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8F854901-9057-4A01-A590-F97D74BFA54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Отчет2" sheetId="2" r:id="rId2"/>
    <sheet name="ИсходныеДанные" sheetId="3" r:id="rId3"/>
    <sheet name="УникальныеСписки" sheetId="4" r:id="rId4"/>
    <sheet name="Настройки" sheetId="5" r:id="rId5"/>
  </sheets>
  <definedNames>
    <definedName name="_ВозможныеСписки">Настройки!$A$1:$A$16</definedName>
    <definedName name="_xlnm._FilterDatabase" localSheetId="2" hidden="1">ИсходныеДанные!$A$1:$AH$1</definedName>
    <definedName name="_xlnm._FilterDatabase" localSheetId="0" hidden="1">Отчет!$C$8:$AC$600</definedName>
    <definedName name="ТаблицаГраниц" localSheetId="0">Настройки!$G$2:$H$12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" i="1" l="1"/>
  <c r="G6" i="5"/>
  <c r="G5" i="5"/>
  <c r="B4" i="1"/>
  <c r="E4" i="1"/>
  <c r="F17" i="2" l="1"/>
  <c r="F16" i="2"/>
  <c r="F15" i="2"/>
  <c r="F14" i="2"/>
  <c r="F13" i="2"/>
  <c r="F12" i="2"/>
  <c r="F11" i="2"/>
  <c r="F10" i="2"/>
  <c r="F9" i="2"/>
  <c r="F8" i="2"/>
  <c r="F7" i="2"/>
  <c r="F34" i="2"/>
  <c r="F33" i="2"/>
  <c r="F32" i="2"/>
  <c r="F31" i="2"/>
  <c r="F30" i="2"/>
  <c r="F29" i="2"/>
  <c r="F28" i="2"/>
  <c r="F27" i="2"/>
  <c r="F26" i="2"/>
  <c r="F25" i="2"/>
  <c r="F24" i="2"/>
  <c r="F51" i="2"/>
  <c r="F50" i="2"/>
  <c r="F49" i="2"/>
  <c r="F48" i="2"/>
  <c r="F47" i="2"/>
  <c r="F46" i="2"/>
  <c r="F45" i="2"/>
  <c r="F44" i="2"/>
  <c r="F43" i="2"/>
  <c r="F42" i="2"/>
  <c r="F41" i="2"/>
  <c r="F68" i="2"/>
  <c r="F67" i="2"/>
  <c r="F66" i="2"/>
  <c r="F65" i="2"/>
  <c r="F64" i="2"/>
  <c r="F63" i="2"/>
  <c r="F62" i="2"/>
  <c r="F61" i="2"/>
  <c r="F60" i="2"/>
  <c r="F59" i="2"/>
  <c r="F58" i="2"/>
  <c r="F85" i="2"/>
  <c r="F84" i="2"/>
  <c r="F83" i="2"/>
  <c r="F82" i="2"/>
  <c r="F81" i="2"/>
  <c r="F80" i="2"/>
  <c r="F79" i="2"/>
  <c r="F78" i="2"/>
  <c r="F77" i="2"/>
  <c r="F76" i="2"/>
  <c r="F75" i="2"/>
  <c r="F102" i="2"/>
  <c r="F101" i="2"/>
  <c r="F100" i="2"/>
  <c r="F99" i="2"/>
  <c r="F98" i="2"/>
  <c r="F97" i="2"/>
  <c r="F96" i="2"/>
  <c r="F95" i="2"/>
  <c r="F94" i="2"/>
  <c r="F93" i="2"/>
  <c r="F92" i="2"/>
  <c r="F119" i="2"/>
  <c r="F118" i="2"/>
  <c r="F117" i="2"/>
  <c r="F116" i="2"/>
  <c r="F115" i="2"/>
  <c r="F114" i="2"/>
  <c r="F113" i="2"/>
  <c r="F112" i="2"/>
  <c r="F111" i="2"/>
  <c r="F110" i="2"/>
  <c r="F109" i="2"/>
  <c r="F136" i="2"/>
  <c r="F135" i="2"/>
  <c r="F134" i="2"/>
  <c r="F133" i="2"/>
  <c r="F132" i="2"/>
  <c r="F131" i="2"/>
  <c r="F130" i="2"/>
  <c r="F129" i="2"/>
  <c r="F128" i="2"/>
  <c r="F127" i="2"/>
  <c r="F126" i="2"/>
  <c r="F153" i="2"/>
  <c r="F152" i="2"/>
  <c r="F151" i="2"/>
  <c r="F150" i="2"/>
  <c r="F149" i="2"/>
  <c r="F148" i="2"/>
  <c r="F147" i="2"/>
  <c r="F146" i="2"/>
  <c r="F145" i="2"/>
  <c r="F144" i="2"/>
  <c r="F143" i="2"/>
  <c r="F170" i="2"/>
  <c r="F169" i="2"/>
  <c r="F168" i="2"/>
  <c r="F167" i="2"/>
  <c r="F166" i="2"/>
  <c r="F165" i="2"/>
  <c r="F164" i="2"/>
  <c r="F163" i="2"/>
  <c r="F162" i="2"/>
  <c r="F161" i="2"/>
  <c r="F160" i="2"/>
  <c r="F187" i="2"/>
  <c r="F186" i="2"/>
  <c r="F185" i="2"/>
  <c r="F184" i="2"/>
  <c r="F183" i="2"/>
  <c r="F182" i="2"/>
  <c r="F181" i="2"/>
  <c r="F180" i="2"/>
  <c r="F179" i="2"/>
  <c r="F178" i="2"/>
  <c r="F177" i="2"/>
  <c r="F204" i="2"/>
  <c r="F203" i="2"/>
  <c r="F202" i="2"/>
  <c r="F201" i="2"/>
  <c r="F200" i="2"/>
  <c r="F199" i="2"/>
  <c r="F198" i="2"/>
  <c r="F197" i="2"/>
  <c r="F196" i="2"/>
  <c r="F195" i="2"/>
  <c r="F194" i="2"/>
  <c r="A1" i="1"/>
  <c r="A2" i="1"/>
  <c r="A3" i="1"/>
  <c r="A5" i="1"/>
  <c r="A6" i="1"/>
  <c r="A7" i="1"/>
  <c r="A8" i="1"/>
  <c r="A9" i="1"/>
  <c r="B1" i="4"/>
  <c r="G4" i="1"/>
  <c r="B19" i="1" a="1"/>
  <c r="B56" i="1" a="1"/>
  <c r="B130" i="1" a="1"/>
  <c r="B34" i="1" a="1"/>
  <c r="B88" i="1" a="1"/>
  <c r="B12" i="1" a="1"/>
  <c r="B18" i="1" a="1"/>
  <c r="B98" i="1" a="1"/>
  <c r="B46" i="1" a="1"/>
  <c r="B54" i="1" a="1"/>
  <c r="B26" i="1" a="1"/>
  <c r="B146" i="1" a="1"/>
  <c r="B16" i="1" a="1"/>
  <c r="B9" i="1" a="1"/>
  <c r="B80" i="1" a="1"/>
  <c r="B30" i="1" a="1"/>
  <c r="B15" i="1" a="1"/>
  <c r="B20" i="1" a="1"/>
  <c r="B42" i="1" a="1"/>
  <c r="B114" i="1" a="1"/>
  <c r="B162" i="1" a="1"/>
  <c r="B38" i="1" a="1"/>
  <c r="B11" i="1" a="1"/>
  <c r="B178" i="1" a="1"/>
  <c r="B50" i="1" a="1"/>
  <c r="B238" i="1" a="1"/>
  <c r="B211" i="1" a="1"/>
  <c r="B22" i="1" a="1"/>
  <c r="B24" i="1" a="1"/>
  <c r="B28" i="1" a="1"/>
  <c r="B17" i="1" a="1"/>
  <c r="B64" i="1" a="1"/>
  <c r="B270" i="1" a="1"/>
  <c r="B72" i="1" a="1"/>
  <c r="B14" i="1" a="1"/>
  <c r="B238" i="1" l="1"/>
  <c r="B11" i="1"/>
  <c r="B12" i="1"/>
  <c r="B22" i="1"/>
  <c r="B26" i="1"/>
  <c r="B30" i="1"/>
  <c r="B34" i="1"/>
  <c r="B38" i="1"/>
  <c r="B42" i="1"/>
  <c r="B46" i="1"/>
  <c r="B54" i="1"/>
  <c r="B64" i="1"/>
  <c r="B80" i="1"/>
  <c r="B88" i="1"/>
  <c r="B98" i="1"/>
  <c r="B114" i="1"/>
  <c r="B130" i="1"/>
  <c r="B162" i="1"/>
  <c r="B9" i="1"/>
  <c r="B16" i="1"/>
  <c r="B17" i="1"/>
  <c r="B18" i="1"/>
  <c r="B19" i="1"/>
  <c r="B20" i="1"/>
  <c r="B24" i="1"/>
  <c r="B28" i="1"/>
  <c r="B50" i="1"/>
  <c r="B56" i="1"/>
  <c r="B72" i="1"/>
  <c r="B146" i="1"/>
  <c r="B178" i="1"/>
  <c r="B211" i="1"/>
  <c r="B270" i="1"/>
  <c r="B14" i="1"/>
  <c r="B15" i="1"/>
  <c r="B387" i="1" a="1"/>
  <c r="B77" i="1" a="1"/>
  <c r="B104" i="1" a="1"/>
  <c r="B523" i="1" a="1"/>
  <c r="B108" i="1" a="1"/>
  <c r="B357" i="1" a="1"/>
  <c r="B537" i="1" a="1"/>
  <c r="B197" i="1" a="1"/>
  <c r="B52" i="1" a="1"/>
  <c r="R24" i="1"/>
  <c r="B570" i="1" a="1"/>
  <c r="B423" i="1" a="1"/>
  <c r="B35" i="1" a="1"/>
  <c r="B563" i="1" a="1"/>
  <c r="L130" i="1"/>
  <c r="B192" i="1" a="1"/>
  <c r="B206" i="1" a="1"/>
  <c r="B318" i="1" a="1"/>
  <c r="B494" i="1" a="1"/>
  <c r="B86" i="1" a="1"/>
  <c r="T238" i="1"/>
  <c r="B274" i="1" a="1"/>
  <c r="AB130" i="1"/>
  <c r="B21" i="1" a="1"/>
  <c r="B148" i="1" a="1"/>
  <c r="O30" i="1"/>
  <c r="B561" i="1" a="1"/>
  <c r="H270" i="1"/>
  <c r="B135" i="1" a="1"/>
  <c r="V146" i="1"/>
  <c r="B171" i="1" a="1"/>
  <c r="Y42" i="1"/>
  <c r="B294" i="1" a="1"/>
  <c r="B63" i="1" a="1"/>
  <c r="B96" i="1" a="1"/>
  <c r="B343" i="1" a="1"/>
  <c r="B519" i="1" a="1"/>
  <c r="B377" i="1" a="1"/>
  <c r="Y130" i="1"/>
  <c r="B299" i="1" a="1"/>
  <c r="B278" i="1" a="1"/>
  <c r="B272" i="1" a="1"/>
  <c r="B395" i="1" a="1"/>
  <c r="B573" i="1" a="1"/>
  <c r="B360" i="1" a="1"/>
  <c r="B468" i="1" a="1"/>
  <c r="S238" i="1"/>
  <c r="B335" i="1" a="1"/>
  <c r="B379" i="1" a="1"/>
  <c r="B481" i="1" a="1"/>
  <c r="P26" i="1"/>
  <c r="B208" i="1" a="1"/>
  <c r="F238" i="1"/>
  <c r="B542" i="1" a="1"/>
  <c r="B109" i="1" a="1"/>
  <c r="B365" i="1" a="1"/>
  <c r="S88" i="1"/>
  <c r="S80" i="1"/>
  <c r="B445" i="1" a="1"/>
  <c r="N72" i="1"/>
  <c r="I146" i="1"/>
  <c r="B263" i="1" a="1"/>
  <c r="J42" i="1"/>
  <c r="B142" i="1" a="1"/>
  <c r="B403" i="1" a="1"/>
  <c r="B181" i="1" a="1"/>
  <c r="X17" i="1"/>
  <c r="B598" i="1" a="1"/>
  <c r="B221" i="1" a="1"/>
  <c r="B190" i="1" a="1"/>
  <c r="B488" i="1" a="1"/>
  <c r="B344" i="1" a="1"/>
  <c r="B498" i="1" a="1"/>
  <c r="B388" i="1" a="1"/>
  <c r="B300" i="1" a="1"/>
  <c r="B287" i="1" a="1"/>
  <c r="K24" i="1"/>
  <c r="B375" i="1" a="1"/>
  <c r="P24" i="1"/>
  <c r="N17" i="1"/>
  <c r="B398" i="1" a="1"/>
  <c r="E238" i="1"/>
  <c r="AA72" i="1"/>
  <c r="B349" i="1" a="1"/>
  <c r="B336" i="1" a="1"/>
  <c r="M17" i="1"/>
  <c r="B543" i="1" a="1"/>
  <c r="B340" i="1" a="1"/>
  <c r="B293" i="1" a="1"/>
  <c r="B564" i="1" a="1"/>
  <c r="B279" i="1" a="1"/>
  <c r="B330" i="1" a="1"/>
  <c r="B39" i="1" a="1"/>
  <c r="T72" i="1"/>
  <c r="B383" i="1" a="1"/>
  <c r="B469" i="1" a="1"/>
  <c r="B533" i="1" a="1"/>
  <c r="B33" i="1" a="1"/>
  <c r="B281" i="1" a="1"/>
  <c r="D130" i="1" a="1"/>
  <c r="W146" i="1"/>
  <c r="B75" i="1" a="1"/>
  <c r="U11" i="1"/>
  <c r="B84" i="1" a="1"/>
  <c r="B122" i="1" a="1"/>
  <c r="B548" i="1" a="1"/>
  <c r="B222" i="1" a="1"/>
  <c r="Q17" i="1"/>
  <c r="V238" i="1"/>
  <c r="R42" i="1"/>
  <c r="B389" i="1" a="1"/>
  <c r="C17" i="1" a="1"/>
  <c r="B323" i="1" a="1"/>
  <c r="AA24" i="1"/>
  <c r="R270" i="1"/>
  <c r="B371" i="1" a="1"/>
  <c r="B329" i="1" a="1"/>
  <c r="B492" i="1" a="1"/>
  <c r="Z238" i="1"/>
  <c r="B578" i="1" a="1"/>
  <c r="B460" i="1" a="1"/>
  <c r="T130" i="1"/>
  <c r="J17" i="1"/>
  <c r="F72" i="1"/>
  <c r="B516" i="1" a="1"/>
  <c r="L24" i="1"/>
  <c r="Q238" i="1"/>
  <c r="B337" i="1" a="1"/>
  <c r="B94" i="1" a="1"/>
  <c r="AA46" i="1"/>
  <c r="I18" i="1"/>
  <c r="B223" i="1" a="1"/>
  <c r="B91" i="1" a="1"/>
  <c r="B59" i="1" a="1"/>
  <c r="B361" i="1" a="1"/>
  <c r="D17" i="1" a="1"/>
  <c r="B560" i="1" a="1"/>
  <c r="K80" i="1"/>
  <c r="B188" i="1" a="1"/>
  <c r="B412" i="1" a="1"/>
  <c r="V17" i="1"/>
  <c r="B584" i="1" a="1"/>
  <c r="I17" i="1"/>
  <c r="C238" i="1" a="1"/>
  <c r="B504" i="1" a="1"/>
  <c r="B549" i="1" a="1"/>
  <c r="K72" i="1"/>
  <c r="B599" i="1" a="1"/>
  <c r="B454" i="1" a="1"/>
  <c r="B437" i="1" a="1"/>
  <c r="B87" i="1" a="1"/>
  <c r="B569" i="1" a="1"/>
  <c r="B284" i="1" a="1"/>
  <c r="X42" i="1"/>
  <c r="B209" i="1" a="1"/>
  <c r="B401" i="1" a="1"/>
  <c r="B43" i="1" a="1"/>
  <c r="N42" i="1"/>
  <c r="B164" i="1" a="1"/>
  <c r="Y24" i="1"/>
  <c r="B448" i="1" a="1"/>
  <c r="O270" i="1"/>
  <c r="B408" i="1" a="1"/>
  <c r="B345" i="1" a="1"/>
  <c r="B242" i="1" a="1"/>
  <c r="B173" i="1" a="1"/>
  <c r="L238" i="1"/>
  <c r="B465" i="1" a="1"/>
  <c r="B509" i="1" a="1"/>
  <c r="Z26" i="1"/>
  <c r="F130" i="1"/>
  <c r="B23" i="1" a="1"/>
  <c r="B155" i="1" a="1"/>
  <c r="B158" i="1" a="1"/>
  <c r="B282" i="1" a="1"/>
  <c r="B502" i="1" a="1"/>
  <c r="B582" i="1" a="1"/>
  <c r="Z42" i="1"/>
  <c r="B442" i="1" a="1"/>
  <c r="N238" i="1"/>
  <c r="B254" i="1" a="1"/>
  <c r="B229" i="1" a="1"/>
  <c r="B447" i="1" a="1"/>
  <c r="B440" i="1" a="1"/>
  <c r="B384" i="1" a="1"/>
  <c r="B576" i="1" a="1"/>
  <c r="N18" i="1"/>
  <c r="B480" i="1" a="1"/>
  <c r="B213" i="1" a="1"/>
  <c r="C11" i="1" a="1"/>
  <c r="B230" i="1" a="1"/>
  <c r="B308" i="1" a="1"/>
  <c r="B218" i="1" a="1"/>
  <c r="B538" i="1" a="1"/>
  <c r="B36" i="1" a="1"/>
  <c r="B446" i="1" a="1"/>
  <c r="U130" i="1"/>
  <c r="Q80" i="1"/>
  <c r="E17" i="1"/>
  <c r="W80" i="1"/>
  <c r="B60" i="1" a="1"/>
  <c r="B44" i="1" a="1"/>
  <c r="J26" i="1"/>
  <c r="E42" i="1"/>
  <c r="B435" i="1" a="1"/>
  <c r="U26" i="1"/>
  <c r="B317" i="1" a="1"/>
  <c r="B116" i="1" a="1"/>
  <c r="B51" i="1" a="1"/>
  <c r="B514" i="1" a="1"/>
  <c r="B283" i="1" a="1"/>
  <c r="B517" i="1" a="1"/>
  <c r="B247" i="1" a="1"/>
  <c r="B186" i="1" a="1"/>
  <c r="B319" i="1" a="1"/>
  <c r="S14" i="1"/>
  <c r="B420" i="1" a="1"/>
  <c r="B304" i="1" a="1"/>
  <c r="B175" i="1" a="1"/>
  <c r="B62" i="1" a="1"/>
  <c r="C88" i="1" a="1"/>
  <c r="B567" i="1" a="1"/>
  <c r="B151" i="1" a="1"/>
  <c r="B202" i="1" a="1"/>
  <c r="B520" i="1" a="1"/>
  <c r="B493" i="1" a="1"/>
  <c r="Z24" i="1"/>
  <c r="B556" i="1" a="1"/>
  <c r="B507" i="1" a="1"/>
  <c r="B168" i="1" a="1"/>
  <c r="O42" i="1"/>
  <c r="R80" i="1"/>
  <c r="B204" i="1" a="1"/>
  <c r="B497" i="1" a="1"/>
  <c r="B338" i="1" a="1"/>
  <c r="B400" i="1" a="1"/>
  <c r="B217" i="1" a="1"/>
  <c r="AB270" i="1"/>
  <c r="B307" i="1" a="1"/>
  <c r="B79" i="1" a="1"/>
  <c r="S24" i="1"/>
  <c r="Y270" i="1"/>
  <c r="B458" i="1" a="1"/>
  <c r="B466" i="1" a="1"/>
  <c r="B595" i="1" a="1"/>
  <c r="B506" i="1" a="1"/>
  <c r="B121" i="1" a="1"/>
  <c r="N130" i="1"/>
  <c r="B322" i="1" a="1"/>
  <c r="X72" i="1"/>
  <c r="O80" i="1"/>
  <c r="W130" i="1"/>
  <c r="B61" i="1" a="1"/>
  <c r="B264" i="1" a="1"/>
  <c r="B581" i="1" a="1"/>
  <c r="C42" i="1" a="1"/>
  <c r="B123" i="1" a="1"/>
  <c r="O18" i="1"/>
  <c r="P30" i="1"/>
  <c r="B309" i="1" a="1"/>
  <c r="F15" i="1"/>
  <c r="B347" i="1" a="1"/>
  <c r="B510" i="1" a="1"/>
  <c r="B430" i="1" a="1"/>
  <c r="K18" i="1"/>
  <c r="O162" i="1"/>
  <c r="J14" i="1"/>
  <c r="B436" i="1" a="1"/>
  <c r="F12" i="1"/>
  <c r="B140" i="1" a="1"/>
  <c r="B557" i="1" a="1"/>
  <c r="N146" i="1"/>
  <c r="B241" i="1" a="1"/>
  <c r="T14" i="1"/>
  <c r="B512" i="1" a="1"/>
  <c r="B203" i="1" a="1"/>
  <c r="B407" i="1" a="1"/>
  <c r="B568" i="1" a="1"/>
  <c r="Y80" i="1"/>
  <c r="B528" i="1" a="1"/>
  <c r="B367" i="1" a="1"/>
  <c r="AA238" i="1"/>
  <c r="B113" i="1" a="1"/>
  <c r="B405" i="1" a="1"/>
  <c r="J46" i="1"/>
  <c r="H162" i="1"/>
  <c r="B541" i="1" a="1"/>
  <c r="B165" i="1" a="1"/>
  <c r="B194" i="1" a="1"/>
  <c r="B154" i="1" a="1"/>
  <c r="B306" i="1" a="1"/>
  <c r="B210" i="1" a="1"/>
  <c r="B132" i="1" a="1"/>
  <c r="B199" i="1" a="1"/>
  <c r="B352" i="1" a="1"/>
  <c r="B177" i="1" a="1"/>
  <c r="B246" i="1" a="1"/>
  <c r="B362" i="1" a="1"/>
  <c r="B301" i="1" a="1"/>
  <c r="B97" i="1" a="1"/>
  <c r="B521" i="1" a="1"/>
  <c r="G238" i="1"/>
  <c r="B100" i="1" a="1"/>
  <c r="B555" i="1" a="1"/>
  <c r="K130" i="1"/>
  <c r="B590" i="1" a="1"/>
  <c r="B200" i="1" a="1"/>
  <c r="G17" i="1"/>
  <c r="L26" i="1"/>
  <c r="U17" i="1"/>
  <c r="U238" i="1"/>
  <c r="B511" i="1" a="1"/>
  <c r="G26" i="1"/>
  <c r="H238" i="1"/>
  <c r="B592" i="1" a="1"/>
  <c r="B596" i="1" a="1"/>
  <c r="W11" i="1"/>
  <c r="H24" i="1"/>
  <c r="K19" i="1"/>
  <c r="B358" i="1" a="1"/>
  <c r="R30" i="1"/>
  <c r="B275" i="1" a="1"/>
  <c r="B368" i="1" a="1"/>
  <c r="H17" i="1"/>
  <c r="B179" i="1" a="1"/>
  <c r="B527" i="1" a="1"/>
  <c r="U28" i="1"/>
  <c r="W238" i="1"/>
  <c r="B285" i="1" a="1"/>
  <c r="T19" i="1"/>
  <c r="B342" i="1" a="1"/>
  <c r="B382" i="1" a="1"/>
  <c r="G146" i="1"/>
  <c r="B324" i="1" a="1"/>
  <c r="B115" i="1" a="1"/>
  <c r="L42" i="1"/>
  <c r="B432" i="1" a="1"/>
  <c r="B326" i="1" a="1"/>
  <c r="B508" i="1" a="1"/>
  <c r="C24" i="1" a="1"/>
  <c r="C14" i="1" a="1"/>
  <c r="B260" i="1" a="1"/>
  <c r="B331" i="1" a="1"/>
  <c r="B174" i="1" a="1"/>
  <c r="X30" i="1"/>
  <c r="O17" i="1"/>
  <c r="B554" i="1" a="1"/>
  <c r="I162" i="1"/>
  <c r="D72" i="1" a="1"/>
  <c r="S146" i="1"/>
  <c r="B137" i="1" a="1"/>
  <c r="B451" i="1" a="1"/>
  <c r="O238" i="1"/>
  <c r="Q11" i="1"/>
  <c r="G18" i="1"/>
  <c r="Q26" i="1"/>
  <c r="B529" i="1" a="1"/>
  <c r="C15" i="1" a="1"/>
  <c r="B124" i="1" a="1"/>
  <c r="L17" i="1"/>
  <c r="B288" i="1" a="1"/>
  <c r="K17" i="1"/>
  <c r="B566" i="1" a="1"/>
  <c r="B535" i="1" a="1"/>
  <c r="B461" i="1" a="1"/>
  <c r="X26" i="1"/>
  <c r="B128" i="1" a="1"/>
  <c r="B297" i="1" a="1"/>
  <c r="B453" i="1" a="1"/>
  <c r="S15" i="1"/>
  <c r="B429" i="1" a="1"/>
  <c r="B250" i="1" a="1"/>
  <c r="B487" i="1" a="1"/>
  <c r="B354" i="1" a="1"/>
  <c r="B455" i="1" a="1"/>
  <c r="B201" i="1" a="1"/>
  <c r="Q24" i="1"/>
  <c r="B240" i="1" a="1"/>
  <c r="B579" i="1" a="1"/>
  <c r="B443" i="1" a="1"/>
  <c r="AB50" i="1"/>
  <c r="R26" i="1"/>
  <c r="T12" i="1"/>
  <c r="B58" i="1" a="1"/>
  <c r="D238" i="1" a="1"/>
  <c r="B532" i="1" a="1"/>
  <c r="B195" i="1" a="1"/>
  <c r="B139" i="1" a="1"/>
  <c r="B321" i="1" a="1"/>
  <c r="B483" i="1" a="1"/>
  <c r="R162" i="1"/>
  <c r="C72" i="1" a="1"/>
  <c r="Z11" i="1"/>
  <c r="C162" i="1" a="1"/>
  <c r="B251" i="1" a="1"/>
  <c r="D11" i="1" a="1"/>
  <c r="B536" i="1" a="1"/>
  <c r="B522" i="1" a="1"/>
  <c r="B99" i="1" a="1"/>
  <c r="B438" i="1" a="1"/>
  <c r="B346" i="1" a="1"/>
  <c r="B29" i="1" a="1"/>
  <c r="U72" i="1"/>
  <c r="B396" i="1" a="1"/>
  <c r="D18" i="1" a="1"/>
  <c r="B152" i="1" a="1"/>
  <c r="B370" i="1" a="1"/>
  <c r="B518" i="1" a="1"/>
  <c r="B558" i="1" a="1"/>
  <c r="B216" i="1" a="1"/>
  <c r="B551" i="1" a="1"/>
  <c r="AB162" i="1"/>
  <c r="B373" i="1" a="1"/>
  <c r="C26" i="1" a="1"/>
  <c r="T270" i="1"/>
  <c r="B244" i="1" a="1"/>
  <c r="B525" i="1" a="1"/>
  <c r="B193" i="1" a="1"/>
  <c r="F26" i="1"/>
  <c r="B150" i="1" a="1"/>
  <c r="B593" i="1" a="1"/>
  <c r="B467" i="1" a="1"/>
  <c r="B89" i="1" a="1"/>
  <c r="B415" i="1" a="1"/>
  <c r="B102" i="1" a="1"/>
  <c r="Z270" i="1"/>
  <c r="V80" i="1"/>
  <c r="B484" i="1" a="1"/>
  <c r="D24" i="1" a="1"/>
  <c r="B126" i="1" a="1"/>
  <c r="B501" i="1" a="1"/>
  <c r="V26" i="1"/>
  <c r="B176" i="1" a="1"/>
  <c r="B273" i="1" a="1"/>
  <c r="J72" i="1"/>
  <c r="B138" i="1" a="1"/>
  <c r="B157" i="1" a="1"/>
  <c r="B476" i="1" a="1"/>
  <c r="B136" i="1" a="1"/>
  <c r="B76" i="1" a="1"/>
  <c r="B333" i="1" a="1"/>
  <c r="B327" i="1" a="1"/>
  <c r="B73" i="1" a="1"/>
  <c r="E11" i="1"/>
  <c r="B236" i="1" a="1"/>
  <c r="AB11" i="1"/>
  <c r="AA42" i="1"/>
  <c r="Q9" i="1"/>
  <c r="Z88" i="1"/>
  <c r="P54" i="1"/>
  <c r="M12" i="1"/>
  <c r="Z54" i="1"/>
  <c r="B219" i="1" a="1"/>
  <c r="W88" i="1"/>
  <c r="B459" i="1" a="1"/>
  <c r="S270" i="1"/>
  <c r="L14" i="1"/>
  <c r="N88" i="1"/>
  <c r="O12" i="1"/>
  <c r="W17" i="1"/>
  <c r="B417" i="1" a="1"/>
  <c r="B70" i="1" a="1"/>
  <c r="B386" i="1" a="1"/>
  <c r="B393" i="1" a="1"/>
  <c r="B600" i="1" a="1"/>
  <c r="B90" i="1" a="1"/>
  <c r="P88" i="1"/>
  <c r="H146" i="1"/>
  <c r="P72" i="1"/>
  <c r="T178" i="1"/>
  <c r="X146" i="1"/>
  <c r="R18" i="1"/>
  <c r="X14" i="1"/>
  <c r="Z28" i="1"/>
  <c r="B410" i="1" a="1"/>
  <c r="M50" i="1"/>
  <c r="B68" i="1" a="1"/>
  <c r="Y72" i="1"/>
  <c r="AB24" i="1"/>
  <c r="O72" i="1"/>
  <c r="H130" i="1"/>
  <c r="E162" i="1"/>
  <c r="B471" i="1" a="1"/>
  <c r="S72" i="1"/>
  <c r="B316" i="1" a="1"/>
  <c r="M28" i="1"/>
  <c r="B456" i="1" a="1"/>
  <c r="AB18" i="1"/>
  <c r="E72" i="1"/>
  <c r="B348" i="1" a="1"/>
  <c r="X80" i="1"/>
  <c r="B252" i="1" a="1"/>
  <c r="AA14" i="1"/>
  <c r="B147" i="1" a="1"/>
  <c r="B450" i="1" a="1"/>
  <c r="H26" i="1"/>
  <c r="B421" i="1" a="1"/>
  <c r="S26" i="1"/>
  <c r="B220" i="1" a="1"/>
  <c r="B259" i="1" a="1"/>
  <c r="B71" i="1" a="1"/>
  <c r="I42" i="1"/>
  <c r="L270" i="1"/>
  <c r="B239" i="1" a="1"/>
  <c r="B120" i="1" a="1"/>
  <c r="N98" i="1"/>
  <c r="E178" i="1"/>
  <c r="L72" i="1"/>
  <c r="B271" i="1" a="1"/>
  <c r="B475" i="1" a="1"/>
  <c r="B478" i="1" a="1"/>
  <c r="P17" i="1"/>
  <c r="B546" i="1" a="1"/>
  <c r="I130" i="1"/>
  <c r="T24" i="1"/>
  <c r="B227" i="1" a="1"/>
  <c r="W30" i="1"/>
  <c r="L11" i="1"/>
  <c r="B580" i="1" a="1"/>
  <c r="D162" i="1" a="1"/>
  <c r="G28" i="1"/>
  <c r="B167" i="1" a="1"/>
  <c r="B378" i="1" a="1"/>
  <c r="C146" i="1" a="1"/>
  <c r="Y11" i="1"/>
  <c r="G24" i="1"/>
  <c r="S46" i="1"/>
  <c r="B291" i="1" a="1"/>
  <c r="B390" i="1" a="1"/>
  <c r="C270" i="1" a="1"/>
  <c r="B185" i="1" a="1"/>
  <c r="P42" i="1"/>
  <c r="AB72" i="1"/>
  <c r="B526" i="1" a="1"/>
  <c r="R54" i="1"/>
  <c r="B428" i="1" a="1"/>
  <c r="M11" i="1"/>
  <c r="B231" i="1" a="1"/>
  <c r="B233" i="1" a="1"/>
  <c r="B180" i="1" a="1"/>
  <c r="B372" i="1" a="1"/>
  <c r="B48" i="1" a="1"/>
  <c r="B67" i="1" a="1"/>
  <c r="B589" i="1" a="1"/>
  <c r="J238" i="1"/>
  <c r="M26" i="1"/>
  <c r="B169" i="1" a="1"/>
  <c r="R46" i="1"/>
  <c r="B93" i="1" a="1"/>
  <c r="B66" i="1" a="1"/>
  <c r="C46" i="1" a="1"/>
  <c r="B597" i="1" a="1"/>
  <c r="B334" i="1" a="1"/>
  <c r="C80" i="1" a="1"/>
  <c r="I46" i="1"/>
  <c r="B539" i="1" a="1"/>
  <c r="B303" i="1" a="1"/>
  <c r="Q46" i="1"/>
  <c r="I24" i="1"/>
  <c r="B479" i="1" a="1"/>
  <c r="O146" i="1"/>
  <c r="M130" i="1"/>
  <c r="B268" i="1" a="1"/>
  <c r="B422" i="1" a="1"/>
  <c r="C130" i="1" a="1"/>
  <c r="B409" i="1" a="1"/>
  <c r="D80" i="1" a="1"/>
  <c r="B418" i="1" a="1"/>
  <c r="P146" i="1"/>
  <c r="L15" i="1"/>
  <c r="B212" i="1" a="1"/>
  <c r="B69" i="1" a="1"/>
  <c r="K11" i="1"/>
  <c r="R178" i="1"/>
  <c r="F270" i="1"/>
  <c r="I238" i="1"/>
  <c r="I12" i="1"/>
  <c r="B228" i="1" a="1"/>
  <c r="B82" i="1" a="1"/>
  <c r="B262" i="1" a="1"/>
  <c r="B57" i="1" a="1"/>
  <c r="B27" i="1" a="1"/>
  <c r="B312" i="1" a="1"/>
  <c r="Y26" i="1"/>
  <c r="B341" i="1" a="1"/>
  <c r="B49" i="1" a="1"/>
  <c r="B356" i="1" a="1"/>
  <c r="Z14" i="1"/>
  <c r="U42" i="1"/>
  <c r="P80" i="1"/>
  <c r="B426" i="1" a="1"/>
  <c r="I270" i="1"/>
  <c r="B232" i="1" a="1"/>
  <c r="AA11" i="1"/>
  <c r="B472" i="1" a="1"/>
  <c r="O19" i="1"/>
  <c r="C30" i="1" a="1"/>
  <c r="Y18" i="1"/>
  <c r="M238" i="1"/>
  <c r="B225" i="1" a="1"/>
  <c r="Q42" i="1"/>
  <c r="I30" i="1"/>
  <c r="L34" i="1"/>
  <c r="E54" i="1"/>
  <c r="X270" i="1"/>
  <c r="S130" i="1"/>
  <c r="W26" i="1"/>
  <c r="B414" i="1" a="1"/>
  <c r="B350" i="1" a="1"/>
  <c r="B586" i="1" a="1"/>
  <c r="B13" i="1" a="1"/>
  <c r="B477" i="1" a="1"/>
  <c r="K238" i="1"/>
  <c r="N24" i="1"/>
  <c r="C12" i="1" a="1"/>
  <c r="B243" i="1" a="1"/>
  <c r="B266" i="1" a="1"/>
  <c r="B550" i="1" a="1"/>
  <c r="U34" i="1"/>
  <c r="B256" i="1" a="1"/>
  <c r="B315" i="1" a="1"/>
  <c r="N270" i="1"/>
  <c r="B530" i="1" a="1"/>
  <c r="B101" i="1" a="1"/>
  <c r="B166" i="1" a="1"/>
  <c r="I72" i="1"/>
  <c r="K26" i="1"/>
  <c r="Y9" i="1"/>
  <c r="S50" i="1"/>
  <c r="B320" i="1" a="1"/>
  <c r="B85" i="1" a="1"/>
  <c r="Q72" i="1"/>
  <c r="H42" i="1"/>
  <c r="U12" i="1"/>
  <c r="B411" i="1" a="1"/>
  <c r="AB238" i="1"/>
  <c r="B439" i="1" a="1"/>
  <c r="B353" i="1" a="1"/>
  <c r="J30" i="1"/>
  <c r="AB146" i="1"/>
  <c r="B572" i="1" a="1"/>
  <c r="U18" i="1"/>
  <c r="U270" i="1"/>
  <c r="B499" i="1" a="1"/>
  <c r="V18" i="1"/>
  <c r="B40" i="1" a="1"/>
  <c r="I80" i="1"/>
  <c r="B310" i="1" a="1"/>
  <c r="Q28" i="1"/>
  <c r="B452" i="1" a="1"/>
  <c r="B397" i="1" a="1"/>
  <c r="B491" i="1" a="1"/>
  <c r="B103" i="1" a="1"/>
  <c r="B381" i="1" a="1"/>
  <c r="J270" i="1"/>
  <c r="H46" i="1"/>
  <c r="K42" i="1"/>
  <c r="F80" i="1"/>
  <c r="B534" i="1" a="1"/>
  <c r="B110" i="1" a="1"/>
  <c r="B280" i="1" a="1"/>
  <c r="O54" i="1"/>
  <c r="T42" i="1"/>
  <c r="B434" i="1" a="1"/>
  <c r="B183" i="1" a="1"/>
  <c r="G22" i="1"/>
  <c r="B305" i="1" a="1"/>
  <c r="B416" i="1" a="1"/>
  <c r="R72" i="1"/>
  <c r="B374" i="1" a="1"/>
  <c r="AA98" i="1"/>
  <c r="G42" i="1"/>
  <c r="B399" i="1" a="1"/>
  <c r="K9" i="1"/>
  <c r="AA17" i="1"/>
  <c r="B364" i="1" a="1"/>
  <c r="B224" i="1" a="1"/>
  <c r="B547" i="1" a="1"/>
  <c r="R11" i="1"/>
  <c r="B32" i="1" a="1"/>
  <c r="X130" i="1"/>
  <c r="B117" i="1" a="1"/>
  <c r="B45" i="1" a="1"/>
  <c r="B311" i="1" a="1"/>
  <c r="J50" i="1"/>
  <c r="AA270" i="1"/>
  <c r="B524" i="1" a="1"/>
  <c r="B376" i="1" a="1"/>
  <c r="B406" i="1" a="1"/>
  <c r="U14" i="1"/>
  <c r="Y238" i="1"/>
  <c r="W18" i="1"/>
  <c r="B245" i="1" a="1"/>
  <c r="G178" i="1"/>
  <c r="U30" i="1"/>
  <c r="H9" i="1"/>
  <c r="B559" i="1" a="1"/>
  <c r="K30" i="1"/>
  <c r="D54" i="1" a="1"/>
  <c r="J9" i="1"/>
  <c r="P270" i="1"/>
  <c r="T26" i="1"/>
  <c r="J24" i="1"/>
  <c r="AB28" i="1"/>
  <c r="M42" i="1"/>
  <c r="W270" i="1"/>
  <c r="G72" i="1"/>
  <c r="Y17" i="1"/>
  <c r="H30" i="1"/>
  <c r="B552" i="1" a="1"/>
  <c r="W72" i="1"/>
  <c r="L46" i="1"/>
  <c r="B189" i="1" a="1"/>
  <c r="B277" i="1" a="1"/>
  <c r="B363" i="1" a="1"/>
  <c r="AB15" i="1"/>
  <c r="B470" i="1" a="1"/>
  <c r="M80" i="1"/>
  <c r="N34" i="1"/>
  <c r="G270" i="1"/>
  <c r="B444" i="1" a="1"/>
  <c r="B31" i="1" a="1"/>
  <c r="U24" i="1"/>
  <c r="J130" i="1"/>
  <c r="O14" i="1"/>
  <c r="AA30" i="1"/>
  <c r="B112" i="1" a="1"/>
  <c r="P14" i="1"/>
  <c r="B298" i="1" a="1"/>
  <c r="B339" i="1" a="1"/>
  <c r="E26" i="1"/>
  <c r="AA26" i="1"/>
  <c r="L146" i="1"/>
  <c r="B366" i="1" a="1"/>
  <c r="Z178" i="1"/>
  <c r="B111" i="1" a="1"/>
  <c r="B574" i="1" a="1"/>
  <c r="T17" i="1"/>
  <c r="B53" i="1" a="1"/>
  <c r="E24" i="1"/>
  <c r="B144" i="1" a="1"/>
  <c r="L9" i="1"/>
  <c r="B141" i="1" a="1"/>
  <c r="B125" i="1" a="1"/>
  <c r="O26" i="1"/>
  <c r="B302" i="1" a="1"/>
  <c r="B392" i="1" a="1"/>
  <c r="B182" i="1" a="1"/>
  <c r="Q270" i="1"/>
  <c r="B160" i="1" a="1"/>
  <c r="B205" i="1" a="1"/>
  <c r="D26" i="1" a="1"/>
  <c r="B515" i="1" a="1"/>
  <c r="B207" i="1" a="1"/>
  <c r="B503" i="1" a="1"/>
  <c r="N54" i="1"/>
  <c r="F17" i="1"/>
  <c r="V270" i="1"/>
  <c r="L80" i="1"/>
  <c r="B485" i="1" a="1"/>
  <c r="AA80" i="1"/>
  <c r="B159" i="1" a="1"/>
  <c r="B325" i="1" a="1"/>
  <c r="B474" i="1" a="1"/>
  <c r="B553" i="1" a="1"/>
  <c r="B74" i="1" a="1"/>
  <c r="H72" i="1"/>
  <c r="B248" i="1" a="1"/>
  <c r="S17" i="1"/>
  <c r="X238" i="1"/>
  <c r="M19" i="1"/>
  <c r="T80" i="1"/>
  <c r="V72" i="1"/>
  <c r="AB42" i="1"/>
  <c r="Q88" i="1"/>
  <c r="B391" i="1" a="1"/>
  <c r="AB17" i="1"/>
  <c r="D42" i="1" a="1"/>
  <c r="B463" i="1" a="1"/>
  <c r="W54" i="1"/>
  <c r="J18" i="1"/>
  <c r="N26" i="1"/>
  <c r="B489" i="1" a="1"/>
  <c r="B482" i="1" a="1"/>
  <c r="M24" i="1"/>
  <c r="B78" i="1" a="1"/>
  <c r="E130" i="1"/>
  <c r="B235" i="1" a="1"/>
  <c r="B544" i="1" a="1"/>
  <c r="V46" i="1"/>
  <c r="G15" i="1"/>
  <c r="R238" i="1"/>
  <c r="D270" i="1" a="1"/>
  <c r="F24" i="1"/>
  <c r="B269" i="1" a="1"/>
  <c r="B170" i="1" a="1"/>
  <c r="O130" i="1"/>
  <c r="B402" i="1" a="1"/>
  <c r="B163" i="1" a="1"/>
  <c r="L19" i="1"/>
  <c r="E270" i="1"/>
  <c r="B490" i="1" a="1"/>
  <c r="Z17" i="1"/>
  <c r="C28" i="1" a="1"/>
  <c r="Q14" i="1"/>
  <c r="V11" i="1"/>
  <c r="H80" i="1"/>
  <c r="B500" i="1" a="1"/>
  <c r="B314" i="1" a="1"/>
  <c r="B127" i="1" a="1"/>
  <c r="B286" i="1" a="1"/>
  <c r="F11" i="1"/>
  <c r="E18" i="1"/>
  <c r="D19" i="1" a="1"/>
  <c r="AB88" i="1"/>
  <c r="E12" i="1"/>
  <c r="B95" i="1" a="1"/>
  <c r="B119" i="1" a="1"/>
  <c r="B41" i="1" a="1"/>
  <c r="S28" i="1"/>
  <c r="B404" i="1" a="1"/>
  <c r="H88" i="1"/>
  <c r="B587" i="1" a="1"/>
  <c r="B355" i="1" a="1"/>
  <c r="B134" i="1" a="1"/>
  <c r="B496" i="1" a="1"/>
  <c r="Q146" i="1"/>
  <c r="B145" i="1" a="1"/>
  <c r="B594" i="1" a="1"/>
  <c r="R22" i="1"/>
  <c r="X24" i="1"/>
  <c r="M72" i="1"/>
  <c r="B486" i="1" a="1"/>
  <c r="B187" i="1" a="1"/>
  <c r="M46" i="1"/>
  <c r="E88" i="1"/>
  <c r="B261" i="1" a="1"/>
  <c r="B149" i="1" a="1"/>
  <c r="B226" i="1" a="1"/>
  <c r="B540" i="1" a="1"/>
  <c r="F46" i="1"/>
  <c r="B449" i="1" a="1"/>
  <c r="B462" i="1" a="1"/>
  <c r="N11" i="1"/>
  <c r="N80" i="1"/>
  <c r="B295" i="1" a="1"/>
  <c r="N14" i="1"/>
  <c r="B215" i="1" a="1"/>
  <c r="B253" i="1" a="1"/>
  <c r="B332" i="1" a="1"/>
  <c r="F88" i="1"/>
  <c r="M270" i="1"/>
  <c r="U50" i="1"/>
  <c r="B531" i="1" a="1"/>
  <c r="V42" i="1"/>
  <c r="P46" i="1"/>
  <c r="B495" i="1" a="1"/>
  <c r="G80" i="1"/>
  <c r="B292" i="1" a="1"/>
  <c r="Q211" i="1"/>
  <c r="R17" i="1"/>
  <c r="B234" i="1" a="1"/>
  <c r="B249" i="1" a="1"/>
  <c r="T146" i="1"/>
  <c r="B172" i="1" a="1"/>
  <c r="K98" i="1"/>
  <c r="B83" i="1" a="1"/>
  <c r="B457" i="1" a="1"/>
  <c r="P238" i="1"/>
  <c r="F18" i="1"/>
  <c r="O24" i="1"/>
  <c r="O88" i="1"/>
  <c r="B237" i="1" a="1"/>
  <c r="O11" i="1"/>
  <c r="B577" i="1" a="1"/>
  <c r="B575" i="1" a="1"/>
  <c r="B588" i="1" a="1"/>
  <c r="J80" i="1"/>
  <c r="L30" i="1"/>
  <c r="O28" i="1"/>
  <c r="U54" i="1"/>
  <c r="B10" i="1" a="1"/>
  <c r="Q12" i="1"/>
  <c r="B380" i="1" a="1"/>
  <c r="B585" i="1" a="1"/>
  <c r="B427" i="1" a="1"/>
  <c r="L162" i="1"/>
  <c r="K270" i="1"/>
  <c r="B441" i="1" a="1"/>
  <c r="B198" i="1" a="1"/>
  <c r="U80" i="1"/>
  <c r="X88" i="1"/>
  <c r="I26" i="1"/>
  <c r="W42" i="1"/>
  <c r="J162" i="1"/>
  <c r="B385" i="1" a="1"/>
  <c r="S20" i="1"/>
  <c r="B184" i="1" a="1"/>
  <c r="B257" i="1" a="1"/>
  <c r="B143" i="1" a="1"/>
  <c r="B65" i="1" a="1"/>
  <c r="B473" i="1" a="1"/>
  <c r="B153" i="1" a="1"/>
  <c r="B565" i="1" a="1"/>
  <c r="B591" i="1" a="1"/>
  <c r="B107" i="1" a="1"/>
  <c r="Y30" i="1"/>
  <c r="B105" i="1" a="1"/>
  <c r="B425" i="1" a="1"/>
  <c r="AB80" i="1"/>
  <c r="B359" i="1" a="1"/>
  <c r="B394" i="1" a="1"/>
  <c r="E80" i="1"/>
  <c r="B505" i="1" a="1"/>
  <c r="B214" i="1" a="1"/>
  <c r="Z72" i="1"/>
  <c r="Q130" i="1"/>
  <c r="B431" i="1" a="1"/>
  <c r="B191" i="1" a="1"/>
  <c r="B255" i="1" a="1"/>
  <c r="F30" i="1"/>
  <c r="B433" i="1" a="1"/>
  <c r="B419" i="1" a="1"/>
  <c r="B513" i="1" a="1"/>
  <c r="B196" i="1" a="1"/>
  <c r="W34" i="1"/>
  <c r="B37" i="1" a="1"/>
  <c r="B92" i="1" a="1"/>
  <c r="V24" i="1"/>
  <c r="B328" i="1" a="1"/>
  <c r="AB9" i="1"/>
  <c r="B118" i="1" a="1"/>
  <c r="B583" i="1" a="1"/>
  <c r="B313" i="1" a="1"/>
  <c r="Z80" i="1"/>
  <c r="AA130" i="1"/>
  <c r="B289" i="1" a="1"/>
  <c r="B161" i="1" a="1"/>
  <c r="D146" i="1" a="1"/>
  <c r="W24" i="1"/>
  <c r="G130" i="1"/>
  <c r="B464" i="1" a="1"/>
  <c r="M162" i="1"/>
  <c r="V130" i="1"/>
  <c r="B265" i="1" a="1"/>
  <c r="X28" i="1"/>
  <c r="E34" i="1"/>
  <c r="B133" i="1" a="1"/>
  <c r="R130" i="1"/>
  <c r="B106" i="1" a="1"/>
  <c r="F42" i="1"/>
  <c r="B47" i="1" a="1"/>
  <c r="P130" i="1"/>
  <c r="B81" i="1" a="1"/>
  <c r="B129" i="1" a="1"/>
  <c r="AB26" i="1"/>
  <c r="B413" i="1" a="1"/>
  <c r="Y46" i="1"/>
  <c r="B267" i="1" a="1"/>
  <c r="B25" i="1" a="1"/>
  <c r="B424" i="1" a="1"/>
  <c r="B131" i="1" a="1"/>
  <c r="B296" i="1" a="1"/>
  <c r="B55" i="1" a="1"/>
  <c r="Y88" i="1"/>
  <c r="S42" i="1"/>
  <c r="B258" i="1" a="1"/>
  <c r="B156" i="1" a="1"/>
  <c r="B290" i="1" a="1"/>
  <c r="B571" i="1" a="1"/>
  <c r="Z130" i="1"/>
  <c r="E28" i="1"/>
  <c r="V56" i="1"/>
  <c r="B369" i="1" a="1"/>
  <c r="B545" i="1" a="1"/>
  <c r="B351" i="1" a="1"/>
  <c r="B276" i="1" a="1"/>
  <c r="B562" i="1" a="1"/>
  <c r="C42" i="1" l="1"/>
  <c r="C17" i="1"/>
  <c r="C26" i="1"/>
  <c r="D80" i="1"/>
  <c r="C270" i="1"/>
  <c r="D42" i="1"/>
  <c r="C15" i="1"/>
  <c r="D162" i="1"/>
  <c r="D24" i="1"/>
  <c r="C88" i="1"/>
  <c r="B135" i="1"/>
  <c r="B167" i="1"/>
  <c r="B404" i="1"/>
  <c r="B435" i="1"/>
  <c r="B79" i="1"/>
  <c r="B128" i="1"/>
  <c r="B318" i="1"/>
  <c r="B445" i="1"/>
  <c r="B417" i="1"/>
  <c r="B109" i="1"/>
  <c r="B542" i="1"/>
  <c r="B76" i="1"/>
  <c r="C162" i="1"/>
  <c r="B451" i="1"/>
  <c r="D54" i="1"/>
  <c r="B77" i="1"/>
  <c r="D72" i="1"/>
  <c r="B296" i="1"/>
  <c r="B292" i="1"/>
  <c r="B156" i="1"/>
  <c r="B294" i="1"/>
  <c r="B348" i="1"/>
  <c r="B551" i="1"/>
  <c r="B274" i="1"/>
  <c r="B489" i="1"/>
  <c r="B81" i="1"/>
  <c r="B396" i="1"/>
  <c r="D11" i="1"/>
  <c r="B477" i="1"/>
  <c r="B126" i="1"/>
  <c r="B532" i="1"/>
  <c r="B395" i="1"/>
  <c r="B485" i="1"/>
  <c r="B590" i="1"/>
  <c r="B111" i="1"/>
  <c r="B129" i="1"/>
  <c r="B449" i="1"/>
  <c r="B73" i="1"/>
  <c r="B490" i="1"/>
  <c r="B70" i="1"/>
  <c r="B261" i="1"/>
  <c r="B266" i="1"/>
  <c r="B44" i="1"/>
  <c r="B151" i="1"/>
  <c r="B303" i="1"/>
  <c r="B541" i="1"/>
  <c r="B209" i="1"/>
  <c r="B116" i="1"/>
  <c r="B137" i="1"/>
  <c r="B501" i="1"/>
  <c r="B454" i="1"/>
  <c r="B566" i="1"/>
  <c r="B518" i="1"/>
  <c r="B213" i="1"/>
  <c r="B423" i="1"/>
  <c r="B331" i="1"/>
  <c r="B390" i="1"/>
  <c r="B358" i="1"/>
  <c r="D19" i="1"/>
  <c r="B273" i="1"/>
  <c r="B247" i="1"/>
  <c r="C130" i="1"/>
  <c r="B595" i="1"/>
  <c r="B138" i="1"/>
  <c r="B499" i="1"/>
  <c r="B440" i="1"/>
  <c r="B174" i="1"/>
  <c r="B176" i="1"/>
  <c r="B121" i="1"/>
  <c r="B93" i="1"/>
  <c r="B506" i="1"/>
  <c r="B596" i="1"/>
  <c r="B563" i="1"/>
  <c r="B189" i="1"/>
  <c r="B99" i="1"/>
  <c r="B112" i="1"/>
  <c r="B560" i="1"/>
  <c r="B491" i="1"/>
  <c r="B242" i="1"/>
  <c r="B53" i="1"/>
  <c r="B456" i="1"/>
  <c r="B495" i="1"/>
  <c r="B416" i="1"/>
  <c r="B304" i="1"/>
  <c r="B245" i="1"/>
  <c r="B360" i="1"/>
  <c r="B514" i="1"/>
  <c r="B544" i="1"/>
  <c r="B299" i="1"/>
  <c r="B134" i="1"/>
  <c r="B397" i="1"/>
  <c r="B334" i="1"/>
  <c r="B363" i="1"/>
  <c r="B591" i="1"/>
  <c r="B297" i="1"/>
  <c r="B163" i="1"/>
  <c r="B133" i="1"/>
  <c r="B599" i="1"/>
  <c r="B376" i="1"/>
  <c r="B183" i="1"/>
  <c r="B545" i="1"/>
  <c r="B120" i="1"/>
  <c r="B289" i="1"/>
  <c r="B143" i="1"/>
  <c r="B36" i="1"/>
  <c r="B108" i="1"/>
  <c r="B441" i="1"/>
  <c r="B570" i="1"/>
  <c r="B361" i="1"/>
  <c r="B379" i="1"/>
  <c r="B153" i="1"/>
  <c r="B175" i="1"/>
  <c r="B106" i="1"/>
  <c r="B543" i="1"/>
  <c r="B27" i="1"/>
  <c r="B57" i="1"/>
  <c r="B343" i="1"/>
  <c r="B311" i="1"/>
  <c r="B371" i="1"/>
  <c r="B494" i="1"/>
  <c r="B525" i="1"/>
  <c r="B61" i="1"/>
  <c r="B41" i="1"/>
  <c r="B60" i="1"/>
  <c r="B275" i="1"/>
  <c r="B71" i="1"/>
  <c r="B411" i="1"/>
  <c r="B230" i="1"/>
  <c r="B327" i="1"/>
  <c r="B598" i="1"/>
  <c r="B45" i="1"/>
  <c r="B355" i="1"/>
  <c r="B96" i="1"/>
  <c r="B220" i="1"/>
  <c r="B271" i="1"/>
  <c r="B515" i="1"/>
  <c r="B340" i="1"/>
  <c r="B321" i="1"/>
  <c r="B520" i="1"/>
  <c r="B63" i="1"/>
  <c r="D18" i="1"/>
  <c r="B555" i="1"/>
  <c r="B207" i="1"/>
  <c r="B47" i="1"/>
  <c r="B408" i="1"/>
  <c r="B589" i="1"/>
  <c r="B37" i="1"/>
  <c r="B381" i="1"/>
  <c r="B317" i="1"/>
  <c r="D26" i="1"/>
  <c r="B233" i="1"/>
  <c r="B201" i="1"/>
  <c r="B319" i="1"/>
  <c r="B110" i="1"/>
  <c r="B113" i="1"/>
  <c r="B346" i="1"/>
  <c r="B400" i="1"/>
  <c r="B370" i="1"/>
  <c r="B443" i="1"/>
  <c r="B35" i="1"/>
  <c r="B553" i="1"/>
  <c r="B10" i="1"/>
  <c r="B147" i="1"/>
  <c r="B369" i="1"/>
  <c r="B481" i="1"/>
  <c r="B427" i="1"/>
  <c r="B577" i="1"/>
  <c r="B488" i="1"/>
  <c r="B559" i="1"/>
  <c r="B378" i="1"/>
  <c r="B530" i="1"/>
  <c r="B478" i="1"/>
  <c r="B569" i="1"/>
  <c r="B528" i="1"/>
  <c r="B31" i="1"/>
  <c r="B349" i="1"/>
  <c r="B13" i="1"/>
  <c r="B59" i="1"/>
  <c r="B107" i="1"/>
  <c r="B364" i="1"/>
  <c r="B212" i="1"/>
  <c r="B571" i="1"/>
  <c r="B516" i="1"/>
  <c r="B332" i="1"/>
  <c r="B197" i="1"/>
  <c r="B325" i="1"/>
  <c r="B457" i="1"/>
  <c r="B263" i="1"/>
  <c r="B177" i="1"/>
  <c r="B412" i="1"/>
  <c r="B203" i="1"/>
  <c r="B272" i="1"/>
  <c r="B572" i="1"/>
  <c r="B115" i="1"/>
  <c r="B383" i="1"/>
  <c r="B210" i="1"/>
  <c r="B354" i="1"/>
  <c r="B446" i="1"/>
  <c r="B236" i="1"/>
  <c r="B393" i="1"/>
  <c r="B460" i="1"/>
  <c r="B67" i="1"/>
  <c r="B136" i="1"/>
  <c r="B356" i="1"/>
  <c r="B246" i="1"/>
  <c r="B255" i="1"/>
  <c r="B159" i="1"/>
  <c r="B104" i="1"/>
  <c r="B531" i="1"/>
  <c r="B256" i="1"/>
  <c r="B105" i="1"/>
  <c r="B251" i="1"/>
  <c r="B295" i="1"/>
  <c r="B259" i="1"/>
  <c r="B306" i="1"/>
  <c r="B185" i="1"/>
  <c r="B580" i="1"/>
  <c r="B32" i="1"/>
  <c r="B353" i="1"/>
  <c r="B224" i="1"/>
  <c r="B155" i="1"/>
  <c r="B228" i="1"/>
  <c r="B305" i="1"/>
  <c r="B310" i="1"/>
  <c r="C14" i="1"/>
  <c r="B127" i="1"/>
  <c r="B479" i="1"/>
  <c r="B373" i="1"/>
  <c r="B168" i="1"/>
  <c r="B434" i="1"/>
  <c r="B101" i="1"/>
  <c r="B341" i="1"/>
  <c r="B386" i="1"/>
  <c r="B198" i="1"/>
  <c r="B459" i="1"/>
  <c r="B173" i="1"/>
  <c r="B122" i="1"/>
  <c r="B219" i="1"/>
  <c r="B505" i="1"/>
  <c r="B368" i="1"/>
  <c r="B554" i="1"/>
  <c r="B78" i="1"/>
  <c r="B187" i="1"/>
  <c r="B33" i="1"/>
  <c r="B567" i="1"/>
  <c r="B132" i="1"/>
  <c r="B568" i="1"/>
  <c r="B592" i="1"/>
  <c r="B180" i="1"/>
  <c r="B582" i="1"/>
  <c r="B308" i="1"/>
  <c r="B293" i="1"/>
  <c r="B267" i="1"/>
  <c r="B52" i="1"/>
  <c r="B186" i="1"/>
  <c r="B94" i="1"/>
  <c r="B480" i="1"/>
  <c r="B68" i="1"/>
  <c r="B119" i="1"/>
  <c r="B493" i="1"/>
  <c r="B419" i="1"/>
  <c r="B579" i="1"/>
  <c r="B581" i="1"/>
  <c r="B352" i="1"/>
  <c r="B269" i="1"/>
  <c r="B374" i="1"/>
  <c r="B139" i="1"/>
  <c r="B573" i="1"/>
  <c r="B191" i="1"/>
  <c r="B158" i="1"/>
  <c r="B215" i="1"/>
  <c r="B415" i="1"/>
  <c r="B85" i="1"/>
  <c r="B535" i="1"/>
  <c r="B86" i="1"/>
  <c r="B497" i="1"/>
  <c r="B428" i="1"/>
  <c r="B288" i="1"/>
  <c r="B302" i="1"/>
  <c r="B519" i="1"/>
  <c r="B253" i="1"/>
  <c r="B169" i="1"/>
  <c r="B48" i="1"/>
  <c r="B409" i="1"/>
  <c r="B92" i="1"/>
  <c r="B222" i="1"/>
  <c r="C72" i="1"/>
  <c r="B347" i="1"/>
  <c r="B546" i="1"/>
  <c r="B500" i="1"/>
  <c r="B455" i="1"/>
  <c r="B366" i="1"/>
  <c r="B141" i="1"/>
  <c r="B204" i="1"/>
  <c r="B40" i="1"/>
  <c r="C238" i="1"/>
  <c r="B268" i="1"/>
  <c r="B588" i="1"/>
  <c r="B469" i="1"/>
  <c r="B474" i="1"/>
  <c r="B252" i="1"/>
  <c r="B90" i="1"/>
  <c r="B171" i="1"/>
  <c r="B336" i="1"/>
  <c r="B510" i="1"/>
  <c r="B229" i="1"/>
  <c r="B249" i="1"/>
  <c r="B338" i="1"/>
  <c r="B425" i="1"/>
  <c r="B429" i="1"/>
  <c r="B561" i="1"/>
  <c r="B117" i="1"/>
  <c r="B160" i="1"/>
  <c r="B89" i="1"/>
  <c r="B285" i="1"/>
  <c r="B574" i="1"/>
  <c r="B287" i="1"/>
  <c r="B240" i="1"/>
  <c r="B97" i="1"/>
  <c r="B260" i="1"/>
  <c r="B433" i="1"/>
  <c r="B552" i="1"/>
  <c r="B547" i="1"/>
  <c r="B74" i="1"/>
  <c r="B172" i="1"/>
  <c r="B103" i="1"/>
  <c r="B385" i="1"/>
  <c r="B424" i="1"/>
  <c r="B387" i="1"/>
  <c r="B472" i="1"/>
  <c r="B407" i="1"/>
  <c r="B344" i="1"/>
  <c r="B161" i="1"/>
  <c r="B375" i="1"/>
  <c r="B447" i="1"/>
  <c r="B558" i="1"/>
  <c r="B149" i="1"/>
  <c r="B29" i="1"/>
  <c r="B202" i="1"/>
  <c r="B218" i="1"/>
  <c r="B262" i="1"/>
  <c r="B298" i="1"/>
  <c r="B418" i="1"/>
  <c r="D270" i="1"/>
  <c r="B231" i="1"/>
  <c r="B350" i="1"/>
  <c r="C11" i="1"/>
  <c r="B192" i="1"/>
  <c r="B123" i="1"/>
  <c r="B539" i="1"/>
  <c r="B357" i="1"/>
  <c r="B39" i="1"/>
  <c r="B450" i="1"/>
  <c r="B276" i="1"/>
  <c r="C24" i="1"/>
  <c r="B565" i="1"/>
  <c r="B281" i="1"/>
  <c r="B583" i="1"/>
  <c r="B399" i="1"/>
  <c r="C28" i="1"/>
  <c r="B322" i="1"/>
  <c r="B439" i="1"/>
  <c r="B436" i="1"/>
  <c r="B196" i="1"/>
  <c r="B586" i="1"/>
  <c r="B362" i="1"/>
  <c r="B157" i="1"/>
  <c r="B367" i="1"/>
  <c r="B556" i="1"/>
  <c r="B241" i="1"/>
  <c r="B254" i="1"/>
  <c r="B227" i="1"/>
  <c r="B410" i="1"/>
  <c r="B234" i="1"/>
  <c r="B461" i="1"/>
  <c r="B584" i="1"/>
  <c r="B265" i="1"/>
  <c r="B330" i="1"/>
  <c r="B426" i="1"/>
  <c r="B380" i="1"/>
  <c r="B432" i="1"/>
  <c r="B328" i="1"/>
  <c r="B448" i="1"/>
  <c r="B152" i="1"/>
  <c r="B69" i="1"/>
  <c r="B235" i="1"/>
  <c r="B467" i="1"/>
  <c r="B51" i="1"/>
  <c r="B264" i="1"/>
  <c r="B62" i="1"/>
  <c r="B21" i="1"/>
  <c r="B463" i="1"/>
  <c r="B377" i="1"/>
  <c r="B533" i="1"/>
  <c r="B511" i="1"/>
  <c r="B279" i="1"/>
  <c r="B309" i="1"/>
  <c r="B430" i="1"/>
  <c r="B392" i="1"/>
  <c r="C30" i="1"/>
  <c r="B125" i="1"/>
  <c r="B498" i="1"/>
  <c r="B144" i="1"/>
  <c r="B538" i="1"/>
  <c r="B587" i="1"/>
  <c r="B529" i="1"/>
  <c r="B55" i="1"/>
  <c r="B75" i="1"/>
  <c r="B464" i="1"/>
  <c r="B83" i="1"/>
  <c r="B250" i="1"/>
  <c r="D17" i="1"/>
  <c r="B444" i="1"/>
  <c r="B43" i="1"/>
  <c r="B284" i="1"/>
  <c r="B232" i="1"/>
  <c r="B323" i="1"/>
  <c r="C12" i="1"/>
  <c r="B512" i="1"/>
  <c r="B314" i="1"/>
  <c r="B536" i="1"/>
  <c r="B414" i="1"/>
  <c r="B537" i="1"/>
  <c r="B166" i="1"/>
  <c r="B422" i="1"/>
  <c r="B504" i="1"/>
  <c r="B594" i="1"/>
  <c r="B312" i="1"/>
  <c r="B193" i="1"/>
  <c r="B492" i="1"/>
  <c r="B517" i="1"/>
  <c r="B277" i="1"/>
  <c r="D130" i="1"/>
  <c r="B507" i="1"/>
  <c r="B91" i="1"/>
  <c r="B206" i="1"/>
  <c r="B217" i="1"/>
  <c r="B578" i="1"/>
  <c r="B382" i="1"/>
  <c r="B170" i="1"/>
  <c r="B562" i="1"/>
  <c r="B66" i="1"/>
  <c r="B359" i="1"/>
  <c r="B244" i="1"/>
  <c r="B365" i="1"/>
  <c r="B181" i="1"/>
  <c r="B257" i="1"/>
  <c r="B557" i="1"/>
  <c r="B316" i="1"/>
  <c r="B95" i="1"/>
  <c r="B486" i="1"/>
  <c r="B165" i="1"/>
  <c r="B508" i="1"/>
  <c r="B23" i="1"/>
  <c r="B564" i="1"/>
  <c r="B438" i="1"/>
  <c r="B398" i="1"/>
  <c r="B87" i="1"/>
  <c r="B540" i="1"/>
  <c r="B223" i="1"/>
  <c r="B431" i="1"/>
  <c r="B199" i="1"/>
  <c r="B391" i="1"/>
  <c r="B214" i="1"/>
  <c r="D146" i="1"/>
  <c r="B324" i="1"/>
  <c r="B164" i="1"/>
  <c r="B225" i="1"/>
  <c r="B342" i="1"/>
  <c r="B442" i="1"/>
  <c r="C146" i="1"/>
  <c r="B131" i="1"/>
  <c r="B388" i="1"/>
  <c r="B320" i="1"/>
  <c r="B82" i="1"/>
  <c r="B389" i="1"/>
  <c r="B282" i="1"/>
  <c r="B470" i="1"/>
  <c r="B402" i="1"/>
  <c r="B413" i="1"/>
  <c r="B527" i="1"/>
  <c r="B190" i="1"/>
  <c r="B25" i="1"/>
  <c r="B487" i="1"/>
  <c r="B526" i="1"/>
  <c r="B248" i="1"/>
  <c r="B100" i="1"/>
  <c r="B420" i="1"/>
  <c r="B148" i="1"/>
  <c r="B124" i="1"/>
  <c r="B482" i="1"/>
  <c r="B452" i="1"/>
  <c r="B145" i="1"/>
  <c r="B226" i="1"/>
  <c r="B521" i="1"/>
  <c r="B239" i="1"/>
  <c r="B307" i="1"/>
  <c r="B182" i="1"/>
  <c r="B437" i="1"/>
  <c r="B65" i="1"/>
  <c r="B301" i="1"/>
  <c r="B458" i="1"/>
  <c r="B329" i="1"/>
  <c r="C80" i="1"/>
  <c r="B118" i="1"/>
  <c r="B523" i="1"/>
  <c r="B597" i="1"/>
  <c r="B585" i="1"/>
  <c r="B401" i="1"/>
  <c r="B291" i="1"/>
  <c r="B403" i="1"/>
  <c r="B513" i="1"/>
  <c r="B339" i="1"/>
  <c r="B593" i="1"/>
  <c r="B313" i="1"/>
  <c r="B575" i="1"/>
  <c r="B576" i="1"/>
  <c r="B142" i="1"/>
  <c r="B465" i="1"/>
  <c r="B600" i="1"/>
  <c r="B179" i="1"/>
  <c r="B522" i="1"/>
  <c r="B154" i="1"/>
  <c r="B421" i="1"/>
  <c r="B483" i="1"/>
  <c r="B140" i="1"/>
  <c r="B406" i="1"/>
  <c r="B184" i="1"/>
  <c r="B475" i="1"/>
  <c r="B333" i="1"/>
  <c r="B549" i="1"/>
  <c r="B509" i="1"/>
  <c r="B300" i="1"/>
  <c r="B484" i="1"/>
  <c r="B471" i="1"/>
  <c r="B283" i="1"/>
  <c r="B335" i="1"/>
  <c r="B337" i="1"/>
  <c r="B524" i="1"/>
  <c r="B384" i="1"/>
  <c r="B195" i="1"/>
  <c r="B278" i="1"/>
  <c r="B102" i="1"/>
  <c r="B315" i="1"/>
  <c r="B150" i="1"/>
  <c r="B466" i="1"/>
  <c r="B280" i="1"/>
  <c r="B502" i="1"/>
  <c r="B188" i="1"/>
  <c r="C46" i="1"/>
  <c r="B550" i="1"/>
  <c r="B473" i="1"/>
  <c r="B496" i="1"/>
  <c r="B394" i="1"/>
  <c r="B205" i="1"/>
  <c r="B243" i="1"/>
  <c r="B258" i="1"/>
  <c r="B216" i="1"/>
  <c r="B290" i="1"/>
  <c r="B200" i="1"/>
  <c r="B372" i="1"/>
  <c r="B84" i="1"/>
  <c r="B534" i="1"/>
  <c r="B221" i="1"/>
  <c r="B237" i="1"/>
  <c r="B476" i="1"/>
  <c r="D238" i="1"/>
  <c r="B503" i="1"/>
  <c r="B405" i="1"/>
  <c r="B208" i="1"/>
  <c r="B345" i="1"/>
  <c r="B49" i="1"/>
  <c r="B453" i="1"/>
  <c r="B468" i="1"/>
  <c r="B548" i="1"/>
  <c r="B58" i="1"/>
  <c r="B326" i="1"/>
  <c r="B351" i="1"/>
  <c r="B462" i="1"/>
  <c r="B194" i="1"/>
  <c r="B286" i="1"/>
  <c r="AC80" i="1" l="1"/>
  <c r="A80" i="1"/>
  <c r="AC72" i="1"/>
  <c r="A72" i="1"/>
  <c r="AC14" i="1"/>
  <c r="A14" i="1"/>
  <c r="A15" i="1"/>
  <c r="AC15" i="1"/>
  <c r="A46" i="1"/>
  <c r="AC46" i="1"/>
  <c r="A30" i="1"/>
  <c r="AC30" i="1"/>
  <c r="AC162" i="1"/>
  <c r="A162" i="1"/>
  <c r="AC270" i="1"/>
  <c r="A270" i="1"/>
  <c r="A26" i="1"/>
  <c r="AC26" i="1"/>
  <c r="A42" i="1"/>
  <c r="AC42" i="1"/>
  <c r="AC146" i="1"/>
  <c r="A146" i="1"/>
  <c r="AC28" i="1"/>
  <c r="A28" i="1"/>
  <c r="AC12" i="1"/>
  <c r="A12" i="1"/>
  <c r="AC24" i="1"/>
  <c r="A24" i="1"/>
  <c r="A11" i="1"/>
  <c r="AC11" i="1"/>
  <c r="AC238" i="1"/>
  <c r="A238" i="1"/>
  <c r="AC130" i="1"/>
  <c r="A130" i="1"/>
  <c r="A88" i="1"/>
  <c r="AC88" i="1"/>
  <c r="AC17" i="1"/>
  <c r="A17" i="1"/>
  <c r="Z19" i="1"/>
  <c r="N30" i="1"/>
  <c r="O46" i="1"/>
  <c r="M64" i="1"/>
  <c r="N9" i="1"/>
  <c r="AA137" i="1"/>
  <c r="E495" i="1"/>
  <c r="M315" i="1"/>
  <c r="G14" i="1"/>
  <c r="Q30" i="1"/>
  <c r="M20" i="1"/>
  <c r="K54" i="1"/>
  <c r="C98" i="1" a="1"/>
  <c r="W529" i="1"/>
  <c r="Y397" i="1"/>
  <c r="G582" i="1"/>
  <c r="C18" i="1" a="1"/>
  <c r="Y14" i="1"/>
  <c r="Y178" i="1"/>
  <c r="E211" i="1"/>
  <c r="M381" i="1"/>
  <c r="I79" i="1"/>
  <c r="D12" i="1" a="1"/>
  <c r="Q129" i="1"/>
  <c r="U88" i="1"/>
  <c r="E14" i="1"/>
  <c r="G20" i="1"/>
  <c r="K56" i="1"/>
  <c r="J178" i="1"/>
  <c r="E379" i="1"/>
  <c r="AA349" i="1"/>
  <c r="X18" i="1"/>
  <c r="N19" i="1"/>
  <c r="K50" i="1"/>
  <c r="E56" i="1"/>
  <c r="E547" i="1"/>
  <c r="Q191" i="1"/>
  <c r="J98" i="1"/>
  <c r="F64" i="1"/>
  <c r="AA88" i="1"/>
  <c r="Z30" i="1"/>
  <c r="S16" i="1"/>
  <c r="U64" i="1"/>
  <c r="W19" i="1"/>
  <c r="U497" i="1"/>
  <c r="S504" i="1"/>
  <c r="J34" i="1"/>
  <c r="G11" i="1"/>
  <c r="S162" i="1"/>
  <c r="P178" i="1"/>
  <c r="Y34" i="1"/>
  <c r="U73" i="1"/>
  <c r="G83" i="1"/>
  <c r="U491" i="1"/>
  <c r="R28" i="1"/>
  <c r="Y146" i="1"/>
  <c r="G64" i="1"/>
  <c r="S12" i="1"/>
  <c r="N15" i="1"/>
  <c r="Q397" i="1"/>
  <c r="AA114" i="1"/>
  <c r="K15" i="1"/>
  <c r="W46" i="1"/>
  <c r="D46" i="1" a="1"/>
  <c r="Y114" i="1"/>
  <c r="Y15" i="1"/>
  <c r="I9" i="1"/>
  <c r="U315" i="1"/>
  <c r="AA195" i="1"/>
  <c r="G34" i="1"/>
  <c r="T11" i="1"/>
  <c r="R88" i="1"/>
  <c r="X19" i="1"/>
  <c r="H12" i="1"/>
  <c r="E533" i="1"/>
  <c r="G91" i="1"/>
  <c r="G369" i="1"/>
  <c r="T28" i="1"/>
  <c r="Z146" i="1"/>
  <c r="Q20" i="1"/>
  <c r="Z15" i="1"/>
  <c r="AA543" i="1"/>
  <c r="Q399" i="1"/>
  <c r="AA9" i="1"/>
  <c r="I442" i="1"/>
  <c r="Y162" i="1"/>
  <c r="Y28" i="1"/>
  <c r="R98" i="1"/>
  <c r="M16" i="1"/>
  <c r="E16" i="1"/>
  <c r="S192" i="1"/>
  <c r="K92" i="1"/>
  <c r="AA399" i="1"/>
  <c r="V14" i="1"/>
  <c r="G12" i="1"/>
  <c r="O211" i="1"/>
  <c r="U9" i="1"/>
  <c r="I50" i="1"/>
  <c r="R56" i="1"/>
  <c r="G101" i="1"/>
  <c r="G507" i="1"/>
  <c r="N28" i="1"/>
  <c r="N178" i="1"/>
  <c r="O20" i="1"/>
  <c r="J19" i="1"/>
  <c r="AA426" i="1"/>
  <c r="Q380" i="1"/>
  <c r="R34" i="1"/>
  <c r="I437" i="1"/>
  <c r="K162" i="1"/>
  <c r="G30" i="1"/>
  <c r="U211" i="1"/>
  <c r="W64" i="1"/>
  <c r="V9" i="1"/>
  <c r="AA78" i="1"/>
  <c r="AA392" i="1"/>
  <c r="R19" i="1"/>
  <c r="M30" i="1"/>
  <c r="W28" i="1"/>
  <c r="O56" i="1"/>
  <c r="F9" i="1"/>
  <c r="E107" i="1"/>
  <c r="U489" i="1"/>
  <c r="U578" i="1"/>
  <c r="U44" i="1"/>
  <c r="E589" i="1"/>
  <c r="Q234" i="1"/>
  <c r="S366" i="1"/>
  <c r="Y285" i="1"/>
  <c r="O447" i="1"/>
  <c r="E137" i="1"/>
  <c r="O25" i="1"/>
  <c r="Q591" i="1"/>
  <c r="N64" i="1"/>
  <c r="W599" i="1"/>
  <c r="W67" i="1"/>
  <c r="AB14" i="1"/>
  <c r="S30" i="1"/>
  <c r="U20" i="1"/>
  <c r="J54" i="1"/>
  <c r="AB54" i="1"/>
  <c r="O285" i="1"/>
  <c r="Q404" i="1"/>
  <c r="O188" i="1"/>
  <c r="L28" i="1"/>
  <c r="L88" i="1"/>
  <c r="C178" i="1" a="1"/>
  <c r="P98" i="1"/>
  <c r="E138" i="1"/>
  <c r="Y579" i="1"/>
  <c r="X9" i="1"/>
  <c r="I92" i="1"/>
  <c r="T88" i="1"/>
  <c r="I88" i="1"/>
  <c r="S56" i="1"/>
  <c r="J38" i="1"/>
  <c r="R12" i="1"/>
  <c r="U292" i="1"/>
  <c r="K596" i="1"/>
  <c r="X34" i="1"/>
  <c r="P11" i="1"/>
  <c r="D88" i="1" a="1"/>
  <c r="M15" i="1"/>
  <c r="I54" i="1"/>
  <c r="K498" i="1"/>
  <c r="G47" i="1"/>
  <c r="M44" i="1"/>
  <c r="J88" i="1"/>
  <c r="I28" i="1"/>
  <c r="W20" i="1"/>
  <c r="E114" i="1"/>
  <c r="P19" i="1"/>
  <c r="M383" i="1"/>
  <c r="AA249" i="1"/>
  <c r="S98" i="1"/>
  <c r="E30" i="1"/>
  <c r="D14" i="1" a="1"/>
  <c r="H178" i="1"/>
  <c r="S54" i="1"/>
  <c r="AA435" i="1"/>
  <c r="W285" i="1"/>
  <c r="U209" i="1"/>
  <c r="D28" i="1" a="1"/>
  <c r="D15" i="1" a="1"/>
  <c r="Z64" i="1"/>
  <c r="AA12" i="1"/>
  <c r="G50" i="1"/>
  <c r="I404" i="1"/>
  <c r="X38" i="1"/>
  <c r="Y543" i="1"/>
  <c r="AA18" i="1"/>
  <c r="Y12" i="1"/>
  <c r="P9" i="1"/>
  <c r="L20" i="1"/>
  <c r="G211" i="1"/>
  <c r="K567" i="1"/>
  <c r="S129" i="1"/>
  <c r="V12" i="1"/>
  <c r="N46" i="1"/>
  <c r="K88" i="1"/>
  <c r="X50" i="1"/>
  <c r="T34" i="1"/>
  <c r="M497" i="1"/>
  <c r="W260" i="1"/>
  <c r="W99" i="1"/>
  <c r="F146" i="1"/>
  <c r="L18" i="1"/>
  <c r="M22" i="1"/>
  <c r="Y19" i="1"/>
  <c r="S396" i="1"/>
  <c r="I269" i="1"/>
  <c r="R50" i="1"/>
  <c r="Y426" i="1"/>
  <c r="X162" i="1"/>
  <c r="G54" i="1"/>
  <c r="U98" i="1"/>
  <c r="I16" i="1"/>
  <c r="I64" i="1"/>
  <c r="K513" i="1"/>
  <c r="M198" i="1"/>
  <c r="AA178" i="1"/>
  <c r="E46" i="1"/>
  <c r="R146" i="1"/>
  <c r="K64" i="1"/>
  <c r="F50" i="1"/>
  <c r="K532" i="1"/>
  <c r="U194" i="1"/>
  <c r="S595" i="1"/>
  <c r="E503" i="1"/>
  <c r="AA28" i="1"/>
  <c r="V15" i="1"/>
  <c r="Y20" i="1"/>
  <c r="M34" i="1"/>
  <c r="S409" i="1"/>
  <c r="I509" i="1"/>
  <c r="D34" i="1" a="1"/>
  <c r="Y392" i="1"/>
  <c r="G162" i="1"/>
  <c r="D98" i="1" a="1"/>
  <c r="X54" i="1"/>
  <c r="S64" i="1"/>
  <c r="L50" i="1"/>
  <c r="K150" i="1"/>
  <c r="E344" i="1"/>
  <c r="O50" i="1"/>
  <c r="V30" i="1"/>
  <c r="K14" i="1"/>
  <c r="Y64" i="1"/>
  <c r="D9" i="1" a="1"/>
  <c r="M355" i="1"/>
  <c r="M428" i="1"/>
  <c r="U469" i="1"/>
  <c r="R14" i="1"/>
  <c r="M18" i="1"/>
  <c r="K20" i="1"/>
  <c r="X98" i="1"/>
  <c r="K178" i="1"/>
  <c r="G434" i="1"/>
  <c r="G60" i="1"/>
  <c r="G540" i="1"/>
  <c r="U247" i="1"/>
  <c r="O276" i="1"/>
  <c r="AA40" i="1"/>
  <c r="Q18" i="1"/>
  <c r="AB30" i="1"/>
  <c r="I15" i="1"/>
  <c r="S19" i="1"/>
  <c r="AB22" i="1"/>
  <c r="Y435" i="1"/>
  <c r="O178" i="1"/>
  <c r="Y393" i="1"/>
  <c r="U162" i="1"/>
  <c r="J28" i="1"/>
  <c r="M56" i="1"/>
  <c r="Q64" i="1"/>
  <c r="AB34" i="1"/>
  <c r="AA37" i="1"/>
  <c r="U300" i="1"/>
  <c r="Z98" i="1"/>
  <c r="X11" i="1"/>
  <c r="AA162" i="1"/>
  <c r="W15" i="1"/>
  <c r="Q98" i="1"/>
  <c r="K269" i="1"/>
  <c r="W390" i="1"/>
  <c r="E258" i="1"/>
  <c r="M146" i="1"/>
  <c r="W178" i="1"/>
  <c r="K16" i="1"/>
  <c r="H34" i="1"/>
  <c r="Z9" i="1"/>
  <c r="O577" i="1"/>
  <c r="K211" i="1"/>
  <c r="V34" i="1"/>
  <c r="J11" i="1"/>
  <c r="V28" i="1"/>
  <c r="Q15" i="1"/>
  <c r="L54" i="1"/>
  <c r="AA585" i="1"/>
  <c r="O434" i="1"/>
  <c r="E428" i="1"/>
  <c r="J146" i="1"/>
  <c r="D50" i="1" a="1"/>
  <c r="M114" i="1"/>
  <c r="AA34" i="1"/>
  <c r="E50" i="1"/>
  <c r="W525" i="1"/>
  <c r="O114" i="1"/>
  <c r="Q396" i="1"/>
  <c r="T18" i="1"/>
  <c r="T54" i="1"/>
  <c r="Q19" i="1"/>
  <c r="P56" i="1"/>
  <c r="U458" i="1"/>
  <c r="AA346" i="1"/>
  <c r="K12" i="1"/>
  <c r="S404" i="1"/>
  <c r="G88" i="1"/>
  <c r="U146" i="1"/>
  <c r="U16" i="1"/>
  <c r="R15" i="1"/>
  <c r="E9" i="1"/>
  <c r="M199" i="1"/>
  <c r="K594" i="1"/>
  <c r="H28" i="1"/>
  <c r="R9" i="1"/>
  <c r="M38" i="1"/>
  <c r="X12" i="1"/>
  <c r="Q50" i="1"/>
  <c r="Y349" i="1"/>
  <c r="H15" i="1"/>
  <c r="Q409" i="1"/>
  <c r="S18" i="1"/>
  <c r="H50" i="1"/>
  <c r="M98" i="1"/>
  <c r="AA16" i="1"/>
  <c r="Q16" i="1"/>
  <c r="AA504" i="1"/>
  <c r="AA393" i="1"/>
  <c r="V178" i="1"/>
  <c r="G46" i="1"/>
  <c r="H14" i="1"/>
  <c r="O64" i="1"/>
  <c r="D178" i="1" a="1"/>
  <c r="G98" i="1"/>
  <c r="M482" i="1"/>
  <c r="AA423" i="1"/>
  <c r="M14" i="1"/>
  <c r="M178" i="1"/>
  <c r="Y211" i="1"/>
  <c r="T9" i="1"/>
  <c r="I19" i="1"/>
  <c r="E156" i="1"/>
  <c r="W577" i="1"/>
  <c r="W447" i="1"/>
  <c r="K79" i="1"/>
  <c r="Z162" i="1"/>
  <c r="J12" i="1"/>
  <c r="Y54" i="1"/>
  <c r="Q114" i="1"/>
  <c r="U15" i="1"/>
  <c r="AA486" i="1"/>
  <c r="U74" i="1"/>
  <c r="E15" i="1"/>
  <c r="Z46" i="1"/>
  <c r="AB46" i="1"/>
  <c r="E64" i="1"/>
  <c r="G19" i="1"/>
  <c r="S36" i="1"/>
  <c r="E210" i="1"/>
  <c r="E383" i="1"/>
  <c r="W14" i="1"/>
  <c r="E146" i="1"/>
  <c r="I56" i="1"/>
  <c r="I98" i="1"/>
  <c r="T15" i="1"/>
  <c r="W63" i="1"/>
  <c r="W93" i="1"/>
  <c r="W565" i="1"/>
  <c r="P28" i="1"/>
  <c r="P162" i="1"/>
  <c r="O15" i="1"/>
  <c r="E19" i="1"/>
  <c r="S473" i="1"/>
  <c r="I237" i="1"/>
  <c r="H19" i="1"/>
  <c r="I532" i="1"/>
  <c r="W299" i="1"/>
  <c r="AA82" i="1"/>
  <c r="W180" i="1"/>
  <c r="U39" i="1"/>
  <c r="AA167" i="1"/>
  <c r="I129" i="1"/>
  <c r="O309" i="1"/>
  <c r="M485" i="1"/>
  <c r="E237" i="1"/>
  <c r="AA274" i="1"/>
  <c r="E171" i="1"/>
  <c r="F162" i="1"/>
  <c r="C54" i="1" a="1"/>
  <c r="T30" i="1"/>
  <c r="S346" i="1"/>
  <c r="U178" i="1"/>
  <c r="G182" i="1"/>
  <c r="F98" i="1"/>
  <c r="Q595" i="1"/>
  <c r="W114" i="1"/>
  <c r="AA20" i="1"/>
  <c r="C19" i="1" a="1"/>
  <c r="E98" i="1"/>
  <c r="G16" i="1"/>
  <c r="K509" i="1"/>
  <c r="T50" i="1"/>
  <c r="C16" i="1" a="1"/>
  <c r="I20" i="1"/>
  <c r="K364" i="1"/>
  <c r="AB178" i="1"/>
  <c r="U22" i="1"/>
  <c r="N12" i="1"/>
  <c r="F28" i="1"/>
  <c r="K136" i="1"/>
  <c r="W50" i="1"/>
  <c r="V19" i="1"/>
  <c r="W12" i="1"/>
  <c r="N50" i="1"/>
  <c r="K28" i="1"/>
  <c r="K442" i="1"/>
  <c r="T162" i="1"/>
  <c r="T98" i="1"/>
  <c r="S79" i="1"/>
  <c r="O482" i="1"/>
  <c r="K23" i="1"/>
  <c r="W255" i="1"/>
  <c r="U424" i="1"/>
  <c r="K235" i="1"/>
  <c r="O230" i="1"/>
  <c r="U29" i="1"/>
  <c r="K431" i="1"/>
  <c r="Q526" i="1"/>
  <c r="Q56" i="1"/>
  <c r="G415" i="1"/>
  <c r="M143" i="1"/>
  <c r="S360" i="1"/>
  <c r="Y361" i="1"/>
  <c r="W85" i="1"/>
  <c r="M232" i="1"/>
  <c r="I384" i="1"/>
  <c r="Q342" i="1"/>
  <c r="Y286" i="1"/>
  <c r="U339" i="1"/>
  <c r="U309" i="1"/>
  <c r="O128" i="1"/>
  <c r="O383" i="1"/>
  <c r="M469" i="1"/>
  <c r="Q74" i="1"/>
  <c r="U259" i="1"/>
  <c r="G230" i="1"/>
  <c r="Q192" i="1"/>
  <c r="G210" i="1"/>
  <c r="E474" i="1"/>
  <c r="S49" i="1"/>
  <c r="S338" i="1"/>
  <c r="Y346" i="1"/>
  <c r="G207" i="1"/>
  <c r="E583" i="1"/>
  <c r="M489" i="1"/>
  <c r="W33" i="1"/>
  <c r="I112" i="1"/>
  <c r="O155" i="1"/>
  <c r="E86" i="1"/>
  <c r="S417" i="1"/>
  <c r="M194" i="1"/>
  <c r="Y380" i="1"/>
  <c r="G454" i="1"/>
  <c r="E378" i="1"/>
  <c r="S111" i="1"/>
  <c r="S78" i="1"/>
  <c r="Q131" i="1"/>
  <c r="S296" i="1"/>
  <c r="M334" i="1"/>
  <c r="K352" i="1"/>
  <c r="O53" i="1"/>
  <c r="I192" i="1"/>
  <c r="AA61" i="1"/>
  <c r="I47" i="1"/>
  <c r="W35" i="1"/>
  <c r="AA342" i="1"/>
  <c r="M86" i="1"/>
  <c r="K561" i="1"/>
  <c r="K490" i="1"/>
  <c r="Q358" i="1"/>
  <c r="G53" i="1"/>
  <c r="U576" i="1"/>
  <c r="Q501" i="1"/>
  <c r="AA260" i="1"/>
  <c r="Q540" i="1"/>
  <c r="O49" i="1"/>
  <c r="W298" i="1"/>
  <c r="S305" i="1"/>
  <c r="S128" i="1"/>
  <c r="Y81" i="1"/>
  <c r="O303" i="1"/>
  <c r="U336" i="1"/>
  <c r="I348" i="1"/>
  <c r="S358" i="1"/>
  <c r="Q582" i="1"/>
  <c r="O417" i="1"/>
  <c r="U362" i="1"/>
  <c r="G200" i="1"/>
  <c r="E532" i="1"/>
  <c r="O523" i="1"/>
  <c r="O31" i="1"/>
  <c r="U430" i="1"/>
  <c r="AA234" i="1"/>
  <c r="U416" i="1"/>
  <c r="L114" i="1"/>
  <c r="W22" i="1"/>
  <c r="I396" i="1"/>
  <c r="U48" i="1"/>
  <c r="Q552" i="1"/>
  <c r="AA501" i="1"/>
  <c r="AA271" i="1"/>
  <c r="I427" i="1"/>
  <c r="W571" i="1"/>
  <c r="M353" i="1"/>
  <c r="Y454" i="1"/>
  <c r="K539" i="1"/>
  <c r="Y53" i="1"/>
  <c r="G191" i="1"/>
  <c r="M583" i="1"/>
  <c r="S403" i="1"/>
  <c r="AA145" i="1"/>
  <c r="I465" i="1"/>
  <c r="W524" i="1"/>
  <c r="M361" i="1"/>
  <c r="AA473" i="1"/>
  <c r="K427" i="1"/>
  <c r="Q147" i="1"/>
  <c r="O377" i="1"/>
  <c r="M456" i="1"/>
  <c r="O591" i="1"/>
  <c r="U264" i="1"/>
  <c r="W425" i="1"/>
  <c r="Y126" i="1"/>
  <c r="E179" i="1"/>
  <c r="W365" i="1"/>
  <c r="M258" i="1"/>
  <c r="E407" i="1"/>
  <c r="K399" i="1"/>
  <c r="Q426" i="1"/>
  <c r="G416" i="1"/>
  <c r="AA396" i="1"/>
  <c r="K101" i="1"/>
  <c r="Y55" i="1"/>
  <c r="W570" i="1"/>
  <c r="E121" i="1"/>
  <c r="O229" i="1"/>
  <c r="U393" i="1"/>
  <c r="G229" i="1"/>
  <c r="W439" i="1"/>
  <c r="E124" i="1"/>
  <c r="G494" i="1"/>
  <c r="I95" i="1"/>
  <c r="U201" i="1"/>
  <c r="S165" i="1"/>
  <c r="W284" i="1"/>
  <c r="G258" i="1"/>
  <c r="M159" i="1"/>
  <c r="Q489" i="1"/>
  <c r="G527" i="1"/>
  <c r="Q237" i="1"/>
  <c r="U414" i="1"/>
  <c r="S280" i="1"/>
  <c r="W105" i="1"/>
  <c r="O580" i="1"/>
  <c r="U347" i="1"/>
  <c r="Y57" i="1"/>
  <c r="Q434" i="1"/>
  <c r="Q271" i="1"/>
  <c r="E585" i="1"/>
  <c r="U543" i="1"/>
  <c r="O209" i="1"/>
  <c r="W309" i="1"/>
  <c r="E467" i="1"/>
  <c r="I185" i="1"/>
  <c r="Y260" i="1"/>
  <c r="K47" i="1"/>
  <c r="E195" i="1"/>
  <c r="U392" i="1"/>
  <c r="W278" i="1"/>
  <c r="G544" i="1"/>
  <c r="M320" i="1"/>
  <c r="Q268" i="1"/>
  <c r="AA36" i="1"/>
  <c r="O405" i="1"/>
  <c r="Y334" i="1"/>
  <c r="Y213" i="1"/>
  <c r="E244" i="1"/>
  <c r="S489" i="1"/>
  <c r="O345" i="1"/>
  <c r="G559" i="1"/>
  <c r="V54" i="1"/>
  <c r="U100" i="1"/>
  <c r="S55" i="1"/>
  <c r="U410" i="1"/>
  <c r="M584" i="1"/>
  <c r="Y139" i="1"/>
  <c r="W351" i="1"/>
  <c r="S312" i="1"/>
  <c r="K356" i="1"/>
  <c r="G572" i="1"/>
  <c r="Q579" i="1"/>
  <c r="I408" i="1"/>
  <c r="M333" i="1"/>
  <c r="W496" i="1"/>
  <c r="E464" i="1"/>
  <c r="U435" i="1"/>
  <c r="AA253" i="1"/>
  <c r="Q423" i="1"/>
  <c r="O215" i="1"/>
  <c r="U580" i="1"/>
  <c r="I542" i="1"/>
  <c r="I471" i="1"/>
  <c r="Y425" i="1"/>
  <c r="U215" i="1"/>
  <c r="W328" i="1"/>
  <c r="I196" i="1"/>
  <c r="I34" i="1"/>
  <c r="Q506" i="1"/>
  <c r="Q158" i="1"/>
  <c r="Y159" i="1"/>
  <c r="M33" i="1"/>
  <c r="M240" i="1"/>
  <c r="O299" i="1"/>
  <c r="Q62" i="1"/>
  <c r="Z34" i="1"/>
  <c r="AA96" i="1"/>
  <c r="AA318" i="1"/>
  <c r="I366" i="1"/>
  <c r="U290" i="1"/>
  <c r="G539" i="1"/>
  <c r="G276" i="1"/>
  <c r="I363" i="1"/>
  <c r="X178" i="1"/>
  <c r="S249" i="1"/>
  <c r="K120" i="1"/>
  <c r="Q467" i="1"/>
  <c r="E145" i="1"/>
  <c r="G62" i="1"/>
  <c r="Q543" i="1"/>
  <c r="I316" i="1"/>
  <c r="O16" i="1"/>
  <c r="S233" i="1"/>
  <c r="K157" i="1"/>
  <c r="I11" i="1"/>
  <c r="S245" i="1"/>
  <c r="N162" i="1"/>
  <c r="D38" i="1" a="1"/>
  <c r="W16" i="1"/>
  <c r="I364" i="1"/>
  <c r="P50" i="1"/>
  <c r="G9" i="1"/>
  <c r="S34" i="1"/>
  <c r="G147" i="1"/>
  <c r="G56" i="1"/>
  <c r="I227" i="1"/>
  <c r="J15" i="1"/>
  <c r="P12" i="1"/>
  <c r="P34" i="1"/>
  <c r="W162" i="1"/>
  <c r="W56" i="1"/>
  <c r="M88" i="1"/>
  <c r="AA50" i="1"/>
  <c r="Q162" i="1"/>
  <c r="E421" i="1"/>
  <c r="V162" i="1"/>
  <c r="Y181" i="1"/>
  <c r="X46" i="1"/>
  <c r="E560" i="1"/>
  <c r="F34" i="1"/>
  <c r="O390" i="1"/>
  <c r="M54" i="1"/>
  <c r="Y82" i="1"/>
  <c r="H11" i="1"/>
  <c r="K227" i="1"/>
  <c r="O61" i="1"/>
  <c r="Y536" i="1"/>
  <c r="E296" i="1"/>
  <c r="AA93" i="1"/>
  <c r="G255" i="1"/>
  <c r="W111" i="1"/>
  <c r="Y486" i="1"/>
  <c r="O428" i="1"/>
  <c r="M209" i="1"/>
  <c r="AA94" i="1"/>
  <c r="K106" i="1"/>
  <c r="Q269" i="1"/>
  <c r="O240" i="1"/>
  <c r="M247" i="1"/>
  <c r="K250" i="1"/>
  <c r="Z50" i="1"/>
  <c r="I144" i="1"/>
  <c r="AA353" i="1"/>
  <c r="U357" i="1"/>
  <c r="AA283" i="1"/>
  <c r="E485" i="1"/>
  <c r="O145" i="1"/>
  <c r="Q93" i="1"/>
  <c r="W406" i="1"/>
  <c r="M587" i="1"/>
  <c r="AA570" i="1"/>
  <c r="M378" i="1"/>
  <c r="I562" i="1"/>
  <c r="AA250" i="1"/>
  <c r="I91" i="1"/>
  <c r="W564" i="1"/>
  <c r="M430" i="1"/>
  <c r="Y249" i="1"/>
  <c r="S434" i="1"/>
  <c r="I202" i="1"/>
  <c r="G23" i="1"/>
  <c r="E302" i="1"/>
  <c r="AA124" i="1"/>
  <c r="AA104" i="1"/>
  <c r="I101" i="1"/>
  <c r="W132" i="1"/>
  <c r="E233" i="1"/>
  <c r="I305" i="1"/>
  <c r="K91" i="1"/>
  <c r="Y188" i="1"/>
  <c r="W94" i="1"/>
  <c r="M218" i="1"/>
  <c r="E405" i="1"/>
  <c r="M409" i="1"/>
  <c r="W126" i="1"/>
  <c r="G459" i="1"/>
  <c r="M137" i="1"/>
  <c r="K350" i="1"/>
  <c r="K440" i="1"/>
  <c r="AA591" i="1"/>
  <c r="I60" i="1"/>
  <c r="W113" i="1"/>
  <c r="E423" i="1"/>
  <c r="E527" i="1"/>
  <c r="E558" i="1"/>
  <c r="U585" i="1"/>
  <c r="AA184" i="1"/>
  <c r="I473" i="1"/>
  <c r="W267" i="1"/>
  <c r="M547" i="1"/>
  <c r="M397" i="1"/>
  <c r="K409" i="1"/>
  <c r="S237" i="1"/>
  <c r="K404" i="1"/>
  <c r="M301" i="1"/>
  <c r="M234" i="1"/>
  <c r="S435" i="1"/>
  <c r="Y274" i="1"/>
  <c r="O391" i="1"/>
  <c r="U198" i="1"/>
  <c r="E509" i="1"/>
  <c r="AA521" i="1"/>
  <c r="Q233" i="1"/>
  <c r="W87" i="1"/>
  <c r="S370" i="1"/>
  <c r="W378" i="1"/>
  <c r="Y456" i="1"/>
  <c r="I104" i="1"/>
  <c r="E266" i="1"/>
  <c r="K305" i="1"/>
  <c r="G470" i="1"/>
  <c r="M59" i="1"/>
  <c r="K595" i="1"/>
  <c r="Q360" i="1"/>
  <c r="O52" i="1"/>
  <c r="G280" i="1"/>
  <c r="M241" i="1"/>
  <c r="E115" i="1"/>
  <c r="K592" i="1"/>
  <c r="Q455" i="1"/>
  <c r="G367" i="1"/>
  <c r="E499" i="1"/>
  <c r="U181" i="1"/>
  <c r="S392" i="1"/>
  <c r="AA595" i="1"/>
  <c r="S234" i="1"/>
  <c r="O157" i="1"/>
  <c r="E245" i="1"/>
  <c r="K143" i="1"/>
  <c r="Q411" i="1"/>
  <c r="W304" i="1"/>
  <c r="E516" i="1"/>
  <c r="M592" i="1"/>
  <c r="S393" i="1"/>
  <c r="I338" i="1"/>
  <c r="G194" i="1"/>
  <c r="M421" i="1"/>
  <c r="O193" i="1"/>
  <c r="Q29" i="1"/>
  <c r="Q373" i="1"/>
  <c r="M533" i="1"/>
  <c r="M292" i="1"/>
  <c r="O62" i="1"/>
  <c r="E562" i="1"/>
  <c r="S345" i="1"/>
  <c r="AB38" i="1"/>
  <c r="O578" i="1"/>
  <c r="M405" i="1"/>
  <c r="M380" i="1"/>
  <c r="K36" i="1"/>
  <c r="Y103" i="1"/>
  <c r="G315" i="1"/>
  <c r="AA291" i="1"/>
  <c r="O262" i="1"/>
  <c r="Q581" i="1"/>
  <c r="Q546" i="1"/>
  <c r="F178" i="1"/>
  <c r="M109" i="1"/>
  <c r="O306" i="1"/>
  <c r="O272" i="1"/>
  <c r="Q157" i="1"/>
  <c r="Q452" i="1"/>
  <c r="O508" i="1"/>
  <c r="E538" i="1"/>
  <c r="W303" i="1"/>
  <c r="U307" i="1"/>
  <c r="G451" i="1"/>
  <c r="O57" i="1"/>
  <c r="Q352" i="1"/>
  <c r="Q33" i="1"/>
  <c r="W205" i="1"/>
  <c r="M452" i="1"/>
  <c r="E494" i="1"/>
  <c r="G180" i="1"/>
  <c r="O301" i="1"/>
  <c r="E20" i="1"/>
  <c r="Y191" i="1"/>
  <c r="Y290" i="1"/>
  <c r="I590" i="1"/>
  <c r="U286" i="1"/>
  <c r="G427" i="1"/>
  <c r="O565" i="1"/>
  <c r="Y180" i="1"/>
  <c r="O98" i="1"/>
  <c r="Y131" i="1"/>
  <c r="I167" i="1"/>
  <c r="Q61" i="1"/>
  <c r="E591" i="1"/>
  <c r="W251" i="1"/>
  <c r="G58" i="1"/>
  <c r="Y591" i="1"/>
  <c r="AA328" i="1"/>
  <c r="Q161" i="1"/>
  <c r="O194" i="1"/>
  <c r="M529" i="1"/>
  <c r="Y209" i="1"/>
  <c r="U455" i="1"/>
  <c r="U43" i="1"/>
  <c r="I556" i="1"/>
  <c r="U487" i="1"/>
  <c r="O444" i="1"/>
  <c r="U516" i="1"/>
  <c r="K515" i="1"/>
  <c r="E420" i="1"/>
  <c r="U505" i="1"/>
  <c r="W53" i="1"/>
  <c r="Q493" i="1"/>
  <c r="S481" i="1"/>
  <c r="I449" i="1"/>
  <c r="W215" i="1"/>
  <c r="AA548" i="1"/>
  <c r="O280" i="1"/>
  <c r="O512" i="1"/>
  <c r="M300" i="1"/>
  <c r="K467" i="1"/>
  <c r="W479" i="1"/>
  <c r="Q596" i="1"/>
  <c r="AA537" i="1"/>
  <c r="K536" i="1"/>
  <c r="AA573" i="1"/>
  <c r="S340" i="1"/>
  <c r="M537" i="1"/>
  <c r="G25" i="1"/>
  <c r="W159" i="1"/>
  <c r="W243" i="1"/>
  <c r="M249" i="1"/>
  <c r="S416" i="1"/>
  <c r="W400" i="1"/>
  <c r="K443" i="1"/>
  <c r="U541" i="1"/>
  <c r="W332" i="1"/>
  <c r="W546" i="1"/>
  <c r="O546" i="1"/>
  <c r="M548" i="1"/>
  <c r="AA488" i="1"/>
  <c r="G78" i="1"/>
  <c r="K348" i="1"/>
  <c r="M110" i="1"/>
  <c r="W174" i="1"/>
  <c r="W211" i="1"/>
  <c r="K437" i="1"/>
  <c r="Y16" i="1"/>
  <c r="E512" i="1"/>
  <c r="Q34" i="1"/>
  <c r="O55" i="1"/>
  <c r="S211" i="1"/>
  <c r="AA146" i="1"/>
  <c r="Q178" i="1"/>
  <c r="P18" i="1"/>
  <c r="M43" i="1"/>
  <c r="V88" i="1"/>
  <c r="AA19" i="1"/>
  <c r="S11" i="1"/>
  <c r="U488" i="1"/>
  <c r="K46" i="1"/>
  <c r="S407" i="1"/>
  <c r="F14" i="1"/>
  <c r="E511" i="1"/>
  <c r="I211" i="1"/>
  <c r="O475" i="1"/>
  <c r="AA211" i="1"/>
  <c r="H54" i="1"/>
  <c r="U46" i="1"/>
  <c r="M156" i="1"/>
  <c r="Y56" i="1"/>
  <c r="O574" i="1"/>
  <c r="P15" i="1"/>
  <c r="L12" i="1"/>
  <c r="M211" i="1"/>
  <c r="M382" i="1"/>
  <c r="I567" i="1"/>
  <c r="M515" i="1"/>
  <c r="S397" i="1"/>
  <c r="W190" i="1"/>
  <c r="O34" i="1"/>
  <c r="Q104" i="1"/>
  <c r="K401" i="1"/>
  <c r="Q475" i="1"/>
  <c r="G188" i="1"/>
  <c r="U248" i="1"/>
  <c r="Q124" i="1"/>
  <c r="AA285" i="1"/>
  <c r="Q507" i="1"/>
  <c r="O283" i="1"/>
  <c r="E554" i="1"/>
  <c r="AA39" i="1"/>
  <c r="K116" i="1"/>
  <c r="E322" i="1"/>
  <c r="O515" i="1"/>
  <c r="S255" i="1"/>
  <c r="S40" i="1"/>
  <c r="S594" i="1"/>
  <c r="K141" i="1"/>
  <c r="Q574" i="1"/>
  <c r="G55" i="1"/>
  <c r="M103" i="1"/>
  <c r="U587" i="1"/>
  <c r="E66" i="1"/>
  <c r="M346" i="1"/>
  <c r="S349" i="1"/>
  <c r="Y236" i="1"/>
  <c r="M597" i="1"/>
  <c r="K45" i="1"/>
  <c r="S429" i="1"/>
  <c r="Q280" i="1"/>
  <c r="K95" i="1"/>
  <c r="E301" i="1"/>
  <c r="U163" i="1"/>
  <c r="E192" i="1"/>
  <c r="K380" i="1"/>
  <c r="Q392" i="1"/>
  <c r="G418" i="1"/>
  <c r="E118" i="1"/>
  <c r="U349" i="1"/>
  <c r="S426" i="1"/>
  <c r="I124" i="1"/>
  <c r="O108" i="1"/>
  <c r="I45" i="1"/>
  <c r="G335" i="1"/>
  <c r="I486" i="1"/>
  <c r="Q523" i="1"/>
  <c r="K445" i="1"/>
  <c r="AA554" i="1"/>
  <c r="G542" i="1"/>
  <c r="U121" i="1"/>
  <c r="AA334" i="1"/>
  <c r="Q393" i="1"/>
  <c r="Y360" i="1"/>
  <c r="M190" i="1"/>
  <c r="W55" i="1"/>
  <c r="W292" i="1"/>
  <c r="U275" i="1"/>
  <c r="Q102" i="1"/>
  <c r="F19" i="1"/>
  <c r="O51" i="1"/>
  <c r="E235" i="1"/>
  <c r="S526" i="1"/>
  <c r="M306" i="1"/>
  <c r="U109" i="1"/>
  <c r="W145" i="1"/>
  <c r="O199" i="1"/>
  <c r="M221" i="1"/>
  <c r="K457" i="1"/>
  <c r="S178" i="1"/>
  <c r="G294" i="1"/>
  <c r="W259" i="1"/>
  <c r="U97" i="1"/>
  <c r="Y350" i="1"/>
  <c r="AB12" i="1"/>
  <c r="W191" i="1"/>
  <c r="I125" i="1"/>
  <c r="AA117" i="1"/>
  <c r="I394" i="1"/>
  <c r="F54" i="1"/>
  <c r="W320" i="1"/>
  <c r="Y504" i="1"/>
  <c r="G302" i="1"/>
  <c r="E44" i="1"/>
  <c r="AA152" i="1"/>
  <c r="AA397" i="1"/>
  <c r="U57" i="1"/>
  <c r="G125" i="1"/>
  <c r="G461" i="1"/>
  <c r="E190" i="1"/>
  <c r="AA599" i="1"/>
  <c r="M9" i="1"/>
  <c r="O582" i="1"/>
  <c r="O327" i="1"/>
  <c r="M386" i="1"/>
  <c r="AB19" i="1"/>
  <c r="G366" i="1"/>
  <c r="Q407" i="1"/>
  <c r="W194" i="1"/>
  <c r="U89" i="1"/>
  <c r="S283" i="1"/>
  <c r="K407" i="1"/>
  <c r="O493" i="1"/>
  <c r="G503" i="1"/>
  <c r="E382" i="1"/>
  <c r="AA347" i="1"/>
  <c r="Y50" i="1"/>
  <c r="G316" i="1"/>
  <c r="K124" i="1"/>
  <c r="S525" i="1"/>
  <c r="S457" i="1"/>
  <c r="V98" i="1"/>
  <c r="O104" i="1"/>
  <c r="I150" i="1"/>
  <c r="W489" i="1"/>
  <c r="U555" i="1"/>
  <c r="K76" i="1"/>
  <c r="S9" i="1"/>
  <c r="W271" i="1"/>
  <c r="G171" i="1"/>
  <c r="E43" i="1"/>
  <c r="AA126" i="1"/>
  <c r="V50" i="1"/>
  <c r="O197" i="1"/>
  <c r="Y351" i="1"/>
  <c r="S10" i="1"/>
  <c r="Q276" i="1"/>
  <c r="G151" i="1"/>
  <c r="AA332" i="1"/>
  <c r="M74" i="1"/>
  <c r="AA233" i="1"/>
  <c r="M177" i="1"/>
  <c r="K506" i="1"/>
  <c r="Q310" i="1"/>
  <c r="O195" i="1"/>
  <c r="I596" i="1"/>
  <c r="AA174" i="1"/>
  <c r="E355" i="1"/>
  <c r="U254" i="1"/>
  <c r="M31" i="1"/>
  <c r="K388" i="1"/>
  <c r="Q420" i="1"/>
  <c r="W325" i="1"/>
  <c r="Y195" i="1"/>
  <c r="K351" i="1"/>
  <c r="O318" i="1"/>
  <c r="U515" i="1"/>
  <c r="E508" i="1"/>
  <c r="S351" i="1"/>
  <c r="I86" i="1"/>
  <c r="G234" i="1"/>
  <c r="Q37" i="1"/>
  <c r="E249" i="1"/>
  <c r="W436" i="1"/>
  <c r="M508" i="1"/>
  <c r="G467" i="1"/>
  <c r="E228" i="1"/>
  <c r="R16" i="1"/>
  <c r="O121" i="1"/>
  <c r="K225" i="1"/>
  <c r="AA457" i="1"/>
  <c r="M108" i="1"/>
  <c r="U252" i="1"/>
  <c r="AA546" i="1"/>
  <c r="L16" i="1"/>
  <c r="U593" i="1"/>
  <c r="W377" i="1"/>
  <c r="I476" i="1"/>
  <c r="S263" i="1"/>
  <c r="M168" i="1"/>
  <c r="O154" i="1"/>
  <c r="K63" i="1"/>
  <c r="G71" i="1"/>
  <c r="S307" i="1"/>
  <c r="AA430" i="1"/>
  <c r="W389" i="1"/>
  <c r="S157" i="1"/>
  <c r="E497" i="1"/>
  <c r="M487" i="1"/>
  <c r="K151" i="1"/>
  <c r="Q390" i="1"/>
  <c r="G506" i="1"/>
  <c r="AA390" i="1"/>
  <c r="Q369" i="1"/>
  <c r="O573" i="1"/>
  <c r="X211" i="1"/>
  <c r="G475" i="1"/>
  <c r="K363" i="1"/>
  <c r="E569" i="1"/>
  <c r="O469" i="1"/>
  <c r="S131" i="1"/>
  <c r="AA229" i="1"/>
  <c r="Y233" i="1"/>
  <c r="Y431" i="1"/>
  <c r="G490" i="1"/>
  <c r="K408" i="1"/>
  <c r="E40" i="1"/>
  <c r="AA177" i="1"/>
  <c r="I383" i="1"/>
  <c r="S151" i="1"/>
  <c r="Y296" i="1"/>
  <c r="K61" i="1"/>
  <c r="W538" i="1"/>
  <c r="K161" i="1"/>
  <c r="M444" i="1"/>
  <c r="K288" i="1"/>
  <c r="Q497" i="1"/>
  <c r="K293" i="1"/>
  <c r="S136" i="1"/>
  <c r="S159" i="1"/>
  <c r="O506" i="1"/>
  <c r="AA593" i="1"/>
  <c r="U597" i="1"/>
  <c r="S322" i="1"/>
  <c r="Y254" i="1"/>
  <c r="E596" i="1"/>
  <c r="S92" i="1"/>
  <c r="S320" i="1"/>
  <c r="Y409" i="1"/>
  <c r="I22" i="1"/>
  <c r="G38" i="1"/>
  <c r="O9" i="1"/>
  <c r="O93" i="1"/>
  <c r="E461" i="1"/>
  <c r="AA360" i="1"/>
  <c r="O180" i="1"/>
  <c r="M416" i="1"/>
  <c r="Q36" i="1"/>
  <c r="O365" i="1"/>
  <c r="U367" i="1"/>
  <c r="T211" i="1"/>
  <c r="Y96" i="1"/>
  <c r="AB114" i="1"/>
  <c r="E451" i="1"/>
  <c r="I136" i="1"/>
  <c r="AA330" i="1"/>
  <c r="E79" i="1"/>
  <c r="O175" i="1"/>
  <c r="AA54" i="1"/>
  <c r="J56" i="1"/>
  <c r="K260" i="1"/>
  <c r="Y396" i="1"/>
  <c r="AA56" i="1"/>
  <c r="U133" i="1"/>
  <c r="W474" i="1"/>
  <c r="S590" i="1"/>
  <c r="O457" i="1"/>
  <c r="K271" i="1"/>
  <c r="E214" i="1"/>
  <c r="K470" i="1"/>
  <c r="H98" i="1"/>
  <c r="L22" i="1"/>
  <c r="O545" i="1"/>
  <c r="AA467" i="1"/>
  <c r="O191" i="1"/>
  <c r="K145" i="1"/>
  <c r="W275" i="1"/>
  <c r="S230" i="1"/>
  <c r="G157" i="1"/>
  <c r="K591" i="1"/>
  <c r="U331" i="1"/>
  <c r="Q296" i="1"/>
  <c r="S569" i="1"/>
  <c r="Q444" i="1"/>
  <c r="AA52" i="1"/>
  <c r="Y597" i="1"/>
  <c r="K405" i="1"/>
  <c r="Y595" i="1"/>
  <c r="S163" i="1"/>
  <c r="G260" i="1"/>
  <c r="G592" i="1"/>
  <c r="I191" i="1"/>
  <c r="Q346" i="1"/>
  <c r="W483" i="1"/>
  <c r="S437" i="1"/>
  <c r="U528" i="1"/>
  <c r="I61" i="1"/>
  <c r="M325" i="1"/>
  <c r="U243" i="1"/>
  <c r="U219" i="1"/>
  <c r="E250" i="1"/>
  <c r="E39" i="1"/>
  <c r="O205" i="1"/>
  <c r="M523" i="1"/>
  <c r="K397" i="1"/>
  <c r="M449" i="1"/>
  <c r="Q159" i="1"/>
  <c r="Y320" i="1"/>
  <c r="D114" i="1" a="1"/>
  <c r="E288" i="1"/>
  <c r="O165" i="1"/>
  <c r="AA385" i="1"/>
  <c r="S450" i="1"/>
  <c r="S61" i="1"/>
  <c r="G428" i="1"/>
  <c r="U483" i="1"/>
  <c r="I232" i="1"/>
  <c r="V16" i="1"/>
  <c r="G256" i="1"/>
  <c r="AA35" i="1"/>
  <c r="O381" i="1"/>
  <c r="I421" i="1"/>
  <c r="G73" i="1"/>
  <c r="S105" i="1"/>
  <c r="O107" i="1"/>
  <c r="AA169" i="1"/>
  <c r="W591" i="1"/>
  <c r="S585" i="1"/>
  <c r="K337" i="1"/>
  <c r="AA159" i="1"/>
  <c r="O489" i="1"/>
  <c r="U108" i="1"/>
  <c r="Y399" i="1"/>
  <c r="W44" i="1"/>
  <c r="E198" i="1"/>
  <c r="S523" i="1"/>
  <c r="M566" i="1"/>
  <c r="Y36" i="1"/>
  <c r="S423" i="1"/>
  <c r="M184" i="1"/>
  <c r="K51" i="1"/>
  <c r="E135" i="1"/>
  <c r="O488" i="1"/>
  <c r="Q137" i="1"/>
  <c r="Q486" i="1"/>
  <c r="W290" i="1"/>
  <c r="E501" i="1"/>
  <c r="AA578" i="1"/>
  <c r="G59" i="1"/>
  <c r="U355" i="1"/>
  <c r="W600" i="1"/>
  <c r="Q249" i="1"/>
  <c r="Q244" i="1"/>
  <c r="Y385" i="1"/>
  <c r="M220" i="1"/>
  <c r="K421" i="1"/>
  <c r="O581" i="1"/>
  <c r="W61" i="1"/>
  <c r="G580" i="1"/>
  <c r="Y430" i="1"/>
  <c r="Y29" i="1"/>
  <c r="Q585" i="1"/>
  <c r="U353" i="1"/>
  <c r="S367" i="1"/>
  <c r="W231" i="1"/>
  <c r="G196" i="1"/>
  <c r="W257" i="1"/>
  <c r="Y537" i="1"/>
  <c r="S498" i="1"/>
  <c r="Q121" i="1"/>
  <c r="E338" i="1"/>
  <c r="AA391" i="1"/>
  <c r="G244" i="1"/>
  <c r="K375" i="1"/>
  <c r="AA131" i="1"/>
  <c r="U251" i="1"/>
  <c r="G382" i="1"/>
  <c r="S591" i="1"/>
  <c r="Y517" i="1"/>
  <c r="O349" i="1"/>
  <c r="K192" i="1"/>
  <c r="H64" i="1"/>
  <c r="U172" i="1"/>
  <c r="W422" i="1"/>
  <c r="Q166" i="1"/>
  <c r="AA443" i="1"/>
  <c r="W239" i="1"/>
  <c r="U192" i="1"/>
  <c r="E580" i="1"/>
  <c r="K245" i="1"/>
  <c r="S506" i="1"/>
  <c r="M432" i="1"/>
  <c r="W530" i="1"/>
  <c r="AA33" i="1"/>
  <c r="I475" i="1"/>
  <c r="Y423" i="1"/>
  <c r="S475" i="1"/>
  <c r="I531" i="1"/>
  <c r="G76" i="1"/>
  <c r="U359" i="1"/>
  <c r="E413" i="1"/>
  <c r="E442" i="1"/>
  <c r="O159" i="1"/>
  <c r="W75" i="1"/>
  <c r="U96" i="1"/>
  <c r="M471" i="1"/>
  <c r="W575" i="1"/>
  <c r="AA70" i="1"/>
  <c r="K202" i="1"/>
  <c r="M169" i="1"/>
  <c r="W578" i="1"/>
  <c r="S508" i="1"/>
  <c r="Y215" i="1"/>
  <c r="W497" i="1"/>
  <c r="W76" i="1"/>
  <c r="S33" i="1"/>
  <c r="K531" i="1"/>
  <c r="M330" i="1"/>
  <c r="G421" i="1"/>
  <c r="AA205" i="1"/>
  <c r="I156" i="1"/>
  <c r="G511" i="1"/>
  <c r="G116" i="1"/>
  <c r="AA290" i="1"/>
  <c r="AA53" i="1"/>
  <c r="E345" i="1"/>
  <c r="O367" i="1"/>
  <c r="U126" i="1"/>
  <c r="Y272" i="1"/>
  <c r="O156" i="1"/>
  <c r="I518" i="1"/>
  <c r="M176" i="1"/>
  <c r="AA158" i="1"/>
  <c r="G190" i="1"/>
  <c r="W391" i="1"/>
  <c r="E61" i="1"/>
  <c r="I428" i="1"/>
  <c r="Y444" i="1"/>
  <c r="W367" i="1"/>
  <c r="I399" i="1"/>
  <c r="Q517" i="1"/>
  <c r="U456" i="1"/>
  <c r="AA215" i="1"/>
  <c r="G595" i="1"/>
  <c r="M288" i="1"/>
  <c r="Y479" i="1"/>
  <c r="AA231" i="1"/>
  <c r="AA565" i="1"/>
  <c r="E76" i="1"/>
  <c r="E419" i="1"/>
  <c r="Q132" i="1"/>
  <c r="O507" i="1"/>
  <c r="K285" i="1"/>
  <c r="Q287" i="1"/>
  <c r="O258" i="1"/>
  <c r="Y184" i="1"/>
  <c r="Y483" i="1"/>
  <c r="E59" i="1"/>
  <c r="K156" i="1"/>
  <c r="O435" i="1"/>
  <c r="O271" i="1"/>
  <c r="W343" i="1"/>
  <c r="Y61" i="1"/>
  <c r="Y570" i="1"/>
  <c r="E119" i="1"/>
  <c r="G141" i="1"/>
  <c r="T38" i="1"/>
  <c r="K55" i="1"/>
  <c r="I217" i="1"/>
  <c r="G156" i="1"/>
  <c r="E260" i="1"/>
  <c r="Q459" i="1"/>
  <c r="M510" i="1"/>
  <c r="E433" i="1"/>
  <c r="Q336" i="1"/>
  <c r="E550" i="1"/>
  <c r="Y488" i="1"/>
  <c r="M398" i="1"/>
  <c r="AA490" i="1"/>
  <c r="W535" i="1"/>
  <c r="W246" i="1"/>
  <c r="K346" i="1"/>
  <c r="AA571" i="1"/>
  <c r="K590" i="1"/>
  <c r="W272" i="1"/>
  <c r="M517" i="1"/>
  <c r="Y287" i="1"/>
  <c r="U360" i="1"/>
  <c r="E472" i="1"/>
  <c r="Z114" i="1"/>
  <c r="F16" i="1"/>
  <c r="Q418" i="1"/>
  <c r="U534" i="1"/>
  <c r="K71" i="1"/>
  <c r="G118" i="1"/>
  <c r="AA462" i="1"/>
  <c r="Q195" i="1"/>
  <c r="W73" i="1"/>
  <c r="Q43" i="1"/>
  <c r="G93" i="1"/>
  <c r="O360" i="1"/>
  <c r="Q243" i="1"/>
  <c r="W118" i="1"/>
  <c r="AA304" i="1"/>
  <c r="W520" i="1"/>
  <c r="E57" i="1"/>
  <c r="AA590" i="1"/>
  <c r="W156" i="1"/>
  <c r="AA405" i="1"/>
  <c r="W471" i="1"/>
  <c r="M470" i="1"/>
  <c r="K298" i="1"/>
  <c r="Y400" i="1"/>
  <c r="O259" i="1"/>
  <c r="I344" i="1"/>
  <c r="Q181" i="1"/>
  <c r="C22" i="1" a="1"/>
  <c r="I517" i="1"/>
  <c r="G218" i="1"/>
  <c r="K569" i="1"/>
  <c r="G29" i="1"/>
  <c r="M251" i="1"/>
  <c r="K275" i="1"/>
  <c r="W167" i="1"/>
  <c r="I261" i="1"/>
  <c r="G145" i="1"/>
  <c r="I341" i="1"/>
  <c r="Q377" i="1"/>
  <c r="AA425" i="1"/>
  <c r="O388" i="1"/>
  <c r="K486" i="1"/>
  <c r="AA113" i="1"/>
  <c r="K366" i="1"/>
  <c r="C50" i="1" a="1"/>
  <c r="Z18" i="1"/>
  <c r="I14" i="1"/>
  <c r="T46" i="1"/>
  <c r="G114" i="1"/>
  <c r="U19" i="1"/>
  <c r="W98" i="1"/>
  <c r="E38" i="1"/>
  <c r="K448" i="1"/>
  <c r="U554" i="1"/>
  <c r="K134" i="1"/>
  <c r="E29" i="1"/>
  <c r="I467" i="1"/>
  <c r="M486" i="1"/>
  <c r="AA296" i="1"/>
  <c r="I550" i="1"/>
  <c r="S411" i="1"/>
  <c r="G379" i="1"/>
  <c r="G401" i="1"/>
  <c r="E22" i="1"/>
  <c r="I145" i="1"/>
  <c r="W315" i="1"/>
  <c r="G128" i="1"/>
  <c r="K191" i="1"/>
  <c r="U563" i="1"/>
  <c r="Y390" i="1"/>
  <c r="I445" i="1"/>
  <c r="S380" i="1"/>
  <c r="AA417" i="1"/>
  <c r="Q182" i="1"/>
  <c r="Y554" i="1"/>
  <c r="K255" i="1"/>
  <c r="M552" i="1"/>
  <c r="I83" i="1"/>
  <c r="Q145" i="1"/>
  <c r="S179" i="1"/>
  <c r="K265" i="1"/>
  <c r="Y577" i="1"/>
  <c r="I353" i="1"/>
  <c r="U463" i="1"/>
  <c r="K175" i="1"/>
  <c r="U378" i="1"/>
  <c r="W217" i="1"/>
  <c r="M193" i="1"/>
  <c r="G471" i="1"/>
  <c r="G242" i="1"/>
  <c r="Q292" i="1"/>
  <c r="W188" i="1"/>
  <c r="Y108" i="1"/>
  <c r="O491" i="1"/>
  <c r="W523" i="1"/>
  <c r="S198" i="1"/>
  <c r="W70" i="1"/>
  <c r="W295" i="1"/>
  <c r="AA81" i="1"/>
  <c r="Z20" i="1"/>
  <c r="M233" i="1"/>
  <c r="M36" i="1"/>
  <c r="Y432" i="1"/>
  <c r="M129" i="1"/>
  <c r="I413" i="1"/>
  <c r="G160" i="1"/>
  <c r="U537" i="1"/>
  <c r="O39" i="1"/>
  <c r="E444" i="1"/>
  <c r="I407" i="1"/>
  <c r="U103" i="1"/>
  <c r="S418" i="1"/>
  <c r="W456" i="1"/>
  <c r="E466" i="1"/>
  <c r="S352" i="1"/>
  <c r="E194" i="1"/>
  <c r="AB211" i="1"/>
  <c r="K160" i="1"/>
  <c r="Q285" i="1"/>
  <c r="E536" i="1"/>
  <c r="U154" i="1"/>
  <c r="AA103" i="1"/>
  <c r="M228" i="1"/>
  <c r="W317" i="1"/>
  <c r="I51" i="1"/>
  <c r="S226" i="1"/>
  <c r="O555" i="1"/>
  <c r="M567" i="1"/>
  <c r="K291" i="1"/>
  <c r="AA394" i="1"/>
  <c r="AA191" i="1"/>
  <c r="U77" i="1"/>
  <c r="G381" i="1"/>
  <c r="S538" i="1"/>
  <c r="Y529" i="1"/>
  <c r="I594" i="1"/>
  <c r="K83" i="1"/>
  <c r="Y575" i="1"/>
  <c r="W152" i="1"/>
  <c r="M385" i="1"/>
  <c r="K403" i="1"/>
  <c r="AA276" i="1"/>
  <c r="U278" i="1"/>
  <c r="G44" i="1"/>
  <c r="AA377" i="1"/>
  <c r="M504" i="1"/>
  <c r="U381" i="1"/>
  <c r="AA243" i="1"/>
  <c r="Q442" i="1"/>
  <c r="E349" i="1"/>
  <c r="O416" i="1"/>
  <c r="K466" i="1"/>
  <c r="Q315" i="1"/>
  <c r="U195" i="1"/>
  <c r="M107" i="1"/>
  <c r="AA343" i="1"/>
  <c r="Q532" i="1"/>
  <c r="E82" i="1"/>
  <c r="W488" i="1"/>
  <c r="S566" i="1"/>
  <c r="Y463" i="1"/>
  <c r="M78" i="1"/>
  <c r="M589" i="1"/>
  <c r="K229" i="1"/>
  <c r="I253" i="1"/>
  <c r="U368" i="1"/>
  <c r="G480" i="1"/>
  <c r="AA31" i="1"/>
  <c r="I482" i="1"/>
  <c r="E261" i="1"/>
  <c r="O590" i="1"/>
  <c r="S546" i="1"/>
  <c r="S369" i="1"/>
  <c r="U183" i="1"/>
  <c r="O418" i="1"/>
  <c r="K241" i="1"/>
  <c r="Q194" i="1"/>
  <c r="I498" i="1"/>
  <c r="E403" i="1"/>
  <c r="O525" i="1"/>
  <c r="I285" i="1"/>
  <c r="M121" i="1"/>
  <c r="S315" i="1"/>
  <c r="W169" i="1"/>
  <c r="AA338" i="1"/>
  <c r="I234" i="1"/>
  <c r="S554" i="1"/>
  <c r="I168" i="1"/>
  <c r="M573" i="1"/>
  <c r="K313" i="1"/>
  <c r="I67" i="1"/>
  <c r="E164" i="1"/>
  <c r="Q333" i="1"/>
  <c r="Q179" i="1"/>
  <c r="W416" i="1"/>
  <c r="G536" i="1"/>
  <c r="Q529" i="1"/>
  <c r="U400" i="1"/>
  <c r="AA463" i="1"/>
  <c r="U382" i="1"/>
  <c r="E269" i="1"/>
  <c r="AA324" i="1"/>
  <c r="Q548" i="1"/>
  <c r="W203" i="1"/>
  <c r="K518" i="1"/>
  <c r="W583" i="1"/>
  <c r="Y325" i="1"/>
  <c r="Y343" i="1"/>
  <c r="U190" i="1"/>
  <c r="M73" i="1"/>
  <c r="U412" i="1"/>
  <c r="O254" i="1"/>
  <c r="G558" i="1"/>
  <c r="Q111" i="1"/>
  <c r="G466" i="1"/>
  <c r="U70" i="1"/>
  <c r="E207" i="1"/>
  <c r="U21" i="1"/>
  <c r="G266" i="1"/>
  <c r="O463" i="1"/>
  <c r="G140" i="1"/>
  <c r="Y70" i="1"/>
  <c r="O566" i="1"/>
  <c r="E271" i="1"/>
  <c r="U114" i="1"/>
  <c r="E339" i="1"/>
  <c r="O533" i="1"/>
  <c r="W100" i="1"/>
  <c r="W355" i="1"/>
  <c r="I271" i="1"/>
  <c r="W31" i="1"/>
  <c r="M373" i="1"/>
  <c r="C34" i="1" a="1"/>
  <c r="U105" i="1"/>
  <c r="W339" i="1"/>
  <c r="W77" i="1"/>
  <c r="Y457" i="1"/>
  <c r="I538" i="1"/>
  <c r="G241" i="1"/>
  <c r="U425" i="1"/>
  <c r="U317" i="1"/>
  <c r="U508" i="1"/>
  <c r="I141" i="1"/>
  <c r="K180" i="1"/>
  <c r="Y90" i="1"/>
  <c r="G199" i="1"/>
  <c r="E390" i="1"/>
  <c r="Q44" i="1"/>
  <c r="AA337" i="1"/>
  <c r="I323" i="1"/>
  <c r="Y419" i="1"/>
  <c r="E27" i="1"/>
  <c r="W110" i="1"/>
  <c r="M586" i="1"/>
  <c r="AA470" i="1"/>
  <c r="U426" i="1"/>
  <c r="E319" i="1"/>
  <c r="O120" i="1"/>
  <c r="Y271" i="1"/>
  <c r="AA492" i="1"/>
  <c r="I536" i="1"/>
  <c r="O315" i="1"/>
  <c r="AA57" i="1"/>
  <c r="Y73" i="1"/>
  <c r="G204" i="1"/>
  <c r="S212" i="1"/>
  <c r="E441" i="1"/>
  <c r="K197" i="1"/>
  <c r="S452" i="1"/>
  <c r="K384" i="1"/>
  <c r="U87" i="1"/>
  <c r="E360" i="1"/>
  <c r="S271" i="1"/>
  <c r="Y63" i="1"/>
  <c r="M525" i="1"/>
  <c r="S431" i="1"/>
  <c r="K228" i="1"/>
  <c r="K476" i="1"/>
  <c r="G43" i="1"/>
  <c r="Y573" i="1"/>
  <c r="AA561" i="1"/>
  <c r="W141" i="1"/>
  <c r="U596" i="1"/>
  <c r="U329" i="1"/>
  <c r="AA25" i="1"/>
  <c r="M463" i="1"/>
  <c r="U102" i="1"/>
  <c r="AA373" i="1"/>
  <c r="I434" i="1"/>
  <c r="U90" i="1"/>
  <c r="I403" i="1"/>
  <c r="S548" i="1"/>
  <c r="S388" i="1"/>
  <c r="O300" i="1"/>
  <c r="Q23" i="1"/>
  <c r="K529" i="1"/>
  <c r="G209" i="1"/>
  <c r="E35" i="1"/>
  <c r="AA110" i="1"/>
  <c r="L98" i="1"/>
  <c r="U386" i="1"/>
  <c r="S596" i="1"/>
  <c r="O182" i="1"/>
  <c r="AA579" i="1"/>
  <c r="Q473" i="1"/>
  <c r="O575" i="1"/>
  <c r="K402" i="1"/>
  <c r="I116" i="1"/>
  <c r="AA419" i="1"/>
  <c r="AA536" i="1"/>
  <c r="Y121" i="1"/>
  <c r="S509" i="1"/>
  <c r="S82" i="1"/>
  <c r="W25" i="1"/>
  <c r="G163" i="1"/>
  <c r="M512" i="1"/>
  <c r="E259" i="1"/>
  <c r="M431" i="1"/>
  <c r="O366" i="1"/>
  <c r="U56" i="1"/>
  <c r="U284" i="1"/>
  <c r="Y234" i="1"/>
  <c r="U221" i="1"/>
  <c r="K112" i="1"/>
  <c r="O99" i="1"/>
  <c r="W86" i="1"/>
  <c r="AA575" i="1"/>
  <c r="W10" i="1"/>
  <c r="G575" i="1"/>
  <c r="Y422" i="1"/>
  <c r="W318" i="1"/>
  <c r="K370" i="1"/>
  <c r="W492" i="1"/>
  <c r="I242" i="1"/>
  <c r="S582" i="1"/>
  <c r="M580" i="1"/>
  <c r="O67" i="1"/>
  <c r="G464" i="1"/>
  <c r="S540" i="1"/>
  <c r="Q115" i="1"/>
  <c r="Q520" i="1"/>
  <c r="Q81" i="1"/>
  <c r="AA127" i="1"/>
  <c r="K256" i="1"/>
  <c r="S529" i="1"/>
  <c r="S200" i="1"/>
  <c r="S298" i="1"/>
  <c r="M154" i="1"/>
  <c r="U385" i="1"/>
  <c r="O320" i="1"/>
  <c r="S568" i="1"/>
  <c r="W573" i="1"/>
  <c r="E504" i="1"/>
  <c r="Y276" i="1"/>
  <c r="M326" i="1"/>
  <c r="I539" i="1"/>
  <c r="G566" i="1"/>
  <c r="Y93" i="1"/>
  <c r="G508" i="1"/>
  <c r="Q429" i="1"/>
  <c r="E310" i="1"/>
  <c r="G405" i="1"/>
  <c r="Q208" i="1"/>
  <c r="K60" i="1"/>
  <c r="E173" i="1"/>
  <c r="T16" i="1"/>
  <c r="AA438" i="1"/>
  <c r="I199" i="1"/>
  <c r="W417" i="1"/>
  <c r="M187" i="1"/>
  <c r="W117" i="1"/>
  <c r="D64" i="1" a="1"/>
  <c r="E486" i="1"/>
  <c r="K383" i="1"/>
  <c r="O579" i="1"/>
  <c r="Q78" i="1"/>
  <c r="W286" i="1"/>
  <c r="Y104" i="1"/>
  <c r="Y174" i="1"/>
  <c r="K485" i="1"/>
  <c r="AA348" i="1"/>
  <c r="Y513" i="1"/>
  <c r="AA228" i="1"/>
  <c r="I504" i="1"/>
  <c r="G265" i="1"/>
  <c r="E166" i="1"/>
  <c r="O10" i="1"/>
  <c r="I390" i="1"/>
  <c r="M195" i="1"/>
  <c r="S497" i="1"/>
  <c r="V114" i="1"/>
  <c r="K465" i="1"/>
  <c r="S543" i="1"/>
  <c r="I228" i="1"/>
  <c r="M217" i="1"/>
  <c r="I245" i="1"/>
  <c r="G122" i="1"/>
  <c r="I346" i="1"/>
  <c r="Q320" i="1"/>
  <c r="S269" i="1"/>
  <c r="S181" i="1"/>
  <c r="E404" i="1"/>
  <c r="U520" i="1"/>
  <c r="U526" i="1"/>
  <c r="Y347" i="1"/>
  <c r="W177" i="1"/>
  <c r="E229" i="1"/>
  <c r="AA380" i="1"/>
  <c r="AA372" i="1"/>
  <c r="M399" i="1"/>
  <c r="U549" i="1"/>
  <c r="W43" i="1"/>
  <c r="Y243" i="1"/>
  <c r="G288" i="1"/>
  <c r="M111" i="1"/>
  <c r="K374" i="1"/>
  <c r="S579" i="1"/>
  <c r="U82" i="1"/>
  <c r="G292" i="1"/>
  <c r="O344" i="1"/>
  <c r="I250" i="1"/>
  <c r="O322" i="1"/>
  <c r="E104" i="1"/>
  <c r="M327" i="1"/>
  <c r="S412" i="1"/>
  <c r="U579" i="1"/>
  <c r="G497" i="1"/>
  <c r="O319" i="1"/>
  <c r="I229" i="1"/>
  <c r="W438" i="1"/>
  <c r="M546" i="1"/>
  <c r="F114" i="1"/>
  <c r="U474" i="1"/>
  <c r="Y467" i="1"/>
  <c r="Q505" i="1"/>
  <c r="Q312" i="1"/>
  <c r="W108" i="1"/>
  <c r="K155" i="1"/>
  <c r="I512" i="1"/>
  <c r="S507" i="1"/>
  <c r="G388" i="1"/>
  <c r="O479" i="1"/>
  <c r="M426" i="1"/>
  <c r="G179" i="1"/>
  <c r="E167" i="1"/>
  <c r="S275" i="1"/>
  <c r="AA55" i="1"/>
  <c r="S114" i="1"/>
  <c r="E572" i="1"/>
  <c r="Q200" i="1"/>
  <c r="I429" i="1"/>
  <c r="Y593" i="1"/>
  <c r="G383" i="1"/>
  <c r="Z12" i="1"/>
  <c r="G531" i="1"/>
  <c r="U345" i="1"/>
  <c r="U273" i="1"/>
  <c r="Y143" i="1"/>
  <c r="X15" i="1"/>
  <c r="G384" i="1"/>
  <c r="I204" i="1"/>
  <c r="AA483" i="1"/>
  <c r="F38" i="1"/>
  <c r="E480" i="1"/>
  <c r="I151" i="1"/>
  <c r="K550" i="1"/>
  <c r="O260" i="1"/>
  <c r="E416" i="1"/>
  <c r="S191" i="1"/>
  <c r="Q229" i="1"/>
  <c r="G504" i="1"/>
  <c r="E306" i="1"/>
  <c r="S318" i="1"/>
  <c r="E381" i="1"/>
  <c r="W517" i="1"/>
  <c r="E367" i="1"/>
  <c r="S246" i="1"/>
  <c r="Y111" i="1"/>
  <c r="O585" i="1"/>
  <c r="U205" i="1"/>
  <c r="AA436" i="1"/>
  <c r="M458" i="1"/>
  <c r="M339" i="1"/>
  <c r="U496" i="1"/>
  <c r="AA500" i="1"/>
  <c r="Q71" i="1"/>
  <c r="W218" i="1"/>
  <c r="O250" i="1"/>
  <c r="K25" i="1"/>
  <c r="U530" i="1"/>
  <c r="S399" i="1"/>
  <c r="U257" i="1"/>
  <c r="AA84" i="1"/>
  <c r="Y546" i="1"/>
  <c r="G486" i="1"/>
  <c r="U75" i="1"/>
  <c r="Y501" i="1"/>
  <c r="K244" i="1"/>
  <c r="M521" i="1"/>
  <c r="K230" i="1"/>
  <c r="W491" i="1"/>
  <c r="M10" i="1"/>
  <c r="Y98" i="1"/>
  <c r="Y23" i="1"/>
  <c r="Y535" i="1"/>
  <c r="E392" i="1"/>
  <c r="W186" i="1"/>
  <c r="Q566" i="1"/>
  <c r="W401" i="1"/>
  <c r="K109" i="1"/>
  <c r="I294" i="1"/>
  <c r="W312" i="1"/>
  <c r="Y257" i="1"/>
  <c r="AA449" i="1"/>
  <c r="E455" i="1"/>
  <c r="S229" i="1"/>
  <c r="G155" i="1"/>
  <c r="U226" i="1"/>
  <c r="I589" i="1"/>
  <c r="E92" i="1"/>
  <c r="M319" i="1"/>
  <c r="Q412" i="1"/>
  <c r="M360" i="1"/>
  <c r="G51" i="1"/>
  <c r="E305" i="1"/>
  <c r="O298" i="1"/>
  <c r="G406" i="1"/>
  <c r="K146" i="1"/>
  <c r="C9" i="1" a="1"/>
  <c r="AA444" i="1"/>
  <c r="W313" i="1"/>
  <c r="E482" i="1"/>
  <c r="E241" i="1"/>
  <c r="Q504" i="1"/>
  <c r="Q59" i="1"/>
  <c r="Y39" i="1"/>
  <c r="I148" i="1"/>
  <c r="M418" i="1"/>
  <c r="W283" i="1"/>
  <c r="U233" i="1"/>
  <c r="M501" i="1"/>
  <c r="S182" i="1"/>
  <c r="S574" i="1"/>
  <c r="G351" i="1"/>
  <c r="Y491" i="1"/>
  <c r="I93" i="1"/>
  <c r="Y473" i="1"/>
  <c r="O137" i="1"/>
  <c r="I155" i="1"/>
  <c r="Q10" i="1"/>
  <c r="M595" i="1"/>
  <c r="U566" i="1"/>
  <c r="U282" i="1"/>
  <c r="K501" i="1"/>
  <c r="G465" i="1"/>
  <c r="K187" i="1"/>
  <c r="S124" i="1"/>
  <c r="AA314" i="1"/>
  <c r="S143" i="1"/>
  <c r="AA597" i="1"/>
  <c r="M287" i="1"/>
  <c r="AA320" i="1"/>
  <c r="O560" i="1"/>
  <c r="Y52" i="1"/>
  <c r="G433" i="1"/>
  <c r="K200" i="1"/>
  <c r="O589" i="1"/>
  <c r="C64" i="1" a="1"/>
  <c r="W104" i="1"/>
  <c r="I78" i="1"/>
  <c r="O147" i="1"/>
  <c r="I244" i="1"/>
  <c r="Q340" i="1"/>
  <c r="Y449" i="1"/>
  <c r="I513" i="1"/>
  <c r="Q528" i="1"/>
  <c r="E199" i="1"/>
  <c r="T64" i="1"/>
  <c r="E163" i="1"/>
  <c r="K479" i="1"/>
  <c r="E240" i="1"/>
  <c r="U176" i="1"/>
  <c r="Q388" i="1"/>
  <c r="S310" i="1"/>
  <c r="M585" i="1"/>
  <c r="W334" i="1"/>
  <c r="G104" i="1"/>
  <c r="Q500" i="1"/>
  <c r="K312" i="1"/>
  <c r="Y581" i="1"/>
  <c r="U423" i="1"/>
  <c r="O282" i="1"/>
  <c r="AA108" i="1"/>
  <c r="Y585" i="1"/>
  <c r="Q230" i="1"/>
  <c r="S206" i="1"/>
  <c r="Q492" i="1"/>
  <c r="Y176" i="1"/>
  <c r="W198" i="1"/>
  <c r="Q575" i="1"/>
  <c r="AA484" i="1"/>
  <c r="S44" i="1"/>
  <c r="AA415" i="1"/>
  <c r="Q77" i="1"/>
  <c r="O218" i="1"/>
  <c r="O226" i="1"/>
  <c r="E513" i="1"/>
  <c r="Q177" i="1"/>
  <c r="I395" i="1"/>
  <c r="G328" i="1"/>
  <c r="G119" i="1"/>
  <c r="I540" i="1"/>
  <c r="K303" i="1"/>
  <c r="AA209" i="1"/>
  <c r="AA83" i="1"/>
  <c r="Y289" i="1"/>
  <c r="W359" i="1"/>
  <c r="W462" i="1"/>
  <c r="E577" i="1"/>
  <c r="AA550" i="1"/>
  <c r="G120" i="1"/>
  <c r="K575" i="1"/>
  <c r="Q406" i="1"/>
  <c r="S175" i="1"/>
  <c r="G161" i="1"/>
  <c r="Y568" i="1"/>
  <c r="W57" i="1"/>
  <c r="M298" i="1"/>
  <c r="Y109" i="1"/>
  <c r="W382" i="1"/>
  <c r="O263" i="1"/>
  <c r="S67" i="1"/>
  <c r="W458" i="1"/>
  <c r="Q580" i="1"/>
  <c r="W256" i="1"/>
  <c r="K209" i="1"/>
  <c r="S160" i="1"/>
  <c r="I311" i="1"/>
  <c r="AA325" i="1"/>
  <c r="S365" i="1"/>
  <c r="S467" i="1"/>
  <c r="G185" i="1"/>
  <c r="U213" i="1"/>
  <c r="I545" i="1"/>
  <c r="G499" i="1"/>
  <c r="O160" i="1"/>
  <c r="AA132" i="1"/>
  <c r="O382" i="1"/>
  <c r="I544" i="1"/>
  <c r="G469" i="1"/>
  <c r="S555" i="1"/>
  <c r="O485" i="1"/>
  <c r="K525" i="1"/>
  <c r="S517" i="1"/>
  <c r="O339" i="1"/>
  <c r="I319" i="1"/>
  <c r="S479" i="1"/>
  <c r="Y247" i="1"/>
  <c r="Q213" i="1"/>
  <c r="G325" i="1"/>
  <c r="K163" i="1"/>
  <c r="I292" i="1"/>
  <c r="M389" i="1"/>
  <c r="K21" i="1"/>
  <c r="G395" i="1"/>
  <c r="K586" i="1"/>
  <c r="I519" i="1"/>
  <c r="U230" i="1"/>
  <c r="Q38" i="1"/>
  <c r="AA213" i="1"/>
  <c r="G240" i="1"/>
  <c r="Y74" i="1"/>
  <c r="K81" i="1"/>
  <c r="I560" i="1"/>
  <c r="Q332" i="1"/>
  <c r="O362" i="1"/>
  <c r="S177" i="1"/>
  <c r="Q108" i="1"/>
  <c r="U476" i="1"/>
  <c r="S406" i="1"/>
  <c r="Q339" i="1"/>
  <c r="AA188" i="1"/>
  <c r="Y548" i="1"/>
  <c r="W568" i="1"/>
  <c r="E473" i="1"/>
  <c r="K216" i="1"/>
  <c r="K125" i="1"/>
  <c r="E208" i="1"/>
  <c r="O247" i="1"/>
  <c r="K493" i="1"/>
  <c r="Q577" i="1"/>
  <c r="G399" i="1"/>
  <c r="U153" i="1"/>
  <c r="M391" i="1"/>
  <c r="Z38" i="1"/>
  <c r="I457" i="1"/>
  <c r="S381" i="1"/>
  <c r="S213" i="1"/>
  <c r="O133" i="1"/>
  <c r="E327" i="1"/>
  <c r="D22" i="1" a="1"/>
  <c r="AA351" i="1"/>
  <c r="U295" i="1"/>
  <c r="G198" i="1"/>
  <c r="S145" i="1"/>
  <c r="Y298" i="1"/>
  <c r="O181" i="1"/>
  <c r="S486" i="1"/>
  <c r="U304" i="1"/>
  <c r="W418" i="1"/>
  <c r="Y436" i="1"/>
  <c r="K547" i="1"/>
  <c r="AA321" i="1"/>
  <c r="W293" i="1"/>
  <c r="M441" i="1"/>
  <c r="E566" i="1"/>
  <c r="Y323" i="1"/>
  <c r="Y492" i="1"/>
  <c r="K533" i="1"/>
  <c r="K481" i="1"/>
  <c r="S408" i="1"/>
  <c r="U118" i="1"/>
  <c r="K52" i="1"/>
  <c r="Y415" i="1"/>
  <c r="M343" i="1"/>
  <c r="K554" i="1"/>
  <c r="G479" i="1"/>
  <c r="AA493" i="1"/>
  <c r="Y475" i="1"/>
  <c r="M41" i="1"/>
  <c r="Y155" i="1"/>
  <c r="O567" i="1"/>
  <c r="AA256" i="1"/>
  <c r="Q565" i="1"/>
  <c r="AA221" i="1"/>
  <c r="S132" i="1"/>
  <c r="AA10" i="1"/>
  <c r="E537" i="1"/>
  <c r="AA294" i="1"/>
  <c r="I254" i="1"/>
  <c r="U588" i="1"/>
  <c r="S385" i="1"/>
  <c r="O117" i="1"/>
  <c r="U568" i="1"/>
  <c r="G352" i="1"/>
  <c r="I58" i="1"/>
  <c r="S120" i="1"/>
  <c r="M274" i="1"/>
  <c r="O206" i="1"/>
  <c r="K311" i="1"/>
  <c r="G135" i="1"/>
  <c r="Q82" i="1"/>
  <c r="I577" i="1"/>
  <c r="M581" i="1"/>
  <c r="AA272" i="1"/>
  <c r="W330" i="1"/>
  <c r="W457" i="1"/>
  <c r="S63" i="1"/>
  <c r="E292" i="1"/>
  <c r="K62" i="1"/>
  <c r="M417" i="1"/>
  <c r="U66" i="1"/>
  <c r="I299" i="1"/>
  <c r="O151" i="1"/>
  <c r="S442" i="1"/>
  <c r="W569" i="1"/>
  <c r="I592" i="1"/>
  <c r="Q298" i="1"/>
  <c r="U231" i="1"/>
  <c r="K428" i="1"/>
  <c r="G431" i="1"/>
  <c r="W250" i="1"/>
  <c r="AA226" i="1"/>
  <c r="M254" i="1"/>
  <c r="AA481" i="1"/>
  <c r="E246" i="1"/>
  <c r="E184" i="1"/>
  <c r="Q571" i="1"/>
  <c r="W337" i="1"/>
  <c r="K93" i="1"/>
  <c r="E437" i="1"/>
  <c r="AA479" i="1"/>
  <c r="E158" i="1"/>
  <c r="M502" i="1"/>
  <c r="Q13" i="1"/>
  <c r="W384" i="1"/>
  <c r="E371" i="1"/>
  <c r="Q295" i="1"/>
  <c r="G554" i="1"/>
  <c r="AA520" i="1"/>
  <c r="Y584" i="1"/>
  <c r="E139" i="1"/>
  <c r="Y75" i="1"/>
  <c r="G513" i="1"/>
  <c r="K334" i="1"/>
  <c r="G113" i="1"/>
  <c r="M27" i="1"/>
  <c r="S93" i="1"/>
  <c r="U557" i="1"/>
  <c r="K321" i="1"/>
  <c r="Q562" i="1"/>
  <c r="W91" i="1"/>
  <c r="M356" i="1"/>
  <c r="Y125" i="1"/>
  <c r="O385" i="1"/>
  <c r="K29" i="1"/>
  <c r="I82" i="1"/>
  <c r="U234" i="1"/>
  <c r="I477" i="1"/>
  <c r="U145" i="1"/>
  <c r="AA66" i="1"/>
  <c r="W245" i="1"/>
  <c r="E189" i="1"/>
  <c r="Q225" i="1"/>
  <c r="W426" i="1"/>
  <c r="I107" i="1"/>
  <c r="W522" i="1"/>
  <c r="M357" i="1"/>
  <c r="AA90" i="1"/>
  <c r="W71" i="1"/>
  <c r="Q378" i="1"/>
  <c r="M419" i="1"/>
  <c r="Q206" i="1"/>
  <c r="I546" i="1"/>
  <c r="W499" i="1"/>
  <c r="AA535" i="1"/>
  <c r="Y203" i="1"/>
  <c r="E491" i="1"/>
  <c r="AA200" i="1"/>
  <c r="W185" i="1"/>
  <c r="AA466" i="1"/>
  <c r="Y199" i="1"/>
  <c r="M490" i="1"/>
  <c r="E330" i="1"/>
  <c r="E354" i="1"/>
  <c r="G545" i="1"/>
  <c r="D16" i="1" a="1"/>
  <c r="W555" i="1"/>
  <c r="S243" i="1"/>
  <c r="I84" i="1"/>
  <c r="O528" i="1"/>
  <c r="S31" i="1"/>
  <c r="Q463" i="1"/>
  <c r="W518" i="1"/>
  <c r="S490" i="1"/>
  <c r="O495" i="1"/>
  <c r="S534" i="1"/>
  <c r="Q302" i="1"/>
  <c r="E555" i="1"/>
  <c r="AA115" i="1"/>
  <c r="W142" i="1"/>
  <c r="E507" i="1"/>
  <c r="Q560" i="1"/>
  <c r="Y599" i="1"/>
  <c r="AA445" i="1"/>
  <c r="I332" i="1"/>
  <c r="E180" i="1"/>
  <c r="M359" i="1"/>
  <c r="S563" i="1"/>
  <c r="Q21" i="1"/>
  <c r="E298" i="1"/>
  <c r="AA357" i="1"/>
  <c r="W227" i="1"/>
  <c r="S465" i="1"/>
  <c r="Q531" i="1"/>
  <c r="E101" i="1"/>
  <c r="Q464" i="1"/>
  <c r="G436" i="1"/>
  <c r="AA235" i="1"/>
  <c r="Y437" i="1"/>
  <c r="E265" i="1"/>
  <c r="E227" i="1"/>
  <c r="Q465" i="1"/>
  <c r="G567" i="1"/>
  <c r="K372" i="1"/>
  <c r="G557" i="1"/>
  <c r="M210" i="1"/>
  <c r="Y235" i="1"/>
  <c r="G437" i="1"/>
  <c r="AA144" i="1"/>
  <c r="I352" i="1"/>
  <c r="U223" i="1"/>
  <c r="U13" i="1"/>
  <c r="O65" i="1"/>
  <c r="I193" i="1"/>
  <c r="G339" i="1"/>
  <c r="AA448" i="1"/>
  <c r="I312" i="1"/>
  <c r="H18" i="1"/>
  <c r="U38" i="1"/>
  <c r="I409" i="1"/>
  <c r="Y521" i="1"/>
  <c r="Y134" i="1"/>
  <c r="S573" i="1"/>
  <c r="S377" i="1"/>
  <c r="U32" i="1"/>
  <c r="M96" i="1"/>
  <c r="E548" i="1"/>
  <c r="U314" i="1"/>
  <c r="M296" i="1"/>
  <c r="Q216" i="1"/>
  <c r="Y377" i="1"/>
  <c r="O569" i="1"/>
  <c r="G271" i="1"/>
  <c r="G591" i="1"/>
  <c r="K148" i="1"/>
  <c r="M29" i="1"/>
  <c r="U287" i="1"/>
  <c r="U135" i="1"/>
  <c r="E122" i="1"/>
  <c r="U217" i="1"/>
  <c r="AA168" i="1"/>
  <c r="Y25" i="1"/>
  <c r="Y324" i="1"/>
  <c r="S23" i="1"/>
  <c r="I36" i="1"/>
  <c r="S25" i="1"/>
  <c r="Y253" i="1"/>
  <c r="AA49" i="1"/>
  <c r="Y168" i="1"/>
  <c r="K263" i="1"/>
  <c r="I561" i="1"/>
  <c r="O268" i="1"/>
  <c r="W276" i="1"/>
  <c r="O21" i="1"/>
  <c r="Y124" i="1"/>
  <c r="W432" i="1"/>
  <c r="U477" i="1"/>
  <c r="K40" i="1"/>
  <c r="L38" i="1"/>
  <c r="M423" i="1"/>
  <c r="AA15" i="1"/>
  <c r="U110" i="1"/>
  <c r="S501" i="1"/>
  <c r="E187" i="1"/>
  <c r="K237" i="1"/>
  <c r="M172" i="1"/>
  <c r="E340" i="1"/>
  <c r="I358" i="1"/>
  <c r="G164" i="1"/>
  <c r="G587" i="1"/>
  <c r="U249" i="1"/>
  <c r="I400" i="1"/>
  <c r="AA246" i="1"/>
  <c r="W322" i="1"/>
  <c r="U449" i="1"/>
  <c r="I327" i="1"/>
  <c r="AA29" i="1"/>
  <c r="AA450" i="1"/>
  <c r="E372" i="1"/>
  <c r="Q437" i="1"/>
  <c r="O466" i="1"/>
  <c r="Y117" i="1"/>
  <c r="S268" i="1"/>
  <c r="Q136" i="1"/>
  <c r="U389" i="1"/>
  <c r="U342" i="1"/>
  <c r="Y484" i="1"/>
  <c r="Y49" i="1"/>
  <c r="W89" i="1"/>
  <c r="S65" i="1"/>
  <c r="Q228" i="1"/>
  <c r="AA45" i="1"/>
  <c r="S422" i="1"/>
  <c r="I474" i="1"/>
  <c r="I441" i="1"/>
  <c r="W348" i="1"/>
  <c r="M261" i="1"/>
  <c r="U467" i="1"/>
  <c r="Y38" i="1"/>
  <c r="Y313" i="1"/>
  <c r="G474" i="1"/>
  <c r="K545" i="1"/>
  <c r="AA409" i="1"/>
  <c r="S425" i="1"/>
  <c r="K205" i="1"/>
  <c r="I459" i="1"/>
  <c r="I582" i="1"/>
  <c r="G525" i="1"/>
  <c r="M313" i="1"/>
  <c r="I588" i="1"/>
  <c r="O540" i="1"/>
  <c r="G378" i="1"/>
  <c r="AA286" i="1"/>
  <c r="U296" i="1"/>
  <c r="Y330" i="1"/>
  <c r="AA452" i="1"/>
  <c r="I182" i="1"/>
  <c r="W38" i="1"/>
  <c r="O351" i="1"/>
  <c r="S172" i="1"/>
  <c r="E375" i="1"/>
  <c r="O522" i="1"/>
  <c r="Q76" i="1"/>
  <c r="K517" i="1"/>
  <c r="G287" i="1"/>
  <c r="E492" i="1"/>
  <c r="AA181" i="1"/>
  <c r="K204" i="1"/>
  <c r="E489" i="1"/>
  <c r="O458" i="1"/>
  <c r="K128" i="1"/>
  <c r="Q260" i="1"/>
  <c r="G397" i="1"/>
  <c r="K340" i="1"/>
  <c r="AA361" i="1"/>
  <c r="M338" i="1"/>
  <c r="G355" i="1"/>
  <c r="I198" i="1"/>
  <c r="S483" i="1"/>
  <c r="O75" i="1"/>
  <c r="M513" i="1"/>
  <c r="U600" i="1"/>
  <c r="I565" i="1"/>
  <c r="G86" i="1"/>
  <c r="Q245" i="1"/>
  <c r="AA150" i="1"/>
  <c r="I110" i="1"/>
  <c r="S290" i="1"/>
  <c r="K300" i="1"/>
  <c r="O549" i="1"/>
  <c r="E320" i="1"/>
  <c r="Y37" i="1"/>
  <c r="W443" i="1"/>
  <c r="S239" i="1"/>
  <c r="Q83" i="1"/>
  <c r="E401" i="1"/>
  <c r="Q69" i="1"/>
  <c r="E307" i="1"/>
  <c r="Q328" i="1"/>
  <c r="W307" i="1"/>
  <c r="Q261" i="1"/>
  <c r="K67" i="1"/>
  <c r="S390" i="1"/>
  <c r="X16" i="1"/>
  <c r="AA531" i="1"/>
  <c r="Y542" i="1"/>
  <c r="M243" i="1"/>
  <c r="I280" i="1"/>
  <c r="G298" i="1"/>
  <c r="M479" i="1"/>
  <c r="Y587" i="1"/>
  <c r="W206" i="1"/>
  <c r="Y228" i="1"/>
  <c r="S303" i="1"/>
  <c r="W247" i="1"/>
  <c r="I370" i="1"/>
  <c r="O480" i="1"/>
  <c r="O38" i="1"/>
  <c r="Y226" i="1"/>
  <c r="E78" i="1"/>
  <c r="K482" i="1"/>
  <c r="O214" i="1"/>
  <c r="U418" i="1"/>
  <c r="Y231" i="1"/>
  <c r="K234" i="1"/>
  <c r="S180" i="1"/>
  <c r="U152" i="1"/>
  <c r="M514" i="1"/>
  <c r="Y112" i="1"/>
  <c r="E140" i="1"/>
  <c r="Q291" i="1"/>
  <c r="G66" i="1"/>
  <c r="Q349" i="1"/>
  <c r="I260" i="1"/>
  <c r="M39" i="1"/>
  <c r="S194" i="1"/>
  <c r="W394" i="1"/>
  <c r="M544" i="1"/>
  <c r="I37" i="1"/>
  <c r="S39" i="1"/>
  <c r="K507" i="1"/>
  <c r="M49" i="1"/>
  <c r="U478" i="1"/>
  <c r="I481" i="1"/>
  <c r="E534" i="1"/>
  <c r="Y140" i="1"/>
  <c r="AA180" i="1"/>
  <c r="K182" i="1"/>
  <c r="M67" i="1"/>
  <c r="E236" i="1"/>
  <c r="O86" i="1"/>
  <c r="W242" i="1"/>
  <c r="U437" i="1"/>
  <c r="I432" i="1"/>
  <c r="U148" i="1"/>
  <c r="S231" i="1"/>
  <c r="Q419" i="1"/>
  <c r="U78" i="1"/>
  <c r="I422" i="1"/>
  <c r="W346" i="1"/>
  <c r="AA164" i="1"/>
  <c r="W123" i="1"/>
  <c r="K196" i="1"/>
  <c r="AA517" i="1"/>
  <c r="E53" i="1"/>
  <c r="M519" i="1"/>
  <c r="Y99" i="1"/>
  <c r="O203" i="1"/>
  <c r="E343" i="1"/>
  <c r="Q389" i="1"/>
  <c r="T56" i="1"/>
  <c r="AA170" i="1"/>
  <c r="Y357" i="1"/>
  <c r="G380" i="1"/>
  <c r="M367" i="1"/>
  <c r="M438" i="1"/>
  <c r="O544" i="1"/>
  <c r="I25" i="1"/>
  <c r="M400" i="1"/>
  <c r="G202" i="1"/>
  <c r="Q160" i="1"/>
  <c r="S565" i="1"/>
  <c r="Q313" i="1"/>
  <c r="W463" i="1"/>
  <c r="U127" i="1"/>
  <c r="I306" i="1"/>
  <c r="E136" i="1"/>
  <c r="AA129" i="1"/>
  <c r="Q435" i="1"/>
  <c r="M411" i="1"/>
  <c r="G291" i="1"/>
  <c r="E394" i="1"/>
  <c r="S284" i="1"/>
  <c r="I559" i="1"/>
  <c r="O200" i="1"/>
  <c r="I239" i="1"/>
  <c r="K188" i="1"/>
  <c r="Y563" i="1"/>
  <c r="G482" i="1"/>
  <c r="E285" i="1"/>
  <c r="Q474" i="1"/>
  <c r="M473" i="1"/>
  <c r="S173" i="1"/>
  <c r="Y167" i="1"/>
  <c r="E510" i="1"/>
  <c r="W361" i="1"/>
  <c r="M331" i="1"/>
  <c r="AA401" i="1"/>
  <c r="U411" i="1"/>
  <c r="Y391" i="1"/>
  <c r="W347" i="1"/>
  <c r="E556" i="1"/>
  <c r="W168" i="1"/>
  <c r="K504" i="1"/>
  <c r="G473" i="1"/>
  <c r="Q599" i="1"/>
  <c r="O201" i="1"/>
  <c r="S391" i="1"/>
  <c r="O231" i="1"/>
  <c r="U289" i="1"/>
  <c r="I412" i="1"/>
  <c r="O511" i="1"/>
  <c r="S135" i="1"/>
  <c r="O261" i="1"/>
  <c r="E275" i="1"/>
  <c r="Q163" i="1"/>
  <c r="G250" i="1"/>
  <c r="U394" i="1"/>
  <c r="O526" i="1"/>
  <c r="S333" i="1"/>
  <c r="O455" i="1"/>
  <c r="I159" i="1"/>
  <c r="W122" i="1"/>
  <c r="AA496" i="1"/>
  <c r="W170" i="1"/>
  <c r="E272" i="1"/>
  <c r="Q330" i="1"/>
  <c r="G551" i="1"/>
  <c r="K357" i="1"/>
  <c r="G227" i="1"/>
  <c r="K394" i="1"/>
  <c r="I324" i="1"/>
  <c r="M527" i="1"/>
  <c r="K207" i="1"/>
  <c r="G420" i="1"/>
  <c r="M179" i="1"/>
  <c r="E191" i="1"/>
  <c r="Y227" i="1"/>
  <c r="Q99" i="1"/>
  <c r="AA73" i="1"/>
  <c r="S328" i="1"/>
  <c r="AA529" i="1"/>
  <c r="M201" i="1"/>
  <c r="S77" i="1"/>
  <c r="I108" i="1"/>
  <c r="U144" i="1"/>
  <c r="S176" i="1"/>
  <c r="O213" i="1"/>
  <c r="K133" i="1"/>
  <c r="I424" i="1"/>
  <c r="U229" i="1"/>
  <c r="I453" i="1"/>
  <c r="W596" i="1"/>
  <c r="S89" i="1"/>
  <c r="Y328" i="1"/>
  <c r="K240" i="1"/>
  <c r="K299" i="1"/>
  <c r="S536" i="1"/>
  <c r="U302" i="1"/>
  <c r="S535" i="1"/>
  <c r="Y384" i="1"/>
  <c r="M371" i="1"/>
  <c r="K585" i="1"/>
  <c r="G10" i="1"/>
  <c r="M596" i="1"/>
  <c r="Y358" i="1"/>
  <c r="M151" i="1"/>
  <c r="R211" i="1"/>
  <c r="O513" i="1"/>
  <c r="K524" i="1"/>
  <c r="I94" i="1"/>
  <c r="M337" i="1"/>
  <c r="Y148" i="1"/>
  <c r="M392" i="1"/>
  <c r="Y572" i="1"/>
  <c r="K433" i="1"/>
  <c r="O312" i="1"/>
  <c r="G386" i="1"/>
  <c r="M443" i="1"/>
  <c r="Y239" i="1"/>
  <c r="I38" i="1"/>
  <c r="K214" i="1"/>
  <c r="I426" i="1"/>
  <c r="M79" i="1"/>
  <c r="Y280" i="1"/>
  <c r="O269" i="1"/>
  <c r="S189" i="1"/>
  <c r="O225" i="1"/>
  <c r="U306" i="1"/>
  <c r="I290" i="1"/>
  <c r="O179" i="1"/>
  <c r="O461" i="1"/>
  <c r="S164" i="1"/>
  <c r="O123" i="1"/>
  <c r="S398" i="1"/>
  <c r="Q189" i="1"/>
  <c r="W434" i="1"/>
  <c r="S306" i="1"/>
  <c r="O550" i="1"/>
  <c r="Y538" i="1"/>
  <c r="O249" i="1"/>
  <c r="K221" i="1"/>
  <c r="I188" i="1"/>
  <c r="S339" i="1"/>
  <c r="AA227" i="1"/>
  <c r="K142" i="1"/>
  <c r="U335" i="1"/>
  <c r="AA427" i="1"/>
  <c r="Q87" i="1"/>
  <c r="E111" i="1"/>
  <c r="AA414" i="1"/>
  <c r="W440" i="1"/>
  <c r="X22" i="1"/>
  <c r="Q539" i="1"/>
  <c r="E141" i="1"/>
  <c r="Q527" i="1"/>
  <c r="G492" i="1"/>
  <c r="H16" i="1"/>
  <c r="Q450" i="1"/>
  <c r="AA287" i="1"/>
  <c r="S557" i="1"/>
  <c r="M579" i="1"/>
  <c r="U454" i="1"/>
  <c r="S295" i="1"/>
  <c r="I215" i="1"/>
  <c r="U45" i="1"/>
  <c r="S325" i="1"/>
  <c r="O593" i="1"/>
  <c r="U504" i="1"/>
  <c r="I563" i="1"/>
  <c r="U538" i="1"/>
  <c r="Q48" i="1"/>
  <c r="W115" i="1"/>
  <c r="E519" i="1"/>
  <c r="Q374" i="1"/>
  <c r="U365" i="1"/>
  <c r="E55" i="1"/>
  <c r="U168" i="1"/>
  <c r="K492" i="1"/>
  <c r="C56" i="1" a="1"/>
  <c r="U453" i="1"/>
  <c r="G391" i="1"/>
  <c r="U305" i="1"/>
  <c r="I587" i="1"/>
  <c r="W357" i="1"/>
  <c r="S330" i="1"/>
  <c r="Q521" i="1"/>
  <c r="U556" i="1"/>
  <c r="Q255" i="1"/>
  <c r="W380" i="1"/>
  <c r="AA210" i="1"/>
  <c r="W235" i="1"/>
  <c r="E505" i="1"/>
  <c r="AA381" i="1"/>
  <c r="W220" i="1"/>
  <c r="W482" i="1"/>
  <c r="AA544" i="1"/>
  <c r="W37" i="1"/>
  <c r="M256" i="1"/>
  <c r="I374" i="1"/>
  <c r="G424" i="1"/>
  <c r="AA459" i="1"/>
  <c r="Y381" i="1"/>
  <c r="G285" i="1"/>
  <c r="W314" i="1"/>
  <c r="S133" i="1"/>
  <c r="Y571" i="1"/>
  <c r="K589" i="1"/>
  <c r="K450" i="1"/>
  <c r="E592" i="1"/>
  <c r="E253" i="1"/>
  <c r="AA116" i="1"/>
  <c r="Y58" i="1"/>
  <c r="M70" i="1"/>
  <c r="K195" i="1"/>
  <c r="G312" i="1"/>
  <c r="M407" i="1"/>
  <c r="Y574" i="1"/>
  <c r="M160" i="1"/>
  <c r="Y291" i="1"/>
  <c r="O150" i="1"/>
  <c r="I115" i="1"/>
  <c r="Q305" i="1"/>
  <c r="N38" i="1"/>
  <c r="AA350" i="1"/>
  <c r="W469" i="1"/>
  <c r="U140" i="1"/>
  <c r="M364" i="1"/>
  <c r="Q85" i="1"/>
  <c r="E452" i="1"/>
  <c r="AA219" i="1"/>
  <c r="W323" i="1"/>
  <c r="E150" i="1"/>
  <c r="Q277" i="1"/>
  <c r="E293" i="1"/>
  <c r="K419" i="1"/>
  <c r="G132" i="1"/>
  <c r="M511" i="1"/>
  <c r="Y222" i="1"/>
  <c r="G136" i="1"/>
  <c r="G550" i="1"/>
  <c r="G319" i="1"/>
  <c r="AA553" i="1"/>
  <c r="E540" i="1"/>
  <c r="Y332" i="1"/>
  <c r="G272" i="1"/>
  <c r="E568" i="1"/>
  <c r="Q222" i="1"/>
  <c r="G82" i="1"/>
  <c r="M275" i="1"/>
  <c r="Y153" i="1"/>
  <c r="E446" i="1"/>
  <c r="K551" i="1"/>
  <c r="G445" i="1"/>
  <c r="K224" i="1"/>
  <c r="I96" i="1"/>
  <c r="M451" i="1"/>
  <c r="K118" i="1"/>
  <c r="S341" i="1"/>
  <c r="Q47" i="1"/>
  <c r="E470" i="1"/>
  <c r="Q494" i="1"/>
  <c r="E133" i="1"/>
  <c r="AA245" i="1"/>
  <c r="Y404" i="1"/>
  <c r="E62" i="1"/>
  <c r="Q485" i="1"/>
  <c r="Y342" i="1"/>
  <c r="S382" i="1"/>
  <c r="I415" i="1"/>
  <c r="AA313" i="1"/>
  <c r="G409" i="1"/>
  <c r="E335" i="1"/>
  <c r="K232" i="1"/>
  <c r="O85" i="1"/>
  <c r="E425" i="1"/>
  <c r="I65" i="1"/>
  <c r="G195" i="1"/>
  <c r="M203" i="1"/>
  <c r="Y13" i="1"/>
  <c r="E350" i="1"/>
  <c r="K514" i="1"/>
  <c r="G112" i="1"/>
  <c r="K169" i="1"/>
  <c r="M84" i="1"/>
  <c r="S220" i="1"/>
  <c r="U372" i="1"/>
  <c r="O393" i="1"/>
  <c r="E498" i="1"/>
  <c r="M481" i="1"/>
  <c r="O278" i="1"/>
  <c r="U173" i="1"/>
  <c r="AA267" i="1"/>
  <c r="W219" i="1"/>
  <c r="E463" i="1"/>
  <c r="Q169" i="1"/>
  <c r="W383" i="1"/>
  <c r="AA421" i="1"/>
  <c r="D30" i="1" a="1"/>
  <c r="Q54" i="1"/>
  <c r="K396" i="1"/>
  <c r="M37" i="1"/>
  <c r="Z211" i="1"/>
  <c r="G495" i="1"/>
  <c r="U422" i="1"/>
  <c r="L211" i="1"/>
  <c r="G457" i="1"/>
  <c r="E154" i="1"/>
  <c r="E545" i="1"/>
  <c r="I340" i="1"/>
  <c r="O241" i="1"/>
  <c r="W342" i="1"/>
  <c r="AA577" i="1"/>
  <c r="K480" i="1"/>
  <c r="O163" i="1"/>
  <c r="G516" i="1"/>
  <c r="AA432" i="1"/>
  <c r="E406" i="1"/>
  <c r="I303" i="1"/>
  <c r="W508" i="1"/>
  <c r="AA64" i="1"/>
  <c r="I40" i="1"/>
  <c r="K390" i="1"/>
  <c r="AA236" i="1"/>
  <c r="I200" i="1"/>
  <c r="K473" i="1"/>
  <c r="Q250" i="1"/>
  <c r="S455" i="1"/>
  <c r="Y523" i="1"/>
  <c r="K129" i="1"/>
  <c r="I230" i="1"/>
  <c r="S121" i="1"/>
  <c r="E408" i="1"/>
  <c r="K158" i="1"/>
  <c r="AA341" i="1"/>
  <c r="K78" i="1"/>
  <c r="M474" i="1"/>
  <c r="K104" i="1"/>
  <c r="E579" i="1"/>
  <c r="I179" i="1"/>
  <c r="K258" i="1"/>
  <c r="I501" i="1"/>
  <c r="S580" i="1"/>
  <c r="Y353" i="1"/>
  <c r="AA309" i="1"/>
  <c r="Y110" i="1"/>
  <c r="K544" i="1"/>
  <c r="M282" i="1"/>
  <c r="W184" i="1"/>
  <c r="Q283" i="1"/>
  <c r="U31" i="1"/>
  <c r="G390" i="1"/>
  <c r="E81" i="1"/>
  <c r="W273" i="1"/>
  <c r="I143" i="1"/>
  <c r="S292" i="1"/>
  <c r="G493" i="1"/>
  <c r="I470" i="1"/>
  <c r="AA186" i="1"/>
  <c r="I447" i="1"/>
  <c r="O76" i="1"/>
  <c r="G408" i="1"/>
  <c r="U218" i="1"/>
  <c r="G212" i="1"/>
  <c r="O373" i="1"/>
  <c r="I131" i="1"/>
  <c r="S593" i="1"/>
  <c r="Q471" i="1"/>
  <c r="W341" i="1"/>
  <c r="I337" i="1"/>
  <c r="U524" i="1"/>
  <c r="I53" i="1"/>
  <c r="M528" i="1"/>
  <c r="M45" i="1"/>
  <c r="U311" i="1"/>
  <c r="AA362" i="1"/>
  <c r="I435" i="1"/>
  <c r="I273" i="1"/>
  <c r="E239" i="1"/>
  <c r="S183" i="1"/>
  <c r="G109" i="1"/>
  <c r="Y113" i="1"/>
  <c r="O543" i="1"/>
  <c r="Q299" i="1"/>
  <c r="M252" i="1"/>
  <c r="U310" i="1"/>
  <c r="E159" i="1"/>
  <c r="K121" i="1"/>
  <c r="Q334" i="1"/>
  <c r="I533" i="1"/>
  <c r="O547" i="1"/>
  <c r="U548" i="1"/>
  <c r="AA365" i="1"/>
  <c r="O255" i="1"/>
  <c r="Q590" i="1"/>
  <c r="W97" i="1"/>
  <c r="U325" i="1"/>
  <c r="AA254" i="1"/>
  <c r="G143" i="1"/>
  <c r="I134" i="1"/>
  <c r="Q554" i="1"/>
  <c r="Q128" i="1"/>
  <c r="I351" i="1"/>
  <c r="S154" i="1"/>
  <c r="S90" i="1"/>
  <c r="Q564" i="1"/>
  <c r="K387" i="1"/>
  <c r="Y137" i="1"/>
  <c r="M40" i="1"/>
  <c r="W593" i="1"/>
  <c r="Y127" i="1"/>
  <c r="E234" i="1"/>
  <c r="K199" i="1"/>
  <c r="O354" i="1"/>
  <c r="K462" i="1"/>
  <c r="Y218" i="1"/>
  <c r="Y145" i="1"/>
  <c r="I224" i="1"/>
  <c r="U599" i="1"/>
  <c r="AA323" i="1"/>
  <c r="Y150" i="1"/>
  <c r="AA38" i="1"/>
  <c r="I59" i="1"/>
  <c r="S375" i="1"/>
  <c r="Q538" i="1"/>
  <c r="U35" i="1"/>
  <c r="K365" i="1"/>
  <c r="G512" i="1"/>
  <c r="U495" i="1"/>
  <c r="E347" i="1"/>
  <c r="Y294" i="1"/>
  <c r="M286" i="1"/>
  <c r="K39" i="1"/>
  <c r="G313" i="1"/>
  <c r="M115" i="1"/>
  <c r="Y142" i="1"/>
  <c r="M493" i="1"/>
  <c r="S357" i="1"/>
  <c r="O227" i="1"/>
  <c r="E454" i="1"/>
  <c r="I597" i="1"/>
  <c r="M447" i="1"/>
  <c r="S524" i="1"/>
  <c r="O44" i="1"/>
  <c r="M48" i="1"/>
  <c r="U498" i="1"/>
  <c r="I57" i="1"/>
  <c r="U134" i="1"/>
  <c r="S456" i="1"/>
  <c r="Y22" i="1"/>
  <c r="W419" i="1"/>
  <c r="AB98" i="1"/>
  <c r="E418" i="1"/>
  <c r="E106" i="1"/>
  <c r="Q318" i="1"/>
  <c r="L178" i="1"/>
  <c r="U206" i="1"/>
  <c r="I401" i="1"/>
  <c r="Y468" i="1"/>
  <c r="I81" i="1"/>
  <c r="O497" i="1"/>
  <c r="AA282" i="1"/>
  <c r="Y515" i="1"/>
  <c r="K559" i="1"/>
  <c r="Q338" i="1"/>
  <c r="G81" i="1"/>
  <c r="U521" i="1"/>
  <c r="O220" i="1"/>
  <c r="U572" i="1"/>
  <c r="K469" i="1"/>
  <c r="AA121" i="1"/>
  <c r="M545" i="1"/>
  <c r="Y229" i="1"/>
  <c r="S99" i="1"/>
  <c r="Q525" i="1"/>
  <c r="W254" i="1"/>
  <c r="X64" i="1"/>
  <c r="I240" i="1"/>
  <c r="S197" i="1"/>
  <c r="I106" i="1"/>
  <c r="O313" i="1"/>
  <c r="M455" i="1"/>
  <c r="G338" i="1"/>
  <c r="E169" i="1"/>
  <c r="W9" i="1"/>
  <c r="S493" i="1"/>
  <c r="O138" i="1"/>
  <c r="O369" i="1"/>
  <c r="Q175" i="1"/>
  <c r="Q509" i="1"/>
  <c r="U267" i="1"/>
  <c r="Y592" i="1"/>
  <c r="M309" i="1"/>
  <c r="M578" i="1"/>
  <c r="E291" i="1"/>
  <c r="U361" i="1"/>
  <c r="Q35" i="1"/>
  <c r="O452" i="1"/>
  <c r="W52" i="1"/>
  <c r="M480" i="1"/>
  <c r="U343" i="1"/>
  <c r="Q214" i="1"/>
  <c r="Y469" i="1"/>
  <c r="K147" i="1"/>
  <c r="Y295" i="1"/>
  <c r="I595" i="1"/>
  <c r="W467" i="1"/>
  <c r="G489" i="1"/>
  <c r="I591" i="1"/>
  <c r="K34" i="1"/>
  <c r="W176" i="1"/>
  <c r="E544" i="1"/>
  <c r="G346" i="1"/>
  <c r="G175" i="1"/>
  <c r="O554" i="1"/>
  <c r="G574" i="1"/>
  <c r="W385" i="1"/>
  <c r="U551" i="1"/>
  <c r="Q86" i="1"/>
  <c r="G107" i="1"/>
  <c r="W154" i="1"/>
  <c r="M236" i="1"/>
  <c r="I402" i="1"/>
  <c r="U52" i="1"/>
  <c r="S76" i="1"/>
  <c r="AA179" i="1"/>
  <c r="O333" i="1"/>
  <c r="K323" i="1"/>
  <c r="W449" i="1"/>
  <c r="E478" i="1"/>
  <c r="G37" i="1"/>
  <c r="E68" i="1"/>
  <c r="O29" i="1"/>
  <c r="W563" i="1"/>
  <c r="S37" i="1"/>
  <c r="AA458" i="1"/>
  <c r="M205" i="1"/>
  <c r="O186" i="1"/>
  <c r="E193" i="1"/>
  <c r="I120" i="1"/>
  <c r="Q479" i="1"/>
  <c r="K185" i="1"/>
  <c r="G293" i="1"/>
  <c r="M57" i="1"/>
  <c r="E255" i="1"/>
  <c r="Q557" i="1"/>
  <c r="AA326" i="1"/>
  <c r="Y169" i="1"/>
  <c r="E37" i="1"/>
  <c r="Q259" i="1"/>
  <c r="U391" i="1"/>
  <c r="S337" i="1"/>
  <c r="M368" i="1"/>
  <c r="Y27" i="1"/>
  <c r="U407" i="1"/>
  <c r="G247" i="1"/>
  <c r="K555" i="1"/>
  <c r="S187" i="1"/>
  <c r="W559" i="1"/>
  <c r="K413" i="1"/>
  <c r="G547" i="1"/>
  <c r="E471" i="1"/>
  <c r="W49" i="1"/>
  <c r="M13" i="1"/>
  <c r="I256" i="1"/>
  <c r="AA491" i="1"/>
  <c r="G577" i="1"/>
  <c r="K73" i="1"/>
  <c r="U419" i="1"/>
  <c r="G177" i="1"/>
  <c r="E254" i="1"/>
  <c r="W78" i="1"/>
  <c r="M181" i="1"/>
  <c r="W204" i="1"/>
  <c r="M87" i="1"/>
  <c r="Q39" i="1"/>
  <c r="Q594" i="1"/>
  <c r="G413" i="1"/>
  <c r="I462" i="1"/>
  <c r="G221" i="1"/>
  <c r="S581" i="1"/>
  <c r="E93" i="1"/>
  <c r="U519" i="1"/>
  <c r="S21" i="1"/>
  <c r="G228" i="1"/>
  <c r="M435" i="1"/>
  <c r="M291" i="1"/>
  <c r="G491" i="1"/>
  <c r="K418" i="1"/>
  <c r="M100" i="1"/>
  <c r="G519" i="1"/>
  <c r="G139" i="1"/>
  <c r="W103" i="1"/>
  <c r="E212" i="1"/>
  <c r="W580" i="1"/>
  <c r="G552" i="1"/>
  <c r="S578" i="1"/>
  <c r="U58" i="1"/>
  <c r="O412" i="1"/>
  <c r="Q549" i="1"/>
  <c r="S188" i="1"/>
  <c r="Q337" i="1"/>
  <c r="M253" i="1"/>
  <c r="O406" i="1"/>
  <c r="Q40" i="1"/>
  <c r="AA23" i="1"/>
  <c r="G485" i="1"/>
  <c r="O89" i="1"/>
  <c r="W557" i="1"/>
  <c r="K471" i="1"/>
  <c r="S104" i="1"/>
  <c r="M312" i="1"/>
  <c r="Y246" i="1"/>
  <c r="E264" i="1"/>
  <c r="AA518" i="1"/>
  <c r="K587" i="1"/>
  <c r="O275" i="1"/>
  <c r="W587" i="1"/>
  <c r="W133" i="1"/>
  <c r="Y446" i="1"/>
  <c r="AA439" i="1"/>
  <c r="G63" i="1"/>
  <c r="W155" i="1"/>
  <c r="Y156" i="1"/>
  <c r="W470" i="1"/>
  <c r="N114" i="1"/>
  <c r="V20" i="1"/>
  <c r="Y494" i="1"/>
  <c r="K508" i="1"/>
  <c r="O127" i="1"/>
  <c r="O494" i="1"/>
  <c r="Q461" i="1"/>
  <c r="AA407" i="1"/>
  <c r="S301" i="1"/>
  <c r="E393" i="1"/>
  <c r="O352" i="1"/>
  <c r="E575" i="1"/>
  <c r="W209" i="1"/>
  <c r="U509" i="1"/>
  <c r="E33" i="1"/>
  <c r="Y514" i="1"/>
  <c r="Q60" i="1"/>
  <c r="K184" i="1"/>
  <c r="S147" i="1"/>
  <c r="M299" i="1"/>
  <c r="Q188" i="1"/>
  <c r="U532" i="1"/>
  <c r="W201" i="1"/>
  <c r="Q184" i="1"/>
  <c r="Y555" i="1"/>
  <c r="AA135" i="1"/>
  <c r="E395" i="1"/>
  <c r="W455" i="1"/>
  <c r="K138" i="1"/>
  <c r="M276" i="1"/>
  <c r="O439" i="1"/>
  <c r="AA87" i="1"/>
  <c r="E515" i="1"/>
  <c r="W533" i="1"/>
  <c r="W556" i="1"/>
  <c r="Y207" i="1"/>
  <c r="AA198" i="1"/>
  <c r="W413" i="1"/>
  <c r="Y482" i="1"/>
  <c r="K564" i="1"/>
  <c r="M180" i="1"/>
  <c r="W149" i="1"/>
  <c r="K281" i="1"/>
  <c r="U132" i="1"/>
  <c r="I507" i="1"/>
  <c r="M588" i="1"/>
  <c r="AA600" i="1"/>
  <c r="I315" i="1"/>
  <c r="I181" i="1"/>
  <c r="W199" i="1"/>
  <c r="K398" i="1"/>
  <c r="S368" i="1"/>
  <c r="S127" i="1"/>
  <c r="O221" i="1"/>
  <c r="E276" i="1"/>
  <c r="H114" i="1"/>
  <c r="K546" i="1"/>
  <c r="E70" i="1"/>
  <c r="S309" i="1"/>
  <c r="Y77" i="1"/>
  <c r="Y368" i="1"/>
  <c r="O302" i="1"/>
  <c r="M366" i="1"/>
  <c r="K167" i="1"/>
  <c r="Q438" i="1"/>
  <c r="G422" i="1"/>
  <c r="G92" i="1"/>
  <c r="Y372" i="1"/>
  <c r="S410" i="1"/>
  <c r="G442" i="1"/>
  <c r="S599" i="1"/>
  <c r="S278" i="1"/>
  <c r="K194" i="1"/>
  <c r="Q515" i="1"/>
  <c r="G450" i="1"/>
  <c r="G576" i="1"/>
  <c r="E47" i="1"/>
  <c r="Q252" i="1"/>
  <c r="Y558" i="1"/>
  <c r="W147" i="1"/>
  <c r="M255" i="1"/>
  <c r="G102" i="1"/>
  <c r="E341" i="1"/>
  <c r="S13" i="1"/>
  <c r="S112" i="1"/>
  <c r="Y297" i="1"/>
  <c r="O27" i="1"/>
  <c r="Q49" i="1"/>
  <c r="I241" i="1"/>
  <c r="G259" i="1"/>
  <c r="M303" i="1"/>
  <c r="M215" i="1"/>
  <c r="S371" i="1"/>
  <c r="U92" i="1"/>
  <c r="K580" i="1"/>
  <c r="Q215" i="1"/>
  <c r="Q372" i="1"/>
  <c r="G189" i="1"/>
  <c r="E256" i="1"/>
  <c r="AA68" i="1"/>
  <c r="AA387" i="1"/>
  <c r="O109" i="1"/>
  <c r="W324" i="1"/>
  <c r="S447" i="1"/>
  <c r="AA134" i="1"/>
  <c r="M279" i="1"/>
  <c r="AA257" i="1"/>
  <c r="Q170" i="1"/>
  <c r="I579" i="1"/>
  <c r="W428" i="1"/>
  <c r="U250" i="1"/>
  <c r="S586" i="1"/>
  <c r="K35" i="1"/>
  <c r="Q364" i="1"/>
  <c r="O510" i="1"/>
  <c r="K276" i="1"/>
  <c r="W562" i="1"/>
  <c r="W393" i="1"/>
  <c r="AA460" i="1"/>
  <c r="P20" i="1"/>
  <c r="S272" i="1"/>
  <c r="Y338" i="1"/>
  <c r="O113" i="1"/>
  <c r="O598" i="1"/>
  <c r="M182" i="1"/>
  <c r="AA379" i="1"/>
  <c r="AA404" i="1"/>
  <c r="I126" i="1"/>
  <c r="W137" i="1"/>
  <c r="Y308" i="1"/>
  <c r="W234" i="1"/>
  <c r="U200" i="1"/>
  <c r="U199" i="1"/>
  <c r="AA190" i="1"/>
  <c r="I118" i="1"/>
  <c r="O43" i="1"/>
  <c r="O307" i="1"/>
  <c r="Q365" i="1"/>
  <c r="Y300" i="1"/>
  <c r="Y557" i="1"/>
  <c r="E314" i="1"/>
  <c r="O359" i="1"/>
  <c r="M347" i="1"/>
  <c r="S400" i="1"/>
  <c r="S256" i="1"/>
  <c r="Y434" i="1"/>
  <c r="U591" i="1"/>
  <c r="E284" i="1"/>
  <c r="I450" i="1"/>
  <c r="S285" i="1"/>
  <c r="I262" i="1"/>
  <c r="K475" i="1"/>
  <c r="AB64" i="1"/>
  <c r="G400" i="1"/>
  <c r="E523" i="1"/>
  <c r="K581" i="1"/>
  <c r="K284" i="1"/>
  <c r="Q91" i="1"/>
  <c r="O596" i="1"/>
  <c r="S584" i="1"/>
  <c r="O139" i="1"/>
  <c r="U156" i="1"/>
  <c r="I174" i="1"/>
  <c r="O473" i="1"/>
  <c r="Q154" i="1"/>
  <c r="Q457" i="1"/>
  <c r="S484" i="1"/>
  <c r="U299" i="1"/>
  <c r="K582" i="1"/>
  <c r="O149" i="1"/>
  <c r="M348" i="1"/>
  <c r="S108" i="1"/>
  <c r="O334" i="1"/>
  <c r="U470" i="1"/>
  <c r="I411" i="1"/>
  <c r="O266" i="1"/>
  <c r="S461" i="1"/>
  <c r="O79" i="1"/>
  <c r="S453" i="1"/>
  <c r="Q248" i="1"/>
  <c r="U301" i="1"/>
  <c r="S107" i="1"/>
  <c r="G370" i="1"/>
  <c r="G363" i="1"/>
  <c r="M138" i="1"/>
  <c r="U404" i="1"/>
  <c r="E450" i="1"/>
  <c r="W446" i="1"/>
  <c r="S81" i="1"/>
  <c r="G449" i="1"/>
  <c r="Q427" i="1"/>
  <c r="K429" i="1"/>
  <c r="O520" i="1"/>
  <c r="Q65" i="1"/>
  <c r="M344" i="1"/>
  <c r="S208" i="1"/>
  <c r="W226" i="1"/>
  <c r="Y69" i="1"/>
  <c r="Q345" i="1"/>
  <c r="Y221" i="1"/>
  <c r="U236" i="1"/>
  <c r="S62" i="1"/>
  <c r="O392" i="1"/>
  <c r="U420" i="1"/>
  <c r="Q167" i="1"/>
  <c r="AA223" i="1"/>
  <c r="G36" i="1"/>
  <c r="E286" i="1"/>
  <c r="Y183" i="1"/>
  <c r="AA218" i="1"/>
  <c r="AA456" i="1"/>
  <c r="U117" i="1"/>
  <c r="AA524" i="1"/>
  <c r="S75" i="1"/>
  <c r="U502" i="1"/>
  <c r="I178" i="1"/>
  <c r="G560" i="1"/>
  <c r="AA239" i="1"/>
  <c r="E334" i="1"/>
  <c r="G589" i="1"/>
  <c r="U586" i="1"/>
  <c r="Y460" i="1"/>
  <c r="S438" i="1"/>
  <c r="U125" i="1"/>
  <c r="O69" i="1"/>
  <c r="Q511" i="1"/>
  <c r="M183" i="1"/>
  <c r="W287" i="1"/>
  <c r="O73" i="1"/>
  <c r="Q425" i="1"/>
  <c r="AA278" i="1"/>
  <c r="E282" i="1"/>
  <c r="Y71" i="1"/>
  <c r="K144" i="1"/>
  <c r="U253" i="1"/>
  <c r="M124" i="1"/>
  <c r="G206" i="1"/>
  <c r="Q79" i="1"/>
  <c r="M459" i="1"/>
  <c r="W163" i="1"/>
  <c r="K107" i="1"/>
  <c r="R64" i="1"/>
  <c r="M208" i="1"/>
  <c r="O529" i="1"/>
  <c r="M554" i="1"/>
  <c r="W372" i="1"/>
  <c r="G61" i="1"/>
  <c r="Q376" i="1"/>
  <c r="K10" i="1"/>
  <c r="W452" i="1"/>
  <c r="AA141" i="1"/>
  <c r="AA71" i="1"/>
  <c r="M349" i="1"/>
  <c r="K432" i="1"/>
  <c r="U356" i="1"/>
  <c r="O568" i="1"/>
  <c r="I317" i="1"/>
  <c r="I574" i="1"/>
  <c r="K287" i="1"/>
  <c r="S474" i="1"/>
  <c r="U184" i="1"/>
  <c r="K522" i="1"/>
  <c r="E546" i="1"/>
  <c r="W387" i="1"/>
  <c r="Y182" i="1"/>
  <c r="Y413" i="1"/>
  <c r="K557" i="1"/>
  <c r="M55" i="1"/>
  <c r="AA67" i="1"/>
  <c r="K179" i="1"/>
  <c r="W274" i="1"/>
  <c r="E188" i="1"/>
  <c r="M134" i="1"/>
  <c r="O400" i="1"/>
  <c r="I354" i="1"/>
  <c r="S66" i="1"/>
  <c r="S331" i="1"/>
  <c r="U535" i="1"/>
  <c r="G326" i="1"/>
  <c r="W236" i="1"/>
  <c r="G176" i="1"/>
  <c r="G581" i="1"/>
  <c r="Y331" i="1"/>
  <c r="K368" i="1"/>
  <c r="U590" i="1"/>
  <c r="O83" i="1"/>
  <c r="X114" i="1"/>
  <c r="G501" i="1"/>
  <c r="I122" i="1"/>
  <c r="Y387" i="1"/>
  <c r="K208" i="1"/>
  <c r="M307" i="1"/>
  <c r="G329" i="1"/>
  <c r="I576" i="1"/>
  <c r="S402" i="1"/>
  <c r="U573" i="1"/>
  <c r="I530" i="1"/>
  <c r="I102" i="1"/>
  <c r="S350" i="1"/>
  <c r="U450" i="1"/>
  <c r="K280" i="1"/>
  <c r="M52" i="1"/>
  <c r="O264" i="1"/>
  <c r="M365" i="1"/>
  <c r="X56" i="1"/>
  <c r="K566" i="1"/>
  <c r="K333" i="1"/>
  <c r="Q394" i="1"/>
  <c r="G453" i="1"/>
  <c r="O407" i="1"/>
  <c r="AA534" i="1"/>
  <c r="O105" i="1"/>
  <c r="AA312" i="1"/>
  <c r="Y386" i="1"/>
  <c r="Y564" i="1"/>
  <c r="G215" i="1"/>
  <c r="O414" i="1"/>
  <c r="M126" i="1"/>
  <c r="AA549" i="1"/>
  <c r="I345" i="1"/>
  <c r="J22" i="1"/>
  <c r="G150" i="1"/>
  <c r="E21" i="1"/>
  <c r="K132" i="1"/>
  <c r="K171" i="1"/>
  <c r="Q547" i="1"/>
  <c r="I246" i="1"/>
  <c r="M302" i="1"/>
  <c r="Y583" i="1"/>
  <c r="U210" i="1"/>
  <c r="G419" i="1"/>
  <c r="S282" i="1"/>
  <c r="K82" i="1"/>
  <c r="Y102" i="1"/>
  <c r="O464" i="1"/>
  <c r="M308" i="1"/>
  <c r="U434" i="1"/>
  <c r="AA297" i="1"/>
  <c r="I371" i="1"/>
  <c r="K105" i="1"/>
  <c r="Q101" i="1"/>
  <c r="O192" i="1"/>
  <c r="U160" i="1"/>
  <c r="M379" i="1"/>
  <c r="S327" i="1"/>
  <c r="I119" i="1"/>
  <c r="E129" i="1"/>
  <c r="G515" i="1"/>
  <c r="K308" i="1"/>
  <c r="I138" i="1"/>
  <c r="Q447" i="1"/>
  <c r="O496" i="1"/>
  <c r="G385" i="1"/>
  <c r="S205" i="1"/>
  <c r="S217" i="1"/>
  <c r="Y398" i="1"/>
  <c r="O527" i="1"/>
  <c r="W486" i="1"/>
  <c r="U366" i="1"/>
  <c r="Y567" i="1"/>
  <c r="E397" i="1"/>
  <c r="Q583" i="1"/>
  <c r="I276" i="1"/>
  <c r="O563" i="1"/>
  <c r="W335" i="1"/>
  <c r="U448" i="1"/>
  <c r="U415" i="1"/>
  <c r="AA366" i="1"/>
  <c r="I97" i="1"/>
  <c r="O553" i="1"/>
  <c r="M401" i="1"/>
  <c r="S139" i="1"/>
  <c r="S512" i="1"/>
  <c r="Y382" i="1"/>
  <c r="K369" i="1"/>
  <c r="E252" i="1"/>
  <c r="Q262" i="1"/>
  <c r="U433" i="1"/>
  <c r="O584" i="1"/>
  <c r="M127" i="1"/>
  <c r="S334" i="1"/>
  <c r="S47" i="1"/>
  <c r="Y369" i="1"/>
  <c r="U81" i="1"/>
  <c r="E424" i="1"/>
  <c r="K570" i="1"/>
  <c r="Q45" i="1"/>
  <c r="M192" i="1"/>
  <c r="AA22" i="1"/>
  <c r="I551" i="1"/>
  <c r="O112" i="1"/>
  <c r="E453" i="1"/>
  <c r="K451" i="1"/>
  <c r="W521" i="1"/>
  <c r="K193" i="1"/>
  <c r="O467" i="1"/>
  <c r="G533" i="1"/>
  <c r="K565" i="1"/>
  <c r="M345" i="1"/>
  <c r="I49" i="1"/>
  <c r="W472" i="1"/>
  <c r="U279" i="1"/>
  <c r="U204" i="1"/>
  <c r="AA160" i="1"/>
  <c r="I149" i="1"/>
  <c r="Q379" i="1"/>
  <c r="M293" i="1"/>
  <c r="I448" i="1"/>
  <c r="O474" i="1"/>
  <c r="AA112" i="1"/>
  <c r="G232" i="1"/>
  <c r="Y440" i="1"/>
  <c r="Q203" i="1"/>
  <c r="M290" i="1"/>
  <c r="M295" i="1"/>
  <c r="S293" i="1"/>
  <c r="Y429" i="1"/>
  <c r="W59" i="1"/>
  <c r="AA516" i="1"/>
  <c r="Y511" i="1"/>
  <c r="G273" i="1"/>
  <c r="AA44" i="1"/>
  <c r="W360" i="1"/>
  <c r="G68" i="1"/>
  <c r="U174" i="1"/>
  <c r="T114" i="1"/>
  <c r="O326" i="1"/>
  <c r="M500" i="1"/>
  <c r="Y356" i="1"/>
  <c r="W135" i="1"/>
  <c r="AA251" i="1"/>
  <c r="Y275" i="1"/>
  <c r="E109" i="1"/>
  <c r="AA182" i="1"/>
  <c r="W589" i="1"/>
  <c r="AA413" i="1"/>
  <c r="Y533" i="1"/>
  <c r="M539" i="1"/>
  <c r="K436" i="1"/>
  <c r="G257" i="1"/>
  <c r="AA154" i="1"/>
  <c r="Q421" i="1"/>
  <c r="S492" i="1"/>
  <c r="E373" i="1"/>
  <c r="O115" i="1"/>
  <c r="AA513" i="1"/>
  <c r="M425" i="1"/>
  <c r="K338" i="1"/>
  <c r="M272" i="1"/>
  <c r="Q190" i="1"/>
  <c r="E396" i="1"/>
  <c r="Y282" i="1"/>
  <c r="I161" i="1"/>
  <c r="K242" i="1"/>
  <c r="O548" i="1"/>
  <c r="AA552" i="1"/>
  <c r="F22" i="1"/>
  <c r="H211" i="1"/>
  <c r="U471" i="1"/>
  <c r="E23" i="1"/>
  <c r="I330" i="1"/>
  <c r="K416" i="1"/>
  <c r="G556" i="1"/>
  <c r="AA99" i="1"/>
  <c r="E426" i="1"/>
  <c r="I301" i="1"/>
  <c r="O198" i="1"/>
  <c r="O265" i="1"/>
  <c r="AA523" i="1"/>
  <c r="Q120" i="1"/>
  <c r="Y438" i="1"/>
  <c r="M396" i="1"/>
  <c r="S444" i="1"/>
  <c r="G129" i="1"/>
  <c r="U571" i="1"/>
  <c r="E290" i="1"/>
  <c r="G39" i="1"/>
  <c r="Y586" i="1"/>
  <c r="K584" i="1"/>
  <c r="K330" i="1"/>
  <c r="M488" i="1"/>
  <c r="W224" i="1"/>
  <c r="E337" i="1"/>
  <c r="M148" i="1"/>
  <c r="O456" i="1"/>
  <c r="I214" i="1"/>
  <c r="U86" i="1"/>
  <c r="K37" i="1"/>
  <c r="U170" i="1"/>
  <c r="S29" i="1"/>
  <c r="AA111" i="1"/>
  <c r="E161" i="1"/>
  <c r="Q263" i="1"/>
  <c r="U395" i="1"/>
  <c r="Y205" i="1"/>
  <c r="AA293" i="1"/>
  <c r="K542" i="1"/>
  <c r="E411" i="1"/>
  <c r="W282" i="1"/>
  <c r="K588" i="1"/>
  <c r="K58" i="1"/>
  <c r="W552" i="1"/>
  <c r="W490" i="1"/>
  <c r="S137" i="1"/>
  <c r="M394" i="1"/>
  <c r="K99" i="1"/>
  <c r="K523" i="1"/>
  <c r="W119" i="1"/>
  <c r="Y100" i="1"/>
  <c r="AA41" i="1"/>
  <c r="M590" i="1"/>
  <c r="M341" i="1"/>
  <c r="U398" i="1"/>
  <c r="S35" i="1"/>
  <c r="AA588" i="1"/>
  <c r="G231" i="1"/>
  <c r="I194" i="1"/>
  <c r="S470" i="1"/>
  <c r="S223" i="1"/>
  <c r="E89" i="1"/>
  <c r="W574" i="1"/>
  <c r="Q107" i="1"/>
  <c r="Q508" i="1"/>
  <c r="AA63" i="1"/>
  <c r="M551" i="1"/>
  <c r="E217" i="1"/>
  <c r="Q251" i="1"/>
  <c r="AA528" i="1"/>
  <c r="E112" i="1"/>
  <c r="T22" i="1"/>
  <c r="G571" i="1"/>
  <c r="K358" i="1"/>
  <c r="E324" i="1"/>
  <c r="G578" i="1"/>
  <c r="I491" i="1"/>
  <c r="S449" i="1"/>
  <c r="U59" i="1"/>
  <c r="W504" i="1"/>
  <c r="W261" i="1"/>
  <c r="Q468" i="1"/>
  <c r="S70" i="1"/>
  <c r="U383" i="1"/>
  <c r="M264" i="1"/>
  <c r="U403" i="1"/>
  <c r="W183" i="1"/>
  <c r="Q487" i="1"/>
  <c r="AA482" i="1"/>
  <c r="AA527" i="1"/>
  <c r="G267" i="1"/>
  <c r="AA230" i="1"/>
  <c r="AA241" i="1"/>
  <c r="M141" i="1"/>
  <c r="G149" i="1"/>
  <c r="Y198" i="1"/>
  <c r="S152" i="1"/>
  <c r="S577" i="1"/>
  <c r="U461" i="1"/>
  <c r="O97" i="1"/>
  <c r="G456" i="1"/>
  <c r="O176" i="1"/>
  <c r="E215" i="1"/>
  <c r="K89" i="1"/>
  <c r="Y210" i="1"/>
  <c r="W244" i="1"/>
  <c r="U151" i="1"/>
  <c r="W381" i="1"/>
  <c r="E431" i="1"/>
  <c r="K447" i="1"/>
  <c r="K512" i="1"/>
  <c r="Y95" i="1"/>
  <c r="W140" i="1"/>
  <c r="G585" i="1"/>
  <c r="U294" i="1"/>
  <c r="AA151" i="1"/>
  <c r="I377" i="1"/>
  <c r="O562" i="1"/>
  <c r="M239" i="1"/>
  <c r="M69" i="1"/>
  <c r="S232" i="1"/>
  <c r="Y206" i="1"/>
  <c r="S378" i="1"/>
  <c r="G563" i="1"/>
  <c r="Y186" i="1"/>
  <c r="Q127" i="1"/>
  <c r="O586" i="1"/>
  <c r="M117" i="1"/>
  <c r="M105" i="1"/>
  <c r="S101" i="1"/>
  <c r="Y582" i="1"/>
  <c r="G446" i="1"/>
  <c r="E149" i="1"/>
  <c r="U327" i="1"/>
  <c r="K119" i="1"/>
  <c r="E567" i="1"/>
  <c r="Y133" i="1"/>
  <c r="I153" i="1"/>
  <c r="G564" i="1"/>
  <c r="U185" i="1"/>
  <c r="U565" i="1"/>
  <c r="S459" i="1"/>
  <c r="AA300" i="1"/>
  <c r="M550" i="1"/>
  <c r="M412" i="1"/>
  <c r="AA567" i="1"/>
  <c r="AA469" i="1"/>
  <c r="Y561" i="1"/>
  <c r="O170" i="1"/>
  <c r="W414" i="1"/>
  <c r="M85" i="1"/>
  <c r="S141" i="1"/>
  <c r="Y307" i="1"/>
  <c r="G350" i="1"/>
  <c r="E75" i="1"/>
  <c r="Q51" i="1"/>
  <c r="W221" i="1"/>
  <c r="S564" i="1"/>
  <c r="S86" i="1"/>
  <c r="Y588" i="1"/>
  <c r="G217" i="1"/>
  <c r="O325" i="1"/>
  <c r="E432" i="1"/>
  <c r="K75" i="1"/>
  <c r="S478" i="1"/>
  <c r="Y383" i="1"/>
  <c r="U493" i="1"/>
  <c r="U155" i="1"/>
  <c r="AA86" i="1"/>
  <c r="I472" i="1"/>
  <c r="M283" i="1"/>
  <c r="W429" i="1"/>
  <c r="I375" i="1"/>
  <c r="Y402" i="1"/>
  <c r="W516" i="1"/>
  <c r="U387" i="1"/>
  <c r="U341" i="1"/>
  <c r="AA308" i="1"/>
  <c r="I535" i="1"/>
  <c r="Q266" i="1"/>
  <c r="M60" i="1"/>
  <c r="E248" i="1"/>
  <c r="S485" i="1"/>
  <c r="U37" i="1"/>
  <c r="U169" i="1"/>
  <c r="U542" i="1"/>
  <c r="U128" i="1"/>
  <c r="E595" i="1"/>
  <c r="E108" i="1"/>
  <c r="O63" i="1"/>
  <c r="Q63" i="1"/>
  <c r="Y251" i="1"/>
  <c r="W430" i="1"/>
  <c r="U583" i="1"/>
  <c r="O292" i="1"/>
  <c r="O246" i="1"/>
  <c r="U68" i="1"/>
  <c r="Q265" i="1"/>
  <c r="M99" i="1"/>
  <c r="W362" i="1"/>
  <c r="AA480" i="1"/>
  <c r="Y255" i="1"/>
  <c r="U492" i="1"/>
  <c r="G121" i="1"/>
  <c r="S106" i="1"/>
  <c r="U149" i="1"/>
  <c r="S250" i="1"/>
  <c r="G472" i="1"/>
  <c r="I288" i="1"/>
  <c r="I443" i="1"/>
  <c r="O208" i="1"/>
  <c r="Q375" i="1"/>
  <c r="O284" i="1"/>
  <c r="Y76" i="1"/>
  <c r="E181" i="1"/>
  <c r="Y522" i="1"/>
  <c r="S126" i="1"/>
  <c r="O219" i="1"/>
  <c r="Q254" i="1"/>
  <c r="S401" i="1"/>
  <c r="S516" i="1"/>
  <c r="E105" i="1"/>
  <c r="M372" i="1"/>
  <c r="Q355" i="1"/>
  <c r="K159" i="1"/>
  <c r="W558" i="1"/>
  <c r="Y87" i="1"/>
  <c r="M63" i="1"/>
  <c r="K316" i="1"/>
  <c r="I380" i="1"/>
  <c r="M163" i="1"/>
  <c r="W127" i="1"/>
  <c r="E346" i="1"/>
  <c r="O82" i="1"/>
  <c r="U439" i="1"/>
  <c r="Y94" i="1"/>
  <c r="AA440" i="1"/>
  <c r="G41" i="1"/>
  <c r="E594" i="1"/>
  <c r="G208" i="1"/>
  <c r="I268" i="1"/>
  <c r="G590" i="1"/>
  <c r="G223" i="1"/>
  <c r="AA247" i="1"/>
  <c r="I99" i="1"/>
  <c r="O111" i="1"/>
  <c r="Q481" i="1"/>
  <c r="S571" i="1"/>
  <c r="M541" i="1"/>
  <c r="I463" i="1"/>
  <c r="S218" i="1"/>
  <c r="U346" i="1"/>
  <c r="U271" i="1"/>
  <c r="W192" i="1"/>
  <c r="I55" i="1"/>
  <c r="AA139" i="1"/>
  <c r="E400" i="1"/>
  <c r="Q100" i="1"/>
  <c r="AA359" i="1"/>
  <c r="AA128" i="1"/>
  <c r="M230" i="1"/>
  <c r="N211" i="1"/>
  <c r="I436" i="1"/>
  <c r="Y154" i="1"/>
  <c r="U332" i="1"/>
  <c r="E380" i="1"/>
  <c r="K294" i="1"/>
  <c r="W277" i="1"/>
  <c r="S488" i="1"/>
  <c r="U384" i="1"/>
  <c r="O379" i="1"/>
  <c r="O245" i="1"/>
  <c r="Z56" i="1"/>
  <c r="M354" i="1"/>
  <c r="Q151" i="1"/>
  <c r="L64" i="1"/>
  <c r="K367" i="1"/>
  <c r="M77" i="1"/>
  <c r="G502" i="1"/>
  <c r="G484" i="1"/>
  <c r="I274" i="1"/>
  <c r="K454" i="1"/>
  <c r="AA217" i="1"/>
  <c r="O91" i="1"/>
  <c r="G40" i="1"/>
  <c r="G167" i="1"/>
  <c r="I190" i="1"/>
  <c r="K530" i="1"/>
  <c r="K102" i="1"/>
  <c r="U574" i="1"/>
  <c r="O281" i="1"/>
  <c r="K307" i="1"/>
  <c r="U104" i="1"/>
  <c r="W407" i="1"/>
  <c r="Q402" i="1"/>
  <c r="Q106" i="1"/>
  <c r="O172" i="1"/>
  <c r="U167" i="1"/>
  <c r="G534" i="1"/>
  <c r="W316" i="1"/>
  <c r="Y476" i="1"/>
  <c r="W528" i="1"/>
  <c r="R114" i="1"/>
  <c r="M245" i="1"/>
  <c r="AA258" i="1"/>
  <c r="I189" i="1"/>
  <c r="O484" i="1"/>
  <c r="O33" i="1"/>
  <c r="Y447" i="1"/>
  <c r="U552" i="1"/>
  <c r="G510" i="1"/>
  <c r="K488" i="1"/>
  <c r="E484" i="1"/>
  <c r="W475" i="1"/>
  <c r="Y216" i="1"/>
  <c r="G214" i="1"/>
  <c r="Q598" i="1"/>
  <c r="M123" i="1"/>
  <c r="O60" i="1"/>
  <c r="G538" i="1"/>
  <c r="S273" i="1"/>
  <c r="U244" i="1"/>
  <c r="I165" i="1"/>
  <c r="K463" i="1"/>
  <c r="M562" i="1"/>
  <c r="G317" i="1"/>
  <c r="AA259" i="1"/>
  <c r="O330" i="1"/>
  <c r="Y589" i="1"/>
  <c r="G153" i="1"/>
  <c r="AA572" i="1"/>
  <c r="I570" i="1"/>
  <c r="AA564" i="1"/>
  <c r="O287" i="1"/>
  <c r="Y394" i="1"/>
  <c r="M518" i="1"/>
  <c r="Y59" i="1"/>
  <c r="O210" i="1"/>
  <c r="AA478" i="1"/>
  <c r="I180" i="1"/>
  <c r="E435" i="1"/>
  <c r="M144" i="1"/>
  <c r="AA201" i="1"/>
  <c r="G252" i="1"/>
  <c r="Q495" i="1"/>
  <c r="AA261" i="1"/>
  <c r="E197" i="1"/>
  <c r="S158" i="1"/>
  <c r="S240" i="1"/>
  <c r="U472" i="1"/>
  <c r="Q555" i="1"/>
  <c r="AA183" i="1"/>
  <c r="E445" i="1"/>
  <c r="E465" i="1"/>
  <c r="G570" i="1"/>
  <c r="Y420" i="1"/>
  <c r="O426" i="1"/>
  <c r="K262" i="1"/>
  <c r="Q317" i="1"/>
  <c r="E186" i="1"/>
  <c r="Q204" i="1"/>
  <c r="K96" i="1"/>
  <c r="M118" i="1"/>
  <c r="G596" i="1"/>
  <c r="Q96" i="1"/>
  <c r="W442" i="1"/>
  <c r="M570" i="1"/>
  <c r="M120" i="1"/>
  <c r="E574" i="1"/>
  <c r="O465" i="1"/>
  <c r="I140" i="1"/>
  <c r="K84" i="1"/>
  <c r="AA384" i="1"/>
  <c r="G330" i="1"/>
  <c r="U561" i="1"/>
  <c r="Y187" i="1"/>
  <c r="O564" i="1"/>
  <c r="K149" i="1"/>
  <c r="I267" i="1"/>
  <c r="U260" i="1"/>
  <c r="I505" i="1"/>
  <c r="U429" i="1"/>
  <c r="S460" i="1"/>
  <c r="Q311" i="1"/>
  <c r="U376" i="1"/>
  <c r="I516" i="1"/>
  <c r="I361" i="1"/>
  <c r="U451" i="1"/>
  <c r="I74" i="1"/>
  <c r="S253" i="1"/>
  <c r="U36" i="1"/>
  <c r="U276" i="1"/>
  <c r="W92" i="1"/>
  <c r="Q387" i="1"/>
  <c r="S587" i="1"/>
  <c r="AA301" i="1"/>
  <c r="E590" i="1"/>
  <c r="Q449" i="1"/>
  <c r="I372" i="1"/>
  <c r="W96" i="1"/>
  <c r="U428" i="1"/>
  <c r="O36" i="1"/>
  <c r="Y10" i="1"/>
  <c r="I320" i="1"/>
  <c r="W66" i="1"/>
  <c r="AA77" i="1"/>
  <c r="W331" i="1"/>
  <c r="E209" i="1"/>
  <c r="Z16" i="1"/>
  <c r="W240" i="1"/>
  <c r="AA428" i="1"/>
  <c r="W431" i="1"/>
  <c r="M83" i="1"/>
  <c r="Q522" i="1"/>
  <c r="G496" i="1"/>
  <c r="AA206" i="1"/>
  <c r="Y418" i="1"/>
  <c r="I212" i="1"/>
  <c r="O291" i="1"/>
  <c r="U220" i="1"/>
  <c r="Q354" i="1"/>
  <c r="U115" i="1"/>
  <c r="W551" i="1"/>
  <c r="Q430" i="1"/>
  <c r="D20" i="1" a="1"/>
  <c r="AA207" i="1"/>
  <c r="E219" i="1"/>
  <c r="W195" i="1"/>
  <c r="I296" i="1"/>
  <c r="W173" i="1"/>
  <c r="G233" i="1"/>
  <c r="E476" i="1"/>
  <c r="W82" i="1"/>
  <c r="I152" i="1"/>
  <c r="I206" i="1"/>
  <c r="M32" i="1"/>
  <c r="K247" i="1"/>
  <c r="Q275" i="1"/>
  <c r="E517" i="1"/>
  <c r="AA514" i="1"/>
  <c r="W112" i="1"/>
  <c r="S60" i="1"/>
  <c r="Q196" i="1"/>
  <c r="E539" i="1"/>
  <c r="Q451" i="1"/>
  <c r="G599" i="1"/>
  <c r="AA216" i="1"/>
  <c r="Y442" i="1"/>
  <c r="E175" i="1"/>
  <c r="Y85" i="1"/>
  <c r="K574" i="1"/>
  <c r="G458" i="1"/>
  <c r="Y60" i="1"/>
  <c r="K360" i="1"/>
  <c r="M310" i="1"/>
  <c r="O442" i="1"/>
  <c r="O134" i="1"/>
  <c r="K114" i="1"/>
  <c r="U139" i="1"/>
  <c r="E281" i="1"/>
  <c r="M271" i="1"/>
  <c r="AA263" i="1"/>
  <c r="K213" i="1"/>
  <c r="K283" i="1"/>
  <c r="M495" i="1"/>
  <c r="G310" i="1"/>
  <c r="E457" i="1"/>
  <c r="I298" i="1"/>
  <c r="G372" i="1"/>
  <c r="K489" i="1"/>
  <c r="G345" i="1"/>
  <c r="M75" i="1"/>
  <c r="K97" i="1"/>
  <c r="G336" i="1"/>
  <c r="K252" i="1"/>
  <c r="I32" i="1"/>
  <c r="U475" i="1"/>
  <c r="S364" i="1"/>
  <c r="O559" i="1"/>
  <c r="K472" i="1"/>
  <c r="I164" i="1"/>
  <c r="S313" i="1"/>
  <c r="W444" i="1"/>
  <c r="I293" i="1"/>
  <c r="Y410" i="1"/>
  <c r="M139" i="1"/>
  <c r="O521" i="1"/>
  <c r="I220" i="1"/>
  <c r="S266" i="1"/>
  <c r="S505" i="1"/>
  <c r="U485" i="1"/>
  <c r="O59" i="1"/>
  <c r="K257" i="1"/>
  <c r="I387" i="1"/>
  <c r="I416" i="1"/>
  <c r="W338" i="1"/>
  <c r="I171" i="1"/>
  <c r="Y79" i="1"/>
  <c r="G396" i="1"/>
  <c r="M189" i="1"/>
  <c r="K177" i="1"/>
  <c r="Y470" i="1"/>
  <c r="M213" i="1"/>
  <c r="K181" i="1"/>
  <c r="G299" i="1"/>
  <c r="M404" i="1"/>
  <c r="Y62" i="1"/>
  <c r="M574" i="1"/>
  <c r="Y301" i="1"/>
  <c r="O95" i="1"/>
  <c r="K342" i="1"/>
  <c r="I343" i="1"/>
  <c r="M131" i="1"/>
  <c r="N20" i="1"/>
  <c r="E399" i="1"/>
  <c r="G57" i="1"/>
  <c r="I508" i="1"/>
  <c r="M97" i="1"/>
  <c r="E148" i="1"/>
  <c r="G356" i="1"/>
  <c r="I385" i="1"/>
  <c r="K164" i="1"/>
  <c r="O274" i="1"/>
  <c r="O437" i="1"/>
  <c r="G115" i="1"/>
  <c r="M498" i="1"/>
  <c r="U480" i="1"/>
  <c r="E96" i="1"/>
  <c r="G97" i="1"/>
  <c r="W526" i="1"/>
  <c r="W537" i="1"/>
  <c r="Q570" i="1"/>
  <c r="O13" i="1"/>
  <c r="S432" i="1"/>
  <c r="Q469" i="1"/>
  <c r="U293" i="1"/>
  <c r="S91" i="1"/>
  <c r="O433" i="1"/>
  <c r="S495" i="1"/>
  <c r="Q503" i="1"/>
  <c r="E317" i="1"/>
  <c r="AA509" i="1"/>
  <c r="W197" i="1"/>
  <c r="E120" i="1"/>
  <c r="Q544" i="1"/>
  <c r="W21" i="1"/>
  <c r="I478" i="1"/>
  <c r="O517" i="1"/>
  <c r="M526" i="1"/>
  <c r="E524" i="1"/>
  <c r="G411" i="1"/>
  <c r="Y329" i="1"/>
  <c r="K576" i="1"/>
  <c r="K597" i="1"/>
  <c r="O415" i="1"/>
  <c r="G562" i="1"/>
  <c r="M437" i="1"/>
  <c r="K70" i="1"/>
  <c r="S96" i="1"/>
  <c r="Q164" i="1"/>
  <c r="Y86" i="1"/>
  <c r="Q446" i="1"/>
  <c r="S347" i="1"/>
  <c r="M336" i="1"/>
  <c r="K491" i="1"/>
  <c r="I515" i="1"/>
  <c r="U440" i="1"/>
  <c r="S372" i="1"/>
  <c r="O557" i="1"/>
  <c r="U399" i="1"/>
  <c r="I257" i="1"/>
  <c r="U161" i="1"/>
  <c r="I128" i="1"/>
  <c r="W237" i="1"/>
  <c r="E32" i="1"/>
  <c r="Q356" i="1"/>
  <c r="U377" i="1"/>
  <c r="M565" i="1"/>
  <c r="M214" i="1"/>
  <c r="Q126" i="1"/>
  <c r="AA284" i="1"/>
  <c r="E247" i="1"/>
  <c r="W344" i="1"/>
  <c r="W326" i="1"/>
  <c r="Y499" i="1"/>
  <c r="AA163" i="1"/>
  <c r="I43" i="1"/>
  <c r="I201" i="1"/>
  <c r="O471" i="1"/>
  <c r="M106" i="1"/>
  <c r="M516" i="1"/>
  <c r="M219" i="1"/>
  <c r="W358" i="1"/>
  <c r="Q344" i="1"/>
  <c r="Q569" i="1"/>
  <c r="Q286" i="1"/>
  <c r="W572" i="1"/>
  <c r="AA295" i="1"/>
  <c r="Y284" i="1"/>
  <c r="G99" i="1"/>
  <c r="AA358" i="1"/>
  <c r="W545" i="1"/>
  <c r="J20" i="1"/>
  <c r="Y240" i="1"/>
  <c r="M427" i="1"/>
  <c r="K94" i="1"/>
  <c r="G278" i="1"/>
  <c r="M23" i="1"/>
  <c r="Y163" i="1"/>
  <c r="Y35" i="1"/>
  <c r="E176" i="1"/>
  <c r="Q273" i="1"/>
  <c r="AA551" i="1"/>
  <c r="S116" i="1"/>
  <c r="E531" i="1"/>
  <c r="G126" i="1"/>
  <c r="Y498" i="1"/>
  <c r="D211" i="1" a="1"/>
  <c r="I295" i="1"/>
  <c r="Q443" i="1"/>
  <c r="W45" i="1"/>
  <c r="F211" i="1"/>
  <c r="M393" i="1"/>
  <c r="U235" i="1"/>
  <c r="G477" i="1"/>
  <c r="Y378" i="1"/>
  <c r="S332" i="1"/>
  <c r="S97" i="1"/>
  <c r="O331" i="1"/>
  <c r="E63" i="1"/>
  <c r="I321" i="1"/>
  <c r="W513" i="1"/>
  <c r="S427" i="1"/>
  <c r="Q242" i="1"/>
  <c r="E83" i="1"/>
  <c r="Q454" i="1"/>
  <c r="E477" i="1"/>
  <c r="AA79" i="1"/>
  <c r="W280" i="1"/>
  <c r="E352" i="1"/>
  <c r="Q466" i="1"/>
  <c r="Q303" i="1"/>
  <c r="U494" i="1"/>
  <c r="Y539" i="1"/>
  <c r="K455" i="1"/>
  <c r="M442" i="1"/>
  <c r="M165" i="1"/>
  <c r="O588" i="1"/>
  <c r="I117" i="1"/>
  <c r="S71" i="1"/>
  <c r="S454" i="1"/>
  <c r="AA322" i="1"/>
  <c r="I121" i="1"/>
  <c r="G90" i="1"/>
  <c r="S355" i="1"/>
  <c r="G537" i="1"/>
  <c r="S458" i="1"/>
  <c r="U531" i="1"/>
  <c r="P211" i="1"/>
  <c r="S68" i="1"/>
  <c r="M188" i="1"/>
  <c r="G193" i="1"/>
  <c r="W567" i="1"/>
  <c r="O402" i="1"/>
  <c r="U61" i="1"/>
  <c r="E147" i="1"/>
  <c r="I369" i="1"/>
  <c r="I282" i="1"/>
  <c r="K13" i="1"/>
  <c r="Q53" i="1"/>
  <c r="Q173" i="1"/>
  <c r="AA288" i="1"/>
  <c r="U481" i="1"/>
  <c r="K319" i="1"/>
  <c r="G565" i="1"/>
  <c r="W297" i="1"/>
  <c r="K183" i="1"/>
  <c r="Y379" i="1"/>
  <c r="O396" i="1"/>
  <c r="I258" i="1"/>
  <c r="Y67" i="1"/>
  <c r="I547" i="1"/>
  <c r="I272" i="1"/>
  <c r="G517" i="1"/>
  <c r="S572" i="1"/>
  <c r="W553" i="1"/>
  <c r="S259" i="1"/>
  <c r="Y552" i="1"/>
  <c r="Y204" i="1"/>
  <c r="W321" i="1"/>
  <c r="K331" i="1"/>
  <c r="U41" i="1"/>
  <c r="O427" i="1"/>
  <c r="I499" i="1"/>
  <c r="K573" i="1"/>
  <c r="Y105" i="1"/>
  <c r="K215" i="1"/>
  <c r="U462" i="1"/>
  <c r="O328" i="1"/>
  <c r="I600" i="1"/>
  <c r="I329" i="1"/>
  <c r="S225" i="1"/>
  <c r="U417" i="1"/>
  <c r="K577" i="1"/>
  <c r="E231" i="1"/>
  <c r="AA105" i="1"/>
  <c r="AA369" i="1"/>
  <c r="AA589" i="1"/>
  <c r="M196" i="1"/>
  <c r="G77" i="1"/>
  <c r="Y315" i="1"/>
  <c r="G201" i="1"/>
  <c r="M335" i="1"/>
  <c r="K296" i="1"/>
  <c r="K176" i="1"/>
  <c r="Q551" i="1"/>
  <c r="S533" i="1"/>
  <c r="M560" i="1"/>
  <c r="M170" i="1"/>
  <c r="E599" i="1"/>
  <c r="Q105" i="1"/>
  <c r="E312" i="1"/>
  <c r="AA13" i="1"/>
  <c r="W350" i="1"/>
  <c r="E402" i="1"/>
  <c r="Q281" i="1"/>
  <c r="E60" i="1"/>
  <c r="K236" i="1"/>
  <c r="G332" i="1"/>
  <c r="M503" i="1"/>
  <c r="Y310" i="1"/>
  <c r="G340" i="1"/>
  <c r="G27" i="1"/>
  <c r="W515" i="1"/>
  <c r="Y445" i="1"/>
  <c r="S209" i="1"/>
  <c r="U277" i="1"/>
  <c r="O558" i="1"/>
  <c r="Q122" i="1"/>
  <c r="AA136" i="1"/>
  <c r="S241" i="1"/>
  <c r="K392" i="1"/>
  <c r="Y485" i="1"/>
  <c r="I69" i="1"/>
  <c r="O68" i="1"/>
  <c r="W160" i="1"/>
  <c r="U464" i="1"/>
  <c r="O277" i="1"/>
  <c r="I558" i="1"/>
  <c r="K49" i="1"/>
  <c r="S203" i="1"/>
  <c r="G394" i="1"/>
  <c r="U518" i="1"/>
  <c r="I44" i="1"/>
  <c r="O492" i="1"/>
  <c r="K563" i="1"/>
  <c r="P22" i="1"/>
  <c r="U285" i="1"/>
  <c r="I336" i="1"/>
  <c r="U142" i="1"/>
  <c r="S374" i="1"/>
  <c r="O316" i="1"/>
  <c r="U49" i="1"/>
  <c r="I223" i="1"/>
  <c r="I158" i="1"/>
  <c r="Y580" i="1"/>
  <c r="M167" i="1"/>
  <c r="I480" i="1"/>
  <c r="O395" i="1"/>
  <c r="Q458" i="1"/>
  <c r="S531" i="1"/>
  <c r="S464" i="1"/>
  <c r="E257" i="1"/>
  <c r="W265" i="1"/>
  <c r="Q428" i="1"/>
  <c r="W485" i="1"/>
  <c r="W157" i="1"/>
  <c r="M257" i="1"/>
  <c r="K231" i="1"/>
  <c r="I521" i="1"/>
  <c r="K598" i="1"/>
  <c r="Q366" i="1"/>
  <c r="U527" i="1"/>
  <c r="E243" i="1"/>
  <c r="Y341" i="1"/>
  <c r="M90" i="1"/>
  <c r="K354" i="1"/>
  <c r="I543" i="1"/>
  <c r="M297" i="1"/>
  <c r="Y147" i="1"/>
  <c r="O404" i="1"/>
  <c r="S502" i="1"/>
  <c r="O460" i="1"/>
  <c r="U240" i="1"/>
  <c r="I286" i="1"/>
  <c r="O124" i="1"/>
  <c r="I485" i="1"/>
  <c r="G301" i="1"/>
  <c r="Y348" i="1"/>
  <c r="K86" i="1"/>
  <c r="O599" i="1"/>
  <c r="G520" i="1"/>
  <c r="I362" i="1"/>
  <c r="S588" i="1"/>
  <c r="U320" i="1"/>
  <c r="K526" i="1"/>
  <c r="AA598" i="1"/>
  <c r="H22" i="1"/>
  <c r="I284" i="1"/>
  <c r="Q112" i="1"/>
  <c r="G300" i="1"/>
  <c r="I599" i="1"/>
  <c r="Y355" i="1"/>
  <c r="AA446" i="1"/>
  <c r="AA91" i="1"/>
  <c r="O398" i="1"/>
  <c r="E529" i="1"/>
  <c r="Q329" i="1"/>
  <c r="W150" i="1"/>
  <c r="S277" i="1"/>
  <c r="Q202" i="1"/>
  <c r="E91" i="1"/>
  <c r="Q433" i="1"/>
  <c r="E422" i="1"/>
  <c r="AA222" i="1"/>
  <c r="Y136" i="1"/>
  <c r="E263" i="1"/>
  <c r="Q241" i="1"/>
  <c r="K434" i="1"/>
  <c r="I68" i="1"/>
  <c r="G65" i="1"/>
  <c r="AA279" i="1"/>
  <c r="G168" i="1"/>
  <c r="Q395" i="1"/>
  <c r="K535" i="1"/>
  <c r="U575" i="1"/>
  <c r="U147" i="1"/>
  <c r="Q518" i="1"/>
  <c r="I495" i="1"/>
  <c r="Y263" i="1"/>
  <c r="F56" i="1"/>
  <c r="O243" i="1"/>
  <c r="M289" i="1"/>
  <c r="Y516" i="1"/>
  <c r="AA65" i="1"/>
  <c r="I431" i="1"/>
  <c r="W202" i="1"/>
  <c r="U375" i="1"/>
  <c r="I109" i="1"/>
  <c r="W514" i="1"/>
  <c r="S394" i="1"/>
  <c r="Q324" i="1"/>
  <c r="U143" i="1"/>
  <c r="Y68" i="1"/>
  <c r="W399" i="1"/>
  <c r="AA302" i="1"/>
  <c r="W216" i="1"/>
  <c r="E336" i="1"/>
  <c r="Q148" i="1"/>
  <c r="W233" i="1"/>
  <c r="AA356" i="1"/>
  <c r="I322" i="1"/>
  <c r="K391" i="1"/>
  <c r="M492" i="1"/>
  <c r="G49" i="1"/>
  <c r="Y157" i="1"/>
  <c r="Y262" i="1"/>
  <c r="K425" i="1"/>
  <c r="M104" i="1"/>
  <c r="M149" i="1"/>
  <c r="M202" i="1"/>
  <c r="S386" i="1"/>
  <c r="I307" i="1"/>
  <c r="S199" i="1"/>
  <c r="G432" i="1"/>
  <c r="Y237" i="1"/>
  <c r="Q403" i="1"/>
  <c r="E430" i="1"/>
  <c r="AA559" i="1"/>
  <c r="Y256" i="1"/>
  <c r="M483" i="1"/>
  <c r="K349" i="1"/>
  <c r="G481" i="1"/>
  <c r="AA429" i="1"/>
  <c r="Y540" i="1"/>
  <c r="M358" i="1"/>
  <c r="Y545" i="1"/>
  <c r="O364" i="1"/>
  <c r="K174" i="1"/>
  <c r="I243" i="1"/>
  <c r="M246" i="1"/>
  <c r="Y373" i="1"/>
  <c r="S161" i="1"/>
  <c r="Q288" i="1"/>
  <c r="Q67" i="1"/>
  <c r="E521" i="1"/>
  <c r="Y83" i="1"/>
  <c r="K426" i="1"/>
  <c r="AA280" i="1"/>
  <c r="M582" i="1"/>
  <c r="O448" i="1"/>
  <c r="I483" i="1"/>
  <c r="Q235" i="1"/>
  <c r="Q31" i="1"/>
  <c r="AA416" i="1"/>
  <c r="O290" i="1"/>
  <c r="O443" i="1"/>
  <c r="AA192" i="1"/>
  <c r="E369" i="1"/>
  <c r="G583" i="1"/>
  <c r="W58" i="1"/>
  <c r="E117" i="1"/>
  <c r="Q307" i="1"/>
  <c r="G181" i="1"/>
  <c r="AA398" i="1"/>
  <c r="Y189" i="1"/>
  <c r="E225" i="1"/>
  <c r="Q351" i="1"/>
  <c r="G402" i="1"/>
  <c r="K253" i="1"/>
  <c r="G342" i="1"/>
  <c r="M433" i="1"/>
  <c r="K122" i="1"/>
  <c r="G305" i="1"/>
  <c r="Y172" i="1"/>
  <c r="AA109" i="1"/>
  <c r="S149" i="1"/>
  <c r="E481" i="1"/>
  <c r="W460" i="1"/>
  <c r="Q289" i="1"/>
  <c r="Q272" i="1"/>
  <c r="P16" i="1"/>
  <c r="E128" i="1"/>
  <c r="G376" i="1"/>
  <c r="U165" i="1"/>
  <c r="AA422" i="1"/>
  <c r="S499" i="1"/>
  <c r="K527" i="1"/>
  <c r="Q347" i="1"/>
  <c r="Q460" i="1"/>
  <c r="O411" i="1"/>
  <c r="E103" i="1"/>
  <c r="AA204" i="1"/>
  <c r="I221" i="1"/>
  <c r="U321" i="1"/>
  <c r="S184" i="1"/>
  <c r="O571" i="1"/>
  <c r="U397" i="1"/>
  <c r="I304" i="1"/>
  <c r="U93" i="1"/>
  <c r="Z22" i="1"/>
  <c r="W509" i="1"/>
  <c r="S468" i="1"/>
  <c r="Q588" i="1"/>
  <c r="U84" i="1"/>
  <c r="AB56" i="1"/>
  <c r="M82" i="1"/>
  <c r="W281" i="1"/>
  <c r="AA275" i="1"/>
  <c r="E458" i="1"/>
  <c r="W138" i="1"/>
  <c r="W129" i="1"/>
  <c r="Y118" i="1"/>
  <c r="AA580" i="1"/>
  <c r="W395" i="1"/>
  <c r="O92" i="1"/>
  <c r="G245" i="1"/>
  <c r="U179" i="1"/>
  <c r="U258" i="1"/>
  <c r="M248" i="1"/>
  <c r="Q267" i="1"/>
  <c r="K266" i="1"/>
  <c r="AA172" i="1"/>
  <c r="E224" i="1"/>
  <c r="AA316" i="1"/>
  <c r="Y490" i="1"/>
  <c r="M568" i="1"/>
  <c r="K435" i="1"/>
  <c r="G303" i="1"/>
  <c r="M509" i="1"/>
  <c r="Y197" i="1"/>
  <c r="M142" i="1"/>
  <c r="S551" i="1"/>
  <c r="O445" i="1"/>
  <c r="U533" i="1"/>
  <c r="I70" i="1"/>
  <c r="M351" i="1"/>
  <c r="U113" i="1"/>
  <c r="G327" i="1"/>
  <c r="Q226" i="1"/>
  <c r="K44" i="1"/>
  <c r="M563" i="1"/>
  <c r="G362" i="1"/>
  <c r="G148" i="1"/>
  <c r="Q109" i="1"/>
  <c r="K223" i="1"/>
  <c r="I160" i="1"/>
  <c r="Q499" i="1"/>
  <c r="Y194" i="1"/>
  <c r="W421" i="1"/>
  <c r="O401" i="1"/>
  <c r="U69" i="1"/>
  <c r="U137" i="1"/>
  <c r="U445" i="1"/>
  <c r="O449" i="1"/>
  <c r="Y428" i="1"/>
  <c r="S532" i="1"/>
  <c r="Y495" i="1"/>
  <c r="M269" i="1"/>
  <c r="O196" i="1"/>
  <c r="I308" i="1"/>
  <c r="O23" i="1"/>
  <c r="S228" i="1"/>
  <c r="G333" i="1"/>
  <c r="Q210" i="1"/>
  <c r="W23" i="1"/>
  <c r="W549" i="1"/>
  <c r="I252" i="1"/>
  <c r="K415" i="1"/>
  <c r="K578" i="1"/>
  <c r="U380" i="1"/>
  <c r="W62" i="1"/>
  <c r="M128" i="1"/>
  <c r="Y534" i="1"/>
  <c r="W411" i="1"/>
  <c r="S117" i="1"/>
  <c r="AA587" i="1"/>
  <c r="K452" i="1"/>
  <c r="S52" i="1"/>
  <c r="O90" i="1"/>
  <c r="M200" i="1"/>
  <c r="U164" i="1"/>
  <c r="U564" i="1"/>
  <c r="E385" i="1"/>
  <c r="K322" i="1"/>
  <c r="I349" i="1"/>
  <c r="E490" i="1"/>
  <c r="G35" i="1"/>
  <c r="Y509" i="1"/>
  <c r="Q370" i="1"/>
  <c r="Q502" i="1"/>
  <c r="U444" i="1"/>
  <c r="M95" i="1"/>
  <c r="E525" i="1"/>
  <c r="Y551" i="1"/>
  <c r="Q116" i="1"/>
  <c r="K324" i="1"/>
  <c r="M207" i="1"/>
  <c r="G498" i="1"/>
  <c r="Y524" i="1"/>
  <c r="I523" i="1"/>
  <c r="W102" i="1"/>
  <c r="E144" i="1"/>
  <c r="E116" i="1"/>
  <c r="G371" i="1"/>
  <c r="Y370" i="1"/>
  <c r="K65" i="1"/>
  <c r="AA232" i="1"/>
  <c r="K516" i="1"/>
  <c r="Q456" i="1"/>
  <c r="I419" i="1"/>
  <c r="S227" i="1"/>
  <c r="U67" i="1"/>
  <c r="Q84" i="1"/>
  <c r="G74" i="1"/>
  <c r="M387" i="1"/>
  <c r="I208" i="1"/>
  <c r="O372" i="1"/>
  <c r="U256" i="1"/>
  <c r="I393" i="1"/>
  <c r="M235" i="1"/>
  <c r="S379" i="1"/>
  <c r="O297" i="1"/>
  <c r="S252" i="1"/>
  <c r="Q32" i="1"/>
  <c r="U545" i="1"/>
  <c r="S344" i="1"/>
  <c r="O187" i="1"/>
  <c r="Y179" i="1"/>
  <c r="AA76" i="1"/>
  <c r="E127" i="1"/>
  <c r="U484" i="1"/>
  <c r="O342" i="1"/>
  <c r="I389" i="1"/>
  <c r="AA171" i="1"/>
  <c r="E359" i="1"/>
  <c r="W554" i="1"/>
  <c r="Y248" i="1"/>
  <c r="W532" i="1"/>
  <c r="U225" i="1"/>
  <c r="M51" i="1"/>
  <c r="E142" i="1"/>
  <c r="Y374" i="1"/>
  <c r="I342" i="1"/>
  <c r="K111" i="1"/>
  <c r="E456" i="1"/>
  <c r="K552" i="1"/>
  <c r="Q89" i="1"/>
  <c r="E10" i="1"/>
  <c r="AA368" i="1"/>
  <c r="W484" i="1"/>
  <c r="E95" i="1"/>
  <c r="Q363" i="1"/>
  <c r="E277" i="1"/>
  <c r="I493" i="1"/>
  <c r="G94" i="1"/>
  <c r="M171" i="1"/>
  <c r="Y92" i="1"/>
  <c r="E388" i="1"/>
  <c r="U328" i="1"/>
  <c r="U330" i="1"/>
  <c r="I534" i="1"/>
  <c r="AA298" i="1"/>
  <c r="O267" i="1"/>
  <c r="I522" i="1"/>
  <c r="S487" i="1"/>
  <c r="U129" i="1"/>
  <c r="W409" i="1"/>
  <c r="W420" i="1"/>
  <c r="Q323" i="1"/>
  <c r="U112" i="1"/>
  <c r="E559" i="1"/>
  <c r="U546" i="1"/>
  <c r="S58" i="1"/>
  <c r="K226" i="1"/>
  <c r="K113" i="1"/>
  <c r="M158" i="1"/>
  <c r="AA303" i="1"/>
  <c r="G438" i="1"/>
  <c r="U106" i="1"/>
  <c r="AA203" i="1"/>
  <c r="W13" i="1"/>
  <c r="E221" i="1"/>
  <c r="Q224" i="1"/>
  <c r="W327" i="1"/>
  <c r="AA199" i="1"/>
  <c r="W143" i="1"/>
  <c r="AA495" i="1"/>
  <c r="Y503" i="1"/>
  <c r="J64" i="1"/>
  <c r="AA583" i="1"/>
  <c r="W296" i="1"/>
  <c r="G478" i="1"/>
  <c r="E543" i="1"/>
  <c r="M112" i="1"/>
  <c r="O236" i="1"/>
  <c r="I548" i="1"/>
  <c r="I169" i="1"/>
  <c r="S541" i="1"/>
  <c r="U560" i="1"/>
  <c r="O234" i="1"/>
  <c r="Q597" i="1"/>
  <c r="Y122" i="1"/>
  <c r="O353" i="1"/>
  <c r="G518" i="1"/>
  <c r="W579" i="1"/>
  <c r="I236" i="1"/>
  <c r="K503" i="1"/>
  <c r="Q498" i="1"/>
  <c r="M453" i="1"/>
  <c r="U136" i="1"/>
  <c r="Y141" i="1"/>
  <c r="M593" i="1"/>
  <c r="K579" i="1"/>
  <c r="G365" i="1"/>
  <c r="M237" i="1"/>
  <c r="Y165" i="1"/>
  <c r="M429" i="1"/>
  <c r="S519" i="1"/>
  <c r="O374" i="1"/>
  <c r="U512" i="1"/>
  <c r="I425" i="1"/>
  <c r="O228" i="1"/>
  <c r="W487" i="1"/>
  <c r="G306" i="1"/>
  <c r="Y33" i="1"/>
  <c r="O22" i="1"/>
  <c r="W101" i="1"/>
  <c r="Q123" i="1"/>
  <c r="U47" i="1"/>
  <c r="M173" i="1"/>
  <c r="O532" i="1"/>
  <c r="Q201" i="1"/>
  <c r="S421" i="1"/>
  <c r="O324" i="1"/>
  <c r="G448" i="1"/>
  <c r="W585" i="1"/>
  <c r="E518" i="1"/>
  <c r="AA403" i="1"/>
  <c r="M461" i="1"/>
  <c r="E280" i="1"/>
  <c r="G138" i="1"/>
  <c r="G282" i="1"/>
  <c r="K22" i="1"/>
  <c r="K315" i="1"/>
  <c r="G354" i="1"/>
  <c r="M89" i="1"/>
  <c r="Y453" i="1"/>
  <c r="G248" i="1"/>
  <c r="K189" i="1"/>
  <c r="G225" i="1"/>
  <c r="H38" i="1"/>
  <c r="I103" i="1"/>
  <c r="O202" i="1"/>
  <c r="K558" i="1"/>
  <c r="G403" i="1"/>
  <c r="AA400" i="1"/>
  <c r="AA447" i="1"/>
  <c r="E557" i="1"/>
  <c r="G455" i="1"/>
  <c r="Y336" i="1"/>
  <c r="K32" i="1"/>
  <c r="K314" i="1"/>
  <c r="M472" i="1"/>
  <c r="G123" i="1"/>
  <c r="S281" i="1"/>
  <c r="S311" i="1"/>
  <c r="Q578" i="1"/>
  <c r="W291" i="1"/>
  <c r="Q512" i="1"/>
  <c r="Y302" i="1"/>
  <c r="AA474" i="1"/>
  <c r="S195" i="1"/>
  <c r="J211" i="1"/>
  <c r="U594" i="1"/>
  <c r="I287" i="1"/>
  <c r="U323" i="1"/>
  <c r="S169" i="1"/>
  <c r="Q236" i="1"/>
  <c r="U212" i="1"/>
  <c r="I439" i="1"/>
  <c r="W397" i="1"/>
  <c r="AA511" i="1"/>
  <c r="W222" i="1"/>
  <c r="E541" i="1"/>
  <c r="Q134" i="1"/>
  <c r="W548" i="1"/>
  <c r="AA311" i="1"/>
  <c r="Q180" i="1"/>
  <c r="K306" i="1"/>
  <c r="E143" i="1"/>
  <c r="W125" i="1"/>
  <c r="K190" i="1"/>
  <c r="M530" i="1"/>
  <c r="G414" i="1"/>
  <c r="G279" i="1"/>
  <c r="I325" i="1"/>
  <c r="K68" i="1"/>
  <c r="G526" i="1"/>
  <c r="W550" i="1"/>
  <c r="W29" i="1"/>
  <c r="E387" i="1"/>
  <c r="E586" i="1"/>
  <c r="E153" i="1"/>
  <c r="W392" i="1"/>
  <c r="Y283" i="1"/>
  <c r="Q436" i="1"/>
  <c r="O357" i="1"/>
  <c r="S215" i="1"/>
  <c r="O394" i="1"/>
  <c r="U141" i="1"/>
  <c r="I526" i="1"/>
  <c r="O207" i="1"/>
  <c r="S210" i="1"/>
  <c r="O235" i="1"/>
  <c r="E97" i="1"/>
  <c r="Y119" i="1"/>
  <c r="W540" i="1"/>
  <c r="S262" i="1"/>
  <c r="Q480" i="1"/>
  <c r="W90" i="1"/>
  <c r="W74" i="1"/>
  <c r="W379" i="1"/>
  <c r="W252" i="1"/>
  <c r="Q361" i="1"/>
  <c r="AA240" i="1"/>
  <c r="M242" i="1"/>
  <c r="G87" i="1"/>
  <c r="Y292" i="1"/>
  <c r="U27" i="1"/>
  <c r="S279" i="1"/>
  <c r="S537" i="1"/>
  <c r="Q68" i="1"/>
  <c r="Y299" i="1"/>
  <c r="AA596" i="1"/>
  <c r="S545" i="1"/>
  <c r="S299" i="1"/>
  <c r="O87" i="1"/>
  <c r="E213" i="1"/>
  <c r="Q133" i="1"/>
  <c r="G349" i="1"/>
  <c r="AA331" i="1"/>
  <c r="Y502" i="1"/>
  <c r="E460" i="1"/>
  <c r="Q246" i="1"/>
  <c r="G95" i="1"/>
  <c r="K274" i="1"/>
  <c r="G174" i="1"/>
  <c r="M454" i="1"/>
  <c r="P38" i="1"/>
  <c r="G375" i="1"/>
  <c r="K373" i="1"/>
  <c r="K327" i="1"/>
  <c r="AA539" i="1"/>
  <c r="E565" i="1"/>
  <c r="W445" i="1"/>
  <c r="Q384" i="1"/>
  <c r="Q140" i="1"/>
  <c r="AA420" i="1"/>
  <c r="E151" i="1"/>
  <c r="M422" i="1"/>
  <c r="U540" i="1"/>
  <c r="K583" i="1"/>
  <c r="I33" i="1"/>
  <c r="S156" i="1"/>
  <c r="W116" i="1"/>
  <c r="K328" i="1"/>
  <c r="M575" i="1"/>
  <c r="I23" i="1"/>
  <c r="O304" i="1"/>
  <c r="U370" i="1"/>
  <c r="I489" i="1"/>
  <c r="W584" i="1"/>
  <c r="E73" i="1"/>
  <c r="Q274" i="1"/>
  <c r="U595" i="1"/>
  <c r="I225" i="1"/>
  <c r="W592" i="1"/>
  <c r="AA494" i="1"/>
  <c r="Y266" i="1"/>
  <c r="E329" i="1"/>
  <c r="AA43" i="1"/>
  <c r="W423" i="1"/>
  <c r="M466" i="1"/>
  <c r="M450" i="1"/>
  <c r="S439" i="1"/>
  <c r="M571" i="1"/>
  <c r="G84" i="1"/>
  <c r="Y175" i="1"/>
  <c r="I388" i="1"/>
  <c r="U547" i="1"/>
  <c r="M145" i="1"/>
  <c r="O174" i="1"/>
  <c r="O311" i="1"/>
  <c r="M94" i="1"/>
  <c r="S472" i="1"/>
  <c r="E475" i="1"/>
  <c r="Q483" i="1"/>
  <c r="K309" i="1"/>
  <c r="O110" i="1"/>
  <c r="G529" i="1"/>
  <c r="G524" i="1"/>
  <c r="Q416" i="1"/>
  <c r="Y401" i="1"/>
  <c r="K153" i="1"/>
  <c r="E51" i="1"/>
  <c r="O350" i="1"/>
  <c r="K417" i="1"/>
  <c r="W253" i="1"/>
  <c r="W561" i="1"/>
  <c r="K560" i="1"/>
  <c r="Q382" i="1"/>
  <c r="O483" i="1"/>
  <c r="Q519" i="1"/>
  <c r="Y177" i="1"/>
  <c r="I71" i="1"/>
  <c r="S494" i="1"/>
  <c r="M76" i="1"/>
  <c r="S514" i="1"/>
  <c r="O539" i="1"/>
  <c r="W229" i="1"/>
  <c r="Y217" i="1"/>
  <c r="S113" i="1"/>
  <c r="S600" i="1"/>
  <c r="O217" i="1"/>
  <c r="U486" i="1"/>
  <c r="Y185" i="1"/>
  <c r="U514" i="1"/>
  <c r="U379" i="1"/>
  <c r="S317" i="1"/>
  <c r="I497" i="1"/>
  <c r="M553" i="1"/>
  <c r="I502" i="1"/>
  <c r="S513" i="1"/>
  <c r="U99" i="1"/>
  <c r="O386" i="1"/>
  <c r="Q95" i="1"/>
  <c r="U266" i="1"/>
  <c r="I73" i="1"/>
  <c r="Q22" i="1"/>
  <c r="K477" i="1"/>
  <c r="U577" i="1"/>
  <c r="W404" i="1"/>
  <c r="Q448" i="1"/>
  <c r="Y566" i="1"/>
  <c r="O190" i="1"/>
  <c r="W511" i="1"/>
  <c r="AA153" i="1"/>
  <c r="W319" i="1"/>
  <c r="Y138" i="1"/>
  <c r="K126" i="1"/>
  <c r="AA566" i="1"/>
  <c r="K543" i="1"/>
  <c r="Q119" i="1"/>
  <c r="I210" i="1"/>
  <c r="G368" i="1"/>
  <c r="W41" i="1"/>
  <c r="U413" i="1"/>
  <c r="O129" i="1"/>
  <c r="AA522" i="1"/>
  <c r="Q343" i="1"/>
  <c r="W164" i="1"/>
  <c r="AA85" i="1"/>
  <c r="W398" i="1"/>
  <c r="E287" i="1"/>
  <c r="AA434" i="1"/>
  <c r="W306" i="1"/>
  <c r="AA185" i="1"/>
  <c r="Y327" i="1"/>
  <c r="M91" i="1"/>
  <c r="K599" i="1"/>
  <c r="G304" i="1"/>
  <c r="AA355" i="1"/>
  <c r="Y367" i="1"/>
  <c r="AA568" i="1"/>
  <c r="E25" i="1"/>
  <c r="O189" i="1"/>
  <c r="F20" i="1"/>
  <c r="S202" i="1"/>
  <c r="S433" i="1"/>
  <c r="E496" i="1"/>
  <c r="W263" i="1"/>
  <c r="Q482" i="1"/>
  <c r="O118" i="1"/>
  <c r="M558" i="1"/>
  <c r="U242" i="1"/>
  <c r="S414" i="1"/>
  <c r="I490" i="1"/>
  <c r="S150" i="1"/>
  <c r="U447" i="1"/>
  <c r="O552" i="1"/>
  <c r="W539" i="1"/>
  <c r="M440" i="1"/>
  <c r="AB20" i="1"/>
  <c r="O184" i="1"/>
  <c r="K345" i="1"/>
  <c r="I455" i="1"/>
  <c r="M216" i="1"/>
  <c r="I365" i="1"/>
  <c r="O237" i="1"/>
  <c r="S395" i="1"/>
  <c r="O468" i="1"/>
  <c r="U232" i="1"/>
  <c r="S547" i="1"/>
  <c r="O338" i="1"/>
  <c r="K279" i="1"/>
  <c r="K301" i="1"/>
  <c r="Q198" i="1"/>
  <c r="W109" i="1"/>
  <c r="Q410" i="1"/>
  <c r="S109" i="1"/>
  <c r="U465" i="1"/>
  <c r="O140" i="1"/>
  <c r="Q335" i="1"/>
  <c r="AA437" i="1"/>
  <c r="E366" i="1"/>
  <c r="AA453" i="1"/>
  <c r="AA503" i="1"/>
  <c r="I525" i="1"/>
  <c r="Y366" i="1"/>
  <c r="Q513" i="1"/>
  <c r="O47" i="1"/>
  <c r="G173" i="1"/>
  <c r="E351" i="1"/>
  <c r="Q117" i="1"/>
  <c r="G334" i="1"/>
  <c r="K268" i="1"/>
  <c r="I259" i="1"/>
  <c r="M133" i="1"/>
  <c r="K424" i="1"/>
  <c r="G505" i="1"/>
  <c r="K453" i="1"/>
  <c r="I248" i="1"/>
  <c r="U358" i="1"/>
  <c r="S95" i="1"/>
  <c r="O363" i="1"/>
  <c r="U318" i="1"/>
  <c r="I135" i="1"/>
  <c r="E412" i="1"/>
  <c r="Q322" i="1"/>
  <c r="G224" i="1"/>
  <c r="I382" i="1"/>
  <c r="K304" i="1"/>
  <c r="J16" i="1"/>
  <c r="U197" i="1"/>
  <c r="O476" i="1"/>
  <c r="I494" i="1"/>
  <c r="G549" i="1"/>
  <c r="G100" i="1"/>
  <c r="U281" i="1"/>
  <c r="K217" i="1"/>
  <c r="O74" i="1"/>
  <c r="K571" i="1"/>
  <c r="M53" i="1"/>
  <c r="Y389" i="1"/>
  <c r="W363" i="1"/>
  <c r="U166" i="1"/>
  <c r="I406" i="1"/>
  <c r="W368" i="1"/>
  <c r="E469" i="1"/>
  <c r="Q253" i="1"/>
  <c r="U431" i="1"/>
  <c r="AA383" i="1"/>
  <c r="W212" i="1"/>
  <c r="AA69" i="1"/>
  <c r="Y171" i="1"/>
  <c r="E48" i="1"/>
  <c r="AA382" i="1"/>
  <c r="W172" i="1"/>
  <c r="S51" i="1"/>
  <c r="W566" i="1"/>
  <c r="S343" i="1"/>
  <c r="I62" i="1"/>
  <c r="S87" i="1"/>
  <c r="U567" i="1"/>
  <c r="O152" i="1"/>
  <c r="I203" i="1"/>
  <c r="I528" i="1"/>
  <c r="S45" i="1"/>
  <c r="U111" i="1"/>
  <c r="E74" i="1"/>
  <c r="AA464" i="1"/>
  <c r="I378" i="1"/>
  <c r="Y128" i="1"/>
  <c r="K379" i="1"/>
  <c r="G530" i="1"/>
  <c r="Y43" i="1"/>
  <c r="Y578" i="1"/>
  <c r="Y225" i="1"/>
  <c r="O183" i="1"/>
  <c r="S491" i="1"/>
  <c r="Q221" i="1"/>
  <c r="J114" i="1"/>
  <c r="S539" i="1"/>
  <c r="O451" i="1"/>
  <c r="S527" i="1"/>
  <c r="Q207" i="1"/>
  <c r="E563" i="1"/>
  <c r="AA237" i="1"/>
  <c r="W165" i="1"/>
  <c r="E157" i="1"/>
  <c r="Q405" i="1"/>
  <c r="O587" i="1"/>
  <c r="K33" i="1"/>
  <c r="W527" i="1"/>
  <c r="Q453" i="1"/>
  <c r="AA165" i="1"/>
  <c r="M540" i="1"/>
  <c r="M316" i="1"/>
  <c r="I127" i="1"/>
  <c r="Y406" i="1"/>
  <c r="Y265" i="1"/>
  <c r="Q561" i="1"/>
  <c r="W588" i="1"/>
  <c r="E389" i="1"/>
  <c r="S276" i="1"/>
  <c r="AA562" i="1"/>
  <c r="E165" i="1"/>
  <c r="E409" i="1"/>
  <c r="W476" i="1"/>
  <c r="E90" i="1"/>
  <c r="K497" i="1"/>
  <c r="G579" i="1"/>
  <c r="M284" i="1"/>
  <c r="Y252" i="1"/>
  <c r="G32" i="1"/>
  <c r="K502" i="1"/>
  <c r="G460" i="1"/>
  <c r="K168" i="1"/>
  <c r="I537" i="1"/>
  <c r="O242" i="1"/>
  <c r="K499" i="1"/>
  <c r="G106" i="1"/>
  <c r="O288" i="1"/>
  <c r="W424" i="1"/>
  <c r="G263" i="1"/>
  <c r="AA515" i="1"/>
  <c r="AA363" i="1"/>
  <c r="M328" i="1"/>
  <c r="G417" i="1"/>
  <c r="Y352" i="1"/>
  <c r="Y193" i="1"/>
  <c r="K290" i="1"/>
  <c r="M538" i="1"/>
  <c r="W402" i="1"/>
  <c r="U582" i="1"/>
  <c r="S522" i="1"/>
  <c r="K359" i="1"/>
  <c r="AA208" i="1"/>
  <c r="W308" i="1"/>
  <c r="Q319" i="1"/>
  <c r="AA95" i="1"/>
  <c r="AA242" i="1"/>
  <c r="W223" i="1"/>
  <c r="V211" i="1"/>
  <c r="Y89" i="1"/>
  <c r="M434" i="1"/>
  <c r="G439" i="1"/>
  <c r="M362" i="1"/>
  <c r="E363" i="1"/>
  <c r="K248" i="1"/>
  <c r="Q25" i="1"/>
  <c r="I318" i="1"/>
  <c r="U490" i="1"/>
  <c r="O216" i="1"/>
  <c r="S560" i="1"/>
  <c r="U261" i="1"/>
  <c r="AA451" i="1"/>
  <c r="AA442" i="1"/>
  <c r="AA101" i="1"/>
  <c r="Y462" i="1"/>
  <c r="M555" i="1"/>
  <c r="G468" i="1"/>
  <c r="K140" i="1"/>
  <c r="G324" i="1"/>
  <c r="U507" i="1"/>
  <c r="M122" i="1"/>
  <c r="E126" i="1"/>
  <c r="I333" i="1"/>
  <c r="S335" i="1"/>
  <c r="S549" i="1"/>
  <c r="W366" i="1"/>
  <c r="O431" i="1"/>
  <c r="S196" i="1"/>
  <c r="Y481" i="1"/>
  <c r="G296" i="1"/>
  <c r="G462" i="1"/>
  <c r="O595" i="1"/>
  <c r="AA202" i="1"/>
  <c r="G377" i="1"/>
  <c r="G546" i="1"/>
  <c r="AA557" i="1"/>
  <c r="M445" i="1"/>
  <c r="Y196" i="1"/>
  <c r="K548" i="1"/>
  <c r="M340" i="1"/>
  <c r="M175" i="1"/>
  <c r="O462" i="1"/>
  <c r="I328" i="1"/>
  <c r="Y433" i="1"/>
  <c r="I77" i="1"/>
  <c r="Y340" i="1"/>
  <c r="O126" i="1"/>
  <c r="U352" i="1"/>
  <c r="Q92" i="1"/>
  <c r="U123" i="1"/>
  <c r="M507" i="1"/>
  <c r="M388" i="1"/>
  <c r="AA364" i="1"/>
  <c r="W433" i="1"/>
  <c r="AA530" i="1"/>
  <c r="E52" i="1"/>
  <c r="W258" i="1"/>
  <c r="W40" i="1"/>
  <c r="Q57" i="1"/>
  <c r="AA268" i="1"/>
  <c r="G392" i="1"/>
  <c r="G588" i="1"/>
  <c r="G407" i="1"/>
  <c r="AA388" i="1"/>
  <c r="K90" i="1"/>
  <c r="AA148" i="1"/>
  <c r="V22" i="1"/>
  <c r="E520" i="1"/>
  <c r="I279" i="1"/>
  <c r="W531" i="1"/>
  <c r="E274" i="1"/>
  <c r="M342" i="1"/>
  <c r="I554" i="1"/>
  <c r="Y493" i="1"/>
  <c r="S359" i="1"/>
  <c r="U544" i="1"/>
  <c r="O380" i="1"/>
  <c r="O570" i="1"/>
  <c r="U280" i="1"/>
  <c r="U364" i="1"/>
  <c r="AA560" i="1"/>
  <c r="E434" i="1"/>
  <c r="Y448" i="1"/>
  <c r="Y273" i="1"/>
  <c r="U374" i="1"/>
  <c r="Q327" i="1"/>
  <c r="S257" i="1"/>
  <c r="O232" i="1"/>
  <c r="S214" i="1"/>
  <c r="E333" i="1"/>
  <c r="S244" i="1"/>
  <c r="Q220" i="1"/>
  <c r="I27" i="1"/>
  <c r="K277" i="1"/>
  <c r="AA487" i="1"/>
  <c r="O337" i="1"/>
  <c r="O376" i="1"/>
  <c r="S261" i="1"/>
  <c r="I573" i="1"/>
  <c r="S515" i="1"/>
  <c r="U101" i="1"/>
  <c r="O335" i="1"/>
  <c r="O173" i="1"/>
  <c r="Q209" i="1"/>
  <c r="S288" i="1"/>
  <c r="Q300" i="1"/>
  <c r="I359" i="1"/>
  <c r="Q199" i="1"/>
  <c r="G357" i="1"/>
  <c r="O256" i="1"/>
  <c r="E110" i="1"/>
  <c r="Y461" i="1"/>
  <c r="AA339" i="1"/>
  <c r="S265" i="1"/>
  <c r="E361" i="1"/>
  <c r="M561" i="1"/>
  <c r="I209" i="1"/>
  <c r="U348" i="1"/>
  <c r="S167" i="1"/>
  <c r="O524" i="1"/>
  <c r="U592" i="1"/>
  <c r="I278" i="1"/>
  <c r="U536" i="1"/>
  <c r="AA461" i="1"/>
  <c r="W79" i="1"/>
  <c r="E576" i="1"/>
  <c r="Q279" i="1"/>
  <c r="W249" i="1"/>
  <c r="Y458" i="1"/>
  <c r="O459" i="1"/>
  <c r="Y45" i="1"/>
  <c r="AA75" i="1"/>
  <c r="E552" i="1"/>
  <c r="W262" i="1"/>
  <c r="Y344" i="1"/>
  <c r="K243" i="1"/>
  <c r="M61" i="1"/>
  <c r="AA395" i="1"/>
  <c r="S32" i="1"/>
  <c r="Y417" i="1"/>
  <c r="W241" i="1"/>
  <c r="I35" i="1"/>
  <c r="W415" i="1"/>
  <c r="M376" i="1"/>
  <c r="M410" i="1"/>
  <c r="G33" i="1"/>
  <c r="Y160" i="1"/>
  <c r="S201" i="1"/>
  <c r="U421" i="1"/>
  <c r="O397" i="1"/>
  <c r="G318" i="1"/>
  <c r="I479" i="1"/>
  <c r="K459" i="1"/>
  <c r="M477" i="1"/>
  <c r="G528" i="1"/>
  <c r="I414" i="1"/>
  <c r="S448" i="1"/>
  <c r="K534" i="1"/>
  <c r="S274" i="1"/>
  <c r="I506" i="1"/>
  <c r="Q155" i="1"/>
  <c r="O223" i="1"/>
  <c r="G133" i="1"/>
  <c r="O273" i="1"/>
  <c r="Q153" i="1"/>
  <c r="S589" i="1"/>
  <c r="U85" i="1"/>
  <c r="G108" i="1"/>
  <c r="E483" i="1"/>
  <c r="Q75" i="1"/>
  <c r="E313" i="1"/>
  <c r="AA586" i="1"/>
  <c r="Y519" i="1"/>
  <c r="E374" i="1"/>
  <c r="Q316" i="1"/>
  <c r="G364" i="1"/>
  <c r="K521" i="1"/>
  <c r="G410" i="1"/>
  <c r="M598" i="1"/>
  <c r="Y173" i="1"/>
  <c r="G594" i="1"/>
  <c r="K320" i="1"/>
  <c r="Y565" i="1"/>
  <c r="K386" i="1"/>
  <c r="E99" i="1"/>
  <c r="W95" i="1"/>
  <c r="Q542" i="1"/>
  <c r="Q558" i="1"/>
  <c r="AA92" i="1"/>
  <c r="E230" i="1"/>
  <c r="E300" i="1"/>
  <c r="S329" i="1"/>
  <c r="Q439" i="1"/>
  <c r="Q341" i="1"/>
  <c r="Y261" i="1"/>
  <c r="G52" i="1"/>
  <c r="E449" i="1"/>
  <c r="G137" i="1"/>
  <c r="Y414" i="1"/>
  <c r="H20" i="1"/>
  <c r="K325" i="1"/>
  <c r="M68" i="1"/>
  <c r="G237" i="1"/>
  <c r="W225" i="1"/>
  <c r="G347" i="1"/>
  <c r="U402" i="1"/>
  <c r="K170" i="1"/>
  <c r="M260" i="1"/>
  <c r="Q152" i="1"/>
  <c r="I583" i="1"/>
  <c r="M174" i="1"/>
  <c r="I207" i="1"/>
  <c r="K186" i="1"/>
  <c r="G96" i="1"/>
  <c r="Q391" i="1"/>
  <c r="S289" i="1"/>
  <c r="E542" i="1"/>
  <c r="E251" i="1"/>
  <c r="W128" i="1"/>
  <c r="Q589" i="1"/>
  <c r="U550" i="1"/>
  <c r="E362" i="1"/>
  <c r="K423" i="1"/>
  <c r="Y241" i="1"/>
  <c r="G476" i="1"/>
  <c r="M311" i="1"/>
  <c r="W107" i="1"/>
  <c r="I105" i="1"/>
  <c r="Y318" i="1"/>
  <c r="O32" i="1"/>
  <c r="Y316" i="1"/>
  <c r="K444" i="1"/>
  <c r="M166" i="1"/>
  <c r="O594" i="1"/>
  <c r="O323" i="1"/>
  <c r="S383" i="1"/>
  <c r="AA133" i="1"/>
  <c r="K48" i="1"/>
  <c r="S466" i="1"/>
  <c r="Y219" i="1"/>
  <c r="Q514" i="1"/>
  <c r="U570" i="1"/>
  <c r="W302" i="1"/>
  <c r="U369" i="1"/>
  <c r="S520" i="1"/>
  <c r="M395" i="1"/>
  <c r="Y363" i="1"/>
  <c r="E49" i="1"/>
  <c r="W356" i="1"/>
  <c r="Q401" i="1"/>
  <c r="Q516" i="1"/>
  <c r="AA106" i="1"/>
  <c r="E308" i="1"/>
  <c r="E386" i="1"/>
  <c r="S336" i="1"/>
  <c r="I438" i="1"/>
  <c r="Q470" i="1"/>
  <c r="I132" i="1"/>
  <c r="O530" i="1"/>
  <c r="AA21" i="1"/>
  <c r="U452" i="1"/>
  <c r="AA194" i="1"/>
  <c r="I500" i="1"/>
  <c r="Y487" i="1"/>
  <c r="K484" i="1"/>
  <c r="S297" i="1"/>
  <c r="O41" i="1"/>
  <c r="Q41" i="1"/>
  <c r="O429" i="1"/>
  <c r="E65" i="1"/>
  <c r="S84" i="1"/>
  <c r="G289" i="1"/>
  <c r="AA411" i="1"/>
  <c r="Q431" i="1"/>
  <c r="S553" i="1"/>
  <c r="S123" i="1"/>
  <c r="Y264" i="1"/>
  <c r="Y527" i="1"/>
  <c r="AA307" i="1"/>
  <c r="G573" i="1"/>
  <c r="W193" i="1"/>
  <c r="Y319" i="1"/>
  <c r="K371" i="1"/>
  <c r="M250" i="1"/>
  <c r="U83" i="1"/>
  <c r="K110" i="1"/>
  <c r="Q535" i="1"/>
  <c r="Q490" i="1"/>
  <c r="Y245" i="1"/>
  <c r="O77" i="1"/>
  <c r="S567" i="1"/>
  <c r="K464" i="1"/>
  <c r="M324" i="1"/>
  <c r="O424" i="1"/>
  <c r="M321" i="1"/>
  <c r="Y293" i="1"/>
  <c r="O419" i="1"/>
  <c r="K412" i="1"/>
  <c r="I392" i="1"/>
  <c r="M222" i="1"/>
  <c r="I487" i="1"/>
  <c r="O509" i="1"/>
  <c r="S153" i="1"/>
  <c r="O446" i="1"/>
  <c r="U589" i="1"/>
  <c r="S138" i="1"/>
  <c r="O501" i="1"/>
  <c r="M259" i="1"/>
  <c r="S190" i="1"/>
  <c r="K272" i="1"/>
  <c r="U150" i="1"/>
  <c r="O332" i="1"/>
  <c r="I100" i="1"/>
  <c r="I520" i="1"/>
  <c r="S134" i="1"/>
  <c r="U373" i="1"/>
  <c r="W364" i="1"/>
  <c r="M531" i="1"/>
  <c r="S74" i="1"/>
  <c r="K201" i="1"/>
  <c r="AA489" i="1"/>
  <c r="O422" i="1"/>
  <c r="I111" i="1"/>
  <c r="W576" i="1"/>
  <c r="Q400" i="1"/>
  <c r="AA138" i="1"/>
  <c r="AA119" i="1"/>
  <c r="E331" i="1"/>
  <c r="W354" i="1"/>
  <c r="Q353" i="1"/>
  <c r="G286" i="1"/>
  <c r="O96" i="1"/>
  <c r="M263" i="1"/>
  <c r="G404" i="1"/>
  <c r="Q568" i="1"/>
  <c r="U539" i="1"/>
  <c r="AA248" i="1"/>
  <c r="Y317" i="1"/>
  <c r="U340" i="1"/>
  <c r="O505" i="1"/>
  <c r="Q331" i="1"/>
  <c r="K389" i="1"/>
  <c r="U25" i="1"/>
  <c r="U388" i="1"/>
  <c r="Q567" i="1"/>
  <c r="I464" i="1"/>
  <c r="O119" i="1"/>
  <c r="O384" i="1"/>
  <c r="U196" i="1"/>
  <c r="K400" i="1"/>
  <c r="K53" i="1"/>
  <c r="E328" i="1"/>
  <c r="Y388" i="1"/>
  <c r="K219" i="1"/>
  <c r="E131" i="1"/>
  <c r="G103" i="1"/>
  <c r="K381" i="1"/>
  <c r="M600" i="1"/>
  <c r="G514" i="1"/>
  <c r="G440" i="1"/>
  <c r="I184" i="1"/>
  <c r="K302" i="1"/>
  <c r="E299" i="1"/>
  <c r="M197" i="1"/>
  <c r="E41" i="1"/>
  <c r="K87" i="1"/>
  <c r="S561" i="1"/>
  <c r="K318" i="1"/>
  <c r="O252" i="1"/>
  <c r="K343" i="1"/>
  <c r="G226" i="1"/>
  <c r="M549" i="1"/>
  <c r="G262" i="1"/>
  <c r="U460" i="1"/>
  <c r="O286" i="1"/>
  <c r="I555" i="1"/>
  <c r="Y471" i="1"/>
  <c r="E357" i="1"/>
  <c r="U313" i="1"/>
  <c r="U60" i="1"/>
  <c r="E600" i="1"/>
  <c r="S300" i="1"/>
  <c r="I456" i="1"/>
  <c r="K511" i="1"/>
  <c r="O389" i="1"/>
  <c r="M132" i="1"/>
  <c r="I488" i="1"/>
  <c r="M161" i="1"/>
  <c r="K254" i="1"/>
  <c r="Q165" i="1"/>
  <c r="U65" i="1"/>
  <c r="K326" i="1"/>
  <c r="I216" i="1"/>
  <c r="O441" i="1"/>
  <c r="AA59" i="1"/>
  <c r="Y214" i="1"/>
  <c r="G142" i="1"/>
  <c r="G598" i="1"/>
  <c r="S27" i="1"/>
  <c r="I173" i="1"/>
  <c r="AA371" i="1"/>
  <c r="I510" i="1"/>
  <c r="M322" i="1"/>
  <c r="S166" i="1"/>
  <c r="S420" i="1"/>
  <c r="M125" i="1"/>
  <c r="Q478" i="1"/>
  <c r="E438" i="1"/>
  <c r="AA406" i="1"/>
  <c r="M375" i="1"/>
  <c r="O204" i="1"/>
  <c r="U446" i="1"/>
  <c r="E368" i="1"/>
  <c r="K355" i="1"/>
  <c r="O224" i="1"/>
  <c r="W207" i="1"/>
  <c r="M476" i="1"/>
  <c r="M140" i="1"/>
  <c r="M462" i="1"/>
  <c r="W503" i="1"/>
  <c r="O84" i="1"/>
  <c r="M268" i="1"/>
  <c r="U581" i="1"/>
  <c r="E206" i="1"/>
  <c r="O185" i="1"/>
  <c r="G569" i="1"/>
  <c r="AA538" i="1"/>
  <c r="W161" i="1"/>
  <c r="K139" i="1"/>
  <c r="K74" i="1"/>
  <c r="Y123" i="1"/>
  <c r="Y544" i="1"/>
  <c r="N16" i="1"/>
  <c r="O125" i="1"/>
  <c r="M223" i="1"/>
  <c r="M273" i="1"/>
  <c r="I297" i="1"/>
  <c r="Q326" i="1"/>
  <c r="M314" i="1"/>
  <c r="U371" i="1"/>
  <c r="U522" i="1"/>
  <c r="I187" i="1"/>
  <c r="O78" i="1"/>
  <c r="I458" i="1"/>
  <c r="Y31" i="1"/>
  <c r="K385" i="1"/>
  <c r="M363" i="1"/>
  <c r="W465" i="1"/>
  <c r="S530" i="1"/>
  <c r="S140" i="1"/>
  <c r="E588" i="1"/>
  <c r="Q301" i="1"/>
  <c r="U324" i="1"/>
  <c r="E348" i="1"/>
  <c r="M35" i="1"/>
  <c r="Y66" i="1"/>
  <c r="M384" i="1"/>
  <c r="AA408" i="1"/>
  <c r="Y510" i="1"/>
  <c r="O158" i="1"/>
  <c r="S441" i="1"/>
  <c r="I468" i="1"/>
  <c r="AA62" i="1"/>
  <c r="E304" i="1"/>
  <c r="G31" i="1"/>
  <c r="AA196" i="1"/>
  <c r="AA262" i="1"/>
  <c r="E448" i="1"/>
  <c r="I451" i="1"/>
  <c r="AA299" i="1"/>
  <c r="U501" i="1"/>
  <c r="S221" i="1"/>
  <c r="W594" i="1"/>
  <c r="I331" i="1"/>
  <c r="G320" i="1"/>
  <c r="M577" i="1"/>
  <c r="W544" i="1"/>
  <c r="S480" i="1"/>
  <c r="Y220" i="1"/>
  <c r="Q550" i="1"/>
  <c r="Y455" i="1"/>
  <c r="Y333" i="1"/>
  <c r="S59" i="1"/>
  <c r="U208" i="1"/>
  <c r="K538" i="1"/>
  <c r="M65" i="1"/>
  <c r="K38" i="1"/>
  <c r="E125" i="1"/>
  <c r="G134" i="1"/>
  <c r="AA498" i="1"/>
  <c r="Q530" i="1"/>
  <c r="K456" i="1"/>
  <c r="I417" i="1"/>
  <c r="I420" i="1"/>
  <c r="Y411" i="1"/>
  <c r="D583" i="1" a="1"/>
  <c r="X422" i="1"/>
  <c r="J303" i="1"/>
  <c r="N538" i="1"/>
  <c r="C304" i="1" a="1"/>
  <c r="N428" i="1"/>
  <c r="L152" i="1"/>
  <c r="F397" i="1"/>
  <c r="T244" i="1"/>
  <c r="L317" i="1"/>
  <c r="Z428" i="1"/>
  <c r="N541" i="1"/>
  <c r="F225" i="1"/>
  <c r="R257" i="1"/>
  <c r="R485" i="1"/>
  <c r="G447" i="1"/>
  <c r="Y306" i="1"/>
  <c r="M25" i="1"/>
  <c r="Q424" i="1"/>
  <c r="G243" i="1"/>
  <c r="AA367" i="1"/>
  <c r="E502" i="1"/>
  <c r="O514" i="1"/>
  <c r="I360" i="1"/>
  <c r="E273" i="1"/>
  <c r="P64" i="1"/>
  <c r="W153" i="1"/>
  <c r="E549" i="1"/>
  <c r="Q309" i="1"/>
  <c r="M494" i="1"/>
  <c r="G184" i="1"/>
  <c r="K273" i="1"/>
  <c r="U182" i="1"/>
  <c r="I66" i="1"/>
  <c r="G360" i="1"/>
  <c r="O58" i="1"/>
  <c r="AA505" i="1"/>
  <c r="Y242" i="1"/>
  <c r="AB16" i="1"/>
  <c r="U191" i="1"/>
  <c r="W498" i="1"/>
  <c r="Q150" i="1"/>
  <c r="Y365" i="1"/>
  <c r="Y51" i="1"/>
  <c r="W506" i="1"/>
  <c r="M278" i="1"/>
  <c r="U157" i="1"/>
  <c r="I76" i="1"/>
  <c r="E571" i="1"/>
  <c r="S451" i="1"/>
  <c r="E294" i="1"/>
  <c r="I405" i="1"/>
  <c r="G110" i="1"/>
  <c r="K382" i="1"/>
  <c r="M304" i="1"/>
  <c r="G584" i="1"/>
  <c r="G348" i="1"/>
  <c r="I334" i="1"/>
  <c r="K494" i="1"/>
  <c r="W519" i="1"/>
  <c r="W473" i="1"/>
  <c r="L56" i="1"/>
  <c r="AA265" i="1"/>
  <c r="AA166" i="1"/>
  <c r="S286" i="1"/>
  <c r="O102" i="1"/>
  <c r="U319" i="1"/>
  <c r="Q584" i="1"/>
  <c r="G463" i="1"/>
  <c r="K540" i="1"/>
  <c r="E417" i="1"/>
  <c r="W279" i="1"/>
  <c r="Q141" i="1"/>
  <c r="Y244" i="1"/>
  <c r="M478" i="1"/>
  <c r="E429" i="1"/>
  <c r="U427" i="1"/>
  <c r="X20" i="1"/>
  <c r="K43" i="1"/>
  <c r="Q293" i="1"/>
  <c r="AA497" i="1"/>
  <c r="G186" i="1"/>
  <c r="D56" i="1" a="1"/>
  <c r="Q185" i="1"/>
  <c r="U298" i="1"/>
  <c r="AA47" i="1"/>
  <c r="M225" i="1"/>
  <c r="I418" i="1"/>
  <c r="K100" i="1"/>
  <c r="K520" i="1"/>
  <c r="U263" i="1"/>
  <c r="O341" i="1"/>
  <c r="I598" i="1"/>
  <c r="M92" i="1"/>
  <c r="U138" i="1"/>
  <c r="K233" i="1"/>
  <c r="I183" i="1"/>
  <c r="Y303" i="1"/>
  <c r="AA60" i="1"/>
  <c r="E45" i="1"/>
  <c r="G183" i="1"/>
  <c r="E326" i="1"/>
  <c r="E342" i="1"/>
  <c r="I139" i="1"/>
  <c r="Q172" i="1"/>
  <c r="W410" i="1"/>
  <c r="M155" i="1"/>
  <c r="M206" i="1"/>
  <c r="K420" i="1"/>
  <c r="K222" i="1"/>
  <c r="M231" i="1"/>
  <c r="Q264" i="1"/>
  <c r="Y223" i="1"/>
  <c r="G268" i="1"/>
  <c r="AA476" i="1"/>
  <c r="U227" i="1"/>
  <c r="O410" i="1"/>
  <c r="I85" i="1"/>
  <c r="Q586" i="1"/>
  <c r="E201" i="1"/>
  <c r="U33" i="1"/>
  <c r="G500" i="1"/>
  <c r="E439" i="1"/>
  <c r="M436" i="1"/>
  <c r="S119" i="1"/>
  <c r="U529" i="1"/>
  <c r="I283" i="1"/>
  <c r="AA123" i="1"/>
  <c r="E582" i="1"/>
  <c r="S575" i="1"/>
  <c r="O251" i="1"/>
  <c r="E593" i="1"/>
  <c r="K292" i="1"/>
  <c r="G435" i="1"/>
  <c r="M21" i="1"/>
  <c r="Y395" i="1"/>
  <c r="E468" i="1"/>
  <c r="K519" i="1"/>
  <c r="G374" i="1"/>
  <c r="K487" i="1"/>
  <c r="I430" i="1"/>
  <c r="M464" i="1"/>
  <c r="K335" i="1"/>
  <c r="G166" i="1"/>
  <c r="AA255" i="1"/>
  <c r="E315" i="1"/>
  <c r="E564" i="1"/>
  <c r="E365" i="1"/>
  <c r="Y32" i="1"/>
  <c r="Q125" i="1"/>
  <c r="K537" i="1"/>
  <c r="M499" i="1"/>
  <c r="G192" i="1"/>
  <c r="I423" i="1"/>
  <c r="O279" i="1"/>
  <c r="W248" i="1"/>
  <c r="U246" i="1"/>
  <c r="O399" i="1"/>
  <c r="Y279" i="1"/>
  <c r="E226" i="1"/>
  <c r="G444" i="1"/>
  <c r="K203" i="1"/>
  <c r="K528" i="1"/>
  <c r="U51" i="1"/>
  <c r="O490" i="1"/>
  <c r="I503" i="1"/>
  <c r="U396" i="1"/>
  <c r="U442" i="1"/>
  <c r="M113" i="1"/>
  <c r="I137" i="1"/>
  <c r="Y506" i="1"/>
  <c r="S248" i="1"/>
  <c r="U107" i="1"/>
  <c r="O504" i="1"/>
  <c r="Y541" i="1"/>
  <c r="G70" i="1"/>
  <c r="U468" i="1"/>
  <c r="U76" i="1"/>
  <c r="M536" i="1"/>
  <c r="I10" i="1"/>
  <c r="E551" i="1"/>
  <c r="U303" i="1"/>
  <c r="U274" i="1"/>
  <c r="W60" i="1"/>
  <c r="M323" i="1"/>
  <c r="S254" i="1"/>
  <c r="O167" i="1"/>
  <c r="U401" i="1"/>
  <c r="I264" i="1"/>
  <c r="O171" i="1"/>
  <c r="S511" i="1"/>
  <c r="O222" i="1"/>
  <c r="S102" i="1"/>
  <c r="Q576" i="1"/>
  <c r="W369" i="1"/>
  <c r="S319" i="1"/>
  <c r="O40" i="1"/>
  <c r="Y250" i="1"/>
  <c r="Q573" i="1"/>
  <c r="U245" i="1"/>
  <c r="W502" i="1"/>
  <c r="Q103" i="1"/>
  <c r="Q524" i="1"/>
  <c r="AA454" i="1"/>
  <c r="E170" i="1"/>
  <c r="W39" i="1"/>
  <c r="K496" i="1"/>
  <c r="Q362" i="1"/>
  <c r="W48" i="1"/>
  <c r="O375" i="1"/>
  <c r="G235" i="1"/>
  <c r="K458" i="1"/>
  <c r="E174" i="1"/>
  <c r="Y600" i="1"/>
  <c r="AA352" i="1"/>
  <c r="AA193" i="1"/>
  <c r="M294" i="1"/>
  <c r="G75" i="1"/>
  <c r="Y474" i="1"/>
  <c r="M420" i="1"/>
  <c r="E414" i="1"/>
  <c r="AA541" i="1"/>
  <c r="Q223" i="1"/>
  <c r="W84" i="1"/>
  <c r="K282" i="1"/>
  <c r="T20" i="1"/>
  <c r="I275" i="1"/>
  <c r="O583" i="1"/>
  <c r="W266" i="1"/>
  <c r="I31" i="1"/>
  <c r="S361" i="1"/>
  <c r="U187" i="1"/>
  <c r="W124" i="1"/>
  <c r="W106" i="1"/>
  <c r="AA292" i="1"/>
  <c r="S287" i="1"/>
  <c r="K505" i="1"/>
  <c r="K572" i="1"/>
  <c r="Q325" i="1"/>
  <c r="O348" i="1"/>
  <c r="M318" i="1"/>
  <c r="G521" i="1"/>
  <c r="K103" i="1"/>
  <c r="S528" i="1"/>
  <c r="U598" i="1"/>
  <c r="I52" i="1"/>
  <c r="K154" i="1"/>
  <c r="O347" i="1"/>
  <c r="G398" i="1"/>
  <c r="I13" i="1"/>
  <c r="S321" i="1"/>
  <c r="U517" i="1"/>
  <c r="S324" i="1"/>
  <c r="Q472" i="1"/>
  <c r="Y489" i="1"/>
  <c r="O164" i="1"/>
  <c r="O141" i="1"/>
  <c r="M520" i="1"/>
  <c r="I186" i="1"/>
  <c r="I90" i="1"/>
  <c r="G555" i="1"/>
  <c r="I529" i="1"/>
  <c r="S100" i="1"/>
  <c r="W336" i="1"/>
  <c r="Q231" i="1"/>
  <c r="AA344" i="1"/>
  <c r="AA472" i="1"/>
  <c r="G275" i="1"/>
  <c r="W412" i="1"/>
  <c r="K267" i="1"/>
  <c r="Y335" i="1"/>
  <c r="G423" i="1"/>
  <c r="W228" i="1"/>
  <c r="O143" i="1"/>
  <c r="K108" i="1"/>
  <c r="W374" i="1"/>
  <c r="U316" i="1"/>
  <c r="I397" i="1"/>
  <c r="U237" i="1"/>
  <c r="I231" i="1"/>
  <c r="G69" i="1"/>
  <c r="U438" i="1"/>
  <c r="G429" i="1"/>
  <c r="S142" i="1"/>
  <c r="Y326" i="1"/>
  <c r="G281" i="1"/>
  <c r="O538" i="1"/>
  <c r="O131" i="1"/>
  <c r="AA333" i="1"/>
  <c r="O413" i="1"/>
  <c r="U322" i="1"/>
  <c r="K246" i="1"/>
  <c r="Q186" i="1"/>
  <c r="E132" i="1"/>
  <c r="G426" i="1"/>
  <c r="Y576" i="1"/>
  <c r="Y439" i="1"/>
  <c r="K353" i="1"/>
  <c r="M119" i="1"/>
  <c r="G553" i="1"/>
  <c r="AA507" i="1"/>
  <c r="I218" i="1"/>
  <c r="O314" i="1"/>
  <c r="O498" i="1"/>
  <c r="W214" i="1"/>
  <c r="S267" i="1"/>
  <c r="U482" i="1"/>
  <c r="O409" i="1"/>
  <c r="O378" i="1"/>
  <c r="Y311" i="1"/>
  <c r="W478" i="1"/>
  <c r="AA100" i="1"/>
  <c r="W586" i="1"/>
  <c r="E71" i="1"/>
  <c r="Q168" i="1"/>
  <c r="W512" i="1"/>
  <c r="AA156" i="1"/>
  <c r="W595" i="1"/>
  <c r="M47" i="1"/>
  <c r="Q408" i="1"/>
  <c r="G600" i="1"/>
  <c r="AA378" i="1"/>
  <c r="Y416" i="1"/>
  <c r="E268" i="1"/>
  <c r="E36" i="1"/>
  <c r="M350" i="1"/>
  <c r="O253" i="1"/>
  <c r="I172" i="1"/>
  <c r="S503" i="1"/>
  <c r="S48" i="1"/>
  <c r="W120" i="1"/>
  <c r="O37" i="1"/>
  <c r="M136" i="1"/>
  <c r="AA532" i="1"/>
  <c r="I265" i="1"/>
  <c r="I357" i="1"/>
  <c r="Y459" i="1"/>
  <c r="K57" i="1"/>
  <c r="O541" i="1"/>
  <c r="Q183" i="1"/>
  <c r="S204" i="1"/>
  <c r="E384" i="1"/>
  <c r="E295" i="1"/>
  <c r="Y596" i="1"/>
  <c r="Q545" i="1"/>
  <c r="G219" i="1"/>
  <c r="O542" i="1"/>
  <c r="M267" i="1"/>
  <c r="AA335" i="1"/>
  <c r="W213" i="1"/>
  <c r="M150" i="1"/>
  <c r="Q294" i="1"/>
  <c r="S118" i="1"/>
  <c r="U436" i="1"/>
  <c r="O576" i="1"/>
  <c r="I154" i="1"/>
  <c r="U202" i="1"/>
  <c r="M403" i="1"/>
  <c r="O305" i="1"/>
  <c r="Q357" i="1"/>
  <c r="S482" i="1"/>
  <c r="E67" i="1"/>
  <c r="M62" i="1"/>
  <c r="U523" i="1"/>
  <c r="AA120" i="1"/>
  <c r="Q282" i="1"/>
  <c r="Y309" i="1"/>
  <c r="W494" i="1"/>
  <c r="I176" i="1"/>
  <c r="U506" i="1"/>
  <c r="E168" i="1"/>
  <c r="AA424" i="1"/>
  <c r="M152" i="1"/>
  <c r="G111" i="1"/>
  <c r="Y200" i="1"/>
  <c r="Y466" i="1"/>
  <c r="K593" i="1"/>
  <c r="M93" i="1"/>
  <c r="S168" i="1"/>
  <c r="S576" i="1"/>
  <c r="W464" i="1"/>
  <c r="O534" i="1"/>
  <c r="I564" i="1"/>
  <c r="W196" i="1"/>
  <c r="I566" i="1"/>
  <c r="E200" i="1"/>
  <c r="I524" i="1"/>
  <c r="Q70" i="1"/>
  <c r="U269" i="1"/>
  <c r="O361" i="1"/>
  <c r="S542" i="1"/>
  <c r="S558" i="1"/>
  <c r="E87" i="1"/>
  <c r="W230" i="1"/>
  <c r="Q533" i="1"/>
  <c r="AA147" i="1"/>
  <c r="S144" i="1"/>
  <c r="Y496" i="1"/>
  <c r="O106" i="1"/>
  <c r="Y44" i="1"/>
  <c r="S304" i="1"/>
  <c r="S242" i="1"/>
  <c r="AA51" i="1"/>
  <c r="Q417" i="1"/>
  <c r="M460" i="1"/>
  <c r="U268" i="1"/>
  <c r="I281" i="1"/>
  <c r="Y314" i="1"/>
  <c r="G246" i="1"/>
  <c r="W131" i="1"/>
  <c r="U333" i="1"/>
  <c r="E172" i="1"/>
  <c r="AA556" i="1"/>
  <c r="G277" i="1"/>
  <c r="K239" i="1"/>
  <c r="M556" i="1"/>
  <c r="I222" i="1"/>
  <c r="M569" i="1"/>
  <c r="K310" i="1"/>
  <c r="E222" i="1"/>
  <c r="Q55" i="1"/>
  <c r="U224" i="1"/>
  <c r="S174" i="1"/>
  <c r="W405" i="1"/>
  <c r="O168" i="1"/>
  <c r="U405" i="1"/>
  <c r="E514" i="1"/>
  <c r="Q176" i="1"/>
  <c r="W181" i="1"/>
  <c r="AA107" i="1"/>
  <c r="E283" i="1"/>
  <c r="Y304" i="1"/>
  <c r="G307" i="1"/>
  <c r="S597" i="1"/>
  <c r="Q415" i="1"/>
  <c r="W459" i="1"/>
  <c r="AA264" i="1"/>
  <c r="G322" i="1"/>
  <c r="M406" i="1"/>
  <c r="E553" i="1"/>
  <c r="K261" i="1"/>
  <c r="Q441" i="1"/>
  <c r="S235" i="1"/>
  <c r="I484" i="1"/>
  <c r="Q142" i="1"/>
  <c r="E410" i="1"/>
  <c r="Q348" i="1"/>
  <c r="AA468" i="1"/>
  <c r="Y547" i="1"/>
  <c r="G522" i="1"/>
  <c r="I233" i="1"/>
  <c r="C20" i="1" a="1"/>
  <c r="E69" i="1"/>
  <c r="E220" i="1"/>
  <c r="O358" i="1"/>
  <c r="U214" i="1"/>
  <c r="E123" i="1"/>
  <c r="O142" i="1"/>
  <c r="E462" i="1"/>
  <c r="W352" i="1"/>
  <c r="E84" i="1"/>
  <c r="M164" i="1"/>
  <c r="K378" i="1"/>
  <c r="W189" i="1"/>
  <c r="M374" i="1"/>
  <c r="E77" i="1"/>
  <c r="AA173" i="1"/>
  <c r="K438" i="1"/>
  <c r="M446" i="1"/>
  <c r="G443" i="1"/>
  <c r="E242" i="1"/>
  <c r="G124" i="1"/>
  <c r="U119" i="1"/>
  <c r="I460" i="1"/>
  <c r="U406" i="1"/>
  <c r="O81" i="1"/>
  <c r="S471" i="1"/>
  <c r="K553" i="1"/>
  <c r="AA336" i="1"/>
  <c r="AA317" i="1"/>
  <c r="U350" i="1"/>
  <c r="U297" i="1"/>
  <c r="M58" i="1"/>
  <c r="AA310" i="1"/>
  <c r="S251" i="1"/>
  <c r="U216" i="1"/>
  <c r="U351" i="1"/>
  <c r="S171" i="1"/>
  <c r="O355" i="1"/>
  <c r="U171" i="1"/>
  <c r="Y590" i="1"/>
  <c r="AA189" i="1"/>
  <c r="O239" i="1"/>
  <c r="H56" i="1"/>
  <c r="AA27" i="1"/>
  <c r="Y337" i="1"/>
  <c r="G358" i="1"/>
  <c r="Q187" i="1"/>
  <c r="W65" i="1"/>
  <c r="S556" i="1"/>
  <c r="Y412" i="1"/>
  <c r="Q592" i="1"/>
  <c r="I454" i="1"/>
  <c r="K259" i="1"/>
  <c r="Q600" i="1"/>
  <c r="Q386" i="1"/>
  <c r="E584" i="1"/>
  <c r="G79" i="1"/>
  <c r="I367" i="1"/>
  <c r="S216" i="1"/>
  <c r="F118" i="1"/>
  <c r="V216" i="1"/>
  <c r="D465" i="1" a="1"/>
  <c r="AB457" i="1"/>
  <c r="AB437" i="1"/>
  <c r="Z73" i="1"/>
  <c r="P428" i="1"/>
  <c r="T515" i="1"/>
  <c r="J414" i="1"/>
  <c r="Z457" i="1"/>
  <c r="N427" i="1"/>
  <c r="Z297" i="1"/>
  <c r="N284" i="1"/>
  <c r="D521" i="1" a="1"/>
  <c r="AA574" i="1"/>
  <c r="M277" i="1"/>
  <c r="Y322" i="1"/>
  <c r="AA502" i="1"/>
  <c r="Y375" i="1"/>
  <c r="Y201" i="1"/>
  <c r="W543" i="1"/>
  <c r="S463" i="1"/>
  <c r="O503" i="1"/>
  <c r="Q541" i="1"/>
  <c r="U203" i="1"/>
  <c r="Q110" i="1"/>
  <c r="W333" i="1"/>
  <c r="G323" i="1"/>
  <c r="G532" i="1"/>
  <c r="K441" i="1"/>
  <c r="G541" i="1"/>
  <c r="I350" i="1"/>
  <c r="I142" i="1"/>
  <c r="N22" i="1"/>
  <c r="I461" i="1"/>
  <c r="Q534" i="1"/>
  <c r="S430" i="1"/>
  <c r="O66" i="1"/>
  <c r="O166" i="1"/>
  <c r="Q368" i="1"/>
  <c r="S428" i="1"/>
  <c r="M524" i="1"/>
  <c r="E316" i="1"/>
  <c r="E493" i="1"/>
  <c r="S294" i="1"/>
  <c r="AA305" i="1"/>
  <c r="S570" i="1"/>
  <c r="W495" i="1"/>
  <c r="U344" i="1"/>
  <c r="W403" i="1"/>
  <c r="W83" i="1"/>
  <c r="U189" i="1"/>
  <c r="M332" i="1"/>
  <c r="G373" i="1"/>
  <c r="Y41" i="1"/>
  <c r="Q52" i="1"/>
  <c r="S22" i="1"/>
  <c r="M81" i="1"/>
  <c r="M317" i="1"/>
  <c r="K361" i="1"/>
  <c r="I355" i="1"/>
  <c r="Y151" i="1"/>
  <c r="Q350" i="1"/>
  <c r="O257" i="1"/>
  <c r="AA555" i="1"/>
  <c r="Y497" i="1"/>
  <c r="M390" i="1"/>
  <c r="Y598" i="1"/>
  <c r="S477" i="1"/>
  <c r="W329" i="1"/>
  <c r="Q217" i="1"/>
  <c r="AA319" i="1"/>
  <c r="M415" i="1"/>
  <c r="G284" i="1"/>
  <c r="Y259" i="1"/>
  <c r="AA197" i="1"/>
  <c r="K347" i="1"/>
  <c r="Y267" i="1"/>
  <c r="O370" i="1"/>
  <c r="Y190" i="1"/>
  <c r="AA58" i="1"/>
  <c r="Y505" i="1"/>
  <c r="Y170" i="1"/>
  <c r="G154" i="1"/>
  <c r="U79" i="1"/>
  <c r="Y281" i="1"/>
  <c r="K172" i="1"/>
  <c r="M305" i="1"/>
  <c r="O340" i="1"/>
  <c r="O387" i="1"/>
  <c r="I113" i="1"/>
  <c r="K339" i="1"/>
  <c r="AA512" i="1"/>
  <c r="K66" i="1"/>
  <c r="R38" i="1"/>
  <c r="G213" i="1"/>
  <c r="Y376" i="1"/>
  <c r="W461" i="1"/>
  <c r="Y560" i="1"/>
  <c r="I197" i="1"/>
  <c r="U511" i="1"/>
  <c r="Y531" i="1"/>
  <c r="K468" i="1"/>
  <c r="AA212" i="1"/>
  <c r="U459" i="1"/>
  <c r="AA354" i="1"/>
  <c r="S500" i="1"/>
  <c r="K123" i="1"/>
  <c r="Y408" i="1"/>
  <c r="S354" i="1"/>
  <c r="M186" i="1"/>
  <c r="Q510" i="1"/>
  <c r="I157" i="1"/>
  <c r="O519" i="1"/>
  <c r="O487" i="1"/>
  <c r="I444" i="1"/>
  <c r="S598" i="1"/>
  <c r="E267" i="1"/>
  <c r="W51" i="1"/>
  <c r="Q383" i="1"/>
  <c r="U510" i="1"/>
  <c r="S148" i="1"/>
  <c r="S353" i="1"/>
  <c r="Y288" i="1"/>
  <c r="U272" i="1"/>
  <c r="AA125" i="1"/>
  <c r="E102" i="1"/>
  <c r="W264" i="1"/>
  <c r="U94" i="1"/>
  <c r="I376" i="1"/>
  <c r="O368" i="1"/>
  <c r="S57" i="1"/>
  <c r="Q73" i="1"/>
  <c r="U239" i="1"/>
  <c r="S83" i="1"/>
  <c r="O454" i="1"/>
  <c r="S69" i="1"/>
  <c r="Q171" i="1"/>
  <c r="E530" i="1"/>
  <c r="AA269" i="1"/>
  <c r="W582" i="1"/>
  <c r="S193" i="1"/>
  <c r="Q258" i="1"/>
  <c r="U584" i="1"/>
  <c r="W353" i="1"/>
  <c r="W210" i="1"/>
  <c r="Y97" i="1"/>
  <c r="AA540" i="1"/>
  <c r="AA545" i="1"/>
  <c r="M559" i="1"/>
  <c r="G251" i="1"/>
  <c r="Y441" i="1"/>
  <c r="W560" i="1"/>
  <c r="U193" i="1"/>
  <c r="M496" i="1"/>
  <c r="AA558" i="1"/>
  <c r="Y472" i="1"/>
  <c r="E94" i="1"/>
  <c r="Y559" i="1"/>
  <c r="K220" i="1"/>
  <c r="M594" i="1"/>
  <c r="M506" i="1"/>
  <c r="O321" i="1"/>
  <c r="I571" i="1"/>
  <c r="S73" i="1"/>
  <c r="M377" i="1"/>
  <c r="G274" i="1"/>
  <c r="I381" i="1"/>
  <c r="K600" i="1"/>
  <c r="K329" i="1"/>
  <c r="U62" i="1"/>
  <c r="O294" i="1"/>
  <c r="I302" i="1"/>
  <c r="O499" i="1"/>
  <c r="U262" i="1"/>
  <c r="E578" i="1"/>
  <c r="S362" i="1"/>
  <c r="M491" i="1"/>
  <c r="M402" i="1"/>
  <c r="W182" i="1"/>
  <c r="Q138" i="1"/>
  <c r="O423" i="1"/>
  <c r="I373" i="1"/>
  <c r="W68" i="1"/>
  <c r="AA389" i="1"/>
  <c r="Y21" i="1"/>
  <c r="E587" i="1"/>
  <c r="AA475" i="1"/>
  <c r="W232" i="1"/>
  <c r="AA155" i="1"/>
  <c r="Y512" i="1"/>
  <c r="M101" i="1"/>
  <c r="K152" i="1"/>
  <c r="G535" i="1"/>
  <c r="M457" i="1"/>
  <c r="Y569" i="1"/>
  <c r="O71" i="1"/>
  <c r="K376" i="1"/>
  <c r="O453" i="1"/>
  <c r="Q247" i="1"/>
  <c r="S363" i="1"/>
  <c r="E202" i="1"/>
  <c r="E278" i="1"/>
  <c r="W388" i="1"/>
  <c r="Q413" i="1"/>
  <c r="Q58" i="1"/>
  <c r="G389" i="1"/>
  <c r="G159" i="1"/>
  <c r="E100" i="1"/>
  <c r="I255" i="1"/>
  <c r="U222" i="1"/>
  <c r="Q278" i="1"/>
  <c r="AA329" i="1"/>
  <c r="E440" i="1"/>
  <c r="G561" i="1"/>
  <c r="G593" i="1"/>
  <c r="Y562" i="1"/>
  <c r="K474" i="1"/>
  <c r="AA306" i="1"/>
  <c r="K135" i="1"/>
  <c r="I585" i="1"/>
  <c r="W166" i="1"/>
  <c r="S583" i="1"/>
  <c r="O502" i="1"/>
  <c r="I549" i="1"/>
  <c r="K218" i="1"/>
  <c r="E325" i="1"/>
  <c r="Q304" i="1"/>
  <c r="S552" i="1"/>
  <c r="W311" i="1"/>
  <c r="O516" i="1"/>
  <c r="Q135" i="1"/>
  <c r="AA375" i="1"/>
  <c r="E182" i="1"/>
  <c r="Y550" i="1"/>
  <c r="I170" i="1"/>
  <c r="Q156" i="1"/>
  <c r="O478" i="1"/>
  <c r="G89" i="1"/>
  <c r="E487" i="1"/>
  <c r="Q563" i="1"/>
  <c r="Y166" i="1"/>
  <c r="W200" i="1"/>
  <c r="Y364" i="1"/>
  <c r="W427" i="1"/>
  <c r="O430" i="1"/>
  <c r="I195" i="1"/>
  <c r="Q536" i="1"/>
  <c r="S219" i="1"/>
  <c r="U288" i="1"/>
  <c r="O212" i="1"/>
  <c r="I249" i="1"/>
  <c r="O356" i="1"/>
  <c r="E500" i="1"/>
  <c r="E415" i="1"/>
  <c r="U10" i="1"/>
  <c r="Q371" i="1"/>
  <c r="S224" i="1"/>
  <c r="W505" i="1"/>
  <c r="Q290" i="1"/>
  <c r="K31" i="1"/>
  <c r="G597" i="1"/>
  <c r="AA32" i="1"/>
  <c r="S125" i="1"/>
  <c r="E289" i="1"/>
  <c r="G127" i="1"/>
  <c r="Y192" i="1"/>
  <c r="Y450" i="1"/>
  <c r="Y120" i="1"/>
  <c r="W175" i="1"/>
  <c r="E177" i="1"/>
  <c r="M542" i="1"/>
  <c r="W477" i="1"/>
  <c r="M227" i="1"/>
  <c r="K541" i="1"/>
  <c r="U23" i="1"/>
  <c r="W597" i="1"/>
  <c r="O336" i="1"/>
  <c r="Y354" i="1"/>
  <c r="Q308" i="1"/>
  <c r="AA510" i="1"/>
  <c r="M244" i="1"/>
  <c r="Y556" i="1"/>
  <c r="I314" i="1"/>
  <c r="AA224" i="1"/>
  <c r="AA581" i="1"/>
  <c r="Y161" i="1"/>
  <c r="Q432" i="1"/>
  <c r="S550" i="1"/>
  <c r="Q27" i="1"/>
  <c r="E155" i="1"/>
  <c r="S436" i="1"/>
  <c r="W69" i="1"/>
  <c r="Y530" i="1"/>
  <c r="AA582" i="1"/>
  <c r="M369" i="1"/>
  <c r="M281" i="1"/>
  <c r="G295" i="1"/>
  <c r="Y268" i="1"/>
  <c r="I87" i="1"/>
  <c r="G85" i="1"/>
  <c r="E31" i="1"/>
  <c r="E203" i="1"/>
  <c r="Y152" i="1"/>
  <c r="E570" i="1"/>
  <c r="O101" i="1"/>
  <c r="I335" i="1"/>
  <c r="I466" i="1"/>
  <c r="Q90" i="1"/>
  <c r="G169" i="1"/>
  <c r="K406" i="1"/>
  <c r="I339" i="1"/>
  <c r="O35" i="1"/>
  <c r="K317" i="1"/>
  <c r="G48" i="1"/>
  <c r="U390" i="1"/>
  <c r="I541" i="1"/>
  <c r="U308" i="1"/>
  <c r="S445" i="1"/>
  <c r="O116" i="1"/>
  <c r="U283" i="1"/>
  <c r="I572" i="1"/>
  <c r="I575" i="1"/>
  <c r="M414" i="1"/>
  <c r="I386" i="1"/>
  <c r="S236" i="1"/>
  <c r="K439" i="1"/>
  <c r="U53" i="1"/>
  <c r="W136" i="1"/>
  <c r="Q462" i="1"/>
  <c r="Y500" i="1"/>
  <c r="Y278" i="1"/>
  <c r="Q440" i="1"/>
  <c r="G452" i="1"/>
  <c r="O561" i="1"/>
  <c r="W386" i="1"/>
  <c r="M468" i="1"/>
  <c r="Y312" i="1"/>
  <c r="E488" i="1"/>
  <c r="U40" i="1"/>
  <c r="W501" i="1"/>
  <c r="Y478" i="1"/>
  <c r="AA315" i="1"/>
  <c r="U513" i="1"/>
  <c r="E196" i="1"/>
  <c r="U159" i="1"/>
  <c r="I29" i="1"/>
  <c r="Y135" i="1"/>
  <c r="O296" i="1"/>
  <c r="G253" i="1"/>
  <c r="G343" i="1"/>
  <c r="U175" i="1"/>
  <c r="M329" i="1"/>
  <c r="AA273" i="1"/>
  <c r="U95" i="1"/>
  <c r="O343" i="1"/>
  <c r="I21" i="1"/>
  <c r="I586" i="1"/>
  <c r="S387" i="1"/>
  <c r="U479" i="1"/>
  <c r="K264" i="1"/>
  <c r="K430" i="1"/>
  <c r="Y84" i="1"/>
  <c r="G331" i="1"/>
  <c r="Y407" i="1"/>
  <c r="G254" i="1"/>
  <c r="Y465" i="1"/>
  <c r="S405" i="1"/>
  <c r="Q139" i="1"/>
  <c r="Y321" i="1"/>
  <c r="AA542" i="1"/>
  <c r="G220" i="1"/>
  <c r="Y528" i="1"/>
  <c r="K414" i="1"/>
  <c r="K449" i="1"/>
  <c r="M534" i="1"/>
  <c r="G216" i="1"/>
  <c r="Y48" i="1"/>
  <c r="Q414" i="1"/>
  <c r="W541" i="1"/>
  <c r="U255" i="1"/>
  <c r="G297" i="1"/>
  <c r="I313" i="1"/>
  <c r="O436" i="1"/>
  <c r="E309" i="1"/>
  <c r="K59" i="1"/>
  <c r="E152" i="1"/>
  <c r="I309" i="1"/>
  <c r="S103" i="1"/>
  <c r="U124" i="1"/>
  <c r="U131" i="1"/>
  <c r="W375" i="1"/>
  <c r="Q227" i="1"/>
  <c r="I163" i="1"/>
  <c r="Q476" i="1"/>
  <c r="Y305" i="1"/>
  <c r="G523" i="1"/>
  <c r="M204" i="1"/>
  <c r="M543" i="1"/>
  <c r="E113" i="1"/>
  <c r="O136" i="1"/>
  <c r="G387" i="1"/>
  <c r="K500" i="1"/>
  <c r="G361" i="1"/>
  <c r="W481" i="1"/>
  <c r="M185" i="1"/>
  <c r="Y158" i="1"/>
  <c r="W268" i="1"/>
  <c r="O161" i="1"/>
  <c r="AA410" i="1"/>
  <c r="Q212" i="1"/>
  <c r="G341" i="1"/>
  <c r="O500" i="1"/>
  <c r="O450" i="1"/>
  <c r="W158" i="1"/>
  <c r="AA376" i="1"/>
  <c r="I41" i="1"/>
  <c r="AA455" i="1"/>
  <c r="AA214" i="1"/>
  <c r="I568" i="1"/>
  <c r="U562" i="1"/>
  <c r="Y202" i="1"/>
  <c r="Y480" i="1"/>
  <c r="N56" i="1"/>
  <c r="U207" i="1"/>
  <c r="O535" i="1"/>
  <c r="I133" i="1"/>
  <c r="O94" i="1"/>
  <c r="S155" i="1"/>
  <c r="G222" i="1"/>
  <c r="AA175" i="1"/>
  <c r="Y65" i="1"/>
  <c r="AA122" i="1"/>
  <c r="Y477" i="1"/>
  <c r="S222" i="1"/>
  <c r="O438" i="1"/>
  <c r="I166" i="1"/>
  <c r="O432" i="1"/>
  <c r="W376" i="1"/>
  <c r="G165" i="1"/>
  <c r="W373" i="1"/>
  <c r="AA161" i="1"/>
  <c r="W450" i="1"/>
  <c r="S562" i="1"/>
  <c r="Q257" i="1"/>
  <c r="W340" i="1"/>
  <c r="S186" i="1"/>
  <c r="M370" i="1"/>
  <c r="G548" i="1"/>
  <c r="E377" i="1"/>
  <c r="K166" i="1"/>
  <c r="AA244" i="1"/>
  <c r="K556" i="1"/>
  <c r="K131" i="1"/>
  <c r="S308" i="1"/>
  <c r="K460" i="1"/>
  <c r="I277" i="1"/>
  <c r="M135" i="1"/>
  <c r="K568" i="1"/>
  <c r="W148" i="1"/>
  <c r="G269" i="1"/>
  <c r="AA547" i="1"/>
  <c r="E318" i="1"/>
  <c r="Q488" i="1"/>
  <c r="W151" i="1"/>
  <c r="K249" i="1"/>
  <c r="U473" i="1"/>
  <c r="Q219" i="1"/>
  <c r="I114" i="1"/>
  <c r="AA508" i="1"/>
  <c r="O153" i="1"/>
  <c r="Y116" i="1"/>
  <c r="AA412" i="1"/>
  <c r="O481" i="1"/>
  <c r="U71" i="1"/>
  <c r="K212" i="1"/>
  <c r="E262" i="1"/>
  <c r="G117" i="1"/>
  <c r="Q205" i="1"/>
  <c r="AA149" i="1"/>
  <c r="R20" i="1"/>
  <c r="G105" i="1"/>
  <c r="Q398" i="1"/>
  <c r="K278" i="1"/>
  <c r="I177" i="1"/>
  <c r="W370" i="1"/>
  <c r="Y403" i="1"/>
  <c r="G236" i="1"/>
  <c r="I391" i="1"/>
  <c r="Y405" i="1"/>
  <c r="I175" i="1"/>
  <c r="E597" i="1"/>
  <c r="Y144" i="1"/>
  <c r="I446" i="1"/>
  <c r="K297" i="1"/>
  <c r="S41" i="1"/>
  <c r="E598" i="1"/>
  <c r="S510" i="1"/>
  <c r="E459" i="1"/>
  <c r="G441" i="1"/>
  <c r="S356" i="1"/>
  <c r="K295" i="1"/>
  <c r="O425" i="1"/>
  <c r="U116" i="1"/>
  <c r="G261" i="1"/>
  <c r="Y518" i="1"/>
  <c r="W310" i="1"/>
  <c r="AA465" i="1"/>
  <c r="M262" i="1"/>
  <c r="X416" i="1"/>
  <c r="P67" i="1"/>
  <c r="X180" i="1"/>
  <c r="R268" i="1"/>
  <c r="R275" i="1"/>
  <c r="D27" i="1" a="1"/>
  <c r="J426" i="1"/>
  <c r="N10" i="1"/>
  <c r="D492" i="1" a="1"/>
  <c r="D315" i="1" a="1"/>
  <c r="D550" i="1" a="1"/>
  <c r="P503" i="1"/>
  <c r="J134" i="1"/>
  <c r="AB560" i="1"/>
  <c r="N69" i="1"/>
  <c r="W301" i="1"/>
  <c r="K332" i="1"/>
  <c r="Y132" i="1"/>
  <c r="E311" i="1"/>
  <c r="I440" i="1"/>
  <c r="W305" i="1"/>
  <c r="W300" i="1"/>
  <c r="O169" i="1"/>
  <c r="S302" i="1"/>
  <c r="W507" i="1"/>
  <c r="K165" i="1"/>
  <c r="AA533" i="1"/>
  <c r="S316" i="1"/>
  <c r="Q306" i="1"/>
  <c r="S43" i="1"/>
  <c r="G412" i="1"/>
  <c r="K395" i="1"/>
  <c r="O531" i="1"/>
  <c r="AA386" i="1"/>
  <c r="K336" i="1"/>
  <c r="E134" i="1"/>
  <c r="P114" i="1"/>
  <c r="O70" i="1"/>
  <c r="I89" i="1"/>
  <c r="I398" i="1"/>
  <c r="S323" i="1"/>
  <c r="U312" i="1"/>
  <c r="M424" i="1"/>
  <c r="AA433" i="1"/>
  <c r="I205" i="1"/>
  <c r="Y230" i="1"/>
  <c r="I557" i="1"/>
  <c r="W289" i="1"/>
  <c r="AA89" i="1"/>
  <c r="W121" i="1"/>
  <c r="K69" i="1"/>
  <c r="Q593" i="1"/>
  <c r="AA281" i="1"/>
  <c r="G172" i="1"/>
  <c r="Y520" i="1"/>
  <c r="K362" i="1"/>
  <c r="U120" i="1"/>
  <c r="O470" i="1"/>
  <c r="I266" i="1"/>
  <c r="S559" i="1"/>
  <c r="Y464" i="1"/>
  <c r="O597" i="1"/>
  <c r="G321" i="1"/>
  <c r="W345" i="1"/>
  <c r="S424" i="1"/>
  <c r="Q537" i="1"/>
  <c r="Q385" i="1"/>
  <c r="E526" i="1"/>
  <c r="E332" i="1"/>
  <c r="Q496" i="1"/>
  <c r="AA576" i="1"/>
  <c r="E561" i="1"/>
  <c r="E204" i="1"/>
  <c r="G483" i="1"/>
  <c r="Y553" i="1"/>
  <c r="Q97" i="1"/>
  <c r="I251" i="1"/>
  <c r="Y594" i="1"/>
  <c r="W448" i="1"/>
  <c r="E85" i="1"/>
  <c r="S53" i="1"/>
  <c r="M484" i="1"/>
  <c r="U55" i="1"/>
  <c r="W179" i="1"/>
  <c r="S94" i="1"/>
  <c r="O329" i="1"/>
  <c r="K206" i="1"/>
  <c r="M439" i="1"/>
  <c r="G586" i="1"/>
  <c r="I584" i="1"/>
  <c r="S462" i="1"/>
  <c r="U63" i="1"/>
  <c r="Y424" i="1"/>
  <c r="Y107" i="1"/>
  <c r="I379" i="1"/>
  <c r="U291" i="1"/>
  <c r="W590" i="1"/>
  <c r="U558" i="1"/>
  <c r="I247" i="1"/>
  <c r="I226" i="1"/>
  <c r="M572" i="1"/>
  <c r="O295" i="1"/>
  <c r="W208" i="1"/>
  <c r="S376" i="1"/>
  <c r="AA143" i="1"/>
  <c r="K562" i="1"/>
  <c r="G308" i="1"/>
  <c r="I553" i="1"/>
  <c r="M71" i="1"/>
  <c r="W441" i="1"/>
  <c r="S115" i="1"/>
  <c r="AA471" i="1"/>
  <c r="M212" i="1"/>
  <c r="E353" i="1"/>
  <c r="I300" i="1"/>
  <c r="S521" i="1"/>
  <c r="U409" i="1"/>
  <c r="U158" i="1"/>
  <c r="W437" i="1"/>
  <c r="Q321" i="1"/>
  <c r="Y277" i="1"/>
  <c r="S207" i="1"/>
  <c r="AA569" i="1"/>
  <c r="Y359" i="1"/>
  <c r="G568" i="1"/>
  <c r="K344" i="1"/>
  <c r="O248" i="1"/>
  <c r="Y269" i="1"/>
  <c r="Q193" i="1"/>
  <c r="S342" i="1"/>
  <c r="S496" i="1"/>
  <c r="W534" i="1"/>
  <c r="M226" i="1"/>
  <c r="Y40" i="1"/>
  <c r="G67" i="1"/>
  <c r="AA142" i="1"/>
  <c r="Y507" i="1"/>
  <c r="M475" i="1"/>
  <c r="Y232" i="1"/>
  <c r="M465" i="1"/>
  <c r="K410" i="1"/>
  <c r="I347" i="1"/>
  <c r="M191" i="1"/>
  <c r="Y508" i="1"/>
  <c r="S260" i="1"/>
  <c r="W542" i="1"/>
  <c r="Q149" i="1"/>
  <c r="AA252" i="1"/>
  <c r="E356" i="1"/>
  <c r="G311" i="1"/>
  <c r="G425" i="1"/>
  <c r="Y106" i="1"/>
  <c r="M564" i="1"/>
  <c r="U188" i="1"/>
  <c r="M229" i="1"/>
  <c r="S415" i="1"/>
  <c r="AA340" i="1"/>
  <c r="Q367" i="1"/>
  <c r="W454" i="1"/>
  <c r="K198" i="1"/>
  <c r="M535" i="1"/>
  <c r="G13" i="1"/>
  <c r="I514" i="1"/>
  <c r="S518" i="1"/>
  <c r="K495" i="1"/>
  <c r="G264" i="1"/>
  <c r="M102" i="1"/>
  <c r="Y427" i="1"/>
  <c r="K411" i="1"/>
  <c r="M532" i="1"/>
  <c r="M280" i="1"/>
  <c r="O45" i="1"/>
  <c r="I593" i="1"/>
  <c r="E447" i="1"/>
  <c r="U180" i="1"/>
  <c r="M467" i="1"/>
  <c r="Y549" i="1"/>
  <c r="I356" i="1"/>
  <c r="G187" i="1"/>
  <c r="G353" i="1"/>
  <c r="Q445" i="1"/>
  <c r="Y451" i="1"/>
  <c r="U503" i="1"/>
  <c r="S85" i="1"/>
  <c r="I469" i="1"/>
  <c r="U443" i="1"/>
  <c r="S419" i="1"/>
  <c r="O132" i="1"/>
  <c r="K422" i="1"/>
  <c r="I496" i="1"/>
  <c r="U408" i="1"/>
  <c r="I48" i="1"/>
  <c r="W269" i="1"/>
  <c r="S446" i="1"/>
  <c r="Q144" i="1"/>
  <c r="U500" i="1"/>
  <c r="Y452" i="1"/>
  <c r="AA525" i="1"/>
  <c r="G309" i="1"/>
  <c r="Y212" i="1"/>
  <c r="V64" i="1"/>
  <c r="U326" i="1"/>
  <c r="W36" i="1"/>
  <c r="V38" i="1"/>
  <c r="AA418" i="1"/>
  <c r="G543" i="1"/>
  <c r="W396" i="1"/>
  <c r="O346" i="1"/>
  <c r="S476" i="1"/>
  <c r="S348" i="1"/>
  <c r="AA225" i="1"/>
  <c r="O48" i="1"/>
  <c r="AA477" i="1"/>
  <c r="E205" i="1"/>
  <c r="W466" i="1"/>
  <c r="Y258" i="1"/>
  <c r="K483" i="1"/>
  <c r="M285" i="1"/>
  <c r="Q553" i="1"/>
  <c r="I219" i="1"/>
  <c r="I511" i="1"/>
  <c r="E323" i="1"/>
  <c r="G21" i="1"/>
  <c r="M505" i="1"/>
  <c r="Y101" i="1"/>
  <c r="I213" i="1"/>
  <c r="E398" i="1"/>
  <c r="G205" i="1"/>
  <c r="O600" i="1"/>
  <c r="W32" i="1"/>
  <c r="Q218" i="1"/>
  <c r="Y149" i="1"/>
  <c r="AA499" i="1"/>
  <c r="E183" i="1"/>
  <c r="W435" i="1"/>
  <c r="W468" i="1"/>
  <c r="O144" i="1"/>
  <c r="E376" i="1"/>
  <c r="K549" i="1"/>
  <c r="M408" i="1"/>
  <c r="Y443" i="1"/>
  <c r="AA519" i="1"/>
  <c r="G249" i="1"/>
  <c r="Q232" i="1"/>
  <c r="S389" i="1"/>
  <c r="W171" i="1"/>
  <c r="I580" i="1"/>
  <c r="K85" i="1"/>
  <c r="U457" i="1"/>
  <c r="U265" i="1"/>
  <c r="O293" i="1"/>
  <c r="I433" i="1"/>
  <c r="W547" i="1"/>
  <c r="E528" i="1"/>
  <c r="S314" i="1"/>
  <c r="I147" i="1"/>
  <c r="E370" i="1"/>
  <c r="E436" i="1"/>
  <c r="G170" i="1"/>
  <c r="I75" i="1"/>
  <c r="Y525" i="1"/>
  <c r="G430" i="1"/>
  <c r="AA97" i="1"/>
  <c r="E391" i="1"/>
  <c r="W480" i="1"/>
  <c r="W187" i="1"/>
  <c r="Y164" i="1"/>
  <c r="AA441" i="1"/>
  <c r="M557" i="1"/>
  <c r="U337" i="1"/>
  <c r="E160" i="1"/>
  <c r="K77" i="1"/>
  <c r="S443" i="1"/>
  <c r="AA402" i="1"/>
  <c r="G487" i="1"/>
  <c r="K286" i="1"/>
  <c r="O440" i="1"/>
  <c r="G488" i="1"/>
  <c r="U441" i="1"/>
  <c r="K115" i="1"/>
  <c r="AA526" i="1"/>
  <c r="I569" i="1"/>
  <c r="G337" i="1"/>
  <c r="S373" i="1"/>
  <c r="W371" i="1"/>
  <c r="S592" i="1"/>
  <c r="Y345" i="1"/>
  <c r="G197" i="1"/>
  <c r="AA187" i="1"/>
  <c r="AA220" i="1"/>
  <c r="G239" i="1"/>
  <c r="E216" i="1"/>
  <c r="O100" i="1"/>
  <c r="Q422" i="1"/>
  <c r="AA102" i="1"/>
  <c r="E279" i="1"/>
  <c r="G144" i="1"/>
  <c r="G290" i="1"/>
  <c r="K478" i="1"/>
  <c r="E303" i="1"/>
  <c r="M147" i="1"/>
  <c r="M591" i="1"/>
  <c r="K251" i="1"/>
  <c r="S440" i="1"/>
  <c r="AA374" i="1"/>
  <c r="W451" i="1"/>
  <c r="I410" i="1"/>
  <c r="Q381" i="1"/>
  <c r="U499" i="1"/>
  <c r="AA277" i="1"/>
  <c r="Q284" i="1"/>
  <c r="E479" i="1"/>
  <c r="AA584" i="1"/>
  <c r="W139" i="1"/>
  <c r="E364" i="1"/>
  <c r="Q559" i="1"/>
  <c r="E427" i="1"/>
  <c r="Y129" i="1"/>
  <c r="G152" i="1"/>
  <c r="M266" i="1"/>
  <c r="Y532" i="1"/>
  <c r="E506" i="1"/>
  <c r="Q587" i="1"/>
  <c r="U334" i="1"/>
  <c r="O477" i="1"/>
  <c r="S469" i="1"/>
  <c r="U91" i="1"/>
  <c r="O122" i="1"/>
  <c r="O310" i="1"/>
  <c r="Q359" i="1"/>
  <c r="S544" i="1"/>
  <c r="W453" i="1"/>
  <c r="W510" i="1"/>
  <c r="O244" i="1"/>
  <c r="U338" i="1"/>
  <c r="E13" i="1"/>
  <c r="M576" i="1"/>
  <c r="I578" i="1"/>
  <c r="E573" i="1"/>
  <c r="W144" i="1"/>
  <c r="Q256" i="1"/>
  <c r="Q572" i="1"/>
  <c r="AA370" i="1"/>
  <c r="E358" i="1"/>
  <c r="K393" i="1"/>
  <c r="AA266" i="1"/>
  <c r="I527" i="1"/>
  <c r="W288" i="1"/>
  <c r="W493" i="1"/>
  <c r="W47" i="1"/>
  <c r="I552" i="1"/>
  <c r="S258" i="1"/>
  <c r="Y115" i="1"/>
  <c r="Q94" i="1"/>
  <c r="Q113" i="1"/>
  <c r="O103" i="1"/>
  <c r="I39" i="1"/>
  <c r="S122" i="1"/>
  <c r="S170" i="1"/>
  <c r="U241" i="1"/>
  <c r="O556" i="1"/>
  <c r="Q314" i="1"/>
  <c r="O148" i="1"/>
  <c r="O537" i="1"/>
  <c r="M265" i="1"/>
  <c r="G509" i="1"/>
  <c r="I452" i="1"/>
  <c r="E522" i="1"/>
  <c r="AA48" i="1"/>
  <c r="O421" i="1"/>
  <c r="M448" i="1"/>
  <c r="G314" i="1"/>
  <c r="K137" i="1"/>
  <c r="AA506" i="1"/>
  <c r="M352" i="1"/>
  <c r="O518" i="1"/>
  <c r="I492" i="1"/>
  <c r="C211" i="1" a="1"/>
  <c r="O472" i="1"/>
  <c r="O289" i="1"/>
  <c r="U559" i="1"/>
  <c r="AA140" i="1"/>
  <c r="M224" i="1"/>
  <c r="U553" i="1"/>
  <c r="AA327" i="1"/>
  <c r="AA485" i="1"/>
  <c r="O233" i="1"/>
  <c r="W598" i="1"/>
  <c r="S247" i="1"/>
  <c r="U363" i="1"/>
  <c r="O135" i="1"/>
  <c r="O403" i="1"/>
  <c r="Q491" i="1"/>
  <c r="S413" i="1"/>
  <c r="G393" i="1"/>
  <c r="G45" i="1"/>
  <c r="O486" i="1"/>
  <c r="U228" i="1"/>
  <c r="M66" i="1"/>
  <c r="U122" i="1"/>
  <c r="Y47" i="1"/>
  <c r="G203" i="1"/>
  <c r="AA594" i="1"/>
  <c r="O317" i="1"/>
  <c r="E297" i="1"/>
  <c r="Y371" i="1"/>
  <c r="AA592" i="1"/>
  <c r="W81" i="1"/>
  <c r="S264" i="1"/>
  <c r="U177" i="1"/>
  <c r="K289" i="1"/>
  <c r="Q143" i="1"/>
  <c r="I235" i="1"/>
  <c r="O408" i="1"/>
  <c r="E185" i="1"/>
  <c r="M413" i="1"/>
  <c r="E223" i="1"/>
  <c r="S291" i="1"/>
  <c r="S326" i="1"/>
  <c r="K27" i="1"/>
  <c r="O371" i="1"/>
  <c r="W27" i="1"/>
  <c r="AA563" i="1"/>
  <c r="K127" i="1"/>
  <c r="W581" i="1"/>
  <c r="Y91" i="1"/>
  <c r="K377" i="1"/>
  <c r="AA118" i="1"/>
  <c r="M116" i="1"/>
  <c r="I63" i="1"/>
  <c r="AA289" i="1"/>
  <c r="M157" i="1"/>
  <c r="G359" i="1"/>
  <c r="AA176" i="1"/>
  <c r="AA74" i="1"/>
  <c r="I123" i="1"/>
  <c r="O308" i="1"/>
  <c r="U354" i="1"/>
  <c r="AA431" i="1"/>
  <c r="U432" i="1"/>
  <c r="K510" i="1"/>
  <c r="U569" i="1"/>
  <c r="G158" i="1"/>
  <c r="Q297" i="1"/>
  <c r="I289" i="1"/>
  <c r="E443" i="1"/>
  <c r="O551" i="1"/>
  <c r="Q66" i="1"/>
  <c r="M153" i="1"/>
  <c r="Y78" i="1"/>
  <c r="U525" i="1"/>
  <c r="E581" i="1"/>
  <c r="I291" i="1"/>
  <c r="Y224" i="1"/>
  <c r="O177" i="1"/>
  <c r="K173" i="1"/>
  <c r="K446" i="1"/>
  <c r="O420" i="1"/>
  <c r="E218" i="1"/>
  <c r="W294" i="1"/>
  <c r="Q239" i="1"/>
  <c r="G283" i="1"/>
  <c r="S185" i="1"/>
  <c r="O592" i="1"/>
  <c r="S384" i="1"/>
  <c r="Q240" i="1"/>
  <c r="I368" i="1"/>
  <c r="S38" i="1"/>
  <c r="C38" i="1" a="1"/>
  <c r="K461" i="1"/>
  <c r="I581" i="1"/>
  <c r="E535" i="1"/>
  <c r="W536" i="1"/>
  <c r="U186" i="1"/>
  <c r="I310" i="1"/>
  <c r="I326" i="1"/>
  <c r="E232" i="1"/>
  <c r="Q197" i="1"/>
  <c r="Q174" i="1"/>
  <c r="K210" i="1"/>
  <c r="W349" i="1"/>
  <c r="AA157" i="1"/>
  <c r="Y339" i="1"/>
  <c r="Y421" i="1"/>
  <c r="E321" i="1"/>
  <c r="S110" i="1"/>
  <c r="Q484" i="1"/>
  <c r="W134" i="1"/>
  <c r="Q118" i="1"/>
  <c r="M599" i="1"/>
  <c r="K117" i="1"/>
  <c r="Y208" i="1"/>
  <c r="Q477" i="1"/>
  <c r="M522" i="1"/>
  <c r="W408" i="1"/>
  <c r="K41" i="1"/>
  <c r="G131" i="1"/>
  <c r="W500" i="1"/>
  <c r="Y526" i="1"/>
  <c r="O536" i="1"/>
  <c r="K341" i="1"/>
  <c r="I263" i="1"/>
  <c r="C114" i="1" a="1"/>
  <c r="G344" i="1"/>
  <c r="O572" i="1"/>
  <c r="U466" i="1"/>
  <c r="Y362" i="1"/>
  <c r="E58" i="1"/>
  <c r="Q556" i="1"/>
  <c r="AA345" i="1"/>
  <c r="H159" i="1"/>
  <c r="X551" i="1"/>
  <c r="T383" i="1"/>
  <c r="N530" i="1"/>
  <c r="R383" i="1"/>
  <c r="X165" i="1"/>
  <c r="N213" i="1"/>
  <c r="N286" i="1"/>
  <c r="H264" i="1"/>
  <c r="L91" i="1"/>
  <c r="J290" i="1"/>
  <c r="F66" i="1"/>
  <c r="T294" i="1"/>
  <c r="V210" i="1"/>
  <c r="P296" i="1"/>
  <c r="P96" i="1"/>
  <c r="V517" i="1"/>
  <c r="Z118" i="1"/>
  <c r="AB544" i="1"/>
  <c r="H251" i="1"/>
  <c r="L106" i="1"/>
  <c r="T349" i="1"/>
  <c r="X250" i="1"/>
  <c r="N431" i="1"/>
  <c r="V140" i="1"/>
  <c r="P277" i="1"/>
  <c r="L481" i="1"/>
  <c r="F172" i="1"/>
  <c r="R227" i="1"/>
  <c r="H407" i="1"/>
  <c r="J416" i="1"/>
  <c r="V464" i="1"/>
  <c r="Z201" i="1"/>
  <c r="V68" i="1"/>
  <c r="C208" i="1" a="1"/>
  <c r="C139" i="1" a="1"/>
  <c r="H354" i="1"/>
  <c r="P179" i="1"/>
  <c r="P210" i="1"/>
  <c r="AB298" i="1"/>
  <c r="D334" i="1" a="1"/>
  <c r="L251" i="1"/>
  <c r="C150" i="1" a="1"/>
  <c r="F330" i="1"/>
  <c r="L358" i="1"/>
  <c r="F145" i="1"/>
  <c r="N259" i="1"/>
  <c r="P439" i="1"/>
  <c r="L336" i="1"/>
  <c r="V423" i="1"/>
  <c r="AB346" i="1"/>
  <c r="AB571" i="1"/>
  <c r="P420" i="1"/>
  <c r="N76" i="1"/>
  <c r="H100" i="1"/>
  <c r="D449" i="1" a="1"/>
  <c r="L282" i="1"/>
  <c r="H69" i="1"/>
  <c r="D561" i="1" a="1"/>
  <c r="N470" i="1"/>
  <c r="C483" i="1" a="1"/>
  <c r="H492" i="1"/>
  <c r="T205" i="1"/>
  <c r="J131" i="1"/>
  <c r="T219" i="1"/>
  <c r="D177" i="1" a="1"/>
  <c r="H116" i="1"/>
  <c r="H477" i="1"/>
  <c r="J386" i="1"/>
  <c r="L350" i="1"/>
  <c r="J342" i="1"/>
  <c r="C503" i="1" a="1"/>
  <c r="Z515" i="1"/>
  <c r="N55" i="1"/>
  <c r="H37" i="1"/>
  <c r="H406" i="1"/>
  <c r="X370" i="1"/>
  <c r="C589" i="1" a="1"/>
  <c r="AB400" i="1"/>
  <c r="D253" i="1" a="1"/>
  <c r="J470" i="1"/>
  <c r="J214" i="1"/>
  <c r="N298" i="1"/>
  <c r="AB155" i="1"/>
  <c r="Z528" i="1"/>
  <c r="F344" i="1"/>
  <c r="R332" i="1"/>
  <c r="R482" i="1"/>
  <c r="P57" i="1"/>
  <c r="C295" i="1" a="1"/>
  <c r="X71" i="1"/>
  <c r="X306" i="1"/>
  <c r="F223" i="1"/>
  <c r="X300" i="1"/>
  <c r="Z67" i="1"/>
  <c r="T281" i="1"/>
  <c r="L440" i="1"/>
  <c r="T66" i="1"/>
  <c r="H516" i="1"/>
  <c r="D144" i="1" a="1"/>
  <c r="N588" i="1"/>
  <c r="X113" i="1"/>
  <c r="V472" i="1"/>
  <c r="Z147" i="1"/>
  <c r="V223" i="1"/>
  <c r="J235" i="1"/>
  <c r="C516" i="1" a="1"/>
  <c r="X76" i="1"/>
  <c r="D446" i="1" a="1"/>
  <c r="T558" i="1"/>
  <c r="L118" i="1"/>
  <c r="H281" i="1"/>
  <c r="F512" i="1"/>
  <c r="F119" i="1"/>
  <c r="X285" i="1"/>
  <c r="F243" i="1"/>
  <c r="N33" i="1"/>
  <c r="J240" i="1"/>
  <c r="J364" i="1"/>
  <c r="R456" i="1"/>
  <c r="F92" i="1"/>
  <c r="F333" i="1"/>
  <c r="N304" i="1"/>
  <c r="D274" i="1" a="1"/>
  <c r="F500" i="1"/>
  <c r="C260" i="1" a="1"/>
  <c r="P431" i="1"/>
  <c r="F281" i="1"/>
  <c r="N548" i="1"/>
  <c r="C399" i="1" a="1"/>
  <c r="H476" i="1"/>
  <c r="T330" i="1"/>
  <c r="Z502" i="1"/>
  <c r="D469" i="1" a="1"/>
  <c r="X522" i="1"/>
  <c r="P134" i="1"/>
  <c r="C550" i="1" a="1"/>
  <c r="L387" i="1"/>
  <c r="X429" i="1"/>
  <c r="J349" i="1"/>
  <c r="Z181" i="1"/>
  <c r="J291" i="1"/>
  <c r="H528" i="1"/>
  <c r="D25" i="1" a="1"/>
  <c r="F262" i="1"/>
  <c r="D255" i="1" a="1"/>
  <c r="N309" i="1"/>
  <c r="X452" i="1"/>
  <c r="Z357" i="1"/>
  <c r="D124" i="1" a="1"/>
  <c r="L341" i="1"/>
  <c r="C594" i="1" a="1"/>
  <c r="C272" i="1" a="1"/>
  <c r="Z355" i="1"/>
  <c r="AB132" i="1"/>
  <c r="C423" i="1" a="1"/>
  <c r="L474" i="1"/>
  <c r="L534" i="1"/>
  <c r="N451" i="1"/>
  <c r="Z306" i="1"/>
  <c r="R546" i="1"/>
  <c r="C577" i="1" a="1"/>
  <c r="T113" i="1"/>
  <c r="AB431" i="1"/>
  <c r="V75" i="1"/>
  <c r="H39" i="1"/>
  <c r="AB340" i="1"/>
  <c r="L542" i="1"/>
  <c r="R355" i="1"/>
  <c r="P463" i="1"/>
  <c r="P225" i="1"/>
  <c r="X571" i="1"/>
  <c r="N528" i="1"/>
  <c r="Z530" i="1"/>
  <c r="AB223" i="1"/>
  <c r="V294" i="1"/>
  <c r="V156" i="1"/>
  <c r="R398" i="1"/>
  <c r="AB83" i="1"/>
  <c r="H449" i="1"/>
  <c r="AB253" i="1"/>
  <c r="Z405" i="1"/>
  <c r="R334" i="1"/>
  <c r="X68" i="1"/>
  <c r="X169" i="1"/>
  <c r="X227" i="1"/>
  <c r="AB262" i="1"/>
  <c r="L61" i="1"/>
  <c r="Z447" i="1"/>
  <c r="Z511" i="1"/>
  <c r="T151" i="1"/>
  <c r="V434" i="1"/>
  <c r="V51" i="1"/>
  <c r="Z596" i="1"/>
  <c r="R410" i="1"/>
  <c r="C261" i="1" a="1"/>
  <c r="D293" i="1" a="1"/>
  <c r="AB136" i="1"/>
  <c r="X253" i="1"/>
  <c r="T225" i="1"/>
  <c r="AB78" i="1"/>
  <c r="L259" i="1"/>
  <c r="AB464" i="1"/>
  <c r="J122" i="1"/>
  <c r="P274" i="1"/>
  <c r="L177" i="1"/>
  <c r="N547" i="1"/>
  <c r="Z444" i="1"/>
  <c r="AB110" i="1"/>
  <c r="Z520" i="1"/>
  <c r="Z151" i="1"/>
  <c r="H513" i="1"/>
  <c r="X48" i="1"/>
  <c r="X39" i="1"/>
  <c r="F578" i="1"/>
  <c r="T182" i="1"/>
  <c r="AB249" i="1"/>
  <c r="C425" i="1" a="1"/>
  <c r="R578" i="1"/>
  <c r="H255" i="1"/>
  <c r="N139" i="1"/>
  <c r="R109" i="1"/>
  <c r="H143" i="1"/>
  <c r="J85" i="1"/>
  <c r="P519" i="1"/>
  <c r="F83" i="1"/>
  <c r="C290" i="1" a="1"/>
  <c r="D234" i="1" a="1"/>
  <c r="J527" i="1"/>
  <c r="X192" i="1"/>
  <c r="V229" i="1"/>
  <c r="H597" i="1"/>
  <c r="P567" i="1"/>
  <c r="Z420" i="1"/>
  <c r="R48" i="1"/>
  <c r="J592" i="1"/>
  <c r="F320" i="1"/>
  <c r="D159" i="1" a="1"/>
  <c r="C180" i="1" a="1"/>
  <c r="C269" i="1" a="1"/>
  <c r="F386" i="1"/>
  <c r="D302" i="1" a="1"/>
  <c r="H124" i="1"/>
  <c r="P444" i="1"/>
  <c r="X546" i="1"/>
  <c r="AB61" i="1"/>
  <c r="T552" i="1"/>
  <c r="N224" i="1"/>
  <c r="H505" i="1"/>
  <c r="J166" i="1"/>
  <c r="N438" i="1"/>
  <c r="AB94" i="1"/>
  <c r="J532" i="1"/>
  <c r="C475" i="1" a="1"/>
  <c r="D411" i="1" a="1"/>
  <c r="J138" i="1"/>
  <c r="D557" i="1" a="1"/>
  <c r="N131" i="1"/>
  <c r="V109" i="1"/>
  <c r="L77" i="1"/>
  <c r="R193" i="1"/>
  <c r="C351" i="1" a="1"/>
  <c r="N47" i="1"/>
  <c r="H32" i="1"/>
  <c r="C216" i="1" a="1"/>
  <c r="V538" i="1"/>
  <c r="X464" i="1"/>
  <c r="C354" i="1" a="1"/>
  <c r="L264" i="1"/>
  <c r="T424" i="1"/>
  <c r="Z489" i="1"/>
  <c r="L449" i="1"/>
  <c r="L157" i="1"/>
  <c r="J514" i="1"/>
  <c r="H487" i="1"/>
  <c r="Z510" i="1"/>
  <c r="D404" i="1" a="1"/>
  <c r="D470" i="1" a="1"/>
  <c r="AB74" i="1"/>
  <c r="H484" i="1"/>
  <c r="Z363" i="1"/>
  <c r="P177" i="1"/>
  <c r="X574" i="1"/>
  <c r="L283" i="1"/>
  <c r="F467" i="1"/>
  <c r="J548" i="1"/>
  <c r="T399" i="1"/>
  <c r="R151" i="1"/>
  <c r="C573" i="1" a="1"/>
  <c r="Z402" i="1"/>
  <c r="Z540" i="1"/>
  <c r="D562" i="1" a="1"/>
  <c r="P66" i="1"/>
  <c r="T389" i="1"/>
  <c r="V509" i="1"/>
  <c r="AB251" i="1"/>
  <c r="X339" i="1"/>
  <c r="D110" i="1" a="1"/>
  <c r="Z210" i="1"/>
  <c r="Z565" i="1"/>
  <c r="N243" i="1"/>
  <c r="AB490" i="1"/>
  <c r="Z348" i="1"/>
  <c r="C372" i="1" a="1"/>
  <c r="J521" i="1"/>
  <c r="L43" i="1"/>
  <c r="N524" i="1"/>
  <c r="T569" i="1"/>
  <c r="J225" i="1"/>
  <c r="N285" i="1"/>
  <c r="Z164" i="1"/>
  <c r="C574" i="1" a="1"/>
  <c r="Z149" i="1"/>
  <c r="C581" i="1" a="1"/>
  <c r="P440" i="1"/>
  <c r="Z174" i="1"/>
  <c r="P383" i="1"/>
  <c r="T192" i="1"/>
  <c r="J435" i="1"/>
  <c r="T574" i="1"/>
  <c r="F163" i="1"/>
  <c r="R318" i="1"/>
  <c r="D539" i="1" a="1"/>
  <c r="P292" i="1"/>
  <c r="R556" i="1"/>
  <c r="H385" i="1"/>
  <c r="N442" i="1"/>
  <c r="H285" i="1"/>
  <c r="N536" i="1"/>
  <c r="T379" i="1"/>
  <c r="R62" i="1"/>
  <c r="P349" i="1"/>
  <c r="H334" i="1"/>
  <c r="AB335" i="1"/>
  <c r="Z524" i="1"/>
  <c r="N200" i="1"/>
  <c r="P187" i="1"/>
  <c r="L356" i="1"/>
  <c r="Z249" i="1"/>
  <c r="N183" i="1"/>
  <c r="T426" i="1"/>
  <c r="T99" i="1"/>
  <c r="L188" i="1"/>
  <c r="T147" i="1"/>
  <c r="P37" i="1"/>
  <c r="T447" i="1"/>
  <c r="X585" i="1"/>
  <c r="D598" i="1" a="1"/>
  <c r="Z235" i="1"/>
  <c r="F278" i="1"/>
  <c r="C245" i="1" a="1"/>
  <c r="T474" i="1"/>
  <c r="Z588" i="1"/>
  <c r="J292" i="1"/>
  <c r="D376" i="1" a="1"/>
  <c r="Z587" i="1"/>
  <c r="Z59" i="1"/>
  <c r="P500" i="1"/>
  <c r="X41" i="1"/>
  <c r="L252" i="1"/>
  <c r="F537" i="1"/>
  <c r="V539" i="1"/>
  <c r="R579" i="1"/>
  <c r="C299" i="1" a="1"/>
  <c r="C420" i="1" a="1"/>
  <c r="Z341" i="1"/>
  <c r="V31" i="1"/>
  <c r="P23" i="1"/>
  <c r="R559" i="1"/>
  <c r="J566" i="1"/>
  <c r="H275" i="1"/>
  <c r="L165" i="1"/>
  <c r="R255" i="1"/>
  <c r="F352" i="1"/>
  <c r="N179" i="1"/>
  <c r="F546" i="1"/>
  <c r="N421" i="1"/>
  <c r="R207" i="1"/>
  <c r="X595" i="1"/>
  <c r="P511" i="1"/>
  <c r="J125" i="1"/>
  <c r="X302" i="1"/>
  <c r="R384" i="1"/>
  <c r="P358" i="1"/>
  <c r="J117" i="1"/>
  <c r="F528" i="1"/>
  <c r="P393" i="1"/>
  <c r="X461" i="1"/>
  <c r="X160" i="1"/>
  <c r="J224" i="1"/>
  <c r="C40" i="1" a="1"/>
  <c r="H70" i="1"/>
  <c r="H519" i="1"/>
  <c r="C228" i="1" a="1"/>
  <c r="V318" i="1"/>
  <c r="J276" i="1"/>
  <c r="L400" i="1"/>
  <c r="AB286" i="1"/>
  <c r="P325" i="1"/>
  <c r="J227" i="1"/>
  <c r="V564" i="1"/>
  <c r="AB209" i="1"/>
  <c r="C144" i="1" a="1"/>
  <c r="X450" i="1"/>
  <c r="F313" i="1"/>
  <c r="R330" i="1"/>
  <c r="T303" i="1"/>
  <c r="D362" i="1" a="1"/>
  <c r="V388" i="1"/>
  <c r="X559" i="1"/>
  <c r="N199" i="1"/>
  <c r="J455" i="1"/>
  <c r="P490" i="1"/>
  <c r="T311" i="1"/>
  <c r="X206" i="1"/>
  <c r="AB201" i="1"/>
  <c r="C137" i="1" a="1"/>
  <c r="N567" i="1"/>
  <c r="X398" i="1"/>
  <c r="L533" i="1"/>
  <c r="F553" i="1"/>
  <c r="X145" i="1"/>
  <c r="Z401" i="1"/>
  <c r="C422" i="1" a="1"/>
  <c r="X479" i="1"/>
  <c r="P61" i="1"/>
  <c r="H455" i="1"/>
  <c r="V144" i="1"/>
  <c r="N475" i="1"/>
  <c r="X281" i="1"/>
  <c r="AB287" i="1"/>
  <c r="C526" i="1" a="1"/>
  <c r="J429" i="1"/>
  <c r="V205" i="1"/>
  <c r="C473" i="1" a="1"/>
  <c r="X240" i="1"/>
  <c r="V287" i="1"/>
  <c r="H518" i="1"/>
  <c r="R520" i="1"/>
  <c r="J322" i="1"/>
  <c r="N320" i="1"/>
  <c r="Z221" i="1"/>
  <c r="T461" i="1"/>
  <c r="D424" i="1" a="1"/>
  <c r="J552" i="1"/>
  <c r="F384" i="1"/>
  <c r="N461" i="1"/>
  <c r="J119" i="1"/>
  <c r="L455" i="1"/>
  <c r="P92" i="1"/>
  <c r="T370" i="1"/>
  <c r="N77" i="1"/>
  <c r="V92" i="1"/>
  <c r="V557" i="1"/>
  <c r="V348" i="1"/>
  <c r="C25" i="1" a="1"/>
  <c r="R91" i="1"/>
  <c r="T445" i="1"/>
  <c r="Z491" i="1"/>
  <c r="R175" i="1"/>
  <c r="X570" i="1"/>
  <c r="T459" i="1"/>
  <c r="D90" i="1" a="1"/>
  <c r="R35" i="1"/>
  <c r="J335" i="1"/>
  <c r="P318" i="1"/>
  <c r="N599" i="1"/>
  <c r="L231" i="1"/>
  <c r="F71" i="1"/>
  <c r="AB183" i="1"/>
  <c r="Z131" i="1"/>
  <c r="F140" i="1"/>
  <c r="AB355" i="1"/>
  <c r="T127" i="1"/>
  <c r="P588" i="1"/>
  <c r="F52" i="1"/>
  <c r="N478" i="1"/>
  <c r="L532" i="1"/>
  <c r="F421" i="1"/>
  <c r="N109" i="1"/>
  <c r="C318" i="1" a="1"/>
  <c r="AB226" i="1"/>
  <c r="V478" i="1"/>
  <c r="N244" i="1"/>
  <c r="L215" i="1"/>
  <c r="AB553" i="1"/>
  <c r="F358" i="1"/>
  <c r="X353" i="1"/>
  <c r="N299" i="1"/>
  <c r="T308" i="1"/>
  <c r="T262" i="1"/>
  <c r="Z267" i="1"/>
  <c r="T191" i="1"/>
  <c r="D151" i="1" a="1"/>
  <c r="Z295" i="1"/>
  <c r="L538" i="1"/>
  <c r="F73" i="1"/>
  <c r="V598" i="1"/>
  <c r="J412" i="1"/>
  <c r="H167" i="1"/>
  <c r="J36" i="1"/>
  <c r="J197" i="1"/>
  <c r="T428" i="1"/>
  <c r="AB236" i="1"/>
  <c r="P186" i="1"/>
  <c r="T538" i="1"/>
  <c r="Z381" i="1"/>
  <c r="J161" i="1"/>
  <c r="H535" i="1"/>
  <c r="R165" i="1"/>
  <c r="X510" i="1"/>
  <c r="Z529" i="1"/>
  <c r="J183" i="1"/>
  <c r="J479" i="1"/>
  <c r="X363" i="1"/>
  <c r="T347" i="1"/>
  <c r="F126" i="1"/>
  <c r="F149" i="1"/>
  <c r="L460" i="1"/>
  <c r="J502" i="1"/>
  <c r="J84" i="1"/>
  <c r="C566" i="1" a="1"/>
  <c r="J338" i="1"/>
  <c r="P269" i="1"/>
  <c r="T442" i="1"/>
  <c r="R123" i="1"/>
  <c r="T104" i="1"/>
  <c r="X454" i="1"/>
  <c r="R219" i="1"/>
  <c r="R300" i="1"/>
  <c r="F141" i="1"/>
  <c r="D582" i="1" a="1"/>
  <c r="P94" i="1"/>
  <c r="P159" i="1"/>
  <c r="R335" i="1"/>
  <c r="N282" i="1"/>
  <c r="P544" i="1"/>
  <c r="H459" i="1"/>
  <c r="F217" i="1"/>
  <c r="Z567" i="1"/>
  <c r="AB517" i="1"/>
  <c r="N78" i="1"/>
  <c r="X313" i="1"/>
  <c r="J430" i="1"/>
  <c r="Z365" i="1"/>
  <c r="F524" i="1"/>
  <c r="C183" i="1" a="1"/>
  <c r="AB77" i="1"/>
  <c r="V338" i="1"/>
  <c r="N399" i="1"/>
  <c r="X122" i="1"/>
  <c r="R220" i="1"/>
  <c r="L453" i="1"/>
  <c r="J331" i="1"/>
  <c r="T529" i="1"/>
  <c r="P205" i="1"/>
  <c r="Z215" i="1"/>
  <c r="C125" i="1" a="1"/>
  <c r="T391" i="1"/>
  <c r="L546" i="1"/>
  <c r="V501" i="1"/>
  <c r="V491" i="1"/>
  <c r="T493" i="1"/>
  <c r="J226" i="1"/>
  <c r="Z400" i="1"/>
  <c r="P548" i="1"/>
  <c r="T416" i="1"/>
  <c r="X185" i="1"/>
  <c r="R558" i="1"/>
  <c r="D87" i="1" a="1"/>
  <c r="C21" i="1" a="1"/>
  <c r="L100" i="1"/>
  <c r="D466" i="1" a="1"/>
  <c r="AB377" i="1"/>
  <c r="AB515" i="1"/>
  <c r="R226" i="1"/>
  <c r="X392" i="1"/>
  <c r="J540" i="1"/>
  <c r="D320" i="1" a="1"/>
  <c r="V392" i="1"/>
  <c r="C364" i="1" a="1"/>
  <c r="X481" i="1"/>
  <c r="J159" i="1"/>
  <c r="Z290" i="1"/>
  <c r="R138" i="1"/>
  <c r="L201" i="1"/>
  <c r="F498" i="1"/>
  <c r="T240" i="1"/>
  <c r="T340" i="1"/>
  <c r="V317" i="1"/>
  <c r="X297" i="1"/>
  <c r="X195" i="1"/>
  <c r="H142" i="1"/>
  <c r="L210" i="1"/>
  <c r="F364" i="1"/>
  <c r="Z166" i="1"/>
  <c r="D422" i="1" a="1"/>
  <c r="L443" i="1"/>
  <c r="R524" i="1"/>
  <c r="V396" i="1"/>
  <c r="Z133" i="1"/>
  <c r="Z127" i="1"/>
  <c r="AB324" i="1"/>
  <c r="C78" i="1" a="1"/>
  <c r="T253" i="1"/>
  <c r="H366" i="1"/>
  <c r="R195" i="1"/>
  <c r="T117" i="1"/>
  <c r="D312" i="1" a="1"/>
  <c r="X229" i="1"/>
  <c r="V556" i="1"/>
  <c r="N121" i="1"/>
  <c r="F600" i="1"/>
  <c r="J234" i="1"/>
  <c r="R92" i="1"/>
  <c r="J492" i="1"/>
  <c r="J58" i="1"/>
  <c r="P95" i="1"/>
  <c r="R121" i="1"/>
  <c r="AB354" i="1"/>
  <c r="T234" i="1"/>
  <c r="X382" i="1"/>
  <c r="R348" i="1"/>
  <c r="D331" i="1" a="1"/>
  <c r="P576" i="1"/>
  <c r="V302" i="1"/>
  <c r="J258" i="1"/>
  <c r="T541" i="1"/>
  <c r="J107" i="1"/>
  <c r="P542" i="1"/>
  <c r="L507" i="1"/>
  <c r="V529" i="1"/>
  <c r="H278" i="1"/>
  <c r="X323" i="1"/>
  <c r="P433" i="1"/>
  <c r="J318" i="1"/>
  <c r="X25" i="1"/>
  <c r="X262" i="1"/>
  <c r="V331" i="1"/>
  <c r="H292" i="1"/>
  <c r="AB393" i="1"/>
  <c r="N520" i="1"/>
  <c r="R457" i="1"/>
  <c r="X140" i="1"/>
  <c r="T177" i="1"/>
  <c r="N354" i="1"/>
  <c r="J519" i="1"/>
  <c r="V127" i="1"/>
  <c r="L71" i="1"/>
  <c r="J31" i="1"/>
  <c r="L428" i="1"/>
  <c r="F466" i="1"/>
  <c r="V453" i="1"/>
  <c r="J384" i="1"/>
  <c r="J207" i="1"/>
  <c r="T87" i="1"/>
  <c r="H437" i="1"/>
  <c r="Z103" i="1"/>
  <c r="J246" i="1"/>
  <c r="J309" i="1"/>
  <c r="C153" i="1" a="1"/>
  <c r="J205" i="1"/>
  <c r="F350" i="1"/>
  <c r="F351" i="1"/>
  <c r="T594" i="1"/>
  <c r="X173" i="1"/>
  <c r="L269" i="1"/>
  <c r="X508" i="1"/>
  <c r="F236" i="1"/>
  <c r="D394" i="1" a="1"/>
  <c r="Z327" i="1"/>
  <c r="R76" i="1"/>
  <c r="X117" i="1"/>
  <c r="X247" i="1"/>
  <c r="F201" i="1"/>
  <c r="X49" i="1"/>
  <c r="X21" i="1"/>
  <c r="C525" i="1" a="1"/>
  <c r="X462" i="1"/>
  <c r="L59" i="1"/>
  <c r="Z152" i="1"/>
  <c r="C292" i="1" a="1"/>
  <c r="F37" i="1"/>
  <c r="AB462" i="1"/>
  <c r="H417" i="1"/>
  <c r="F398" i="1"/>
  <c r="L278" i="1"/>
  <c r="H573" i="1"/>
  <c r="L222" i="1"/>
  <c r="H389" i="1"/>
  <c r="L398" i="1"/>
  <c r="N90" i="1"/>
  <c r="T463" i="1"/>
  <c r="C591" i="1" a="1"/>
  <c r="Z236" i="1"/>
  <c r="N543" i="1"/>
  <c r="F326" i="1"/>
  <c r="J600" i="1"/>
  <c r="Z112" i="1"/>
  <c r="D440" i="1" a="1"/>
  <c r="X196" i="1"/>
  <c r="T31" i="1"/>
  <c r="J599" i="1"/>
  <c r="C349" i="1" a="1"/>
  <c r="L593" i="1"/>
  <c r="AB593" i="1"/>
  <c r="C394" i="1" a="1"/>
  <c r="T243" i="1"/>
  <c r="C470" i="1" a="1"/>
  <c r="T580" i="1"/>
  <c r="J484" i="1"/>
  <c r="N156" i="1"/>
  <c r="AB173" i="1"/>
  <c r="X198" i="1"/>
  <c r="H227" i="1"/>
  <c r="J61" i="1"/>
  <c r="AB133" i="1"/>
  <c r="T550" i="1"/>
  <c r="AB170" i="1"/>
  <c r="P76" i="1"/>
  <c r="AB579" i="1"/>
  <c r="P437" i="1"/>
  <c r="R70" i="1"/>
  <c r="L467" i="1"/>
  <c r="L116" i="1"/>
  <c r="C467" i="1" a="1"/>
  <c r="V131" i="1"/>
  <c r="R542" i="1"/>
  <c r="R504" i="1"/>
  <c r="X128" i="1"/>
  <c r="C234" i="1" a="1"/>
  <c r="R217" i="1"/>
  <c r="H584" i="1"/>
  <c r="Z475" i="1"/>
  <c r="R419" i="1"/>
  <c r="D113" i="1" a="1"/>
  <c r="P418" i="1"/>
  <c r="L489" i="1"/>
  <c r="V200" i="1"/>
  <c r="X582" i="1"/>
  <c r="C480" i="1" a="1"/>
  <c r="V297" i="1"/>
  <c r="C81" i="1" a="1"/>
  <c r="X204" i="1"/>
  <c r="H421" i="1"/>
  <c r="Z558" i="1"/>
  <c r="R340" i="1"/>
  <c r="X518" i="1"/>
  <c r="H582" i="1"/>
  <c r="AB174" i="1"/>
  <c r="R552" i="1"/>
  <c r="D314" i="1" a="1"/>
  <c r="R389" i="1"/>
  <c r="C434" i="1" a="1"/>
  <c r="V527" i="1"/>
  <c r="R366" i="1"/>
  <c r="D579" i="1" a="1"/>
  <c r="N177" i="1"/>
  <c r="D40" i="1" a="1"/>
  <c r="H372" i="1"/>
  <c r="AB304" i="1"/>
  <c r="F53" i="1"/>
  <c r="J196" i="1"/>
  <c r="V103" i="1"/>
  <c r="J267" i="1"/>
  <c r="L229" i="1"/>
  <c r="V520" i="1"/>
  <c r="N498" i="1"/>
  <c r="L560" i="1"/>
  <c r="L328" i="1"/>
  <c r="F493" i="1"/>
  <c r="R277" i="1"/>
  <c r="P537" i="1"/>
  <c r="AB588" i="1"/>
  <c r="N51" i="1"/>
  <c r="D29" i="1" a="1"/>
  <c r="D250" i="1" a="1"/>
  <c r="C281" i="1" a="1"/>
  <c r="X157" i="1"/>
  <c r="N159" i="1"/>
  <c r="L65" i="1"/>
  <c r="V475" i="1"/>
  <c r="R85" i="1"/>
  <c r="D134" i="1" a="1"/>
  <c r="T329" i="1"/>
  <c r="H190" i="1"/>
  <c r="P364" i="1"/>
  <c r="T62" i="1"/>
  <c r="Z150" i="1"/>
  <c r="N495" i="1"/>
  <c r="R230" i="1"/>
  <c r="D352" i="1" a="1"/>
  <c r="N166" i="1"/>
  <c r="F335" i="1"/>
  <c r="L509" i="1"/>
  <c r="R33" i="1"/>
  <c r="AB93" i="1"/>
  <c r="R127" i="1"/>
  <c r="Z594" i="1"/>
  <c r="J190" i="1"/>
  <c r="J545" i="1"/>
  <c r="F484" i="1"/>
  <c r="J78" i="1"/>
  <c r="AB81" i="1"/>
  <c r="P206" i="1"/>
  <c r="T394" i="1"/>
  <c r="F417" i="1"/>
  <c r="T143" i="1"/>
  <c r="N23" i="1"/>
  <c r="D330" i="1" a="1"/>
  <c r="V71" i="1"/>
  <c r="V89" i="1"/>
  <c r="T302" i="1"/>
  <c r="D102" i="1" a="1"/>
  <c r="C419" i="1" a="1"/>
  <c r="P246" i="1"/>
  <c r="R420" i="1"/>
  <c r="N247" i="1"/>
  <c r="C169" i="1" a="1"/>
  <c r="N540" i="1"/>
  <c r="D569" i="1" a="1"/>
  <c r="T544" i="1"/>
  <c r="C65" i="1" a="1"/>
  <c r="D347" i="1" a="1"/>
  <c r="V407" i="1"/>
  <c r="J248" i="1"/>
  <c r="J571" i="1"/>
  <c r="F202" i="1"/>
  <c r="F353" i="1"/>
  <c r="AB494" i="1"/>
  <c r="R326" i="1"/>
  <c r="V342" i="1"/>
  <c r="V586" i="1"/>
  <c r="C274" i="1" a="1"/>
  <c r="C49" i="1" a="1"/>
  <c r="F184" i="1"/>
  <c r="X356" i="1"/>
  <c r="F507" i="1"/>
  <c r="D535" i="1" a="1"/>
  <c r="Z410" i="1"/>
  <c r="X505" i="1"/>
  <c r="H115" i="1"/>
  <c r="C396" i="1" a="1"/>
  <c r="F450" i="1"/>
  <c r="H307" i="1"/>
  <c r="P222" i="1"/>
  <c r="X203" i="1"/>
  <c r="P574" i="1"/>
  <c r="C324" i="1" a="1"/>
  <c r="AB87" i="1"/>
  <c r="L407" i="1"/>
  <c r="Z466" i="1"/>
  <c r="H147" i="1"/>
  <c r="X59" i="1"/>
  <c r="J102" i="1"/>
  <c r="AB309" i="1"/>
  <c r="C460" i="1" a="1"/>
  <c r="AB296" i="1"/>
  <c r="J163" i="1"/>
  <c r="F443" i="1"/>
  <c r="F449" i="1"/>
  <c r="V582" i="1"/>
  <c r="AB527" i="1"/>
  <c r="H199" i="1"/>
  <c r="T573" i="1"/>
  <c r="F277" i="1"/>
  <c r="P534" i="1"/>
  <c r="H370" i="1"/>
  <c r="N59" i="1"/>
  <c r="Z226" i="1"/>
  <c r="P285" i="1"/>
  <c r="L236" i="1"/>
  <c r="T545" i="1"/>
  <c r="N307" i="1"/>
  <c r="H399" i="1"/>
  <c r="X533" i="1"/>
  <c r="Z360" i="1"/>
  <c r="T546" i="1"/>
  <c r="N382" i="1"/>
  <c r="C100" i="1" a="1"/>
  <c r="Z591" i="1"/>
  <c r="F13" i="1"/>
  <c r="V374" i="1"/>
  <c r="C446" i="1" a="1"/>
  <c r="J574" i="1"/>
  <c r="F241" i="1"/>
  <c r="R321" i="1"/>
  <c r="V592" i="1"/>
  <c r="AB486" i="1"/>
  <c r="L281" i="1"/>
  <c r="N358" i="1"/>
  <c r="AB540" i="1"/>
  <c r="D35" i="1" a="1"/>
  <c r="X552" i="1"/>
  <c r="R489" i="1"/>
  <c r="R81" i="1"/>
  <c r="Z572" i="1"/>
  <c r="J67" i="1"/>
  <c r="F271" i="1"/>
  <c r="N502" i="1"/>
  <c r="F411" i="1"/>
  <c r="R521" i="1"/>
  <c r="X129" i="1"/>
  <c r="T593" i="1"/>
  <c r="R474" i="1"/>
  <c r="H83" i="1"/>
  <c r="X234" i="1"/>
  <c r="C490" i="1" a="1"/>
  <c r="L101" i="1"/>
  <c r="V271" i="1"/>
  <c r="J400" i="1"/>
  <c r="N281" i="1"/>
  <c r="AB441" i="1"/>
  <c r="J278" i="1"/>
  <c r="AB184" i="1"/>
  <c r="AB452" i="1"/>
  <c r="T164" i="1"/>
  <c r="AB256" i="1"/>
  <c r="N212" i="1"/>
  <c r="D223" i="1" a="1"/>
  <c r="Z27" i="1"/>
  <c r="C92" i="1" a="1"/>
  <c r="Z204" i="1"/>
  <c r="Z55" i="1"/>
  <c r="C600" i="1" a="1"/>
  <c r="H78" i="1"/>
  <c r="V377" i="1"/>
  <c r="C276" i="1" a="1"/>
  <c r="D577" i="1" a="1"/>
  <c r="T111" i="1"/>
  <c r="AB235" i="1"/>
  <c r="P356" i="1"/>
  <c r="C415" i="1" a="1"/>
  <c r="J13" i="1"/>
  <c r="F84" i="1"/>
  <c r="D172" i="1" a="1"/>
  <c r="D209" i="1" a="1"/>
  <c r="AB476" i="1"/>
  <c r="AB351" i="1"/>
  <c r="H600" i="1"/>
  <c r="H181" i="1"/>
  <c r="Z482" i="1"/>
  <c r="J413" i="1"/>
  <c r="V589" i="1"/>
  <c r="H303" i="1"/>
  <c r="F51" i="1"/>
  <c r="P446" i="1"/>
  <c r="AB561" i="1"/>
  <c r="J307" i="1"/>
  <c r="AB502" i="1"/>
  <c r="D70" i="1" a="1"/>
  <c r="N591" i="1"/>
  <c r="Z534" i="1"/>
  <c r="C143" i="1" a="1"/>
  <c r="L392" i="1"/>
  <c r="AB341" i="1"/>
  <c r="V581" i="1"/>
  <c r="AB508" i="1"/>
  <c r="R311" i="1"/>
  <c r="F579" i="1"/>
  <c r="C499" i="1" a="1"/>
  <c r="AB382" i="1"/>
  <c r="F547" i="1"/>
  <c r="X565" i="1"/>
  <c r="P372" i="1"/>
  <c r="Z414" i="1"/>
  <c r="N417" i="1"/>
  <c r="D444" i="1" a="1"/>
  <c r="D486" i="1" a="1"/>
  <c r="J373" i="1"/>
  <c r="H405" i="1"/>
  <c r="V560" i="1"/>
  <c r="P348" i="1"/>
  <c r="AB181" i="1"/>
  <c r="T57" i="1"/>
  <c r="P63" i="1"/>
  <c r="X84" i="1"/>
  <c r="P321" i="1"/>
  <c r="J111" i="1"/>
  <c r="N268" i="1"/>
  <c r="J158" i="1"/>
  <c r="H73" i="1"/>
  <c r="N350" i="1"/>
  <c r="C118" i="1" a="1"/>
  <c r="N71" i="1"/>
  <c r="J74" i="1"/>
  <c r="X375" i="1"/>
  <c r="F451" i="1"/>
  <c r="N134" i="1"/>
  <c r="H67" i="1"/>
  <c r="J534" i="1"/>
  <c r="AB228" i="1"/>
  <c r="D475" i="1" a="1"/>
  <c r="F346" i="1"/>
  <c r="X319" i="1"/>
  <c r="H191" i="1"/>
  <c r="Z575" i="1"/>
  <c r="L574" i="1"/>
  <c r="V152" i="1"/>
  <c r="L13" i="1"/>
  <c r="Z132" i="1"/>
  <c r="T265" i="1"/>
  <c r="F380" i="1"/>
  <c r="L568" i="1"/>
  <c r="AB313" i="1"/>
  <c r="T468" i="1"/>
  <c r="F551" i="1"/>
  <c r="F136" i="1"/>
  <c r="AB157" i="1"/>
  <c r="AB523" i="1"/>
  <c r="P106" i="1"/>
  <c r="P565" i="1"/>
  <c r="D170" i="1" a="1"/>
  <c r="L279" i="1"/>
  <c r="F465" i="1"/>
  <c r="H500" i="1"/>
  <c r="L70" i="1"/>
  <c r="D86" i="1" a="1"/>
  <c r="H117" i="1"/>
  <c r="X186" i="1"/>
  <c r="T77" i="1"/>
  <c r="T506" i="1"/>
  <c r="J233" i="1"/>
  <c r="H547" i="1"/>
  <c r="F279" i="1"/>
  <c r="L381" i="1"/>
  <c r="AB92" i="1"/>
  <c r="P401" i="1"/>
  <c r="Z550" i="1"/>
  <c r="J517" i="1"/>
  <c r="F104" i="1"/>
  <c r="C132" i="1" a="1"/>
  <c r="R498" i="1"/>
  <c r="N110" i="1"/>
  <c r="V160" i="1"/>
  <c r="D262" i="1" a="1"/>
  <c r="N222" i="1"/>
  <c r="C172" i="1" a="1"/>
  <c r="T90" i="1"/>
  <c r="R118" i="1"/>
  <c r="N450" i="1"/>
  <c r="N231" i="1"/>
  <c r="D109" i="1" a="1"/>
  <c r="N319" i="1"/>
  <c r="L141" i="1"/>
  <c r="H411" i="1"/>
  <c r="V184" i="1"/>
  <c r="R89" i="1"/>
  <c r="R577" i="1"/>
  <c r="L411" i="1"/>
  <c r="H310" i="1"/>
  <c r="AB144" i="1"/>
  <c r="F206" i="1"/>
  <c r="AB428" i="1"/>
  <c r="AB182" i="1"/>
  <c r="X249" i="1"/>
  <c r="D240" i="1" a="1"/>
  <c r="L168" i="1"/>
  <c r="F308" i="1"/>
  <c r="T296" i="1"/>
  <c r="X127" i="1"/>
  <c r="H76" i="1"/>
  <c r="J150" i="1"/>
  <c r="J358" i="1"/>
  <c r="N522" i="1"/>
  <c r="J486" i="1"/>
  <c r="V532" i="1"/>
  <c r="D193" i="1" a="1"/>
  <c r="C87" i="1" a="1"/>
  <c r="R362" i="1"/>
  <c r="L84" i="1"/>
  <c r="R569" i="1"/>
  <c r="J530" i="1"/>
  <c r="D544" i="1" a="1"/>
  <c r="L379" i="1"/>
  <c r="T264" i="1"/>
  <c r="D489" i="1" a="1"/>
  <c r="D220" i="1" a="1"/>
  <c r="T269" i="1"/>
  <c r="C126" i="1" a="1"/>
  <c r="T70" i="1"/>
  <c r="H552" i="1"/>
  <c r="D212" i="1" a="1"/>
  <c r="C504" i="1" a="1"/>
  <c r="X226" i="1"/>
  <c r="N364" i="1"/>
  <c r="T590" i="1"/>
  <c r="F395" i="1"/>
  <c r="L562" i="1"/>
  <c r="P255" i="1"/>
  <c r="R93" i="1"/>
  <c r="N557" i="1"/>
  <c r="D267" i="1" a="1"/>
  <c r="T210" i="1"/>
  <c r="C79" i="1" a="1"/>
  <c r="V372" i="1"/>
  <c r="R351" i="1"/>
  <c r="C83" i="1" a="1"/>
  <c r="AB524" i="1"/>
  <c r="C343" i="1" a="1"/>
  <c r="AB500" i="1"/>
  <c r="J301" i="1"/>
  <c r="H253" i="1"/>
  <c r="J79" i="1"/>
  <c r="C192" i="1" a="1"/>
  <c r="X220" i="1"/>
  <c r="T455" i="1"/>
  <c r="J266" i="1"/>
  <c r="H99" i="1"/>
  <c r="T207" i="1"/>
  <c r="V113" i="1"/>
  <c r="N83" i="1"/>
  <c r="L260" i="1"/>
  <c r="L559" i="1"/>
  <c r="N318" i="1"/>
  <c r="L288" i="1"/>
  <c r="V344" i="1"/>
  <c r="L103" i="1"/>
  <c r="P455" i="1"/>
  <c r="C221" i="1" a="1"/>
  <c r="J558" i="1"/>
  <c r="N256" i="1"/>
  <c r="AB542" i="1"/>
  <c r="L343" i="1"/>
  <c r="Z241" i="1"/>
  <c r="P307" i="1"/>
  <c r="J518" i="1"/>
  <c r="L216" i="1"/>
  <c r="H170" i="1"/>
  <c r="H454" i="1"/>
  <c r="T365" i="1"/>
  <c r="N437" i="1"/>
  <c r="T554" i="1"/>
  <c r="P125" i="1"/>
  <c r="H538" i="1"/>
  <c r="N537" i="1"/>
  <c r="L73" i="1"/>
  <c r="T92" i="1"/>
  <c r="F251" i="1"/>
  <c r="C468" i="1" a="1"/>
  <c r="D365" i="1" a="1"/>
  <c r="C494" i="1" a="1"/>
  <c r="T193" i="1"/>
  <c r="V280" i="1"/>
  <c r="Z233" i="1"/>
  <c r="J577" i="1"/>
  <c r="C185" i="1" a="1"/>
  <c r="H575" i="1"/>
  <c r="H595" i="1"/>
  <c r="H348" i="1"/>
  <c r="AB131" i="1"/>
  <c r="T276" i="1"/>
  <c r="Z227" i="1"/>
  <c r="L412" i="1"/>
  <c r="D323" i="1" a="1"/>
  <c r="C239" i="1" a="1"/>
  <c r="J496" i="1"/>
  <c r="N456" i="1"/>
  <c r="Z243" i="1"/>
  <c r="V134" i="1"/>
  <c r="N506" i="1"/>
  <c r="N429" i="1"/>
  <c r="T259" i="1"/>
  <c r="H452" i="1"/>
  <c r="L537" i="1"/>
  <c r="V241" i="1"/>
  <c r="V554" i="1"/>
  <c r="X500" i="1"/>
  <c r="D273" i="1" a="1"/>
  <c r="V480" i="1"/>
  <c r="L434" i="1"/>
  <c r="Z386" i="1"/>
  <c r="R560" i="1"/>
  <c r="P171" i="1"/>
  <c r="L376" i="1"/>
  <c r="T584" i="1"/>
  <c r="D182" i="1" a="1"/>
  <c r="Z446" i="1"/>
  <c r="H205" i="1"/>
  <c r="P291" i="1"/>
  <c r="D216" i="1" a="1"/>
  <c r="P209" i="1"/>
  <c r="L513" i="1"/>
  <c r="AB51" i="1"/>
  <c r="F307" i="1"/>
  <c r="V575" i="1"/>
  <c r="P386" i="1"/>
  <c r="Z435" i="1"/>
  <c r="C170" i="1" a="1"/>
  <c r="J590" i="1"/>
  <c r="J509" i="1"/>
  <c r="P102" i="1"/>
  <c r="R13" i="1"/>
  <c r="F147" i="1"/>
  <c r="V516" i="1"/>
  <c r="V128" i="1"/>
  <c r="F508" i="1"/>
  <c r="J490" i="1"/>
  <c r="R388" i="1"/>
  <c r="R106" i="1"/>
  <c r="L153" i="1"/>
  <c r="P51" i="1"/>
  <c r="R135" i="1"/>
  <c r="L475" i="1"/>
  <c r="AB443" i="1"/>
  <c r="V209" i="1"/>
  <c r="C287" i="1" a="1"/>
  <c r="J175" i="1"/>
  <c r="V82" i="1"/>
  <c r="T406" i="1"/>
  <c r="R499" i="1"/>
  <c r="Z218" i="1"/>
  <c r="D94" i="1" a="1"/>
  <c r="F423" i="1"/>
  <c r="P485" i="1"/>
  <c r="C402" i="1" a="1"/>
  <c r="H131" i="1"/>
  <c r="AB115" i="1"/>
  <c r="R218" i="1"/>
  <c r="X404" i="1"/>
  <c r="J460" i="1"/>
  <c r="N343" i="1"/>
  <c r="P450" i="1"/>
  <c r="T173" i="1"/>
  <c r="F440" i="1"/>
  <c r="H494" i="1"/>
  <c r="F65" i="1"/>
  <c r="T135" i="1"/>
  <c r="N202" i="1"/>
  <c r="X67" i="1"/>
  <c r="F101" i="1"/>
  <c r="J97" i="1"/>
  <c r="J433" i="1"/>
  <c r="P591" i="1"/>
  <c r="H175" i="1"/>
  <c r="X40" i="1"/>
  <c r="T345" i="1"/>
  <c r="C93" i="1" a="1"/>
  <c r="D461" i="1" a="1"/>
  <c r="N568" i="1"/>
  <c r="N326" i="1"/>
  <c r="D456" i="1" a="1"/>
  <c r="D125" i="1" a="1"/>
  <c r="J250" i="1"/>
  <c r="C32" i="1" a="1"/>
  <c r="N301" i="1"/>
  <c r="R479" i="1"/>
  <c r="R170" i="1"/>
  <c r="AB549" i="1"/>
  <c r="N424" i="1"/>
  <c r="Z145" i="1"/>
  <c r="C206" i="1" a="1"/>
  <c r="L207" i="1"/>
  <c r="R157" i="1"/>
  <c r="C35" i="1" a="1"/>
  <c r="H118" i="1"/>
  <c r="J402" i="1"/>
  <c r="D516" i="1" a="1"/>
  <c r="C590" i="1" a="1"/>
  <c r="J333" i="1"/>
  <c r="AB425" i="1"/>
  <c r="C493" i="1" a="1"/>
  <c r="X210" i="1"/>
  <c r="L370" i="1"/>
  <c r="J249" i="1"/>
  <c r="H426" i="1"/>
  <c r="P593" i="1"/>
  <c r="Z474" i="1"/>
  <c r="AB430" i="1"/>
  <c r="AB372" i="1"/>
  <c r="T446" i="1"/>
  <c r="L551" i="1"/>
  <c r="H596" i="1"/>
  <c r="X335" i="1"/>
  <c r="N167" i="1"/>
  <c r="Z527" i="1"/>
  <c r="F60" i="1"/>
  <c r="AB271" i="1"/>
  <c r="V253" i="1"/>
  <c r="C230" i="1" a="1"/>
  <c r="H363" i="1"/>
  <c r="V506" i="1"/>
  <c r="T585" i="1"/>
  <c r="C384" i="1" a="1"/>
  <c r="L160" i="1"/>
  <c r="N184" i="1"/>
  <c r="N104" i="1"/>
  <c r="T41" i="1"/>
  <c r="T387" i="1"/>
  <c r="F371" i="1"/>
  <c r="F288" i="1"/>
  <c r="L33" i="1"/>
  <c r="R360" i="1"/>
  <c r="AB357" i="1"/>
  <c r="T283" i="1"/>
  <c r="V419" i="1"/>
  <c r="AB259" i="1"/>
  <c r="L458" i="1"/>
  <c r="L478" i="1"/>
  <c r="Z559" i="1"/>
  <c r="P448" i="1"/>
  <c r="X213" i="1"/>
  <c r="C246" i="1" a="1"/>
  <c r="F434" i="1"/>
  <c r="P540" i="1"/>
  <c r="L214" i="1"/>
  <c r="P43" i="1"/>
  <c r="D187" i="1" a="1"/>
  <c r="H578" i="1"/>
  <c r="Z197" i="1"/>
  <c r="V498" i="1"/>
  <c r="C159" i="1" a="1"/>
  <c r="F208" i="1"/>
  <c r="T310" i="1"/>
  <c r="P558" i="1"/>
  <c r="P268" i="1"/>
  <c r="F437" i="1"/>
  <c r="V116" i="1"/>
  <c r="H461" i="1"/>
  <c r="AB320" i="1"/>
  <c r="N133" i="1"/>
  <c r="L82" i="1"/>
  <c r="C370" i="1" a="1"/>
  <c r="J296" i="1"/>
  <c r="R284" i="1"/>
  <c r="V255" i="1"/>
  <c r="AB468" i="1"/>
  <c r="D176" i="1" a="1"/>
  <c r="J481" i="1"/>
  <c r="H416" i="1"/>
  <c r="F369" i="1"/>
  <c r="N63" i="1"/>
  <c r="R452" i="1"/>
  <c r="V451" i="1"/>
  <c r="F444" i="1"/>
  <c r="N331" i="1"/>
  <c r="D254" i="1" a="1"/>
  <c r="H432" i="1"/>
  <c r="D99" i="1" a="1"/>
  <c r="V365" i="1"/>
  <c r="D33" i="1" a="1"/>
  <c r="T282" i="1"/>
  <c r="F464" i="1"/>
  <c r="V579" i="1"/>
  <c r="L69" i="1"/>
  <c r="H599" i="1"/>
  <c r="P494" i="1"/>
  <c r="AB451" i="1"/>
  <c r="J363" i="1"/>
  <c r="C428" i="1" a="1"/>
  <c r="Z220" i="1"/>
  <c r="N465" i="1"/>
  <c r="R166" i="1"/>
  <c r="L523" i="1"/>
  <c r="Z451" i="1"/>
  <c r="C547" i="1" a="1"/>
  <c r="AB220" i="1"/>
  <c r="V363" i="1"/>
  <c r="D595" i="1" a="1"/>
  <c r="F574" i="1"/>
  <c r="L408" i="1"/>
  <c r="J40" i="1"/>
  <c r="AB48" i="1"/>
  <c r="AB426" i="1"/>
  <c r="H419" i="1"/>
  <c r="R451" i="1"/>
  <c r="P585" i="1"/>
  <c r="V371" i="1"/>
  <c r="N397" i="1"/>
  <c r="D382" i="1" a="1"/>
  <c r="L347" i="1"/>
  <c r="T319" i="1"/>
  <c r="D290" i="1" a="1"/>
  <c r="N433" i="1"/>
  <c r="T187" i="1"/>
  <c r="V106" i="1"/>
  <c r="P289" i="1"/>
  <c r="P447" i="1"/>
  <c r="V325" i="1"/>
  <c r="F480" i="1"/>
  <c r="R293" i="1"/>
  <c r="F496" i="1"/>
  <c r="C361" i="1" a="1"/>
  <c r="H497" i="1"/>
  <c r="AB79" i="1"/>
  <c r="J405" i="1"/>
  <c r="D104" i="1" a="1"/>
  <c r="D221" i="1" a="1"/>
  <c r="V430" i="1"/>
  <c r="L44" i="1"/>
  <c r="AB175" i="1"/>
  <c r="V242" i="1"/>
  <c r="AB547" i="1"/>
  <c r="D393" i="1" a="1"/>
  <c r="H209" i="1"/>
  <c r="D249" i="1" a="1"/>
  <c r="AB109" i="1"/>
  <c r="Z416" i="1"/>
  <c r="D55" i="1" a="1"/>
  <c r="X89" i="1"/>
  <c r="F252" i="1"/>
  <c r="X357" i="1"/>
  <c r="D346" i="1" a="1"/>
  <c r="C271" i="1" a="1"/>
  <c r="J465" i="1"/>
  <c r="AB292" i="1"/>
  <c r="P501" i="1"/>
  <c r="N476" i="1"/>
  <c r="Z198" i="1"/>
  <c r="H242" i="1"/>
  <c r="H93" i="1"/>
  <c r="C576" i="1" a="1"/>
  <c r="AB295" i="1"/>
  <c r="H481" i="1"/>
  <c r="Z318" i="1"/>
  <c r="C405" i="1" a="1"/>
  <c r="P363" i="1"/>
  <c r="X539" i="1"/>
  <c r="L219" i="1"/>
  <c r="H312" i="1"/>
  <c r="D324" i="1" a="1"/>
  <c r="D600" i="1" a="1"/>
  <c r="V320" i="1"/>
  <c r="X278" i="1"/>
  <c r="H341" i="1"/>
  <c r="C68" i="1" a="1"/>
  <c r="AB543" i="1"/>
  <c r="X273" i="1"/>
  <c r="J491" i="1"/>
  <c r="P288" i="1"/>
  <c r="L190" i="1"/>
  <c r="L420" i="1"/>
  <c r="AB411" i="1"/>
  <c r="R199" i="1"/>
  <c r="X427" i="1"/>
  <c r="Z251" i="1"/>
  <c r="D482" i="1" a="1"/>
  <c r="C561" i="1" a="1"/>
  <c r="C520" i="1" a="1"/>
  <c r="X287" i="1"/>
  <c r="R119" i="1"/>
  <c r="T94" i="1"/>
  <c r="Z123" i="1"/>
  <c r="J220" i="1"/>
  <c r="C215" i="1" a="1"/>
  <c r="L306" i="1"/>
  <c r="J453" i="1"/>
  <c r="N416" i="1"/>
  <c r="P559" i="1"/>
  <c r="L488" i="1"/>
  <c r="L319" i="1"/>
  <c r="H201" i="1"/>
  <c r="X390" i="1"/>
  <c r="D282" i="1" a="1"/>
  <c r="N346" i="1"/>
  <c r="AB45" i="1"/>
  <c r="X425" i="1"/>
  <c r="J520" i="1"/>
  <c r="P217" i="1"/>
  <c r="X307" i="1"/>
  <c r="AB505" i="1"/>
  <c r="R112" i="1"/>
  <c r="F452" i="1"/>
  <c r="D534" i="1" a="1"/>
  <c r="J423" i="1"/>
  <c r="Z138" i="1"/>
  <c r="V192" i="1"/>
  <c r="J228" i="1"/>
  <c r="AB489" i="1"/>
  <c r="C256" i="1" a="1"/>
  <c r="V277" i="1"/>
  <c r="P398" i="1"/>
  <c r="T250" i="1"/>
  <c r="F79" i="1"/>
  <c r="H160" i="1"/>
  <c r="C207" i="1" a="1"/>
  <c r="N86" i="1"/>
  <c r="P49" i="1"/>
  <c r="H534" i="1"/>
  <c r="C375" i="1" a="1"/>
  <c r="N315" i="1"/>
  <c r="L196" i="1"/>
  <c r="D95" i="1" a="1"/>
  <c r="R320" i="1"/>
  <c r="F414" i="1"/>
  <c r="V496" i="1"/>
  <c r="P449" i="1"/>
  <c r="R208" i="1"/>
  <c r="P184" i="1"/>
  <c r="C202" i="1" a="1"/>
  <c r="C568" i="1" a="1"/>
  <c r="Z260" i="1"/>
  <c r="J101" i="1"/>
  <c r="Z388" i="1"/>
  <c r="L322" i="1"/>
  <c r="R591" i="1"/>
  <c r="H182" i="1"/>
  <c r="P600" i="1"/>
  <c r="T132" i="1"/>
  <c r="J378" i="1"/>
  <c r="T237" i="1"/>
  <c r="Z189" i="1"/>
  <c r="F293" i="1"/>
  <c r="X282" i="1"/>
  <c r="H304" i="1"/>
  <c r="V367" i="1"/>
  <c r="AB123" i="1"/>
  <c r="C562" i="1" a="1"/>
  <c r="P52" i="1"/>
  <c r="T142" i="1"/>
  <c r="X155" i="1"/>
  <c r="F235" i="1"/>
  <c r="T165" i="1"/>
  <c r="J515" i="1"/>
  <c r="J39" i="1"/>
  <c r="Z556" i="1"/>
  <c r="R370" i="1"/>
  <c r="Z585" i="1"/>
  <c r="C537" i="1" a="1"/>
  <c r="X261" i="1"/>
  <c r="N579" i="1"/>
  <c r="V150" i="1"/>
  <c r="F472" i="1"/>
  <c r="V445" i="1"/>
  <c r="AB248" i="1"/>
  <c r="V240" i="1"/>
  <c r="C39" i="1" a="1"/>
  <c r="AB483" i="1"/>
  <c r="N504" i="1"/>
  <c r="AB247" i="1"/>
  <c r="P584" i="1"/>
  <c r="P104" i="1"/>
  <c r="H533" i="1"/>
  <c r="C360" i="1" a="1"/>
  <c r="R145" i="1"/>
  <c r="F476" i="1"/>
  <c r="L99" i="1"/>
  <c r="X311" i="1"/>
  <c r="D472" i="1" a="1"/>
  <c r="C112" i="1" a="1"/>
  <c r="C58" i="1" a="1"/>
  <c r="X359" i="1"/>
  <c r="Z356" i="1"/>
  <c r="J355" i="1"/>
  <c r="D434" i="1" a="1"/>
  <c r="N74" i="1"/>
  <c r="Z21" i="1"/>
  <c r="T52" i="1"/>
  <c r="F409" i="1"/>
  <c r="AB583" i="1"/>
  <c r="J549" i="1"/>
  <c r="J563" i="1"/>
  <c r="T353" i="1"/>
  <c r="X524" i="1"/>
  <c r="F127" i="1"/>
  <c r="L274" i="1"/>
  <c r="R306" i="1"/>
  <c r="V573" i="1"/>
  <c r="H393" i="1"/>
  <c r="H564" i="1"/>
  <c r="X435" i="1"/>
  <c r="J361" i="1"/>
  <c r="AB507" i="1"/>
  <c r="F160" i="1"/>
  <c r="R97" i="1"/>
  <c r="C171" i="1" a="1"/>
  <c r="F595" i="1"/>
  <c r="N472" i="1"/>
  <c r="H317" i="1"/>
  <c r="AB199" i="1"/>
  <c r="AB332" i="1"/>
  <c r="H539" i="1"/>
  <c r="H374" i="1"/>
  <c r="D388" i="1" a="1"/>
  <c r="F469" i="1"/>
  <c r="T520" i="1"/>
  <c r="C435" i="1" a="1"/>
  <c r="F43" i="1"/>
  <c r="D414" i="1" a="1"/>
  <c r="N265" i="1"/>
  <c r="F214" i="1"/>
  <c r="J348" i="1"/>
  <c r="F179" i="1"/>
  <c r="C85" i="1" a="1"/>
  <c r="F196" i="1"/>
  <c r="N595" i="1"/>
  <c r="R129" i="1"/>
  <c r="N73" i="1"/>
  <c r="T202" i="1"/>
  <c r="D41" i="1" a="1"/>
  <c r="X43" i="1"/>
  <c r="J59" i="1"/>
  <c r="L422" i="1"/>
  <c r="X252" i="1"/>
  <c r="T450" i="1"/>
  <c r="X164" i="1"/>
  <c r="V272" i="1"/>
  <c r="AB241" i="1"/>
  <c r="T255" i="1"/>
  <c r="P128" i="1"/>
  <c r="T385" i="1"/>
  <c r="F287" i="1"/>
  <c r="T63" i="1"/>
  <c r="R278" i="1"/>
  <c r="V463" i="1"/>
  <c r="C471" i="1" a="1"/>
  <c r="F388" i="1"/>
  <c r="N31" i="1"/>
  <c r="P147" i="1"/>
  <c r="P323" i="1"/>
  <c r="AB422" i="1"/>
  <c r="P438" i="1"/>
  <c r="J390" i="1"/>
  <c r="L461" i="1"/>
  <c r="D199" i="1" a="1"/>
  <c r="V309" i="1"/>
  <c r="AB151" i="1"/>
  <c r="AB463" i="1"/>
  <c r="AB233" i="1"/>
  <c r="V236" i="1"/>
  <c r="N225" i="1"/>
  <c r="AB529" i="1"/>
  <c r="J142" i="1"/>
  <c r="AB35" i="1"/>
  <c r="P278" i="1"/>
  <c r="L275" i="1"/>
  <c r="Z108" i="1"/>
  <c r="P68" i="1"/>
  <c r="V78" i="1"/>
  <c r="R134" i="1"/>
  <c r="F401" i="1"/>
  <c r="J295" i="1"/>
  <c r="Z436" i="1"/>
  <c r="F154" i="1"/>
  <c r="C413" i="1" a="1"/>
  <c r="H364" i="1"/>
  <c r="V394" i="1"/>
  <c r="Z387" i="1"/>
  <c r="C105" i="1" a="1"/>
  <c r="F348" i="1"/>
  <c r="H436" i="1"/>
  <c r="Z217" i="1"/>
  <c r="T49" i="1"/>
  <c r="P404" i="1"/>
  <c r="F438" i="1"/>
  <c r="P474" i="1"/>
  <c r="AB574" i="1"/>
  <c r="J467" i="1"/>
  <c r="AB267" i="1"/>
  <c r="P391" i="1"/>
  <c r="C119" i="1" a="1"/>
  <c r="F502" i="1"/>
  <c r="P140" i="1"/>
  <c r="V290" i="1"/>
  <c r="X447" i="1"/>
  <c r="C463" i="1" a="1"/>
  <c r="J153" i="1"/>
  <c r="J181" i="1"/>
  <c r="V187" i="1"/>
  <c r="H249" i="1"/>
  <c r="P29" i="1"/>
  <c r="T318" i="1"/>
  <c r="J302" i="1"/>
  <c r="J262" i="1"/>
  <c r="R483" i="1"/>
  <c r="V182" i="1"/>
  <c r="H265" i="1"/>
  <c r="AB334" i="1"/>
  <c r="D383" i="1" a="1"/>
  <c r="X112" i="1"/>
  <c r="D438" i="1" a="1"/>
  <c r="J508" i="1"/>
  <c r="N29" i="1"/>
  <c r="AB330" i="1"/>
  <c r="X99" i="1"/>
  <c r="X456" i="1"/>
  <c r="X405" i="1"/>
  <c r="R294" i="1"/>
  <c r="T451" i="1"/>
  <c r="D244" i="1" a="1"/>
  <c r="J105" i="1"/>
  <c r="Z101" i="1"/>
  <c r="AB364" i="1"/>
  <c r="N220" i="1"/>
  <c r="R453" i="1"/>
  <c r="F222" i="1"/>
  <c r="AB391" i="1"/>
  <c r="L541" i="1"/>
  <c r="T368" i="1"/>
  <c r="P302" i="1"/>
  <c r="R281" i="1"/>
  <c r="H572" i="1"/>
  <c r="P389" i="1"/>
  <c r="H280" i="1"/>
  <c r="V387" i="1"/>
  <c r="N135" i="1"/>
  <c r="F327" i="1"/>
  <c r="P336" i="1"/>
  <c r="F58" i="1"/>
  <c r="J497" i="1"/>
  <c r="C103" i="1" a="1"/>
  <c r="X488" i="1"/>
  <c r="H367" i="1"/>
  <c r="R113" i="1"/>
  <c r="P144" i="1"/>
  <c r="X547" i="1"/>
  <c r="Z136" i="1"/>
  <c r="D200" i="1" a="1"/>
  <c r="V282" i="1"/>
  <c r="V208" i="1"/>
  <c r="C311" i="1" a="1"/>
  <c r="V256" i="1"/>
  <c r="X513" i="1"/>
  <c r="V357" i="1"/>
  <c r="C213" i="1" a="1"/>
  <c r="Z354" i="1"/>
  <c r="AB180" i="1"/>
  <c r="V311" i="1"/>
  <c r="T105" i="1"/>
  <c r="N75" i="1"/>
  <c r="X324" i="1"/>
  <c r="H33" i="1"/>
  <c r="J494" i="1"/>
  <c r="F237" i="1"/>
  <c r="T208" i="1"/>
  <c r="Z140" i="1"/>
  <c r="V502" i="1"/>
  <c r="R584" i="1"/>
  <c r="AB424" i="1"/>
  <c r="D169" i="1" a="1"/>
  <c r="N426" i="1"/>
  <c r="L456" i="1"/>
  <c r="N600" i="1"/>
  <c r="T381" i="1"/>
  <c r="H194" i="1"/>
  <c r="J398" i="1"/>
  <c r="Z66" i="1"/>
  <c r="R599" i="1"/>
  <c r="P577" i="1"/>
  <c r="AB105" i="1"/>
  <c r="L294" i="1"/>
  <c r="AB362" i="1"/>
  <c r="F332" i="1"/>
  <c r="H510" i="1"/>
  <c r="R372" i="1"/>
  <c r="X576" i="1"/>
  <c r="H410" i="1"/>
  <c r="Z277" i="1"/>
  <c r="AB252" i="1"/>
  <c r="N569" i="1"/>
  <c r="AB518" i="1"/>
  <c r="R192" i="1"/>
  <c r="D510" i="1" a="1"/>
  <c r="X315" i="1"/>
  <c r="L567" i="1"/>
  <c r="P564" i="1"/>
  <c r="D264" i="1" a="1"/>
  <c r="AB558" i="1"/>
  <c r="J194" i="1"/>
  <c r="N483" i="1"/>
  <c r="Z483" i="1"/>
  <c r="R31" i="1"/>
  <c r="R187" i="1"/>
  <c r="R429" i="1"/>
  <c r="C37" i="1" a="1"/>
  <c r="Z74" i="1"/>
  <c r="R292" i="1"/>
  <c r="X374" i="1"/>
  <c r="N152" i="1"/>
  <c r="P394" i="1"/>
  <c r="L140" i="1"/>
  <c r="P272" i="1"/>
  <c r="AB419" i="1"/>
  <c r="R574" i="1"/>
  <c r="T33" i="1"/>
  <c r="D184" i="1" a="1"/>
  <c r="F226" i="1"/>
  <c r="F339" i="1"/>
  <c r="D283" i="1" a="1"/>
  <c r="Z361" i="1"/>
  <c r="R29" i="1"/>
  <c r="J507" i="1"/>
  <c r="R174" i="1"/>
  <c r="X246" i="1"/>
  <c r="N523" i="1"/>
  <c r="H322" i="1"/>
  <c r="V570" i="1"/>
  <c r="R152" i="1"/>
  <c r="V408" i="1"/>
  <c r="J289" i="1"/>
  <c r="F360" i="1"/>
  <c r="F195" i="1"/>
  <c r="L425" i="1"/>
  <c r="R570" i="1"/>
  <c r="D420" i="1" a="1"/>
  <c r="R590" i="1"/>
  <c r="X268" i="1"/>
  <c r="R222" i="1"/>
  <c r="P83" i="1"/>
  <c r="R454" i="1"/>
  <c r="V511" i="1"/>
  <c r="AB436" i="1"/>
  <c r="X101" i="1"/>
  <c r="N138" i="1"/>
  <c r="N526" i="1"/>
  <c r="R443" i="1"/>
  <c r="Z358" i="1"/>
  <c r="C377" i="1" a="1"/>
  <c r="R74" i="1"/>
  <c r="T312" i="1"/>
  <c r="J70" i="1"/>
  <c r="X123" i="1"/>
  <c r="P127" i="1"/>
  <c r="N102" i="1"/>
  <c r="D246" i="1" a="1"/>
  <c r="V161" i="1"/>
  <c r="P522" i="1"/>
  <c r="AB531" i="1"/>
  <c r="T32" i="1"/>
  <c r="X439" i="1"/>
  <c r="C371" i="1" a="1"/>
  <c r="C75" i="1" a="1"/>
  <c r="Z350" i="1"/>
  <c r="P525" i="1"/>
  <c r="T501" i="1"/>
  <c r="H441" i="1"/>
  <c r="X499" i="1"/>
  <c r="F549" i="1"/>
  <c r="X413" i="1"/>
  <c r="V273" i="1"/>
  <c r="AB217" i="1"/>
  <c r="D190" i="1" a="1"/>
  <c r="H119" i="1"/>
  <c r="C357" i="1" a="1"/>
  <c r="Z310" i="1"/>
  <c r="V569" i="1"/>
  <c r="X580" i="1"/>
  <c r="Z209" i="1"/>
  <c r="N555" i="1"/>
  <c r="T361" i="1"/>
  <c r="V245" i="1"/>
  <c r="D153" i="1" a="1"/>
  <c r="P230" i="1"/>
  <c r="X223" i="1"/>
  <c r="Z120" i="1"/>
  <c r="C219" i="1" a="1"/>
  <c r="V119" i="1"/>
  <c r="P142" i="1"/>
  <c r="V439" i="1"/>
  <c r="AB232" i="1"/>
  <c r="X527" i="1"/>
  <c r="V74" i="1"/>
  <c r="P491" i="1"/>
  <c r="X236" i="1"/>
  <c r="L263" i="1"/>
  <c r="D57" i="1" a="1"/>
  <c r="L590" i="1"/>
  <c r="N236" i="1"/>
  <c r="D401" i="1" a="1"/>
  <c r="R176" i="1"/>
  <c r="J256" i="1"/>
  <c r="Z554" i="1"/>
  <c r="P168" i="1"/>
  <c r="Z62" i="1"/>
  <c r="R239" i="1"/>
  <c r="Z326" i="1"/>
  <c r="P198" i="1"/>
  <c r="P284" i="1"/>
  <c r="D275" i="1" a="1"/>
  <c r="H81" i="1"/>
  <c r="N176" i="1"/>
  <c r="F280" i="1"/>
  <c r="L108" i="1"/>
  <c r="T55" i="1"/>
  <c r="AB281" i="1"/>
  <c r="D448" i="1" a="1"/>
  <c r="T305" i="1"/>
  <c r="T498" i="1"/>
  <c r="T75" i="1"/>
  <c r="R408" i="1"/>
  <c r="C400" i="1" a="1"/>
  <c r="L173" i="1"/>
  <c r="R418" i="1"/>
  <c r="N151" i="1"/>
  <c r="F261" i="1"/>
  <c r="T169" i="1"/>
  <c r="C156" i="1" a="1"/>
  <c r="AB496" i="1"/>
  <c r="AB277" i="1"/>
  <c r="C305" i="1" a="1"/>
  <c r="T116" i="1"/>
  <c r="Z353" i="1"/>
  <c r="V533" i="1"/>
  <c r="R171" i="1"/>
  <c r="V213" i="1"/>
  <c r="Z376" i="1"/>
  <c r="V521" i="1"/>
  <c r="L591" i="1"/>
  <c r="V503" i="1"/>
  <c r="C96" i="1" a="1"/>
  <c r="Z299" i="1"/>
  <c r="N278" i="1"/>
  <c r="X200" i="1"/>
  <c r="T421" i="1"/>
  <c r="AB576" i="1"/>
  <c r="R58" i="1"/>
  <c r="C598" i="1" a="1"/>
  <c r="R509" i="1"/>
  <c r="P219" i="1"/>
  <c r="H97" i="1"/>
  <c r="L514" i="1"/>
  <c r="Z320" i="1"/>
  <c r="Z135" i="1"/>
  <c r="X421" i="1"/>
  <c r="Z128" i="1"/>
  <c r="Z319" i="1"/>
  <c r="C160" i="1" a="1"/>
  <c r="R478" i="1"/>
  <c r="F471" i="1"/>
  <c r="F531" i="1"/>
  <c r="C554" i="1" a="1"/>
  <c r="Z168" i="1"/>
  <c r="AB587" i="1"/>
  <c r="L286" i="1"/>
  <c r="F420" i="1"/>
  <c r="F137" i="1"/>
  <c r="R102" i="1"/>
  <c r="V590" i="1"/>
  <c r="AB342" i="1"/>
  <c r="F285" i="1"/>
  <c r="L362" i="1"/>
  <c r="F570" i="1"/>
  <c r="H359" i="1"/>
  <c r="L296" i="1"/>
  <c r="L472" i="1"/>
  <c r="X573" i="1"/>
  <c r="Z545" i="1"/>
  <c r="D145" i="1" a="1"/>
  <c r="H566" i="1"/>
  <c r="L386" i="1"/>
  <c r="Z324" i="1"/>
  <c r="N267" i="1"/>
  <c r="J191" i="1"/>
  <c r="X575" i="1"/>
  <c r="V566" i="1"/>
  <c r="C134" i="1" a="1"/>
  <c r="AB242" i="1"/>
  <c r="T352" i="1"/>
  <c r="C196" i="1" a="1"/>
  <c r="F275" i="1"/>
  <c r="AB44" i="1"/>
  <c r="V493" i="1"/>
  <c r="H465" i="1"/>
  <c r="J346" i="1"/>
  <c r="P229" i="1"/>
  <c r="F282" i="1"/>
  <c r="V563" i="1"/>
  <c r="C332" i="1" a="1"/>
  <c r="X106" i="1"/>
  <c r="J480" i="1"/>
  <c r="R44" i="1"/>
  <c r="AB227" i="1"/>
  <c r="L253" i="1"/>
  <c r="N35" i="1"/>
  <c r="V504" i="1"/>
  <c r="N473" i="1"/>
  <c r="P343" i="1"/>
  <c r="R198" i="1"/>
  <c r="F227" i="1"/>
  <c r="AB442" i="1"/>
  <c r="R525" i="1"/>
  <c r="X586" i="1"/>
  <c r="AB567" i="1"/>
  <c r="J550" i="1"/>
  <c r="D419" i="1" a="1"/>
  <c r="N385" i="1"/>
  <c r="D284" i="1" a="1"/>
  <c r="V479" i="1"/>
  <c r="R367" i="1"/>
  <c r="D143" i="1" a="1"/>
  <c r="R597" i="1"/>
  <c r="L457" i="1"/>
  <c r="X320" i="1"/>
  <c r="D127" i="1" a="1"/>
  <c r="V52" i="1"/>
  <c r="F439" i="1"/>
  <c r="Z562" i="1"/>
  <c r="AB413" i="1"/>
  <c r="P390" i="1"/>
  <c r="X75" i="1"/>
  <c r="D206" i="1" a="1"/>
  <c r="R536" i="1"/>
  <c r="L374" i="1"/>
  <c r="L490" i="1"/>
  <c r="X266" i="1"/>
  <c r="J440" i="1"/>
  <c r="X224" i="1"/>
  <c r="R141" i="1"/>
  <c r="T137" i="1"/>
  <c r="R440" i="1"/>
  <c r="J410" i="1"/>
  <c r="AB429" i="1"/>
  <c r="R529" i="1"/>
  <c r="F402" i="1"/>
  <c r="X51" i="1"/>
  <c r="F97" i="1"/>
  <c r="P282" i="1"/>
  <c r="F430" i="1"/>
  <c r="J422" i="1"/>
  <c r="T199" i="1"/>
  <c r="J354" i="1"/>
  <c r="F342" i="1"/>
  <c r="D204" i="1" a="1"/>
  <c r="T183" i="1"/>
  <c r="L393" i="1"/>
  <c r="C62" i="1" a="1"/>
  <c r="C485" i="1" a="1"/>
  <c r="X235" i="1"/>
  <c r="P403" i="1"/>
  <c r="L565" i="1"/>
  <c r="L483" i="1"/>
  <c r="C515" i="1" a="1"/>
  <c r="V70" i="1"/>
  <c r="Z461" i="1"/>
  <c r="F477" i="1"/>
  <c r="R495" i="1"/>
  <c r="R298" i="1"/>
  <c r="P445" i="1"/>
  <c r="P203" i="1"/>
  <c r="P549" i="1"/>
  <c r="H358" i="1"/>
  <c r="R436" i="1"/>
  <c r="L122" i="1"/>
  <c r="L437" i="1"/>
  <c r="D495" i="1" a="1"/>
  <c r="Z480" i="1"/>
  <c r="V170" i="1"/>
  <c r="C380" i="1" a="1"/>
  <c r="N370" i="1"/>
  <c r="L137" i="1"/>
  <c r="T578" i="1"/>
  <c r="C491" i="1" a="1"/>
  <c r="J438" i="1"/>
  <c r="H138" i="1"/>
  <c r="D120" i="1" a="1"/>
  <c r="P271" i="1"/>
  <c r="X412" i="1"/>
  <c r="F100" i="1"/>
  <c r="C555" i="1" a="1"/>
  <c r="X143" i="1"/>
  <c r="V476" i="1"/>
  <c r="C235" i="1" a="1"/>
  <c r="R551" i="1"/>
  <c r="F433" i="1"/>
  <c r="X540" i="1"/>
  <c r="D107" i="1" a="1"/>
  <c r="AB590" i="1"/>
  <c r="R59" i="1"/>
  <c r="N39" i="1"/>
  <c r="P123" i="1"/>
  <c r="T125" i="1"/>
  <c r="F372" i="1"/>
  <c r="V369" i="1"/>
  <c r="H210" i="1"/>
  <c r="T197" i="1"/>
  <c r="L113" i="1"/>
  <c r="L348" i="1"/>
  <c r="V418" i="1"/>
  <c r="J195" i="1"/>
  <c r="R264" i="1"/>
  <c r="C194" i="1" a="1"/>
  <c r="F487" i="1"/>
  <c r="L378" i="1"/>
  <c r="R497" i="1"/>
  <c r="X260" i="1"/>
  <c r="R352" i="1"/>
  <c r="D115" i="1" a="1"/>
  <c r="T392" i="1"/>
  <c r="P81" i="1"/>
  <c r="H193" i="1"/>
  <c r="V48" i="1"/>
  <c r="Z65" i="1"/>
  <c r="AB410" i="1"/>
  <c r="T577" i="1"/>
  <c r="J81" i="1"/>
  <c r="D81" i="1" a="1"/>
  <c r="J553" i="1"/>
  <c r="AB445" i="1"/>
  <c r="C447" i="1" a="1"/>
  <c r="N373" i="1"/>
  <c r="X523" i="1"/>
  <c r="Z590" i="1"/>
  <c r="R490" i="1"/>
  <c r="P305" i="1"/>
  <c r="D71" i="1" a="1"/>
  <c r="D384" i="1" a="1"/>
  <c r="C203" i="1" a="1"/>
  <c r="T331" i="1"/>
  <c r="J129" i="1"/>
  <c r="H508" i="1"/>
  <c r="H109" i="1"/>
  <c r="L521" i="1"/>
  <c r="Z592" i="1"/>
  <c r="T131" i="1"/>
  <c r="J47" i="1"/>
  <c r="V274" i="1"/>
  <c r="N335" i="1"/>
  <c r="C226" i="1" a="1"/>
  <c r="L224" i="1"/>
  <c r="C74" i="1" a="1"/>
  <c r="C346" i="1" a="1"/>
  <c r="T431" i="1"/>
  <c r="L535" i="1"/>
  <c r="J208" i="1"/>
  <c r="L501" i="1"/>
  <c r="J334" i="1"/>
  <c r="F242" i="1"/>
  <c r="Z456" i="1"/>
  <c r="J360" i="1"/>
  <c r="N432" i="1"/>
  <c r="Z172" i="1"/>
  <c r="L184" i="1"/>
  <c r="R378" i="1"/>
  <c r="T159" i="1"/>
  <c r="X506" i="1"/>
  <c r="L441" i="1"/>
  <c r="D148" i="1" a="1"/>
  <c r="N355" i="1"/>
  <c r="D589" i="1" a="1"/>
  <c r="N263" i="1"/>
  <c r="C84" i="1" a="1"/>
  <c r="R225" i="1"/>
  <c r="Z600" i="1"/>
  <c r="V481" i="1"/>
  <c r="F111" i="1"/>
  <c r="H382" i="1"/>
  <c r="V73" i="1"/>
  <c r="V108" i="1"/>
  <c r="D231" i="1" a="1"/>
  <c r="V173" i="1"/>
  <c r="D372" i="1" a="1"/>
  <c r="C527" i="1" a="1"/>
  <c r="F221" i="1"/>
  <c r="C102" i="1" a="1"/>
  <c r="T152" i="1"/>
  <c r="T537" i="1"/>
  <c r="P539" i="1"/>
  <c r="D430" i="1" a="1"/>
  <c r="V120" i="1"/>
  <c r="P568" i="1"/>
  <c r="T410" i="1"/>
  <c r="R263" i="1"/>
  <c r="C508" i="1" a="1"/>
  <c r="X403" i="1"/>
  <c r="N389" i="1"/>
  <c r="N250" i="1"/>
  <c r="X310" i="1"/>
  <c r="D380" i="1" a="1"/>
  <c r="L36" i="1"/>
  <c r="H553" i="1"/>
  <c r="J104" i="1"/>
  <c r="T582" i="1"/>
  <c r="T364" i="1"/>
  <c r="J447" i="1"/>
  <c r="AB258" i="1"/>
  <c r="L433" i="1"/>
  <c r="C77" i="1" a="1"/>
  <c r="T341" i="1"/>
  <c r="J446" i="1"/>
  <c r="F571" i="1"/>
  <c r="X216" i="1"/>
  <c r="L261" i="1"/>
  <c r="AB499" i="1"/>
  <c r="Z593" i="1"/>
  <c r="C23" i="1" a="1"/>
  <c r="T91" i="1"/>
  <c r="X144" i="1"/>
  <c r="J216" i="1"/>
  <c r="D192" i="1" a="1"/>
  <c r="H222" i="1"/>
  <c r="H345" i="1"/>
  <c r="L262" i="1"/>
  <c r="N308" i="1"/>
  <c r="C458" i="1" a="1"/>
  <c r="C60" i="1" a="1"/>
  <c r="F317" i="1"/>
  <c r="N381" i="1"/>
  <c r="P572" i="1"/>
  <c r="N458" i="1"/>
  <c r="D287" i="1" a="1"/>
  <c r="J180" i="1"/>
  <c r="H234" i="1"/>
  <c r="V497" i="1"/>
  <c r="F447" i="1"/>
  <c r="J347" i="1"/>
  <c r="P90" i="1"/>
  <c r="Z248" i="1"/>
  <c r="Z533" i="1"/>
  <c r="X550" i="1"/>
  <c r="H328" i="1"/>
  <c r="V61" i="1"/>
  <c r="AB368" i="1"/>
  <c r="J466" i="1"/>
  <c r="F495" i="1"/>
  <c r="P498" i="1"/>
  <c r="Z561" i="1"/>
  <c r="L213" i="1"/>
  <c r="T40" i="1"/>
  <c r="V217" i="1"/>
  <c r="AB333" i="1"/>
  <c r="V546" i="1"/>
  <c r="AB308" i="1"/>
  <c r="V583" i="1"/>
  <c r="P100" i="1"/>
  <c r="P286" i="1"/>
  <c r="AB52" i="1"/>
  <c r="H404" i="1"/>
  <c r="Z285" i="1"/>
  <c r="D63" i="1" a="1"/>
  <c r="X344" i="1"/>
  <c r="R472" i="1"/>
  <c r="V110" i="1"/>
  <c r="AB310" i="1"/>
  <c r="D149" i="1" a="1"/>
  <c r="D257" i="1" a="1"/>
  <c r="T267" i="1"/>
  <c r="AB127" i="1"/>
  <c r="N415" i="1"/>
  <c r="AB234" i="1"/>
  <c r="D439" i="1" a="1"/>
  <c r="J510" i="1"/>
  <c r="X191" i="1"/>
  <c r="D132" i="1" a="1"/>
  <c r="L51" i="1"/>
  <c r="R316" i="1"/>
  <c r="N53" i="1"/>
  <c r="T107" i="1"/>
  <c r="C331" i="1" a="1"/>
  <c r="D500" i="1" a="1"/>
  <c r="Z346" i="1"/>
  <c r="X443" i="1"/>
  <c r="AB369" i="1"/>
  <c r="H208" i="1"/>
  <c r="P551" i="1"/>
  <c r="J388" i="1"/>
  <c r="D245" i="1" a="1"/>
  <c r="C107" i="1" a="1"/>
  <c r="Z330" i="1"/>
  <c r="V444" i="1"/>
  <c r="F541" i="1"/>
  <c r="X147" i="1"/>
  <c r="F597" i="1"/>
  <c r="X451" i="1"/>
  <c r="N175" i="1"/>
  <c r="P121" i="1"/>
  <c r="X467" i="1"/>
  <c r="D288" i="1" a="1"/>
  <c r="F62" i="1"/>
  <c r="AB283" i="1"/>
  <c r="D77" i="1" a="1"/>
  <c r="AB497" i="1"/>
  <c r="P415" i="1"/>
  <c r="AB36" i="1"/>
  <c r="J223" i="1"/>
  <c r="F359" i="1"/>
  <c r="AB480" i="1"/>
  <c r="X215" i="1"/>
  <c r="C131" i="1" a="1"/>
  <c r="J206" i="1"/>
  <c r="J96" i="1"/>
  <c r="X352" i="1"/>
  <c r="J198" i="1"/>
  <c r="N174" i="1"/>
  <c r="V249" i="1"/>
  <c r="J280" i="1"/>
  <c r="X133" i="1"/>
  <c r="D154" i="1" a="1"/>
  <c r="N408" i="1"/>
  <c r="F70" i="1"/>
  <c r="AB328" i="1"/>
  <c r="X108" i="1"/>
  <c r="T108" i="1"/>
  <c r="V553" i="1"/>
  <c r="AB305" i="1"/>
  <c r="T227" i="1"/>
  <c r="J232" i="1"/>
  <c r="T376" i="1"/>
  <c r="P79" i="1"/>
  <c r="P27" i="1"/>
  <c r="F591" i="1"/>
  <c r="N372" i="1"/>
  <c r="C121" i="1" a="1"/>
  <c r="Z31" i="1"/>
  <c r="J489" i="1"/>
  <c r="F519" i="1"/>
  <c r="C404" i="1" a="1"/>
  <c r="N276" i="1"/>
  <c r="N289" i="1"/>
  <c r="H261" i="1"/>
  <c r="AB395" i="1"/>
  <c r="X423" i="1"/>
  <c r="F415" i="1"/>
  <c r="P195" i="1"/>
  <c r="T261" i="1"/>
  <c r="H428" i="1"/>
  <c r="X457" i="1"/>
  <c r="D447" i="1" a="1"/>
  <c r="N324" i="1"/>
  <c r="T348" i="1"/>
  <c r="Z265" i="1"/>
  <c r="Z470" i="1"/>
  <c r="P342" i="1"/>
  <c r="L307" i="1"/>
  <c r="H240" i="1"/>
  <c r="D186" i="1" a="1"/>
  <c r="R573" i="1"/>
  <c r="H258" i="1"/>
  <c r="T81" i="1"/>
  <c r="T591" i="1"/>
  <c r="AB551" i="1"/>
  <c r="V138" i="1"/>
  <c r="C588" i="1" a="1"/>
  <c r="R595" i="1"/>
  <c r="N367" i="1"/>
  <c r="V147" i="1"/>
  <c r="D416" i="1" a="1"/>
  <c r="F284" i="1"/>
  <c r="R32" i="1"/>
  <c r="V250" i="1"/>
  <c r="N89" i="1"/>
  <c r="AB102" i="1"/>
  <c r="P70" i="1"/>
  <c r="T473" i="1"/>
  <c r="L487" i="1"/>
  <c r="L495" i="1"/>
  <c r="X82" i="1"/>
  <c r="R580" i="1"/>
  <c r="X408" i="1"/>
  <c r="R406" i="1"/>
  <c r="T230" i="1"/>
  <c r="F556" i="1"/>
  <c r="T497" i="1"/>
  <c r="L373" i="1"/>
  <c r="Z105" i="1"/>
  <c r="P547" i="1"/>
  <c r="P215" i="1"/>
  <c r="T289" i="1"/>
  <c r="C13" i="1" a="1"/>
  <c r="T204" i="1"/>
  <c r="T84" i="1"/>
  <c r="R303" i="1"/>
  <c r="N67" i="1"/>
  <c r="P143" i="1"/>
  <c r="X548" i="1"/>
  <c r="T256" i="1"/>
  <c r="C210" i="1" a="1"/>
  <c r="N336" i="1"/>
  <c r="X428" i="1"/>
  <c r="H290" i="1"/>
  <c r="AB269" i="1"/>
  <c r="P256" i="1"/>
  <c r="AB329" i="1"/>
  <c r="F57" i="1"/>
  <c r="J409" i="1"/>
  <c r="P165" i="1"/>
  <c r="D385" i="1" a="1"/>
  <c r="D228" i="1" a="1"/>
  <c r="J395" i="1"/>
  <c r="P252" i="1"/>
  <c r="D164" i="1" a="1"/>
  <c r="X120" i="1"/>
  <c r="J217" i="1"/>
  <c r="V550" i="1"/>
  <c r="F67" i="1"/>
  <c r="X254" i="1"/>
  <c r="P25" i="1"/>
  <c r="X326" i="1"/>
  <c r="H414" i="1"/>
  <c r="AB521" i="1"/>
  <c r="N45" i="1"/>
  <c r="F521" i="1"/>
  <c r="J62" i="1"/>
  <c r="T171" i="1"/>
  <c r="T456" i="1"/>
  <c r="H136" i="1"/>
  <c r="Z516" i="1"/>
  <c r="R205" i="1"/>
  <c r="D587" i="1" a="1"/>
  <c r="X347" i="1"/>
  <c r="X100" i="1"/>
  <c r="X501" i="1"/>
  <c r="D572" i="1" a="1"/>
  <c r="J533" i="1"/>
  <c r="AB473" i="1"/>
  <c r="AB594" i="1"/>
  <c r="F224" i="1"/>
  <c r="T503" i="1"/>
  <c r="J588" i="1"/>
  <c r="D509" i="1" a="1"/>
  <c r="P423" i="1"/>
  <c r="L375" i="1"/>
  <c r="N129" i="1"/>
  <c r="D225" i="1" a="1"/>
  <c r="C218" i="1" a="1"/>
  <c r="L403" i="1"/>
  <c r="X176" i="1"/>
  <c r="X31" i="1"/>
  <c r="J522" i="1"/>
  <c r="L94" i="1"/>
  <c r="R147" i="1"/>
  <c r="X53" i="1"/>
  <c r="H176" i="1"/>
  <c r="F497" i="1"/>
  <c r="X332" i="1"/>
  <c r="T150" i="1"/>
  <c r="P132" i="1"/>
  <c r="X37" i="1"/>
  <c r="AB534" i="1"/>
  <c r="AB564" i="1"/>
  <c r="T479" i="1"/>
  <c r="T542" i="1"/>
  <c r="L95" i="1"/>
  <c r="N332" i="1"/>
  <c r="V349" i="1"/>
  <c r="D360" i="1" a="1"/>
  <c r="F129" i="1"/>
  <c r="F166" i="1"/>
  <c r="AB59" i="1"/>
  <c r="F491" i="1"/>
  <c r="P350" i="1"/>
  <c r="AB374" i="1"/>
  <c r="X569" i="1"/>
  <c r="C496" i="1" a="1"/>
  <c r="Z332" i="1"/>
  <c r="J143" i="1"/>
  <c r="H110" i="1"/>
  <c r="AB348" i="1"/>
  <c r="D504" i="1" a="1"/>
  <c r="Z281" i="1"/>
  <c r="Z364" i="1"/>
  <c r="AB32" i="1"/>
  <c r="T266" i="1"/>
  <c r="Z541" i="1"/>
  <c r="H574" i="1"/>
  <c r="V63" i="1"/>
  <c r="D425" i="1" a="1"/>
  <c r="F91" i="1"/>
  <c r="N274" i="1"/>
  <c r="T465" i="1"/>
  <c r="AB389" i="1"/>
  <c r="P314" i="1"/>
  <c r="N333" i="1"/>
  <c r="F125" i="1"/>
  <c r="R236" i="1"/>
  <c r="T559" i="1"/>
  <c r="T583" i="1"/>
  <c r="Z409" i="1"/>
  <c r="N180" i="1"/>
  <c r="L186" i="1"/>
  <c r="L435" i="1"/>
  <c r="D497" i="1" a="1"/>
  <c r="R460" i="1"/>
  <c r="Z452" i="1"/>
  <c r="N378" i="1"/>
  <c r="Z349" i="1"/>
  <c r="D467" i="1" a="1"/>
  <c r="F171" i="1"/>
  <c r="R296" i="1"/>
  <c r="H521" i="1"/>
  <c r="R455" i="1"/>
  <c r="X316" i="1"/>
  <c r="V145" i="1"/>
  <c r="X441" i="1"/>
  <c r="V525" i="1"/>
  <c r="J483" i="1"/>
  <c r="AB387" i="1"/>
  <c r="D83" i="1" a="1"/>
  <c r="L87" i="1"/>
  <c r="H530" i="1"/>
  <c r="V588" i="1"/>
  <c r="J151" i="1"/>
  <c r="L159" i="1"/>
  <c r="L555" i="1"/>
  <c r="C373" i="1" a="1"/>
  <c r="R94" i="1"/>
  <c r="X208" i="1"/>
  <c r="D202" i="1" a="1"/>
  <c r="D23" i="1" a="1"/>
  <c r="C201" i="1" a="1"/>
  <c r="F124" i="1"/>
  <c r="Z427" i="1"/>
  <c r="R139" i="1"/>
  <c r="V519" i="1"/>
  <c r="N512" i="1"/>
  <c r="Z450" i="1"/>
  <c r="F33" i="1"/>
  <c r="X105" i="1"/>
  <c r="L496" i="1"/>
  <c r="N398" i="1"/>
  <c r="L126" i="1"/>
  <c r="J366" i="1"/>
  <c r="R391" i="1"/>
  <c r="AB63" i="1"/>
  <c r="L432" i="1"/>
  <c r="N122" i="1"/>
  <c r="C481" i="1" a="1"/>
  <c r="X330" i="1"/>
  <c r="R538" i="1"/>
  <c r="J73" i="1"/>
  <c r="AB113" i="1"/>
  <c r="AB149" i="1"/>
  <c r="L430" i="1"/>
  <c r="C27" i="1" a="1"/>
  <c r="N580" i="1"/>
  <c r="C117" i="1" a="1"/>
  <c r="H350" i="1"/>
  <c r="V151" i="1"/>
  <c r="X233" i="1"/>
  <c r="Z542" i="1"/>
  <c r="N423" i="1"/>
  <c r="H186" i="1"/>
  <c r="D454" i="1" a="1"/>
  <c r="AB145" i="1"/>
  <c r="L151" i="1"/>
  <c r="V228" i="1"/>
  <c r="C333" i="1" a="1"/>
  <c r="N128" i="1"/>
  <c r="V154" i="1"/>
  <c r="V580" i="1"/>
  <c r="N306" i="1"/>
  <c r="H471" i="1"/>
  <c r="C141" i="1" a="1"/>
  <c r="AB189" i="1"/>
  <c r="H273" i="1"/>
  <c r="Z370" i="1"/>
  <c r="X194" i="1"/>
  <c r="Z87" i="1"/>
  <c r="D85" i="1" a="1"/>
  <c r="P265" i="1"/>
  <c r="C462" i="1" a="1"/>
  <c r="C563" i="1" a="1"/>
  <c r="Z375" i="1"/>
  <c r="R439" i="1"/>
  <c r="J27" i="1"/>
  <c r="F474" i="1"/>
  <c r="Z337" i="1"/>
  <c r="D514" i="1" a="1"/>
  <c r="N115" i="1"/>
  <c r="C231" i="1" a="1"/>
  <c r="N380" i="1"/>
  <c r="L280" i="1"/>
  <c r="P89" i="1"/>
  <c r="R349" i="1"/>
  <c r="N564" i="1"/>
  <c r="D92" i="1" a="1"/>
  <c r="N214" i="1"/>
  <c r="F592" i="1"/>
  <c r="H549" i="1"/>
  <c r="V352" i="1"/>
  <c r="R337" i="1"/>
  <c r="P218" i="1"/>
  <c r="Z408" i="1"/>
  <c r="P263" i="1"/>
  <c r="T201" i="1"/>
  <c r="Z371" i="1"/>
  <c r="J585" i="1"/>
  <c r="AB237" i="1"/>
  <c r="L508" i="1"/>
  <c r="D175" i="1" a="1"/>
  <c r="J547" i="1"/>
  <c r="Z169" i="1"/>
  <c r="X172" i="1"/>
  <c r="T398" i="1"/>
  <c r="D523" i="1" a="1"/>
  <c r="AB383" i="1"/>
  <c r="N447" i="1"/>
  <c r="N549" i="1"/>
  <c r="L543" i="1"/>
  <c r="H231" i="1"/>
  <c r="H469" i="1"/>
  <c r="T181" i="1"/>
  <c r="X442" i="1"/>
  <c r="P583" i="1"/>
  <c r="R10" i="1"/>
  <c r="R155" i="1"/>
  <c r="L58" i="1"/>
  <c r="V468" i="1"/>
  <c r="V399" i="1"/>
  <c r="V413" i="1"/>
  <c r="J542" i="1"/>
  <c r="H386" i="1"/>
  <c r="C197" i="1" a="1"/>
  <c r="L338" i="1"/>
  <c r="F399" i="1"/>
  <c r="H161" i="1"/>
  <c r="X52" i="1"/>
  <c r="J576" i="1"/>
  <c r="F112" i="1"/>
  <c r="J252" i="1"/>
  <c r="D13" i="1" a="1"/>
  <c r="Z566" i="1"/>
  <c r="F435" i="1"/>
  <c r="D471" i="1" a="1"/>
  <c r="N61" i="1"/>
  <c r="H254" i="1"/>
  <c r="P530" i="1"/>
  <c r="Z537" i="1"/>
  <c r="P416" i="1"/>
  <c r="H154" i="1"/>
  <c r="AB103" i="1"/>
  <c r="R189" i="1"/>
  <c r="F256" i="1"/>
  <c r="J379" i="1"/>
  <c r="L355" i="1"/>
  <c r="P77" i="1"/>
  <c r="F122" i="1"/>
  <c r="C193" i="1" a="1"/>
  <c r="L419" i="1"/>
  <c r="R565" i="1"/>
  <c r="P597" i="1"/>
  <c r="L323" i="1"/>
  <c r="H409" i="1"/>
  <c r="C430" i="1" a="1"/>
  <c r="Z526" i="1"/>
  <c r="H71" i="1"/>
  <c r="P84" i="1"/>
  <c r="L427" i="1"/>
  <c r="X502" i="1"/>
  <c r="R256" i="1"/>
  <c r="C417" i="1" a="1"/>
  <c r="AB421" i="1"/>
  <c r="F253" i="1"/>
  <c r="AB195" i="1"/>
  <c r="N556" i="1"/>
  <c r="N518" i="1"/>
  <c r="H293" i="1"/>
  <c r="R486" i="1"/>
  <c r="Z423" i="1"/>
  <c r="F347" i="1"/>
  <c r="AB337" i="1"/>
  <c r="H169" i="1"/>
  <c r="T47" i="1"/>
  <c r="R354" i="1"/>
  <c r="C567" i="1" a="1"/>
  <c r="C258" i="1" a="1"/>
  <c r="P267" i="1"/>
  <c r="R358" i="1"/>
  <c r="X104" i="1"/>
  <c r="C582" i="1" a="1"/>
  <c r="T600" i="1"/>
  <c r="C248" i="1" a="1"/>
  <c r="J457" i="1"/>
  <c r="X507" i="1"/>
  <c r="R100" i="1"/>
  <c r="D536" i="1" a="1"/>
  <c r="F177" i="1"/>
  <c r="L418" i="1"/>
  <c r="J53" i="1"/>
  <c r="F492" i="1"/>
  <c r="R216" i="1"/>
  <c r="Z315" i="1"/>
  <c r="Z391" i="1"/>
  <c r="D445" i="1" a="1"/>
  <c r="V594" i="1"/>
  <c r="D329" i="1" a="1"/>
  <c r="AB599" i="1"/>
  <c r="J305" i="1"/>
  <c r="AB417" i="1"/>
  <c r="V597" i="1"/>
  <c r="L558" i="1"/>
  <c r="L97" i="1"/>
  <c r="V275" i="1"/>
  <c r="V291" i="1"/>
  <c r="T586" i="1"/>
  <c r="T434" i="1"/>
  <c r="P221" i="1"/>
  <c r="R427" i="1"/>
  <c r="N477" i="1"/>
  <c r="F522" i="1"/>
  <c r="R285" i="1"/>
  <c r="V220" i="1"/>
  <c r="F128" i="1"/>
  <c r="J504" i="1"/>
  <c r="L221" i="1"/>
  <c r="F181" i="1"/>
  <c r="X345" i="1"/>
  <c r="X577" i="1"/>
  <c r="F367" i="1"/>
  <c r="N582" i="1"/>
  <c r="T596" i="1"/>
  <c r="J213" i="1"/>
  <c r="X381" i="1"/>
  <c r="D464" i="1" a="1"/>
  <c r="C116" i="1" a="1"/>
  <c r="L143" i="1"/>
  <c r="Z102" i="1"/>
  <c r="T344" i="1"/>
  <c r="T517" i="1"/>
  <c r="P461" i="1"/>
  <c r="L352" i="1"/>
  <c r="N111" i="1"/>
  <c r="J245" i="1"/>
  <c r="Z568" i="1"/>
  <c r="L404" i="1"/>
  <c r="D78" i="1" a="1"/>
  <c r="L429" i="1"/>
  <c r="N479" i="1"/>
  <c r="N165" i="1"/>
  <c r="P346" i="1"/>
  <c r="C358" i="1" a="1"/>
  <c r="Z569" i="1"/>
  <c r="V595" i="1"/>
  <c r="Z407" i="1"/>
  <c r="V403" i="1"/>
  <c r="N322" i="1"/>
  <c r="X593" i="1"/>
  <c r="T246" i="1"/>
  <c r="F334" i="1"/>
  <c r="R344" i="1"/>
  <c r="H183" i="1"/>
  <c r="T139" i="1"/>
  <c r="C165" i="1" a="1"/>
  <c r="V194" i="1"/>
  <c r="P41" i="1"/>
  <c r="Z79" i="1"/>
  <c r="H555" i="1"/>
  <c r="J418" i="1"/>
  <c r="V315" i="1"/>
  <c r="X542" i="1"/>
  <c r="H420" i="1"/>
  <c r="R148" i="1"/>
  <c r="H165" i="1"/>
  <c r="T390" i="1"/>
  <c r="C161" i="1" a="1"/>
  <c r="R233" i="1"/>
  <c r="T268" i="1"/>
  <c r="V535" i="1"/>
  <c r="AB158" i="1"/>
  <c r="R592" i="1"/>
  <c r="T534" i="1"/>
  <c r="F10" i="1"/>
  <c r="L424" i="1"/>
  <c r="J543" i="1"/>
  <c r="P231" i="1"/>
  <c r="F286" i="1"/>
  <c r="R153" i="1"/>
  <c r="H466" i="1"/>
  <c r="J339" i="1"/>
  <c r="N330" i="1"/>
  <c r="R177" i="1"/>
  <c r="F27" i="1"/>
  <c r="J275" i="1"/>
  <c r="C583" i="1" a="1"/>
  <c r="C303" i="1" a="1"/>
  <c r="L462" i="1"/>
  <c r="P75" i="1"/>
  <c r="C363" i="1" a="1"/>
  <c r="T466" i="1"/>
  <c r="N262" i="1"/>
  <c r="P135" i="1"/>
  <c r="J229" i="1"/>
  <c r="J471" i="1"/>
  <c r="N82" i="1"/>
  <c r="C401" i="1" a="1"/>
  <c r="C378" i="1" a="1"/>
  <c r="X325" i="1"/>
  <c r="H268" i="1"/>
  <c r="AB159" i="1"/>
  <c r="V207" i="1"/>
  <c r="F259" i="1"/>
  <c r="Z261" i="1"/>
  <c r="D418" i="1" a="1"/>
  <c r="Z589" i="1"/>
  <c r="H203" i="1"/>
  <c r="T507" i="1"/>
  <c r="F255" i="1"/>
  <c r="L235" i="1"/>
  <c r="C252" i="1" a="1"/>
  <c r="Z203" i="1"/>
  <c r="R302" i="1"/>
  <c r="L346" i="1"/>
  <c r="V534" i="1"/>
  <c r="N535" i="1"/>
  <c r="F96" i="1"/>
  <c r="T21" i="1"/>
  <c r="J586" i="1"/>
  <c r="X531" i="1"/>
  <c r="L486" i="1"/>
  <c r="P508" i="1"/>
  <c r="J115" i="1"/>
  <c r="J311" i="1"/>
  <c r="D232" i="1" a="1"/>
  <c r="C585" i="1" a="1"/>
  <c r="N534" i="1"/>
  <c r="V443" i="1"/>
  <c r="N515" i="1"/>
  <c r="Z481" i="1"/>
  <c r="N341" i="1"/>
  <c r="N482" i="1"/>
  <c r="J375" i="1"/>
  <c r="V526" i="1"/>
  <c r="F387" i="1"/>
  <c r="P248" i="1"/>
  <c r="H157" i="1"/>
  <c r="H498" i="1"/>
  <c r="C123" i="1" a="1"/>
  <c r="Z464" i="1"/>
  <c r="V373" i="1"/>
  <c r="C374" i="1" a="1"/>
  <c r="P354" i="1"/>
  <c r="N443" i="1"/>
  <c r="V288" i="1"/>
  <c r="F559" i="1"/>
  <c r="AB196" i="1"/>
  <c r="R417" i="1"/>
  <c r="H509" i="1"/>
  <c r="V179" i="1"/>
  <c r="V568" i="1"/>
  <c r="R246" i="1"/>
  <c r="R588" i="1"/>
  <c r="F505" i="1"/>
  <c r="F560" i="1"/>
  <c r="N66" i="1"/>
  <c r="D158" i="1" a="1"/>
  <c r="Z187" i="1"/>
  <c r="AB345" i="1"/>
  <c r="V452" i="1"/>
  <c r="D327" i="1" a="1"/>
  <c r="X485" i="1"/>
  <c r="R27" i="1"/>
  <c r="P108" i="1"/>
  <c r="AB40" i="1"/>
  <c r="N93" i="1"/>
  <c r="J374" i="1"/>
  <c r="D171" i="1" a="1"/>
  <c r="C350" i="1" a="1"/>
  <c r="P183" i="1"/>
  <c r="V384" i="1"/>
  <c r="X81" i="1"/>
  <c r="X237" i="1"/>
  <c r="T405" i="1"/>
  <c r="N40" i="1"/>
  <c r="J90" i="1"/>
  <c r="D247" i="1" a="1"/>
  <c r="T435" i="1"/>
  <c r="J77" i="1"/>
  <c r="C451" i="1" a="1"/>
  <c r="F113" i="1"/>
  <c r="L208" i="1"/>
  <c r="X154" i="1"/>
  <c r="AB239" i="1"/>
  <c r="H31" i="1"/>
  <c r="H335" i="1"/>
  <c r="R260" i="1"/>
  <c r="H581" i="1"/>
  <c r="R412" i="1"/>
  <c r="R159" i="1"/>
  <c r="X329" i="1"/>
  <c r="J428" i="1"/>
  <c r="P481" i="1"/>
  <c r="N257" i="1"/>
  <c r="D137" i="1" a="1"/>
  <c r="Z115" i="1"/>
  <c r="Z538" i="1"/>
  <c r="D431" i="1" a="1"/>
  <c r="P419" i="1"/>
  <c r="T323" i="1"/>
  <c r="H173" i="1"/>
  <c r="P368" i="1"/>
  <c r="C523" i="1" a="1"/>
  <c r="AB467" i="1"/>
  <c r="F266" i="1"/>
  <c r="H168" i="1"/>
  <c r="R459" i="1"/>
  <c r="X149" i="1"/>
  <c r="J488" i="1"/>
  <c r="V141" i="1"/>
  <c r="D336" i="1" a="1"/>
  <c r="D432" i="1" a="1"/>
  <c r="D435" i="1" a="1"/>
  <c r="P213" i="1"/>
  <c r="P599" i="1"/>
  <c r="H491" i="1"/>
  <c r="H569" i="1"/>
  <c r="D553" i="1" a="1"/>
  <c r="D291" i="1" a="1"/>
  <c r="H43" i="1"/>
  <c r="R518" i="1"/>
  <c r="R243" i="1"/>
  <c r="J288" i="1"/>
  <c r="C593" i="1" a="1"/>
  <c r="F404" i="1"/>
  <c r="N312" i="1"/>
  <c r="N563" i="1"/>
  <c r="R336" i="1"/>
  <c r="F203" i="1"/>
  <c r="AB99" i="1"/>
  <c r="D586" i="1" a="1"/>
  <c r="AB153" i="1"/>
  <c r="R357" i="1"/>
  <c r="T441" i="1"/>
  <c r="L109" i="1"/>
  <c r="L254" i="1"/>
  <c r="F552" i="1"/>
  <c r="Z398" i="1"/>
  <c r="L315" i="1"/>
  <c r="C82" i="1" a="1"/>
  <c r="T223" i="1"/>
  <c r="AB154" i="1"/>
  <c r="X63" i="1"/>
  <c r="T408" i="1"/>
  <c r="P139" i="1"/>
  <c r="D111" i="1" a="1"/>
  <c r="N359" i="1"/>
  <c r="N293" i="1"/>
  <c r="T336" i="1"/>
  <c r="H311" i="1"/>
  <c r="D332" i="1" a="1"/>
  <c r="R213" i="1"/>
  <c r="T333" i="1"/>
  <c r="T395" i="1"/>
  <c r="C450" i="1" a="1"/>
  <c r="T523" i="1"/>
  <c r="H62" i="1"/>
  <c r="F479" i="1"/>
  <c r="H343" i="1"/>
  <c r="R350" i="1"/>
  <c r="L327" i="1"/>
  <c r="AB338" i="1"/>
  <c r="F526" i="1"/>
  <c r="Z413" i="1"/>
  <c r="F209" i="1"/>
  <c r="R271" i="1"/>
  <c r="N125" i="1"/>
  <c r="P193" i="1"/>
  <c r="J482" i="1"/>
  <c r="AB339" i="1"/>
  <c r="H122" i="1"/>
  <c r="D205" i="1" a="1"/>
  <c r="Z92" i="1"/>
  <c r="T436" i="1"/>
  <c r="N596" i="1"/>
  <c r="X492" i="1"/>
  <c r="F563" i="1"/>
  <c r="V345" i="1"/>
  <c r="AB397" i="1"/>
  <c r="V599" i="1"/>
  <c r="L452" i="1"/>
  <c r="R462" i="1"/>
  <c r="R185" i="1"/>
  <c r="X448" i="1"/>
  <c r="C476" i="1" a="1"/>
  <c r="X263" i="1"/>
  <c r="D297" i="1" a="1"/>
  <c r="C517" i="1" a="1"/>
  <c r="P353" i="1"/>
  <c r="H418" i="1"/>
  <c r="D518" i="1" a="1"/>
  <c r="T567" i="1"/>
  <c r="J404" i="1"/>
  <c r="N559" i="1"/>
  <c r="C291" i="1" a="1"/>
  <c r="P460" i="1"/>
  <c r="L299" i="1"/>
  <c r="V137" i="1"/>
  <c r="C158" i="1" a="1"/>
  <c r="T36" i="1"/>
  <c r="R422" i="1"/>
  <c r="Z512" i="1"/>
  <c r="L300" i="1"/>
  <c r="T275" i="1"/>
  <c r="N21" i="1"/>
  <c r="H390" i="1"/>
  <c r="AB448" i="1"/>
  <c r="V577" i="1"/>
  <c r="AB219" i="1"/>
  <c r="C70" i="1" a="1"/>
  <c r="J268" i="1"/>
  <c r="Z125" i="1"/>
  <c r="T239" i="1"/>
  <c r="N497" i="1"/>
  <c r="Z97" i="1"/>
  <c r="X376" i="1"/>
  <c r="D387" i="1" a="1"/>
  <c r="H217" i="1"/>
  <c r="V545" i="1"/>
  <c r="D52" i="1" a="1"/>
  <c r="X564" i="1"/>
  <c r="C254" i="1" a="1"/>
  <c r="X207" i="1"/>
  <c r="F108" i="1"/>
  <c r="Z257" i="1"/>
  <c r="R346" i="1"/>
  <c r="D179" i="1" a="1"/>
  <c r="T539" i="1"/>
  <c r="F232" i="1"/>
  <c r="X371" i="1"/>
  <c r="R21" i="1"/>
  <c r="J581" i="1"/>
  <c r="F63" i="1"/>
  <c r="AB208" i="1"/>
  <c r="R272" i="1"/>
  <c r="H121" i="1"/>
  <c r="J567" i="1"/>
  <c r="AB290" i="1"/>
  <c r="N546" i="1"/>
  <c r="N577" i="1"/>
  <c r="V473" i="1"/>
  <c r="N430" i="1"/>
  <c r="P264" i="1"/>
  <c r="C232" i="1" a="1"/>
  <c r="T588" i="1"/>
  <c r="D272" i="1" a="1"/>
  <c r="P550" i="1"/>
  <c r="N181" i="1"/>
  <c r="T549" i="1"/>
  <c r="N532" i="1"/>
  <c r="X529" i="1"/>
  <c r="R289" i="1"/>
  <c r="J459" i="1"/>
  <c r="X378" i="1"/>
  <c r="AB557" i="1"/>
  <c r="L439" i="1"/>
  <c r="AB582" i="1"/>
  <c r="R467" i="1"/>
  <c r="Z501" i="1"/>
  <c r="C314" i="1" a="1"/>
  <c r="Z393" i="1"/>
  <c r="D47" i="1" a="1"/>
  <c r="C33" i="1" a="1"/>
  <c r="F410" i="1"/>
  <c r="V483" i="1"/>
  <c r="C313" i="1" a="1"/>
  <c r="C106" i="1" a="1"/>
  <c r="H529" i="1"/>
  <c r="V55" i="1"/>
  <c r="R317" i="1"/>
  <c r="T470" i="1"/>
  <c r="P228" i="1"/>
  <c r="AB23" i="1"/>
  <c r="AB95" i="1"/>
  <c r="P36" i="1"/>
  <c r="T324" i="1"/>
  <c r="J172" i="1"/>
  <c r="X92" i="1"/>
  <c r="V312" i="1"/>
  <c r="V428" i="1"/>
  <c r="AB554" i="1"/>
  <c r="N401" i="1"/>
  <c r="V180" i="1"/>
  <c r="L192" i="1"/>
  <c r="AB319" i="1"/>
  <c r="AB365" i="1"/>
  <c r="H424" i="1"/>
  <c r="D319" i="1" a="1"/>
  <c r="X553" i="1"/>
  <c r="J415" i="1"/>
  <c r="N209" i="1"/>
  <c r="V487" i="1"/>
  <c r="D263" i="1" a="1"/>
  <c r="V143" i="1"/>
  <c r="L484" i="1"/>
  <c r="D217" i="1" a="1"/>
  <c r="V518" i="1"/>
  <c r="H598" i="1"/>
  <c r="J336" i="1"/>
  <c r="L217" i="1"/>
  <c r="J304" i="1"/>
  <c r="AB379" i="1"/>
  <c r="R319" i="1"/>
  <c r="R241" i="1"/>
  <c r="F229" i="1"/>
  <c r="P297" i="1"/>
  <c r="D443" i="1" a="1"/>
  <c r="T277" i="1"/>
  <c r="T332" i="1"/>
  <c r="C224" i="1" a="1"/>
  <c r="F120" i="1"/>
  <c r="Z229" i="1"/>
  <c r="R49" i="1"/>
  <c r="C250" i="1" a="1"/>
  <c r="F338" i="1"/>
  <c r="X152" i="1"/>
  <c r="T566" i="1"/>
  <c r="AB434" i="1"/>
  <c r="D593" i="1" a="1"/>
  <c r="T228" i="1"/>
  <c r="P236" i="1"/>
  <c r="H314" i="1"/>
  <c r="H295" i="1"/>
  <c r="L342" i="1"/>
  <c r="L23" i="1"/>
  <c r="AB449" i="1"/>
  <c r="N239" i="1"/>
  <c r="C597" i="1" a="1"/>
  <c r="V41" i="1"/>
  <c r="V199" i="1"/>
  <c r="T203" i="1"/>
  <c r="N249" i="1"/>
  <c r="V370" i="1"/>
  <c r="L183" i="1"/>
  <c r="C36" i="1" a="1"/>
  <c r="V233" i="1"/>
  <c r="P93" i="1"/>
  <c r="L480" i="1"/>
  <c r="D555" i="1" a="1"/>
  <c r="C205" i="1" a="1"/>
  <c r="C536" i="1" a="1"/>
  <c r="AB408" i="1"/>
  <c r="X182" i="1"/>
  <c r="P566" i="1"/>
  <c r="F210" i="1"/>
  <c r="P242" i="1"/>
  <c r="N273" i="1"/>
  <c r="J392" i="1"/>
  <c r="Z176" i="1"/>
  <c r="X460" i="1"/>
  <c r="J565" i="1"/>
  <c r="X440" i="1"/>
  <c r="N394" i="1"/>
  <c r="L503" i="1"/>
  <c r="P201" i="1"/>
  <c r="Z573" i="1"/>
  <c r="C466" i="1" a="1"/>
  <c r="L105" i="1"/>
  <c r="V243" i="1"/>
  <c r="P331" i="1"/>
  <c r="P99" i="1"/>
  <c r="C174" i="1" a="1"/>
  <c r="F319" i="1"/>
  <c r="J536" i="1"/>
  <c r="V449" i="1"/>
  <c r="J325" i="1"/>
  <c r="L499" i="1"/>
  <c r="R314" i="1"/>
  <c r="Z84" i="1"/>
  <c r="C264" i="1" a="1"/>
  <c r="L459" i="1"/>
  <c r="P505" i="1"/>
  <c r="D48" i="1" a="1"/>
  <c r="D530" i="1" a="1"/>
  <c r="D389" i="1" a="1"/>
  <c r="F194" i="1"/>
  <c r="X201" i="1"/>
  <c r="C548" i="1" a="1"/>
  <c r="V100" i="1"/>
  <c r="Z206" i="1"/>
  <c r="F599" i="1"/>
  <c r="H139" i="1"/>
  <c r="F418" i="1"/>
  <c r="N390" i="1"/>
  <c r="J343" i="1"/>
  <c r="L104" i="1"/>
  <c r="P194" i="1"/>
  <c r="C407" i="1" a="1"/>
  <c r="N197" i="1"/>
  <c r="C111" i="1" a="1"/>
  <c r="N593" i="1"/>
  <c r="AB559" i="1"/>
  <c r="Z303" i="1"/>
  <c r="P122" i="1"/>
  <c r="C495" i="1" a="1"/>
  <c r="AB273" i="1"/>
  <c r="F540" i="1"/>
  <c r="J279" i="1"/>
  <c r="C530" i="1" a="1"/>
  <c r="C540" i="1" a="1"/>
  <c r="L156" i="1"/>
  <c r="J179" i="1"/>
  <c r="V499" i="1"/>
  <c r="V507" i="1"/>
  <c r="D305" i="1" a="1"/>
  <c r="N123" i="1"/>
  <c r="C110" i="1" a="1"/>
  <c r="P166" i="1"/>
  <c r="Z351" i="1"/>
  <c r="X304" i="1"/>
  <c r="H91" i="1"/>
  <c r="J512" i="1"/>
  <c r="X139" i="1"/>
  <c r="D21" i="1" a="1"/>
  <c r="R575" i="1"/>
  <c r="P360" i="1"/>
  <c r="T560" i="1"/>
  <c r="D574" i="1" a="1"/>
  <c r="AB552" i="1"/>
  <c r="H279" i="1"/>
  <c r="H213" i="1"/>
  <c r="F424" i="1"/>
  <c r="L339" i="1"/>
  <c r="P170" i="1"/>
  <c r="F273" i="1"/>
  <c r="C182" i="1" a="1"/>
  <c r="J285" i="1"/>
  <c r="F244" i="1"/>
  <c r="C181" i="1" a="1"/>
  <c r="L578" i="1"/>
  <c r="C66" i="1" a="1"/>
  <c r="D286" i="1" a="1"/>
  <c r="T525" i="1"/>
  <c r="V159" i="1"/>
  <c r="C505" i="1" a="1"/>
  <c r="AB274" i="1"/>
  <c r="H145" i="1"/>
  <c r="V381" i="1"/>
  <c r="N99" i="1"/>
  <c r="Z548" i="1"/>
  <c r="D224" i="1" a="1"/>
  <c r="V276" i="1"/>
  <c r="J380" i="1"/>
  <c r="AB112" i="1"/>
  <c r="P113" i="1"/>
  <c r="T95" i="1"/>
  <c r="Z212" i="1"/>
  <c r="L364" i="1"/>
  <c r="X393" i="1"/>
  <c r="P333" i="1"/>
  <c r="H352" i="1"/>
  <c r="F110" i="1"/>
  <c r="V467" i="1"/>
  <c r="P520" i="1"/>
  <c r="C204" i="1" a="1"/>
  <c r="Z490" i="1"/>
  <c r="AB388" i="1"/>
  <c r="T61" i="1"/>
  <c r="L277" i="1"/>
  <c r="C315" i="1" a="1"/>
  <c r="C409" i="1" a="1"/>
  <c r="H106" i="1"/>
  <c r="R309" i="1"/>
  <c r="H383" i="1"/>
  <c r="R71" i="1"/>
  <c r="P316" i="1"/>
  <c r="V375" i="1"/>
  <c r="F389" i="1"/>
  <c r="R545" i="1"/>
  <c r="J539" i="1"/>
  <c r="C486" i="1" a="1"/>
  <c r="R464" i="1"/>
  <c r="L120" i="1"/>
  <c r="Z48" i="1"/>
  <c r="T425" i="1"/>
  <c r="X314" i="1"/>
  <c r="V571" i="1"/>
  <c r="F503" i="1"/>
  <c r="N170" i="1"/>
  <c r="L518" i="1"/>
  <c r="R549" i="1"/>
  <c r="L340" i="1"/>
  <c r="X239" i="1"/>
  <c r="J431" i="1"/>
  <c r="N235" i="1"/>
  <c r="J282" i="1"/>
  <c r="P116" i="1"/>
  <c r="N49" i="1"/>
  <c r="X177" i="1"/>
  <c r="C426" i="1" a="1"/>
  <c r="Z10" i="1"/>
  <c r="C127" i="1" a="1"/>
  <c r="AB373" i="1"/>
  <c r="J544" i="1"/>
  <c r="R224" i="1"/>
  <c r="D10" i="1" a="1"/>
  <c r="T278" i="1"/>
  <c r="X477" i="1"/>
  <c r="N258" i="1"/>
  <c r="N337" i="1"/>
  <c r="X244" i="1"/>
  <c r="V77" i="1"/>
  <c r="R409" i="1"/>
  <c r="R228" i="1"/>
  <c r="L293" i="1"/>
  <c r="J328" i="1"/>
  <c r="H408" i="1"/>
  <c r="D82" i="1" a="1"/>
  <c r="R445" i="1"/>
  <c r="X432" i="1"/>
  <c r="X414" i="1"/>
  <c r="AB456" i="1"/>
  <c r="L55" i="1"/>
  <c r="H394" i="1"/>
  <c r="P515" i="1"/>
  <c r="Z268" i="1"/>
  <c r="H361" i="1"/>
  <c r="H430" i="1"/>
  <c r="V551" i="1"/>
  <c r="F419" i="1"/>
  <c r="Z274" i="1"/>
  <c r="C200" i="1" a="1"/>
  <c r="C387" i="1" a="1"/>
  <c r="F176" i="1"/>
  <c r="X415" i="1"/>
  <c r="Z492" i="1"/>
  <c r="AB414" i="1"/>
  <c r="H294" i="1"/>
  <c r="J337" i="1"/>
  <c r="N412" i="1"/>
  <c r="Z170" i="1"/>
  <c r="F349" i="1"/>
  <c r="N269" i="1"/>
  <c r="V332" i="1"/>
  <c r="X581" i="1"/>
  <c r="C411" i="1" a="1"/>
  <c r="D251" i="1" a="1"/>
  <c r="AB117" i="1"/>
  <c r="T565" i="1"/>
  <c r="P119" i="1"/>
  <c r="V562" i="1"/>
  <c r="N544" i="1"/>
  <c r="T374" i="1"/>
  <c r="H489" i="1"/>
  <c r="R407" i="1"/>
  <c r="J341" i="1"/>
  <c r="C488" i="1" a="1"/>
  <c r="C242" i="1" a="1"/>
  <c r="D58" i="1" a="1"/>
  <c r="H551" i="1"/>
  <c r="V136" i="1"/>
  <c r="V212" i="1"/>
  <c r="Z307" i="1"/>
  <c r="N467" i="1"/>
  <c r="AB31" i="1"/>
  <c r="R534" i="1"/>
  <c r="F304" i="1"/>
  <c r="J293" i="1"/>
  <c r="L248" i="1"/>
  <c r="C376" i="1" a="1"/>
  <c r="R55" i="1"/>
  <c r="T366" i="1"/>
  <c r="V183" i="1"/>
  <c r="P69" i="1"/>
  <c r="V214" i="1"/>
  <c r="P373" i="1"/>
  <c r="C90" i="1" a="1"/>
  <c r="L41" i="1"/>
  <c r="R248" i="1"/>
  <c r="L60" i="1"/>
  <c r="D519" i="1" a="1"/>
  <c r="T540" i="1"/>
  <c r="F188" i="1"/>
  <c r="AB418" i="1"/>
  <c r="F59" i="1"/>
  <c r="Z76" i="1"/>
  <c r="D481" i="1" a="1"/>
  <c r="X44" i="1"/>
  <c r="F231" i="1"/>
  <c r="L557" i="1"/>
  <c r="J320" i="1"/>
  <c r="P223" i="1"/>
  <c r="J201" i="1"/>
  <c r="V323" i="1"/>
  <c r="AB407" i="1"/>
  <c r="X493" i="1"/>
  <c r="H221" i="1"/>
  <c r="AB73" i="1"/>
  <c r="C570" i="1" a="1"/>
  <c r="N149" i="1"/>
  <c r="H284" i="1"/>
  <c r="Z90" i="1"/>
  <c r="P78" i="1"/>
  <c r="R288" i="1"/>
  <c r="C122" i="1" a="1"/>
  <c r="F94" i="1"/>
  <c r="P319" i="1"/>
  <c r="V319" i="1"/>
  <c r="AB165" i="1"/>
  <c r="D259" i="1" a="1"/>
  <c r="D554" i="1" a="1"/>
  <c r="R353" i="1"/>
  <c r="X218" i="1"/>
  <c r="L388" i="1"/>
  <c r="AB104" i="1"/>
  <c r="AB101" i="1"/>
  <c r="L228" i="1"/>
  <c r="AB107" i="1"/>
  <c r="D304" i="1" a="1"/>
  <c r="V219" i="1"/>
  <c r="T251" i="1"/>
  <c r="Z177" i="1"/>
  <c r="T184" i="1"/>
  <c r="P495" i="1"/>
  <c r="AB185" i="1"/>
  <c r="X241" i="1"/>
  <c r="V474" i="1"/>
  <c r="N84" i="1"/>
  <c r="Z468" i="1"/>
  <c r="J356" i="1"/>
  <c r="X484" i="1"/>
  <c r="T37" i="1"/>
  <c r="AB580" i="1"/>
  <c r="X269" i="1"/>
  <c r="N296" i="1"/>
  <c r="J152" i="1"/>
  <c r="C189" i="1" a="1"/>
  <c r="C509" i="1" a="1"/>
  <c r="C379" i="1" a="1"/>
  <c r="AB297" i="1"/>
  <c r="H319" i="1"/>
  <c r="J569" i="1"/>
  <c r="N460" i="1"/>
  <c r="D341" i="1" a="1"/>
  <c r="Z213" i="1"/>
  <c r="T555" i="1"/>
  <c r="X60" i="1"/>
  <c r="P145" i="1"/>
  <c r="R131" i="1"/>
  <c r="R51" i="1"/>
  <c r="X566" i="1"/>
  <c r="Z560" i="1"/>
  <c r="F470" i="1"/>
  <c r="AB224" i="1"/>
  <c r="D106" i="1" a="1"/>
  <c r="T292" i="1"/>
  <c r="X406" i="1"/>
  <c r="V44" i="1"/>
  <c r="H475" i="1"/>
  <c r="H218" i="1"/>
  <c r="P220" i="1"/>
  <c r="T530" i="1"/>
  <c r="N68" i="1"/>
  <c r="P462" i="1"/>
  <c r="H347" i="1"/>
  <c r="Z384" i="1"/>
  <c r="AB478" i="1"/>
  <c r="D508" i="1" a="1"/>
  <c r="N514" i="1"/>
  <c r="AB525" i="1"/>
  <c r="R144" i="1"/>
  <c r="H55" i="1"/>
  <c r="P374" i="1"/>
  <c r="J326" i="1"/>
  <c r="R594" i="1"/>
  <c r="C275" i="1" a="1"/>
  <c r="V391" i="1"/>
  <c r="AB409" i="1"/>
  <c r="D364" i="1" a="1"/>
  <c r="X242" i="1"/>
  <c r="AB116" i="1"/>
  <c r="T481" i="1"/>
  <c r="R86" i="1"/>
  <c r="Z292" i="1"/>
  <c r="P85" i="1"/>
  <c r="P427" i="1"/>
  <c r="V420" i="1"/>
  <c r="F593" i="1"/>
  <c r="X228" i="1"/>
  <c r="T423" i="1"/>
  <c r="T343" i="1"/>
  <c r="V508" i="1"/>
  <c r="AB516" i="1"/>
  <c r="N488" i="1"/>
  <c r="V25" i="1"/>
  <c r="F190" i="1"/>
  <c r="C518" i="1" a="1"/>
  <c r="N405" i="1"/>
  <c r="H75" i="1"/>
  <c r="F406" i="1"/>
  <c r="D377" i="1" a="1"/>
  <c r="Z577" i="1"/>
  <c r="V96" i="1"/>
  <c r="R583" i="1"/>
  <c r="P244" i="1"/>
  <c r="C120" i="1" a="1"/>
  <c r="N589" i="1"/>
  <c r="R69" i="1"/>
  <c r="Z419" i="1"/>
  <c r="C57" i="1" a="1"/>
  <c r="J300" i="1"/>
  <c r="V296" i="1"/>
  <c r="V358" i="1"/>
  <c r="L257" i="1"/>
  <c r="C124" i="1" a="1"/>
  <c r="V227" i="1"/>
  <c r="N150" i="1"/>
  <c r="D410" i="1" a="1"/>
  <c r="P136" i="1"/>
  <c r="R39" i="1"/>
  <c r="R390" i="1"/>
  <c r="V457" i="1"/>
  <c r="AB207" i="1"/>
  <c r="F515" i="1"/>
  <c r="L383" i="1"/>
  <c r="L446" i="1"/>
  <c r="L53" i="1"/>
  <c r="C43" i="1" a="1"/>
  <c r="D391" i="1" a="1"/>
  <c r="P575" i="1"/>
  <c r="R206" i="1"/>
  <c r="Z219" i="1"/>
  <c r="R65" i="1"/>
  <c r="R537" i="1"/>
  <c r="V593" i="1"/>
  <c r="X497" i="1"/>
  <c r="Z179" i="1"/>
  <c r="P82" i="1"/>
  <c r="AB598" i="1"/>
  <c r="H198" i="1"/>
  <c r="C416" i="1" a="1"/>
  <c r="C336" i="1" a="1"/>
  <c r="F538" i="1"/>
  <c r="Z460" i="1"/>
  <c r="L63" i="1"/>
  <c r="T404" i="1"/>
  <c r="P44" i="1"/>
  <c r="P430" i="1"/>
  <c r="P281" i="1"/>
  <c r="C273" i="1" a="1"/>
  <c r="V299" i="1"/>
  <c r="H523" i="1"/>
  <c r="N193" i="1"/>
  <c r="X125" i="1"/>
  <c r="Z445" i="1"/>
  <c r="Z75" i="1"/>
  <c r="Z121" i="1"/>
  <c r="X590" i="1"/>
  <c r="H174" i="1"/>
  <c r="N153" i="1"/>
  <c r="N288" i="1"/>
  <c r="Z205" i="1"/>
  <c r="R41" i="1"/>
  <c r="L476" i="1"/>
  <c r="P422" i="1"/>
  <c r="F530" i="1"/>
  <c r="R181" i="1"/>
  <c r="T496" i="1"/>
  <c r="P592" i="1"/>
  <c r="H442" i="1"/>
  <c r="N371" i="1"/>
  <c r="R413" i="1"/>
  <c r="Z77" i="1"/>
  <c r="L569" i="1"/>
  <c r="X511" i="1"/>
  <c r="T45" i="1"/>
  <c r="V132" i="1"/>
  <c r="X395" i="1"/>
  <c r="AB398" i="1"/>
  <c r="N241" i="1"/>
  <c r="X288" i="1"/>
  <c r="D406" i="1" a="1"/>
  <c r="N410" i="1"/>
  <c r="C323" i="1" a="1"/>
  <c r="P65" i="1"/>
  <c r="Z425" i="1"/>
  <c r="T68" i="1"/>
  <c r="H163" i="1"/>
  <c r="J160" i="1"/>
  <c r="Z194" i="1"/>
  <c r="D592" i="1" a="1"/>
  <c r="P417" i="1"/>
  <c r="R117" i="1"/>
  <c r="AB390" i="1"/>
  <c r="H125" i="1"/>
  <c r="AB284" i="1"/>
  <c r="L244" i="1"/>
  <c r="T129" i="1"/>
  <c r="H156" i="1"/>
  <c r="H377" i="1"/>
  <c r="C459" i="1" a="1"/>
  <c r="P341" i="1"/>
  <c r="H329" i="1"/>
  <c r="H369" i="1"/>
  <c r="V79" i="1"/>
  <c r="J10" i="1"/>
  <c r="T185" i="1"/>
  <c r="T535" i="1"/>
  <c r="D229" i="1" a="1"/>
  <c r="AB323" i="1"/>
  <c r="C236" i="1" a="1"/>
  <c r="R258" i="1"/>
  <c r="L583" i="1"/>
  <c r="T175" i="1"/>
  <c r="X530" i="1"/>
  <c r="AB565" i="1"/>
  <c r="C175" i="1" a="1"/>
  <c r="D174" i="1" a="1"/>
  <c r="V460" i="1"/>
  <c r="L266" i="1"/>
  <c r="H440" i="1"/>
  <c r="Z471" i="1"/>
  <c r="R339" i="1"/>
  <c r="T27" i="1"/>
  <c r="N334" i="1"/>
  <c r="P412" i="1"/>
  <c r="X265" i="1"/>
  <c r="F488" i="1"/>
  <c r="X171" i="1"/>
  <c r="R249" i="1"/>
  <c r="H373" i="1"/>
  <c r="F482" i="1"/>
  <c r="F186" i="1"/>
  <c r="X190" i="1"/>
  <c r="C498" i="1" a="1"/>
  <c r="AB343" i="1"/>
  <c r="D295" i="1" a="1"/>
  <c r="J106" i="1"/>
  <c r="Z552" i="1"/>
  <c r="D358" i="1" a="1"/>
  <c r="P524" i="1"/>
  <c r="H448" i="1"/>
  <c r="T482" i="1"/>
  <c r="H140" i="1"/>
  <c r="N92" i="1"/>
  <c r="L594" i="1"/>
  <c r="N87" i="1"/>
  <c r="J310" i="1"/>
  <c r="Z134" i="1"/>
  <c r="X189" i="1"/>
  <c r="Z531" i="1"/>
  <c r="R68" i="1"/>
  <c r="V67" i="1"/>
  <c r="N404" i="1"/>
  <c r="R78" i="1"/>
  <c r="V129" i="1"/>
  <c r="N168" i="1"/>
  <c r="N172" i="1"/>
  <c r="N260" i="1"/>
  <c r="T564" i="1"/>
  <c r="V153" i="1"/>
  <c r="N590" i="1"/>
  <c r="N198" i="1"/>
  <c r="X538" i="1"/>
  <c r="V105" i="1"/>
  <c r="C168" i="1" a="1"/>
  <c r="L112" i="1"/>
  <c r="F268" i="1"/>
  <c r="J157" i="1"/>
  <c r="D578" i="1" a="1"/>
  <c r="R315" i="1"/>
  <c r="T297" i="1"/>
  <c r="L233" i="1"/>
  <c r="C55" i="1" a="1"/>
  <c r="F180" i="1"/>
  <c r="R448" i="1"/>
  <c r="J49" i="1"/>
  <c r="H501" i="1"/>
  <c r="J498" i="1"/>
  <c r="V60" i="1"/>
  <c r="L107" i="1"/>
  <c r="D458" i="1" a="1"/>
  <c r="Z382" i="1"/>
  <c r="X118" i="1"/>
  <c r="N565" i="1"/>
  <c r="X343" i="1"/>
  <c r="N448" i="1"/>
  <c r="R142" i="1"/>
  <c r="Z443" i="1"/>
  <c r="J485" i="1"/>
  <c r="L335" i="1"/>
  <c r="P169" i="1"/>
  <c r="T543" i="1"/>
  <c r="D101" i="1" a="1"/>
  <c r="J472" i="1"/>
  <c r="Z258" i="1"/>
  <c r="H585" i="1"/>
  <c r="AB548" i="1"/>
  <c r="N594" i="1"/>
  <c r="N32" i="1"/>
  <c r="T417" i="1"/>
  <c r="AB148" i="1"/>
  <c r="J557" i="1"/>
  <c r="L150" i="1"/>
  <c r="F576" i="1"/>
  <c r="L76" i="1"/>
  <c r="D271" i="1" a="1"/>
  <c r="N329" i="1"/>
  <c r="F318" i="1"/>
  <c r="F514" i="1"/>
  <c r="Z224" i="1"/>
  <c r="H556" i="1"/>
  <c r="Z495" i="1"/>
  <c r="C99" i="1" a="1"/>
  <c r="F263" i="1"/>
  <c r="F442" i="1"/>
  <c r="F460" i="1"/>
  <c r="P375" i="1"/>
  <c r="T189" i="1"/>
  <c r="Z13" i="1"/>
  <c r="V404" i="1"/>
  <c r="H141" i="1"/>
  <c r="J75" i="1"/>
  <c r="D189" i="1" a="1"/>
  <c r="L454" i="1"/>
  <c r="L536" i="1"/>
  <c r="V354" i="1"/>
  <c r="C48" i="1" a="1"/>
  <c r="H206" i="1"/>
  <c r="N191" i="1"/>
  <c r="C176" i="1" a="1"/>
  <c r="J164" i="1"/>
  <c r="P546" i="1"/>
  <c r="C342" i="1" a="1"/>
  <c r="Z269" i="1"/>
  <c r="AB322" i="1"/>
  <c r="J583" i="1"/>
  <c r="X549" i="1"/>
  <c r="D468" i="1" a="1"/>
  <c r="L246" i="1"/>
  <c r="H65" i="1"/>
  <c r="F382" i="1"/>
  <c r="X434" i="1"/>
  <c r="R449" i="1"/>
  <c r="N295" i="1"/>
  <c r="P188" i="1"/>
  <c r="H403" i="1"/>
  <c r="T354" i="1"/>
  <c r="P425" i="1"/>
  <c r="F457" i="1"/>
  <c r="P253" i="1"/>
  <c r="T194" i="1"/>
  <c r="AB386" i="1"/>
  <c r="R295" i="1"/>
  <c r="F175" i="1"/>
  <c r="Z389" i="1"/>
  <c r="R600" i="1"/>
  <c r="AB506" i="1"/>
  <c r="R136" i="1"/>
  <c r="AB359" i="1"/>
  <c r="J110" i="1"/>
  <c r="J236" i="1"/>
  <c r="T254" i="1"/>
  <c r="AB454" i="1"/>
  <c r="H368" i="1"/>
  <c r="V85" i="1"/>
  <c r="L597" i="1"/>
  <c r="H378" i="1"/>
  <c r="L32" i="1"/>
  <c r="AB58" i="1"/>
  <c r="N481" i="1"/>
  <c r="Z41" i="1"/>
  <c r="C67" i="1" a="1"/>
  <c r="P480" i="1"/>
  <c r="P328" i="1"/>
  <c r="Z496" i="1"/>
  <c r="N362" i="1"/>
  <c r="N575" i="1"/>
  <c r="C306" i="1" a="1"/>
  <c r="D490" i="1" a="1"/>
  <c r="Z453" i="1"/>
  <c r="AB143" i="1"/>
  <c r="H464" i="1"/>
  <c r="X446" i="1"/>
  <c r="L102" i="1"/>
  <c r="AB90" i="1"/>
  <c r="F228" i="1"/>
  <c r="X468" i="1"/>
  <c r="X197" i="1"/>
  <c r="P156" i="1"/>
  <c r="L493" i="1"/>
  <c r="Z347" i="1"/>
  <c r="AB349" i="1"/>
  <c r="AB539" i="1"/>
  <c r="P87" i="1"/>
  <c r="L134" i="1"/>
  <c r="D457" i="1" a="1"/>
  <c r="F425" i="1"/>
  <c r="P424" i="1"/>
  <c r="L372" i="1"/>
  <c r="F168" i="1"/>
  <c r="X272" i="1"/>
  <c r="Z439" i="1"/>
  <c r="C113" i="1" a="1"/>
  <c r="AB577" i="1"/>
  <c r="V201" i="1"/>
  <c r="C294" i="1" a="1"/>
  <c r="F296" i="1"/>
  <c r="C266" i="1" a="1"/>
  <c r="R212" i="1"/>
  <c r="H260" i="1"/>
  <c r="AB331" i="1"/>
  <c r="T29" i="1"/>
  <c r="D306" i="1" a="1"/>
  <c r="Z259" i="1"/>
  <c r="P141" i="1"/>
  <c r="L197" i="1"/>
  <c r="X409" i="1"/>
  <c r="L464" i="1"/>
  <c r="H192" i="1"/>
  <c r="Z317" i="1"/>
  <c r="N154" i="1"/>
  <c r="AB318" i="1"/>
  <c r="P299" i="1"/>
  <c r="X95" i="1"/>
  <c r="J408" i="1"/>
  <c r="D505" i="1" a="1"/>
  <c r="H323" i="1"/>
  <c r="N466" i="1"/>
  <c r="F385" i="1"/>
  <c r="Z255" i="1"/>
  <c r="C279" i="1" a="1"/>
  <c r="X275" i="1"/>
  <c r="P434" i="1"/>
  <c r="V248" i="1"/>
  <c r="P573" i="1"/>
  <c r="D121" i="1" a="1"/>
  <c r="N106" i="1"/>
  <c r="H540" i="1"/>
  <c r="V397" i="1"/>
  <c r="Z555" i="1"/>
  <c r="V490" i="1"/>
  <c r="R532" i="1"/>
  <c r="V360" i="1"/>
  <c r="L258" i="1"/>
  <c r="H583" i="1"/>
  <c r="AB285" i="1"/>
  <c r="H172" i="1"/>
  <c r="V196" i="1"/>
  <c r="H256" i="1"/>
  <c r="R466" i="1"/>
  <c r="R252" i="1"/>
  <c r="Z343" i="1"/>
  <c r="J495" i="1"/>
  <c r="L124" i="1"/>
  <c r="T248" i="1"/>
  <c r="N117" i="1"/>
  <c r="D198" i="1" a="1"/>
  <c r="X292" i="1"/>
  <c r="T384" i="1"/>
  <c r="N441" i="1"/>
  <c r="N228" i="1"/>
  <c r="N406" i="1"/>
  <c r="T123" i="1"/>
  <c r="T502" i="1"/>
  <c r="J362" i="1"/>
  <c r="V574" i="1"/>
  <c r="L297" i="1"/>
  <c r="AB562" i="1"/>
  <c r="AB366" i="1"/>
  <c r="R251" i="1"/>
  <c r="N484" i="1"/>
  <c r="C155" i="1" a="1"/>
  <c r="R564" i="1"/>
  <c r="X62" i="1"/>
  <c r="X556" i="1"/>
  <c r="N366" i="1"/>
  <c r="F283" i="1"/>
  <c r="H313" i="1"/>
  <c r="D342" i="1" a="1"/>
  <c r="N287" i="1"/>
  <c r="C529" i="1" a="1"/>
  <c r="Z263" i="1"/>
  <c r="L447" i="1"/>
  <c r="D462" i="1" a="1"/>
  <c r="H158" i="1"/>
  <c r="H90" i="1"/>
  <c r="H357" i="1"/>
  <c r="D371" i="1" a="1"/>
  <c r="L334" i="1"/>
  <c r="T491" i="1"/>
  <c r="T437" i="1"/>
  <c r="P167" i="1"/>
  <c r="F69" i="1"/>
  <c r="F174" i="1"/>
  <c r="L402" i="1"/>
  <c r="T484" i="1"/>
  <c r="L528" i="1"/>
  <c r="D548" i="1" a="1"/>
  <c r="R259" i="1"/>
  <c r="T589" i="1"/>
  <c r="AB378" i="1"/>
  <c r="Z256" i="1"/>
  <c r="F340" i="1"/>
  <c r="Z506" i="1"/>
  <c r="F586" i="1"/>
  <c r="H96" i="1"/>
  <c r="Z415" i="1"/>
  <c r="P105" i="1"/>
  <c r="D61" i="1" a="1"/>
  <c r="R167" i="1"/>
  <c r="F260" i="1"/>
  <c r="C128" i="1" a="1"/>
  <c r="T140" i="1"/>
  <c r="AB265" i="1"/>
  <c r="J573" i="1"/>
  <c r="N365" i="1"/>
  <c r="N221" i="1"/>
  <c r="Z394" i="1"/>
  <c r="Z433" i="1"/>
  <c r="Z163" i="1"/>
  <c r="C445" i="1" a="1"/>
  <c r="C365" i="1" a="1"/>
  <c r="AB344" i="1"/>
  <c r="J546" i="1"/>
  <c r="H247" i="1"/>
  <c r="D333" i="1" a="1"/>
  <c r="T320" i="1"/>
  <c r="H171" i="1"/>
  <c r="F432" i="1"/>
  <c r="N158" i="1"/>
  <c r="L74" i="1"/>
  <c r="L564" i="1"/>
  <c r="L205" i="1"/>
  <c r="AB536" i="1"/>
  <c r="C559" i="1" a="1"/>
  <c r="F269" i="1"/>
  <c r="V350" i="1"/>
  <c r="J155" i="1"/>
  <c r="F580" i="1"/>
  <c r="Z406" i="1"/>
  <c r="F568" i="1"/>
  <c r="D502" i="1" a="1"/>
  <c r="P71" i="1"/>
  <c r="T337" i="1"/>
  <c r="H47" i="1"/>
  <c r="H296" i="1"/>
  <c r="H571" i="1"/>
  <c r="P251" i="1"/>
  <c r="D155" i="1" a="1"/>
  <c r="H204" i="1"/>
  <c r="Z104" i="1"/>
  <c r="L290" i="1"/>
  <c r="R282" i="1"/>
  <c r="F422" i="1"/>
  <c r="F299" i="1"/>
  <c r="D197" i="1" a="1"/>
  <c r="C441" i="1" a="1"/>
  <c r="T35" i="1"/>
  <c r="J247" i="1"/>
  <c r="X115" i="1"/>
  <c r="C406" i="1" a="1"/>
  <c r="J584" i="1"/>
  <c r="AB126" i="1"/>
  <c r="R265" i="1"/>
  <c r="T351" i="1"/>
  <c r="C474" i="1" a="1"/>
  <c r="H351" i="1"/>
  <c r="D118" i="1" a="1"/>
  <c r="Z362" i="1"/>
  <c r="AB291" i="1"/>
  <c r="Z430" i="1"/>
  <c r="T369" i="1"/>
  <c r="AB568" i="1"/>
  <c r="AB375" i="1"/>
  <c r="J439" i="1"/>
  <c r="N444" i="1"/>
  <c r="F456" i="1"/>
  <c r="V258" i="1"/>
  <c r="T453" i="1"/>
  <c r="N164" i="1"/>
  <c r="N440" i="1"/>
  <c r="Z232" i="1"/>
  <c r="Z126" i="1"/>
  <c r="T334" i="1"/>
  <c r="L163" i="1"/>
  <c r="H397" i="1"/>
  <c r="H27" i="1"/>
  <c r="X478" i="1"/>
  <c r="AB482" i="1"/>
  <c r="P330" i="1"/>
  <c r="N52" i="1"/>
  <c r="J568" i="1"/>
  <c r="N155" i="1"/>
  <c r="H61" i="1"/>
  <c r="P453" i="1"/>
  <c r="J230" i="1"/>
  <c r="R341" i="1"/>
  <c r="Z119" i="1"/>
  <c r="J525" i="1"/>
  <c r="D390" i="1" a="1"/>
  <c r="Z286" i="1"/>
  <c r="X355" i="1"/>
  <c r="D116" i="1" a="1"/>
  <c r="L349" i="1"/>
  <c r="Z69" i="1"/>
  <c r="L40" i="1"/>
  <c r="AB466" i="1"/>
  <c r="Z110" i="1"/>
  <c r="AB380" i="1"/>
  <c r="F153" i="1"/>
  <c r="N379" i="1"/>
  <c r="X70" i="1"/>
  <c r="Z432" i="1"/>
  <c r="X537" i="1"/>
  <c r="T133" i="1"/>
  <c r="T355" i="1"/>
  <c r="F267" i="1"/>
  <c r="C449" i="1" a="1"/>
  <c r="L170" i="1"/>
  <c r="T598" i="1"/>
  <c r="AB311" i="1"/>
  <c r="Z484" i="1"/>
  <c r="L385" i="1"/>
  <c r="T112" i="1"/>
  <c r="V224" i="1"/>
  <c r="H216" i="1"/>
  <c r="V489" i="1"/>
  <c r="P45" i="1"/>
  <c r="R484" i="1"/>
  <c r="P117" i="1"/>
  <c r="X494" i="1"/>
  <c r="L234" i="1"/>
  <c r="J199" i="1"/>
  <c r="N119" i="1"/>
  <c r="F481" i="1"/>
  <c r="R172" i="1"/>
  <c r="N338" i="1"/>
  <c r="Z124" i="1"/>
  <c r="C288" i="1" a="1"/>
  <c r="V111" i="1"/>
  <c r="C243" i="1" a="1"/>
  <c r="L515" i="1"/>
  <c r="C393" i="1" a="1"/>
  <c r="T485" i="1"/>
  <c r="P176" i="1"/>
  <c r="AB300" i="1"/>
  <c r="C442" i="1" a="1"/>
  <c r="AB164" i="1"/>
  <c r="AB69" i="1"/>
  <c r="R543" i="1"/>
  <c r="V97" i="1"/>
  <c r="F558" i="1"/>
  <c r="F290" i="1"/>
  <c r="C89" i="1" a="1"/>
  <c r="P199" i="1"/>
  <c r="V409" i="1"/>
  <c r="V190" i="1"/>
  <c r="H349" i="1"/>
  <c r="Z43" i="1"/>
  <c r="V347" i="1"/>
  <c r="P488" i="1"/>
  <c r="H446" i="1"/>
  <c r="T321" i="1"/>
  <c r="N105" i="1"/>
  <c r="N342" i="1"/>
  <c r="F518" i="1"/>
  <c r="R571" i="1"/>
  <c r="R392" i="1"/>
  <c r="P518" i="1"/>
  <c r="N468" i="1"/>
  <c r="N116" i="1"/>
  <c r="D345" i="1" a="1"/>
  <c r="L230" i="1"/>
  <c r="N143" i="1"/>
  <c r="L255" i="1"/>
  <c r="Z93" i="1"/>
  <c r="C444" i="1" a="1"/>
  <c r="C418" i="1" a="1"/>
  <c r="Z301" i="1"/>
  <c r="L227" i="1"/>
  <c r="R183" i="1"/>
  <c r="J411" i="1"/>
  <c r="T516" i="1"/>
  <c r="Z82" i="1"/>
  <c r="L399" i="1"/>
  <c r="D409" i="1" a="1"/>
  <c r="X348" i="1"/>
  <c r="X525" i="1"/>
  <c r="H305" i="1"/>
  <c r="F233" i="1"/>
  <c r="AB202" i="1"/>
  <c r="X141" i="1"/>
  <c r="P399" i="1"/>
  <c r="D353" i="1" a="1"/>
  <c r="P58" i="1"/>
  <c r="C511" i="1" a="1"/>
  <c r="L62" i="1"/>
  <c r="H593" i="1"/>
  <c r="D378" i="1" a="1"/>
  <c r="J21" i="1"/>
  <c r="P441" i="1"/>
  <c r="L147" i="1"/>
  <c r="H195" i="1"/>
  <c r="Z49" i="1"/>
  <c r="N585" i="1"/>
  <c r="V149" i="1"/>
  <c r="F361" i="1"/>
  <c r="R380" i="1"/>
  <c r="F306" i="1"/>
  <c r="P261" i="1"/>
  <c r="L442" i="1"/>
  <c r="C53" i="1" a="1"/>
  <c r="H107" i="1"/>
  <c r="N361" i="1"/>
  <c r="X267" i="1"/>
  <c r="Z417" i="1"/>
  <c r="L142" i="1"/>
  <c r="N469" i="1"/>
  <c r="D285" i="1" a="1"/>
  <c r="N519" i="1"/>
  <c r="F23" i="1"/>
  <c r="L67" i="1"/>
  <c r="V117" i="1"/>
  <c r="J524" i="1"/>
  <c r="H129" i="1"/>
  <c r="V57" i="1"/>
  <c r="F441" i="1"/>
  <c r="AB129" i="1"/>
  <c r="T518" i="1"/>
  <c r="P109" i="1"/>
  <c r="F76" i="1"/>
  <c r="X222" i="1"/>
  <c r="V76" i="1"/>
  <c r="AB268" i="1"/>
  <c r="P21" i="1"/>
  <c r="V327" i="1"/>
  <c r="H568" i="1"/>
  <c r="AB198" i="1"/>
  <c r="F545" i="1"/>
  <c r="F199" i="1"/>
  <c r="AB569" i="1"/>
  <c r="V515" i="1"/>
  <c r="X444" i="1"/>
  <c r="P40" i="1"/>
  <c r="F370" i="1"/>
  <c r="T532" i="1"/>
  <c r="H202" i="1"/>
  <c r="Z246" i="1"/>
  <c r="R416" i="1"/>
  <c r="N459" i="1"/>
  <c r="AB563" i="1"/>
  <c r="X193" i="1"/>
  <c r="J204" i="1"/>
  <c r="N148" i="1"/>
  <c r="R447" i="1"/>
  <c r="T476" i="1"/>
  <c r="T433" i="1"/>
  <c r="P258" i="1"/>
  <c r="L367" i="1"/>
  <c r="J511" i="1"/>
  <c r="C390" i="1" a="1"/>
  <c r="T167" i="1"/>
  <c r="D437" i="1" a="1"/>
  <c r="N169" i="1"/>
  <c r="T48" i="1"/>
  <c r="T163" i="1"/>
  <c r="P560" i="1"/>
  <c r="P384" i="1"/>
  <c r="P124" i="1"/>
  <c r="H453" i="1"/>
  <c r="T411" i="1"/>
  <c r="F86" i="1"/>
  <c r="L171" i="1"/>
  <c r="L438" i="1"/>
  <c r="R120" i="1"/>
  <c r="N127" i="1"/>
  <c r="P497" i="1"/>
  <c r="J124" i="1"/>
  <c r="T326" i="1"/>
  <c r="P578" i="1"/>
  <c r="D542" i="1" a="1"/>
  <c r="Z208" i="1"/>
  <c r="C277" i="1" a="1"/>
  <c r="Z60" i="1"/>
  <c r="P395" i="1"/>
  <c r="D60" i="1" a="1"/>
  <c r="Z500" i="1"/>
  <c r="R589" i="1"/>
  <c r="H113" i="1"/>
  <c r="V166" i="1"/>
  <c r="L588" i="1"/>
  <c r="H507" i="1"/>
  <c r="P335" i="1"/>
  <c r="H387" i="1"/>
  <c r="F555" i="1"/>
  <c r="X369" i="1"/>
  <c r="R182" i="1"/>
  <c r="R547" i="1"/>
  <c r="T524" i="1"/>
  <c r="Z333" i="1"/>
  <c r="D343" i="1" a="1"/>
  <c r="J118" i="1"/>
  <c r="L570" i="1"/>
  <c r="D344" i="1" a="1"/>
  <c r="C595" i="1" a="1"/>
  <c r="D565" i="1" a="1"/>
  <c r="X350" i="1"/>
  <c r="N560" i="1"/>
  <c r="P380" i="1"/>
  <c r="L320" i="1"/>
  <c r="F48" i="1"/>
  <c r="J200" i="1"/>
  <c r="C382" i="1" a="1"/>
  <c r="J52" i="1"/>
  <c r="H559" i="1"/>
  <c r="H224" i="1"/>
  <c r="P466" i="1"/>
  <c r="C142" i="1" a="1"/>
  <c r="P378" i="1"/>
  <c r="H149" i="1"/>
  <c r="C29" i="1" a="1"/>
  <c r="X276" i="1"/>
  <c r="C477" i="1" a="1"/>
  <c r="X354" i="1"/>
  <c r="H562" i="1"/>
  <c r="X514" i="1"/>
  <c r="J35" i="1"/>
  <c r="Z368" i="1"/>
  <c r="J381" i="1"/>
  <c r="T286" i="1"/>
  <c r="D289" i="1" a="1"/>
  <c r="T307" i="1"/>
  <c r="N496" i="1"/>
  <c r="T494" i="1"/>
  <c r="P306" i="1"/>
  <c r="N511" i="1"/>
  <c r="H515" i="1"/>
  <c r="N545" i="1"/>
  <c r="P275" i="1"/>
  <c r="AB96" i="1"/>
  <c r="T176" i="1"/>
  <c r="X504" i="1"/>
  <c r="C592" i="1" a="1"/>
  <c r="T415" i="1"/>
  <c r="N216" i="1"/>
  <c r="C599" i="1" a="1"/>
  <c r="T526" i="1"/>
  <c r="L333" i="1"/>
  <c r="P235" i="1"/>
  <c r="T430" i="1"/>
  <c r="T158" i="1"/>
  <c r="V172" i="1"/>
  <c r="N313" i="1"/>
  <c r="N570" i="1"/>
  <c r="F539" i="1"/>
  <c r="C190" i="1" a="1"/>
  <c r="V235" i="1"/>
  <c r="N562" i="1"/>
  <c r="J65" i="1"/>
  <c r="L390" i="1"/>
  <c r="P483" i="1"/>
  <c r="X544" i="1"/>
  <c r="J437" i="1"/>
  <c r="J89" i="1"/>
  <c r="P388" i="1"/>
  <c r="X385" i="1"/>
  <c r="P103" i="1"/>
  <c r="D126" i="1" a="1"/>
  <c r="AB67" i="1"/>
  <c r="H276" i="1"/>
  <c r="Z83" i="1"/>
  <c r="C522" i="1" a="1"/>
  <c r="X342" i="1"/>
  <c r="L389" i="1"/>
  <c r="AB353" i="1"/>
  <c r="H503" i="1"/>
  <c r="C431" i="1" a="1"/>
  <c r="C489" i="1" a="1"/>
  <c r="P594" i="1"/>
  <c r="T58" i="1"/>
  <c r="L531" i="1"/>
  <c r="R442" i="1"/>
  <c r="V91" i="1"/>
  <c r="L81" i="1"/>
  <c r="V406" i="1"/>
  <c r="J468" i="1"/>
  <c r="L587" i="1"/>
  <c r="C584" i="1" a="1"/>
  <c r="H155" i="1"/>
  <c r="C388" i="1" a="1"/>
  <c r="R267" i="1"/>
  <c r="R404" i="1"/>
  <c r="H180" i="1"/>
  <c r="P243" i="1"/>
  <c r="F193" i="1"/>
  <c r="J376" i="1"/>
  <c r="H488" i="1"/>
  <c r="R361" i="1"/>
  <c r="AB479" i="1"/>
  <c r="N223" i="1"/>
  <c r="AB528" i="1"/>
  <c r="C321" i="1" a="1"/>
  <c r="Z418" i="1"/>
  <c r="T156" i="1"/>
  <c r="R269" i="1"/>
  <c r="X156" i="1"/>
  <c r="C429" i="1" a="1"/>
  <c r="J456" i="1"/>
  <c r="H493" i="1"/>
  <c r="P506" i="1"/>
  <c r="T480" i="1"/>
  <c r="V324" i="1"/>
  <c r="AB276" i="1"/>
  <c r="P35" i="1"/>
  <c r="H226" i="1"/>
  <c r="V336" i="1"/>
  <c r="T134" i="1"/>
  <c r="L545" i="1"/>
  <c r="F151" i="1"/>
  <c r="P241" i="1"/>
  <c r="P471" i="1"/>
  <c r="Z478" i="1"/>
  <c r="X568" i="1"/>
  <c r="D105" i="1" a="1"/>
  <c r="P432" i="1"/>
  <c r="V405" i="1"/>
  <c r="D546" i="1" a="1"/>
  <c r="H427" i="1"/>
  <c r="T209" i="1"/>
  <c r="T258" i="1"/>
  <c r="Z106" i="1"/>
  <c r="X418" i="1"/>
  <c r="AB370" i="1"/>
  <c r="X283" i="1"/>
  <c r="P294" i="1"/>
  <c r="N321" i="1"/>
  <c r="P582" i="1"/>
  <c r="H380" i="1"/>
  <c r="C151" i="1" a="1"/>
  <c r="V438" i="1"/>
  <c r="D301" i="1" a="1"/>
  <c r="V32" i="1"/>
  <c r="V101" i="1"/>
  <c r="AB435" i="1"/>
  <c r="H232" i="1"/>
  <c r="D248" i="1" a="1"/>
  <c r="H327" i="1"/>
  <c r="D594" i="1" a="1"/>
  <c r="AB169" i="1"/>
  <c r="T119" i="1"/>
  <c r="Z171" i="1"/>
  <c r="V432" i="1"/>
  <c r="F463" i="1"/>
  <c r="V321" i="1"/>
  <c r="X391" i="1"/>
  <c r="Z35" i="1"/>
  <c r="P185" i="1"/>
  <c r="V402" i="1"/>
  <c r="C438" i="1" a="1"/>
  <c r="N517" i="1"/>
  <c r="F230" i="1"/>
  <c r="R73" i="1"/>
  <c r="L302" i="1"/>
  <c r="V528" i="1"/>
  <c r="F90" i="1"/>
  <c r="H94" i="1"/>
  <c r="D451" i="1" a="1"/>
  <c r="AB423" i="1"/>
  <c r="AB41" i="1"/>
  <c r="R523" i="1"/>
  <c r="V552" i="1"/>
  <c r="N246" i="1"/>
  <c r="F309" i="1"/>
  <c r="P202" i="1"/>
  <c r="H58" i="1"/>
  <c r="C309" i="1" a="1"/>
  <c r="C368" i="1" a="1"/>
  <c r="F426" i="1"/>
  <c r="T547" i="1"/>
  <c r="L158" i="1"/>
  <c r="F121" i="1"/>
  <c r="J173" i="1"/>
  <c r="Z188" i="1"/>
  <c r="X554" i="1"/>
  <c r="N516" i="1"/>
  <c r="F525" i="1"/>
  <c r="C542" i="1" a="1"/>
  <c r="C564" i="1" a="1"/>
  <c r="X588" i="1"/>
  <c r="F234" i="1"/>
  <c r="T570" i="1"/>
  <c r="D580" i="1" a="1"/>
  <c r="V289" i="1"/>
  <c r="V465" i="1"/>
  <c r="L494" i="1"/>
  <c r="Z95" i="1"/>
  <c r="J60" i="1"/>
  <c r="D379" i="1" a="1"/>
  <c r="D488" i="1" a="1"/>
  <c r="J306" i="1"/>
  <c r="P334" i="1"/>
  <c r="C455" i="1" a="1"/>
  <c r="L125" i="1"/>
  <c r="N491" i="1"/>
  <c r="T44" i="1"/>
  <c r="N500" i="1"/>
  <c r="C454" i="1" a="1"/>
  <c r="C115" i="1" a="1"/>
  <c r="AB492" i="1"/>
  <c r="P571" i="1"/>
  <c r="T236" i="1"/>
  <c r="V188" i="1"/>
  <c r="D156" i="1" a="1"/>
  <c r="J87" i="1"/>
  <c r="R276" i="1"/>
  <c r="D533" i="1" a="1"/>
  <c r="X333" i="1"/>
  <c r="F413" i="1"/>
  <c r="J57" i="1"/>
  <c r="AB363" i="1"/>
  <c r="AB307" i="1"/>
  <c r="N439" i="1"/>
  <c r="H512" i="1"/>
  <c r="L21" i="1"/>
  <c r="C289" i="1" a="1"/>
  <c r="P150" i="1"/>
  <c r="D476" i="1" a="1"/>
  <c r="F356" i="1"/>
  <c r="F74" i="1"/>
  <c r="F583" i="1"/>
  <c r="D207" i="1" a="1"/>
  <c r="C267" i="1" a="1"/>
  <c r="H286" i="1"/>
  <c r="C298" i="1" a="1"/>
  <c r="J299" i="1"/>
  <c r="H41" i="1"/>
  <c r="N352" i="1"/>
  <c r="D513" i="1" a="1"/>
  <c r="F564" i="1"/>
  <c r="R82" i="1"/>
  <c r="J513" i="1"/>
  <c r="X322" i="1"/>
  <c r="R108" i="1"/>
  <c r="X572" i="1"/>
  <c r="P397" i="1"/>
  <c r="L510" i="1"/>
  <c r="P409" i="1"/>
  <c r="X521" i="1"/>
  <c r="T53" i="1"/>
  <c r="AB381" i="1"/>
  <c r="H560" i="1"/>
  <c r="T298" i="1"/>
  <c r="D67" i="1" a="1"/>
  <c r="R493" i="1"/>
  <c r="C502" i="1" a="1"/>
  <c r="T299" i="1"/>
  <c r="N578" i="1"/>
  <c r="R411" i="1"/>
  <c r="V123" i="1"/>
  <c r="R84" i="1"/>
  <c r="L242" i="1"/>
  <c r="R511" i="1"/>
  <c r="N300" i="1"/>
  <c r="P345" i="1"/>
  <c r="L577" i="1"/>
  <c r="R107" i="1"/>
  <c r="V466" i="1"/>
  <c r="F366" i="1"/>
  <c r="T97" i="1"/>
  <c r="N347" i="1"/>
  <c r="N147" i="1"/>
  <c r="Z404" i="1"/>
  <c r="AB415" i="1"/>
  <c r="P541" i="1"/>
  <c r="C482" i="1" a="1"/>
  <c r="N112" i="1"/>
  <c r="R393" i="1"/>
  <c r="R223" i="1"/>
  <c r="V401" i="1"/>
  <c r="H229" i="1"/>
  <c r="AB218" i="1"/>
  <c r="V281" i="1"/>
  <c r="H35" i="1"/>
  <c r="Z574" i="1"/>
  <c r="J464" i="1"/>
  <c r="R414" i="1"/>
  <c r="C362" i="1" a="1"/>
  <c r="C152" i="1" a="1"/>
  <c r="R368" i="1"/>
  <c r="R325" i="1"/>
  <c r="L479" i="1"/>
  <c r="V355" i="1"/>
  <c r="F407" i="1"/>
  <c r="T400" i="1"/>
  <c r="J113" i="1"/>
  <c r="P458" i="1"/>
  <c r="AB447" i="1"/>
  <c r="Z311" i="1"/>
  <c r="N126" i="1"/>
  <c r="L361" i="1"/>
  <c r="C355" i="1" a="1"/>
  <c r="R137" i="1"/>
  <c r="N13" i="1"/>
  <c r="V155" i="1"/>
  <c r="R245" i="1"/>
  <c r="F219" i="1"/>
  <c r="D426" i="1" a="1"/>
  <c r="P155" i="1"/>
  <c r="C484" i="1" a="1"/>
  <c r="F254" i="1"/>
  <c r="T280" i="1"/>
  <c r="P182" i="1"/>
  <c r="J448" i="1"/>
  <c r="T489" i="1"/>
  <c r="P126" i="1"/>
  <c r="H522" i="1"/>
  <c r="V458" i="1"/>
  <c r="L239" i="1"/>
  <c r="X453" i="1"/>
  <c r="N420" i="1"/>
  <c r="F75" i="1"/>
  <c r="Z557" i="1"/>
  <c r="Z165" i="1"/>
  <c r="T407" i="1"/>
  <c r="AB243" i="1"/>
  <c r="H485" i="1"/>
  <c r="R234" i="1"/>
  <c r="R262" i="1"/>
  <c r="H288" i="1"/>
  <c r="J377" i="1"/>
  <c r="H248" i="1"/>
  <c r="AB302" i="1"/>
  <c r="C386" i="1" a="1"/>
  <c r="Z584" i="1"/>
  <c r="L345" i="1"/>
  <c r="X486" i="1"/>
  <c r="L89" i="1"/>
  <c r="F161" i="1"/>
  <c r="N217" i="1"/>
  <c r="X255" i="1"/>
  <c r="D318" i="1" a="1"/>
  <c r="J218" i="1"/>
  <c r="V221" i="1"/>
  <c r="P175" i="1"/>
  <c r="AB213" i="1"/>
  <c r="AB581" i="1"/>
  <c r="D37" i="1" a="1"/>
  <c r="F569" i="1"/>
  <c r="V435" i="1"/>
  <c r="AB416" i="1"/>
  <c r="P367" i="1"/>
  <c r="V58" i="1"/>
  <c r="P245" i="1"/>
  <c r="V456" i="1"/>
  <c r="Z359" i="1"/>
  <c r="J396" i="1"/>
  <c r="X13" i="1"/>
  <c r="AB128" i="1"/>
  <c r="L144" i="1"/>
  <c r="N229" i="1"/>
  <c r="T279" i="1"/>
  <c r="P273" i="1"/>
  <c r="F29" i="1"/>
  <c r="R244" i="1"/>
  <c r="C233" i="1" a="1"/>
  <c r="R140" i="1"/>
  <c r="R261" i="1"/>
  <c r="P410" i="1"/>
  <c r="Z309" i="1"/>
  <c r="J193" i="1"/>
  <c r="T273" i="1"/>
  <c r="V59" i="1"/>
  <c r="L287" i="1"/>
  <c r="X209" i="1"/>
  <c r="V361" i="1"/>
  <c r="J147" i="1"/>
  <c r="AB118" i="1"/>
  <c r="Z469" i="1"/>
  <c r="V81" i="1"/>
  <c r="F355" i="1"/>
  <c r="C369" i="1" a="1"/>
  <c r="AB171" i="1"/>
  <c r="Z276" i="1"/>
  <c r="V410" i="1"/>
  <c r="V450" i="1"/>
  <c r="L547" i="1"/>
  <c r="H105" i="1"/>
  <c r="Z305" i="1"/>
  <c r="F302" i="1"/>
  <c r="C225" i="1" a="1"/>
  <c r="F390" i="1"/>
  <c r="N25" i="1"/>
  <c r="Z505" i="1"/>
  <c r="H536" i="1"/>
  <c r="N327" i="1"/>
  <c r="R221" i="1"/>
  <c r="R516" i="1"/>
  <c r="J137" i="1"/>
  <c r="Z340" i="1"/>
  <c r="D573" i="1" a="1"/>
  <c r="J597" i="1"/>
  <c r="Z117" i="1"/>
  <c r="F377" i="1"/>
  <c r="R471" i="1"/>
  <c r="AB125" i="1"/>
  <c r="D543" i="1" a="1"/>
  <c r="R164" i="1"/>
  <c r="AB396" i="1"/>
  <c r="H395" i="1"/>
  <c r="P512" i="1"/>
  <c r="N489" i="1"/>
  <c r="C513" i="1" a="1"/>
  <c r="Z200" i="1"/>
  <c r="J425" i="1"/>
  <c r="T322" i="1"/>
  <c r="T287" i="1"/>
  <c r="Z514" i="1"/>
  <c r="T39" i="1"/>
  <c r="H444" i="1"/>
  <c r="AB472" i="1"/>
  <c r="Z57" i="1"/>
  <c r="L265" i="1"/>
  <c r="V112" i="1"/>
  <c r="P326" i="1"/>
  <c r="F459" i="1"/>
  <c r="Z247" i="1"/>
  <c r="H499" i="1"/>
  <c r="AB600" i="1"/>
  <c r="T475" i="1"/>
  <c r="L68" i="1"/>
  <c r="X251" i="1"/>
  <c r="AB446" i="1"/>
  <c r="C140" i="1" a="1"/>
  <c r="X459" i="1"/>
  <c r="X417" i="1"/>
  <c r="T247" i="1"/>
  <c r="AB450" i="1"/>
  <c r="D463" i="1" a="1"/>
  <c r="X321" i="1"/>
  <c r="D455" i="1" a="1"/>
  <c r="N157" i="1"/>
  <c r="H123" i="1"/>
  <c r="L145" i="1"/>
  <c r="F403" i="1"/>
  <c r="C220" i="1" a="1"/>
  <c r="R415" i="1"/>
  <c r="X61" i="1"/>
  <c r="X433" i="1"/>
  <c r="Z334" i="1"/>
  <c r="R428" i="1"/>
  <c r="F345" i="1"/>
  <c r="T316" i="1"/>
  <c r="V126" i="1"/>
  <c r="T126" i="1"/>
  <c r="X532" i="1"/>
  <c r="Z458" i="1"/>
  <c r="F584" i="1"/>
  <c r="D452" i="1" a="1"/>
  <c r="AB37" i="1"/>
  <c r="D139" i="1" a="1"/>
  <c r="V547" i="1"/>
  <c r="AB401" i="1"/>
  <c r="H472" i="1"/>
  <c r="H392" i="1"/>
  <c r="X340" i="1"/>
  <c r="X27" i="1"/>
  <c r="T67" i="1"/>
  <c r="H337" i="1"/>
  <c r="R191" i="1"/>
  <c r="L410" i="1"/>
  <c r="P502" i="1"/>
  <c r="N272" i="1"/>
  <c r="J139" i="1"/>
  <c r="X77" i="1"/>
  <c r="L285" i="1"/>
  <c r="H532" i="1"/>
  <c r="P545" i="1"/>
  <c r="L127" i="1"/>
  <c r="H269" i="1"/>
  <c r="F363" i="1"/>
  <c r="V585" i="1"/>
  <c r="C512" i="1" a="1"/>
  <c r="R53" i="1"/>
  <c r="C147" i="1" a="1"/>
  <c r="C91" i="1" a="1"/>
  <c r="F197" i="1"/>
  <c r="V285" i="1"/>
  <c r="R364" i="1"/>
  <c r="AB315" i="1"/>
  <c r="V454" i="1"/>
  <c r="L436" i="1"/>
  <c r="Z266" i="1"/>
  <c r="D317" i="1" a="1"/>
  <c r="X498" i="1"/>
  <c r="R444" i="1"/>
  <c r="R528" i="1"/>
  <c r="H381" i="1"/>
  <c r="T106" i="1"/>
  <c r="Z191" i="1"/>
  <c r="P555" i="1"/>
  <c r="D571" i="1" a="1"/>
  <c r="X296" i="1"/>
  <c r="C286" i="1" a="1"/>
  <c r="P536" i="1"/>
  <c r="P60" i="1"/>
  <c r="V284" i="1"/>
  <c r="T420" i="1"/>
  <c r="H445" i="1"/>
  <c r="P74" i="1"/>
  <c r="D152" i="1" a="1"/>
  <c r="H561" i="1"/>
  <c r="C395" i="1" a="1"/>
  <c r="F475" i="1"/>
  <c r="P465" i="1"/>
  <c r="C229" i="1" a="1"/>
  <c r="J32" i="1"/>
  <c r="R37" i="1"/>
  <c r="N494" i="1"/>
  <c r="R247" i="1"/>
  <c r="D402" i="1" a="1"/>
  <c r="D181" i="1" a="1"/>
  <c r="L79" i="1"/>
  <c r="J94" i="1"/>
  <c r="F49" i="1"/>
  <c r="P254" i="1"/>
  <c r="Z216" i="1"/>
  <c r="L203" i="1"/>
  <c r="V524" i="1"/>
  <c r="X159" i="1"/>
  <c r="AB546" i="1"/>
  <c r="F341" i="1"/>
  <c r="X543" i="1"/>
  <c r="T121" i="1"/>
  <c r="R441" i="1"/>
  <c r="Z223" i="1"/>
  <c r="X219" i="1"/>
  <c r="L174" i="1"/>
  <c r="R593" i="1"/>
  <c r="F165" i="1"/>
  <c r="H92" i="1"/>
  <c r="X148" i="1"/>
  <c r="Z522" i="1"/>
  <c r="Z513" i="1"/>
  <c r="X298" i="1"/>
  <c r="Z167" i="1"/>
  <c r="N499" i="1"/>
  <c r="Z199" i="1"/>
  <c r="N207" i="1"/>
  <c r="D36" i="1" a="1"/>
  <c r="H514" i="1"/>
  <c r="T155" i="1"/>
  <c r="T356" i="1"/>
  <c r="AB244" i="1"/>
  <c r="T154" i="1"/>
  <c r="P570" i="1"/>
  <c r="V386" i="1"/>
  <c r="C421" i="1" a="1"/>
  <c r="J419" i="1"/>
  <c r="AB82" i="1"/>
  <c r="R274" i="1"/>
  <c r="D369" i="1" a="1"/>
  <c r="AB514" i="1"/>
  <c r="N573" i="1"/>
  <c r="C532" i="1" a="1"/>
  <c r="L406" i="1"/>
  <c r="P298" i="1"/>
  <c r="J274" i="1"/>
  <c r="V40" i="1"/>
  <c r="D269" i="1" a="1"/>
  <c r="P262" i="1"/>
  <c r="X431" i="1"/>
  <c r="X480" i="1"/>
  <c r="R561" i="1"/>
  <c r="C263" i="1" a="1"/>
  <c r="V304" i="1"/>
  <c r="X358" i="1"/>
  <c r="Z91" i="1"/>
  <c r="AB282" i="1"/>
  <c r="C326" i="1" a="1"/>
  <c r="D129" i="1" a="1"/>
  <c r="X327" i="1"/>
  <c r="F158" i="1"/>
  <c r="R209" i="1"/>
  <c r="N377" i="1"/>
  <c r="J91" i="1"/>
  <c r="V314" i="1"/>
  <c r="T505" i="1"/>
  <c r="L249" i="1"/>
  <c r="F534" i="1"/>
  <c r="T477" i="1"/>
  <c r="D560" i="1" a="1"/>
  <c r="N283" i="1"/>
  <c r="J441" i="1"/>
  <c r="P552" i="1"/>
  <c r="D540" i="1" a="1"/>
  <c r="L448" i="1"/>
  <c r="D558" i="1" a="1"/>
  <c r="R203" i="1"/>
  <c r="X387" i="1"/>
  <c r="T196" i="1"/>
  <c r="X389" i="1"/>
  <c r="V226" i="1"/>
  <c r="J263" i="1"/>
  <c r="V461" i="1"/>
  <c r="T367" i="1"/>
  <c r="J169" i="1"/>
  <c r="AB495" i="1"/>
  <c r="Z403" i="1"/>
  <c r="C335" i="1" a="1"/>
  <c r="N323" i="1"/>
  <c r="P290" i="1"/>
  <c r="F240" i="1"/>
  <c r="R103" i="1"/>
  <c r="D576" i="1" a="1"/>
  <c r="V239" i="1"/>
  <c r="Z508" i="1"/>
  <c r="P557" i="1"/>
  <c r="J436" i="1"/>
  <c r="J222" i="1"/>
  <c r="Z581" i="1"/>
  <c r="J187" i="1"/>
  <c r="J51" i="1"/>
  <c r="L176" i="1"/>
  <c r="D294" i="1" a="1"/>
  <c r="R557" i="1"/>
  <c r="J215" i="1"/>
  <c r="AB245" i="1"/>
  <c r="X91" i="1"/>
  <c r="N43" i="1"/>
  <c r="X107" i="1"/>
  <c r="P293" i="1"/>
  <c r="X578" i="1"/>
  <c r="C586" i="1" a="1"/>
  <c r="V139" i="1"/>
  <c r="F183" i="1"/>
  <c r="X337" i="1"/>
  <c r="H398" i="1"/>
  <c r="AB137" i="1"/>
  <c r="N369" i="1"/>
  <c r="D527" i="1" a="1"/>
  <c r="N493" i="1"/>
  <c r="X388" i="1"/>
  <c r="L596" i="1"/>
  <c r="P329" i="1"/>
  <c r="AB222" i="1"/>
  <c r="L582" i="1"/>
  <c r="L365" i="1"/>
  <c r="P414" i="1"/>
  <c r="AB229" i="1"/>
  <c r="N551" i="1"/>
  <c r="T124" i="1"/>
  <c r="P510" i="1"/>
  <c r="F494" i="1"/>
  <c r="AB212" i="1"/>
  <c r="V587" i="1"/>
  <c r="H309" i="1"/>
  <c r="T382" i="1"/>
  <c r="F77" i="1"/>
  <c r="H401" i="1"/>
  <c r="F82" i="1"/>
  <c r="V45" i="1"/>
  <c r="D591" i="1" a="1"/>
  <c r="P295" i="1"/>
  <c r="R67" i="1"/>
  <c r="L139" i="1"/>
  <c r="J477" i="1"/>
  <c r="Z392" i="1"/>
  <c r="V459" i="1"/>
  <c r="V87" i="1"/>
  <c r="Z52" i="1"/>
  <c r="R517" i="1"/>
  <c r="F164" i="1"/>
  <c r="D575" i="1" a="1"/>
  <c r="P477" i="1"/>
  <c r="C138" i="1" a="1"/>
  <c r="D194" i="1" a="1"/>
  <c r="X561" i="1"/>
  <c r="N572" i="1"/>
  <c r="V411" i="1"/>
  <c r="J340" i="1"/>
  <c r="AB550" i="1"/>
  <c r="H85" i="1"/>
  <c r="C51" i="1" a="1"/>
  <c r="Z291" i="1"/>
  <c r="L563" i="1"/>
  <c r="X97" i="1"/>
  <c r="AB453" i="1"/>
  <c r="L123" i="1"/>
  <c r="C506" i="1" a="1"/>
  <c r="C464" i="1" a="1"/>
  <c r="AB371" i="1"/>
  <c r="H103" i="1"/>
  <c r="D541" i="1" a="1"/>
  <c r="T83" i="1"/>
  <c r="V163" i="1"/>
  <c r="Z63" i="1"/>
  <c r="AB264" i="1"/>
  <c r="R202" i="1"/>
  <c r="P158" i="1"/>
  <c r="H315" i="1"/>
  <c r="T23" i="1"/>
  <c r="X334" i="1"/>
  <c r="F550" i="1"/>
  <c r="L524" i="1"/>
  <c r="R553" i="1"/>
  <c r="T232" i="1"/>
  <c r="H413" i="1"/>
  <c r="H457" i="1"/>
  <c r="H63" i="1"/>
  <c r="P338" i="1"/>
  <c r="Z519" i="1"/>
  <c r="D537" i="1" a="1"/>
  <c r="R163" i="1"/>
  <c r="D355" i="1" a="1"/>
  <c r="Z339" i="1"/>
  <c r="J506" i="1"/>
  <c r="L500" i="1"/>
  <c r="D493" i="1" a="1"/>
  <c r="J344" i="1"/>
  <c r="F396" i="1"/>
  <c r="Z293" i="1"/>
  <c r="J253" i="1"/>
  <c r="AB193" i="1"/>
  <c r="X29" i="1"/>
  <c r="V10" i="1"/>
  <c r="J403" i="1"/>
  <c r="X33" i="1"/>
  <c r="N189" i="1"/>
  <c r="D131" i="1" a="1"/>
  <c r="X591" i="1"/>
  <c r="X519" i="1"/>
  <c r="R533" i="1"/>
  <c r="X232" i="1"/>
  <c r="V158" i="1"/>
  <c r="Z564" i="1"/>
  <c r="AB491" i="1"/>
  <c r="AB191" i="1"/>
  <c r="H77" i="1"/>
  <c r="V177" i="1"/>
  <c r="N163" i="1"/>
  <c r="H127" i="1"/>
  <c r="V65" i="1"/>
  <c r="L240" i="1"/>
  <c r="F249" i="1"/>
  <c r="AB522" i="1"/>
  <c r="V446" i="1"/>
  <c r="H579" i="1"/>
  <c r="F291" i="1"/>
  <c r="T462" i="1"/>
  <c r="L491" i="1"/>
  <c r="D84" i="1" a="1"/>
  <c r="L237" i="1"/>
  <c r="P322" i="1"/>
  <c r="N120" i="1"/>
  <c r="H450" i="1"/>
  <c r="V335" i="1"/>
  <c r="V385" i="1"/>
  <c r="V305" i="1"/>
  <c r="R61" i="1"/>
  <c r="N487" i="1"/>
  <c r="T118" i="1"/>
  <c r="L326" i="1"/>
  <c r="N503" i="1"/>
  <c r="N160" i="1"/>
  <c r="N137" i="1"/>
  <c r="N581" i="1"/>
  <c r="T136" i="1"/>
  <c r="T174" i="1"/>
  <c r="J86" i="1"/>
  <c r="C293" i="1" a="1"/>
  <c r="L586" i="1"/>
  <c r="L576" i="1"/>
  <c r="V257" i="1"/>
  <c r="P276" i="1"/>
  <c r="R305" i="1"/>
  <c r="T325" i="1"/>
  <c r="F448" i="1"/>
  <c r="D122" i="1" a="1"/>
  <c r="N533" i="1"/>
  <c r="C519" i="1" a="1"/>
  <c r="P161" i="1"/>
  <c r="F169" i="1"/>
  <c r="L377" i="1"/>
  <c r="AB272" i="1"/>
  <c r="D281" i="1" a="1"/>
  <c r="AB10" i="1"/>
  <c r="P562" i="1"/>
  <c r="T458" i="1"/>
  <c r="T74" i="1"/>
  <c r="R539" i="1"/>
  <c r="V429" i="1"/>
  <c r="J385" i="1"/>
  <c r="D499" i="1" a="1"/>
  <c r="R201" i="1"/>
  <c r="R527" i="1"/>
  <c r="F516" i="1"/>
  <c r="C359" i="1" a="1"/>
  <c r="Z144" i="1"/>
  <c r="F276" i="1"/>
  <c r="P279" i="1"/>
  <c r="V135" i="1"/>
  <c r="X85" i="1"/>
  <c r="N425" i="1"/>
  <c r="L544" i="1"/>
  <c r="AB194" i="1"/>
  <c r="H49" i="1"/>
  <c r="V378" i="1"/>
  <c r="X361" i="1"/>
  <c r="AB402" i="1"/>
  <c r="R446" i="1"/>
  <c r="T490" i="1"/>
  <c r="L468" i="1"/>
  <c r="C452" i="1" a="1"/>
  <c r="Z141" i="1"/>
  <c r="F533" i="1"/>
  <c r="P456" i="1"/>
  <c r="AB62" i="1"/>
  <c r="P529" i="1"/>
  <c r="D32" i="1" a="1"/>
  <c r="V13" i="1"/>
  <c r="T242" i="1"/>
  <c r="P492" i="1"/>
  <c r="N418" i="1"/>
  <c r="C296" i="1" a="1"/>
  <c r="R503" i="1"/>
  <c r="D453" i="1" a="1"/>
  <c r="R312" i="1"/>
  <c r="AB147" i="1"/>
  <c r="V436" i="1"/>
  <c r="X364" i="1"/>
  <c r="P509" i="1"/>
  <c r="Z383" i="1"/>
  <c r="H219" i="1"/>
  <c r="H133" i="1"/>
  <c r="N95" i="1"/>
  <c r="C389" i="1" a="1"/>
  <c r="R430" i="1"/>
  <c r="P470" i="1"/>
  <c r="C240" i="1" a="1"/>
  <c r="AB120" i="1"/>
  <c r="P396" i="1"/>
  <c r="R554" i="1"/>
  <c r="X597" i="1"/>
  <c r="L52" i="1"/>
  <c r="H250" i="1"/>
  <c r="J587" i="1"/>
  <c r="J589" i="1"/>
  <c r="F408" i="1"/>
  <c r="V469" i="1"/>
  <c r="AB474" i="1"/>
  <c r="V424" i="1"/>
  <c r="L298" i="1"/>
  <c r="H482" i="1"/>
  <c r="J109" i="1"/>
  <c r="D485" i="1" a="1"/>
  <c r="N453" i="1"/>
  <c r="D337" i="1" a="1"/>
  <c r="T413" i="1"/>
  <c r="N505" i="1"/>
  <c r="X290" i="1"/>
  <c r="T521" i="1"/>
  <c r="Z571" i="1"/>
  <c r="J132" i="1"/>
  <c r="N407" i="1"/>
  <c r="R382" i="1"/>
  <c r="R522" i="1"/>
  <c r="C338" i="1" a="1"/>
  <c r="H478" i="1"/>
  <c r="D140" i="1" a="1"/>
  <c r="D373" i="1" a="1"/>
  <c r="X438" i="1"/>
  <c r="P472" i="1"/>
  <c r="X426" i="1"/>
  <c r="L206" i="1"/>
  <c r="AB21" i="1"/>
  <c r="C578" i="1" a="1"/>
  <c r="D596" i="1" a="1"/>
  <c r="T536" i="1"/>
  <c r="N230" i="1"/>
  <c r="N311" i="1"/>
  <c r="V455" i="1"/>
  <c r="Z40" i="1"/>
  <c r="R531" i="1"/>
  <c r="R180" i="1"/>
  <c r="X161" i="1"/>
  <c r="T85" i="1"/>
  <c r="Z448" i="1"/>
  <c r="D51" i="1" a="1"/>
  <c r="X90" i="1"/>
  <c r="F485" i="1"/>
  <c r="L48" i="1"/>
  <c r="Z312" i="1"/>
  <c r="H262" i="1"/>
  <c r="C348" i="1" a="1"/>
  <c r="Z476" i="1"/>
  <c r="J458" i="1"/>
  <c r="X86" i="1"/>
  <c r="N521" i="1"/>
  <c r="C136" i="1" a="1"/>
  <c r="AB152" i="1"/>
  <c r="D515" i="1" a="1"/>
  <c r="T206" i="1"/>
  <c r="AB106" i="1"/>
  <c r="L117" i="1"/>
  <c r="L225" i="1"/>
  <c r="P300" i="1"/>
  <c r="V254" i="1"/>
  <c r="C437" i="1" a="1"/>
  <c r="L413" i="1"/>
  <c r="R371" i="1"/>
  <c r="T179" i="1"/>
  <c r="C217" i="1" a="1"/>
  <c r="F336" i="1"/>
  <c r="L310" i="1"/>
  <c r="V197" i="1"/>
  <c r="C579" i="1" a="1"/>
  <c r="J541" i="1"/>
  <c r="J575" i="1"/>
  <c r="V440" i="1"/>
  <c r="T235" i="1"/>
  <c r="L471" i="1"/>
  <c r="J528" i="1"/>
  <c r="AB204" i="1"/>
  <c r="D351" i="1" a="1"/>
  <c r="L212" i="1"/>
  <c r="J452" i="1"/>
  <c r="Z366" i="1"/>
  <c r="J323" i="1"/>
  <c r="F185" i="1"/>
  <c r="X328" i="1"/>
  <c r="N290" i="1"/>
  <c r="AB538" i="1"/>
  <c r="F32" i="1"/>
  <c r="J461" i="1"/>
  <c r="R477" i="1"/>
  <c r="R476" i="1"/>
  <c r="H558" i="1"/>
  <c r="V36" i="1"/>
  <c r="R45" i="1"/>
  <c r="AB140" i="1"/>
  <c r="L312" i="1"/>
  <c r="AB190" i="1"/>
  <c r="X116" i="1"/>
  <c r="N132" i="1"/>
  <c r="R149" i="1"/>
  <c r="AB60" i="1"/>
  <c r="V215" i="1"/>
  <c r="L66" i="1"/>
  <c r="C198" i="1" a="1"/>
  <c r="Z486" i="1"/>
  <c r="H84" i="1"/>
  <c r="L470" i="1"/>
  <c r="V202" i="1"/>
  <c r="P31" i="1"/>
  <c r="J174" i="1"/>
  <c r="C69" i="1" a="1"/>
  <c r="P173" i="1"/>
  <c r="X445" i="1"/>
  <c r="H321" i="1"/>
  <c r="D233" i="1" a="1"/>
  <c r="X491" i="1"/>
  <c r="T556" i="1"/>
  <c r="R507" i="1"/>
  <c r="J126" i="1"/>
  <c r="F596" i="1"/>
  <c r="N141" i="1"/>
  <c r="X187" i="1"/>
  <c r="Z411" i="1"/>
  <c r="Z523" i="1"/>
  <c r="J170" i="1"/>
  <c r="C381" i="1" a="1"/>
  <c r="X470" i="1"/>
  <c r="X257" i="1"/>
  <c r="D236" i="1" a="1"/>
  <c r="AB438" i="1"/>
  <c r="D428" i="1" a="1"/>
  <c r="Z582" i="1"/>
  <c r="C345" i="1" a="1"/>
  <c r="T429" i="1"/>
  <c r="R512" i="1"/>
  <c r="P475" i="1"/>
  <c r="D563" i="1" a="1"/>
  <c r="Z579" i="1"/>
  <c r="R487" i="1"/>
  <c r="N279" i="1"/>
  <c r="D222" i="1" a="1"/>
  <c r="J66" i="1"/>
  <c r="D531" i="1" a="1"/>
  <c r="L506" i="1"/>
  <c r="H506" i="1"/>
  <c r="H525" i="1"/>
  <c r="F343" i="1"/>
  <c r="H239" i="1"/>
  <c r="D442" i="1" a="1"/>
  <c r="X299" i="1"/>
  <c r="V383" i="1"/>
  <c r="X175" i="1"/>
  <c r="Z287" i="1"/>
  <c r="J560" i="1"/>
  <c r="X301" i="1"/>
  <c r="T252" i="1"/>
  <c r="V148" i="1"/>
  <c r="C101" i="1" a="1"/>
  <c r="J314" i="1"/>
  <c r="R283" i="1"/>
  <c r="R242" i="1"/>
  <c r="AB589" i="1"/>
  <c r="D266" i="1" a="1"/>
  <c r="C214" i="1" a="1"/>
  <c r="D241" i="1" a="1"/>
  <c r="C302" i="1" a="1"/>
  <c r="F295" i="1"/>
  <c r="R125" i="1"/>
  <c r="V252" i="1"/>
  <c r="X599" i="1"/>
  <c r="D566" i="1" a="1"/>
  <c r="T200" i="1"/>
  <c r="X137" i="1"/>
  <c r="L29" i="1"/>
  <c r="H591" i="1"/>
  <c r="J499" i="1"/>
  <c r="C163" i="1" a="1"/>
  <c r="H220" i="1"/>
  <c r="Z342" i="1"/>
  <c r="V328" i="1"/>
  <c r="Z472" i="1"/>
  <c r="L589" i="1"/>
  <c r="D219" i="1" a="1"/>
  <c r="X528" i="1"/>
  <c r="L175" i="1"/>
  <c r="T581" i="1"/>
  <c r="L110" i="1"/>
  <c r="Z137" i="1"/>
  <c r="C191" i="1" a="1"/>
  <c r="X558" i="1"/>
  <c r="H228" i="1"/>
  <c r="P332" i="1"/>
  <c r="V316" i="1"/>
  <c r="P33" i="1"/>
  <c r="T388" i="1"/>
  <c r="P204" i="1"/>
  <c r="P101" i="1"/>
  <c r="Z507" i="1"/>
  <c r="L550" i="1"/>
  <c r="D370" i="1" a="1"/>
  <c r="X407" i="1"/>
  <c r="X436" i="1"/>
  <c r="D328" i="1" a="1"/>
  <c r="F99" i="1"/>
  <c r="R99" i="1"/>
  <c r="T371" i="1"/>
  <c r="T457" i="1"/>
  <c r="D498" i="1" a="1"/>
  <c r="R52" i="1"/>
  <c r="AB139" i="1"/>
  <c r="V278" i="1"/>
  <c r="H287" i="1"/>
  <c r="T144" i="1"/>
  <c r="C510" i="1" a="1"/>
  <c r="Z586" i="1"/>
  <c r="V559" i="1"/>
  <c r="L181" i="1"/>
  <c r="R128" i="1"/>
  <c r="R426" i="1"/>
  <c r="D429" i="1" a="1"/>
  <c r="P579" i="1"/>
  <c r="J135" i="1"/>
  <c r="X583" i="1"/>
  <c r="AB325" i="1"/>
  <c r="AB27" i="1"/>
  <c r="V300" i="1"/>
  <c r="F85" i="1"/>
  <c r="F375" i="1"/>
  <c r="R105" i="1"/>
  <c r="F143" i="1"/>
  <c r="F298" i="1"/>
  <c r="L505" i="1"/>
  <c r="P115" i="1"/>
  <c r="Z369" i="1"/>
  <c r="AB230" i="1"/>
  <c r="F506" i="1"/>
  <c r="F455" i="1"/>
  <c r="R402" i="1"/>
  <c r="J442" i="1"/>
  <c r="L554" i="1"/>
  <c r="X163" i="1"/>
  <c r="R506" i="1"/>
  <c r="V427" i="1"/>
  <c r="L128" i="1"/>
  <c r="Z485" i="1"/>
  <c r="T362" i="1"/>
  <c r="D311" i="1" a="1"/>
  <c r="V121" i="1"/>
  <c r="R530" i="1"/>
  <c r="F25" i="1"/>
  <c r="P339" i="1"/>
  <c r="N509" i="1"/>
  <c r="T120" i="1"/>
  <c r="J476" i="1"/>
  <c r="D415" i="1" a="1"/>
  <c r="P543" i="1"/>
  <c r="D292" i="1" a="1"/>
  <c r="H376" i="1"/>
  <c r="X545" i="1"/>
  <c r="T358" i="1"/>
  <c r="C572" i="1" a="1"/>
  <c r="J202" i="1"/>
  <c r="C456" i="1" a="1"/>
  <c r="J523" i="1"/>
  <c r="V389" i="1"/>
  <c r="V414" i="1"/>
  <c r="H274" i="1"/>
  <c r="F187" i="1"/>
  <c r="AB288" i="1"/>
  <c r="AB537" i="1"/>
  <c r="X449" i="1"/>
  <c r="Z487" i="1"/>
  <c r="D108" i="1" a="1"/>
  <c r="AB420" i="1"/>
  <c r="P421" i="1"/>
  <c r="Z157" i="1"/>
  <c r="C472" i="1" a="1"/>
  <c r="H207" i="1"/>
  <c r="P192" i="1"/>
  <c r="T359" i="1"/>
  <c r="Z576" i="1"/>
  <c r="P590" i="1"/>
  <c r="R313" i="1"/>
  <c r="AB385" i="1"/>
  <c r="C339" i="1" a="1"/>
  <c r="H87" i="1"/>
  <c r="T69" i="1"/>
  <c r="X555" i="1"/>
  <c r="T357" i="1"/>
  <c r="AB475" i="1"/>
  <c r="N266" i="1"/>
  <c r="T443" i="1"/>
  <c r="V267" i="1"/>
  <c r="X509" i="1"/>
  <c r="J25" i="1"/>
  <c r="X367" i="1"/>
  <c r="V431" i="1"/>
  <c r="V447" i="1"/>
  <c r="AB142" i="1"/>
  <c r="H592" i="1"/>
  <c r="AB186" i="1"/>
  <c r="F381" i="1"/>
  <c r="H429" i="1"/>
  <c r="C556" i="1" a="1"/>
  <c r="D585" i="1" a="1"/>
  <c r="J99" i="1"/>
  <c r="R480" i="1"/>
  <c r="N94" i="1"/>
  <c r="F274" i="1"/>
  <c r="V43" i="1"/>
  <c r="V578" i="1"/>
  <c r="H388" i="1"/>
  <c r="C280" i="1" a="1"/>
  <c r="H302" i="1"/>
  <c r="L344" i="1"/>
  <c r="D243" i="1" a="1"/>
  <c r="D213" i="1" a="1"/>
  <c r="V47" i="1"/>
  <c r="F78" i="1"/>
  <c r="T284" i="1"/>
  <c r="L396" i="1"/>
  <c r="T576" i="1"/>
  <c r="H462" i="1"/>
  <c r="AB29" i="1"/>
  <c r="T300" i="1"/>
  <c r="V53" i="1"/>
  <c r="P303" i="1"/>
  <c r="H301" i="1"/>
  <c r="Z424" i="1"/>
  <c r="C94" i="1" a="1"/>
  <c r="Z493" i="1"/>
  <c r="P157" i="1"/>
  <c r="F354" i="1"/>
  <c r="F517" i="1"/>
  <c r="F378" i="1"/>
  <c r="AB187" i="1"/>
  <c r="D227" i="1" a="1"/>
  <c r="D96" i="1" a="1"/>
  <c r="N196" i="1"/>
  <c r="L83" i="1"/>
  <c r="T533" i="1"/>
  <c r="J284" i="1"/>
  <c r="Z161" i="1"/>
  <c r="Z563" i="1"/>
  <c r="R126" i="1"/>
  <c r="AB188" i="1"/>
  <c r="P214" i="1"/>
  <c r="H563" i="1"/>
  <c r="F61" i="1"/>
  <c r="P91" i="1"/>
  <c r="AB532" i="1"/>
  <c r="J171" i="1"/>
  <c r="C414" i="1" a="1"/>
  <c r="J580" i="1"/>
  <c r="F458" i="1"/>
  <c r="J83" i="1"/>
  <c r="X368" i="1"/>
  <c r="P47" i="1"/>
  <c r="AB519" i="1"/>
  <c r="H527" i="1"/>
  <c r="Z271" i="1"/>
  <c r="AB572" i="1"/>
  <c r="F376" i="1"/>
  <c r="J239" i="1"/>
  <c r="L250" i="1"/>
  <c r="C539" i="1" a="1"/>
  <c r="L133" i="1"/>
  <c r="P212" i="1"/>
  <c r="AB172" i="1"/>
  <c r="V513" i="1"/>
  <c r="X66" i="1"/>
  <c r="R173" i="1"/>
  <c r="V329" i="1"/>
  <c r="H184" i="1"/>
  <c r="N454" i="1"/>
  <c r="N219" i="1"/>
  <c r="L218" i="1"/>
  <c r="T512" i="1"/>
  <c r="P73" i="1"/>
  <c r="N513" i="1"/>
  <c r="Z455" i="1"/>
  <c r="Z280" i="1"/>
  <c r="H333" i="1"/>
  <c r="F189" i="1"/>
  <c r="J271" i="1"/>
  <c r="V500" i="1"/>
  <c r="D218" i="1" a="1"/>
  <c r="C397" i="1" a="1"/>
  <c r="L309" i="1"/>
  <c r="L305" i="1"/>
  <c r="V230" i="1"/>
  <c r="N508" i="1"/>
  <c r="V268" i="1"/>
  <c r="F132" i="1"/>
  <c r="D31" i="1" a="1"/>
  <c r="C571" i="1" a="1"/>
  <c r="L111" i="1"/>
  <c r="AB161" i="1"/>
  <c r="N422" i="1"/>
  <c r="H10" i="1"/>
  <c r="T78" i="1"/>
  <c r="F216" i="1"/>
  <c r="D280" i="1" a="1"/>
  <c r="R66" i="1"/>
  <c r="L78" i="1"/>
  <c r="X399" i="1"/>
  <c r="R381" i="1"/>
  <c r="V244" i="1"/>
  <c r="AB501" i="1"/>
  <c r="F490" i="1"/>
  <c r="P138" i="1"/>
  <c r="P487" i="1"/>
  <c r="N383" i="1"/>
  <c r="J260" i="1"/>
  <c r="R197" i="1"/>
  <c r="J401" i="1"/>
  <c r="N584" i="1"/>
  <c r="R437" i="1"/>
  <c r="L10" i="1"/>
  <c r="N97" i="1"/>
  <c r="H126" i="1"/>
  <c r="T548" i="1"/>
  <c r="V237" i="1"/>
  <c r="P240" i="1"/>
  <c r="Z240" i="1"/>
  <c r="D441" i="1" a="1"/>
  <c r="AB197" i="1"/>
  <c r="N205" i="1"/>
  <c r="F182" i="1"/>
  <c r="N48" i="1"/>
  <c r="H237" i="1"/>
  <c r="C545" i="1" a="1"/>
  <c r="V343" i="1"/>
  <c r="C565" i="1" a="1"/>
  <c r="R576" i="1"/>
  <c r="H504" i="1"/>
  <c r="AB427" i="1"/>
  <c r="P110" i="1"/>
  <c r="N261" i="1"/>
  <c r="R356" i="1"/>
  <c r="P208" i="1"/>
  <c r="D208" i="1" a="1"/>
  <c r="AB584" i="1"/>
  <c r="V246" i="1"/>
  <c r="J562" i="1"/>
  <c r="P408" i="1"/>
  <c r="L366" i="1"/>
  <c r="H128" i="1"/>
  <c r="V234" i="1"/>
  <c r="H144" i="1"/>
  <c r="P482" i="1"/>
  <c r="T562" i="1"/>
  <c r="P464" i="1"/>
  <c r="H223" i="1"/>
  <c r="C433" i="1" a="1"/>
  <c r="F103" i="1"/>
  <c r="J283" i="1"/>
  <c r="H590" i="1"/>
  <c r="Z294" i="1"/>
  <c r="D313" i="1" a="1"/>
  <c r="F246" i="1"/>
  <c r="C391" i="1" a="1"/>
  <c r="R184" i="1"/>
  <c r="D276" i="1" a="1"/>
  <c r="Z242" i="1"/>
  <c r="F510" i="1"/>
  <c r="X279" i="1"/>
  <c r="C337" i="1" a="1"/>
  <c r="T519" i="1"/>
  <c r="N194" i="1"/>
  <c r="D242" i="1" a="1"/>
  <c r="H212" i="1"/>
  <c r="D160" i="1" a="1"/>
  <c r="D161" i="1" a="1"/>
  <c r="AB176" i="1"/>
  <c r="L241" i="1"/>
  <c r="X373" i="1"/>
  <c r="T43" i="1"/>
  <c r="Z509" i="1"/>
  <c r="T290" i="1"/>
  <c r="H463" i="1"/>
  <c r="Z532" i="1"/>
  <c r="P283" i="1"/>
  <c r="H576" i="1"/>
  <c r="J572" i="1"/>
  <c r="T198" i="1"/>
  <c r="H548" i="1"/>
  <c r="J387" i="1"/>
  <c r="X455" i="1"/>
  <c r="T527" i="1"/>
  <c r="D325" i="1" a="1"/>
  <c r="T82" i="1"/>
  <c r="T393" i="1"/>
  <c r="V142" i="1"/>
  <c r="L220" i="1"/>
  <c r="C497" i="1" a="1"/>
  <c r="D397" i="1" a="1"/>
  <c r="X472" i="1"/>
  <c r="J420" i="1"/>
  <c r="D433" i="1" a="1"/>
  <c r="J595" i="1"/>
  <c r="D545" i="1" a="1"/>
  <c r="N592" i="1"/>
  <c r="J598" i="1"/>
  <c r="Z37" i="1"/>
  <c r="AB215" i="1"/>
  <c r="D528" i="1" a="1"/>
  <c r="P514" i="1"/>
  <c r="P362" i="1"/>
  <c r="R297" i="1"/>
  <c r="J383" i="1"/>
  <c r="X65" i="1"/>
  <c r="Z379" i="1"/>
  <c r="H467" i="1"/>
  <c r="F31" i="1"/>
  <c r="H495" i="1"/>
  <c r="D494" i="1" a="1"/>
  <c r="D403" i="1" a="1"/>
  <c r="C347" i="1" a="1"/>
  <c r="N118" i="1"/>
  <c r="T504" i="1"/>
  <c r="V393" i="1"/>
  <c r="C461" i="1" a="1"/>
  <c r="AB160" i="1"/>
  <c r="X503" i="1"/>
  <c r="V596" i="1"/>
  <c r="F321" i="1"/>
  <c r="Z331" i="1"/>
  <c r="D366" i="1" a="1"/>
  <c r="D507" i="1" a="1"/>
  <c r="T386" i="1"/>
  <c r="P311" i="1"/>
  <c r="Z143" i="1"/>
  <c r="R496" i="1"/>
  <c r="Z429" i="1"/>
  <c r="F155" i="1"/>
  <c r="V470" i="1"/>
  <c r="Z517" i="1"/>
  <c r="H438" i="1"/>
  <c r="P287" i="1"/>
  <c r="C327" i="1" a="1"/>
  <c r="X126" i="1"/>
  <c r="H542" i="1"/>
  <c r="T551" i="1"/>
  <c r="L303" i="1"/>
  <c r="H396" i="1"/>
  <c r="J315" i="1"/>
  <c r="T444" i="1"/>
  <c r="H400" i="1"/>
  <c r="R421" i="1"/>
  <c r="Z116" i="1"/>
  <c r="P154" i="1"/>
  <c r="H102" i="1"/>
  <c r="F159" i="1"/>
  <c r="V94" i="1"/>
  <c r="V298" i="1"/>
  <c r="C427" i="1" a="1"/>
  <c r="J463" i="1"/>
  <c r="P133" i="1"/>
  <c r="T241" i="1"/>
  <c r="J370" i="1"/>
  <c r="R359" i="1"/>
  <c r="AB314" i="1"/>
  <c r="J133" i="1"/>
  <c r="P239" i="1"/>
  <c r="J554" i="1"/>
  <c r="T403" i="1"/>
  <c r="X520" i="1"/>
  <c r="D239" i="1" a="1"/>
  <c r="F148" i="1"/>
  <c r="N344" i="1"/>
  <c r="L394" i="1"/>
  <c r="T561" i="1"/>
  <c r="R214" i="1"/>
  <c r="L191" i="1"/>
  <c r="Z373" i="1"/>
  <c r="AB70" i="1"/>
  <c r="H544" i="1"/>
  <c r="L256" i="1"/>
  <c r="N386" i="1"/>
  <c r="L539" i="1"/>
  <c r="N539" i="1"/>
  <c r="F297" i="1"/>
  <c r="J449" i="1"/>
  <c r="J93" i="1"/>
  <c r="P489" i="1"/>
  <c r="J407" i="1"/>
  <c r="V565" i="1"/>
  <c r="R562" i="1"/>
  <c r="AB121" i="1"/>
  <c r="C262" i="1" a="1"/>
  <c r="F135" i="1"/>
  <c r="R161" i="1"/>
  <c r="Z245" i="1"/>
  <c r="R63" i="1"/>
  <c r="N96" i="1"/>
  <c r="C543" i="1" a="1"/>
  <c r="F585" i="1"/>
  <c r="R75" i="1"/>
  <c r="T51" i="1"/>
  <c r="D260" i="1" a="1"/>
  <c r="F215" i="1"/>
  <c r="N445" i="1"/>
  <c r="Z196" i="1"/>
  <c r="J316" i="1"/>
  <c r="V83" i="1"/>
  <c r="D296" i="1" a="1"/>
  <c r="AB255" i="1"/>
  <c r="R115" i="1"/>
  <c r="H320" i="1"/>
  <c r="Z367" i="1"/>
  <c r="D74" i="1" a="1"/>
  <c r="V84" i="1"/>
  <c r="F272" i="1"/>
  <c r="H132" i="1"/>
  <c r="Z289" i="1"/>
  <c r="T575" i="1"/>
  <c r="V29" i="1"/>
  <c r="D547" i="1" a="1"/>
  <c r="AB591" i="1"/>
  <c r="D93" i="1" a="1"/>
  <c r="L331" i="1"/>
  <c r="N384" i="1"/>
  <c r="J273" i="1"/>
  <c r="L311" i="1"/>
  <c r="N317" i="1"/>
  <c r="Z253" i="1"/>
  <c r="V536" i="1"/>
  <c r="J445" i="1"/>
  <c r="P149" i="1"/>
  <c r="C86" i="1" a="1"/>
  <c r="L243" i="1"/>
  <c r="V471" i="1"/>
  <c r="D322" i="1" a="1"/>
  <c r="R25" i="1"/>
  <c r="X184" i="1"/>
  <c r="AB119" i="1"/>
  <c r="T10" i="1"/>
  <c r="F328" i="1"/>
  <c r="AB47" i="1"/>
  <c r="P320" i="1"/>
  <c r="AB360" i="1"/>
  <c r="Z551" i="1"/>
  <c r="Z154" i="1"/>
  <c r="N376" i="1"/>
  <c r="F337" i="1"/>
  <c r="L450" i="1"/>
  <c r="T157" i="1"/>
  <c r="D501" i="1" a="1"/>
  <c r="R345" i="1"/>
  <c r="L600" i="1"/>
  <c r="P532" i="1"/>
  <c r="C538" i="1" a="1"/>
  <c r="D299" i="1" a="1"/>
  <c r="R322" i="1"/>
  <c r="L273" i="1"/>
  <c r="F511" i="1"/>
  <c r="V176" i="1"/>
  <c r="V133" i="1"/>
  <c r="N492" i="1"/>
  <c r="T285" i="1"/>
  <c r="F170" i="1"/>
  <c r="J128" i="1"/>
  <c r="D567" i="1" a="1"/>
  <c r="C41" i="1" a="1"/>
  <c r="R465" i="1"/>
  <c r="R299" i="1"/>
  <c r="T301" i="1"/>
  <c r="N348" i="1"/>
  <c r="F581" i="1"/>
  <c r="Z595" i="1"/>
  <c r="X225" i="1"/>
  <c r="H267" i="1"/>
  <c r="H197" i="1"/>
  <c r="Z45" i="1"/>
  <c r="F329" i="1"/>
  <c r="N414" i="1"/>
  <c r="L332" i="1"/>
  <c r="V477" i="1"/>
  <c r="L414" i="1"/>
  <c r="X96" i="1"/>
  <c r="D350" i="1" a="1"/>
  <c r="F200" i="1"/>
  <c r="D532" i="1" a="1"/>
  <c r="L202" i="1"/>
  <c r="X284" i="1"/>
  <c r="X217" i="1"/>
  <c r="T73" i="1"/>
  <c r="AB214" i="1"/>
  <c r="H151" i="1"/>
  <c r="T293" i="1"/>
  <c r="J259" i="1"/>
  <c r="Z94" i="1"/>
  <c r="Z36" i="1"/>
  <c r="T274" i="1"/>
  <c r="L86" i="1"/>
  <c r="X560" i="1"/>
  <c r="AB406" i="1"/>
  <c r="D474" i="1" a="1"/>
  <c r="H245" i="1"/>
  <c r="F587" i="1"/>
  <c r="F520" i="1"/>
  <c r="C310" i="1" a="1"/>
  <c r="H215" i="1"/>
  <c r="P62" i="1"/>
  <c r="AB100" i="1"/>
  <c r="F109" i="1"/>
  <c r="P369" i="1"/>
  <c r="H111" i="1"/>
  <c r="F513" i="1"/>
  <c r="D135" i="1" a="1"/>
  <c r="L405" i="1"/>
  <c r="L195" i="1"/>
  <c r="J308" i="1"/>
  <c r="H537" i="1"/>
  <c r="N58" i="1"/>
  <c r="V168" i="1"/>
  <c r="V353" i="1"/>
  <c r="D480" i="1" a="1"/>
  <c r="R373" i="1"/>
  <c r="L119" i="1"/>
  <c r="N57" i="1"/>
  <c r="T488" i="1"/>
  <c r="N302" i="1"/>
  <c r="V122" i="1"/>
  <c r="H48" i="1"/>
  <c r="P260" i="1"/>
  <c r="V203" i="1"/>
  <c r="R491" i="1"/>
  <c r="J345" i="1"/>
  <c r="R329" i="1"/>
  <c r="D392" i="1" a="1"/>
  <c r="H263" i="1"/>
  <c r="Z81" i="1"/>
  <c r="V21" i="1"/>
  <c r="T571" i="1"/>
  <c r="F362" i="1"/>
  <c r="H283" i="1"/>
  <c r="D436" i="1" a="1"/>
  <c r="D235" i="1" a="1"/>
  <c r="C247" i="1" a="1"/>
  <c r="L469" i="1"/>
  <c r="T414" i="1"/>
  <c r="D309" i="1" a="1"/>
  <c r="P496" i="1"/>
  <c r="Z113" i="1"/>
  <c r="F292" i="1"/>
  <c r="F486" i="1"/>
  <c r="Z129" i="1"/>
  <c r="R143" i="1"/>
  <c r="C334" i="1" a="1"/>
  <c r="C241" i="1" a="1"/>
  <c r="D310" i="1" a="1"/>
  <c r="P469" i="1"/>
  <c r="Z441" i="1"/>
  <c r="P32" i="1"/>
  <c r="N108" i="1"/>
  <c r="H336" i="1"/>
  <c r="V99" i="1"/>
  <c r="N27" i="1"/>
  <c r="J63" i="1"/>
  <c r="H188" i="1"/>
  <c r="L359" i="1"/>
  <c r="X430" i="1"/>
  <c r="J264" i="1"/>
  <c r="N79" i="1"/>
  <c r="V62" i="1"/>
  <c r="N113" i="1"/>
  <c r="D473" i="1" a="1"/>
  <c r="P197" i="1"/>
  <c r="L482" i="1"/>
  <c r="X397" i="1"/>
  <c r="AB260" i="1"/>
  <c r="R572" i="1"/>
  <c r="J165" i="1"/>
  <c r="J69" i="1"/>
  <c r="H496" i="1"/>
  <c r="P324" i="1"/>
  <c r="T563" i="1"/>
  <c r="N566" i="1"/>
  <c r="J582" i="1"/>
  <c r="D45" i="1" a="1"/>
  <c r="J243" i="1"/>
  <c r="N463" i="1"/>
  <c r="X58" i="1"/>
  <c r="T427" i="1"/>
  <c r="AB65" i="1"/>
  <c r="Z96" i="1"/>
  <c r="T454" i="1"/>
  <c r="D165" i="1" a="1"/>
  <c r="V104" i="1"/>
  <c r="C469" i="1" a="1"/>
  <c r="R124" i="1"/>
  <c r="R160" i="1"/>
  <c r="P589" i="1"/>
  <c r="AB470" i="1"/>
  <c r="R90" i="1"/>
  <c r="R60" i="1"/>
  <c r="Z153" i="1"/>
  <c r="L581" i="1"/>
  <c r="AB541" i="1"/>
  <c r="P259" i="1"/>
  <c r="Z477" i="1"/>
  <c r="X400" i="1"/>
  <c r="P376" i="1"/>
  <c r="J156" i="1"/>
  <c r="V266" i="1"/>
  <c r="C179" i="1" a="1"/>
  <c r="X294" i="1"/>
  <c r="P435" i="1"/>
  <c r="N144" i="1"/>
  <c r="N291" i="1"/>
  <c r="V514" i="1"/>
  <c r="N486" i="1"/>
  <c r="AB533" i="1"/>
  <c r="L154" i="1"/>
  <c r="T592" i="1"/>
  <c r="AB412" i="1"/>
  <c r="H272" i="1"/>
  <c r="C223" i="1" a="1"/>
  <c r="T438" i="1"/>
  <c r="X167" i="1"/>
  <c r="H355" i="1"/>
  <c r="F220" i="1"/>
  <c r="N208" i="1"/>
  <c r="T215" i="1"/>
  <c r="P405" i="1"/>
  <c r="X214" i="1"/>
  <c r="J406" i="1"/>
  <c r="Z44" i="1"/>
  <c r="Z462" i="1"/>
  <c r="D487" i="1" a="1"/>
  <c r="J261" i="1"/>
  <c r="V86" i="1"/>
  <c r="L169" i="1"/>
  <c r="T218" i="1"/>
  <c r="L502" i="1"/>
  <c r="X36" i="1"/>
  <c r="F478" i="1"/>
  <c r="J434" i="1"/>
  <c r="AB526" i="1"/>
  <c r="T418" i="1"/>
  <c r="L519" i="1"/>
  <c r="Z467" i="1"/>
  <c r="C312" i="1" a="1"/>
  <c r="AB513" i="1"/>
  <c r="N41" i="1"/>
  <c r="Z273" i="1"/>
  <c r="F207" i="1"/>
  <c r="V322" i="1"/>
  <c r="L199" i="1"/>
  <c r="N400" i="1"/>
  <c r="H233" i="1"/>
  <c r="R400" i="1"/>
  <c r="Z279" i="1"/>
  <c r="N292" i="1"/>
  <c r="D413" i="1" a="1"/>
  <c r="V303" i="1"/>
  <c r="C135" i="1" a="1"/>
  <c r="L187" i="1"/>
  <c r="H541" i="1"/>
  <c r="X293" i="1"/>
  <c r="V195" i="1"/>
  <c r="T492" i="1"/>
  <c r="T224" i="1"/>
  <c r="L477" i="1"/>
  <c r="D265" i="1" a="1"/>
  <c r="J44" i="1"/>
  <c r="AB376" i="1"/>
  <c r="D407" i="1" a="1"/>
  <c r="F544" i="1"/>
  <c r="C553" i="1" a="1"/>
  <c r="F115" i="1"/>
  <c r="J242" i="1"/>
  <c r="C521" i="1" a="1"/>
  <c r="C424" i="1" a="1"/>
  <c r="H177" i="1"/>
  <c r="AB266" i="1"/>
  <c r="C549" i="1" a="1"/>
  <c r="H289" i="1"/>
  <c r="N192" i="1"/>
  <c r="R250" i="1"/>
  <c r="F289" i="1"/>
  <c r="F468" i="1"/>
  <c r="R188" i="1"/>
  <c r="P442" i="1"/>
  <c r="R395" i="1"/>
  <c r="F542" i="1"/>
  <c r="R501" i="1"/>
  <c r="P120" i="1"/>
  <c r="R96" i="1"/>
  <c r="L351" i="1"/>
  <c r="H187" i="1"/>
  <c r="P561" i="1"/>
  <c r="H282" i="1"/>
  <c r="Z288" i="1"/>
  <c r="H340" i="1"/>
  <c r="AB510" i="1"/>
  <c r="AB89" i="1"/>
  <c r="V124" i="1"/>
  <c r="D66" i="1" a="1"/>
  <c r="F499" i="1"/>
  <c r="F489" i="1"/>
  <c r="J561" i="1"/>
  <c r="X419" i="1"/>
  <c r="V584" i="1"/>
  <c r="N452" i="1"/>
  <c r="C186" i="1" a="1"/>
  <c r="R435" i="1"/>
  <c r="J555" i="1"/>
  <c r="V422" i="1"/>
  <c r="R399" i="1"/>
  <c r="N325" i="1"/>
  <c r="D477" i="1" a="1"/>
  <c r="P400" i="1"/>
  <c r="V382" i="1"/>
  <c r="Z412" i="1"/>
  <c r="N210" i="1"/>
  <c r="L371" i="1"/>
  <c r="R396" i="1"/>
  <c r="R550" i="1"/>
  <c r="P521" i="1"/>
  <c r="J382" i="1"/>
  <c r="N409" i="1"/>
  <c r="T397" i="1"/>
  <c r="V37" i="1"/>
  <c r="C596" i="1" a="1"/>
  <c r="C575" i="1" a="1"/>
  <c r="T141" i="1"/>
  <c r="X121" i="1"/>
  <c r="L121" i="1"/>
  <c r="V279" i="1"/>
  <c r="V283" i="1"/>
  <c r="H134" i="1"/>
  <c r="L272" i="1"/>
  <c r="N388" i="1"/>
  <c r="J596" i="1"/>
  <c r="P148" i="1"/>
  <c r="X305" i="1"/>
  <c r="R87" i="1"/>
  <c r="D191" i="1" a="1"/>
  <c r="L463" i="1"/>
  <c r="Z71" i="1"/>
  <c r="V395" i="1"/>
  <c r="X286" i="1"/>
  <c r="Z89" i="1"/>
  <c r="T568" i="1"/>
  <c r="T160" i="1"/>
  <c r="Z335" i="1"/>
  <c r="X308" i="1"/>
  <c r="T472" i="1"/>
  <c r="X79" i="1"/>
  <c r="R287" i="1"/>
  <c r="C184" i="1" a="1"/>
  <c r="Z207" i="1"/>
  <c r="T469" i="1"/>
  <c r="V23" i="1"/>
  <c r="T528" i="1"/>
  <c r="N552" i="1"/>
  <c r="V441" i="1"/>
  <c r="P164" i="1"/>
  <c r="Z186" i="1"/>
  <c r="C366" i="1" a="1"/>
  <c r="Z426" i="1"/>
  <c r="X515" i="1"/>
  <c r="D375" i="1" a="1"/>
  <c r="F239" i="1"/>
  <c r="L417" i="1"/>
  <c r="T375" i="1"/>
  <c r="H196" i="1"/>
  <c r="X258" i="1"/>
  <c r="J427" i="1"/>
  <c r="R110" i="1"/>
  <c r="C500" i="1" a="1"/>
  <c r="X309" i="1"/>
  <c r="D119" i="1" a="1"/>
  <c r="D49" i="1" a="1"/>
  <c r="F213" i="1"/>
  <c r="H79" i="1"/>
  <c r="N387" i="1"/>
  <c r="R290" i="1"/>
  <c r="D581" i="1" a="1"/>
  <c r="X280" i="1"/>
  <c r="T249" i="1"/>
  <c r="D59" i="1" a="1"/>
  <c r="N81" i="1"/>
  <c r="R79" i="1"/>
  <c r="J140" i="1"/>
  <c r="D167" i="1" a="1"/>
  <c r="X303" i="1"/>
  <c r="D588" i="1" a="1"/>
  <c r="X341" i="1"/>
  <c r="L172" i="1"/>
  <c r="X463" i="1"/>
  <c r="R544" i="1"/>
  <c r="P407" i="1"/>
  <c r="AB138" i="1"/>
  <c r="AB250" i="1"/>
  <c r="L179" i="1"/>
  <c r="T76" i="1"/>
  <c r="J189" i="1"/>
  <c r="D117" i="1" a="1"/>
  <c r="J516" i="1"/>
  <c r="C187" i="1" a="1"/>
  <c r="Z580" i="1"/>
  <c r="C108" i="1" a="1"/>
  <c r="Z438" i="1"/>
  <c r="R567" i="1"/>
  <c r="C501" i="1" a="1"/>
  <c r="N190" i="1"/>
  <c r="V486" i="1"/>
  <c r="V204" i="1"/>
  <c r="N457" i="1"/>
  <c r="Z431" i="1"/>
  <c r="H225" i="1"/>
  <c r="Z479" i="1"/>
  <c r="T422" i="1"/>
  <c r="N62" i="1"/>
  <c r="V93" i="1"/>
  <c r="P366" i="1"/>
  <c r="J144" i="1"/>
  <c r="N349" i="1"/>
  <c r="P301" i="1"/>
  <c r="Z549" i="1"/>
  <c r="N339" i="1"/>
  <c r="AB455" i="1"/>
  <c r="N402" i="1"/>
  <c r="J397" i="1"/>
  <c r="X592" i="1"/>
  <c r="H13" i="1"/>
  <c r="J591" i="1"/>
  <c r="F87" i="1"/>
  <c r="AB111" i="1"/>
  <c r="J182" i="1"/>
  <c r="D214" i="1" a="1"/>
  <c r="C558" i="1" a="1"/>
  <c r="V125" i="1"/>
  <c r="R327" i="1"/>
  <c r="R365" i="1"/>
  <c r="J286" i="1"/>
  <c r="H241" i="1"/>
  <c r="V308" i="1"/>
  <c r="T60" i="1"/>
  <c r="AB57" i="1"/>
  <c r="R95" i="1"/>
  <c r="V416" i="1"/>
  <c r="L552" i="1"/>
  <c r="T101" i="1"/>
  <c r="AB595" i="1"/>
  <c r="D91" i="1" a="1"/>
  <c r="C457" i="1" a="1"/>
  <c r="P237" i="1"/>
  <c r="D89" i="1" a="1"/>
  <c r="L561" i="1"/>
  <c r="R505" i="1"/>
  <c r="R190" i="1"/>
  <c r="J76" i="1"/>
  <c r="Z53" i="1"/>
  <c r="Z58" i="1"/>
  <c r="P382" i="1"/>
  <c r="V293" i="1"/>
  <c r="Z395" i="1"/>
  <c r="D356" i="1" a="1"/>
  <c r="J432" i="1"/>
  <c r="N464" i="1"/>
  <c r="V33" i="1"/>
  <c r="J350" i="1"/>
  <c r="AB280" i="1"/>
  <c r="H545" i="1"/>
  <c r="D150" i="1" a="1"/>
  <c r="H490" i="1"/>
  <c r="N310" i="1"/>
  <c r="D460" i="1" a="1"/>
  <c r="H468" i="1"/>
  <c r="L35" i="1"/>
  <c r="L85" i="1"/>
  <c r="P112" i="1"/>
  <c r="R555" i="1"/>
  <c r="X87" i="1"/>
  <c r="P233" i="1"/>
  <c r="L223" i="1"/>
  <c r="Z70" i="1"/>
  <c r="AB503" i="1"/>
  <c r="P151" i="1"/>
  <c r="F39" i="1"/>
  <c r="D479" i="1" a="1"/>
  <c r="L182" i="1"/>
  <c r="F81" i="1"/>
  <c r="T440" i="1"/>
  <c r="J535" i="1"/>
  <c r="D339" i="1" a="1"/>
  <c r="P459" i="1"/>
  <c r="Z262" i="1"/>
  <c r="R494" i="1"/>
  <c r="N529" i="1"/>
  <c r="V356" i="1"/>
  <c r="T110" i="1"/>
  <c r="P436" i="1"/>
  <c r="V448" i="1"/>
  <c r="F265" i="1"/>
  <c r="L485" i="1"/>
  <c r="T79" i="1"/>
  <c r="R585" i="1"/>
  <c r="D417" i="1" a="1"/>
  <c r="L401" i="1"/>
  <c r="L37" i="1"/>
  <c r="L324" i="1"/>
  <c r="J41" i="1"/>
  <c r="V494" i="1"/>
  <c r="C253" i="1" a="1"/>
  <c r="V567" i="1"/>
  <c r="D258" i="1" a="1"/>
  <c r="P429" i="1"/>
  <c r="L498" i="1"/>
  <c r="P86" i="1"/>
  <c r="AB439" i="1"/>
  <c r="F543" i="1"/>
  <c r="T153" i="1"/>
  <c r="AB444" i="1"/>
  <c r="D483" i="1" a="1"/>
  <c r="L584" i="1"/>
  <c r="Z111" i="1"/>
  <c r="F44" i="1"/>
  <c r="AB49" i="1"/>
  <c r="J526" i="1"/>
  <c r="D359" i="1" a="1"/>
  <c r="D268" i="1" a="1"/>
  <c r="R581" i="1"/>
  <c r="L247" i="1"/>
  <c r="J254" i="1"/>
  <c r="D367" i="1" a="1"/>
  <c r="AB168" i="1"/>
  <c r="T346" i="1"/>
  <c r="J148" i="1"/>
  <c r="Z100" i="1"/>
  <c r="L209" i="1"/>
  <c r="AB75" i="1"/>
  <c r="P196" i="1"/>
  <c r="R469" i="1"/>
  <c r="H44" i="1"/>
  <c r="AB289" i="1"/>
  <c r="P207" i="1"/>
  <c r="H164" i="1"/>
  <c r="R397" i="1"/>
  <c r="J71" i="1"/>
  <c r="N140" i="1"/>
  <c r="D166" i="1" a="1"/>
  <c r="R116" i="1"/>
  <c r="F535" i="1"/>
  <c r="F106" i="1"/>
  <c r="R431" i="1"/>
  <c r="C507" i="1" a="1"/>
  <c r="T380" i="1"/>
  <c r="P413" i="1"/>
  <c r="H236" i="1"/>
  <c r="L90" i="1"/>
  <c r="R324" i="1"/>
  <c r="T478" i="1"/>
  <c r="V542" i="1"/>
  <c r="N328" i="1"/>
  <c r="N204" i="1"/>
  <c r="P377" i="1"/>
  <c r="X490" i="1"/>
  <c r="N280" i="1"/>
  <c r="F594" i="1"/>
  <c r="Z539" i="1"/>
  <c r="F123" i="1"/>
  <c r="F157" i="1"/>
  <c r="Z497" i="1"/>
  <c r="H53" i="1"/>
  <c r="F357" i="1"/>
  <c r="F248" i="1"/>
  <c r="V102" i="1"/>
  <c r="N597" i="1"/>
  <c r="D62" i="1" a="1"/>
  <c r="C544" i="1" a="1"/>
  <c r="P347" i="1"/>
  <c r="R375" i="1"/>
  <c r="L149" i="1"/>
  <c r="D599" i="1" a="1"/>
  <c r="Z296" i="1"/>
  <c r="R240" i="1"/>
  <c r="C308" i="1" a="1"/>
  <c r="H324" i="1"/>
  <c r="T448" i="1"/>
  <c r="D185" i="1" a="1"/>
  <c r="R461" i="1"/>
  <c r="L431" i="1"/>
  <c r="X138" i="1"/>
  <c r="C329" i="1" a="1"/>
  <c r="H330" i="1"/>
  <c r="N449" i="1"/>
  <c r="H189" i="1"/>
  <c r="R502" i="1"/>
  <c r="Z284" i="1"/>
  <c r="H524" i="1"/>
  <c r="D203" i="1" a="1"/>
  <c r="D584" i="1" a="1"/>
  <c r="F453" i="1"/>
  <c r="V222" i="1"/>
  <c r="V191" i="1"/>
  <c r="C227" i="1" a="1"/>
  <c r="N485" i="1"/>
  <c r="X420" i="1"/>
  <c r="D230" i="1" a="1"/>
  <c r="X111" i="1"/>
  <c r="Z202" i="1"/>
  <c r="X142" i="1"/>
  <c r="AB556" i="1"/>
  <c r="F431" i="1"/>
  <c r="T587" i="1"/>
  <c r="D552" i="1" a="1"/>
  <c r="H259" i="1"/>
  <c r="P556" i="1"/>
  <c r="Z225" i="1"/>
  <c r="T328" i="1"/>
  <c r="F41" i="1"/>
  <c r="F462" i="1"/>
  <c r="X562" i="1"/>
  <c r="D303" i="1" a="1"/>
  <c r="C552" i="1" a="1"/>
  <c r="V171" i="1"/>
  <c r="P340" i="1"/>
  <c r="R122" i="1"/>
  <c r="L353" i="1"/>
  <c r="L556" i="1"/>
  <c r="D398" i="1" a="1"/>
  <c r="H365" i="1"/>
  <c r="AB326" i="1"/>
  <c r="N171" i="1"/>
  <c r="F575" i="1"/>
  <c r="D173" i="1" a="1"/>
  <c r="Z336" i="1"/>
  <c r="L466" i="1"/>
  <c r="Z322" i="1"/>
  <c r="R279" i="1"/>
  <c r="J578" i="1"/>
  <c r="T313" i="1"/>
  <c r="Z449" i="1"/>
  <c r="H135" i="1"/>
  <c r="T378" i="1"/>
  <c r="J394" i="1"/>
  <c r="D526" i="1" a="1"/>
  <c r="X109" i="1"/>
  <c r="F365" i="1"/>
  <c r="V115" i="1"/>
  <c r="H447" i="1"/>
  <c r="D564" i="1" a="1"/>
  <c r="AB493" i="1"/>
  <c r="R231" i="1"/>
  <c r="N218" i="1"/>
  <c r="X410" i="1"/>
  <c r="P493" i="1"/>
  <c r="V495" i="1"/>
  <c r="AB460" i="1"/>
  <c r="N70" i="1"/>
  <c r="Z504" i="1"/>
  <c r="D188" i="1" a="1"/>
  <c r="R425" i="1"/>
  <c r="X23" i="1"/>
  <c r="AB55" i="1"/>
  <c r="Z39" i="1"/>
  <c r="R475" i="1"/>
  <c r="Z374" i="1"/>
  <c r="C317" i="1" a="1"/>
  <c r="F561" i="1"/>
  <c r="H200" i="1"/>
  <c r="X465" i="1"/>
  <c r="H458" i="1"/>
  <c r="C465" i="1" a="1"/>
  <c r="X584" i="1"/>
  <c r="R280" i="1"/>
  <c r="Z160" i="1"/>
  <c r="T338" i="1"/>
  <c r="J33" i="1"/>
  <c r="F589" i="1"/>
  <c r="P131" i="1"/>
  <c r="D405" i="1" a="1"/>
  <c r="J570" i="1"/>
  <c r="T263" i="1"/>
  <c r="J365" i="1"/>
  <c r="V572" i="1"/>
  <c r="J369" i="1"/>
  <c r="C569" i="1" a="1"/>
  <c r="H435" i="1"/>
  <c r="AB122" i="1"/>
  <c r="L360" i="1"/>
  <c r="N357" i="1"/>
  <c r="D180" i="1" a="1"/>
  <c r="AB485" i="1"/>
  <c r="J559" i="1"/>
  <c r="C383" i="1" a="1"/>
  <c r="AB301" i="1"/>
  <c r="L271" i="1"/>
  <c r="D142" i="1" a="1"/>
  <c r="T271" i="1"/>
  <c r="Z230" i="1"/>
  <c r="D459" i="1" a="1"/>
  <c r="F142" i="1"/>
  <c r="X483" i="1"/>
  <c r="X291" i="1"/>
  <c r="C71" i="1" a="1"/>
  <c r="T222" i="1"/>
  <c r="R470" i="1"/>
  <c r="X557" i="1"/>
  <c r="P473" i="1"/>
  <c r="N142" i="1"/>
  <c r="C76" i="1" a="1"/>
  <c r="J219" i="1"/>
  <c r="L445" i="1"/>
  <c r="L276" i="1"/>
  <c r="J112" i="1"/>
  <c r="N396" i="1"/>
  <c r="H252" i="1"/>
  <c r="R514" i="1"/>
  <c r="X563" i="1"/>
  <c r="Z543" i="1"/>
  <c r="D484" i="1" a="1"/>
  <c r="AB312" i="1"/>
  <c r="F428" i="1"/>
  <c r="AB336" i="1"/>
  <c r="C31" i="1" a="1"/>
  <c r="J95" i="1"/>
  <c r="X567" i="1"/>
  <c r="L155" i="1"/>
  <c r="J43" i="1"/>
  <c r="F446" i="1"/>
  <c r="AB356" i="1"/>
  <c r="AB200" i="1"/>
  <c r="T314" i="1"/>
  <c r="H570" i="1"/>
  <c r="F152" i="1"/>
  <c r="P10" i="1"/>
  <c r="V549" i="1"/>
  <c r="F134" i="1"/>
  <c r="H443" i="1"/>
  <c r="D136" i="1" a="1"/>
  <c r="AB43" i="1"/>
  <c r="T96" i="1"/>
  <c r="J167" i="1"/>
  <c r="L566" i="1"/>
  <c r="L522" i="1"/>
  <c r="AB367" i="1"/>
  <c r="AB487" i="1"/>
  <c r="Z25" i="1"/>
  <c r="H412" i="1"/>
  <c r="V558" i="1"/>
  <c r="C209" i="1" a="1"/>
  <c r="J121" i="1"/>
  <c r="AB179" i="1"/>
  <c r="Z578" i="1"/>
  <c r="X221" i="1"/>
  <c r="X119" i="1"/>
  <c r="Z518" i="1"/>
  <c r="F523" i="1"/>
  <c r="F504" i="1"/>
  <c r="J371" i="1"/>
  <c r="T599" i="1"/>
  <c r="V400" i="1"/>
  <c r="V232" i="1"/>
  <c r="H577" i="1"/>
  <c r="AB85" i="1"/>
  <c r="C199" i="1" a="1"/>
  <c r="V260" i="1"/>
  <c r="J450" i="1"/>
  <c r="H57" i="1"/>
  <c r="H431" i="1"/>
  <c r="F509" i="1"/>
  <c r="L75" i="1"/>
  <c r="H371" i="1"/>
  <c r="C212" i="1" a="1"/>
  <c r="H112" i="1"/>
  <c r="F598" i="1"/>
  <c r="F116" i="1"/>
  <c r="F529" i="1"/>
  <c r="F40" i="1"/>
  <c r="C95" i="1" a="1"/>
  <c r="C301" i="1" a="1"/>
  <c r="R235" i="1"/>
  <c r="J368" i="1"/>
  <c r="J231" i="1"/>
  <c r="N363" i="1"/>
  <c r="P406" i="1"/>
  <c r="T115" i="1"/>
  <c r="T188" i="1"/>
  <c r="T138" i="1"/>
  <c r="P249" i="1"/>
  <c r="Z352" i="1"/>
  <c r="N419" i="1"/>
  <c r="L384" i="1"/>
  <c r="N186" i="1"/>
  <c r="N124" i="1"/>
  <c r="N65" i="1"/>
  <c r="C237" i="1" a="1"/>
  <c r="H108" i="1"/>
  <c r="V390" i="1"/>
  <c r="T460" i="1"/>
  <c r="L382" i="1"/>
  <c r="C440" i="1" a="1"/>
  <c r="V488" i="1"/>
  <c r="X199" i="1"/>
  <c r="V442" i="1"/>
  <c r="P216" i="1"/>
  <c r="X110" i="1"/>
  <c r="T212" i="1"/>
  <c r="R310" i="1"/>
  <c r="J188" i="1"/>
  <c r="V541" i="1"/>
  <c r="V492" i="1"/>
  <c r="R424" i="1"/>
  <c r="AB520" i="1"/>
  <c r="N252" i="1"/>
  <c r="L599" i="1"/>
  <c r="Z463" i="1"/>
  <c r="C439" i="1" a="1"/>
  <c r="X526" i="1"/>
  <c r="T100" i="1"/>
  <c r="D349" i="1" a="1"/>
  <c r="T89" i="1"/>
  <c r="H425" i="1"/>
  <c r="R83" i="1"/>
  <c r="J487" i="1"/>
  <c r="X312" i="1"/>
  <c r="R229" i="1"/>
  <c r="L592" i="1"/>
  <c r="F554" i="1"/>
  <c r="H120" i="1"/>
  <c r="P226" i="1"/>
  <c r="L204" i="1"/>
  <c r="V295" i="1"/>
  <c r="T304" i="1"/>
  <c r="L295" i="1"/>
  <c r="Z459" i="1"/>
  <c r="N297" i="1"/>
  <c r="H299" i="1"/>
  <c r="J474" i="1"/>
  <c r="H45" i="1"/>
  <c r="J399" i="1"/>
  <c r="H470" i="1"/>
  <c r="L579" i="1"/>
  <c r="P304" i="1"/>
  <c r="X535" i="1"/>
  <c r="J145" i="1"/>
  <c r="R323" i="1"/>
  <c r="P13" i="1"/>
  <c r="V265" i="1"/>
  <c r="J556" i="1"/>
  <c r="AB573" i="1"/>
  <c r="F322" i="1"/>
  <c r="R566" i="1"/>
  <c r="V231" i="1"/>
  <c r="H557" i="1"/>
  <c r="R541" i="1"/>
  <c r="F312" i="1"/>
  <c r="P344" i="1"/>
  <c r="T317" i="1"/>
  <c r="P478" i="1"/>
  <c r="C478" i="1" a="1"/>
  <c r="N351" i="1"/>
  <c r="X338" i="1"/>
  <c r="H82" i="1"/>
  <c r="T59" i="1"/>
  <c r="P129" i="1"/>
  <c r="AB484" i="1"/>
  <c r="L92" i="1"/>
  <c r="Z278" i="1"/>
  <c r="H589" i="1"/>
  <c r="J531" i="1"/>
  <c r="D300" i="1" a="1"/>
  <c r="T449" i="1"/>
  <c r="Z422" i="1"/>
  <c r="L526" i="1"/>
  <c r="T471" i="1"/>
  <c r="V259" i="1"/>
  <c r="Z597" i="1"/>
  <c r="F47" i="1"/>
  <c r="F315" i="1"/>
  <c r="V292" i="1"/>
  <c r="AB321" i="1"/>
  <c r="R40" i="1"/>
  <c r="Z298" i="1"/>
  <c r="V398" i="1"/>
  <c r="J372" i="1"/>
  <c r="D138" i="1" a="1"/>
  <c r="V35" i="1"/>
  <c r="C164" i="1" a="1"/>
  <c r="D551" i="1" a="1"/>
  <c r="J265" i="1"/>
  <c r="V523" i="1"/>
  <c r="AB163" i="1"/>
  <c r="L540" i="1"/>
  <c r="T166" i="1"/>
  <c r="V346" i="1"/>
  <c r="AB25" i="1"/>
  <c r="F258" i="1"/>
  <c r="R488" i="1"/>
  <c r="X277" i="1"/>
  <c r="P479" i="1"/>
  <c r="Z338" i="1"/>
  <c r="C265" i="1" a="1"/>
  <c r="F117" i="1"/>
  <c r="R133" i="1"/>
  <c r="R377" i="1"/>
  <c r="F562" i="1"/>
  <c r="D559" i="1" a="1"/>
  <c r="R563" i="1"/>
  <c r="H379" i="1"/>
  <c r="AB545" i="1"/>
  <c r="V462" i="1"/>
  <c r="H502" i="1"/>
  <c r="T409" i="1"/>
  <c r="X83" i="1"/>
  <c r="D361" i="1" a="1"/>
  <c r="J330" i="1"/>
  <c r="J321" i="1"/>
  <c r="V310" i="1"/>
  <c r="AB108" i="1"/>
  <c r="D195" i="1" a="1"/>
  <c r="R179" i="1"/>
  <c r="Z308" i="1"/>
  <c r="AB225" i="1"/>
  <c r="H148" i="1"/>
  <c r="T511" i="1"/>
  <c r="D386" i="1" a="1"/>
  <c r="C259" i="1" a="1"/>
  <c r="J351" i="1"/>
  <c r="F102" i="1"/>
  <c r="V198" i="1"/>
  <c r="R132" i="1"/>
  <c r="H95" i="1"/>
  <c r="P554" i="1"/>
  <c r="H21" i="1"/>
  <c r="Z546" i="1"/>
  <c r="X366" i="1"/>
  <c r="J149" i="1"/>
  <c r="F305" i="1"/>
  <c r="L268" i="1"/>
  <c r="X264" i="1"/>
  <c r="R301" i="1"/>
  <c r="P48" i="1"/>
  <c r="T513" i="1"/>
  <c r="P598" i="1"/>
  <c r="V540" i="1"/>
  <c r="V351" i="1"/>
  <c r="F264" i="1"/>
  <c r="J37" i="1"/>
  <c r="H137" i="1"/>
  <c r="Z313" i="1"/>
  <c r="X32" i="1"/>
  <c r="H479" i="1"/>
  <c r="J168" i="1"/>
  <c r="D374" i="1" a="1"/>
  <c r="X589" i="1"/>
  <c r="N107" i="1"/>
  <c r="X57" i="1"/>
  <c r="D65" i="1" a="1"/>
  <c r="V326" i="1"/>
  <c r="Z182" i="1"/>
  <c r="D549" i="1" a="1"/>
  <c r="R587" i="1"/>
  <c r="X151" i="1"/>
  <c r="N558" i="1"/>
  <c r="R363" i="1"/>
  <c r="L57" i="1"/>
  <c r="L49" i="1"/>
  <c r="R200" i="1"/>
  <c r="P513" i="1"/>
  <c r="Z234" i="1"/>
  <c r="R104" i="1"/>
  <c r="C157" i="1" a="1"/>
  <c r="P535" i="1"/>
  <c r="Z598" i="1"/>
  <c r="V341" i="1"/>
  <c r="X579" i="1"/>
  <c r="L553" i="1"/>
  <c r="C443" i="1" a="1"/>
  <c r="L245" i="1"/>
  <c r="P53" i="1"/>
  <c r="P250" i="1"/>
  <c r="F198" i="1"/>
  <c r="Z156" i="1"/>
  <c r="C166" i="1" a="1"/>
  <c r="H422" i="1"/>
  <c r="H434" i="1"/>
  <c r="L200" i="1"/>
  <c r="J241" i="1"/>
  <c r="H25" i="1"/>
  <c r="X271" i="1"/>
  <c r="D529" i="1" a="1"/>
  <c r="R458" i="1"/>
  <c r="N187" i="1"/>
  <c r="T342" i="1"/>
  <c r="H89" i="1"/>
  <c r="J136" i="1"/>
  <c r="F35" i="1"/>
  <c r="P381" i="1"/>
  <c r="P531" i="1"/>
  <c r="N527" i="1"/>
  <c r="L115" i="1"/>
  <c r="D128" i="1" a="1"/>
  <c r="V334" i="1"/>
  <c r="C283" i="1" a="1"/>
  <c r="X295" i="1"/>
  <c r="V412" i="1"/>
  <c r="P224" i="1"/>
  <c r="H456" i="1"/>
  <c r="C188" i="1" a="1"/>
  <c r="H486" i="1"/>
  <c r="N474" i="1"/>
  <c r="N101" i="1"/>
  <c r="F167" i="1"/>
  <c r="N574" i="1"/>
  <c r="C300" i="1" a="1"/>
  <c r="T495" i="1"/>
  <c r="P189" i="1"/>
  <c r="L189" i="1"/>
  <c r="R596" i="1"/>
  <c r="F536" i="1"/>
  <c r="F483" i="1"/>
  <c r="C353" i="1" a="1"/>
  <c r="T452" i="1"/>
  <c r="J203" i="1"/>
  <c r="C356" i="1" a="1"/>
  <c r="H59" i="1"/>
  <c r="H60" i="1"/>
  <c r="C322" i="1" a="1"/>
  <c r="X411" i="1"/>
  <c r="X331" i="1"/>
  <c r="R47" i="1"/>
  <c r="H150" i="1"/>
  <c r="X466" i="1"/>
  <c r="R286" i="1"/>
  <c r="N392" i="1"/>
  <c r="J298" i="1"/>
  <c r="N277" i="1"/>
  <c r="V49" i="1"/>
  <c r="L292" i="1"/>
  <c r="V330" i="1"/>
  <c r="F150" i="1"/>
  <c r="N255" i="1"/>
  <c r="J210" i="1"/>
  <c r="H291" i="1"/>
  <c r="D538" i="1" a="1"/>
  <c r="D354" i="1" a="1"/>
  <c r="R169" i="1"/>
  <c r="C328" i="1" a="1"/>
  <c r="Z454" i="1"/>
  <c r="AB192" i="1"/>
  <c r="C557" i="1" a="1"/>
  <c r="Z85" i="1"/>
  <c r="L504" i="1"/>
  <c r="N254" i="1"/>
  <c r="J184" i="1"/>
  <c r="R535" i="1"/>
  <c r="L548" i="1"/>
  <c r="T464" i="1"/>
  <c r="N305" i="1"/>
  <c r="X245" i="1"/>
  <c r="T339" i="1"/>
  <c r="X437" i="1"/>
  <c r="D79" i="1" a="1"/>
  <c r="R57" i="1"/>
  <c r="D163" i="1" a="1"/>
  <c r="H235" i="1"/>
  <c r="F383" i="1"/>
  <c r="J108" i="1"/>
  <c r="R423" i="1"/>
  <c r="J141" i="1"/>
  <c r="N353" i="1"/>
  <c r="AB261" i="1"/>
  <c r="D168" i="1" a="1"/>
  <c r="H526" i="1"/>
  <c r="C524" i="1" a="1"/>
  <c r="T148" i="1"/>
  <c r="N233" i="1"/>
  <c r="Z195" i="1"/>
  <c r="X166" i="1"/>
  <c r="R308" i="1"/>
  <c r="D308" i="1" a="1"/>
  <c r="T291" i="1"/>
  <c r="D396" i="1" a="1"/>
  <c r="C344" i="1" a="1"/>
  <c r="C487" i="1" a="1"/>
  <c r="V417" i="1"/>
  <c r="D147" i="1" a="1"/>
  <c r="D381" i="1" a="1"/>
  <c r="V157" i="1"/>
  <c r="X496" i="1"/>
  <c r="L129" i="1"/>
  <c r="J593" i="1"/>
  <c r="H86" i="1"/>
  <c r="T401" i="1"/>
  <c r="L25" i="1"/>
  <c r="Z503" i="1"/>
  <c r="N360" i="1"/>
  <c r="X473" i="1"/>
  <c r="D237" i="1" a="1"/>
  <c r="X136" i="1"/>
  <c r="F311" i="1"/>
  <c r="C551" i="1" a="1"/>
  <c r="R210" i="1"/>
  <c r="D210" i="1" a="1"/>
  <c r="H360" i="1"/>
  <c r="X78" i="1"/>
  <c r="N103" i="1"/>
  <c r="H339" i="1"/>
  <c r="L421" i="1"/>
  <c r="D123" i="1" a="1"/>
  <c r="L167" i="1"/>
  <c r="Z465" i="1"/>
  <c r="J353" i="1"/>
  <c r="AB216" i="1"/>
  <c r="Z321" i="1"/>
  <c r="R510" i="1"/>
  <c r="V175" i="1"/>
  <c r="N232" i="1"/>
  <c r="X489" i="1"/>
  <c r="Z29" i="1"/>
  <c r="L166" i="1"/>
  <c r="L138" i="1"/>
  <c r="Z380" i="1"/>
  <c r="AB303" i="1"/>
  <c r="J451" i="1"/>
  <c r="N215" i="1"/>
  <c r="T86" i="1"/>
  <c r="D570" i="1" a="1"/>
  <c r="C541" i="1" a="1"/>
  <c r="R232" i="1"/>
  <c r="J23" i="1"/>
  <c r="R450" i="1"/>
  <c r="D321" i="1" a="1"/>
  <c r="V484" i="1"/>
  <c r="J393" i="1"/>
  <c r="C52" i="1" a="1"/>
  <c r="Z139" i="1"/>
  <c r="F191" i="1"/>
  <c r="L313" i="1"/>
  <c r="P443" i="1"/>
  <c r="Z244" i="1"/>
  <c r="R342" i="1"/>
  <c r="C222" i="1" a="1"/>
  <c r="Z385" i="1"/>
  <c r="X179" i="1"/>
  <c r="AB91" i="1"/>
  <c r="X94" i="1"/>
  <c r="D277" i="1" a="1"/>
  <c r="N434" i="1"/>
  <c r="L426" i="1"/>
  <c r="T486" i="1"/>
  <c r="D363" i="1" a="1"/>
  <c r="V337" i="1"/>
  <c r="Z399" i="1"/>
  <c r="X47" i="1"/>
  <c r="R331" i="1"/>
  <c r="R468" i="1"/>
  <c r="AB177" i="1"/>
  <c r="J367" i="1"/>
  <c r="X365" i="1"/>
  <c r="D450" i="1" a="1"/>
  <c r="Z442" i="1"/>
  <c r="X360" i="1"/>
  <c r="C249" i="1" a="1"/>
  <c r="Z155" i="1"/>
  <c r="D491" i="1" a="1"/>
  <c r="L39" i="1"/>
  <c r="T373" i="1"/>
  <c r="L321" i="1"/>
  <c r="AB97" i="1"/>
  <c r="J269" i="1"/>
  <c r="F392" i="1"/>
  <c r="X517" i="1"/>
  <c r="H298" i="1"/>
  <c r="Z190" i="1"/>
  <c r="Z51" i="1"/>
  <c r="R582" i="1"/>
  <c r="P517" i="1"/>
  <c r="AB578" i="1"/>
  <c r="Z378" i="1"/>
  <c r="P308" i="1"/>
  <c r="C97" i="1" a="1"/>
  <c r="J503" i="1"/>
  <c r="L571" i="1"/>
  <c r="AB350" i="1"/>
  <c r="P457" i="1"/>
  <c r="Z158" i="1"/>
  <c r="C255" i="1" a="1"/>
  <c r="L357" i="1"/>
  <c r="C479" i="1" a="1"/>
  <c r="N510" i="1"/>
  <c r="T13" i="1"/>
  <c r="F427" i="1"/>
  <c r="H586" i="1"/>
  <c r="P247" i="1"/>
  <c r="L185" i="1"/>
  <c r="AB461" i="1"/>
  <c r="L135" i="1"/>
  <c r="F36" i="1"/>
  <c r="C408" i="1" a="1"/>
  <c r="N586" i="1"/>
  <c r="L267" i="1"/>
  <c r="V576" i="1"/>
  <c r="R568" i="1"/>
  <c r="P569" i="1"/>
  <c r="Z302" i="1"/>
  <c r="X600" i="1"/>
  <c r="F93" i="1"/>
  <c r="C104" i="1" a="1"/>
  <c r="P200" i="1"/>
  <c r="X402" i="1"/>
  <c r="H550" i="1"/>
  <c r="R386" i="1"/>
  <c r="F156" i="1"/>
  <c r="N507" i="1"/>
  <c r="X256" i="1"/>
  <c r="F577" i="1"/>
  <c r="P97" i="1"/>
  <c r="Z47" i="1"/>
  <c r="L397" i="1"/>
  <c r="L45" i="1"/>
  <c r="V164" i="1"/>
  <c r="X383" i="1"/>
  <c r="Z544" i="1"/>
  <c r="L572" i="1"/>
  <c r="X349" i="1"/>
  <c r="V193" i="1"/>
  <c r="C340" i="1" a="1"/>
  <c r="L304" i="1"/>
  <c r="X346" i="1"/>
  <c r="X541" i="1"/>
  <c r="V531" i="1"/>
  <c r="D201" i="1" a="1"/>
  <c r="F45" i="1"/>
  <c r="L131" i="1"/>
  <c r="N314" i="1"/>
  <c r="T128" i="1"/>
  <c r="F133" i="1"/>
  <c r="R387" i="1"/>
  <c r="J444" i="1"/>
  <c r="F557" i="1"/>
  <c r="J475" i="1"/>
  <c r="N264" i="1"/>
  <c r="D43" i="1" a="1"/>
  <c r="R463" i="1"/>
  <c r="H511" i="1"/>
  <c r="L525" i="1"/>
  <c r="C580" i="1" a="1"/>
  <c r="F436" i="1"/>
  <c r="V543" i="1"/>
  <c r="AB469" i="1"/>
  <c r="H356" i="1"/>
  <c r="C341" i="1" a="1"/>
  <c r="H474" i="1"/>
  <c r="F532" i="1"/>
  <c r="R307" i="1"/>
  <c r="C145" i="1" a="1"/>
  <c r="V364" i="1"/>
  <c r="J324" i="1"/>
  <c r="R376" i="1"/>
  <c r="N435" i="1"/>
  <c r="R540" i="1"/>
  <c r="P371" i="1"/>
  <c r="F294" i="1"/>
  <c r="R369" i="1"/>
  <c r="X274" i="1"/>
  <c r="V600" i="1"/>
  <c r="F204" i="1"/>
  <c r="P563" i="1"/>
  <c r="L451" i="1"/>
  <c r="N161" i="1"/>
  <c r="D506" i="1" a="1"/>
  <c r="P538" i="1"/>
  <c r="D68" i="1" a="1"/>
  <c r="N245" i="1"/>
  <c r="Z372" i="1"/>
  <c r="H179" i="1"/>
  <c r="C367" i="1" a="1"/>
  <c r="J255" i="1"/>
  <c r="N227" i="1"/>
  <c r="D112" i="1" a="1"/>
  <c r="J176" i="1"/>
  <c r="L580" i="1"/>
  <c r="X73" i="1"/>
  <c r="H325" i="1"/>
  <c r="H483" i="1"/>
  <c r="AB352" i="1"/>
  <c r="N571" i="1"/>
  <c r="AB53" i="1"/>
  <c r="R438" i="1"/>
  <c r="Z68" i="1"/>
  <c r="N393" i="1"/>
  <c r="N490" i="1"/>
  <c r="X379" i="1"/>
  <c r="AB167" i="1"/>
  <c r="J212" i="1"/>
  <c r="Z494" i="1"/>
  <c r="N271" i="1"/>
  <c r="AB504" i="1"/>
  <c r="C587" i="1" a="1"/>
  <c r="L308" i="1"/>
  <c r="P227" i="1"/>
  <c r="C195" i="1" a="1"/>
  <c r="N553" i="1"/>
  <c r="X103" i="1"/>
  <c r="Z254" i="1"/>
  <c r="H257" i="1"/>
  <c r="N37" i="1"/>
  <c r="AB306" i="1"/>
  <c r="J529" i="1"/>
  <c r="H338" i="1"/>
  <c r="X474" i="1"/>
  <c r="J417" i="1"/>
  <c r="Z252" i="1"/>
  <c r="C325" i="1" a="1"/>
  <c r="F303" i="1"/>
  <c r="V69" i="1"/>
  <c r="C47" i="1" a="1"/>
  <c r="J501" i="1"/>
  <c r="C282" i="1" a="1"/>
  <c r="J272" i="1"/>
  <c r="P468" i="1"/>
  <c r="T229" i="1"/>
  <c r="Z323" i="1"/>
  <c r="D524" i="1" a="1"/>
  <c r="R304" i="1"/>
  <c r="C257" i="1" a="1"/>
  <c r="N471" i="1"/>
  <c r="P55" i="1"/>
  <c r="P528" i="1"/>
  <c r="R36" i="1"/>
  <c r="H460" i="1"/>
  <c r="V247" i="1"/>
  <c r="X35" i="1"/>
  <c r="F567" i="1"/>
  <c r="H153" i="1"/>
  <c r="J538" i="1"/>
  <c r="Z175" i="1"/>
  <c r="V359" i="1"/>
  <c r="F325" i="1"/>
  <c r="Z237" i="1"/>
  <c r="R254" i="1"/>
  <c r="P357" i="1"/>
  <c r="T272" i="1"/>
  <c r="P504" i="1"/>
  <c r="AB39" i="1"/>
  <c r="Z148" i="1"/>
  <c r="P370" i="1"/>
  <c r="AB511" i="1"/>
  <c r="J103" i="1"/>
  <c r="P312" i="1"/>
  <c r="T233" i="1"/>
  <c r="V340" i="1"/>
  <c r="H297" i="1"/>
  <c r="P387" i="1"/>
  <c r="X69" i="1"/>
  <c r="F368" i="1"/>
  <c r="P411" i="1"/>
  <c r="H375" i="1"/>
  <c r="N356" i="1"/>
  <c r="AB566" i="1"/>
  <c r="Z264" i="1"/>
  <c r="J469" i="1"/>
  <c r="X351" i="1"/>
  <c r="F454" i="1"/>
  <c r="J297" i="1"/>
  <c r="AB33" i="1"/>
  <c r="J329" i="1"/>
  <c r="P595" i="1"/>
  <c r="T295" i="1"/>
  <c r="J443" i="1"/>
  <c r="N240" i="1"/>
  <c r="AB597" i="1"/>
  <c r="V39" i="1"/>
  <c r="V262" i="1"/>
  <c r="AB278" i="1"/>
  <c r="X424" i="1"/>
  <c r="V366" i="1"/>
  <c r="X289" i="1"/>
  <c r="AB66" i="1"/>
  <c r="Z300" i="1"/>
  <c r="X512" i="1"/>
  <c r="R156" i="1"/>
  <c r="C330" i="1" a="1"/>
  <c r="AB86" i="1"/>
  <c r="V181" i="1"/>
  <c r="N206" i="1"/>
  <c r="N85" i="1"/>
  <c r="F21" i="1"/>
  <c r="F548" i="1"/>
  <c r="Z61" i="1"/>
  <c r="J493" i="1"/>
  <c r="P486" i="1"/>
  <c r="P533" i="1"/>
  <c r="C73" i="1" a="1"/>
  <c r="X158" i="1"/>
  <c r="V485" i="1"/>
  <c r="L96" i="1"/>
  <c r="Z421" i="1"/>
  <c r="Z228" i="1"/>
  <c r="P191" i="1"/>
  <c r="V264" i="1"/>
  <c r="T71" i="1"/>
  <c r="Z535" i="1"/>
  <c r="C316" i="1" a="1"/>
  <c r="P152" i="1"/>
  <c r="L132" i="1"/>
  <c r="F582" i="1"/>
  <c r="R328" i="1"/>
  <c r="J100" i="1"/>
  <c r="Z314" i="1"/>
  <c r="N303" i="1"/>
  <c r="C44" i="1" a="1"/>
  <c r="H266" i="1"/>
  <c r="T306" i="1"/>
  <c r="Z183" i="1"/>
  <c r="J45" i="1"/>
  <c r="R196" i="1"/>
  <c r="R481" i="1"/>
  <c r="V107" i="1"/>
  <c r="AB481" i="1"/>
  <c r="Z184" i="1"/>
  <c r="P137" i="1"/>
  <c r="AB592" i="1"/>
  <c r="V368" i="1"/>
  <c r="F173" i="1"/>
  <c r="D395" i="1" a="1"/>
  <c r="D39" i="1" a="1"/>
  <c r="J251" i="1"/>
  <c r="C528" i="1" a="1"/>
  <c r="J421" i="1"/>
  <c r="D357" i="1" a="1"/>
  <c r="R77" i="1"/>
  <c r="R194" i="1"/>
  <c r="H152" i="1"/>
  <c r="T579" i="1"/>
  <c r="AB458" i="1"/>
  <c r="L380" i="1"/>
  <c r="AB488" i="1"/>
  <c r="V169" i="1"/>
  <c r="T172" i="1"/>
  <c r="R385" i="1"/>
  <c r="X380" i="1"/>
  <c r="N391" i="1"/>
  <c r="Z78" i="1"/>
  <c r="J454" i="1"/>
  <c r="D44" i="1" a="1"/>
  <c r="Z109" i="1"/>
  <c r="Z192" i="1"/>
  <c r="AB166" i="1"/>
  <c r="P580" i="1"/>
  <c r="Z553" i="1"/>
  <c r="F314" i="1"/>
  <c r="X384" i="1"/>
  <c r="T213" i="1"/>
  <c r="J505" i="1"/>
  <c r="F205" i="1"/>
  <c r="C448" i="1" a="1"/>
  <c r="N182" i="1"/>
  <c r="N60" i="1"/>
  <c r="D335" i="1" a="1"/>
  <c r="R434" i="1"/>
  <c r="H246" i="1"/>
  <c r="T220" i="1"/>
  <c r="P516" i="1"/>
  <c r="V269" i="1"/>
  <c r="J564" i="1"/>
  <c r="C278" i="1" a="1"/>
  <c r="H588" i="1"/>
  <c r="C319" i="1" a="1"/>
  <c r="Z122" i="1"/>
  <c r="L368" i="1"/>
  <c r="F192" i="1"/>
  <c r="AB403" i="1"/>
  <c r="AB254" i="1"/>
  <c r="C154" i="1" a="1"/>
  <c r="H554" i="1"/>
  <c r="C398" i="1" a="1"/>
  <c r="Z498" i="1"/>
  <c r="P499" i="1"/>
  <c r="C534" i="1" a="1"/>
  <c r="T109" i="1"/>
  <c r="T190" i="1"/>
  <c r="J319" i="1"/>
  <c r="Z397" i="1"/>
  <c r="J154" i="1"/>
  <c r="X124" i="1"/>
  <c r="F379" i="1"/>
  <c r="J123" i="1"/>
  <c r="D252" i="1" a="1"/>
  <c r="Z32" i="1"/>
  <c r="T145" i="1"/>
  <c r="L573" i="1"/>
  <c r="D590" i="1" a="1"/>
  <c r="J177" i="1"/>
  <c r="L194" i="1"/>
  <c r="F218" i="1"/>
  <c r="Z377" i="1"/>
  <c r="P232" i="1"/>
  <c r="C514" i="1" a="1"/>
  <c r="L301" i="1"/>
  <c r="AB275" i="1"/>
  <c r="R43" i="1"/>
  <c r="P327" i="1"/>
  <c r="AB205" i="1"/>
  <c r="D196" i="1" a="1"/>
  <c r="Z440" i="1"/>
  <c r="L492" i="1"/>
  <c r="D511" i="1" a="1"/>
  <c r="H104" i="1"/>
  <c r="R253" i="1"/>
  <c r="N583" i="1"/>
  <c r="H346" i="1"/>
  <c r="P527" i="1"/>
  <c r="Z345" i="1"/>
  <c r="Z499" i="1"/>
  <c r="AB392" i="1"/>
  <c r="X150" i="1"/>
  <c r="Z222" i="1"/>
  <c r="X131" i="1"/>
  <c r="C453" i="1" a="1"/>
  <c r="T510" i="1"/>
  <c r="F400" i="1"/>
  <c r="AB596" i="1"/>
  <c r="AB477" i="1"/>
  <c r="T531" i="1"/>
  <c r="V522" i="1"/>
  <c r="N345" i="1"/>
  <c r="X536" i="1"/>
  <c r="D597" i="1" a="1"/>
  <c r="D400" i="1" a="1"/>
  <c r="P467" i="1"/>
  <c r="Z434" i="1"/>
  <c r="L363" i="1"/>
  <c r="V118" i="1"/>
  <c r="N253" i="1"/>
  <c r="P107" i="1"/>
  <c r="F131" i="1"/>
  <c r="AB240" i="1"/>
  <c r="R237" i="1"/>
  <c r="C109" i="1" a="1"/>
  <c r="AB465" i="1"/>
  <c r="L598" i="1"/>
  <c r="F527" i="1"/>
  <c r="F566" i="1"/>
  <c r="R433" i="1"/>
  <c r="F473" i="1"/>
  <c r="Z159" i="1"/>
  <c r="N251" i="1"/>
  <c r="V591" i="1"/>
  <c r="J332" i="1"/>
  <c r="X153" i="1"/>
  <c r="L511" i="1"/>
  <c r="X476" i="1"/>
  <c r="N173" i="1"/>
  <c r="L193" i="1"/>
  <c r="D496" i="1" a="1"/>
  <c r="C297" i="1" a="1"/>
  <c r="J391" i="1"/>
  <c r="N550" i="1"/>
  <c r="L465" i="1"/>
  <c r="J192" i="1"/>
  <c r="H306" i="1"/>
  <c r="J186" i="1"/>
  <c r="R266" i="1"/>
  <c r="J281" i="1"/>
  <c r="D348" i="1" a="1"/>
  <c r="F590" i="1"/>
  <c r="X135" i="1"/>
  <c r="T432" i="1"/>
  <c r="H362" i="1"/>
  <c r="X259" i="1"/>
  <c r="X134" i="1"/>
  <c r="L497" i="1"/>
  <c r="H29" i="1"/>
  <c r="H74" i="1"/>
  <c r="V251" i="1"/>
  <c r="H271" i="1"/>
  <c r="C403" i="1" a="1"/>
  <c r="L337" i="1"/>
  <c r="V218" i="1"/>
  <c r="L314" i="1"/>
  <c r="N446" i="1"/>
  <c r="X469" i="1"/>
  <c r="D423" i="1" a="1"/>
  <c r="F572" i="1"/>
  <c r="D100" i="1" a="1"/>
  <c r="AB440" i="1"/>
  <c r="T170" i="1"/>
  <c r="R515" i="1"/>
  <c r="X45" i="1"/>
  <c r="X93" i="1"/>
  <c r="T597" i="1"/>
  <c r="X168" i="1"/>
  <c r="V66" i="1"/>
  <c r="T103" i="1"/>
  <c r="V333" i="1"/>
  <c r="V512" i="1"/>
  <c r="T522" i="1"/>
  <c r="T363" i="1"/>
  <c r="L31" i="1"/>
  <c r="P553" i="1"/>
  <c r="D97" i="1" a="1"/>
  <c r="AB231" i="1"/>
  <c r="T514" i="1"/>
  <c r="R548" i="1"/>
  <c r="L549" i="1"/>
  <c r="Z328" i="1"/>
  <c r="D226" i="1" a="1"/>
  <c r="X598" i="1"/>
  <c r="D278" i="1" a="1"/>
  <c r="AB221" i="1"/>
  <c r="C352" i="1" a="1"/>
  <c r="D517" i="1" a="1"/>
  <c r="Z316" i="1"/>
  <c r="D133" i="1" a="1"/>
  <c r="V415" i="1"/>
  <c r="N411" i="1"/>
  <c r="D338" i="1" a="1"/>
  <c r="AB68" i="1"/>
  <c r="X362" i="1"/>
  <c r="J327" i="1"/>
  <c r="AB327" i="1"/>
  <c r="T572" i="1"/>
  <c r="V555" i="1"/>
  <c r="AB316" i="1"/>
  <c r="T180" i="1"/>
  <c r="V544" i="1"/>
  <c r="AB585" i="1"/>
  <c r="R215" i="1"/>
  <c r="AB246" i="1"/>
  <c r="H51" i="1"/>
  <c r="N462" i="1"/>
  <c r="D525" i="1" a="1"/>
  <c r="AB294" i="1"/>
  <c r="P172" i="1"/>
  <c r="R473" i="1"/>
  <c r="P313" i="1"/>
  <c r="F429" i="1"/>
  <c r="T557" i="1"/>
  <c r="AB134" i="1"/>
  <c r="T149" i="1"/>
  <c r="Z86" i="1"/>
  <c r="V27" i="1"/>
  <c r="AB210" i="1"/>
  <c r="V306" i="1"/>
  <c r="X372" i="1"/>
  <c r="N403" i="1"/>
  <c r="Z437" i="1"/>
  <c r="Z547" i="1"/>
  <c r="N237" i="1"/>
  <c r="X202" i="1"/>
  <c r="D215" i="1" a="1"/>
  <c r="P392" i="1"/>
  <c r="P365" i="1"/>
  <c r="H594" i="1"/>
  <c r="R598" i="1"/>
  <c r="N455" i="1"/>
  <c r="L164" i="1"/>
  <c r="R374" i="1"/>
  <c r="Z185" i="1"/>
  <c r="AB432" i="1"/>
  <c r="T260" i="1"/>
  <c r="X318" i="1"/>
  <c r="P181" i="1"/>
  <c r="Z272" i="1"/>
  <c r="J352" i="1"/>
  <c r="D75" i="1" a="1"/>
  <c r="C546" i="1" a="1"/>
  <c r="N374" i="1"/>
  <c r="T231" i="1"/>
  <c r="R273" i="1"/>
  <c r="L329" i="1"/>
  <c r="H517" i="1"/>
  <c r="H580" i="1"/>
  <c r="C59" i="1" a="1"/>
  <c r="V421" i="1"/>
  <c r="H318" i="1"/>
  <c r="T439" i="1"/>
  <c r="D568" i="1" a="1"/>
  <c r="F247" i="1"/>
  <c r="N188" i="1"/>
  <c r="N375" i="1"/>
  <c r="N248" i="1"/>
  <c r="H567" i="1"/>
  <c r="L527" i="1"/>
  <c r="V286" i="1"/>
  <c r="L416" i="1"/>
  <c r="Z239" i="1"/>
  <c r="H244" i="1"/>
  <c r="T553" i="1"/>
  <c r="N368" i="1"/>
  <c r="L354" i="1"/>
  <c r="V510" i="1"/>
  <c r="Z99" i="1"/>
  <c r="N145" i="1"/>
  <c r="C133" i="1" a="1"/>
  <c r="X487" i="1"/>
  <c r="D279" i="1" a="1"/>
  <c r="J55" i="1"/>
  <c r="AB570" i="1"/>
  <c r="F573" i="1"/>
  <c r="AB404" i="1"/>
  <c r="H326" i="1"/>
  <c r="Z275" i="1"/>
  <c r="N201" i="1"/>
  <c r="X181" i="1"/>
  <c r="X170" i="1"/>
  <c r="C149" i="1" a="1"/>
  <c r="F501" i="1"/>
  <c r="D76" i="1" a="1"/>
  <c r="L318" i="1"/>
  <c r="X377" i="1"/>
  <c r="H23" i="1"/>
  <c r="L512" i="1"/>
  <c r="L226" i="1"/>
  <c r="J537" i="1"/>
  <c r="C533" i="1" a="1"/>
  <c r="AB135" i="1"/>
  <c r="N185" i="1"/>
  <c r="F212" i="1"/>
  <c r="F565" i="1"/>
  <c r="R111" i="1"/>
  <c r="C61" i="1" a="1"/>
  <c r="H230" i="1"/>
  <c r="P59" i="1"/>
  <c r="J221" i="1"/>
  <c r="D53" i="1" a="1"/>
  <c r="N340" i="1"/>
  <c r="T350" i="1"/>
  <c r="V186" i="1"/>
  <c r="V433" i="1"/>
  <c r="AB279" i="1"/>
  <c r="R333" i="1"/>
  <c r="R343" i="1"/>
  <c r="J92" i="1"/>
  <c r="N36" i="1"/>
  <c r="H353" i="1"/>
  <c r="T483" i="1"/>
  <c r="X132" i="1"/>
  <c r="H332" i="1"/>
  <c r="L136" i="1"/>
  <c r="AB459" i="1"/>
  <c r="AB156" i="1"/>
  <c r="N531" i="1"/>
  <c r="P596" i="1"/>
  <c r="L148" i="1"/>
  <c r="T467" i="1"/>
  <c r="L415" i="1"/>
  <c r="H451" i="1"/>
  <c r="J209" i="1"/>
  <c r="T102" i="1"/>
  <c r="Z250" i="1"/>
  <c r="C173" i="1" a="1"/>
  <c r="J287" i="1"/>
  <c r="L444" i="1"/>
  <c r="D512" i="1" a="1"/>
  <c r="D556" i="1" a="1"/>
  <c r="L232" i="1"/>
  <c r="AB509" i="1"/>
  <c r="T216" i="1"/>
  <c r="Z525" i="1"/>
  <c r="P266" i="1"/>
  <c r="X74" i="1"/>
  <c r="J120" i="1"/>
  <c r="J462" i="1"/>
  <c r="Z344" i="1"/>
  <c r="H384" i="1"/>
  <c r="X471" i="1"/>
  <c r="T595" i="1"/>
  <c r="T372" i="1"/>
  <c r="Z473" i="1"/>
  <c r="R500" i="1"/>
  <c r="T412" i="1"/>
  <c r="AB433" i="1"/>
  <c r="AB384" i="1"/>
  <c r="X102" i="1"/>
  <c r="T186" i="1"/>
  <c r="P39" i="1"/>
  <c r="P257" i="1"/>
  <c r="F416" i="1"/>
  <c r="P163" i="1"/>
  <c r="X516" i="1"/>
  <c r="X458" i="1"/>
  <c r="V189" i="1"/>
  <c r="C531" i="1" a="1"/>
  <c r="P581" i="1"/>
  <c r="V561" i="1"/>
  <c r="X205" i="1"/>
  <c r="C285" i="1" a="1"/>
  <c r="V426" i="1"/>
  <c r="J82" i="1"/>
  <c r="L27" i="1"/>
  <c r="L93" i="1"/>
  <c r="T360" i="1"/>
  <c r="C10" i="1" a="1"/>
  <c r="Z536" i="1"/>
  <c r="H402" i="1"/>
  <c r="AB257" i="1"/>
  <c r="P280" i="1"/>
  <c r="AB394" i="1"/>
  <c r="D408" i="1" a="1"/>
  <c r="X231" i="1"/>
  <c r="H480" i="1"/>
  <c r="P426" i="1"/>
  <c r="R150" i="1"/>
  <c r="R403" i="1"/>
  <c r="X534" i="1"/>
  <c r="C492" i="1" a="1"/>
  <c r="Z180" i="1"/>
  <c r="Z570" i="1"/>
  <c r="V165" i="1"/>
  <c r="P352" i="1"/>
  <c r="C560" i="1" a="1"/>
  <c r="P484" i="1"/>
  <c r="AB498" i="1"/>
  <c r="T161" i="1"/>
  <c r="AB317" i="1"/>
  <c r="T221" i="1"/>
  <c r="V90" i="1"/>
  <c r="F89" i="1"/>
  <c r="J277" i="1"/>
  <c r="J551" i="1"/>
  <c r="R586" i="1"/>
  <c r="T226" i="1"/>
  <c r="X394" i="1"/>
  <c r="F257" i="1"/>
  <c r="J594" i="1"/>
  <c r="AB293" i="1"/>
  <c r="P587" i="1"/>
  <c r="N195" i="1"/>
  <c r="AB361" i="1"/>
  <c r="C410" i="1" a="1"/>
  <c r="N480" i="1"/>
  <c r="T327" i="1"/>
  <c r="F310" i="1"/>
  <c r="J579" i="1"/>
  <c r="N542" i="1"/>
  <c r="L284" i="1"/>
  <c r="T509" i="1"/>
  <c r="J294" i="1"/>
  <c r="X317" i="1"/>
  <c r="J185" i="1"/>
  <c r="F105" i="1"/>
  <c r="AB76" i="1"/>
  <c r="P317" i="1"/>
  <c r="R394" i="1"/>
  <c r="C129" i="1" a="1"/>
  <c r="J237" i="1"/>
  <c r="X55" i="1"/>
  <c r="R101" i="1"/>
  <c r="T245" i="1"/>
  <c r="L423" i="1"/>
  <c r="T402" i="1"/>
  <c r="X396" i="1"/>
  <c r="R168" i="1"/>
  <c r="Z33" i="1"/>
  <c r="P309" i="1"/>
  <c r="D326" i="1" a="1"/>
  <c r="C535" i="1" a="1"/>
  <c r="Z107" i="1"/>
  <c r="N242" i="1"/>
  <c r="F445" i="1"/>
  <c r="R401" i="1"/>
  <c r="C392" i="1" a="1"/>
  <c r="N576" i="1"/>
  <c r="P310" i="1"/>
  <c r="P315" i="1"/>
  <c r="H166" i="1"/>
  <c r="P507" i="1"/>
  <c r="T487" i="1"/>
  <c r="L391" i="1"/>
  <c r="N100" i="1"/>
  <c r="AB555" i="1"/>
  <c r="F68" i="1"/>
  <c r="F250" i="1"/>
  <c r="C251" i="1" a="1"/>
  <c r="AB71" i="1"/>
  <c r="L517" i="1"/>
  <c r="AB535" i="1"/>
  <c r="V505" i="1"/>
  <c r="J313" i="1"/>
  <c r="T195" i="1"/>
  <c r="H214" i="1"/>
  <c r="J473" i="1"/>
  <c r="P160" i="1"/>
  <c r="P361" i="1"/>
  <c r="AB206" i="1"/>
  <c r="H520" i="1"/>
  <c r="F138" i="1"/>
  <c r="V425" i="1"/>
  <c r="T93" i="1"/>
  <c r="N234" i="1"/>
  <c r="P234" i="1"/>
  <c r="C284" i="1" a="1"/>
  <c r="T377" i="1"/>
  <c r="C412" i="1" a="1"/>
  <c r="J389" i="1"/>
  <c r="N44" i="1"/>
  <c r="H391" i="1"/>
  <c r="C385" i="1" a="1"/>
  <c r="V225" i="1"/>
  <c r="L161" i="1"/>
  <c r="AB299" i="1"/>
  <c r="H473" i="1"/>
  <c r="J68" i="1"/>
  <c r="AB471" i="1"/>
  <c r="F139" i="1"/>
  <c r="V261" i="1"/>
  <c r="V206" i="1"/>
  <c r="Z390" i="1"/>
  <c r="P190" i="1"/>
  <c r="N136" i="1"/>
  <c r="Z304" i="1"/>
  <c r="Z599" i="1"/>
  <c r="H40" i="1"/>
  <c r="D183" i="1" a="1"/>
  <c r="AB399" i="1"/>
  <c r="D298" i="1" a="1"/>
  <c r="L316" i="1"/>
  <c r="X386" i="1"/>
  <c r="V530" i="1"/>
  <c r="L395" i="1"/>
  <c r="L369" i="1"/>
  <c r="H433" i="1"/>
  <c r="T288" i="1"/>
  <c r="V307" i="1"/>
  <c r="P379" i="1"/>
  <c r="F588" i="1"/>
  <c r="N275" i="1"/>
  <c r="N598" i="1"/>
  <c r="H308" i="1"/>
  <c r="H415" i="1"/>
  <c r="Z325" i="1"/>
  <c r="F316" i="1"/>
  <c r="Z488" i="1"/>
  <c r="L516" i="1"/>
  <c r="R338" i="1"/>
  <c r="AB263" i="1"/>
  <c r="P174" i="1"/>
  <c r="AB141" i="1"/>
  <c r="P359" i="1"/>
  <c r="R23" i="1"/>
  <c r="R405" i="1"/>
  <c r="H344" i="1"/>
  <c r="X248" i="1"/>
  <c r="L47" i="1"/>
  <c r="X212" i="1"/>
  <c r="R204" i="1"/>
  <c r="L409" i="1"/>
  <c r="D157" i="1" a="1"/>
  <c r="T214" i="1"/>
  <c r="V167" i="1"/>
  <c r="Z521" i="1"/>
  <c r="C244" i="1" a="1"/>
  <c r="AB347" i="1"/>
  <c r="Z23" i="1"/>
  <c r="N436" i="1"/>
  <c r="D427" i="1" a="1"/>
  <c r="C45" i="1" a="1"/>
  <c r="T257" i="1"/>
  <c r="T25" i="1"/>
  <c r="D421" i="1" a="1"/>
  <c r="D256" i="1" a="1"/>
  <c r="T396" i="1"/>
  <c r="N395" i="1"/>
  <c r="C148" i="1" a="1"/>
  <c r="V301" i="1"/>
  <c r="V437" i="1"/>
  <c r="F405" i="1"/>
  <c r="D316" i="1" a="1"/>
  <c r="H36" i="1"/>
  <c r="L473" i="1"/>
  <c r="AB124" i="1"/>
  <c r="P586" i="1"/>
  <c r="P118" i="1"/>
  <c r="V376" i="1"/>
  <c r="P523" i="1"/>
  <c r="F412" i="1"/>
  <c r="P337" i="1"/>
  <c r="Z214" i="1"/>
  <c r="AB358" i="1"/>
  <c r="D520" i="1" a="1"/>
  <c r="D103" i="1" a="1"/>
  <c r="F374" i="1"/>
  <c r="AB203" i="1"/>
  <c r="X230" i="1"/>
  <c r="AB512" i="1"/>
  <c r="H342" i="1"/>
  <c r="J127" i="1"/>
  <c r="V339" i="1"/>
  <c r="H423" i="1"/>
  <c r="P526" i="1"/>
  <c r="H300" i="1"/>
  <c r="Z282" i="1"/>
  <c r="J500" i="1"/>
  <c r="F144" i="1"/>
  <c r="R347" i="1"/>
  <c r="C320" i="1" a="1"/>
  <c r="F245" i="1"/>
  <c r="Z193" i="1"/>
  <c r="C268" i="1" a="1"/>
  <c r="R379" i="1"/>
  <c r="Z142" i="1"/>
  <c r="T217" i="1"/>
  <c r="L291" i="1"/>
  <c r="N316" i="1"/>
  <c r="J29" i="1"/>
  <c r="H565" i="1"/>
  <c r="H185" i="1"/>
  <c r="T335" i="1"/>
  <c r="N413" i="1"/>
  <c r="F391" i="1"/>
  <c r="P451" i="1"/>
  <c r="N501" i="1"/>
  <c r="N554" i="1"/>
  <c r="F323" i="1"/>
  <c r="V95" i="1"/>
  <c r="L330" i="1"/>
  <c r="V380" i="1"/>
  <c r="AB575" i="1"/>
  <c r="D522" i="1" a="1"/>
  <c r="T65" i="1"/>
  <c r="J478" i="1"/>
  <c r="F300" i="1"/>
  <c r="Z396" i="1"/>
  <c r="AB405" i="1"/>
  <c r="H68" i="1"/>
  <c r="H531" i="1"/>
  <c r="V482" i="1"/>
  <c r="X183" i="1"/>
  <c r="L520" i="1"/>
  <c r="P180" i="1"/>
  <c r="X587" i="1"/>
  <c r="F394" i="1"/>
  <c r="T122" i="1"/>
  <c r="D412" i="1" a="1"/>
  <c r="P402" i="1"/>
  <c r="P351" i="1"/>
  <c r="V185" i="1"/>
  <c r="Z329" i="1"/>
  <c r="F331" i="1"/>
  <c r="X482" i="1"/>
  <c r="D69" i="1" a="1"/>
  <c r="R508" i="1"/>
  <c r="L575" i="1"/>
  <c r="F393" i="1"/>
  <c r="N525" i="1"/>
  <c r="J312" i="1"/>
  <c r="J317" i="1"/>
  <c r="F373" i="1"/>
  <c r="C432" i="1" a="1"/>
  <c r="V174" i="1"/>
  <c r="P355" i="1"/>
  <c r="J257" i="1"/>
  <c r="N203" i="1"/>
  <c r="T315" i="1"/>
  <c r="C307" i="1" a="1"/>
  <c r="H101" i="1"/>
  <c r="L529" i="1"/>
  <c r="J116" i="1"/>
  <c r="H546" i="1"/>
  <c r="J244" i="1"/>
  <c r="D307" i="1" a="1"/>
  <c r="L595" i="1"/>
  <c r="R154" i="1"/>
  <c r="Z231" i="1"/>
  <c r="R291" i="1"/>
  <c r="N226" i="1"/>
  <c r="V379" i="1"/>
  <c r="H66" i="1"/>
  <c r="V537" i="1"/>
  <c r="X174" i="1"/>
  <c r="P454" i="1"/>
  <c r="C167" i="1" a="1"/>
  <c r="D340" i="1" a="1"/>
  <c r="AB150" i="1"/>
  <c r="X594" i="1"/>
  <c r="AB84" i="1"/>
  <c r="R432" i="1"/>
  <c r="R186" i="1"/>
  <c r="L180" i="1"/>
  <c r="AB586" i="1"/>
  <c r="N294" i="1"/>
  <c r="X475" i="1"/>
  <c r="AB530" i="1"/>
  <c r="X596" i="1"/>
  <c r="D503" i="1" a="1"/>
  <c r="T309" i="1"/>
  <c r="T168" i="1"/>
  <c r="F107" i="1"/>
  <c r="R513" i="1"/>
  <c r="N91" i="1"/>
  <c r="N587" i="1"/>
  <c r="C63" i="1" a="1"/>
  <c r="D73" i="1" a="1"/>
  <c r="D141" i="1" a="1"/>
  <c r="L325" i="1"/>
  <c r="D368" i="1" a="1"/>
  <c r="AB13" i="1"/>
  <c r="P476" i="1"/>
  <c r="V548" i="1"/>
  <c r="D399" i="1" a="1"/>
  <c r="P452" i="1"/>
  <c r="R526" i="1"/>
  <c r="C177" i="1" a="1"/>
  <c r="Z173" i="1"/>
  <c r="H587" i="1"/>
  <c r="X336" i="1"/>
  <c r="L530" i="1"/>
  <c r="R158" i="1"/>
  <c r="L585" i="1"/>
  <c r="X401" i="1"/>
  <c r="H543" i="1"/>
  <c r="H331" i="1"/>
  <c r="Z283" i="1"/>
  <c r="P153" i="1"/>
  <c r="J424" i="1"/>
  <c r="T419" i="1"/>
  <c r="F95" i="1"/>
  <c r="H52" i="1"/>
  <c r="D478" i="1" a="1"/>
  <c r="J357" i="1"/>
  <c r="D261" i="1" a="1"/>
  <c r="P385" i="1"/>
  <c r="H243" i="1"/>
  <c r="F55" i="1"/>
  <c r="N561" i="1"/>
  <c r="X10" i="1"/>
  <c r="J359" i="1"/>
  <c r="P111" i="1"/>
  <c r="R519" i="1"/>
  <c r="V263" i="1"/>
  <c r="X188" i="1"/>
  <c r="V362" i="1"/>
  <c r="H277" i="1"/>
  <c r="J48" i="1"/>
  <c r="F324" i="1"/>
  <c r="T500" i="1"/>
  <c r="T499" i="1"/>
  <c r="R492" i="1"/>
  <c r="Z583" i="1"/>
  <c r="T508" i="1"/>
  <c r="H316" i="1"/>
  <c r="L198" i="1"/>
  <c r="L289" i="1"/>
  <c r="X495" i="1"/>
  <c r="H439" i="1"/>
  <c r="F301" i="1"/>
  <c r="F461" i="1"/>
  <c r="X243" i="1"/>
  <c r="V313" i="1"/>
  <c r="C436" i="1" a="1"/>
  <c r="C436" i="1" l="1"/>
  <c r="D261" i="1"/>
  <c r="D478" i="1"/>
  <c r="C177" i="1"/>
  <c r="D399" i="1"/>
  <c r="D368" i="1"/>
  <c r="D141" i="1"/>
  <c r="D73" i="1"/>
  <c r="C63" i="1"/>
  <c r="D503" i="1"/>
  <c r="D340" i="1"/>
  <c r="C167" i="1"/>
  <c r="D307" i="1"/>
  <c r="C307" i="1"/>
  <c r="C432" i="1"/>
  <c r="D69" i="1"/>
  <c r="D412" i="1"/>
  <c r="D522" i="1"/>
  <c r="C268" i="1"/>
  <c r="C320" i="1"/>
  <c r="D103" i="1"/>
  <c r="D520" i="1"/>
  <c r="D316" i="1"/>
  <c r="C148" i="1"/>
  <c r="D256" i="1"/>
  <c r="D421" i="1"/>
  <c r="C45" i="1"/>
  <c r="D427" i="1"/>
  <c r="C244" i="1"/>
  <c r="D157" i="1"/>
  <c r="D298" i="1"/>
  <c r="D183" i="1"/>
  <c r="C385" i="1"/>
  <c r="C412" i="1"/>
  <c r="C284" i="1"/>
  <c r="C251" i="1"/>
  <c r="C392" i="1"/>
  <c r="C535" i="1"/>
  <c r="D326" i="1"/>
  <c r="C129" i="1"/>
  <c r="C410" i="1"/>
  <c r="C560" i="1"/>
  <c r="C492" i="1"/>
  <c r="D408" i="1"/>
  <c r="C10" i="1"/>
  <c r="C285" i="1"/>
  <c r="C531" i="1"/>
  <c r="D556" i="1"/>
  <c r="D512" i="1"/>
  <c r="C173" i="1"/>
  <c r="D53" i="1"/>
  <c r="C61" i="1"/>
  <c r="C533" i="1"/>
  <c r="D76" i="1"/>
  <c r="C149" i="1"/>
  <c r="D279" i="1"/>
  <c r="C133" i="1"/>
  <c r="D568" i="1"/>
  <c r="C59" i="1"/>
  <c r="C546" i="1"/>
  <c r="D75" i="1"/>
  <c r="D215" i="1"/>
  <c r="D525" i="1"/>
  <c r="D338" i="1"/>
  <c r="D133" i="1"/>
  <c r="D517" i="1"/>
  <c r="C352" i="1"/>
  <c r="D278" i="1"/>
  <c r="D226" i="1"/>
  <c r="D97" i="1"/>
  <c r="D100" i="1"/>
  <c r="D423" i="1"/>
  <c r="C403" i="1"/>
  <c r="D348" i="1"/>
  <c r="C297" i="1"/>
  <c r="D496" i="1"/>
  <c r="C109" i="1"/>
  <c r="D400" i="1"/>
  <c r="D597" i="1"/>
  <c r="C453" i="1"/>
  <c r="D511" i="1"/>
  <c r="D196" i="1"/>
  <c r="C514" i="1"/>
  <c r="D590" i="1"/>
  <c r="D252" i="1"/>
  <c r="C534" i="1"/>
  <c r="C398" i="1"/>
  <c r="C154" i="1"/>
  <c r="C319" i="1"/>
  <c r="C278" i="1"/>
  <c r="D335" i="1"/>
  <c r="C448" i="1"/>
  <c r="D44" i="1"/>
  <c r="D357" i="1"/>
  <c r="C528" i="1"/>
  <c r="D39" i="1"/>
  <c r="D395" i="1"/>
  <c r="C44" i="1"/>
  <c r="C316" i="1"/>
  <c r="C73" i="1"/>
  <c r="C330" i="1"/>
  <c r="C257" i="1"/>
  <c r="D524" i="1"/>
  <c r="C282" i="1"/>
  <c r="C47" i="1"/>
  <c r="C325" i="1"/>
  <c r="C195" i="1"/>
  <c r="C587" i="1"/>
  <c r="D112" i="1"/>
  <c r="C367" i="1"/>
  <c r="D68" i="1"/>
  <c r="D506" i="1"/>
  <c r="C145" i="1"/>
  <c r="C341" i="1"/>
  <c r="C580" i="1"/>
  <c r="D43" i="1"/>
  <c r="D201" i="1"/>
  <c r="C340" i="1"/>
  <c r="C104" i="1"/>
  <c r="C408" i="1"/>
  <c r="C479" i="1"/>
  <c r="C255" i="1"/>
  <c r="C97" i="1"/>
  <c r="D491" i="1"/>
  <c r="C249" i="1"/>
  <c r="D450" i="1"/>
  <c r="D363" i="1"/>
  <c r="D277" i="1"/>
  <c r="C222" i="1"/>
  <c r="C52" i="1"/>
  <c r="D321" i="1"/>
  <c r="C541" i="1"/>
  <c r="D570" i="1"/>
  <c r="D123" i="1"/>
  <c r="D210" i="1"/>
  <c r="C551" i="1"/>
  <c r="D237" i="1"/>
  <c r="D381" i="1"/>
  <c r="D147" i="1"/>
  <c r="C487" i="1"/>
  <c r="C344" i="1"/>
  <c r="D396" i="1"/>
  <c r="D308" i="1"/>
  <c r="C524" i="1"/>
  <c r="D168" i="1"/>
  <c r="D163" i="1"/>
  <c r="D79" i="1"/>
  <c r="C557" i="1"/>
  <c r="C328" i="1"/>
  <c r="D354" i="1"/>
  <c r="D538" i="1"/>
  <c r="C322" i="1"/>
  <c r="C356" i="1"/>
  <c r="C353" i="1"/>
  <c r="C300" i="1"/>
  <c r="C188" i="1"/>
  <c r="C283" i="1"/>
  <c r="D128" i="1"/>
  <c r="D529" i="1"/>
  <c r="C166" i="1"/>
  <c r="C443" i="1"/>
  <c r="C157" i="1"/>
  <c r="D549" i="1"/>
  <c r="D65" i="1"/>
  <c r="D374" i="1"/>
  <c r="C259" i="1"/>
  <c r="D386" i="1"/>
  <c r="D195" i="1"/>
  <c r="D361" i="1"/>
  <c r="D559" i="1"/>
  <c r="C265" i="1"/>
  <c r="D551" i="1"/>
  <c r="C164" i="1"/>
  <c r="D138" i="1"/>
  <c r="D300" i="1"/>
  <c r="C478" i="1"/>
  <c r="D349" i="1"/>
  <c r="C439" i="1"/>
  <c r="C440" i="1"/>
  <c r="C237" i="1"/>
  <c r="C301" i="1"/>
  <c r="C95" i="1"/>
  <c r="C212" i="1"/>
  <c r="C199" i="1"/>
  <c r="C209" i="1"/>
  <c r="D136" i="1"/>
  <c r="C31" i="1"/>
  <c r="D484" i="1"/>
  <c r="C76" i="1"/>
  <c r="C71" i="1"/>
  <c r="D459" i="1"/>
  <c r="D142" i="1"/>
  <c r="C383" i="1"/>
  <c r="D180" i="1"/>
  <c r="C569" i="1"/>
  <c r="D405" i="1"/>
  <c r="C465" i="1"/>
  <c r="C317" i="1"/>
  <c r="D188" i="1"/>
  <c r="D564" i="1"/>
  <c r="D526" i="1"/>
  <c r="D173" i="1"/>
  <c r="D398" i="1"/>
  <c r="C552" i="1"/>
  <c r="D303" i="1"/>
  <c r="D552" i="1"/>
  <c r="D230" i="1"/>
  <c r="C227" i="1"/>
  <c r="D584" i="1"/>
  <c r="D203" i="1"/>
  <c r="C329" i="1"/>
  <c r="D185" i="1"/>
  <c r="C308" i="1"/>
  <c r="D599" i="1"/>
  <c r="C544" i="1"/>
  <c r="D62" i="1"/>
  <c r="C507" i="1"/>
  <c r="D166" i="1"/>
  <c r="D367" i="1"/>
  <c r="D268" i="1"/>
  <c r="D359" i="1"/>
  <c r="D483" i="1"/>
  <c r="D258" i="1"/>
  <c r="C253" i="1"/>
  <c r="D417" i="1"/>
  <c r="D339" i="1"/>
  <c r="D479" i="1"/>
  <c r="D460" i="1"/>
  <c r="D150" i="1"/>
  <c r="D356" i="1"/>
  <c r="D89" i="1"/>
  <c r="C457" i="1"/>
  <c r="D91" i="1"/>
  <c r="C558" i="1"/>
  <c r="D214" i="1"/>
  <c r="C501" i="1"/>
  <c r="C108" i="1"/>
  <c r="C187" i="1"/>
  <c r="D117" i="1"/>
  <c r="D588" i="1"/>
  <c r="D167" i="1"/>
  <c r="D59" i="1"/>
  <c r="D581" i="1"/>
  <c r="D49" i="1"/>
  <c r="D119" i="1"/>
  <c r="C500" i="1"/>
  <c r="D375" i="1"/>
  <c r="C366" i="1"/>
  <c r="C184" i="1"/>
  <c r="D191" i="1"/>
  <c r="C575" i="1"/>
  <c r="C596" i="1"/>
  <c r="D477" i="1"/>
  <c r="C186" i="1"/>
  <c r="D66" i="1"/>
  <c r="C549" i="1"/>
  <c r="C424" i="1"/>
  <c r="C521" i="1"/>
  <c r="C553" i="1"/>
  <c r="D407" i="1"/>
  <c r="D265" i="1"/>
  <c r="C135" i="1"/>
  <c r="D413" i="1"/>
  <c r="C312" i="1"/>
  <c r="D487" i="1"/>
  <c r="C223" i="1"/>
  <c r="C179" i="1"/>
  <c r="C469" i="1"/>
  <c r="D165" i="1"/>
  <c r="D45" i="1"/>
  <c r="D473" i="1"/>
  <c r="D310" i="1"/>
  <c r="C241" i="1"/>
  <c r="C334" i="1"/>
  <c r="D309" i="1"/>
  <c r="C247" i="1"/>
  <c r="D235" i="1"/>
  <c r="D436" i="1"/>
  <c r="D392" i="1"/>
  <c r="D480" i="1"/>
  <c r="D135" i="1"/>
  <c r="C310" i="1"/>
  <c r="D474" i="1"/>
  <c r="D532" i="1"/>
  <c r="D350" i="1"/>
  <c r="C41" i="1"/>
  <c r="D567" i="1"/>
  <c r="D299" i="1"/>
  <c r="C538" i="1"/>
  <c r="D501" i="1"/>
  <c r="D322" i="1"/>
  <c r="C86" i="1"/>
  <c r="D93" i="1"/>
  <c r="D547" i="1"/>
  <c r="D74" i="1"/>
  <c r="D296" i="1"/>
  <c r="D260" i="1"/>
  <c r="C543" i="1"/>
  <c r="C262" i="1"/>
  <c r="D239" i="1"/>
  <c r="C427" i="1"/>
  <c r="C327" i="1"/>
  <c r="D507" i="1"/>
  <c r="D366" i="1"/>
  <c r="C461" i="1"/>
  <c r="C347" i="1"/>
  <c r="D403" i="1"/>
  <c r="D494" i="1"/>
  <c r="D528" i="1"/>
  <c r="D545" i="1"/>
  <c r="D433" i="1"/>
  <c r="D397" i="1"/>
  <c r="C497" i="1"/>
  <c r="D325" i="1"/>
  <c r="D161" i="1"/>
  <c r="D160" i="1"/>
  <c r="D242" i="1"/>
  <c r="C337" i="1"/>
  <c r="D276" i="1"/>
  <c r="C391" i="1"/>
  <c r="D313" i="1"/>
  <c r="C433" i="1"/>
  <c r="D208" i="1"/>
  <c r="C565" i="1"/>
  <c r="C545" i="1"/>
  <c r="D441" i="1"/>
  <c r="L1" i="1"/>
  <c r="L2" i="1"/>
  <c r="D280" i="1"/>
  <c r="H2" i="1"/>
  <c r="H1" i="1"/>
  <c r="C571" i="1"/>
  <c r="D31" i="1"/>
  <c r="C397" i="1"/>
  <c r="D218" i="1"/>
  <c r="C539" i="1"/>
  <c r="C414" i="1"/>
  <c r="D96" i="1"/>
  <c r="D227" i="1"/>
  <c r="C94" i="1"/>
  <c r="D213" i="1"/>
  <c r="D243" i="1"/>
  <c r="C280" i="1"/>
  <c r="D585" i="1"/>
  <c r="C556" i="1"/>
  <c r="C339" i="1"/>
  <c r="C472" i="1"/>
  <c r="D108" i="1"/>
  <c r="C456" i="1"/>
  <c r="C572" i="1"/>
  <c r="D292" i="1"/>
  <c r="D415" i="1"/>
  <c r="D311" i="1"/>
  <c r="D429" i="1"/>
  <c r="C510" i="1"/>
  <c r="D498" i="1"/>
  <c r="D328" i="1"/>
  <c r="D370" i="1"/>
  <c r="C191" i="1"/>
  <c r="D219" i="1"/>
  <c r="C163" i="1"/>
  <c r="D566" i="1"/>
  <c r="C302" i="1"/>
  <c r="D241" i="1"/>
  <c r="C214" i="1"/>
  <c r="D266" i="1"/>
  <c r="C101" i="1"/>
  <c r="D442" i="1"/>
  <c r="D531" i="1"/>
  <c r="D222" i="1"/>
  <c r="D563" i="1"/>
  <c r="C345" i="1"/>
  <c r="D428" i="1"/>
  <c r="D236" i="1"/>
  <c r="C381" i="1"/>
  <c r="D233" i="1"/>
  <c r="C69" i="1"/>
  <c r="C198" i="1"/>
  <c r="D351" i="1"/>
  <c r="C579" i="1"/>
  <c r="C217" i="1"/>
  <c r="C437" i="1"/>
  <c r="D515" i="1"/>
  <c r="C136" i="1"/>
  <c r="C348" i="1"/>
  <c r="D51" i="1"/>
  <c r="D596" i="1"/>
  <c r="C578" i="1"/>
  <c r="D373" i="1"/>
  <c r="D140" i="1"/>
  <c r="C338" i="1"/>
  <c r="D337" i="1"/>
  <c r="D485" i="1"/>
  <c r="C240" i="1"/>
  <c r="C389" i="1"/>
  <c r="D453" i="1"/>
  <c r="C296" i="1"/>
  <c r="D32" i="1"/>
  <c r="C452" i="1"/>
  <c r="C359" i="1"/>
  <c r="D499" i="1"/>
  <c r="AB1" i="1"/>
  <c r="AB2" i="1"/>
  <c r="D281" i="1"/>
  <c r="C519" i="1"/>
  <c r="D122" i="1"/>
  <c r="C293" i="1"/>
  <c r="D84" i="1"/>
  <c r="D131" i="1"/>
  <c r="D493" i="1"/>
  <c r="D355" i="1"/>
  <c r="D537" i="1"/>
  <c r="D541" i="1"/>
  <c r="C464" i="1"/>
  <c r="C506" i="1"/>
  <c r="C51" i="1"/>
  <c r="D194" i="1"/>
  <c r="C138" i="1"/>
  <c r="D575" i="1"/>
  <c r="D591" i="1"/>
  <c r="D527" i="1"/>
  <c r="C586" i="1"/>
  <c r="D294" i="1"/>
  <c r="D576" i="1"/>
  <c r="C335" i="1"/>
  <c r="D558" i="1"/>
  <c r="D540" i="1"/>
  <c r="D560" i="1"/>
  <c r="D129" i="1"/>
  <c r="C326" i="1"/>
  <c r="C263" i="1"/>
  <c r="D269" i="1"/>
  <c r="C532" i="1"/>
  <c r="D369" i="1"/>
  <c r="C421" i="1"/>
  <c r="D36" i="1"/>
  <c r="D181" i="1"/>
  <c r="D402" i="1"/>
  <c r="C229" i="1"/>
  <c r="C395" i="1"/>
  <c r="D152" i="1"/>
  <c r="C286" i="1"/>
  <c r="D571" i="1"/>
  <c r="D317" i="1"/>
  <c r="C91" i="1"/>
  <c r="C147" i="1"/>
  <c r="C512" i="1"/>
  <c r="D139" i="1"/>
  <c r="D452" i="1"/>
  <c r="C220" i="1"/>
  <c r="D455" i="1"/>
  <c r="D463" i="1"/>
  <c r="C140" i="1"/>
  <c r="C513" i="1"/>
  <c r="D543" i="1"/>
  <c r="D573" i="1"/>
  <c r="C225" i="1"/>
  <c r="C369" i="1"/>
  <c r="C233" i="1"/>
  <c r="D37" i="1"/>
  <c r="D318" i="1"/>
  <c r="C386" i="1"/>
  <c r="C484" i="1"/>
  <c r="D426" i="1"/>
  <c r="C355" i="1"/>
  <c r="C152" i="1"/>
  <c r="C362" i="1"/>
  <c r="C482" i="1"/>
  <c r="C502" i="1"/>
  <c r="D67" i="1"/>
  <c r="D513" i="1"/>
  <c r="C298" i="1"/>
  <c r="C267" i="1"/>
  <c r="D207" i="1"/>
  <c r="D476" i="1"/>
  <c r="C289" i="1"/>
  <c r="D533" i="1"/>
  <c r="D156" i="1"/>
  <c r="C115" i="1"/>
  <c r="C454" i="1"/>
  <c r="C455" i="1"/>
  <c r="D488" i="1"/>
  <c r="D379" i="1"/>
  <c r="D580" i="1"/>
  <c r="C564" i="1"/>
  <c r="C542" i="1"/>
  <c r="C368" i="1"/>
  <c r="C309" i="1"/>
  <c r="D451" i="1"/>
  <c r="C438" i="1"/>
  <c r="D594" i="1"/>
  <c r="D248" i="1"/>
  <c r="D301" i="1"/>
  <c r="C151" i="1"/>
  <c r="D546" i="1"/>
  <c r="D105" i="1"/>
  <c r="C429" i="1"/>
  <c r="C321" i="1"/>
  <c r="C388" i="1"/>
  <c r="C584" i="1"/>
  <c r="C489" i="1"/>
  <c r="C431" i="1"/>
  <c r="C522" i="1"/>
  <c r="D126" i="1"/>
  <c r="C190" i="1"/>
  <c r="C599" i="1"/>
  <c r="C592" i="1"/>
  <c r="D289" i="1"/>
  <c r="C477" i="1"/>
  <c r="C29" i="1"/>
  <c r="C142" i="1"/>
  <c r="C382" i="1"/>
  <c r="D565" i="1"/>
  <c r="C595" i="1"/>
  <c r="D344" i="1"/>
  <c r="D343" i="1"/>
  <c r="D60" i="1"/>
  <c r="C277" i="1"/>
  <c r="D542" i="1"/>
  <c r="D437" i="1"/>
  <c r="C390" i="1"/>
  <c r="D285" i="1"/>
  <c r="C53" i="1"/>
  <c r="D378" i="1"/>
  <c r="C511" i="1"/>
  <c r="D353" i="1"/>
  <c r="D409" i="1"/>
  <c r="C418" i="1"/>
  <c r="C444" i="1"/>
  <c r="D345" i="1"/>
  <c r="C89" i="1"/>
  <c r="C442" i="1"/>
  <c r="C393" i="1"/>
  <c r="C243" i="1"/>
  <c r="C288" i="1"/>
  <c r="C449" i="1"/>
  <c r="D116" i="1"/>
  <c r="D390" i="1"/>
  <c r="D118" i="1"/>
  <c r="C474" i="1"/>
  <c r="C406" i="1"/>
  <c r="C441" i="1"/>
  <c r="D197" i="1"/>
  <c r="D155" i="1"/>
  <c r="D502" i="1"/>
  <c r="C559" i="1"/>
  <c r="D333" i="1"/>
  <c r="C365" i="1"/>
  <c r="C445" i="1"/>
  <c r="C128" i="1"/>
  <c r="D61" i="1"/>
  <c r="D548" i="1"/>
  <c r="D371" i="1"/>
  <c r="D462" i="1"/>
  <c r="C529" i="1"/>
  <c r="D342" i="1"/>
  <c r="C155" i="1"/>
  <c r="D198" i="1"/>
  <c r="D121" i="1"/>
  <c r="C279" i="1"/>
  <c r="D505" i="1"/>
  <c r="D306" i="1"/>
  <c r="C266" i="1"/>
  <c r="C294" i="1"/>
  <c r="C113" i="1"/>
  <c r="D457" i="1"/>
  <c r="D490" i="1"/>
  <c r="C306" i="1"/>
  <c r="C67" i="1"/>
  <c r="D468" i="1"/>
  <c r="C342" i="1"/>
  <c r="C176" i="1"/>
  <c r="C48" i="1"/>
  <c r="D189" i="1"/>
  <c r="C99" i="1"/>
  <c r="D271" i="1"/>
  <c r="D101" i="1"/>
  <c r="D458" i="1"/>
  <c r="C55" i="1"/>
  <c r="D578" i="1"/>
  <c r="C168" i="1"/>
  <c r="D358" i="1"/>
  <c r="D295" i="1"/>
  <c r="C498" i="1"/>
  <c r="D174" i="1"/>
  <c r="C175" i="1"/>
  <c r="C236" i="1"/>
  <c r="D229" i="1"/>
  <c r="J1" i="1"/>
  <c r="J2" i="1"/>
  <c r="C459" i="1"/>
  <c r="D592" i="1"/>
  <c r="C323" i="1"/>
  <c r="D406" i="1"/>
  <c r="C273" i="1"/>
  <c r="C336" i="1"/>
  <c r="C416" i="1"/>
  <c r="D391" i="1"/>
  <c r="C43" i="1"/>
  <c r="D410" i="1"/>
  <c r="C124" i="1"/>
  <c r="C57" i="1"/>
  <c r="C120" i="1"/>
  <c r="D377" i="1"/>
  <c r="C518" i="1"/>
  <c r="D364" i="1"/>
  <c r="C275" i="1"/>
  <c r="D508" i="1"/>
  <c r="D106" i="1"/>
  <c r="D341" i="1"/>
  <c r="C379" i="1"/>
  <c r="C509" i="1"/>
  <c r="C189" i="1"/>
  <c r="D304" i="1"/>
  <c r="D554" i="1"/>
  <c r="D259" i="1"/>
  <c r="C122" i="1"/>
  <c r="C570" i="1"/>
  <c r="D481" i="1"/>
  <c r="D519" i="1"/>
  <c r="C90" i="1"/>
  <c r="C376" i="1"/>
  <c r="D58" i="1"/>
  <c r="C242" i="1"/>
  <c r="C488" i="1"/>
  <c r="D251" i="1"/>
  <c r="C411" i="1"/>
  <c r="C387" i="1"/>
  <c r="C200" i="1"/>
  <c r="D82" i="1"/>
  <c r="D10" i="1"/>
  <c r="C127" i="1"/>
  <c r="C426" i="1"/>
  <c r="C486" i="1"/>
  <c r="C409" i="1"/>
  <c r="C315" i="1"/>
  <c r="C204" i="1"/>
  <c r="D224" i="1"/>
  <c r="C505" i="1"/>
  <c r="D286" i="1"/>
  <c r="C66" i="1"/>
  <c r="C181" i="1"/>
  <c r="C182" i="1"/>
  <c r="D574" i="1"/>
  <c r="D21" i="1"/>
  <c r="C110" i="1"/>
  <c r="D305" i="1"/>
  <c r="C540" i="1"/>
  <c r="C530" i="1"/>
  <c r="C495" i="1"/>
  <c r="C111" i="1"/>
  <c r="C407" i="1"/>
  <c r="C548" i="1"/>
  <c r="D389" i="1"/>
  <c r="D530" i="1"/>
  <c r="D48" i="1"/>
  <c r="C264" i="1"/>
  <c r="C174" i="1"/>
  <c r="C466" i="1"/>
  <c r="C536" i="1"/>
  <c r="C205" i="1"/>
  <c r="D555" i="1"/>
  <c r="C36" i="1"/>
  <c r="C597" i="1"/>
  <c r="D593" i="1"/>
  <c r="C250" i="1"/>
  <c r="C224" i="1"/>
  <c r="D443" i="1"/>
  <c r="D217" i="1"/>
  <c r="D263" i="1"/>
  <c r="D319" i="1"/>
  <c r="C106" i="1"/>
  <c r="C313" i="1"/>
  <c r="C33" i="1"/>
  <c r="D47" i="1"/>
  <c r="C314" i="1"/>
  <c r="D272" i="1"/>
  <c r="C232" i="1"/>
  <c r="D179" i="1"/>
  <c r="C254" i="1"/>
  <c r="D52" i="1"/>
  <c r="D387" i="1"/>
  <c r="C70" i="1"/>
  <c r="C158" i="1"/>
  <c r="C291" i="1"/>
  <c r="D518" i="1"/>
  <c r="C517" i="1"/>
  <c r="D297" i="1"/>
  <c r="C476" i="1"/>
  <c r="D205" i="1"/>
  <c r="C450" i="1"/>
  <c r="D332" i="1"/>
  <c r="D111" i="1"/>
  <c r="C82" i="1"/>
  <c r="D586" i="1"/>
  <c r="C593" i="1"/>
  <c r="D291" i="1"/>
  <c r="D553" i="1"/>
  <c r="D435" i="1"/>
  <c r="D432" i="1"/>
  <c r="D336" i="1"/>
  <c r="C523" i="1"/>
  <c r="D431" i="1"/>
  <c r="D137" i="1"/>
  <c r="C451" i="1"/>
  <c r="D247" i="1"/>
  <c r="C350" i="1"/>
  <c r="D171" i="1"/>
  <c r="D327" i="1"/>
  <c r="D158" i="1"/>
  <c r="C374" i="1"/>
  <c r="C123" i="1"/>
  <c r="C585" i="1"/>
  <c r="D232" i="1"/>
  <c r="C252" i="1"/>
  <c r="D418" i="1"/>
  <c r="C378" i="1"/>
  <c r="C401" i="1"/>
  <c r="C363" i="1"/>
  <c r="C303" i="1"/>
  <c r="C583" i="1"/>
  <c r="C161" i="1"/>
  <c r="C165" i="1"/>
  <c r="C358" i="1"/>
  <c r="D78" i="1"/>
  <c r="C116" i="1"/>
  <c r="D464" i="1"/>
  <c r="D329" i="1"/>
  <c r="D445" i="1"/>
  <c r="D536" i="1"/>
  <c r="C248" i="1"/>
  <c r="C582" i="1"/>
  <c r="C258" i="1"/>
  <c r="C567" i="1"/>
  <c r="C417" i="1"/>
  <c r="C430" i="1"/>
  <c r="C193" i="1"/>
  <c r="D471" i="1"/>
  <c r="D13" i="1"/>
  <c r="C197" i="1"/>
  <c r="D523" i="1"/>
  <c r="D175" i="1"/>
  <c r="D92" i="1"/>
  <c r="C231" i="1"/>
  <c r="D514" i="1"/>
  <c r="C563" i="1"/>
  <c r="C462" i="1"/>
  <c r="D85" i="1"/>
  <c r="C141" i="1"/>
  <c r="C333" i="1"/>
  <c r="D454" i="1"/>
  <c r="C117" i="1"/>
  <c r="C27" i="1"/>
  <c r="C481" i="1"/>
  <c r="C201" i="1"/>
  <c r="D23" i="1"/>
  <c r="D202" i="1"/>
  <c r="C373" i="1"/>
  <c r="D83" i="1"/>
  <c r="D467" i="1"/>
  <c r="D497" i="1"/>
  <c r="D425" i="1"/>
  <c r="D504" i="1"/>
  <c r="C496" i="1"/>
  <c r="D360" i="1"/>
  <c r="C218" i="1"/>
  <c r="D225" i="1"/>
  <c r="D509" i="1"/>
  <c r="D572" i="1"/>
  <c r="D587" i="1"/>
  <c r="D164" i="1"/>
  <c r="D228" i="1"/>
  <c r="D385" i="1"/>
  <c r="C210" i="1"/>
  <c r="C13" i="1"/>
  <c r="D416" i="1"/>
  <c r="C588" i="1"/>
  <c r="D186" i="1"/>
  <c r="D447" i="1"/>
  <c r="C404" i="1"/>
  <c r="C121" i="1"/>
  <c r="D154" i="1"/>
  <c r="C131" i="1"/>
  <c r="D77" i="1"/>
  <c r="D288" i="1"/>
  <c r="C107" i="1"/>
  <c r="D245" i="1"/>
  <c r="D500" i="1"/>
  <c r="C331" i="1"/>
  <c r="D132" i="1"/>
  <c r="D439" i="1"/>
  <c r="D257" i="1"/>
  <c r="D149" i="1"/>
  <c r="D63" i="1"/>
  <c r="D287" i="1"/>
  <c r="C60" i="1"/>
  <c r="C458" i="1"/>
  <c r="D192" i="1"/>
  <c r="C23" i="1"/>
  <c r="C77" i="1"/>
  <c r="D380" i="1"/>
  <c r="C508" i="1"/>
  <c r="D430" i="1"/>
  <c r="C102" i="1"/>
  <c r="C527" i="1"/>
  <c r="D372" i="1"/>
  <c r="D231" i="1"/>
  <c r="C84" i="1"/>
  <c r="D589" i="1"/>
  <c r="D148" i="1"/>
  <c r="C346" i="1"/>
  <c r="C74" i="1"/>
  <c r="C226" i="1"/>
  <c r="C203" i="1"/>
  <c r="D384" i="1"/>
  <c r="D71" i="1"/>
  <c r="C447" i="1"/>
  <c r="D81" i="1"/>
  <c r="D115" i="1"/>
  <c r="C194" i="1"/>
  <c r="D107" i="1"/>
  <c r="C235" i="1"/>
  <c r="C555" i="1"/>
  <c r="D120" i="1"/>
  <c r="C491" i="1"/>
  <c r="C380" i="1"/>
  <c r="D495" i="1"/>
  <c r="C515" i="1"/>
  <c r="C485" i="1"/>
  <c r="C62" i="1"/>
  <c r="D204" i="1"/>
  <c r="D206" i="1"/>
  <c r="D127" i="1"/>
  <c r="D143" i="1"/>
  <c r="D284" i="1"/>
  <c r="D419" i="1"/>
  <c r="C332" i="1"/>
  <c r="C196" i="1"/>
  <c r="C134" i="1"/>
  <c r="D145" i="1"/>
  <c r="C554" i="1"/>
  <c r="C160" i="1"/>
  <c r="C598" i="1"/>
  <c r="C96" i="1"/>
  <c r="C305" i="1"/>
  <c r="C156" i="1"/>
  <c r="C400" i="1"/>
  <c r="D448" i="1"/>
  <c r="D275" i="1"/>
  <c r="D401" i="1"/>
  <c r="D57" i="1"/>
  <c r="C219" i="1"/>
  <c r="D153" i="1"/>
  <c r="C357" i="1"/>
  <c r="D190" i="1"/>
  <c r="C75" i="1"/>
  <c r="C371" i="1"/>
  <c r="D246" i="1"/>
  <c r="C377" i="1"/>
  <c r="D420" i="1"/>
  <c r="D283" i="1"/>
  <c r="D184" i="1"/>
  <c r="C37" i="1"/>
  <c r="D264" i="1"/>
  <c r="D510" i="1"/>
  <c r="D169" i="1"/>
  <c r="C213" i="1"/>
  <c r="C311" i="1"/>
  <c r="D200" i="1"/>
  <c r="C103" i="1"/>
  <c r="D244" i="1"/>
  <c r="D438" i="1"/>
  <c r="D383" i="1"/>
  <c r="C463" i="1"/>
  <c r="C119" i="1"/>
  <c r="C105" i="1"/>
  <c r="C413" i="1"/>
  <c r="D199" i="1"/>
  <c r="C471" i="1"/>
  <c r="D41" i="1"/>
  <c r="C85" i="1"/>
  <c r="D414" i="1"/>
  <c r="C435" i="1"/>
  <c r="D388" i="1"/>
  <c r="C171" i="1"/>
  <c r="D434" i="1"/>
  <c r="C58" i="1"/>
  <c r="C112" i="1"/>
  <c r="D472" i="1"/>
  <c r="C360" i="1"/>
  <c r="C39" i="1"/>
  <c r="C537" i="1"/>
  <c r="C562" i="1"/>
  <c r="C568" i="1"/>
  <c r="C202" i="1"/>
  <c r="D95" i="1"/>
  <c r="C375" i="1"/>
  <c r="C207" i="1"/>
  <c r="C256" i="1"/>
  <c r="D534" i="1"/>
  <c r="D282" i="1"/>
  <c r="C215" i="1"/>
  <c r="C520" i="1"/>
  <c r="C561" i="1"/>
  <c r="D482" i="1"/>
  <c r="C68" i="1"/>
  <c r="D600" i="1"/>
  <c r="D324" i="1"/>
  <c r="C405" i="1"/>
  <c r="C576" i="1"/>
  <c r="C271" i="1"/>
  <c r="D346" i="1"/>
  <c r="D55" i="1"/>
  <c r="D249" i="1"/>
  <c r="D393" i="1"/>
  <c r="D221" i="1"/>
  <c r="D104" i="1"/>
  <c r="C361" i="1"/>
  <c r="D290" i="1"/>
  <c r="D382" i="1"/>
  <c r="D595" i="1"/>
  <c r="C547" i="1"/>
  <c r="C428" i="1"/>
  <c r="D33" i="1"/>
  <c r="D99" i="1"/>
  <c r="D254" i="1"/>
  <c r="D176" i="1"/>
  <c r="C370" i="1"/>
  <c r="C159" i="1"/>
  <c r="D187" i="1"/>
  <c r="C246" i="1"/>
  <c r="C384" i="1"/>
  <c r="C230" i="1"/>
  <c r="C493" i="1"/>
  <c r="C590" i="1"/>
  <c r="D516" i="1"/>
  <c r="C35" i="1"/>
  <c r="C206" i="1"/>
  <c r="C32" i="1"/>
  <c r="D125" i="1"/>
  <c r="D456" i="1"/>
  <c r="D461" i="1"/>
  <c r="C93" i="1"/>
  <c r="C402" i="1"/>
  <c r="D94" i="1"/>
  <c r="C287" i="1"/>
  <c r="C170" i="1"/>
  <c r="D216" i="1"/>
  <c r="D182" i="1"/>
  <c r="D273" i="1"/>
  <c r="C239" i="1"/>
  <c r="D323" i="1"/>
  <c r="C185" i="1"/>
  <c r="C494" i="1"/>
  <c r="D365" i="1"/>
  <c r="C468" i="1"/>
  <c r="C221" i="1"/>
  <c r="C192" i="1"/>
  <c r="C343" i="1"/>
  <c r="C83" i="1"/>
  <c r="C79" i="1"/>
  <c r="D267" i="1"/>
  <c r="C504" i="1"/>
  <c r="D212" i="1"/>
  <c r="C126" i="1"/>
  <c r="D220" i="1"/>
  <c r="D489" i="1"/>
  <c r="D544" i="1"/>
  <c r="C87" i="1"/>
  <c r="D193" i="1"/>
  <c r="D240" i="1"/>
  <c r="D109" i="1"/>
  <c r="C172" i="1"/>
  <c r="D262" i="1"/>
  <c r="C132" i="1"/>
  <c r="D86" i="1"/>
  <c r="D170" i="1"/>
  <c r="D475" i="1"/>
  <c r="C118" i="1"/>
  <c r="D486" i="1"/>
  <c r="D444" i="1"/>
  <c r="C499" i="1"/>
  <c r="C143" i="1"/>
  <c r="D70" i="1"/>
  <c r="D209" i="1"/>
  <c r="D172" i="1"/>
  <c r="C415" i="1"/>
  <c r="D577" i="1"/>
  <c r="C276" i="1"/>
  <c r="C600" i="1"/>
  <c r="C92" i="1"/>
  <c r="D223" i="1"/>
  <c r="C490" i="1"/>
  <c r="D35" i="1"/>
  <c r="C446" i="1"/>
  <c r="C100" i="1"/>
  <c r="C460" i="1"/>
  <c r="C324" i="1"/>
  <c r="C396" i="1"/>
  <c r="D535" i="1"/>
  <c r="C49" i="1"/>
  <c r="C274" i="1"/>
  <c r="D347" i="1"/>
  <c r="C65" i="1"/>
  <c r="D569" i="1"/>
  <c r="C169" i="1"/>
  <c r="C419" i="1"/>
  <c r="D102" i="1"/>
  <c r="D330" i="1"/>
  <c r="D352" i="1"/>
  <c r="D134" i="1"/>
  <c r="C281" i="1"/>
  <c r="D250" i="1"/>
  <c r="D29" i="1"/>
  <c r="D40" i="1"/>
  <c r="D579" i="1"/>
  <c r="C434" i="1"/>
  <c r="D314" i="1"/>
  <c r="C81" i="1"/>
  <c r="C480" i="1"/>
  <c r="D113" i="1"/>
  <c r="C234" i="1"/>
  <c r="C467" i="1"/>
  <c r="C470" i="1"/>
  <c r="C394" i="1"/>
  <c r="C349" i="1"/>
  <c r="D440" i="1"/>
  <c r="C591" i="1"/>
  <c r="C292" i="1"/>
  <c r="C525" i="1"/>
  <c r="D394" i="1"/>
  <c r="C153" i="1"/>
  <c r="D331" i="1"/>
  <c r="D312" i="1"/>
  <c r="C78" i="1"/>
  <c r="D422" i="1"/>
  <c r="C364" i="1"/>
  <c r="D320" i="1"/>
  <c r="D466" i="1"/>
  <c r="C21" i="1"/>
  <c r="D87" i="1"/>
  <c r="C125" i="1"/>
  <c r="C183" i="1"/>
  <c r="D582" i="1"/>
  <c r="C566" i="1"/>
  <c r="D151" i="1"/>
  <c r="C318" i="1"/>
  <c r="D90" i="1"/>
  <c r="C25" i="1"/>
  <c r="D424" i="1"/>
  <c r="C473" i="1"/>
  <c r="C526" i="1"/>
  <c r="C422" i="1"/>
  <c r="C137" i="1"/>
  <c r="D362" i="1"/>
  <c r="C144" i="1"/>
  <c r="C228" i="1"/>
  <c r="C40" i="1"/>
  <c r="C420" i="1"/>
  <c r="C299" i="1"/>
  <c r="D376" i="1"/>
  <c r="C245" i="1"/>
  <c r="D598" i="1"/>
  <c r="D539" i="1"/>
  <c r="C581" i="1"/>
  <c r="C574" i="1"/>
  <c r="C372" i="1"/>
  <c r="D110" i="1"/>
  <c r="D562" i="1"/>
  <c r="C573" i="1"/>
  <c r="D470" i="1"/>
  <c r="D404" i="1"/>
  <c r="C354" i="1"/>
  <c r="C216" i="1"/>
  <c r="C351" i="1"/>
  <c r="D557" i="1"/>
  <c r="D411" i="1"/>
  <c r="C475" i="1"/>
  <c r="D302" i="1"/>
  <c r="C269" i="1"/>
  <c r="C180" i="1"/>
  <c r="D159" i="1"/>
  <c r="D234" i="1"/>
  <c r="C290" i="1"/>
  <c r="C425" i="1"/>
  <c r="D293" i="1"/>
  <c r="C261" i="1"/>
  <c r="C577" i="1"/>
  <c r="C423" i="1"/>
  <c r="C272" i="1"/>
  <c r="C594" i="1"/>
  <c r="D124" i="1"/>
  <c r="D255" i="1"/>
  <c r="D25" i="1"/>
  <c r="C550" i="1"/>
  <c r="D469" i="1"/>
  <c r="C399" i="1"/>
  <c r="C260" i="1"/>
  <c r="D274" i="1"/>
  <c r="D446" i="1"/>
  <c r="C516" i="1"/>
  <c r="D144" i="1"/>
  <c r="C295" i="1"/>
  <c r="D253" i="1"/>
  <c r="C589" i="1"/>
  <c r="C503" i="1"/>
  <c r="D177" i="1"/>
  <c r="C483" i="1"/>
  <c r="D561" i="1"/>
  <c r="D449" i="1"/>
  <c r="C150" i="1"/>
  <c r="D334" i="1"/>
  <c r="C139" i="1"/>
  <c r="C208" i="1"/>
  <c r="C114" i="1"/>
  <c r="C38" i="1"/>
  <c r="C211" i="1"/>
  <c r="D550" i="1"/>
  <c r="D315" i="1"/>
  <c r="D492" i="1"/>
  <c r="D27" i="1"/>
  <c r="D521" i="1"/>
  <c r="D465" i="1"/>
  <c r="C20" i="1"/>
  <c r="D56" i="1"/>
  <c r="C304" i="1"/>
  <c r="D583" i="1"/>
  <c r="D211" i="1"/>
  <c r="D20" i="1"/>
  <c r="Y2" i="1"/>
  <c r="Y1" i="1"/>
  <c r="K2" i="1"/>
  <c r="K1" i="1"/>
  <c r="W2" i="1"/>
  <c r="W1" i="1"/>
  <c r="D30" i="1"/>
  <c r="C56" i="1"/>
  <c r="D16" i="1"/>
  <c r="D22" i="1"/>
  <c r="C64" i="1"/>
  <c r="Q2" i="1"/>
  <c r="Q1" i="1"/>
  <c r="C9" i="1"/>
  <c r="D64" i="1"/>
  <c r="C34" i="1"/>
  <c r="C50" i="1"/>
  <c r="C22" i="1"/>
  <c r="D114" i="1"/>
  <c r="O2" i="1"/>
  <c r="O1" i="1"/>
  <c r="S2" i="1"/>
  <c r="S1" i="1"/>
  <c r="M1" i="1"/>
  <c r="M2" i="1"/>
  <c r="G1" i="1"/>
  <c r="G2" i="1"/>
  <c r="D38" i="1"/>
  <c r="C16" i="1"/>
  <c r="C19" i="1"/>
  <c r="C54" i="1"/>
  <c r="T2" i="1"/>
  <c r="T1" i="1"/>
  <c r="D178" i="1"/>
  <c r="R2" i="1"/>
  <c r="R1" i="1"/>
  <c r="E1" i="1"/>
  <c r="E2" i="1"/>
  <c r="D50" i="1"/>
  <c r="Z1" i="1"/>
  <c r="Z2" i="1"/>
  <c r="D9" i="1"/>
  <c r="D98" i="1"/>
  <c r="D34" i="1"/>
  <c r="P2" i="1"/>
  <c r="P1" i="1"/>
  <c r="D15" i="1"/>
  <c r="D28" i="1"/>
  <c r="D14" i="1"/>
  <c r="D88" i="1"/>
  <c r="X1" i="1"/>
  <c r="X2" i="1"/>
  <c r="C178" i="1"/>
  <c r="F1" i="1"/>
  <c r="F2" i="1"/>
  <c r="V2" i="1"/>
  <c r="V1" i="1"/>
  <c r="U2" i="1"/>
  <c r="U1" i="1"/>
  <c r="AA1" i="1"/>
  <c r="AA2" i="1"/>
  <c r="I2" i="1"/>
  <c r="I1" i="1"/>
  <c r="D46" i="1"/>
  <c r="D12" i="1"/>
  <c r="C18" i="1"/>
  <c r="C98" i="1"/>
  <c r="N2" i="1"/>
  <c r="N1" i="1"/>
  <c r="H195" i="2" a="1"/>
  <c r="G129" i="2"/>
  <c r="G85" i="2"/>
  <c r="G165" i="2"/>
  <c r="H9" i="2" a="1"/>
  <c r="G76" i="2"/>
  <c r="G196" i="2"/>
  <c r="H44" i="2" a="1"/>
  <c r="H132" i="2" a="1"/>
  <c r="G118" i="2"/>
  <c r="H148" i="2" a="1"/>
  <c r="G146" i="2"/>
  <c r="G44" i="2"/>
  <c r="H10" i="2" a="1"/>
  <c r="G16" i="2"/>
  <c r="H94" i="2" a="1"/>
  <c r="G184" i="2"/>
  <c r="H152" i="2" a="1"/>
  <c r="G185" i="2"/>
  <c r="H130" i="2" a="1"/>
  <c r="G144" i="2"/>
  <c r="H26" i="2" a="1"/>
  <c r="G24" i="2"/>
  <c r="H84" i="2" a="1"/>
  <c r="G177" i="2"/>
  <c r="H47" i="2" a="1"/>
  <c r="G77" i="2"/>
  <c r="G186" i="2"/>
  <c r="H33" i="2" a="1"/>
  <c r="G49" i="2"/>
  <c r="G27" i="2"/>
  <c r="G197" i="2"/>
  <c r="G97" i="2"/>
  <c r="G204" i="2"/>
  <c r="G168" i="2"/>
  <c r="H143" i="2" a="1"/>
  <c r="H153" i="2" a="1"/>
  <c r="G147" i="2"/>
  <c r="G195" i="2"/>
  <c r="H97" i="2" a="1"/>
  <c r="G161" i="2"/>
  <c r="H32" i="2" a="1"/>
  <c r="H182" i="2" a="1"/>
  <c r="H29" i="2" a="1"/>
  <c r="H177" i="2" a="1"/>
  <c r="H11" i="2" a="1"/>
  <c r="G183" i="2"/>
  <c r="G34" i="2"/>
  <c r="H25" i="2" a="1"/>
  <c r="H136" i="2" a="1"/>
  <c r="H99" i="2" a="1"/>
  <c r="H98" i="2" a="1"/>
  <c r="H183" i="2" a="1"/>
  <c r="G75" i="2"/>
  <c r="G46" i="2"/>
  <c r="H41" i="2" a="1"/>
  <c r="H64" i="2" a="1"/>
  <c r="H14" i="2" a="1"/>
  <c r="H68" i="2" a="1"/>
  <c r="G135" i="2"/>
  <c r="G200" i="2"/>
  <c r="G117" i="2"/>
  <c r="G61" i="2"/>
  <c r="H83" i="2" a="1"/>
  <c r="H77" i="2" a="1"/>
  <c r="G47" i="2"/>
  <c r="G143" i="2"/>
  <c r="H48" i="2" a="1"/>
  <c r="G128" i="2"/>
  <c r="H135" i="2" a="1"/>
  <c r="H168" i="2" a="1"/>
  <c r="H199" i="2" a="1"/>
  <c r="G151" i="2"/>
  <c r="H17" i="2" a="1"/>
  <c r="G133" i="2"/>
  <c r="G109" i="2"/>
  <c r="G84" i="2"/>
  <c r="H133" i="2" a="1"/>
  <c r="G170" i="2"/>
  <c r="H151" i="2" a="1"/>
  <c r="H63" i="2" a="1"/>
  <c r="H67" i="2" a="1"/>
  <c r="H180" i="2" a="1"/>
  <c r="H116" i="2" a="1"/>
  <c r="H12" i="2" a="1"/>
  <c r="H46" i="2" a="1"/>
  <c r="H131" i="2" a="1"/>
  <c r="G65" i="2"/>
  <c r="H80" i="2" a="1"/>
  <c r="G194" i="2"/>
  <c r="G68" i="2"/>
  <c r="H92" i="2" a="1"/>
  <c r="H196" i="2" a="1"/>
  <c r="G42" i="2"/>
  <c r="H161" i="2" a="1"/>
  <c r="H58" i="2" a="1"/>
  <c r="H201" i="2" a="1"/>
  <c r="H59" i="2" a="1"/>
  <c r="H117" i="2" a="1"/>
  <c r="H162" i="2" a="1"/>
  <c r="H187" i="2" a="1"/>
  <c r="H128" i="2" a="1"/>
  <c r="G10" i="2"/>
  <c r="G153" i="2"/>
  <c r="G181" i="2"/>
  <c r="G17" i="2"/>
  <c r="G116" i="2"/>
  <c r="H145" i="2" a="1"/>
  <c r="G80" i="2"/>
  <c r="G7" i="2"/>
  <c r="G198" i="2"/>
  <c r="H27" i="2" a="1"/>
  <c r="G130" i="2"/>
  <c r="G50" i="2"/>
  <c r="G59" i="2"/>
  <c r="H164" i="2" a="1"/>
  <c r="H102" i="2" a="1"/>
  <c r="H186" i="2" a="1"/>
  <c r="G41" i="2"/>
  <c r="G114" i="2"/>
  <c r="H82" i="2" a="1"/>
  <c r="H194" i="2" a="1"/>
  <c r="G110" i="2"/>
  <c r="H110" i="2" a="1"/>
  <c r="G25" i="2"/>
  <c r="H203" i="2" a="1"/>
  <c r="G136" i="2"/>
  <c r="G60" i="2"/>
  <c r="G182" i="2"/>
  <c r="H147" i="2" a="1"/>
  <c r="G26" i="2"/>
  <c r="H169" i="2" a="1"/>
  <c r="G30" i="2"/>
  <c r="H61" i="2" a="1"/>
  <c r="G101" i="2"/>
  <c r="G149" i="2"/>
  <c r="H167" i="2" a="1"/>
  <c r="G15" i="2"/>
  <c r="H185" i="2" a="1"/>
  <c r="H178" i="2" a="1"/>
  <c r="H78" i="2" a="1"/>
  <c r="G58" i="2"/>
  <c r="G14" i="2"/>
  <c r="G180" i="2"/>
  <c r="G134" i="2"/>
  <c r="H30" i="2" a="1"/>
  <c r="H197" i="2" a="1"/>
  <c r="H51" i="2" a="1"/>
  <c r="H100" i="2" a="1"/>
  <c r="H24" i="2" a="1"/>
  <c r="H134" i="2" a="1"/>
  <c r="G96" i="2"/>
  <c r="H85" i="2" a="1"/>
  <c r="G99" i="2"/>
  <c r="H13" i="2" a="1"/>
  <c r="H165" i="2" a="1"/>
  <c r="G187" i="2"/>
  <c r="H96" i="2" a="1"/>
  <c r="G83" i="2"/>
  <c r="G162" i="2"/>
  <c r="G164" i="2"/>
  <c r="H198" i="2" a="1"/>
  <c r="G81" i="2"/>
  <c r="H15" i="2" a="1"/>
  <c r="G150" i="2"/>
  <c r="H179" i="2" a="1"/>
  <c r="H49" i="2" a="1"/>
  <c r="G12" i="2"/>
  <c r="G178" i="2"/>
  <c r="H43" i="2" a="1"/>
  <c r="H101" i="2" a="1"/>
  <c r="G9" i="2"/>
  <c r="G64" i="2"/>
  <c r="G98" i="2"/>
  <c r="G201" i="2"/>
  <c r="H163" i="2" a="1"/>
  <c r="H144" i="2" a="1"/>
  <c r="H170" i="2" a="1"/>
  <c r="H114" i="2" a="1"/>
  <c r="H8" i="2" a="1"/>
  <c r="G13" i="2"/>
  <c r="G78" i="2"/>
  <c r="G94" i="2"/>
  <c r="G167" i="2"/>
  <c r="G93" i="2"/>
  <c r="G66" i="2"/>
  <c r="G51" i="2"/>
  <c r="H204" i="2" a="1"/>
  <c r="G131" i="2"/>
  <c r="G102" i="2"/>
  <c r="G48" i="2"/>
  <c r="H75" i="2" a="1"/>
  <c r="H166" i="2" a="1"/>
  <c r="H95" i="2" a="1"/>
  <c r="G95" i="2"/>
  <c r="H42" i="2" a="1"/>
  <c r="G62" i="2"/>
  <c r="G82" i="2"/>
  <c r="G79" i="2"/>
  <c r="H65" i="2" a="1"/>
  <c r="H118" i="2" a="1"/>
  <c r="H202" i="2" a="1"/>
  <c r="G32" i="2"/>
  <c r="H119" i="2" a="1"/>
  <c r="G148" i="2"/>
  <c r="H200" i="2" a="1"/>
  <c r="H184" i="2" a="1"/>
  <c r="G67" i="2"/>
  <c r="H76" i="2" a="1"/>
  <c r="H181" i="2" a="1"/>
  <c r="G11" i="2"/>
  <c r="G202" i="2"/>
  <c r="G113" i="2"/>
  <c r="G127" i="2"/>
  <c r="G31" i="2"/>
  <c r="G152" i="2"/>
  <c r="H50" i="2" a="1"/>
  <c r="G33" i="2"/>
  <c r="H126" i="2" a="1"/>
  <c r="H109" i="2" a="1"/>
  <c r="G163" i="2"/>
  <c r="H115" i="2" a="1"/>
  <c r="H112" i="2" a="1"/>
  <c r="G45" i="2"/>
  <c r="H16" i="2" a="1"/>
  <c r="G179" i="2"/>
  <c r="G203" i="2"/>
  <c r="G199" i="2"/>
  <c r="H111" i="2" a="1"/>
  <c r="G160" i="2"/>
  <c r="H62" i="2" a="1"/>
  <c r="G115" i="2"/>
  <c r="H66" i="2" a="1"/>
  <c r="H31" i="2" a="1"/>
  <c r="G100" i="2"/>
  <c r="H160" i="2" a="1"/>
  <c r="H7" i="2" a="1"/>
  <c r="G111" i="2"/>
  <c r="G8" i="2"/>
  <c r="H127" i="2" a="1"/>
  <c r="G112" i="2"/>
  <c r="G92" i="2"/>
  <c r="H93" i="2" a="1"/>
  <c r="H81" i="2" a="1"/>
  <c r="G43" i="2"/>
  <c r="G166" i="2"/>
  <c r="H146" i="2" a="1"/>
  <c r="H149" i="2" a="1"/>
  <c r="H34" i="2" a="1"/>
  <c r="H28" i="2" a="1"/>
  <c r="H113" i="2" a="1"/>
  <c r="G63" i="2"/>
  <c r="H79" i="2" a="1"/>
  <c r="G132" i="2"/>
  <c r="G126" i="2"/>
  <c r="H150" i="2" a="1"/>
  <c r="G119" i="2"/>
  <c r="G169" i="2"/>
  <c r="H60" i="2" a="1"/>
  <c r="G28" i="2"/>
  <c r="H129" i="2" a="1"/>
  <c r="G145" i="2"/>
  <c r="H45" i="2" a="1"/>
  <c r="G29" i="2"/>
  <c r="H45" i="2" l="1"/>
  <c r="I45" i="2" s="1"/>
  <c r="H129" i="2"/>
  <c r="I129" i="2" s="1"/>
  <c r="H60" i="2"/>
  <c r="I60" i="2" s="1"/>
  <c r="H150" i="2"/>
  <c r="I150" i="2" s="1"/>
  <c r="G137" i="2"/>
  <c r="H79" i="2"/>
  <c r="I79" i="2" s="1"/>
  <c r="H113" i="2"/>
  <c r="I113" i="2" s="1"/>
  <c r="H28" i="2"/>
  <c r="I28" i="2" s="1"/>
  <c r="H34" i="2"/>
  <c r="I34" i="2" s="1"/>
  <c r="H149" i="2"/>
  <c r="I149" i="2" s="1"/>
  <c r="H146" i="2"/>
  <c r="I146" i="2" s="1"/>
  <c r="H81" i="2"/>
  <c r="I81" i="2" s="1"/>
  <c r="H93" i="2"/>
  <c r="I93" i="2" s="1"/>
  <c r="G103" i="2"/>
  <c r="H127" i="2"/>
  <c r="I127" i="2" s="1"/>
  <c r="H7" i="2"/>
  <c r="H160" i="2"/>
  <c r="H31" i="2"/>
  <c r="I31" i="2" s="1"/>
  <c r="H66" i="2"/>
  <c r="I66" i="2" s="1"/>
  <c r="H62" i="2"/>
  <c r="I62" i="2" s="1"/>
  <c r="G171" i="2"/>
  <c r="H111" i="2"/>
  <c r="I111" i="2" s="1"/>
  <c r="H16" i="2"/>
  <c r="I16" i="2" s="1"/>
  <c r="H112" i="2"/>
  <c r="I112" i="2" s="1"/>
  <c r="H115" i="2"/>
  <c r="I115" i="2" s="1"/>
  <c r="H109" i="2"/>
  <c r="H126" i="2"/>
  <c r="H50" i="2"/>
  <c r="I50" i="2" s="1"/>
  <c r="H181" i="2"/>
  <c r="I181" i="2" s="1"/>
  <c r="H76" i="2"/>
  <c r="I76" i="2" s="1"/>
  <c r="H184" i="2"/>
  <c r="I184" i="2" s="1"/>
  <c r="H200" i="2"/>
  <c r="I200" i="2" s="1"/>
  <c r="H119" i="2"/>
  <c r="I119" i="2" s="1"/>
  <c r="H202" i="2"/>
  <c r="I202" i="2" s="1"/>
  <c r="H118" i="2"/>
  <c r="I118" i="2" s="1"/>
  <c r="H65" i="2"/>
  <c r="I65" i="2" s="1"/>
  <c r="H42" i="2"/>
  <c r="I42" i="2" s="1"/>
  <c r="H95" i="2"/>
  <c r="I95" i="2" s="1"/>
  <c r="H166" i="2"/>
  <c r="I166" i="2" s="1"/>
  <c r="H75" i="2"/>
  <c r="H204" i="2"/>
  <c r="I204" i="2" s="1"/>
  <c r="H8" i="2"/>
  <c r="I8" i="2" s="1"/>
  <c r="H114" i="2"/>
  <c r="I114" i="2" s="1"/>
  <c r="H170" i="2"/>
  <c r="I170" i="2" s="1"/>
  <c r="H144" i="2"/>
  <c r="I144" i="2" s="1"/>
  <c r="H163" i="2"/>
  <c r="I163" i="2" s="1"/>
  <c r="H101" i="2"/>
  <c r="I101" i="2" s="1"/>
  <c r="H43" i="2"/>
  <c r="I43" i="2" s="1"/>
  <c r="H49" i="2"/>
  <c r="I49" i="2" s="1"/>
  <c r="H179" i="2"/>
  <c r="I179" i="2" s="1"/>
  <c r="H15" i="2"/>
  <c r="I15" i="2" s="1"/>
  <c r="H198" i="2"/>
  <c r="I198" i="2" s="1"/>
  <c r="H96" i="2"/>
  <c r="I96" i="2" s="1"/>
  <c r="H165" i="2"/>
  <c r="I165" i="2" s="1"/>
  <c r="H13" i="2"/>
  <c r="I13" i="2" s="1"/>
  <c r="H85" i="2"/>
  <c r="I85" i="2" s="1"/>
  <c r="H134" i="2"/>
  <c r="I134" i="2" s="1"/>
  <c r="H24" i="2"/>
  <c r="H100" i="2"/>
  <c r="I100" i="2" s="1"/>
  <c r="H51" i="2"/>
  <c r="I51" i="2" s="1"/>
  <c r="H197" i="2"/>
  <c r="I197" i="2" s="1"/>
  <c r="H30" i="2"/>
  <c r="I30" i="2" s="1"/>
  <c r="G69" i="2"/>
  <c r="H78" i="2"/>
  <c r="I78" i="2" s="1"/>
  <c r="H178" i="2"/>
  <c r="I178" i="2" s="1"/>
  <c r="H185" i="2"/>
  <c r="I185" i="2" s="1"/>
  <c r="H167" i="2"/>
  <c r="I167" i="2" s="1"/>
  <c r="H61" i="2"/>
  <c r="I61" i="2" s="1"/>
  <c r="H169" i="2"/>
  <c r="I169" i="2" s="1"/>
  <c r="H147" i="2"/>
  <c r="I147" i="2" s="1"/>
  <c r="H203" i="2"/>
  <c r="I203" i="2" s="1"/>
  <c r="H110" i="2"/>
  <c r="I110" i="2" s="1"/>
  <c r="H194" i="2"/>
  <c r="H82" i="2"/>
  <c r="I82" i="2" s="1"/>
  <c r="G52" i="2"/>
  <c r="H186" i="2"/>
  <c r="I186" i="2" s="1"/>
  <c r="H102" i="2"/>
  <c r="I102" i="2" s="1"/>
  <c r="H164" i="2"/>
  <c r="I164" i="2" s="1"/>
  <c r="H27" i="2"/>
  <c r="I27" i="2" s="1"/>
  <c r="G18" i="2"/>
  <c r="H145" i="2"/>
  <c r="I145" i="2" s="1"/>
  <c r="H128" i="2"/>
  <c r="I128" i="2" s="1"/>
  <c r="H187" i="2"/>
  <c r="I187" i="2" s="1"/>
  <c r="H162" i="2"/>
  <c r="I162" i="2" s="1"/>
  <c r="H117" i="2"/>
  <c r="I117" i="2" s="1"/>
  <c r="H59" i="2"/>
  <c r="I59" i="2" s="1"/>
  <c r="H201" i="2"/>
  <c r="I201" i="2" s="1"/>
  <c r="H58" i="2"/>
  <c r="H161" i="2"/>
  <c r="I161" i="2" s="1"/>
  <c r="H196" i="2"/>
  <c r="I196" i="2" s="1"/>
  <c r="H92" i="2"/>
  <c r="G205" i="2"/>
  <c r="H80" i="2"/>
  <c r="I80" i="2" s="1"/>
  <c r="H131" i="2"/>
  <c r="I131" i="2" s="1"/>
  <c r="H46" i="2"/>
  <c r="I46" i="2" s="1"/>
  <c r="H12" i="2"/>
  <c r="I12" i="2" s="1"/>
  <c r="H116" i="2"/>
  <c r="I116" i="2" s="1"/>
  <c r="H180" i="2"/>
  <c r="I180" i="2" s="1"/>
  <c r="H67" i="2"/>
  <c r="I67" i="2" s="1"/>
  <c r="H63" i="2"/>
  <c r="I63" i="2" s="1"/>
  <c r="H151" i="2"/>
  <c r="I151" i="2" s="1"/>
  <c r="H133" i="2"/>
  <c r="I133" i="2" s="1"/>
  <c r="G120" i="2"/>
  <c r="H17" i="2"/>
  <c r="I17" i="2" s="1"/>
  <c r="H199" i="2"/>
  <c r="I199" i="2" s="1"/>
  <c r="H168" i="2"/>
  <c r="I168" i="2" s="1"/>
  <c r="H135" i="2"/>
  <c r="I135" i="2" s="1"/>
  <c r="H48" i="2"/>
  <c r="I48" i="2" s="1"/>
  <c r="G154" i="2"/>
  <c r="H77" i="2"/>
  <c r="I77" i="2" s="1"/>
  <c r="H83" i="2"/>
  <c r="I83" i="2" s="1"/>
  <c r="H68" i="2"/>
  <c r="I68" i="2" s="1"/>
  <c r="H14" i="2"/>
  <c r="I14" i="2" s="1"/>
  <c r="H64" i="2"/>
  <c r="I64" i="2" s="1"/>
  <c r="H41" i="2"/>
  <c r="G86" i="2"/>
  <c r="H183" i="2"/>
  <c r="I183" i="2" s="1"/>
  <c r="H98" i="2"/>
  <c r="I98" i="2" s="1"/>
  <c r="H99" i="2"/>
  <c r="I99" i="2" s="1"/>
  <c r="H136" i="2"/>
  <c r="I136" i="2" s="1"/>
  <c r="H25" i="2"/>
  <c r="I25" i="2" s="1"/>
  <c r="H11" i="2"/>
  <c r="I11" i="2" s="1"/>
  <c r="H177" i="2"/>
  <c r="H29" i="2"/>
  <c r="I29" i="2" s="1"/>
  <c r="H182" i="2"/>
  <c r="I182" i="2" s="1"/>
  <c r="H32" i="2"/>
  <c r="I32" i="2" s="1"/>
  <c r="H97" i="2"/>
  <c r="I97" i="2" s="1"/>
  <c r="H153" i="2"/>
  <c r="I153" i="2" s="1"/>
  <c r="H143" i="2"/>
  <c r="H33" i="2"/>
  <c r="I33" i="2" s="1"/>
  <c r="H47" i="2"/>
  <c r="I47" i="2" s="1"/>
  <c r="G188" i="2"/>
  <c r="H84" i="2"/>
  <c r="I84" i="2" s="1"/>
  <c r="G35" i="2"/>
  <c r="H26" i="2"/>
  <c r="I26" i="2" s="1"/>
  <c r="H130" i="2"/>
  <c r="I130" i="2" s="1"/>
  <c r="H152" i="2"/>
  <c r="I152" i="2" s="1"/>
  <c r="H94" i="2"/>
  <c r="I94" i="2" s="1"/>
  <c r="H10" i="2"/>
  <c r="I10" i="2" s="1"/>
  <c r="H148" i="2"/>
  <c r="I148" i="2" s="1"/>
  <c r="H132" i="2"/>
  <c r="I132" i="2" s="1"/>
  <c r="H44" i="2"/>
  <c r="I44" i="2" s="1"/>
  <c r="H9" i="2"/>
  <c r="I9" i="2" s="1"/>
  <c r="H195" i="2"/>
  <c r="I195" i="2" s="1"/>
  <c r="A98" i="1"/>
  <c r="AC98" i="1"/>
  <c r="AC54" i="1"/>
  <c r="A54" i="1"/>
  <c r="A64" i="1"/>
  <c r="AC64" i="1"/>
  <c r="A20" i="1"/>
  <c r="AC20" i="1"/>
  <c r="A38" i="1"/>
  <c r="AC38" i="1"/>
  <c r="AC483" i="1"/>
  <c r="A483" i="1"/>
  <c r="AC577" i="1"/>
  <c r="A577" i="1"/>
  <c r="AC290" i="1"/>
  <c r="A290" i="1"/>
  <c r="AC269" i="1"/>
  <c r="A269" i="1"/>
  <c r="AC299" i="1"/>
  <c r="A299" i="1"/>
  <c r="A144" i="1"/>
  <c r="AC144" i="1"/>
  <c r="AC526" i="1"/>
  <c r="A526" i="1"/>
  <c r="AC21" i="1"/>
  <c r="A21" i="1"/>
  <c r="AC153" i="1"/>
  <c r="A153" i="1"/>
  <c r="AC591" i="1"/>
  <c r="A591" i="1"/>
  <c r="A470" i="1"/>
  <c r="AC470" i="1"/>
  <c r="A480" i="1"/>
  <c r="AC480" i="1"/>
  <c r="A281" i="1"/>
  <c r="AC281" i="1"/>
  <c r="A65" i="1"/>
  <c r="AC65" i="1"/>
  <c r="A100" i="1"/>
  <c r="AC100" i="1"/>
  <c r="A83" i="1"/>
  <c r="AC83" i="1"/>
  <c r="AC468" i="1"/>
  <c r="A468" i="1"/>
  <c r="AC402" i="1"/>
  <c r="A402" i="1"/>
  <c r="A384" i="1"/>
  <c r="AC384" i="1"/>
  <c r="A370" i="1"/>
  <c r="AC370" i="1"/>
  <c r="AC561" i="1"/>
  <c r="A561" i="1"/>
  <c r="A537" i="1"/>
  <c r="AC537" i="1"/>
  <c r="AC112" i="1"/>
  <c r="A112" i="1"/>
  <c r="AC105" i="1"/>
  <c r="A105" i="1"/>
  <c r="A311" i="1"/>
  <c r="AC311" i="1"/>
  <c r="AC75" i="1"/>
  <c r="A75" i="1"/>
  <c r="AC219" i="1"/>
  <c r="A219" i="1"/>
  <c r="AC96" i="1"/>
  <c r="A96" i="1"/>
  <c r="AC515" i="1"/>
  <c r="A515" i="1"/>
  <c r="AC194" i="1"/>
  <c r="A194" i="1"/>
  <c r="A74" i="1"/>
  <c r="AC74" i="1"/>
  <c r="A84" i="1"/>
  <c r="AC84" i="1"/>
  <c r="AC102" i="1"/>
  <c r="A102" i="1"/>
  <c r="AC77" i="1"/>
  <c r="A77" i="1"/>
  <c r="A60" i="1"/>
  <c r="AC60" i="1"/>
  <c r="A404" i="1"/>
  <c r="AC404" i="1"/>
  <c r="AC496" i="1"/>
  <c r="A496" i="1"/>
  <c r="AC117" i="1"/>
  <c r="A117" i="1"/>
  <c r="A231" i="1"/>
  <c r="AC231" i="1"/>
  <c r="A197" i="1"/>
  <c r="AC197" i="1"/>
  <c r="AC430" i="1"/>
  <c r="A430" i="1"/>
  <c r="AC582" i="1"/>
  <c r="A582" i="1"/>
  <c r="A358" i="1"/>
  <c r="AC358" i="1"/>
  <c r="AC303" i="1"/>
  <c r="A303" i="1"/>
  <c r="A123" i="1"/>
  <c r="AC123" i="1"/>
  <c r="A593" i="1"/>
  <c r="AC593" i="1"/>
  <c r="AC158" i="1"/>
  <c r="A158" i="1"/>
  <c r="A254" i="1"/>
  <c r="AC254" i="1"/>
  <c r="A314" i="1"/>
  <c r="AC314" i="1"/>
  <c r="AC106" i="1"/>
  <c r="A106" i="1"/>
  <c r="AC597" i="1"/>
  <c r="A597" i="1"/>
  <c r="AC536" i="1"/>
  <c r="A536" i="1"/>
  <c r="AC407" i="1"/>
  <c r="A407" i="1"/>
  <c r="A540" i="1"/>
  <c r="AC540" i="1"/>
  <c r="AC315" i="1"/>
  <c r="A315" i="1"/>
  <c r="AC127" i="1"/>
  <c r="A127" i="1"/>
  <c r="A387" i="1"/>
  <c r="AC387" i="1"/>
  <c r="A242" i="1"/>
  <c r="AC242" i="1"/>
  <c r="AC509" i="1"/>
  <c r="A509" i="1"/>
  <c r="AC336" i="1"/>
  <c r="A336" i="1"/>
  <c r="AC498" i="1"/>
  <c r="A498" i="1"/>
  <c r="AC176" i="1"/>
  <c r="A176" i="1"/>
  <c r="A306" i="1"/>
  <c r="AC306" i="1"/>
  <c r="A294" i="1"/>
  <c r="AC294" i="1"/>
  <c r="A279" i="1"/>
  <c r="AC279" i="1"/>
  <c r="AC365" i="1"/>
  <c r="A365" i="1"/>
  <c r="A474" i="1"/>
  <c r="AC474" i="1"/>
  <c r="AC449" i="1"/>
  <c r="A449" i="1"/>
  <c r="A442" i="1"/>
  <c r="AC442" i="1"/>
  <c r="A418" i="1"/>
  <c r="AC418" i="1"/>
  <c r="AC382" i="1"/>
  <c r="A382" i="1"/>
  <c r="AC584" i="1"/>
  <c r="A584" i="1"/>
  <c r="A309" i="1"/>
  <c r="AC309" i="1"/>
  <c r="A454" i="1"/>
  <c r="AC454" i="1"/>
  <c r="AC289" i="1"/>
  <c r="A289" i="1"/>
  <c r="A298" i="1"/>
  <c r="AC298" i="1"/>
  <c r="AC482" i="1"/>
  <c r="A482" i="1"/>
  <c r="AC395" i="1"/>
  <c r="A395" i="1"/>
  <c r="AC51" i="1"/>
  <c r="A51" i="1"/>
  <c r="A359" i="1"/>
  <c r="AC359" i="1"/>
  <c r="A578" i="1"/>
  <c r="AC578" i="1"/>
  <c r="AC136" i="1"/>
  <c r="A136" i="1"/>
  <c r="AC579" i="1"/>
  <c r="A579" i="1"/>
  <c r="AC345" i="1"/>
  <c r="A345" i="1"/>
  <c r="AC94" i="1"/>
  <c r="A94" i="1"/>
  <c r="A539" i="1"/>
  <c r="AC539" i="1"/>
  <c r="AC571" i="1"/>
  <c r="A571" i="1"/>
  <c r="AC565" i="1"/>
  <c r="A565" i="1"/>
  <c r="AC391" i="1"/>
  <c r="A391" i="1"/>
  <c r="AC86" i="1"/>
  <c r="A86" i="1"/>
  <c r="A247" i="1"/>
  <c r="AC247" i="1"/>
  <c r="A469" i="1"/>
  <c r="AC469" i="1"/>
  <c r="A312" i="1"/>
  <c r="AC312" i="1"/>
  <c r="AC549" i="1"/>
  <c r="A549" i="1"/>
  <c r="AC596" i="1"/>
  <c r="A596" i="1"/>
  <c r="A366" i="1"/>
  <c r="AC366" i="1"/>
  <c r="A501" i="1"/>
  <c r="AC501" i="1"/>
  <c r="A457" i="1"/>
  <c r="AC457" i="1"/>
  <c r="AC253" i="1"/>
  <c r="A253" i="1"/>
  <c r="AC227" i="1"/>
  <c r="A227" i="1"/>
  <c r="A552" i="1"/>
  <c r="AC552" i="1"/>
  <c r="AC199" i="1"/>
  <c r="A199" i="1"/>
  <c r="A237" i="1"/>
  <c r="AC237" i="1"/>
  <c r="A478" i="1"/>
  <c r="AC478" i="1"/>
  <c r="AC166" i="1"/>
  <c r="A166" i="1"/>
  <c r="A188" i="1"/>
  <c r="AC188" i="1"/>
  <c r="A322" i="1"/>
  <c r="AC322" i="1"/>
  <c r="AC557" i="1"/>
  <c r="A557" i="1"/>
  <c r="A524" i="1"/>
  <c r="AC524" i="1"/>
  <c r="A487" i="1"/>
  <c r="AC487" i="1"/>
  <c r="A551" i="1"/>
  <c r="AC551" i="1"/>
  <c r="A541" i="1"/>
  <c r="AC541" i="1"/>
  <c r="AC408" i="1"/>
  <c r="A408" i="1"/>
  <c r="AC587" i="1"/>
  <c r="A587" i="1"/>
  <c r="AC282" i="1"/>
  <c r="A282" i="1"/>
  <c r="A73" i="1"/>
  <c r="AC73" i="1"/>
  <c r="A448" i="1"/>
  <c r="AC448" i="1"/>
  <c r="A154" i="1"/>
  <c r="AC154" i="1"/>
  <c r="A453" i="1"/>
  <c r="AC453" i="1"/>
  <c r="A546" i="1"/>
  <c r="AC546" i="1"/>
  <c r="A61" i="1"/>
  <c r="AC61" i="1"/>
  <c r="AC129" i="1"/>
  <c r="A129" i="1"/>
  <c r="AC251" i="1"/>
  <c r="A251" i="1"/>
  <c r="A148" i="1"/>
  <c r="AC148" i="1"/>
  <c r="A320" i="1"/>
  <c r="AC320" i="1"/>
  <c r="AC167" i="1"/>
  <c r="A167" i="1"/>
  <c r="AC177" i="1"/>
  <c r="A177" i="1"/>
  <c r="AC178" i="1"/>
  <c r="A178" i="1"/>
  <c r="A18" i="1"/>
  <c r="AC18" i="1"/>
  <c r="AC19" i="1"/>
  <c r="A19" i="1"/>
  <c r="AC22" i="1"/>
  <c r="A22" i="1"/>
  <c r="AC9" i="1"/>
  <c r="A114" i="1"/>
  <c r="AC114" i="1"/>
  <c r="A150" i="1"/>
  <c r="AC150" i="1"/>
  <c r="A295" i="1"/>
  <c r="AC295" i="1"/>
  <c r="AC550" i="1"/>
  <c r="A550" i="1"/>
  <c r="AC594" i="1"/>
  <c r="A594" i="1"/>
  <c r="A261" i="1"/>
  <c r="AC261" i="1"/>
  <c r="AC351" i="1"/>
  <c r="A351" i="1"/>
  <c r="A372" i="1"/>
  <c r="AC372" i="1"/>
  <c r="AC420" i="1"/>
  <c r="A420" i="1"/>
  <c r="A473" i="1"/>
  <c r="AC473" i="1"/>
  <c r="A318" i="1"/>
  <c r="AC318" i="1"/>
  <c r="AC183" i="1"/>
  <c r="A183" i="1"/>
  <c r="A78" i="1"/>
  <c r="AC78" i="1"/>
  <c r="A467" i="1"/>
  <c r="AC467" i="1"/>
  <c r="AC81" i="1"/>
  <c r="A81" i="1"/>
  <c r="AC419" i="1"/>
  <c r="A419" i="1"/>
  <c r="A396" i="1"/>
  <c r="AC396" i="1"/>
  <c r="AC446" i="1"/>
  <c r="A446" i="1"/>
  <c r="AC92" i="1"/>
  <c r="A92" i="1"/>
  <c r="AC415" i="1"/>
  <c r="A415" i="1"/>
  <c r="A143" i="1"/>
  <c r="AC143" i="1"/>
  <c r="AC118" i="1"/>
  <c r="A118" i="1"/>
  <c r="AC132" i="1"/>
  <c r="A132" i="1"/>
  <c r="A504" i="1"/>
  <c r="AC504" i="1"/>
  <c r="A343" i="1"/>
  <c r="AC343" i="1"/>
  <c r="AC239" i="1"/>
  <c r="A239" i="1"/>
  <c r="A170" i="1"/>
  <c r="AC170" i="1"/>
  <c r="A93" i="1"/>
  <c r="AC93" i="1"/>
  <c r="AC32" i="1"/>
  <c r="A32" i="1"/>
  <c r="AC590" i="1"/>
  <c r="A590" i="1"/>
  <c r="AC246" i="1"/>
  <c r="A246" i="1"/>
  <c r="AC428" i="1"/>
  <c r="A428" i="1"/>
  <c r="AC271" i="1"/>
  <c r="A271" i="1"/>
  <c r="AC520" i="1"/>
  <c r="A520" i="1"/>
  <c r="A256" i="1"/>
  <c r="AC256" i="1"/>
  <c r="A202" i="1"/>
  <c r="AC202" i="1"/>
  <c r="AC39" i="1"/>
  <c r="A39" i="1"/>
  <c r="AC58" i="1"/>
  <c r="A58" i="1"/>
  <c r="A435" i="1"/>
  <c r="AC435" i="1"/>
  <c r="AC471" i="1"/>
  <c r="A471" i="1"/>
  <c r="AC119" i="1"/>
  <c r="A119" i="1"/>
  <c r="AC213" i="1"/>
  <c r="A213" i="1"/>
  <c r="A37" i="1"/>
  <c r="AC37" i="1"/>
  <c r="A377" i="1"/>
  <c r="AC377" i="1"/>
  <c r="AC400" i="1"/>
  <c r="A400" i="1"/>
  <c r="A598" i="1"/>
  <c r="AC598" i="1"/>
  <c r="A134" i="1"/>
  <c r="AC134" i="1"/>
  <c r="AC555" i="1"/>
  <c r="A555" i="1"/>
  <c r="A346" i="1"/>
  <c r="AC346" i="1"/>
  <c r="AC23" i="1"/>
  <c r="A23" i="1"/>
  <c r="A131" i="1"/>
  <c r="AC131" i="1"/>
  <c r="AC13" i="1"/>
  <c r="A13" i="1"/>
  <c r="A201" i="1"/>
  <c r="AC201" i="1"/>
  <c r="AC462" i="1"/>
  <c r="A462" i="1"/>
  <c r="AC417" i="1"/>
  <c r="A417" i="1"/>
  <c r="A248" i="1"/>
  <c r="AC248" i="1"/>
  <c r="A165" i="1"/>
  <c r="AC165" i="1"/>
  <c r="AC363" i="1"/>
  <c r="A363" i="1"/>
  <c r="AC252" i="1"/>
  <c r="A252" i="1"/>
  <c r="A374" i="1"/>
  <c r="AC374" i="1"/>
  <c r="A350" i="1"/>
  <c r="AC350" i="1"/>
  <c r="AC450" i="1"/>
  <c r="A450" i="1"/>
  <c r="AC517" i="1"/>
  <c r="A517" i="1"/>
  <c r="A70" i="1"/>
  <c r="AC70" i="1"/>
  <c r="AC224" i="1"/>
  <c r="A224" i="1"/>
  <c r="A36" i="1"/>
  <c r="AC36" i="1"/>
  <c r="A466" i="1"/>
  <c r="AC466" i="1"/>
  <c r="A111" i="1"/>
  <c r="AC111" i="1"/>
  <c r="A182" i="1"/>
  <c r="AC182" i="1"/>
  <c r="A505" i="1"/>
  <c r="AC505" i="1"/>
  <c r="A409" i="1"/>
  <c r="AC409" i="1"/>
  <c r="A411" i="1"/>
  <c r="AC411" i="1"/>
  <c r="AC379" i="1"/>
  <c r="A379" i="1"/>
  <c r="A275" i="1"/>
  <c r="AC275" i="1"/>
  <c r="A120" i="1"/>
  <c r="AC120" i="1"/>
  <c r="AC43" i="1"/>
  <c r="A43" i="1"/>
  <c r="A273" i="1"/>
  <c r="AC273" i="1"/>
  <c r="A459" i="1"/>
  <c r="AC459" i="1"/>
  <c r="A236" i="1"/>
  <c r="AC236" i="1"/>
  <c r="A55" i="1"/>
  <c r="AC55" i="1"/>
  <c r="AC99" i="1"/>
  <c r="A99" i="1"/>
  <c r="AC342" i="1"/>
  <c r="A342" i="1"/>
  <c r="A266" i="1"/>
  <c r="AC266" i="1"/>
  <c r="AC529" i="1"/>
  <c r="A529" i="1"/>
  <c r="A288" i="1"/>
  <c r="AC288" i="1"/>
  <c r="A89" i="1"/>
  <c r="AC89" i="1"/>
  <c r="AC53" i="1"/>
  <c r="A53" i="1"/>
  <c r="AC142" i="1"/>
  <c r="A142" i="1"/>
  <c r="A592" i="1"/>
  <c r="AC592" i="1"/>
  <c r="A522" i="1"/>
  <c r="AC522" i="1"/>
  <c r="AC388" i="1"/>
  <c r="A388" i="1"/>
  <c r="AC368" i="1"/>
  <c r="A368" i="1"/>
  <c r="AC115" i="1"/>
  <c r="A115" i="1"/>
  <c r="AC362" i="1"/>
  <c r="A362" i="1"/>
  <c r="A484" i="1"/>
  <c r="AC484" i="1"/>
  <c r="A233" i="1"/>
  <c r="AC233" i="1"/>
  <c r="AC512" i="1"/>
  <c r="A512" i="1"/>
  <c r="A229" i="1"/>
  <c r="AC229" i="1"/>
  <c r="AC421" i="1"/>
  <c r="A421" i="1"/>
  <c r="A263" i="1"/>
  <c r="AC263" i="1"/>
  <c r="AC506" i="1"/>
  <c r="A506" i="1"/>
  <c r="AC293" i="1"/>
  <c r="A293" i="1"/>
  <c r="A452" i="1"/>
  <c r="AC452" i="1"/>
  <c r="A389" i="1"/>
  <c r="AC389" i="1"/>
  <c r="A338" i="1"/>
  <c r="AC338" i="1"/>
  <c r="A381" i="1"/>
  <c r="AC381" i="1"/>
  <c r="AC101" i="1"/>
  <c r="A101" i="1"/>
  <c r="A302" i="1"/>
  <c r="AC302" i="1"/>
  <c r="AC191" i="1"/>
  <c r="A191" i="1"/>
  <c r="AC510" i="1"/>
  <c r="A510" i="1"/>
  <c r="A472" i="1"/>
  <c r="AC472" i="1"/>
  <c r="AC280" i="1"/>
  <c r="A280" i="1"/>
  <c r="A262" i="1"/>
  <c r="AC262" i="1"/>
  <c r="AC179" i="1"/>
  <c r="A179" i="1"/>
  <c r="A553" i="1"/>
  <c r="AC553" i="1"/>
  <c r="A575" i="1"/>
  <c r="AC575" i="1"/>
  <c r="AC544" i="1"/>
  <c r="A544" i="1"/>
  <c r="AC329" i="1"/>
  <c r="A329" i="1"/>
  <c r="AC569" i="1"/>
  <c r="A569" i="1"/>
  <c r="AC31" i="1"/>
  <c r="A31" i="1"/>
  <c r="AC212" i="1"/>
  <c r="A212" i="1"/>
  <c r="AC440" i="1"/>
  <c r="A440" i="1"/>
  <c r="A265" i="1"/>
  <c r="AC265" i="1"/>
  <c r="AC300" i="1"/>
  <c r="A300" i="1"/>
  <c r="AC97" i="1"/>
  <c r="A97" i="1"/>
  <c r="AC104" i="1"/>
  <c r="A104" i="1"/>
  <c r="A580" i="1"/>
  <c r="AC580" i="1"/>
  <c r="AC195" i="1"/>
  <c r="A195" i="1"/>
  <c r="A316" i="1"/>
  <c r="AC316" i="1"/>
  <c r="AC528" i="1"/>
  <c r="A528" i="1"/>
  <c r="AC398" i="1"/>
  <c r="A398" i="1"/>
  <c r="A514" i="1"/>
  <c r="AC514" i="1"/>
  <c r="AC297" i="1"/>
  <c r="A297" i="1"/>
  <c r="A352" i="1"/>
  <c r="AC352" i="1"/>
  <c r="AC59" i="1"/>
  <c r="A59" i="1"/>
  <c r="A149" i="1"/>
  <c r="AC149" i="1"/>
  <c r="A531" i="1"/>
  <c r="AC531" i="1"/>
  <c r="AC492" i="1"/>
  <c r="A492" i="1"/>
  <c r="A284" i="1"/>
  <c r="AC284" i="1"/>
  <c r="A45" i="1"/>
  <c r="AC45" i="1"/>
  <c r="A268" i="1"/>
  <c r="AC268" i="1"/>
  <c r="A432" i="1"/>
  <c r="AC432" i="1"/>
  <c r="A16" i="1"/>
  <c r="AC16" i="1"/>
  <c r="A50" i="1"/>
  <c r="AC50" i="1"/>
  <c r="AC304" i="1"/>
  <c r="A304" i="1"/>
  <c r="AC208" i="1"/>
  <c r="A208" i="1"/>
  <c r="AC503" i="1"/>
  <c r="A503" i="1"/>
  <c r="AC260" i="1"/>
  <c r="A260" i="1"/>
  <c r="AC272" i="1"/>
  <c r="A272" i="1"/>
  <c r="A475" i="1"/>
  <c r="AC475" i="1"/>
  <c r="AC216" i="1"/>
  <c r="A216" i="1"/>
  <c r="AC573" i="1"/>
  <c r="A573" i="1"/>
  <c r="A574" i="1"/>
  <c r="AC574" i="1"/>
  <c r="A245" i="1"/>
  <c r="AC245" i="1"/>
  <c r="A40" i="1"/>
  <c r="AC40" i="1"/>
  <c r="A137" i="1"/>
  <c r="AC137" i="1"/>
  <c r="AC125" i="1"/>
  <c r="A125" i="1"/>
  <c r="AC525" i="1"/>
  <c r="A525" i="1"/>
  <c r="A349" i="1"/>
  <c r="AC349" i="1"/>
  <c r="A234" i="1"/>
  <c r="AC234" i="1"/>
  <c r="A169" i="1"/>
  <c r="AC169" i="1"/>
  <c r="AC274" i="1"/>
  <c r="A274" i="1"/>
  <c r="A324" i="1"/>
  <c r="AC324" i="1"/>
  <c r="AC600" i="1"/>
  <c r="A600" i="1"/>
  <c r="A499" i="1"/>
  <c r="AC499" i="1"/>
  <c r="A192" i="1"/>
  <c r="AC192" i="1"/>
  <c r="A494" i="1"/>
  <c r="AC494" i="1"/>
  <c r="A287" i="1"/>
  <c r="AC287" i="1"/>
  <c r="A206" i="1"/>
  <c r="AC206" i="1"/>
  <c r="A493" i="1"/>
  <c r="AC493" i="1"/>
  <c r="AC547" i="1"/>
  <c r="A547" i="1"/>
  <c r="AC361" i="1"/>
  <c r="A361" i="1"/>
  <c r="AC576" i="1"/>
  <c r="A576" i="1"/>
  <c r="A68" i="1"/>
  <c r="AC68" i="1"/>
  <c r="AC215" i="1"/>
  <c r="A215" i="1"/>
  <c r="AC207" i="1"/>
  <c r="A207" i="1"/>
  <c r="A568" i="1"/>
  <c r="AC568" i="1"/>
  <c r="A360" i="1"/>
  <c r="AC360" i="1"/>
  <c r="A463" i="1"/>
  <c r="AC463" i="1"/>
  <c r="A103" i="1"/>
  <c r="AC103" i="1"/>
  <c r="AC357" i="1"/>
  <c r="A357" i="1"/>
  <c r="A156" i="1"/>
  <c r="AC156" i="1"/>
  <c r="A160" i="1"/>
  <c r="AC160" i="1"/>
  <c r="AC196" i="1"/>
  <c r="A196" i="1"/>
  <c r="A62" i="1"/>
  <c r="AC62" i="1"/>
  <c r="AC380" i="1"/>
  <c r="A380" i="1"/>
  <c r="A235" i="1"/>
  <c r="AC235" i="1"/>
  <c r="A203" i="1"/>
  <c r="AC203" i="1"/>
  <c r="AC508" i="1"/>
  <c r="A508" i="1"/>
  <c r="AC107" i="1"/>
  <c r="A107" i="1"/>
  <c r="A210" i="1"/>
  <c r="AC210" i="1"/>
  <c r="A218" i="1"/>
  <c r="AC218" i="1"/>
  <c r="AC373" i="1"/>
  <c r="A373" i="1"/>
  <c r="A481" i="1"/>
  <c r="AC481" i="1"/>
  <c r="AC333" i="1"/>
  <c r="A333" i="1"/>
  <c r="AC563" i="1"/>
  <c r="A563" i="1"/>
  <c r="AC567" i="1"/>
  <c r="A567" i="1"/>
  <c r="A116" i="1"/>
  <c r="AC116" i="1"/>
  <c r="AC161" i="1"/>
  <c r="A161" i="1"/>
  <c r="AC401" i="1"/>
  <c r="A401" i="1"/>
  <c r="AC523" i="1"/>
  <c r="A523" i="1"/>
  <c r="AC82" i="1"/>
  <c r="A82" i="1"/>
  <c r="AC232" i="1"/>
  <c r="A232" i="1"/>
  <c r="AC33" i="1"/>
  <c r="A33" i="1"/>
  <c r="A250" i="1"/>
  <c r="AC250" i="1"/>
  <c r="A174" i="1"/>
  <c r="AC174" i="1"/>
  <c r="A495" i="1"/>
  <c r="AC495" i="1"/>
  <c r="A110" i="1"/>
  <c r="AC110" i="1"/>
  <c r="AC181" i="1"/>
  <c r="A181" i="1"/>
  <c r="A486" i="1"/>
  <c r="AC486" i="1"/>
  <c r="AC376" i="1"/>
  <c r="A376" i="1"/>
  <c r="AC570" i="1"/>
  <c r="A570" i="1"/>
  <c r="AC57" i="1"/>
  <c r="A57" i="1"/>
  <c r="AC175" i="1"/>
  <c r="A175" i="1"/>
  <c r="A128" i="1"/>
  <c r="AC128" i="1"/>
  <c r="AC559" i="1"/>
  <c r="A559" i="1"/>
  <c r="AC441" i="1"/>
  <c r="A441" i="1"/>
  <c r="A243" i="1"/>
  <c r="AC243" i="1"/>
  <c r="A277" i="1"/>
  <c r="AC277" i="1"/>
  <c r="AC595" i="1"/>
  <c r="A595" i="1"/>
  <c r="AC29" i="1"/>
  <c r="A29" i="1"/>
  <c r="AC599" i="1"/>
  <c r="A599" i="1"/>
  <c r="AC431" i="1"/>
  <c r="A431" i="1"/>
  <c r="AC321" i="1"/>
  <c r="A321" i="1"/>
  <c r="A151" i="1"/>
  <c r="AC151" i="1"/>
  <c r="A438" i="1"/>
  <c r="AC438" i="1"/>
  <c r="A542" i="1"/>
  <c r="AC542" i="1"/>
  <c r="A152" i="1"/>
  <c r="AC152" i="1"/>
  <c r="A386" i="1"/>
  <c r="AC386" i="1"/>
  <c r="AC369" i="1"/>
  <c r="A369" i="1"/>
  <c r="A513" i="1"/>
  <c r="AC513" i="1"/>
  <c r="A220" i="1"/>
  <c r="AC220" i="1"/>
  <c r="AC147" i="1"/>
  <c r="A147" i="1"/>
  <c r="AC286" i="1"/>
  <c r="A286" i="1"/>
  <c r="A326" i="1"/>
  <c r="AC326" i="1"/>
  <c r="AC586" i="1"/>
  <c r="A586" i="1"/>
  <c r="AC138" i="1"/>
  <c r="A138" i="1"/>
  <c r="AC464" i="1"/>
  <c r="A464" i="1"/>
  <c r="A240" i="1"/>
  <c r="AC240" i="1"/>
  <c r="AC437" i="1"/>
  <c r="A437" i="1"/>
  <c r="A198" i="1"/>
  <c r="AC198" i="1"/>
  <c r="A572" i="1"/>
  <c r="AC572" i="1"/>
  <c r="A339" i="1"/>
  <c r="AC339" i="1"/>
  <c r="AC397" i="1"/>
  <c r="A397" i="1"/>
  <c r="AC433" i="1"/>
  <c r="A433" i="1"/>
  <c r="A337" i="1"/>
  <c r="AC337" i="1"/>
  <c r="AC347" i="1"/>
  <c r="A347" i="1"/>
  <c r="AC327" i="1"/>
  <c r="A327" i="1"/>
  <c r="AC543" i="1"/>
  <c r="A543" i="1"/>
  <c r="AC41" i="1"/>
  <c r="A41" i="1"/>
  <c r="A310" i="1"/>
  <c r="AC310" i="1"/>
  <c r="A334" i="1"/>
  <c r="AC334" i="1"/>
  <c r="A223" i="1"/>
  <c r="AC223" i="1"/>
  <c r="A135" i="1"/>
  <c r="AC135" i="1"/>
  <c r="AC521" i="1"/>
  <c r="A521" i="1"/>
  <c r="AC186" i="1"/>
  <c r="A186" i="1"/>
  <c r="AC500" i="1"/>
  <c r="A500" i="1"/>
  <c r="A187" i="1"/>
  <c r="AC187" i="1"/>
  <c r="A558" i="1"/>
  <c r="AC558" i="1"/>
  <c r="AC317" i="1"/>
  <c r="A317" i="1"/>
  <c r="A71" i="1"/>
  <c r="AC71" i="1"/>
  <c r="AC95" i="1"/>
  <c r="A95" i="1"/>
  <c r="A439" i="1"/>
  <c r="AC439" i="1"/>
  <c r="AC259" i="1"/>
  <c r="A259" i="1"/>
  <c r="AC157" i="1"/>
  <c r="A157" i="1"/>
  <c r="A353" i="1"/>
  <c r="AC353" i="1"/>
  <c r="AC52" i="1"/>
  <c r="A52" i="1"/>
  <c r="A255" i="1"/>
  <c r="AC255" i="1"/>
  <c r="A340" i="1"/>
  <c r="AC340" i="1"/>
  <c r="AC341" i="1"/>
  <c r="A341" i="1"/>
  <c r="A367" i="1"/>
  <c r="AC367" i="1"/>
  <c r="A325" i="1"/>
  <c r="AC325" i="1"/>
  <c r="AC257" i="1"/>
  <c r="A257" i="1"/>
  <c r="A44" i="1"/>
  <c r="AC44" i="1"/>
  <c r="AC278" i="1"/>
  <c r="A278" i="1"/>
  <c r="A534" i="1"/>
  <c r="AC534" i="1"/>
  <c r="A173" i="1"/>
  <c r="AC173" i="1"/>
  <c r="AC285" i="1"/>
  <c r="A285" i="1"/>
  <c r="AC560" i="1"/>
  <c r="A560" i="1"/>
  <c r="AC535" i="1"/>
  <c r="A535" i="1"/>
  <c r="AC412" i="1"/>
  <c r="A412" i="1"/>
  <c r="A307" i="1"/>
  <c r="AC307" i="1"/>
  <c r="AC34" i="1"/>
  <c r="A34" i="1"/>
  <c r="AC56" i="1"/>
  <c r="A56" i="1"/>
  <c r="A211" i="1"/>
  <c r="AC211" i="1"/>
  <c r="A139" i="1"/>
  <c r="AC139" i="1"/>
  <c r="A589" i="1"/>
  <c r="AC589" i="1"/>
  <c r="AC516" i="1"/>
  <c r="A516" i="1"/>
  <c r="A399" i="1"/>
  <c r="AC399" i="1"/>
  <c r="AC423" i="1"/>
  <c r="A423" i="1"/>
  <c r="AC425" i="1"/>
  <c r="A425" i="1"/>
  <c r="A180" i="1"/>
  <c r="AC180" i="1"/>
  <c r="A354" i="1"/>
  <c r="AC354" i="1"/>
  <c r="AC581" i="1"/>
  <c r="A581" i="1"/>
  <c r="AC228" i="1"/>
  <c r="A228" i="1"/>
  <c r="AC422" i="1"/>
  <c r="A422" i="1"/>
  <c r="AC25" i="1"/>
  <c r="A25" i="1"/>
  <c r="AC566" i="1"/>
  <c r="A566" i="1"/>
  <c r="AC364" i="1"/>
  <c r="A364" i="1"/>
  <c r="AC292" i="1"/>
  <c r="A292" i="1"/>
  <c r="AC394" i="1"/>
  <c r="A394" i="1"/>
  <c r="A434" i="1"/>
  <c r="AC434" i="1"/>
  <c r="AC49" i="1"/>
  <c r="A49" i="1"/>
  <c r="A460" i="1"/>
  <c r="AC460" i="1"/>
  <c r="AC490" i="1"/>
  <c r="A490" i="1"/>
  <c r="A276" i="1"/>
  <c r="AC276" i="1"/>
  <c r="A172" i="1"/>
  <c r="AC172" i="1"/>
  <c r="A87" i="1"/>
  <c r="AC87" i="1"/>
  <c r="AC126" i="1"/>
  <c r="A126" i="1"/>
  <c r="AC79" i="1"/>
  <c r="A79" i="1"/>
  <c r="A221" i="1"/>
  <c r="AC221" i="1"/>
  <c r="AC185" i="1"/>
  <c r="A185" i="1"/>
  <c r="AC35" i="1"/>
  <c r="A35" i="1"/>
  <c r="A230" i="1"/>
  <c r="AC230" i="1"/>
  <c r="A159" i="1"/>
  <c r="AC159" i="1"/>
  <c r="AC405" i="1"/>
  <c r="A405" i="1"/>
  <c r="A375" i="1"/>
  <c r="AC375" i="1"/>
  <c r="A562" i="1"/>
  <c r="AC562" i="1"/>
  <c r="AC171" i="1"/>
  <c r="A171" i="1"/>
  <c r="A85" i="1"/>
  <c r="AC85" i="1"/>
  <c r="AC413" i="1"/>
  <c r="A413" i="1"/>
  <c r="A371" i="1"/>
  <c r="AC371" i="1"/>
  <c r="AC305" i="1"/>
  <c r="A305" i="1"/>
  <c r="AC554" i="1"/>
  <c r="A554" i="1"/>
  <c r="A332" i="1"/>
  <c r="AC332" i="1"/>
  <c r="A485" i="1"/>
  <c r="AC485" i="1"/>
  <c r="AC491" i="1"/>
  <c r="A491" i="1"/>
  <c r="A447" i="1"/>
  <c r="AC447" i="1"/>
  <c r="AC226" i="1"/>
  <c r="A226" i="1"/>
  <c r="AC527" i="1"/>
  <c r="A527" i="1"/>
  <c r="AC458" i="1"/>
  <c r="A458" i="1"/>
  <c r="AC331" i="1"/>
  <c r="A331" i="1"/>
  <c r="AC121" i="1"/>
  <c r="A121" i="1"/>
  <c r="A588" i="1"/>
  <c r="AC588" i="1"/>
  <c r="AC27" i="1"/>
  <c r="A27" i="1"/>
  <c r="A141" i="1"/>
  <c r="AC141" i="1"/>
  <c r="AC193" i="1"/>
  <c r="A193" i="1"/>
  <c r="A258" i="1"/>
  <c r="AC258" i="1"/>
  <c r="AC583" i="1"/>
  <c r="A583" i="1"/>
  <c r="A378" i="1"/>
  <c r="AC378" i="1"/>
  <c r="A585" i="1"/>
  <c r="AC585" i="1"/>
  <c r="A451" i="1"/>
  <c r="AC451" i="1"/>
  <c r="A476" i="1"/>
  <c r="AC476" i="1"/>
  <c r="A291" i="1"/>
  <c r="AC291" i="1"/>
  <c r="A313" i="1"/>
  <c r="AC313" i="1"/>
  <c r="AC205" i="1"/>
  <c r="A205" i="1"/>
  <c r="AC264" i="1"/>
  <c r="A264" i="1"/>
  <c r="AC548" i="1"/>
  <c r="A548" i="1"/>
  <c r="A530" i="1"/>
  <c r="AC530" i="1"/>
  <c r="AC66" i="1"/>
  <c r="A66" i="1"/>
  <c r="AC204" i="1"/>
  <c r="A204" i="1"/>
  <c r="A426" i="1"/>
  <c r="AC426" i="1"/>
  <c r="AC200" i="1"/>
  <c r="A200" i="1"/>
  <c r="AC488" i="1"/>
  <c r="A488" i="1"/>
  <c r="A90" i="1"/>
  <c r="AC90" i="1"/>
  <c r="AC122" i="1"/>
  <c r="A122" i="1"/>
  <c r="AC189" i="1"/>
  <c r="A189" i="1"/>
  <c r="A518" i="1"/>
  <c r="AC518" i="1"/>
  <c r="A124" i="1"/>
  <c r="AC124" i="1"/>
  <c r="AC416" i="1"/>
  <c r="A416" i="1"/>
  <c r="AC323" i="1"/>
  <c r="A323" i="1"/>
  <c r="A168" i="1"/>
  <c r="AC168" i="1"/>
  <c r="A48" i="1"/>
  <c r="AC48" i="1"/>
  <c r="AC67" i="1"/>
  <c r="A67" i="1"/>
  <c r="A113" i="1"/>
  <c r="AC113" i="1"/>
  <c r="AC155" i="1"/>
  <c r="A155" i="1"/>
  <c r="AC445" i="1"/>
  <c r="A445" i="1"/>
  <c r="A406" i="1"/>
  <c r="AC406" i="1"/>
  <c r="A393" i="1"/>
  <c r="AC393" i="1"/>
  <c r="AC444" i="1"/>
  <c r="A444" i="1"/>
  <c r="A511" i="1"/>
  <c r="AC511" i="1"/>
  <c r="AC390" i="1"/>
  <c r="A390" i="1"/>
  <c r="AC477" i="1"/>
  <c r="A477" i="1"/>
  <c r="A190" i="1"/>
  <c r="AC190" i="1"/>
  <c r="A489" i="1"/>
  <c r="AC489" i="1"/>
  <c r="A429" i="1"/>
  <c r="AC429" i="1"/>
  <c r="A564" i="1"/>
  <c r="AC564" i="1"/>
  <c r="AC455" i="1"/>
  <c r="A455" i="1"/>
  <c r="A267" i="1"/>
  <c r="AC267" i="1"/>
  <c r="A502" i="1"/>
  <c r="AC502" i="1"/>
  <c r="AC355" i="1"/>
  <c r="A355" i="1"/>
  <c r="AC225" i="1"/>
  <c r="A225" i="1"/>
  <c r="A140" i="1"/>
  <c r="AC140" i="1"/>
  <c r="AC91" i="1"/>
  <c r="A91" i="1"/>
  <c r="A532" i="1"/>
  <c r="AC532" i="1"/>
  <c r="AC335" i="1"/>
  <c r="A335" i="1"/>
  <c r="AC519" i="1"/>
  <c r="A519" i="1"/>
  <c r="AC296" i="1"/>
  <c r="A296" i="1"/>
  <c r="AC348" i="1"/>
  <c r="A348" i="1"/>
  <c r="AC217" i="1"/>
  <c r="A217" i="1"/>
  <c r="AC69" i="1"/>
  <c r="A69" i="1"/>
  <c r="A214" i="1"/>
  <c r="AC214" i="1"/>
  <c r="A163" i="1"/>
  <c r="AC163" i="1"/>
  <c r="A456" i="1"/>
  <c r="AC456" i="1"/>
  <c r="AC556" i="1"/>
  <c r="A556" i="1"/>
  <c r="AC414" i="1"/>
  <c r="A414" i="1"/>
  <c r="A545" i="1"/>
  <c r="AC545" i="1"/>
  <c r="A497" i="1"/>
  <c r="AC497" i="1"/>
  <c r="A461" i="1"/>
  <c r="AC461" i="1"/>
  <c r="AC427" i="1"/>
  <c r="A427" i="1"/>
  <c r="A538" i="1"/>
  <c r="AC538" i="1"/>
  <c r="AC241" i="1"/>
  <c r="A241" i="1"/>
  <c r="AC424" i="1"/>
  <c r="A424" i="1"/>
  <c r="A184" i="1"/>
  <c r="AC184" i="1"/>
  <c r="A108" i="1"/>
  <c r="AC108" i="1"/>
  <c r="A507" i="1"/>
  <c r="AC507" i="1"/>
  <c r="A308" i="1"/>
  <c r="AC308" i="1"/>
  <c r="AC465" i="1"/>
  <c r="A465" i="1"/>
  <c r="AC383" i="1"/>
  <c r="A383" i="1"/>
  <c r="AC76" i="1"/>
  <c r="A76" i="1"/>
  <c r="A209" i="1"/>
  <c r="AC209" i="1"/>
  <c r="A301" i="1"/>
  <c r="AC301" i="1"/>
  <c r="A164" i="1"/>
  <c r="AC164" i="1"/>
  <c r="AC443" i="1"/>
  <c r="A443" i="1"/>
  <c r="A283" i="1"/>
  <c r="AC283" i="1"/>
  <c r="AC356" i="1"/>
  <c r="A356" i="1"/>
  <c r="A328" i="1"/>
  <c r="AC328" i="1"/>
  <c r="AC344" i="1"/>
  <c r="A344" i="1"/>
  <c r="AC222" i="1"/>
  <c r="A222" i="1"/>
  <c r="AC249" i="1"/>
  <c r="A249" i="1"/>
  <c r="A479" i="1"/>
  <c r="AC479" i="1"/>
  <c r="A145" i="1"/>
  <c r="AC145" i="1"/>
  <c r="AC47" i="1"/>
  <c r="A47" i="1"/>
  <c r="A330" i="1"/>
  <c r="AC330" i="1"/>
  <c r="AC319" i="1"/>
  <c r="A319" i="1"/>
  <c r="A109" i="1"/>
  <c r="AC109" i="1"/>
  <c r="AC403" i="1"/>
  <c r="A403" i="1"/>
  <c r="A133" i="1"/>
  <c r="AC133" i="1"/>
  <c r="A533" i="1"/>
  <c r="AC533" i="1"/>
  <c r="AC10" i="1"/>
  <c r="A10" i="1"/>
  <c r="AC410" i="1"/>
  <c r="A410" i="1"/>
  <c r="AC392" i="1"/>
  <c r="A392" i="1"/>
  <c r="AC385" i="1"/>
  <c r="A385" i="1"/>
  <c r="AC244" i="1"/>
  <c r="A244" i="1"/>
  <c r="AC63" i="1"/>
  <c r="A63" i="1"/>
  <c r="AC436" i="1"/>
  <c r="A436" i="1"/>
  <c r="L58" i="2" a="1"/>
  <c r="L144" i="2" a="1"/>
  <c r="L131" i="2" a="1"/>
  <c r="L186" i="2" a="1"/>
  <c r="L198" i="2" a="1"/>
  <c r="L164" i="2" a="1"/>
  <c r="L51" i="2" a="1"/>
  <c r="L177" i="2" a="1"/>
  <c r="L46" i="2" a="1"/>
  <c r="L49" i="2" a="1"/>
  <c r="L151" i="2" a="1"/>
  <c r="L76" i="2" a="1"/>
  <c r="L196" i="2" a="1"/>
  <c r="L201" i="2" a="1"/>
  <c r="L63" i="2" a="1"/>
  <c r="L170" i="2" a="1"/>
  <c r="L147" i="2" a="1"/>
  <c r="L25" i="2" a="1"/>
  <c r="L13" i="2" a="1"/>
  <c r="L78" i="2" a="1"/>
  <c r="L136" i="2" a="1"/>
  <c r="L62" i="2" a="1"/>
  <c r="L30" i="2" a="1"/>
  <c r="L15" i="2" a="1"/>
  <c r="L119" i="2" a="1"/>
  <c r="L41" i="2" a="1"/>
  <c r="L143" i="2" a="1"/>
  <c r="L129" i="2" a="1"/>
  <c r="L68" i="2" a="1"/>
  <c r="L28" i="2" a="1"/>
  <c r="L59" i="2" a="1"/>
  <c r="L24" i="2" a="1"/>
  <c r="L166" i="2" a="1"/>
  <c r="L128" i="2" a="1"/>
  <c r="L45" i="2" a="1"/>
  <c r="L200" i="2" a="1"/>
  <c r="L110" i="2" a="1"/>
  <c r="L33" i="2" a="1"/>
  <c r="L112" i="2" a="1"/>
  <c r="L130" i="2" a="1"/>
  <c r="L183" i="2" a="1"/>
  <c r="L204" i="2" a="1"/>
  <c r="L60" i="2" a="1"/>
  <c r="L148" i="2" a="1"/>
  <c r="L26" i="2" a="1"/>
  <c r="L150" i="2" a="1"/>
  <c r="L66" i="2" a="1"/>
  <c r="L84" i="2" a="1"/>
  <c r="L167" i="2" a="1"/>
  <c r="L109" i="2" a="1"/>
  <c r="L14" i="2" a="1"/>
  <c r="L178" i="2" a="1"/>
  <c r="L126" i="2" a="1"/>
  <c r="L194" i="2" a="1"/>
  <c r="L161" i="2" a="1"/>
  <c r="L9" i="2" a="1"/>
  <c r="L102" i="2" a="1"/>
  <c r="L12" i="2" a="1"/>
  <c r="L181" i="2" a="1"/>
  <c r="L81" i="2" a="1"/>
  <c r="L101" i="2" a="1"/>
  <c r="L132" i="2" a="1"/>
  <c r="L65" i="2" a="1"/>
  <c r="L27" i="2" a="1"/>
  <c r="L77" i="2" a="1"/>
  <c r="L10" i="2" a="1"/>
  <c r="L185" i="2" a="1"/>
  <c r="L133" i="2" a="1"/>
  <c r="L135" i="2" a="1"/>
  <c r="L162" i="2" a="1"/>
  <c r="L118" i="2" a="1"/>
  <c r="L61" i="2" a="1"/>
  <c r="L168" i="2" a="1"/>
  <c r="L182" i="2" a="1"/>
  <c r="L98" i="2" a="1"/>
  <c r="L67" i="2" a="1"/>
  <c r="L114" i="2" a="1"/>
  <c r="L160" i="2" a="1"/>
  <c r="L179" i="2" a="1"/>
  <c r="L197" i="2" a="1"/>
  <c r="L187" i="2" a="1"/>
  <c r="L184" i="2" a="1"/>
  <c r="L94" i="2" a="1"/>
  <c r="L85" i="2" a="1"/>
  <c r="L75" i="2" a="1"/>
  <c r="L113" i="2" a="1"/>
  <c r="L43" i="2" a="1"/>
  <c r="L11" i="2" a="1"/>
  <c r="L117" i="2" a="1"/>
  <c r="L79" i="2" a="1"/>
  <c r="L95" i="2" a="1"/>
  <c r="L152" i="2" a="1"/>
  <c r="L32" i="2" a="1"/>
  <c r="L83" i="2" a="1"/>
  <c r="L80" i="2" a="1"/>
  <c r="L111" i="2" a="1"/>
  <c r="L99" i="2" a="1"/>
  <c r="L145" i="2" a="1"/>
  <c r="L44" i="2" a="1"/>
  <c r="L64" i="2" a="1"/>
  <c r="L127" i="2" a="1"/>
  <c r="L82" i="2" a="1"/>
  <c r="L195" i="2" a="1"/>
  <c r="L92" i="2" a="1"/>
  <c r="L31" i="2" a="1"/>
  <c r="L116" i="2" a="1"/>
  <c r="L8" i="2" a="1"/>
  <c r="L115" i="2" a="1"/>
  <c r="L203" i="2" a="1"/>
  <c r="L42" i="2" a="1"/>
  <c r="L100" i="2" a="1"/>
  <c r="L7" i="2" a="1"/>
  <c r="L202" i="2" a="1"/>
  <c r="L34" i="2" a="1"/>
  <c r="L48" i="2" a="1"/>
  <c r="L153" i="2" a="1"/>
  <c r="L163" i="2" a="1"/>
  <c r="L16" i="2" a="1"/>
  <c r="L134" i="2" a="1"/>
  <c r="L97" i="2" a="1"/>
  <c r="L180" i="2" a="1"/>
  <c r="L29" i="2" a="1"/>
  <c r="L149" i="2" a="1"/>
  <c r="L93" i="2" a="1"/>
  <c r="L169" i="2" a="1"/>
  <c r="L50" i="2" a="1"/>
  <c r="L146" i="2" a="1"/>
  <c r="L199" i="2" a="1"/>
  <c r="L165" i="2" a="1"/>
  <c r="L47" i="2" a="1"/>
  <c r="L96" i="2" a="1"/>
  <c r="L17" i="2" a="1"/>
  <c r="L17" i="2" l="1"/>
  <c r="L96" i="2"/>
  <c r="L47" i="2"/>
  <c r="L165" i="2"/>
  <c r="L199" i="2"/>
  <c r="L146" i="2"/>
  <c r="L50" i="2"/>
  <c r="L169" i="2"/>
  <c r="L93" i="2"/>
  <c r="L149" i="2"/>
  <c r="L29" i="2"/>
  <c r="L180" i="2"/>
  <c r="L97" i="2"/>
  <c r="L134" i="2"/>
  <c r="L16" i="2"/>
  <c r="L163" i="2"/>
  <c r="L153" i="2"/>
  <c r="L48" i="2"/>
  <c r="L34" i="2"/>
  <c r="L202" i="2"/>
  <c r="L7" i="2"/>
  <c r="L100" i="2"/>
  <c r="L42" i="2"/>
  <c r="L203" i="2"/>
  <c r="L115" i="2"/>
  <c r="L8" i="2"/>
  <c r="L116" i="2"/>
  <c r="L31" i="2"/>
  <c r="L92" i="2"/>
  <c r="L195" i="2"/>
  <c r="L82" i="2"/>
  <c r="L127" i="2"/>
  <c r="L64" i="2"/>
  <c r="L44" i="2"/>
  <c r="L145" i="2"/>
  <c r="L99" i="2"/>
  <c r="L111" i="2"/>
  <c r="L80" i="2"/>
  <c r="L83" i="2"/>
  <c r="L32" i="2"/>
  <c r="L152" i="2"/>
  <c r="L95" i="2"/>
  <c r="L79" i="2"/>
  <c r="L117" i="2"/>
  <c r="L11" i="2"/>
  <c r="L43" i="2"/>
  <c r="L113" i="2"/>
  <c r="L75" i="2"/>
  <c r="L85" i="2"/>
  <c r="L94" i="2"/>
  <c r="L184" i="2"/>
  <c r="L187" i="2"/>
  <c r="L197" i="2"/>
  <c r="L179" i="2"/>
  <c r="L160" i="2"/>
  <c r="L114" i="2"/>
  <c r="L67" i="2"/>
  <c r="L98" i="2"/>
  <c r="L182" i="2"/>
  <c r="L168" i="2"/>
  <c r="L61" i="2"/>
  <c r="L118" i="2"/>
  <c r="L162" i="2"/>
  <c r="L135" i="2"/>
  <c r="L133" i="2"/>
  <c r="L185" i="2"/>
  <c r="L10" i="2"/>
  <c r="L77" i="2"/>
  <c r="L27" i="2"/>
  <c r="L65" i="2"/>
  <c r="L132" i="2"/>
  <c r="L101" i="2"/>
  <c r="L81" i="2"/>
  <c r="L181" i="2"/>
  <c r="L12" i="2"/>
  <c r="L102" i="2"/>
  <c r="L9" i="2"/>
  <c r="L161" i="2"/>
  <c r="L194" i="2"/>
  <c r="L126" i="2"/>
  <c r="L178" i="2"/>
  <c r="L14" i="2"/>
  <c r="L109" i="2"/>
  <c r="L167" i="2"/>
  <c r="L84" i="2"/>
  <c r="L66" i="2"/>
  <c r="L150" i="2"/>
  <c r="L26" i="2"/>
  <c r="L148" i="2"/>
  <c r="L60" i="2"/>
  <c r="L204" i="2"/>
  <c r="L183" i="2"/>
  <c r="L130" i="2"/>
  <c r="L112" i="2"/>
  <c r="L33" i="2"/>
  <c r="L110" i="2"/>
  <c r="L200" i="2"/>
  <c r="L45" i="2"/>
  <c r="L128" i="2"/>
  <c r="L166" i="2"/>
  <c r="L24" i="2"/>
  <c r="L59" i="2"/>
  <c r="L28" i="2"/>
  <c r="L68" i="2"/>
  <c r="L129" i="2"/>
  <c r="L143" i="2"/>
  <c r="L41" i="2"/>
  <c r="L119" i="2"/>
  <c r="L15" i="2"/>
  <c r="L30" i="2"/>
  <c r="L62" i="2"/>
  <c r="L136" i="2"/>
  <c r="L78" i="2"/>
  <c r="L13" i="2"/>
  <c r="L25" i="2"/>
  <c r="L147" i="2"/>
  <c r="L170" i="2"/>
  <c r="L63" i="2"/>
  <c r="L201" i="2"/>
  <c r="L196" i="2"/>
  <c r="L76" i="2"/>
  <c r="L151" i="2"/>
  <c r="L49" i="2"/>
  <c r="L46" i="2"/>
  <c r="L177" i="2"/>
  <c r="L51" i="2"/>
  <c r="L164" i="2"/>
  <c r="L198" i="2"/>
  <c r="L186" i="2"/>
  <c r="L131" i="2"/>
  <c r="L144" i="2"/>
  <c r="L58" i="2"/>
  <c r="H86" i="2"/>
  <c r="I86" i="2" s="1"/>
  <c r="I75" i="2"/>
  <c r="H120" i="2"/>
  <c r="I120" i="2" s="1"/>
  <c r="I109" i="2"/>
  <c r="I58" i="2"/>
  <c r="H69" i="2"/>
  <c r="I69" i="2" s="1"/>
  <c r="H205" i="2"/>
  <c r="I205" i="2" s="1"/>
  <c r="I194" i="2"/>
  <c r="H171" i="2"/>
  <c r="I171" i="2" s="1"/>
  <c r="I160" i="2"/>
  <c r="H188" i="2"/>
  <c r="I188" i="2" s="1"/>
  <c r="I177" i="2"/>
  <c r="H52" i="2"/>
  <c r="I52" i="2" s="1"/>
  <c r="I41" i="2"/>
  <c r="I24" i="2"/>
  <c r="H35" i="2"/>
  <c r="I35" i="2" s="1"/>
  <c r="H18" i="2"/>
  <c r="I18" i="2" s="1"/>
  <c r="I7" i="2"/>
  <c r="H154" i="2"/>
  <c r="I154" i="2" s="1"/>
  <c r="I143" i="2"/>
  <c r="H103" i="2"/>
  <c r="I103" i="2" s="1"/>
  <c r="I92" i="2"/>
  <c r="I126" i="2"/>
  <c r="H137" i="2"/>
  <c r="I137" i="2" s="1"/>
  <c r="M58" i="2" l="1"/>
  <c r="L69" i="2"/>
  <c r="M69" i="2" s="1"/>
  <c r="J58" i="2"/>
  <c r="M198" i="2"/>
  <c r="J198" i="2"/>
  <c r="K198" i="2" s="1"/>
  <c r="M46" i="2"/>
  <c r="J46" i="2"/>
  <c r="K46" i="2" s="1"/>
  <c r="M196" i="2"/>
  <c r="J196" i="2"/>
  <c r="K196" i="2" s="1"/>
  <c r="M147" i="2"/>
  <c r="J147" i="2"/>
  <c r="K147" i="2" s="1"/>
  <c r="M136" i="2"/>
  <c r="J136" i="2"/>
  <c r="K136" i="2" s="1"/>
  <c r="M119" i="2"/>
  <c r="J119" i="2"/>
  <c r="K119" i="2" s="1"/>
  <c r="M68" i="2"/>
  <c r="J68" i="2"/>
  <c r="K68" i="2" s="1"/>
  <c r="M166" i="2"/>
  <c r="J166" i="2"/>
  <c r="K166" i="2" s="1"/>
  <c r="M110" i="2"/>
  <c r="J110" i="2"/>
  <c r="K110" i="2" s="1"/>
  <c r="M183" i="2"/>
  <c r="J183" i="2"/>
  <c r="K183" i="2" s="1"/>
  <c r="M26" i="2"/>
  <c r="J26" i="2"/>
  <c r="K26" i="2" s="1"/>
  <c r="M167" i="2"/>
  <c r="J167" i="2"/>
  <c r="K167" i="2" s="1"/>
  <c r="L137" i="2"/>
  <c r="M137" i="2" s="1"/>
  <c r="M126" i="2"/>
  <c r="J126" i="2"/>
  <c r="M102" i="2"/>
  <c r="J102" i="2"/>
  <c r="K102" i="2" s="1"/>
  <c r="M101" i="2"/>
  <c r="J101" i="2"/>
  <c r="K101" i="2" s="1"/>
  <c r="M77" i="2"/>
  <c r="J77" i="2"/>
  <c r="K77" i="2" s="1"/>
  <c r="M135" i="2"/>
  <c r="J135" i="2"/>
  <c r="K135" i="2" s="1"/>
  <c r="M168" i="2"/>
  <c r="J168" i="2"/>
  <c r="K168" i="2" s="1"/>
  <c r="M114" i="2"/>
  <c r="J114" i="2"/>
  <c r="K114" i="2" s="1"/>
  <c r="M187" i="2"/>
  <c r="J187" i="2"/>
  <c r="K187" i="2" s="1"/>
  <c r="M75" i="2"/>
  <c r="L86" i="2"/>
  <c r="M86" i="2" s="1"/>
  <c r="J75" i="2"/>
  <c r="M117" i="2"/>
  <c r="J117" i="2"/>
  <c r="K117" i="2" s="1"/>
  <c r="M32" i="2"/>
  <c r="J32" i="2"/>
  <c r="K32" i="2" s="1"/>
  <c r="M99" i="2"/>
  <c r="J99" i="2"/>
  <c r="K99" i="2" s="1"/>
  <c r="M127" i="2"/>
  <c r="J127" i="2"/>
  <c r="K127" i="2" s="1"/>
  <c r="M31" i="2"/>
  <c r="J31" i="2"/>
  <c r="K31" i="2" s="1"/>
  <c r="M203" i="2"/>
  <c r="J203" i="2"/>
  <c r="K203" i="2" s="1"/>
  <c r="M202" i="2"/>
  <c r="J202" i="2"/>
  <c r="K202" i="2" s="1"/>
  <c r="M163" i="2"/>
  <c r="J163" i="2"/>
  <c r="K163" i="2" s="1"/>
  <c r="M180" i="2"/>
  <c r="J180" i="2"/>
  <c r="K180" i="2" s="1"/>
  <c r="M169" i="2"/>
  <c r="J169" i="2"/>
  <c r="K169" i="2" s="1"/>
  <c r="M165" i="2"/>
  <c r="J165" i="2"/>
  <c r="K165" i="2" s="1"/>
  <c r="M144" i="2"/>
  <c r="J144" i="2"/>
  <c r="K144" i="2" s="1"/>
  <c r="M164" i="2"/>
  <c r="J164" i="2"/>
  <c r="K164" i="2" s="1"/>
  <c r="M49" i="2"/>
  <c r="J49" i="2"/>
  <c r="K49" i="2" s="1"/>
  <c r="M201" i="2"/>
  <c r="J201" i="2"/>
  <c r="K201" i="2" s="1"/>
  <c r="M25" i="2"/>
  <c r="J25" i="2"/>
  <c r="K25" i="2" s="1"/>
  <c r="M62" i="2"/>
  <c r="J62" i="2"/>
  <c r="K62" i="2" s="1"/>
  <c r="L52" i="2"/>
  <c r="M52" i="2" s="1"/>
  <c r="M41" i="2"/>
  <c r="J41" i="2"/>
  <c r="M28" i="2"/>
  <c r="J28" i="2"/>
  <c r="K28" i="2" s="1"/>
  <c r="M128" i="2"/>
  <c r="J128" i="2"/>
  <c r="K128" i="2" s="1"/>
  <c r="M33" i="2"/>
  <c r="J33" i="2"/>
  <c r="K33" i="2" s="1"/>
  <c r="M204" i="2"/>
  <c r="J204" i="2"/>
  <c r="K204" i="2" s="1"/>
  <c r="M150" i="2"/>
  <c r="J150" i="2"/>
  <c r="K150" i="2" s="1"/>
  <c r="M109" i="2"/>
  <c r="L120" i="2"/>
  <c r="M120" i="2" s="1"/>
  <c r="J109" i="2"/>
  <c r="M194" i="2"/>
  <c r="L205" i="2"/>
  <c r="M205" i="2" s="1"/>
  <c r="J194" i="2"/>
  <c r="M12" i="2"/>
  <c r="J12" i="2"/>
  <c r="K12" i="2" s="1"/>
  <c r="M132" i="2"/>
  <c r="J132" i="2"/>
  <c r="K132" i="2" s="1"/>
  <c r="M10" i="2"/>
  <c r="J10" i="2"/>
  <c r="K10" i="2" s="1"/>
  <c r="M162" i="2"/>
  <c r="J162" i="2"/>
  <c r="K162" i="2" s="1"/>
  <c r="M182" i="2"/>
  <c r="J182" i="2"/>
  <c r="K182" i="2" s="1"/>
  <c r="M160" i="2"/>
  <c r="L171" i="2"/>
  <c r="M171" i="2" s="1"/>
  <c r="J160" i="2"/>
  <c r="M184" i="2"/>
  <c r="J184" i="2"/>
  <c r="K184" i="2" s="1"/>
  <c r="M113" i="2"/>
  <c r="J113" i="2"/>
  <c r="K113" i="2" s="1"/>
  <c r="M79" i="2"/>
  <c r="J79" i="2"/>
  <c r="K79" i="2" s="1"/>
  <c r="M83" i="2"/>
  <c r="J83" i="2"/>
  <c r="K83" i="2" s="1"/>
  <c r="M145" i="2"/>
  <c r="J145" i="2"/>
  <c r="K145" i="2" s="1"/>
  <c r="M82" i="2"/>
  <c r="J82" i="2"/>
  <c r="K82" i="2" s="1"/>
  <c r="M116" i="2"/>
  <c r="J116" i="2"/>
  <c r="K116" i="2" s="1"/>
  <c r="M42" i="2"/>
  <c r="J42" i="2"/>
  <c r="K42" i="2" s="1"/>
  <c r="M34" i="2"/>
  <c r="J34" i="2"/>
  <c r="K34" i="2" s="1"/>
  <c r="M16" i="2"/>
  <c r="J16" i="2"/>
  <c r="K16" i="2" s="1"/>
  <c r="M29" i="2"/>
  <c r="J29" i="2"/>
  <c r="K29" i="2" s="1"/>
  <c r="M50" i="2"/>
  <c r="J50" i="2"/>
  <c r="K50" i="2" s="1"/>
  <c r="M47" i="2"/>
  <c r="J47" i="2"/>
  <c r="K47" i="2" s="1"/>
  <c r="M131" i="2"/>
  <c r="J131" i="2"/>
  <c r="K131" i="2" s="1"/>
  <c r="M51" i="2"/>
  <c r="J51" i="2"/>
  <c r="K51" i="2" s="1"/>
  <c r="M151" i="2"/>
  <c r="J151" i="2"/>
  <c r="K151" i="2" s="1"/>
  <c r="M63" i="2"/>
  <c r="J63" i="2"/>
  <c r="K63" i="2" s="1"/>
  <c r="M13" i="2"/>
  <c r="J13" i="2"/>
  <c r="K13" i="2" s="1"/>
  <c r="M30" i="2"/>
  <c r="J30" i="2"/>
  <c r="K30" i="2" s="1"/>
  <c r="L154" i="2"/>
  <c r="M154" i="2" s="1"/>
  <c r="M143" i="2"/>
  <c r="J143" i="2"/>
  <c r="M59" i="2"/>
  <c r="J59" i="2"/>
  <c r="K59" i="2" s="1"/>
  <c r="M45" i="2"/>
  <c r="J45" i="2"/>
  <c r="K45" i="2" s="1"/>
  <c r="M112" i="2"/>
  <c r="J112" i="2"/>
  <c r="K112" i="2" s="1"/>
  <c r="M60" i="2"/>
  <c r="J60" i="2"/>
  <c r="K60" i="2" s="1"/>
  <c r="M66" i="2"/>
  <c r="J66" i="2"/>
  <c r="K66" i="2" s="1"/>
  <c r="M14" i="2"/>
  <c r="J14" i="2"/>
  <c r="K14" i="2" s="1"/>
  <c r="M161" i="2"/>
  <c r="J161" i="2"/>
  <c r="K161" i="2" s="1"/>
  <c r="M181" i="2"/>
  <c r="J181" i="2"/>
  <c r="K181" i="2" s="1"/>
  <c r="M65" i="2"/>
  <c r="J65" i="2"/>
  <c r="K65" i="2" s="1"/>
  <c r="M185" i="2"/>
  <c r="J185" i="2"/>
  <c r="K185" i="2" s="1"/>
  <c r="M118" i="2"/>
  <c r="J118" i="2"/>
  <c r="K118" i="2" s="1"/>
  <c r="M98" i="2"/>
  <c r="J98" i="2"/>
  <c r="K98" i="2" s="1"/>
  <c r="M179" i="2"/>
  <c r="J179" i="2"/>
  <c r="K179" i="2" s="1"/>
  <c r="M94" i="2"/>
  <c r="J94" i="2"/>
  <c r="K94" i="2" s="1"/>
  <c r="M43" i="2"/>
  <c r="J43" i="2"/>
  <c r="K43" i="2" s="1"/>
  <c r="M95" i="2"/>
  <c r="J95" i="2"/>
  <c r="K95" i="2" s="1"/>
  <c r="M80" i="2"/>
  <c r="J80" i="2"/>
  <c r="K80" i="2" s="1"/>
  <c r="M44" i="2"/>
  <c r="J44" i="2"/>
  <c r="K44" i="2" s="1"/>
  <c r="M195" i="2"/>
  <c r="J195" i="2"/>
  <c r="K195" i="2" s="1"/>
  <c r="M8" i="2"/>
  <c r="J8" i="2"/>
  <c r="K8" i="2" s="1"/>
  <c r="M100" i="2"/>
  <c r="J100" i="2"/>
  <c r="K100" i="2" s="1"/>
  <c r="M48" i="2"/>
  <c r="J48" i="2"/>
  <c r="K48" i="2" s="1"/>
  <c r="M134" i="2"/>
  <c r="J134" i="2"/>
  <c r="K134" i="2" s="1"/>
  <c r="M149" i="2"/>
  <c r="J149" i="2"/>
  <c r="K149" i="2" s="1"/>
  <c r="M146" i="2"/>
  <c r="J146" i="2"/>
  <c r="K146" i="2" s="1"/>
  <c r="M96" i="2"/>
  <c r="J96" i="2"/>
  <c r="K96" i="2" s="1"/>
  <c r="M186" i="2"/>
  <c r="J186" i="2"/>
  <c r="K186" i="2" s="1"/>
  <c r="M177" i="2"/>
  <c r="L188" i="2"/>
  <c r="M188" i="2" s="1"/>
  <c r="J177" i="2"/>
  <c r="M76" i="2"/>
  <c r="J76" i="2"/>
  <c r="K76" i="2" s="1"/>
  <c r="M170" i="2"/>
  <c r="J170" i="2"/>
  <c r="K170" i="2" s="1"/>
  <c r="M78" i="2"/>
  <c r="J78" i="2"/>
  <c r="K78" i="2" s="1"/>
  <c r="M15" i="2"/>
  <c r="J15" i="2"/>
  <c r="K15" i="2" s="1"/>
  <c r="M129" i="2"/>
  <c r="J129" i="2"/>
  <c r="K129" i="2" s="1"/>
  <c r="L35" i="2"/>
  <c r="M35" i="2" s="1"/>
  <c r="M24" i="2"/>
  <c r="J24" i="2"/>
  <c r="M200" i="2"/>
  <c r="J200" i="2"/>
  <c r="K200" i="2" s="1"/>
  <c r="M130" i="2"/>
  <c r="J130" i="2"/>
  <c r="K130" i="2" s="1"/>
  <c r="M148" i="2"/>
  <c r="J148" i="2"/>
  <c r="K148" i="2" s="1"/>
  <c r="M84" i="2"/>
  <c r="J84" i="2"/>
  <c r="K84" i="2" s="1"/>
  <c r="M178" i="2"/>
  <c r="J178" i="2"/>
  <c r="K178" i="2" s="1"/>
  <c r="M9" i="2"/>
  <c r="J9" i="2"/>
  <c r="K9" i="2" s="1"/>
  <c r="M81" i="2"/>
  <c r="J81" i="2"/>
  <c r="K81" i="2" s="1"/>
  <c r="M27" i="2"/>
  <c r="J27" i="2"/>
  <c r="K27" i="2" s="1"/>
  <c r="M133" i="2"/>
  <c r="J133" i="2"/>
  <c r="K133" i="2" s="1"/>
  <c r="M61" i="2"/>
  <c r="J61" i="2"/>
  <c r="K61" i="2" s="1"/>
  <c r="M67" i="2"/>
  <c r="J67" i="2"/>
  <c r="K67" i="2" s="1"/>
  <c r="M197" i="2"/>
  <c r="J197" i="2"/>
  <c r="K197" i="2" s="1"/>
  <c r="M85" i="2"/>
  <c r="J85" i="2"/>
  <c r="K85" i="2" s="1"/>
  <c r="M11" i="2"/>
  <c r="J11" i="2"/>
  <c r="K11" i="2" s="1"/>
  <c r="M152" i="2"/>
  <c r="J152" i="2"/>
  <c r="K152" i="2" s="1"/>
  <c r="M111" i="2"/>
  <c r="J111" i="2"/>
  <c r="K111" i="2" s="1"/>
  <c r="M64" i="2"/>
  <c r="J64" i="2"/>
  <c r="K64" i="2" s="1"/>
  <c r="M92" i="2"/>
  <c r="L103" i="2"/>
  <c r="M103" i="2" s="1"/>
  <c r="J92" i="2"/>
  <c r="M115" i="2"/>
  <c r="J115" i="2"/>
  <c r="K115" i="2" s="1"/>
  <c r="L18" i="2"/>
  <c r="M18" i="2" s="1"/>
  <c r="M7" i="2"/>
  <c r="J7" i="2"/>
  <c r="M153" i="2"/>
  <c r="J153" i="2"/>
  <c r="K153" i="2" s="1"/>
  <c r="M97" i="2"/>
  <c r="J97" i="2"/>
  <c r="K97" i="2" s="1"/>
  <c r="M93" i="2"/>
  <c r="J93" i="2"/>
  <c r="K93" i="2" s="1"/>
  <c r="M199" i="2"/>
  <c r="J199" i="2"/>
  <c r="K199" i="2" s="1"/>
  <c r="M17" i="2"/>
  <c r="J17" i="2"/>
  <c r="K17" i="2" s="1"/>
  <c r="K7" i="2" l="1"/>
  <c r="J18" i="2"/>
  <c r="K18" i="2" s="1"/>
  <c r="J35" i="2"/>
  <c r="K35" i="2" s="1"/>
  <c r="K24" i="2"/>
  <c r="J205" i="2"/>
  <c r="K205" i="2" s="1"/>
  <c r="K194" i="2"/>
  <c r="K41" i="2"/>
  <c r="J52" i="2"/>
  <c r="K52" i="2" s="1"/>
  <c r="J188" i="2"/>
  <c r="K188" i="2" s="1"/>
  <c r="K177" i="2"/>
  <c r="K75" i="2"/>
  <c r="J86" i="2"/>
  <c r="K86" i="2" s="1"/>
  <c r="K58" i="2"/>
  <c r="J69" i="2"/>
  <c r="K69" i="2" s="1"/>
  <c r="J154" i="2"/>
  <c r="K154" i="2" s="1"/>
  <c r="K143" i="2"/>
  <c r="J137" i="2"/>
  <c r="K137" i="2" s="1"/>
  <c r="K126" i="2"/>
  <c r="K92" i="2"/>
  <c r="J103" i="2"/>
  <c r="K103" i="2" s="1"/>
  <c r="K160" i="2"/>
  <c r="J171" i="2"/>
  <c r="K171" i="2" s="1"/>
  <c r="K109" i="2"/>
  <c r="J120" i="2"/>
  <c r="K120" i="2" s="1"/>
</calcChain>
</file>

<file path=xl/sharedStrings.xml><?xml version="1.0" encoding="utf-8"?>
<sst xmlns="http://schemas.openxmlformats.org/spreadsheetml/2006/main" count="522" uniqueCount="137">
  <si>
    <t>Всего:</t>
  </si>
  <si>
    <t>В соответствии с фильтром:</t>
  </si>
  <si>
    <t>D</t>
  </si>
  <si>
    <t>E</t>
  </si>
  <si>
    <t>Идентификатор
ИсходныхДанных
(из Уникальных)</t>
  </si>
  <si>
    <t>Направление</t>
  </si>
  <si>
    <t>Сотрудник</t>
  </si>
  <si>
    <t>План/Факт, FTE</t>
  </si>
  <si>
    <t>Меньше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</si>
  <si>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</si>
  <si>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</si>
  <si>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</si>
  <si>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</si>
  <si>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</si>
  <si>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</si>
  <si>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</si>
  <si>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</si>
  <si>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</si>
  <si>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</si>
  <si>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</si>
  <si>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</si>
  <si>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</si>
  <si>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</si>
  <si>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Диапазон фактической загрузки</t>
  </si>
  <si>
    <t>Код</t>
  </si>
  <si>
    <t>Справка по полноте заполнения по месяцам</t>
  </si>
  <si>
    <t>ДЕКАБРЬ</t>
  </si>
  <si>
    <t>Подразделение</t>
  </si>
  <si>
    <t>Всего сотрудников</t>
  </si>
  <si>
    <t>Не отражают
(есть пустоты)</t>
  </si>
  <si>
    <t>Отражают</t>
  </si>
  <si>
    <t>Мало</t>
  </si>
  <si>
    <t>Полно</t>
  </si>
  <si>
    <t>AB</t>
  </si>
  <si>
    <t>Администрация</t>
  </si>
  <si>
    <t>ДИСУ</t>
  </si>
  <si>
    <t>ДКиПС</t>
  </si>
  <si>
    <t>НПИС</t>
  </si>
  <si>
    <t>НПУ</t>
  </si>
  <si>
    <t>НР</t>
  </si>
  <si>
    <t>НСКК</t>
  </si>
  <si>
    <t>СРБ</t>
  </si>
  <si>
    <t>СУП+ООД</t>
  </si>
  <si>
    <t>НОЯБРЬ</t>
  </si>
  <si>
    <t>Z</t>
  </si>
  <si>
    <t>ОКТЯБРЬ</t>
  </si>
  <si>
    <t>X</t>
  </si>
  <si>
    <t>СЕНТЯБРЬ</t>
  </si>
  <si>
    <t>V</t>
  </si>
  <si>
    <t>АВГУСТ</t>
  </si>
  <si>
    <t>T</t>
  </si>
  <si>
    <t>ИЮЛЬ</t>
  </si>
  <si>
    <t>R</t>
  </si>
  <si>
    <t>ИЮНЬ</t>
  </si>
  <si>
    <t>P</t>
  </si>
  <si>
    <t>МАЙ</t>
  </si>
  <si>
    <t>N</t>
  </si>
  <si>
    <t>АПРЕЛЬ</t>
  </si>
  <si>
    <t>L</t>
  </si>
  <si>
    <t>МАРТ</t>
  </si>
  <si>
    <t>J</t>
  </si>
  <si>
    <t>ФЕВРАЛЬ</t>
  </si>
  <si>
    <t>H</t>
  </si>
  <si>
    <t>ЯНВАРЬ</t>
  </si>
  <si>
    <t>F</t>
  </si>
  <si>
    <t>Проект</t>
  </si>
  <si>
    <t>S</t>
  </si>
  <si>
    <t>Pdr_User</t>
  </si>
  <si>
    <t>Division</t>
  </si>
  <si>
    <t>User</t>
  </si>
  <si>
    <t>Пользователь</t>
  </si>
  <si>
    <t>AA</t>
  </si>
  <si>
    <t>ShortProject</t>
  </si>
  <si>
    <t>Y</t>
  </si>
  <si>
    <t>ProjectType</t>
  </si>
  <si>
    <t>Тип проекта</t>
  </si>
  <si>
    <t>G</t>
  </si>
  <si>
    <t>ProjectManager</t>
  </si>
  <si>
    <t>Менеджер проекта</t>
  </si>
  <si>
    <t>I</t>
  </si>
  <si>
    <t>AC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</si>
  <si>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</si>
  <si>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</si>
  <si>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</si>
  <si>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</si>
  <si>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</si>
  <si>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</si>
  <si>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Подразделение + ФИО</t>
  </si>
  <si>
    <t>Q</t>
  </si>
  <si>
    <t>Pdr_User_Proj</t>
  </si>
  <si>
    <t>Подразделение + ФИО + проект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</si>
  <si>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</si>
  <si>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</si>
  <si>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</si>
  <si>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</si>
  <si>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</si>
  <si>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</si>
  <si>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ProjectTypeDescription</t>
  </si>
  <si>
    <t>ProjectSubTypeDescription</t>
  </si>
  <si>
    <t>Pdr_User_ProjType</t>
  </si>
  <si>
    <t>Pdr_User_ProjType_Month</t>
  </si>
  <si>
    <t>СРБ Отдел НИР</t>
  </si>
  <si>
    <t>(прочие)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</si>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</sst>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11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0" xfId="0" applyFont="1"/>
    <xf numFmtId="0" fontId="3" fillId="0" borderId="31" xfId="0" applyFont="1" applyBorder="1"/>
    <xf numFmtId="0" fontId="3" fillId="0" borderId="32" xfId="0" applyFont="1" applyBorder="1" applyAlignment="1">
      <alignment horizontal="center"/>
    </xf>
    <xf numFmtId="165" fontId="3" fillId="0" borderId="33" xfId="2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165" fontId="3" fillId="0" borderId="7" xfId="2" applyNumberFormat="1" applyFont="1" applyBorder="1" applyAlignment="1">
      <alignment horizontal="center"/>
    </xf>
    <xf numFmtId="0" fontId="3" fillId="0" borderId="22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165" fontId="3" fillId="0" borderId="37" xfId="2" applyNumberFormat="1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165" fontId="3" fillId="0" borderId="40" xfId="2" applyNumberFormat="1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165" fontId="3" fillId="0" borderId="20" xfId="2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65" fontId="3" fillId="0" borderId="3" xfId="2" applyNumberFormat="1" applyFont="1" applyBorder="1" applyAlignment="1">
      <alignment horizontal="center"/>
    </xf>
    <xf numFmtId="0" fontId="6" fillId="3" borderId="43" xfId="0" applyFont="1" applyFill="1" applyBorder="1" applyAlignment="1">
      <alignment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/>
    </xf>
    <xf numFmtId="165" fontId="6" fillId="3" borderId="45" xfId="2" applyNumberFormat="1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165" fontId="6" fillId="3" borderId="46" xfId="2" applyNumberFormat="1" applyFont="1" applyFill="1" applyBorder="1" applyAlignment="1">
      <alignment horizontal="center"/>
    </xf>
    <xf numFmtId="0" fontId="7" fillId="8" borderId="47" xfId="1" applyFont="1" applyFill="1" applyBorder="1" applyAlignment="1">
      <alignment horizontal="center" vertical="center" wrapText="1"/>
    </xf>
    <xf numFmtId="4" fontId="2" fillId="8" borderId="48" xfId="1" applyNumberFormat="1" applyFill="1" applyBorder="1" applyAlignment="1">
      <alignment horizontal="center" vertical="center"/>
    </xf>
    <xf numFmtId="0" fontId="2" fillId="8" borderId="21" xfId="1" applyFill="1" applyBorder="1" applyAlignment="1">
      <alignment horizontal="center"/>
    </xf>
    <xf numFmtId="0" fontId="2" fillId="8" borderId="22" xfId="1" applyFill="1" applyBorder="1" applyAlignment="1">
      <alignment horizontal="center"/>
    </xf>
    <xf numFmtId="0" fontId="2" fillId="8" borderId="23" xfId="1" applyFill="1" applyBorder="1" applyAlignment="1">
      <alignment horizontal="center"/>
    </xf>
    <xf numFmtId="0" fontId="1" fillId="0" borderId="0" xfId="3"/>
    <xf numFmtId="4" fontId="13" fillId="9" borderId="6" xfId="3" applyNumberFormat="1" applyFont="1" applyFill="1" applyBorder="1" applyAlignment="1">
      <alignment horizontal="center"/>
    </xf>
    <xf numFmtId="0" fontId="3" fillId="0" borderId="7" xfId="3" applyFont="1" applyBorder="1" applyAlignment="1">
      <alignment horizontal="center"/>
    </xf>
    <xf numFmtId="4" fontId="14" fillId="10" borderId="38" xfId="3" applyNumberFormat="1" applyFont="1" applyFill="1" applyBorder="1" applyAlignment="1">
      <alignment horizontal="center"/>
    </xf>
    <xf numFmtId="0" fontId="3" fillId="0" borderId="40" xfId="3" applyFont="1" applyBorder="1" applyAlignment="1">
      <alignment horizontal="center"/>
    </xf>
    <xf numFmtId="4" fontId="3" fillId="2" borderId="38" xfId="3" applyNumberFormat="1" applyFont="1" applyFill="1" applyBorder="1" applyAlignment="1">
      <alignment horizontal="center"/>
    </xf>
    <xf numFmtId="4" fontId="3" fillId="11" borderId="38" xfId="3" applyNumberFormat="1" applyFont="1" applyFill="1" applyBorder="1" applyAlignment="1">
      <alignment horizontal="center"/>
    </xf>
    <xf numFmtId="4" fontId="3" fillId="12" borderId="38" xfId="3" applyNumberFormat="1" applyFont="1" applyFill="1" applyBorder="1" applyAlignment="1">
      <alignment horizontal="center"/>
    </xf>
    <xf numFmtId="4" fontId="3" fillId="13" borderId="38" xfId="3" applyNumberFormat="1" applyFont="1" applyFill="1" applyBorder="1" applyAlignment="1">
      <alignment horizontal="center"/>
    </xf>
    <xf numFmtId="4" fontId="3" fillId="14" borderId="38" xfId="3" applyNumberFormat="1" applyFont="1" applyFill="1" applyBorder="1" applyAlignment="1">
      <alignment horizontal="center"/>
    </xf>
    <xf numFmtId="4" fontId="3" fillId="15" borderId="38" xfId="3" applyNumberFormat="1" applyFont="1" applyFill="1" applyBorder="1" applyAlignment="1">
      <alignment horizontal="center"/>
    </xf>
    <xf numFmtId="4" fontId="13" fillId="16" borderId="5" xfId="3" applyNumberFormat="1" applyFont="1" applyFill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1" fillId="0" borderId="0" xfId="3" applyAlignment="1">
      <alignment horizontal="center"/>
    </xf>
    <xf numFmtId="0" fontId="3" fillId="0" borderId="40" xfId="1" applyFont="1" applyBorder="1" applyAlignment="1">
      <alignment horizontal="center" shrinkToFit="1"/>
    </xf>
    <xf numFmtId="0" fontId="0" fillId="2" borderId="4" xfId="0" applyFill="1" applyBorder="1"/>
    <xf numFmtId="0" fontId="0" fillId="0" borderId="2" xfId="0" applyBorder="1"/>
    <xf numFmtId="0" fontId="3" fillId="0" borderId="50" xfId="0" applyFont="1" applyBorder="1" applyAlignment="1">
      <alignment horizontal="center"/>
    </xf>
    <xf numFmtId="0" fontId="10" fillId="4" borderId="5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7" fillId="2" borderId="53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4" fontId="2" fillId="8" borderId="49" xfId="1" applyNumberFormat="1" applyFill="1" applyBorder="1" applyAlignment="1">
      <alignment horizontal="center" vertical="center"/>
    </xf>
    <xf numFmtId="0" fontId="0" fillId="0" borderId="49" xfId="0" applyBorder="1"/>
    <xf numFmtId="0" fontId="2" fillId="17" borderId="25" xfId="1" applyFill="1" applyBorder="1" applyAlignment="1">
      <alignment horizontal="center"/>
    </xf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3" fillId="2" borderId="47" xfId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/>
    <xf numFmtId="0" fontId="7" fillId="3" borderId="21" xfId="0" applyFont="1" applyFill="1" applyBorder="1" applyAlignment="1">
      <alignment horizontal="center" vertical="center" wrapText="1"/>
    </xf>
    <xf numFmtId="0" fontId="15" fillId="0" borderId="48" xfId="0" applyFont="1" applyBorder="1"/>
    <xf numFmtId="0" fontId="6" fillId="3" borderId="21" xfId="0" applyFont="1" applyFill="1" applyBorder="1" applyAlignment="1">
      <alignment horizontal="center" vertical="center" wrapText="1"/>
    </xf>
    <xf numFmtId="0" fontId="0" fillId="0" borderId="48" xfId="0" applyBorder="1"/>
    <xf numFmtId="0" fontId="6" fillId="3" borderId="26" xfId="0" applyFont="1" applyFill="1" applyBorder="1" applyAlignment="1">
      <alignment horizontal="center" vertical="center" wrapText="1"/>
    </xf>
    <xf numFmtId="0" fontId="0" fillId="0" borderId="51" xfId="0" applyBorder="1"/>
    <xf numFmtId="0" fontId="6" fillId="3" borderId="45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30" xfId="0" applyBorder="1"/>
    <xf numFmtId="0" fontId="0" fillId="0" borderId="8" xfId="0" applyBorder="1"/>
    <xf numFmtId="0" fontId="6" fillId="3" borderId="17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0" fillId="0" borderId="29" xfId="0" applyBorder="1"/>
    <xf numFmtId="0" fontId="0" fillId="0" borderId="15" xfId="0" applyBorder="1"/>
    <xf numFmtId="0" fontId="5" fillId="0" borderId="54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00000000-0005-0000-0000-000003000000}"/>
    <cellStyle name="Процентный" xfId="2" builtinId="5"/>
  </cellStyles>
  <dxfs count="91"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34998626667073579"/>
        </patternFill>
      </fill>
    </dxf>
    <dxf>
      <font>
        <b/>
        <color theme="0"/>
      </font>
      <fill>
        <patternFill>
          <bgColor theme="1"/>
        </patternFill>
      </fill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76200</xdr:colOff>
      <xdr:row>0</xdr:row>
      <xdr:rowOff>47625</xdr:rowOff>
    </xdr:from>
    <xdr:ext cx="952500" cy="981075"/>
    <xdr:pic>
      <xdr:nvPicPr>
        <xdr:cNvPr id="2" name="Рисунок 1">
          <a:extLst>
            <a:ext uri="{FF2B5EF4-FFF2-40B4-BE49-F238E27FC236}">
              <a16:creationId xmlns:a16="http://schemas.microsoft.com/office/drawing/2014/main" id="{7307CB45-2A7A-4E40-AE3E-FF6215D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3150" y="4762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6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5" style="1" customWidth="1"/>
    <col min="3" max="3" width="20.5703125" style="1" customWidth="1"/>
    <col min="4" max="4" width="39" style="1" customWidth="1"/>
    <col min="5" max="5" width="6.7109375" style="1" hidden="1" customWidth="1"/>
    <col min="6" max="6" width="6.42578125" style="1" customWidth="1"/>
    <col min="7" max="7" width="6.5703125" style="1" hidden="1" customWidth="1"/>
    <col min="8" max="8" width="6.42578125" style="1" customWidth="1"/>
    <col min="9" max="9" width="6.5703125" style="1" hidden="1" customWidth="1"/>
    <col min="10" max="10" width="6.42578125" style="1" customWidth="1"/>
    <col min="11" max="11" width="6.5703125" style="1" hidden="1" customWidth="1"/>
    <col min="12" max="12" width="6.42578125" style="1" customWidth="1"/>
    <col min="13" max="13" width="6.5703125" style="1" hidden="1" customWidth="1"/>
    <col min="14" max="14" width="6.42578125" style="1" customWidth="1"/>
    <col min="15" max="15" width="6.5703125" style="1" hidden="1" customWidth="1"/>
    <col min="16" max="16" width="6.42578125" style="1" customWidth="1"/>
    <col min="17" max="17" width="6.5703125" style="1" hidden="1" customWidth="1"/>
    <col min="18" max="18" width="6.42578125" style="1" customWidth="1"/>
    <col min="19" max="19" width="6.5703125" style="1" hidden="1" customWidth="1"/>
    <col min="20" max="20" width="6.42578125" style="1" customWidth="1"/>
    <col min="21" max="21" width="6.5703125" style="1" hidden="1" customWidth="1"/>
    <col min="22" max="22" width="6.42578125" style="1" customWidth="1"/>
    <col min="23" max="23" width="6.5703125" style="1" hidden="1" customWidth="1"/>
    <col min="24" max="24" width="6.42578125" style="1" customWidth="1"/>
    <col min="25" max="25" width="6.5703125" style="1" hidden="1" customWidth="1"/>
    <col min="26" max="26" width="6.42578125" style="1" customWidth="1"/>
    <col min="27" max="27" width="6.5703125" style="1" hidden="1" customWidth="1"/>
    <col min="28" max="28" width="6.42578125" style="1" customWidth="1"/>
    <col min="29" max="29" width="9.140625" style="1" customWidth="1"/>
    <col min="30" max="30" width="16.42578125" style="1" customWidth="1"/>
    <col min="31" max="33" width="9.140625" style="1" customWidth="1"/>
    <col min="34" max="36" width="9.140625" style="1"/>
    <col min="37" max="37" width="4.5703125" style="1" bestFit="1" customWidth="1"/>
    <col min="38" max="38" width="14" style="1" customWidth="1"/>
    <col min="39" max="39" width="3.5703125" style="1" customWidth="1"/>
    <col min="40" max="40" width="9.140625" style="1"/>
    <col min="41" max="41" width="9.140625" style="1" customWidth="1"/>
    <col min="42" max="16384" width="9.140625" style="1"/>
  </cols>
  <sheetData>
    <row r="1" spans="1:29" x14ac:dyDescent="0.25">
      <c r="A1" s="15" t="str">
        <f>""</f>
        <v/>
      </c>
      <c r="B1" s="15" t="s">
        <v>135</v>
      </c>
      <c r="C1" s="20"/>
      <c r="D1" s="17" t="s">
        <v>0</v>
      </c>
      <c r="E1" s="14">
        <f t="shared" ref="E1:AB1" ca="1" si="0">SUM(E6:E600)</f>
        <v>0</v>
      </c>
      <c r="F1" s="13">
        <f t="shared" ca="1" si="0"/>
        <v>0</v>
      </c>
      <c r="G1" s="14">
        <f t="shared" ca="1" si="0"/>
        <v>0</v>
      </c>
      <c r="H1" s="13">
        <f t="shared" ca="1" si="0"/>
        <v>0</v>
      </c>
      <c r="I1" s="14">
        <f t="shared" ca="1" si="0"/>
        <v>0</v>
      </c>
      <c r="J1" s="13">
        <f t="shared" ca="1" si="0"/>
        <v>0</v>
      </c>
      <c r="K1" s="14">
        <f t="shared" ca="1" si="0"/>
        <v>0</v>
      </c>
      <c r="L1" s="13">
        <f t="shared" ca="1" si="0"/>
        <v>0</v>
      </c>
      <c r="M1" s="14">
        <f t="shared" ca="1" si="0"/>
        <v>0</v>
      </c>
      <c r="N1" s="13">
        <f t="shared" ca="1" si="0"/>
        <v>0</v>
      </c>
      <c r="O1" s="14">
        <f t="shared" ca="1" si="0"/>
        <v>0</v>
      </c>
      <c r="P1" s="13">
        <f t="shared" ca="1" si="0"/>
        <v>0</v>
      </c>
      <c r="Q1" s="14">
        <f t="shared" ca="1" si="0"/>
        <v>0</v>
      </c>
      <c r="R1" s="13">
        <f t="shared" ca="1" si="0"/>
        <v>0</v>
      </c>
      <c r="S1" s="14">
        <f t="shared" ca="1" si="0"/>
        <v>0</v>
      </c>
      <c r="T1" s="13">
        <f t="shared" ca="1" si="0"/>
        <v>0</v>
      </c>
      <c r="U1" s="14">
        <f t="shared" ca="1" si="0"/>
        <v>0</v>
      </c>
      <c r="V1" s="13">
        <f t="shared" ca="1" si="0"/>
        <v>0</v>
      </c>
      <c r="W1" s="14">
        <f t="shared" ca="1" si="0"/>
        <v>0</v>
      </c>
      <c r="X1" s="13">
        <f t="shared" ca="1" si="0"/>
        <v>0</v>
      </c>
      <c r="Y1" s="14">
        <f t="shared" ca="1" si="0"/>
        <v>0</v>
      </c>
      <c r="Z1" s="13">
        <f t="shared" ca="1" si="0"/>
        <v>0</v>
      </c>
      <c r="AA1" s="14">
        <f t="shared" ca="1" si="0"/>
        <v>0</v>
      </c>
      <c r="AB1" s="13">
        <f t="shared" ca="1" si="0"/>
        <v>0</v>
      </c>
    </row>
    <row r="2" spans="1:29" ht="15.75" customHeight="1" thickBot="1" x14ac:dyDescent="0.3">
      <c r="A2" s="1" t="str">
        <f>""</f>
        <v/>
      </c>
      <c r="C2" s="21"/>
      <c r="D2" s="16" t="s">
        <v>1</v>
      </c>
      <c r="E2" s="12">
        <f t="shared" ref="E2:AB2" ca="1" si="1">SUBTOTAL(9,E6:E601)</f>
        <v>0</v>
      </c>
      <c r="F2" s="11">
        <f t="shared" ca="1" si="1"/>
        <v>0</v>
      </c>
      <c r="G2" s="12">
        <f t="shared" ca="1" si="1"/>
        <v>0</v>
      </c>
      <c r="H2" s="11">
        <f t="shared" ca="1" si="1"/>
        <v>0</v>
      </c>
      <c r="I2" s="12">
        <f t="shared" ca="1" si="1"/>
        <v>0</v>
      </c>
      <c r="J2" s="11">
        <f t="shared" ca="1" si="1"/>
        <v>0</v>
      </c>
      <c r="K2" s="12">
        <f t="shared" ca="1" si="1"/>
        <v>0</v>
      </c>
      <c r="L2" s="11">
        <f t="shared" ca="1" si="1"/>
        <v>0</v>
      </c>
      <c r="M2" s="12">
        <f t="shared" ca="1" si="1"/>
        <v>0</v>
      </c>
      <c r="N2" s="11">
        <f t="shared" ca="1" si="1"/>
        <v>0</v>
      </c>
      <c r="O2" s="12">
        <f t="shared" ca="1" si="1"/>
        <v>0</v>
      </c>
      <c r="P2" s="11">
        <f t="shared" ca="1" si="1"/>
        <v>0</v>
      </c>
      <c r="Q2" s="12">
        <f t="shared" ca="1" si="1"/>
        <v>0</v>
      </c>
      <c r="R2" s="11">
        <f t="shared" ca="1" si="1"/>
        <v>0</v>
      </c>
      <c r="S2" s="12">
        <f t="shared" ca="1" si="1"/>
        <v>0</v>
      </c>
      <c r="T2" s="11">
        <f t="shared" ca="1" si="1"/>
        <v>0</v>
      </c>
      <c r="U2" s="12">
        <f t="shared" ca="1" si="1"/>
        <v>0</v>
      </c>
      <c r="V2" s="11">
        <f t="shared" ca="1" si="1"/>
        <v>0</v>
      </c>
      <c r="W2" s="12">
        <f t="shared" ca="1" si="1"/>
        <v>0</v>
      </c>
      <c r="X2" s="11">
        <f t="shared" ca="1" si="1"/>
        <v>0</v>
      </c>
      <c r="Y2" s="12">
        <f t="shared" ca="1" si="1"/>
        <v>0</v>
      </c>
      <c r="Z2" s="11">
        <f t="shared" ca="1" si="1"/>
        <v>0</v>
      </c>
      <c r="AA2" s="12">
        <f t="shared" ca="1" si="1"/>
        <v>0</v>
      </c>
      <c r="AB2" s="11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5" t="s">
        <v>135</v>
      </c>
      <c r="B4" s="27" t="str">
        <f>VLOOKUP(УникальныеСписки!A1,Настройки!A1:D50,3,FALSE)</f>
        <v>P</v>
      </c>
      <c r="C4" s="26" t="s">
        <v>2</v>
      </c>
      <c r="D4" s="26" t="s">
        <v>3</v>
      </c>
      <c r="E4" s="89" t="str">
        <f>VLOOKUP(УникальныеСписки!A1,Настройки!A1:D50,4,FALSE)</f>
        <v>Q</v>
      </c>
      <c r="F4" s="89"/>
      <c r="G4" s="27">
        <f>ROW(B9)-2</f>
        <v>7</v>
      </c>
    </row>
    <row r="5" spans="1:29" ht="15.75" customHeight="1" thickBot="1" x14ac:dyDescent="0.3">
      <c r="A5" s="18" t="str">
        <f>""</f>
        <v/>
      </c>
      <c r="B5" s="90" t="s">
        <v>4</v>
      </c>
      <c r="C5" s="97" t="s">
        <v>5</v>
      </c>
      <c r="D5" s="96" t="s">
        <v>6</v>
      </c>
      <c r="E5" s="93" t="s">
        <v>7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5"/>
      <c r="AC5" s="59" t="s">
        <v>8</v>
      </c>
    </row>
    <row r="6" spans="1:29" ht="9.75" customHeight="1" x14ac:dyDescent="0.25">
      <c r="A6" s="18" t="str">
        <f>""</f>
        <v/>
      </c>
      <c r="B6" s="91"/>
      <c r="C6" s="88"/>
      <c r="D6" s="88"/>
      <c r="E6" s="85" t="s">
        <v>9</v>
      </c>
      <c r="F6" s="86"/>
      <c r="G6" s="85" t="s">
        <v>10</v>
      </c>
      <c r="H6" s="86"/>
      <c r="I6" s="85" t="s">
        <v>11</v>
      </c>
      <c r="J6" s="86"/>
      <c r="K6" s="85" t="s">
        <v>12</v>
      </c>
      <c r="L6" s="86"/>
      <c r="M6" s="85" t="s">
        <v>13</v>
      </c>
      <c r="N6" s="86"/>
      <c r="O6" s="85" t="s">
        <v>14</v>
      </c>
      <c r="P6" s="86"/>
      <c r="Q6" s="85" t="s">
        <v>15</v>
      </c>
      <c r="R6" s="86"/>
      <c r="S6" s="85" t="s">
        <v>16</v>
      </c>
      <c r="T6" s="86"/>
      <c r="U6" s="85" t="s">
        <v>17</v>
      </c>
      <c r="V6" s="86"/>
      <c r="W6" s="85" t="s">
        <v>18</v>
      </c>
      <c r="X6" s="86"/>
      <c r="Y6" s="85" t="s">
        <v>19</v>
      </c>
      <c r="Z6" s="86"/>
      <c r="AA6" s="85" t="s">
        <v>20</v>
      </c>
      <c r="AB6" s="86"/>
      <c r="AC6" s="87">
        <f>Настройки!G7</f>
        <v>0.98009999999999997</v>
      </c>
    </row>
    <row r="7" spans="1:29" ht="9.75" customHeight="1" x14ac:dyDescent="0.25">
      <c r="A7" s="18" t="str">
        <f>""</f>
        <v/>
      </c>
      <c r="B7" s="91"/>
      <c r="C7" s="88"/>
      <c r="D7" s="88"/>
      <c r="E7" s="10" t="s">
        <v>21</v>
      </c>
      <c r="F7" s="9" t="s">
        <v>22</v>
      </c>
      <c r="G7" s="10" t="s">
        <v>21</v>
      </c>
      <c r="H7" s="9" t="s">
        <v>22</v>
      </c>
      <c r="I7" s="10" t="s">
        <v>21</v>
      </c>
      <c r="J7" s="9" t="s">
        <v>22</v>
      </c>
      <c r="K7" s="10" t="s">
        <v>21</v>
      </c>
      <c r="L7" s="9" t="s">
        <v>22</v>
      </c>
      <c r="M7" s="10" t="s">
        <v>21</v>
      </c>
      <c r="N7" s="9" t="s">
        <v>22</v>
      </c>
      <c r="O7" s="10" t="s">
        <v>21</v>
      </c>
      <c r="P7" s="9" t="s">
        <v>22</v>
      </c>
      <c r="Q7" s="10" t="s">
        <v>21</v>
      </c>
      <c r="R7" s="9" t="s">
        <v>22</v>
      </c>
      <c r="S7" s="10" t="s">
        <v>21</v>
      </c>
      <c r="T7" s="9" t="s">
        <v>22</v>
      </c>
      <c r="U7" s="10" t="s">
        <v>21</v>
      </c>
      <c r="V7" s="9" t="s">
        <v>22</v>
      </c>
      <c r="W7" s="10" t="s">
        <v>21</v>
      </c>
      <c r="X7" s="9" t="s">
        <v>22</v>
      </c>
      <c r="Y7" s="10" t="s">
        <v>21</v>
      </c>
      <c r="Z7" s="9" t="s">
        <v>22</v>
      </c>
      <c r="AA7" s="10" t="s">
        <v>21</v>
      </c>
      <c r="AB7" s="9" t="s">
        <v>22</v>
      </c>
      <c r="AC7" s="88"/>
    </row>
    <row r="8" spans="1:29" ht="11.25" customHeight="1" thickBot="1" x14ac:dyDescent="0.3">
      <c r="A8" s="18" t="str">
        <f>""</f>
        <v/>
      </c>
      <c r="B8" s="92"/>
      <c r="C8" s="79"/>
      <c r="D8" s="79"/>
      <c r="E8" s="7"/>
      <c r="F8" s="8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60"/>
    </row>
    <row r="9" spans="1:29" ht="15" customHeight="1" x14ac:dyDescent="0.25">
      <c r="A9" s="18" t="str">
        <f>""</f>
        <v/>
      </c>
      <c r="B9" s="24">
        <f t="array" aca="1" ref="B9" ca="1">INDIRECT("УникальныеСписки!A"&amp;ROW()-$G$4)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4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5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4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5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4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5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4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5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4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5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4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5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4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5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4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5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4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5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4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5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4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5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4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5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61" t="str">
        <f t="shared" ref="AC9:AC72" ca="1" si="2">IF(IF(C9="",0,IF(SUM($E$9:$F$655)=0,0,IF(F9&lt;$AC$6,1,0))+IF(SUM($G$9:$H$655)=0,0,IF(H9&lt;$AC$6,1,0))+IF(SUM($I$9:$J$655)=0,0,IF(J9&lt;$AC$6,1,0))+IF(SUM($K$9:$L$655)=0,0,IF(L9&lt;$AC$6,1,0))+IF(SUM($M$9:$N$655)=0,0,IF(N9&lt;$AC$6,1,0))+IF(SUM($O$9:$P$655)=0,0,IF(P9&lt;$AC$6,1,0))+IF(SUM($Q$9:$R$655)=0,0,IF(R9&lt;$AC$6,1,0))+IF(SUM($S$9:$T$655)=0,0,IF(T9&lt;$AC$6,1,0))+IF(SUM($U$9:$V$655)=0,0,IF(V9&lt;$AC$6,1,0))+IF(SUM($W$9:$X$655)=0,0,IF(X9&lt;$AC$6,1,0))+IF(SUM($Y$9:$Z$655)=0,0,IF(Z9&lt;$AC$6,1,0))+IF(SUM($AA$9:$AB$655)=0,0,IF(AB9&lt;$AC$6,1,0)))&gt;=1,"(!)","")</f>
        <v/>
      </c>
    </row>
    <row r="10" spans="1:29" ht="15" customHeight="1" x14ac:dyDescent="0.25">
      <c r="A10" s="18" t="str">
        <f t="shared" ref="A10:A73" ca="1" si="3">IF(C10="","delete","")</f>
        <v>delete</v>
      </c>
      <c r="B10" s="25">
        <f t="array" aca="1" ref="B10" ca="1">INDIRECT("УникальныеСписки!A"&amp;ROW()-$G$4)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4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78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4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78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4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78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4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78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4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78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4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78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4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78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4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78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4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78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4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78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4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78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4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78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62" t="str">
        <f t="shared" ca="1" si="2"/>
        <v/>
      </c>
    </row>
    <row r="11" spans="1:29" x14ac:dyDescent="0.25">
      <c r="A11" s="18" t="str">
        <f t="shared" ca="1" si="3"/>
        <v>delete</v>
      </c>
      <c r="B11" s="25">
        <f t="array" aca="1" ref="B11" ca="1">INDIRECT("УникальныеСписки!A"&amp;ROW()-$G$4)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4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78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4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78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4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78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4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78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4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78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4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78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4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78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4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78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4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78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4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78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4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78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4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78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62" t="str">
        <f t="shared" ca="1" si="2"/>
        <v/>
      </c>
    </row>
    <row r="12" spans="1:29" x14ac:dyDescent="0.25">
      <c r="A12" s="18" t="str">
        <f t="shared" ca="1" si="3"/>
        <v>delete</v>
      </c>
      <c r="B12" s="25">
        <f t="array" aca="1" ref="B12" ca="1">INDIRECT("УникальныеСписки!A"&amp;ROW()-$G$4)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4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78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4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78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4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78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4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78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4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78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4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78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4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78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4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78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4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78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4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78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4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78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4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78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62" t="str">
        <f t="shared" ca="1" si="2"/>
        <v/>
      </c>
    </row>
    <row r="13" spans="1:29" x14ac:dyDescent="0.25">
      <c r="A13" s="18" t="str">
        <f t="shared" ca="1" si="3"/>
        <v>delete</v>
      </c>
      <c r="B13" s="25">
        <f t="array" aca="1" ref="B13" ca="1">INDIRECT("УникальныеСписки!A"&amp;ROW()-$G$4)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4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78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4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78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4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78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4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78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4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78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4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78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4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78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4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78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4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78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4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78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4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78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4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78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62" t="str">
        <f t="shared" ca="1" si="2"/>
        <v/>
      </c>
    </row>
    <row r="14" spans="1:29" x14ac:dyDescent="0.25">
      <c r="A14" s="18" t="str">
        <f t="shared" ca="1" si="3"/>
        <v>delete</v>
      </c>
      <c r="B14" s="25">
        <f t="array" aca="1" ref="B14" ca="1">INDIRECT("УникальныеСписки!A"&amp;ROW()-$G$4)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4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78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4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78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4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78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4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78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4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78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4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78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4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78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4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78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4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78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4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78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4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78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4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78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62" t="str">
        <f t="shared" ca="1" si="2"/>
        <v/>
      </c>
    </row>
    <row r="15" spans="1:29" x14ac:dyDescent="0.25">
      <c r="A15" s="18" t="str">
        <f t="shared" ca="1" si="3"/>
        <v>delete</v>
      </c>
      <c r="B15" s="25">
        <f t="array" aca="1" ref="B15" ca="1">INDIRECT("УникальныеСписки!A"&amp;ROW()-$G$4)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4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78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4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78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4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78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4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78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4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78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4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78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4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78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4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78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4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78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4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78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4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78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4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78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62" t="str">
        <f t="shared" ca="1" si="2"/>
        <v/>
      </c>
    </row>
    <row r="16" spans="1:29" x14ac:dyDescent="0.25">
      <c r="A16" s="18" t="str">
        <f t="shared" ca="1" si="3"/>
        <v>delete</v>
      </c>
      <c r="B16" s="25">
        <f t="array" aca="1" ref="B16" ca="1">INDIRECT("УникальныеСписки!A"&amp;ROW()-$G$4)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4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78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4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78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4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78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4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78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4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78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4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78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4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78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4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78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4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78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4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78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4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78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4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78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62" t="str">
        <f t="shared" ca="1" si="2"/>
        <v/>
      </c>
    </row>
    <row r="17" spans="1:29" x14ac:dyDescent="0.25">
      <c r="A17" s="18" t="str">
        <f t="shared" ca="1" si="3"/>
        <v>delete</v>
      </c>
      <c r="B17" s="25">
        <f t="array" aca="1" ref="B17" ca="1">INDIRECT("УникальныеСписки!A"&amp;ROW()-$G$4)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4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78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4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78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4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78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4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78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4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78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4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78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4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78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4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78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4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78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4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78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4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78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4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78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62" t="str">
        <f t="shared" ca="1" si="2"/>
        <v/>
      </c>
    </row>
    <row r="18" spans="1:29" x14ac:dyDescent="0.25">
      <c r="A18" s="18" t="str">
        <f t="shared" ca="1" si="3"/>
        <v>delete</v>
      </c>
      <c r="B18" s="25">
        <f t="array" aca="1" ref="B18" ca="1">INDIRECT("УникальныеСписки!A"&amp;ROW()-$G$4)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4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78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4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78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4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78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4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78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4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78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4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78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4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78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4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78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4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78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4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78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4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78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4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78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62" t="str">
        <f t="shared" ca="1" si="2"/>
        <v/>
      </c>
    </row>
    <row r="19" spans="1:29" ht="15.75" customHeight="1" x14ac:dyDescent="0.25">
      <c r="A19" s="18" t="str">
        <f t="shared" ca="1" si="3"/>
        <v>delete</v>
      </c>
      <c r="B19" s="25">
        <f t="array" aca="1" ref="B19" ca="1">INDIRECT("УникальныеСписки!A"&amp;ROW()-$G$4)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4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78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4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78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4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78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4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78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4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78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4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78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4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78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4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78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4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78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4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78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4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78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4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78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62" t="str">
        <f t="shared" ca="1" si="2"/>
        <v/>
      </c>
    </row>
    <row r="20" spans="1:29" x14ac:dyDescent="0.25">
      <c r="A20" s="18" t="str">
        <f t="shared" ca="1" si="3"/>
        <v>delete</v>
      </c>
      <c r="B20" s="25">
        <f t="array" aca="1" ref="B20" ca="1">INDIRECT("УникальныеСписки!A"&amp;ROW()-$G$4)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4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78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4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78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4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78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4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78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4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78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4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78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4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78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4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78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4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78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4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78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4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78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4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78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62" t="str">
        <f t="shared" ca="1" si="2"/>
        <v/>
      </c>
    </row>
    <row r="21" spans="1:29" x14ac:dyDescent="0.25">
      <c r="A21" s="18" t="str">
        <f t="shared" ca="1" si="3"/>
        <v>delete</v>
      </c>
      <c r="B21" s="25">
        <f t="array" aca="1" ref="B21" ca="1">INDIRECT("УникальныеСписки!A"&amp;ROW()-$G$4)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4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78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4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78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4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78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4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78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4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78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4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78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4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78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4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78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4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78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4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78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4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78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4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78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62" t="str">
        <f t="shared" ca="1" si="2"/>
        <v/>
      </c>
    </row>
    <row r="22" spans="1:29" x14ac:dyDescent="0.25">
      <c r="A22" s="18" t="str">
        <f t="shared" ca="1" si="3"/>
        <v>delete</v>
      </c>
      <c r="B22" s="25">
        <f t="array" aca="1" ref="B22" ca="1">INDIRECT("УникальныеСписки!A"&amp;ROW()-$G$4)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4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78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4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78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4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78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4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78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4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78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4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78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4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78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4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78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4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78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4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78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4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78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4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78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62" t="str">
        <f t="shared" ca="1" si="2"/>
        <v/>
      </c>
    </row>
    <row r="23" spans="1:29" x14ac:dyDescent="0.25">
      <c r="A23" s="18" t="str">
        <f t="shared" ca="1" si="3"/>
        <v>delete</v>
      </c>
      <c r="B23" s="25">
        <f t="array" aca="1" ref="B23" ca="1">INDIRECT("УникальныеСписки!A"&amp;ROW()-$G$4)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4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78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4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78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4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78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4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78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4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78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4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78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4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78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4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78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4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78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4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78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4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78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4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78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62" t="str">
        <f t="shared" ca="1" si="2"/>
        <v/>
      </c>
    </row>
    <row r="24" spans="1:29" x14ac:dyDescent="0.25">
      <c r="A24" s="18" t="str">
        <f t="shared" ca="1" si="3"/>
        <v>delete</v>
      </c>
      <c r="B24" s="25">
        <f t="array" aca="1" ref="B24" ca="1">INDIRECT("УникальныеСписки!A"&amp;ROW()-$G$4)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4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78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4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78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4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78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4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78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4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78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4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78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4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78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4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78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4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78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4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78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4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78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4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78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62" t="str">
        <f t="shared" ca="1" si="2"/>
        <v/>
      </c>
    </row>
    <row r="25" spans="1:29" x14ac:dyDescent="0.25">
      <c r="A25" s="18" t="str">
        <f t="shared" ca="1" si="3"/>
        <v>delete</v>
      </c>
      <c r="B25" s="25">
        <f t="array" aca="1" ref="B25" ca="1">INDIRECT("УникальныеСписки!A"&amp;ROW()-$G$4)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4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78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4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78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4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78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4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78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4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78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4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78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4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78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4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78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4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78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4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78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4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78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4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78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62" t="str">
        <f t="shared" ca="1" si="2"/>
        <v/>
      </c>
    </row>
    <row r="26" spans="1:29" x14ac:dyDescent="0.25">
      <c r="A26" s="18" t="str">
        <f t="shared" ca="1" si="3"/>
        <v>delete</v>
      </c>
      <c r="B26" s="25">
        <f t="array" aca="1" ref="B26" ca="1">INDIRECT("УникальныеСписки!A"&amp;ROW()-$G$4)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4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78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4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78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4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78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4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78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4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78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4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78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4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78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4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78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4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78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4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78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4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78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4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78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62" t="str">
        <f t="shared" ca="1" si="2"/>
        <v/>
      </c>
    </row>
    <row r="27" spans="1:29" x14ac:dyDescent="0.25">
      <c r="A27" s="18" t="str">
        <f t="shared" ca="1" si="3"/>
        <v>delete</v>
      </c>
      <c r="B27" s="25">
        <f t="array" aca="1" ref="B27" ca="1">INDIRECT("УникальныеСписки!A"&amp;ROW()-$G$4)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4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78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4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78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4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78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4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78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4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78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4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78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4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78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4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78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4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78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4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78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4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78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4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78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62" t="str">
        <f t="shared" ca="1" si="2"/>
        <v/>
      </c>
    </row>
    <row r="28" spans="1:29" x14ac:dyDescent="0.25">
      <c r="A28" s="18" t="str">
        <f t="shared" ca="1" si="3"/>
        <v>delete</v>
      </c>
      <c r="B28" s="25">
        <f t="array" aca="1" ref="B28" ca="1">INDIRECT("УникальныеСписки!A"&amp;ROW()-$G$4)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4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78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4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78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4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78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4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78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4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78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4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78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4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78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4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78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4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78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4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78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4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78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4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78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62" t="str">
        <f t="shared" ca="1" si="2"/>
        <v/>
      </c>
    </row>
    <row r="29" spans="1:29" x14ac:dyDescent="0.25">
      <c r="A29" s="18" t="str">
        <f t="shared" ca="1" si="3"/>
        <v>delete</v>
      </c>
      <c r="B29" s="25">
        <f t="array" aca="1" ref="B29" ca="1">INDIRECT("УникальныеСписки!A"&amp;ROW()-$G$4)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4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78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4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78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4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78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4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78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4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78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4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78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4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78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4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78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4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78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4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78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4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78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4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78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62" t="str">
        <f t="shared" ca="1" si="2"/>
        <v/>
      </c>
    </row>
    <row r="30" spans="1:29" x14ac:dyDescent="0.25">
      <c r="A30" s="18" t="str">
        <f t="shared" ca="1" si="3"/>
        <v>delete</v>
      </c>
      <c r="B30" s="25">
        <f t="array" aca="1" ref="B30" ca="1">INDIRECT("УникальныеСписки!A"&amp;ROW()-$G$4)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4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78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4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78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4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78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4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78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4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78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4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78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4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78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4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78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4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78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4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78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4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78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4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78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62" t="str">
        <f t="shared" ca="1" si="2"/>
        <v/>
      </c>
    </row>
    <row r="31" spans="1:29" x14ac:dyDescent="0.25">
      <c r="A31" s="18" t="str">
        <f t="shared" ca="1" si="3"/>
        <v>delete</v>
      </c>
      <c r="B31" s="25">
        <f t="array" aca="1" ref="B31" ca="1">INDIRECT("УникальныеСписки!A"&amp;ROW()-$G$4)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4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78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4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78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4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78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4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78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4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78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4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78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4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78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4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78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4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78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4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78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4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78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4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78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62" t="str">
        <f t="shared" ca="1" si="2"/>
        <v/>
      </c>
    </row>
    <row r="32" spans="1:29" x14ac:dyDescent="0.25">
      <c r="A32" s="18" t="str">
        <f t="shared" ca="1" si="3"/>
        <v>delete</v>
      </c>
      <c r="B32" s="25">
        <f t="array" aca="1" ref="B32" ca="1">INDIRECT("УникальныеСписки!A"&amp;ROW()-$G$4)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4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78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4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78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4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78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4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78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4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78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4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78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4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78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4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78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4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78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4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78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4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78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4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78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62" t="str">
        <f t="shared" ca="1" si="2"/>
        <v/>
      </c>
    </row>
    <row r="33" spans="1:29" x14ac:dyDescent="0.25">
      <c r="A33" s="18" t="str">
        <f t="shared" ca="1" si="3"/>
        <v>delete</v>
      </c>
      <c r="B33" s="25">
        <f t="array" aca="1" ref="B33" ca="1">INDIRECT("УникальныеСписки!A"&amp;ROW()-$G$4)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4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78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4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78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4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78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4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78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4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78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4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78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4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78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4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78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4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78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4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78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4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78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4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78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62" t="str">
        <f t="shared" ca="1" si="2"/>
        <v/>
      </c>
    </row>
    <row r="34" spans="1:29" x14ac:dyDescent="0.25">
      <c r="A34" s="18" t="str">
        <f t="shared" ca="1" si="3"/>
        <v>delete</v>
      </c>
      <c r="B34" s="25">
        <f t="array" aca="1" ref="B34" ca="1">INDIRECT("УникальныеСписки!A"&amp;ROW()-$G$4)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4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78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4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78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4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78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4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78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4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78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4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78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4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78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4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78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4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78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4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78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4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78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4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78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62" t="str">
        <f t="shared" ca="1" si="2"/>
        <v/>
      </c>
    </row>
    <row r="35" spans="1:29" x14ac:dyDescent="0.25">
      <c r="A35" s="18" t="str">
        <f t="shared" ca="1" si="3"/>
        <v>delete</v>
      </c>
      <c r="B35" s="25">
        <f t="array" aca="1" ref="B35" ca="1">INDIRECT("УникальныеСписки!A"&amp;ROW()-$G$4)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4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78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4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78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4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78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4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78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4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78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4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78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4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78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4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78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4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78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4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78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4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78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4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78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62" t="str">
        <f t="shared" ca="1" si="2"/>
        <v/>
      </c>
    </row>
    <row r="36" spans="1:29" x14ac:dyDescent="0.25">
      <c r="A36" s="18" t="str">
        <f t="shared" ca="1" si="3"/>
        <v>delete</v>
      </c>
      <c r="B36" s="25">
        <f t="array" aca="1" ref="B36" ca="1">INDIRECT("УникальныеСписки!A"&amp;ROW()-$G$4)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4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78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4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78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4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78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4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78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4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78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4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78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4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78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4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78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4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78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4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78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4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78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4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78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62" t="str">
        <f t="shared" ca="1" si="2"/>
        <v/>
      </c>
    </row>
    <row r="37" spans="1:29" x14ac:dyDescent="0.25">
      <c r="A37" s="18" t="str">
        <f t="shared" ca="1" si="3"/>
        <v>delete</v>
      </c>
      <c r="B37" s="25">
        <f t="array" aca="1" ref="B37" ca="1">INDIRECT("УникальныеСписки!A"&amp;ROW()-$G$4)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4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78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4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78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4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78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4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78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4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78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4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78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4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78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4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78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4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78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4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78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4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78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4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78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62" t="str">
        <f t="shared" ca="1" si="2"/>
        <v/>
      </c>
    </row>
    <row r="38" spans="1:29" x14ac:dyDescent="0.25">
      <c r="A38" s="18" t="str">
        <f t="shared" ca="1" si="3"/>
        <v>delete</v>
      </c>
      <c r="B38" s="25">
        <f t="array" aca="1" ref="B38" ca="1">INDIRECT("УникальныеСписки!A"&amp;ROW()-$G$4)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4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78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4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78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4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78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4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78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4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78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4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78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4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78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4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78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4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78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4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78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4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78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4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78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62" t="str">
        <f t="shared" ca="1" si="2"/>
        <v/>
      </c>
    </row>
    <row r="39" spans="1:29" x14ac:dyDescent="0.25">
      <c r="A39" s="18" t="str">
        <f t="shared" ca="1" si="3"/>
        <v>delete</v>
      </c>
      <c r="B39" s="25">
        <f t="array" aca="1" ref="B39" ca="1">INDIRECT("УникальныеСписки!A"&amp;ROW()-$G$4)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4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78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4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78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4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78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4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78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4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78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4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78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4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78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4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78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4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78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4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78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4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78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4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78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62" t="str">
        <f t="shared" ca="1" si="2"/>
        <v/>
      </c>
    </row>
    <row r="40" spans="1:29" x14ac:dyDescent="0.25">
      <c r="A40" s="18" t="str">
        <f t="shared" ca="1" si="3"/>
        <v>delete</v>
      </c>
      <c r="B40" s="25">
        <f t="array" aca="1" ref="B40" ca="1">INDIRECT("УникальныеСписки!A"&amp;ROW()-$G$4)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4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78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4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78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4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78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4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78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4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78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4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78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4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78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4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78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4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78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4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78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4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78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4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78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62" t="str">
        <f t="shared" ca="1" si="2"/>
        <v/>
      </c>
    </row>
    <row r="41" spans="1:29" x14ac:dyDescent="0.25">
      <c r="A41" s="18" t="str">
        <f t="shared" ca="1" si="3"/>
        <v>delete</v>
      </c>
      <c r="B41" s="25">
        <f t="array" aca="1" ref="B41" ca="1">INDIRECT("УникальныеСписки!A"&amp;ROW()-$G$4)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4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78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4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78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4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78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4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78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4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78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4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78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4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78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4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78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4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78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4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78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4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78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4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78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62" t="str">
        <f t="shared" ca="1" si="2"/>
        <v/>
      </c>
    </row>
    <row r="42" spans="1:29" x14ac:dyDescent="0.25">
      <c r="A42" s="18" t="str">
        <f t="shared" ca="1" si="3"/>
        <v>delete</v>
      </c>
      <c r="B42" s="25">
        <f t="array" aca="1" ref="B42" ca="1">INDIRECT("УникальныеСписки!A"&amp;ROW()-$G$4)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4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78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4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78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4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78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4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78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4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78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4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78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4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78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4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78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4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78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4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78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4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78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4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78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62" t="str">
        <f t="shared" ca="1" si="2"/>
        <v/>
      </c>
    </row>
    <row r="43" spans="1:29" x14ac:dyDescent="0.25">
      <c r="A43" s="18" t="str">
        <f t="shared" ca="1" si="3"/>
        <v>delete</v>
      </c>
      <c r="B43" s="25">
        <f t="array" aca="1" ref="B43" ca="1">INDIRECT("УникальныеСписки!A"&amp;ROW()-$G$4)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4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78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4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78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4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78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4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78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4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78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4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78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4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78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4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78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4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78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4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78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4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78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4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78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62" t="str">
        <f t="shared" ca="1" si="2"/>
        <v/>
      </c>
    </row>
    <row r="44" spans="1:29" x14ac:dyDescent="0.25">
      <c r="A44" s="18" t="str">
        <f t="shared" ca="1" si="3"/>
        <v>delete</v>
      </c>
      <c r="B44" s="25">
        <f t="array" aca="1" ref="B44" ca="1">INDIRECT("УникальныеСписки!A"&amp;ROW()-$G$4)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4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78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4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78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4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78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4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78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4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78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4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78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4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78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4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78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4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78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4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78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4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78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4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78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62" t="str">
        <f t="shared" ca="1" si="2"/>
        <v/>
      </c>
    </row>
    <row r="45" spans="1:29" x14ac:dyDescent="0.25">
      <c r="A45" s="18" t="str">
        <f t="shared" ca="1" si="3"/>
        <v>delete</v>
      </c>
      <c r="B45" s="25">
        <f t="array" aca="1" ref="B45" ca="1">INDIRECT("УникальныеСписки!A"&amp;ROW()-$G$4)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4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78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4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78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4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78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4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78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4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78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4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78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4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78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4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78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4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78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4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78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4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78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4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78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62" t="str">
        <f t="shared" ca="1" si="2"/>
        <v/>
      </c>
    </row>
    <row r="46" spans="1:29" x14ac:dyDescent="0.25">
      <c r="A46" s="18" t="str">
        <f t="shared" ca="1" si="3"/>
        <v>delete</v>
      </c>
      <c r="B46" s="25">
        <f t="array" aca="1" ref="B46" ca="1">INDIRECT("УникальныеСписки!A"&amp;ROW()-$G$4)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4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78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4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78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4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78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4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78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4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78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4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78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4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78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4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78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4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78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4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78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4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78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4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78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62" t="str">
        <f t="shared" ca="1" si="2"/>
        <v/>
      </c>
    </row>
    <row r="47" spans="1:29" x14ac:dyDescent="0.25">
      <c r="A47" s="18" t="str">
        <f t="shared" ca="1" si="3"/>
        <v>delete</v>
      </c>
      <c r="B47" s="25">
        <f t="array" aca="1" ref="B47" ca="1">INDIRECT("УникальныеСписки!A"&amp;ROW()-$G$4)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4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78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4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78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4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78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4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78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4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78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4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78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4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78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4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78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4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78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4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78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4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78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4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78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62" t="str">
        <f t="shared" ca="1" si="2"/>
        <v/>
      </c>
    </row>
    <row r="48" spans="1:29" x14ac:dyDescent="0.25">
      <c r="A48" s="18" t="str">
        <f t="shared" ca="1" si="3"/>
        <v>delete</v>
      </c>
      <c r="B48" s="25">
        <f t="array" aca="1" ref="B48" ca="1">INDIRECT("УникальныеСписки!A"&amp;ROW()-$G$4)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4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78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4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78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4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78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4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78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4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78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4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78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4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78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4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78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4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78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4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78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4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78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4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78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62" t="str">
        <f t="shared" ca="1" si="2"/>
        <v/>
      </c>
    </row>
    <row r="49" spans="1:29" x14ac:dyDescent="0.25">
      <c r="A49" s="18" t="str">
        <f t="shared" ca="1" si="3"/>
        <v>delete</v>
      </c>
      <c r="B49" s="25">
        <f t="array" aca="1" ref="B49" ca="1">INDIRECT("УникальныеСписки!A"&amp;ROW()-$G$4)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4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78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4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78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4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78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4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78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4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78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4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78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4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78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4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78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4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78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4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78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4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78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4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78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62" t="str">
        <f t="shared" ca="1" si="2"/>
        <v/>
      </c>
    </row>
    <row r="50" spans="1:29" x14ac:dyDescent="0.25">
      <c r="A50" s="18" t="str">
        <f t="shared" ca="1" si="3"/>
        <v>delete</v>
      </c>
      <c r="B50" s="25">
        <f t="array" aca="1" ref="B50" ca="1">INDIRECT("УникальныеСписки!A"&amp;ROW()-$G$4)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4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78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4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78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4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78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4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78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4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78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4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78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4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78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4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78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4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78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4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78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4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78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4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78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62" t="str">
        <f t="shared" ca="1" si="2"/>
        <v/>
      </c>
    </row>
    <row r="51" spans="1:29" x14ac:dyDescent="0.25">
      <c r="A51" s="18" t="str">
        <f t="shared" ca="1" si="3"/>
        <v>delete</v>
      </c>
      <c r="B51" s="25">
        <f t="array" aca="1" ref="B51" ca="1">INDIRECT("УникальныеСписки!A"&amp;ROW()-$G$4)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4">
        <f ca="1">IF($B51&lt;&gt;"",SUMIF(INDIRECT("ИсходныеДанные!$"&amp;$E$4&amp;"$2:$"&amp;$E$4&amp;"$50000"),Отчет!$B51&amp;"#"&amp;Отчет!E$6,INDIRECT("ИсходныеДанные!$J$2:$J$50000")),0)</f>
        <v>0</v>
      </c>
      <c r="F51" s="78">
        <f ca="1">IF($B51&lt;&gt;"",SUMIF(INDIRECT("ИсходныеДанные!$"&amp;$E$4&amp;"$2:$"&amp;$E$4&amp;"$50000"),Отчет!$B51&amp;"#"&amp;Отчет!E$6,INDIRECT("ИсходныеДанные!$K$2:$K$50000")),0)</f>
        <v>0</v>
      </c>
      <c r="G51" s="4">
        <f ca="1">IF($B51&lt;&gt;"",SUMIF(INDIRECT("ИсходныеДанные!$"&amp;$E$4&amp;"$2:$"&amp;$E$4&amp;"$50000"),Отчет!$B51&amp;"#"&amp;Отчет!G$6,INDIRECT("ИсходныеДанные!$J$2:$J$50000")),0)</f>
        <v>0</v>
      </c>
      <c r="H51" s="78">
        <f ca="1">IF($B51&lt;&gt;"",SUMIF(INDIRECT("ИсходныеДанные!$"&amp;$E$4&amp;"$2:$"&amp;$E$4&amp;"$50000"),Отчет!$B51&amp;"#"&amp;Отчет!G$6,INDIRECT("ИсходныеДанные!$K$2:$K$50000")),0)</f>
        <v>0</v>
      </c>
      <c r="I51" s="4">
        <f ca="1">IF($B51&lt;&gt;"",SUMIF(INDIRECT("ИсходныеДанные!$"&amp;$E$4&amp;"$2:$"&amp;$E$4&amp;"$50000"),Отчет!$B51&amp;"#"&amp;Отчет!I$6,INDIRECT("ИсходныеДанные!$J$2:$J$50000")),0)</f>
        <v>0</v>
      </c>
      <c r="J51" s="78">
        <f ca="1">IF($B51&lt;&gt;"",SUMIF(INDIRECT("ИсходныеДанные!$"&amp;$E$4&amp;"$2:$"&amp;$E$4&amp;"$50000"),Отчет!$B51&amp;"#"&amp;Отчет!I$6,INDIRECT("ИсходныеДанные!$K$2:$K$50000")),0)</f>
        <v>0</v>
      </c>
      <c r="K51" s="4">
        <f ca="1">IF($B51&lt;&gt;"",SUMIF(INDIRECT("ИсходныеДанные!$"&amp;$E$4&amp;"$2:$"&amp;$E$4&amp;"$50000"),Отчет!$B51&amp;"#"&amp;Отчет!K$6,INDIRECT("ИсходныеДанные!$J$2:$J$50000")),0)</f>
        <v>0</v>
      </c>
      <c r="L51" s="78">
        <f ca="1">IF($B51&lt;&gt;"",SUMIF(INDIRECT("ИсходныеДанные!$"&amp;$E$4&amp;"$2:$"&amp;$E$4&amp;"$50000"),Отчет!$B51&amp;"#"&amp;Отчет!K$6,INDIRECT("ИсходныеДанные!$K$2:$K$50000")),0)</f>
        <v>0</v>
      </c>
      <c r="M51" s="4">
        <f ca="1">IF($B51&lt;&gt;"",SUMIF(INDIRECT("ИсходныеДанные!$"&amp;$E$4&amp;"$2:$"&amp;$E$4&amp;"$50000"),Отчет!$B51&amp;"#"&amp;Отчет!M$6,INDIRECT("ИсходныеДанные!$J$2:$J$50000")),0)</f>
        <v>0</v>
      </c>
      <c r="N51" s="78">
        <f ca="1">IF($B51&lt;&gt;"",SUMIF(INDIRECT("ИсходныеДанные!$"&amp;$E$4&amp;"$2:$"&amp;$E$4&amp;"$50000"),Отчет!$B51&amp;"#"&amp;Отчет!M$6,INDIRECT("ИсходныеДанные!$K$2:$K$50000")),0)</f>
        <v>0</v>
      </c>
      <c r="O51" s="4">
        <f ca="1">IF($B51&lt;&gt;"",SUMIF(INDIRECT("ИсходныеДанные!$"&amp;$E$4&amp;"$2:$"&amp;$E$4&amp;"$50000"),Отчет!$B51&amp;"#"&amp;Отчет!O$6,INDIRECT("ИсходныеДанные!$J$2:$J$50000")),0)</f>
        <v>0</v>
      </c>
      <c r="P51" s="78">
        <f ca="1">IF($B51&lt;&gt;"",SUMIF(INDIRECT("ИсходныеДанные!$"&amp;$E$4&amp;"$2:$"&amp;$E$4&amp;"$50000"),Отчет!$B51&amp;"#"&amp;Отчет!O$6,INDIRECT("ИсходныеДанные!$K$2:$K$50000")),0)</f>
        <v>0</v>
      </c>
      <c r="Q51" s="4">
        <f ca="1">IF($B51&lt;&gt;"",SUMIF(INDIRECT("ИсходныеДанные!$"&amp;$E$4&amp;"$2:$"&amp;$E$4&amp;"$50000"),Отчет!$B51&amp;"#"&amp;Отчет!Q$6,INDIRECT("ИсходныеДанные!$J$2:$J$50000")),0)</f>
        <v>0</v>
      </c>
      <c r="R51" s="78">
        <f ca="1">IF($B51&lt;&gt;"",SUMIF(INDIRECT("ИсходныеДанные!$"&amp;$E$4&amp;"$2:$"&amp;$E$4&amp;"$50000"),Отчет!$B51&amp;"#"&amp;Отчет!Q$6,INDIRECT("ИсходныеДанные!$K$2:$K$50000")),0)</f>
        <v>0</v>
      </c>
      <c r="S51" s="4">
        <f ca="1">IF($B51&lt;&gt;"",SUMIF(INDIRECT("ИсходныеДанные!$"&amp;$E$4&amp;"$2:$"&amp;$E$4&amp;"$50000"),Отчет!$B51&amp;"#"&amp;Отчет!S$6,INDIRECT("ИсходныеДанные!$J$2:$J$50000")),0)</f>
        <v>0</v>
      </c>
      <c r="T51" s="78">
        <f ca="1">IF($B51&lt;&gt;"",SUMIF(INDIRECT("ИсходныеДанные!$"&amp;$E$4&amp;"$2:$"&amp;$E$4&amp;"$50000"),Отчет!$B51&amp;"#"&amp;Отчет!S$6,INDIRECT("ИсходныеДанные!$K$2:$K$50000")),0)</f>
        <v>0</v>
      </c>
      <c r="U51" s="4">
        <f ca="1">IF($B51&lt;&gt;"",SUMIF(INDIRECT("ИсходныеДанные!$"&amp;$E$4&amp;"$2:$"&amp;$E$4&amp;"$50000"),Отчет!$B51&amp;"#"&amp;Отчет!U$6,INDIRECT("ИсходныеДанные!$J$2:$J$50000")),0)</f>
        <v>0</v>
      </c>
      <c r="V51" s="78">
        <f ca="1">IF($B51&lt;&gt;"",SUMIF(INDIRECT("ИсходныеДанные!$"&amp;$E$4&amp;"$2:$"&amp;$E$4&amp;"$50000"),Отчет!$B51&amp;"#"&amp;Отчет!U$6,INDIRECT("ИсходныеДанные!$K$2:$K$50000")),0)</f>
        <v>0</v>
      </c>
      <c r="W51" s="4">
        <f ca="1">IF($B51&lt;&gt;"",SUMIF(INDIRECT("ИсходныеДанные!$"&amp;$E$4&amp;"$2:$"&amp;$E$4&amp;"$50000"),Отчет!$B51&amp;"#"&amp;Отчет!W$6,INDIRECT("ИсходныеДанные!$J$2:$J$50000")),0)</f>
        <v>0</v>
      </c>
      <c r="X51" s="78">
        <f ca="1">IF($B51&lt;&gt;"",SUMIF(INDIRECT("ИсходныеДанные!$"&amp;$E$4&amp;"$2:$"&amp;$E$4&amp;"$50000"),Отчет!$B51&amp;"#"&amp;Отчет!W$6,INDIRECT("ИсходныеДанные!$K$2:$K$50000")),0)</f>
        <v>0</v>
      </c>
      <c r="Y51" s="4">
        <f ca="1">IF($B51&lt;&gt;"",SUMIF(INDIRECT("ИсходныеДанные!$"&amp;$E$4&amp;"$2:$"&amp;$E$4&amp;"$50000"),Отчет!$B51&amp;"#"&amp;Отчет!Y$6,INDIRECT("ИсходныеДанные!$J$2:$J$50000")),0)</f>
        <v>0</v>
      </c>
      <c r="Z51" s="78">
        <f ca="1">IF($B51&lt;&gt;"",SUMIF(INDIRECT("ИсходныеДанные!$"&amp;$E$4&amp;"$2:$"&amp;$E$4&amp;"$50000"),Отчет!$B51&amp;"#"&amp;Отчет!Y$6,INDIRECT("ИсходныеДанные!$K$2:$K$50000")),0)</f>
        <v>0</v>
      </c>
      <c r="AA51" s="4">
        <f ca="1">IF($B51&lt;&gt;"",SUMIF(INDIRECT("ИсходныеДанные!$"&amp;$E$4&amp;"$2:$"&amp;$E$4&amp;"$50000"),Отчет!$B51&amp;"#"&amp;Отчет!AA$6,INDIRECT("ИсходныеДанные!$J$2:$J$50000")),0)</f>
        <v>0</v>
      </c>
      <c r="AB51" s="78">
        <f ca="1">IF($B51&lt;&gt;"",SUMIF(INDIRECT("ИсходныеДанные!$"&amp;$E$4&amp;"$2:$"&amp;$E$4&amp;"$50000"),Отчет!$B51&amp;"#"&amp;Отчет!AA$6,INDIRECT("ИсходныеДанные!$K$2:$K$50000")),0)</f>
        <v>0</v>
      </c>
      <c r="AC51" s="62" t="str">
        <f t="shared" ca="1" si="2"/>
        <v/>
      </c>
    </row>
    <row r="52" spans="1:29" x14ac:dyDescent="0.25">
      <c r="A52" s="18" t="str">
        <f t="shared" ca="1" si="3"/>
        <v>delete</v>
      </c>
      <c r="B52" s="25">
        <f t="array" aca="1" ref="B52" ca="1">INDIRECT("УникальныеСписки!A"&amp;ROW()-$G$4)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4">
        <f ca="1">IF($B52&lt;&gt;"",SUMIF(INDIRECT("ИсходныеДанные!$"&amp;$E$4&amp;"$2:$"&amp;$E$4&amp;"$50000"),Отчет!$B52&amp;"#"&amp;Отчет!E$6,INDIRECT("ИсходныеДанные!$J$2:$J$50000")),0)</f>
        <v>0</v>
      </c>
      <c r="F52" s="78">
        <f ca="1">IF($B52&lt;&gt;"",SUMIF(INDIRECT("ИсходныеДанные!$"&amp;$E$4&amp;"$2:$"&amp;$E$4&amp;"$50000"),Отчет!$B52&amp;"#"&amp;Отчет!E$6,INDIRECT("ИсходныеДанные!$K$2:$K$50000")),0)</f>
        <v>0</v>
      </c>
      <c r="G52" s="4">
        <f ca="1">IF($B52&lt;&gt;"",SUMIF(INDIRECT("ИсходныеДанные!$"&amp;$E$4&amp;"$2:$"&amp;$E$4&amp;"$50000"),Отчет!$B52&amp;"#"&amp;Отчет!G$6,INDIRECT("ИсходныеДанные!$J$2:$J$50000")),0)</f>
        <v>0</v>
      </c>
      <c r="H52" s="78">
        <f ca="1">IF($B52&lt;&gt;"",SUMIF(INDIRECT("ИсходныеДанные!$"&amp;$E$4&amp;"$2:$"&amp;$E$4&amp;"$50000"),Отчет!$B52&amp;"#"&amp;Отчет!G$6,INDIRECT("ИсходныеДанные!$K$2:$K$50000")),0)</f>
        <v>0</v>
      </c>
      <c r="I52" s="4">
        <f ca="1">IF($B52&lt;&gt;"",SUMIF(INDIRECT("ИсходныеДанные!$"&amp;$E$4&amp;"$2:$"&amp;$E$4&amp;"$50000"),Отчет!$B52&amp;"#"&amp;Отчет!I$6,INDIRECT("ИсходныеДанные!$J$2:$J$50000")),0)</f>
        <v>0</v>
      </c>
      <c r="J52" s="78">
        <f ca="1">IF($B52&lt;&gt;"",SUMIF(INDIRECT("ИсходныеДанные!$"&amp;$E$4&amp;"$2:$"&amp;$E$4&amp;"$50000"),Отчет!$B52&amp;"#"&amp;Отчет!I$6,INDIRECT("ИсходныеДанные!$K$2:$K$50000")),0)</f>
        <v>0</v>
      </c>
      <c r="K52" s="4">
        <f ca="1">IF($B52&lt;&gt;"",SUMIF(INDIRECT("ИсходныеДанные!$"&amp;$E$4&amp;"$2:$"&amp;$E$4&amp;"$50000"),Отчет!$B52&amp;"#"&amp;Отчет!K$6,INDIRECT("ИсходныеДанные!$J$2:$J$50000")),0)</f>
        <v>0</v>
      </c>
      <c r="L52" s="78">
        <f ca="1">IF($B52&lt;&gt;"",SUMIF(INDIRECT("ИсходныеДанные!$"&amp;$E$4&amp;"$2:$"&amp;$E$4&amp;"$50000"),Отчет!$B52&amp;"#"&amp;Отчет!K$6,INDIRECT("ИсходныеДанные!$K$2:$K$50000")),0)</f>
        <v>0</v>
      </c>
      <c r="M52" s="4">
        <f ca="1">IF($B52&lt;&gt;"",SUMIF(INDIRECT("ИсходныеДанные!$"&amp;$E$4&amp;"$2:$"&amp;$E$4&amp;"$50000"),Отчет!$B52&amp;"#"&amp;Отчет!M$6,INDIRECT("ИсходныеДанные!$J$2:$J$50000")),0)</f>
        <v>0</v>
      </c>
      <c r="N52" s="78">
        <f ca="1">IF($B52&lt;&gt;"",SUMIF(INDIRECT("ИсходныеДанные!$"&amp;$E$4&amp;"$2:$"&amp;$E$4&amp;"$50000"),Отчет!$B52&amp;"#"&amp;Отчет!M$6,INDIRECT("ИсходныеДанные!$K$2:$K$50000")),0)</f>
        <v>0</v>
      </c>
      <c r="O52" s="4">
        <f ca="1">IF($B52&lt;&gt;"",SUMIF(INDIRECT("ИсходныеДанные!$"&amp;$E$4&amp;"$2:$"&amp;$E$4&amp;"$50000"),Отчет!$B52&amp;"#"&amp;Отчет!O$6,INDIRECT("ИсходныеДанные!$J$2:$J$50000")),0)</f>
        <v>0</v>
      </c>
      <c r="P52" s="78">
        <f ca="1">IF($B52&lt;&gt;"",SUMIF(INDIRECT("ИсходныеДанные!$"&amp;$E$4&amp;"$2:$"&amp;$E$4&amp;"$50000"),Отчет!$B52&amp;"#"&amp;Отчет!O$6,INDIRECT("ИсходныеДанные!$K$2:$K$50000")),0)</f>
        <v>0</v>
      </c>
      <c r="Q52" s="4">
        <f ca="1">IF($B52&lt;&gt;"",SUMIF(INDIRECT("ИсходныеДанные!$"&amp;$E$4&amp;"$2:$"&amp;$E$4&amp;"$50000"),Отчет!$B52&amp;"#"&amp;Отчет!Q$6,INDIRECT("ИсходныеДанные!$J$2:$J$50000")),0)</f>
        <v>0</v>
      </c>
      <c r="R52" s="78">
        <f ca="1">IF($B52&lt;&gt;"",SUMIF(INDIRECT("ИсходныеДанные!$"&amp;$E$4&amp;"$2:$"&amp;$E$4&amp;"$50000"),Отчет!$B52&amp;"#"&amp;Отчет!Q$6,INDIRECT("ИсходныеДанные!$K$2:$K$50000")),0)</f>
        <v>0</v>
      </c>
      <c r="S52" s="4">
        <f ca="1">IF($B52&lt;&gt;"",SUMIF(INDIRECT("ИсходныеДанные!$"&amp;$E$4&amp;"$2:$"&amp;$E$4&amp;"$50000"),Отчет!$B52&amp;"#"&amp;Отчет!S$6,INDIRECT("ИсходныеДанные!$J$2:$J$50000")),0)</f>
        <v>0</v>
      </c>
      <c r="T52" s="78">
        <f ca="1">IF($B52&lt;&gt;"",SUMIF(INDIRECT("ИсходныеДанные!$"&amp;$E$4&amp;"$2:$"&amp;$E$4&amp;"$50000"),Отчет!$B52&amp;"#"&amp;Отчет!S$6,INDIRECT("ИсходныеДанные!$K$2:$K$50000")),0)</f>
        <v>0</v>
      </c>
      <c r="U52" s="4">
        <f ca="1">IF($B52&lt;&gt;"",SUMIF(INDIRECT("ИсходныеДанные!$"&amp;$E$4&amp;"$2:$"&amp;$E$4&amp;"$50000"),Отчет!$B52&amp;"#"&amp;Отчет!U$6,INDIRECT("ИсходныеДанные!$J$2:$J$50000")),0)</f>
        <v>0</v>
      </c>
      <c r="V52" s="78">
        <f ca="1">IF($B52&lt;&gt;"",SUMIF(INDIRECT("ИсходныеДанные!$"&amp;$E$4&amp;"$2:$"&amp;$E$4&amp;"$50000"),Отчет!$B52&amp;"#"&amp;Отчет!U$6,INDIRECT("ИсходныеДанные!$K$2:$K$50000")),0)</f>
        <v>0</v>
      </c>
      <c r="W52" s="4">
        <f ca="1">IF($B52&lt;&gt;"",SUMIF(INDIRECT("ИсходныеДанные!$"&amp;$E$4&amp;"$2:$"&amp;$E$4&amp;"$50000"),Отчет!$B52&amp;"#"&amp;Отчет!W$6,INDIRECT("ИсходныеДанные!$J$2:$J$50000")),0)</f>
        <v>0</v>
      </c>
      <c r="X52" s="78">
        <f ca="1">IF($B52&lt;&gt;"",SUMIF(INDIRECT("ИсходныеДанные!$"&amp;$E$4&amp;"$2:$"&amp;$E$4&amp;"$50000"),Отчет!$B52&amp;"#"&amp;Отчет!W$6,INDIRECT("ИсходныеДанные!$K$2:$K$50000")),0)</f>
        <v>0</v>
      </c>
      <c r="Y52" s="4">
        <f ca="1">IF($B52&lt;&gt;"",SUMIF(INDIRECT("ИсходныеДанные!$"&amp;$E$4&amp;"$2:$"&amp;$E$4&amp;"$50000"),Отчет!$B52&amp;"#"&amp;Отчет!Y$6,INDIRECT("ИсходныеДанные!$J$2:$J$50000")),0)</f>
        <v>0</v>
      </c>
      <c r="Z52" s="78">
        <f ca="1">IF($B52&lt;&gt;"",SUMIF(INDIRECT("ИсходныеДанные!$"&amp;$E$4&amp;"$2:$"&amp;$E$4&amp;"$50000"),Отчет!$B52&amp;"#"&amp;Отчет!Y$6,INDIRECT("ИсходныеДанные!$K$2:$K$50000")),0)</f>
        <v>0</v>
      </c>
      <c r="AA52" s="4">
        <f ca="1">IF($B52&lt;&gt;"",SUMIF(INDIRECT("ИсходныеДанные!$"&amp;$E$4&amp;"$2:$"&amp;$E$4&amp;"$50000"),Отчет!$B52&amp;"#"&amp;Отчет!AA$6,INDIRECT("ИсходныеДанные!$J$2:$J$50000")),0)</f>
        <v>0</v>
      </c>
      <c r="AB52" s="78">
        <f ca="1">IF($B52&lt;&gt;"",SUMIF(INDIRECT("ИсходныеДанные!$"&amp;$E$4&amp;"$2:$"&amp;$E$4&amp;"$50000"),Отчет!$B52&amp;"#"&amp;Отчет!AA$6,INDIRECT("ИсходныеДанные!$K$2:$K$50000")),0)</f>
        <v>0</v>
      </c>
      <c r="AC52" s="62" t="str">
        <f t="shared" ca="1" si="2"/>
        <v/>
      </c>
    </row>
    <row r="53" spans="1:29" x14ac:dyDescent="0.25">
      <c r="A53" s="18" t="str">
        <f t="shared" ca="1" si="3"/>
        <v>delete</v>
      </c>
      <c r="B53" s="25">
        <f t="array" aca="1" ref="B53" ca="1">INDIRECT("УникальныеСписки!A"&amp;ROW()-$G$4)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4">
        <f ca="1">IF($B53&lt;&gt;"",SUMIF(INDIRECT("ИсходныеДанные!$"&amp;$E$4&amp;"$2:$"&amp;$E$4&amp;"$50000"),Отчет!$B53&amp;"#"&amp;Отчет!E$6,INDIRECT("ИсходныеДанные!$J$2:$J$50000")),0)</f>
        <v>0</v>
      </c>
      <c r="F53" s="78">
        <f ca="1">IF($B53&lt;&gt;"",SUMIF(INDIRECT("ИсходныеДанные!$"&amp;$E$4&amp;"$2:$"&amp;$E$4&amp;"$50000"),Отчет!$B53&amp;"#"&amp;Отчет!E$6,INDIRECT("ИсходныеДанные!$K$2:$K$50000")),0)</f>
        <v>0</v>
      </c>
      <c r="G53" s="4">
        <f ca="1">IF($B53&lt;&gt;"",SUMIF(INDIRECT("ИсходныеДанные!$"&amp;$E$4&amp;"$2:$"&amp;$E$4&amp;"$50000"),Отчет!$B53&amp;"#"&amp;Отчет!G$6,INDIRECT("ИсходныеДанные!$J$2:$J$50000")),0)</f>
        <v>0</v>
      </c>
      <c r="H53" s="78">
        <f ca="1">IF($B53&lt;&gt;"",SUMIF(INDIRECT("ИсходныеДанные!$"&amp;$E$4&amp;"$2:$"&amp;$E$4&amp;"$50000"),Отчет!$B53&amp;"#"&amp;Отчет!G$6,INDIRECT("ИсходныеДанные!$K$2:$K$50000")),0)</f>
        <v>0</v>
      </c>
      <c r="I53" s="4">
        <f ca="1">IF($B53&lt;&gt;"",SUMIF(INDIRECT("ИсходныеДанные!$"&amp;$E$4&amp;"$2:$"&amp;$E$4&amp;"$50000"),Отчет!$B53&amp;"#"&amp;Отчет!I$6,INDIRECT("ИсходныеДанные!$J$2:$J$50000")),0)</f>
        <v>0</v>
      </c>
      <c r="J53" s="78">
        <f ca="1">IF($B53&lt;&gt;"",SUMIF(INDIRECT("ИсходныеДанные!$"&amp;$E$4&amp;"$2:$"&amp;$E$4&amp;"$50000"),Отчет!$B53&amp;"#"&amp;Отчет!I$6,INDIRECT("ИсходныеДанные!$K$2:$K$50000")),0)</f>
        <v>0</v>
      </c>
      <c r="K53" s="4">
        <f ca="1">IF($B53&lt;&gt;"",SUMIF(INDIRECT("ИсходныеДанные!$"&amp;$E$4&amp;"$2:$"&amp;$E$4&amp;"$50000"),Отчет!$B53&amp;"#"&amp;Отчет!K$6,INDIRECT("ИсходныеДанные!$J$2:$J$50000")),0)</f>
        <v>0</v>
      </c>
      <c r="L53" s="78">
        <f ca="1">IF($B53&lt;&gt;"",SUMIF(INDIRECT("ИсходныеДанные!$"&amp;$E$4&amp;"$2:$"&amp;$E$4&amp;"$50000"),Отчет!$B53&amp;"#"&amp;Отчет!K$6,INDIRECT("ИсходныеДанные!$K$2:$K$50000")),0)</f>
        <v>0</v>
      </c>
      <c r="M53" s="4">
        <f ca="1">IF($B53&lt;&gt;"",SUMIF(INDIRECT("ИсходныеДанные!$"&amp;$E$4&amp;"$2:$"&amp;$E$4&amp;"$50000"),Отчет!$B53&amp;"#"&amp;Отчет!M$6,INDIRECT("ИсходныеДанные!$J$2:$J$50000")),0)</f>
        <v>0</v>
      </c>
      <c r="N53" s="78">
        <f ca="1">IF($B53&lt;&gt;"",SUMIF(INDIRECT("ИсходныеДанные!$"&amp;$E$4&amp;"$2:$"&amp;$E$4&amp;"$50000"),Отчет!$B53&amp;"#"&amp;Отчет!M$6,INDIRECT("ИсходныеДанные!$K$2:$K$50000")),0)</f>
        <v>0</v>
      </c>
      <c r="O53" s="4">
        <f ca="1">IF($B53&lt;&gt;"",SUMIF(INDIRECT("ИсходныеДанные!$"&amp;$E$4&amp;"$2:$"&amp;$E$4&amp;"$50000"),Отчет!$B53&amp;"#"&amp;Отчет!O$6,INDIRECT("ИсходныеДанные!$J$2:$J$50000")),0)</f>
        <v>0</v>
      </c>
      <c r="P53" s="78">
        <f ca="1">IF($B53&lt;&gt;"",SUMIF(INDIRECT("ИсходныеДанные!$"&amp;$E$4&amp;"$2:$"&amp;$E$4&amp;"$50000"),Отчет!$B53&amp;"#"&amp;Отчет!O$6,INDIRECT("ИсходныеДанные!$K$2:$K$50000")),0)</f>
        <v>0</v>
      </c>
      <c r="Q53" s="4">
        <f ca="1">IF($B53&lt;&gt;"",SUMIF(INDIRECT("ИсходныеДанные!$"&amp;$E$4&amp;"$2:$"&amp;$E$4&amp;"$50000"),Отчет!$B53&amp;"#"&amp;Отчет!Q$6,INDIRECT("ИсходныеДанные!$J$2:$J$50000")),0)</f>
        <v>0</v>
      </c>
      <c r="R53" s="78">
        <f ca="1">IF($B53&lt;&gt;"",SUMIF(INDIRECT("ИсходныеДанные!$"&amp;$E$4&amp;"$2:$"&amp;$E$4&amp;"$50000"),Отчет!$B53&amp;"#"&amp;Отчет!Q$6,INDIRECT("ИсходныеДанные!$K$2:$K$50000")),0)</f>
        <v>0</v>
      </c>
      <c r="S53" s="4">
        <f ca="1">IF($B53&lt;&gt;"",SUMIF(INDIRECT("ИсходныеДанные!$"&amp;$E$4&amp;"$2:$"&amp;$E$4&amp;"$50000"),Отчет!$B53&amp;"#"&amp;Отчет!S$6,INDIRECT("ИсходныеДанные!$J$2:$J$50000")),0)</f>
        <v>0</v>
      </c>
      <c r="T53" s="78">
        <f ca="1">IF($B53&lt;&gt;"",SUMIF(INDIRECT("ИсходныеДанные!$"&amp;$E$4&amp;"$2:$"&amp;$E$4&amp;"$50000"),Отчет!$B53&amp;"#"&amp;Отчет!S$6,INDIRECT("ИсходныеДанные!$K$2:$K$50000")),0)</f>
        <v>0</v>
      </c>
      <c r="U53" s="4">
        <f ca="1">IF($B53&lt;&gt;"",SUMIF(INDIRECT("ИсходныеДанные!$"&amp;$E$4&amp;"$2:$"&amp;$E$4&amp;"$50000"),Отчет!$B53&amp;"#"&amp;Отчет!U$6,INDIRECT("ИсходныеДанные!$J$2:$J$50000")),0)</f>
        <v>0</v>
      </c>
      <c r="V53" s="78">
        <f ca="1">IF($B53&lt;&gt;"",SUMIF(INDIRECT("ИсходныеДанные!$"&amp;$E$4&amp;"$2:$"&amp;$E$4&amp;"$50000"),Отчет!$B53&amp;"#"&amp;Отчет!U$6,INDIRECT("ИсходныеДанные!$K$2:$K$50000")),0)</f>
        <v>0</v>
      </c>
      <c r="W53" s="4">
        <f ca="1">IF($B53&lt;&gt;"",SUMIF(INDIRECT("ИсходныеДанные!$"&amp;$E$4&amp;"$2:$"&amp;$E$4&amp;"$50000"),Отчет!$B53&amp;"#"&amp;Отчет!W$6,INDIRECT("ИсходныеДанные!$J$2:$J$50000")),0)</f>
        <v>0</v>
      </c>
      <c r="X53" s="78">
        <f ca="1">IF($B53&lt;&gt;"",SUMIF(INDIRECT("ИсходныеДанные!$"&amp;$E$4&amp;"$2:$"&amp;$E$4&amp;"$50000"),Отчет!$B53&amp;"#"&amp;Отчет!W$6,INDIRECT("ИсходныеДанные!$K$2:$K$50000")),0)</f>
        <v>0</v>
      </c>
      <c r="Y53" s="4">
        <f ca="1">IF($B53&lt;&gt;"",SUMIF(INDIRECT("ИсходныеДанные!$"&amp;$E$4&amp;"$2:$"&amp;$E$4&amp;"$50000"),Отчет!$B53&amp;"#"&amp;Отчет!Y$6,INDIRECT("ИсходныеДанные!$J$2:$J$50000")),0)</f>
        <v>0</v>
      </c>
      <c r="Z53" s="78">
        <f ca="1">IF($B53&lt;&gt;"",SUMIF(INDIRECT("ИсходныеДанные!$"&amp;$E$4&amp;"$2:$"&amp;$E$4&amp;"$50000"),Отчет!$B53&amp;"#"&amp;Отчет!Y$6,INDIRECT("ИсходныеДанные!$K$2:$K$50000")),0)</f>
        <v>0</v>
      </c>
      <c r="AA53" s="4">
        <f ca="1">IF($B53&lt;&gt;"",SUMIF(INDIRECT("ИсходныеДанные!$"&amp;$E$4&amp;"$2:$"&amp;$E$4&amp;"$50000"),Отчет!$B53&amp;"#"&amp;Отчет!AA$6,INDIRECT("ИсходныеДанные!$J$2:$J$50000")),0)</f>
        <v>0</v>
      </c>
      <c r="AB53" s="78">
        <f ca="1">IF($B53&lt;&gt;"",SUMIF(INDIRECT("ИсходныеДанные!$"&amp;$E$4&amp;"$2:$"&amp;$E$4&amp;"$50000"),Отчет!$B53&amp;"#"&amp;Отчет!AA$6,INDIRECT("ИсходныеДанные!$K$2:$K$50000")),0)</f>
        <v>0</v>
      </c>
      <c r="AC53" s="62" t="str">
        <f t="shared" ca="1" si="2"/>
        <v/>
      </c>
    </row>
    <row r="54" spans="1:29" x14ac:dyDescent="0.25">
      <c r="A54" s="18" t="str">
        <f t="shared" ca="1" si="3"/>
        <v>delete</v>
      </c>
      <c r="B54" s="25">
        <f t="array" aca="1" ref="B54" ca="1">INDIRECT("УникальныеСписки!A"&amp;ROW()-$G$4)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4">
        <f ca="1">IF($B54&lt;&gt;"",SUMIF(INDIRECT("ИсходныеДанные!$"&amp;$E$4&amp;"$2:$"&amp;$E$4&amp;"$50000"),Отчет!$B54&amp;"#"&amp;Отчет!E$6,INDIRECT("ИсходныеДанные!$J$2:$J$50000")),0)</f>
        <v>0</v>
      </c>
      <c r="F54" s="78">
        <f ca="1">IF($B54&lt;&gt;"",SUMIF(INDIRECT("ИсходныеДанные!$"&amp;$E$4&amp;"$2:$"&amp;$E$4&amp;"$50000"),Отчет!$B54&amp;"#"&amp;Отчет!E$6,INDIRECT("ИсходныеДанные!$K$2:$K$50000")),0)</f>
        <v>0</v>
      </c>
      <c r="G54" s="4">
        <f ca="1">IF($B54&lt;&gt;"",SUMIF(INDIRECT("ИсходныеДанные!$"&amp;$E$4&amp;"$2:$"&amp;$E$4&amp;"$50000"),Отчет!$B54&amp;"#"&amp;Отчет!G$6,INDIRECT("ИсходныеДанные!$J$2:$J$50000")),0)</f>
        <v>0</v>
      </c>
      <c r="H54" s="78">
        <f ca="1">IF($B54&lt;&gt;"",SUMIF(INDIRECT("ИсходныеДанные!$"&amp;$E$4&amp;"$2:$"&amp;$E$4&amp;"$50000"),Отчет!$B54&amp;"#"&amp;Отчет!G$6,INDIRECT("ИсходныеДанные!$K$2:$K$50000")),0)</f>
        <v>0</v>
      </c>
      <c r="I54" s="4">
        <f ca="1">IF($B54&lt;&gt;"",SUMIF(INDIRECT("ИсходныеДанные!$"&amp;$E$4&amp;"$2:$"&amp;$E$4&amp;"$50000"),Отчет!$B54&amp;"#"&amp;Отчет!I$6,INDIRECT("ИсходныеДанные!$J$2:$J$50000")),0)</f>
        <v>0</v>
      </c>
      <c r="J54" s="78">
        <f ca="1">IF($B54&lt;&gt;"",SUMIF(INDIRECT("ИсходныеДанные!$"&amp;$E$4&amp;"$2:$"&amp;$E$4&amp;"$50000"),Отчет!$B54&amp;"#"&amp;Отчет!I$6,INDIRECT("ИсходныеДанные!$K$2:$K$50000")),0)</f>
        <v>0</v>
      </c>
      <c r="K54" s="4">
        <f ca="1">IF($B54&lt;&gt;"",SUMIF(INDIRECT("ИсходныеДанные!$"&amp;$E$4&amp;"$2:$"&amp;$E$4&amp;"$50000"),Отчет!$B54&amp;"#"&amp;Отчет!K$6,INDIRECT("ИсходныеДанные!$J$2:$J$50000")),0)</f>
        <v>0</v>
      </c>
      <c r="L54" s="78">
        <f ca="1">IF($B54&lt;&gt;"",SUMIF(INDIRECT("ИсходныеДанные!$"&amp;$E$4&amp;"$2:$"&amp;$E$4&amp;"$50000"),Отчет!$B54&amp;"#"&amp;Отчет!K$6,INDIRECT("ИсходныеДанные!$K$2:$K$50000")),0)</f>
        <v>0</v>
      </c>
      <c r="M54" s="4">
        <f ca="1">IF($B54&lt;&gt;"",SUMIF(INDIRECT("ИсходныеДанные!$"&amp;$E$4&amp;"$2:$"&amp;$E$4&amp;"$50000"),Отчет!$B54&amp;"#"&amp;Отчет!M$6,INDIRECT("ИсходныеДанные!$J$2:$J$50000")),0)</f>
        <v>0</v>
      </c>
      <c r="N54" s="78">
        <f ca="1">IF($B54&lt;&gt;"",SUMIF(INDIRECT("ИсходныеДанные!$"&amp;$E$4&amp;"$2:$"&amp;$E$4&amp;"$50000"),Отчет!$B54&amp;"#"&amp;Отчет!M$6,INDIRECT("ИсходныеДанные!$K$2:$K$50000")),0)</f>
        <v>0</v>
      </c>
      <c r="O54" s="4">
        <f ca="1">IF($B54&lt;&gt;"",SUMIF(INDIRECT("ИсходныеДанные!$"&amp;$E$4&amp;"$2:$"&amp;$E$4&amp;"$50000"),Отчет!$B54&amp;"#"&amp;Отчет!O$6,INDIRECT("ИсходныеДанные!$J$2:$J$50000")),0)</f>
        <v>0</v>
      </c>
      <c r="P54" s="78">
        <f ca="1">IF($B54&lt;&gt;"",SUMIF(INDIRECT("ИсходныеДанные!$"&amp;$E$4&amp;"$2:$"&amp;$E$4&amp;"$50000"),Отчет!$B54&amp;"#"&amp;Отчет!O$6,INDIRECT("ИсходныеДанные!$K$2:$K$50000")),0)</f>
        <v>0</v>
      </c>
      <c r="Q54" s="4">
        <f ca="1">IF($B54&lt;&gt;"",SUMIF(INDIRECT("ИсходныеДанные!$"&amp;$E$4&amp;"$2:$"&amp;$E$4&amp;"$50000"),Отчет!$B54&amp;"#"&amp;Отчет!Q$6,INDIRECT("ИсходныеДанные!$J$2:$J$50000")),0)</f>
        <v>0</v>
      </c>
      <c r="R54" s="78">
        <f ca="1">IF($B54&lt;&gt;"",SUMIF(INDIRECT("ИсходныеДанные!$"&amp;$E$4&amp;"$2:$"&amp;$E$4&amp;"$50000"),Отчет!$B54&amp;"#"&amp;Отчет!Q$6,INDIRECT("ИсходныеДанные!$K$2:$K$50000")),0)</f>
        <v>0</v>
      </c>
      <c r="S54" s="4">
        <f ca="1">IF($B54&lt;&gt;"",SUMIF(INDIRECT("ИсходныеДанные!$"&amp;$E$4&amp;"$2:$"&amp;$E$4&amp;"$50000"),Отчет!$B54&amp;"#"&amp;Отчет!S$6,INDIRECT("ИсходныеДанные!$J$2:$J$50000")),0)</f>
        <v>0</v>
      </c>
      <c r="T54" s="78">
        <f ca="1">IF($B54&lt;&gt;"",SUMIF(INDIRECT("ИсходныеДанные!$"&amp;$E$4&amp;"$2:$"&amp;$E$4&amp;"$50000"),Отчет!$B54&amp;"#"&amp;Отчет!S$6,INDIRECT("ИсходныеДанные!$K$2:$K$50000")),0)</f>
        <v>0</v>
      </c>
      <c r="U54" s="4">
        <f ca="1">IF($B54&lt;&gt;"",SUMIF(INDIRECT("ИсходныеДанные!$"&amp;$E$4&amp;"$2:$"&amp;$E$4&amp;"$50000"),Отчет!$B54&amp;"#"&amp;Отчет!U$6,INDIRECT("ИсходныеДанные!$J$2:$J$50000")),0)</f>
        <v>0</v>
      </c>
      <c r="V54" s="78">
        <f ca="1">IF($B54&lt;&gt;"",SUMIF(INDIRECT("ИсходныеДанные!$"&amp;$E$4&amp;"$2:$"&amp;$E$4&amp;"$50000"),Отчет!$B54&amp;"#"&amp;Отчет!U$6,INDIRECT("ИсходныеДанные!$K$2:$K$50000")),0)</f>
        <v>0</v>
      </c>
      <c r="W54" s="4">
        <f ca="1">IF($B54&lt;&gt;"",SUMIF(INDIRECT("ИсходныеДанные!$"&amp;$E$4&amp;"$2:$"&amp;$E$4&amp;"$50000"),Отчет!$B54&amp;"#"&amp;Отчет!W$6,INDIRECT("ИсходныеДанные!$J$2:$J$50000")),0)</f>
        <v>0</v>
      </c>
      <c r="X54" s="78">
        <f ca="1">IF($B54&lt;&gt;"",SUMIF(INDIRECT("ИсходныеДанные!$"&amp;$E$4&amp;"$2:$"&amp;$E$4&amp;"$50000"),Отчет!$B54&amp;"#"&amp;Отчет!W$6,INDIRECT("ИсходныеДанные!$K$2:$K$50000")),0)</f>
        <v>0</v>
      </c>
      <c r="Y54" s="4">
        <f ca="1">IF($B54&lt;&gt;"",SUMIF(INDIRECT("ИсходныеДанные!$"&amp;$E$4&amp;"$2:$"&amp;$E$4&amp;"$50000"),Отчет!$B54&amp;"#"&amp;Отчет!Y$6,INDIRECT("ИсходныеДанные!$J$2:$J$50000")),0)</f>
        <v>0</v>
      </c>
      <c r="Z54" s="78">
        <f ca="1">IF($B54&lt;&gt;"",SUMIF(INDIRECT("ИсходныеДанные!$"&amp;$E$4&amp;"$2:$"&amp;$E$4&amp;"$50000"),Отчет!$B54&amp;"#"&amp;Отчет!Y$6,INDIRECT("ИсходныеДанные!$K$2:$K$50000")),0)</f>
        <v>0</v>
      </c>
      <c r="AA54" s="4">
        <f ca="1">IF($B54&lt;&gt;"",SUMIF(INDIRECT("ИсходныеДанные!$"&amp;$E$4&amp;"$2:$"&amp;$E$4&amp;"$50000"),Отчет!$B54&amp;"#"&amp;Отчет!AA$6,INDIRECT("ИсходныеДанные!$J$2:$J$50000")),0)</f>
        <v>0</v>
      </c>
      <c r="AB54" s="78">
        <f ca="1">IF($B54&lt;&gt;"",SUMIF(INDIRECT("ИсходныеДанные!$"&amp;$E$4&amp;"$2:$"&amp;$E$4&amp;"$50000"),Отчет!$B54&amp;"#"&amp;Отчет!AA$6,INDIRECT("ИсходныеДанные!$K$2:$K$50000")),0)</f>
        <v>0</v>
      </c>
      <c r="AC54" s="62" t="str">
        <f t="shared" ca="1" si="2"/>
        <v/>
      </c>
    </row>
    <row r="55" spans="1:29" x14ac:dyDescent="0.25">
      <c r="A55" s="18" t="str">
        <f t="shared" ca="1" si="3"/>
        <v>delete</v>
      </c>
      <c r="B55" s="25">
        <f t="array" aca="1" ref="B55" ca="1">INDIRECT("УникальныеСписки!A"&amp;ROW()-$G$4)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4">
        <f ca="1">IF($B55&lt;&gt;"",SUMIF(INDIRECT("ИсходныеДанные!$"&amp;$E$4&amp;"$2:$"&amp;$E$4&amp;"$50000"),Отчет!$B55&amp;"#"&amp;Отчет!E$6,INDIRECT("ИсходныеДанные!$J$2:$J$50000")),0)</f>
        <v>0</v>
      </c>
      <c r="F55" s="78">
        <f ca="1">IF($B55&lt;&gt;"",SUMIF(INDIRECT("ИсходныеДанные!$"&amp;$E$4&amp;"$2:$"&amp;$E$4&amp;"$50000"),Отчет!$B55&amp;"#"&amp;Отчет!E$6,INDIRECT("ИсходныеДанные!$K$2:$K$50000")),0)</f>
        <v>0</v>
      </c>
      <c r="G55" s="4">
        <f ca="1">IF($B55&lt;&gt;"",SUMIF(INDIRECT("ИсходныеДанные!$"&amp;$E$4&amp;"$2:$"&amp;$E$4&amp;"$50000"),Отчет!$B55&amp;"#"&amp;Отчет!G$6,INDIRECT("ИсходныеДанные!$J$2:$J$50000")),0)</f>
        <v>0</v>
      </c>
      <c r="H55" s="78">
        <f ca="1">IF($B55&lt;&gt;"",SUMIF(INDIRECT("ИсходныеДанные!$"&amp;$E$4&amp;"$2:$"&amp;$E$4&amp;"$50000"),Отчет!$B55&amp;"#"&amp;Отчет!G$6,INDIRECT("ИсходныеДанные!$K$2:$K$50000")),0)</f>
        <v>0</v>
      </c>
      <c r="I55" s="4">
        <f ca="1">IF($B55&lt;&gt;"",SUMIF(INDIRECT("ИсходныеДанные!$"&amp;$E$4&amp;"$2:$"&amp;$E$4&amp;"$50000"),Отчет!$B55&amp;"#"&amp;Отчет!I$6,INDIRECT("ИсходныеДанные!$J$2:$J$50000")),0)</f>
        <v>0</v>
      </c>
      <c r="J55" s="78">
        <f ca="1">IF($B55&lt;&gt;"",SUMIF(INDIRECT("ИсходныеДанные!$"&amp;$E$4&amp;"$2:$"&amp;$E$4&amp;"$50000"),Отчет!$B55&amp;"#"&amp;Отчет!I$6,INDIRECT("ИсходныеДанные!$K$2:$K$50000")),0)</f>
        <v>0</v>
      </c>
      <c r="K55" s="4">
        <f ca="1">IF($B55&lt;&gt;"",SUMIF(INDIRECT("ИсходныеДанные!$"&amp;$E$4&amp;"$2:$"&amp;$E$4&amp;"$50000"),Отчет!$B55&amp;"#"&amp;Отчет!K$6,INDIRECT("ИсходныеДанные!$J$2:$J$50000")),0)</f>
        <v>0</v>
      </c>
      <c r="L55" s="78">
        <f ca="1">IF($B55&lt;&gt;"",SUMIF(INDIRECT("ИсходныеДанные!$"&amp;$E$4&amp;"$2:$"&amp;$E$4&amp;"$50000"),Отчет!$B55&amp;"#"&amp;Отчет!K$6,INDIRECT("ИсходныеДанные!$K$2:$K$50000")),0)</f>
        <v>0</v>
      </c>
      <c r="M55" s="4">
        <f ca="1">IF($B55&lt;&gt;"",SUMIF(INDIRECT("ИсходныеДанные!$"&amp;$E$4&amp;"$2:$"&amp;$E$4&amp;"$50000"),Отчет!$B55&amp;"#"&amp;Отчет!M$6,INDIRECT("ИсходныеДанные!$J$2:$J$50000")),0)</f>
        <v>0</v>
      </c>
      <c r="N55" s="78">
        <f ca="1">IF($B55&lt;&gt;"",SUMIF(INDIRECT("ИсходныеДанные!$"&amp;$E$4&amp;"$2:$"&amp;$E$4&amp;"$50000"),Отчет!$B55&amp;"#"&amp;Отчет!M$6,INDIRECT("ИсходныеДанные!$K$2:$K$50000")),0)</f>
        <v>0</v>
      </c>
      <c r="O55" s="4">
        <f ca="1">IF($B55&lt;&gt;"",SUMIF(INDIRECT("ИсходныеДанные!$"&amp;$E$4&amp;"$2:$"&amp;$E$4&amp;"$50000"),Отчет!$B55&amp;"#"&amp;Отчет!O$6,INDIRECT("ИсходныеДанные!$J$2:$J$50000")),0)</f>
        <v>0</v>
      </c>
      <c r="P55" s="78">
        <f ca="1">IF($B55&lt;&gt;"",SUMIF(INDIRECT("ИсходныеДанные!$"&amp;$E$4&amp;"$2:$"&amp;$E$4&amp;"$50000"),Отчет!$B55&amp;"#"&amp;Отчет!O$6,INDIRECT("ИсходныеДанные!$K$2:$K$50000")),0)</f>
        <v>0</v>
      </c>
      <c r="Q55" s="4">
        <f ca="1">IF($B55&lt;&gt;"",SUMIF(INDIRECT("ИсходныеДанные!$"&amp;$E$4&amp;"$2:$"&amp;$E$4&amp;"$50000"),Отчет!$B55&amp;"#"&amp;Отчет!Q$6,INDIRECT("ИсходныеДанные!$J$2:$J$50000")),0)</f>
        <v>0</v>
      </c>
      <c r="R55" s="78">
        <f ca="1">IF($B55&lt;&gt;"",SUMIF(INDIRECT("ИсходныеДанные!$"&amp;$E$4&amp;"$2:$"&amp;$E$4&amp;"$50000"),Отчет!$B55&amp;"#"&amp;Отчет!Q$6,INDIRECT("ИсходныеДанные!$K$2:$K$50000")),0)</f>
        <v>0</v>
      </c>
      <c r="S55" s="4">
        <f ca="1">IF($B55&lt;&gt;"",SUMIF(INDIRECT("ИсходныеДанные!$"&amp;$E$4&amp;"$2:$"&amp;$E$4&amp;"$50000"),Отчет!$B55&amp;"#"&amp;Отчет!S$6,INDIRECT("ИсходныеДанные!$J$2:$J$50000")),0)</f>
        <v>0</v>
      </c>
      <c r="T55" s="78">
        <f ca="1">IF($B55&lt;&gt;"",SUMIF(INDIRECT("ИсходныеДанные!$"&amp;$E$4&amp;"$2:$"&amp;$E$4&amp;"$50000"),Отчет!$B55&amp;"#"&amp;Отчет!S$6,INDIRECT("ИсходныеДанные!$K$2:$K$50000")),0)</f>
        <v>0</v>
      </c>
      <c r="U55" s="4">
        <f ca="1">IF($B55&lt;&gt;"",SUMIF(INDIRECT("ИсходныеДанные!$"&amp;$E$4&amp;"$2:$"&amp;$E$4&amp;"$50000"),Отчет!$B55&amp;"#"&amp;Отчет!U$6,INDIRECT("ИсходныеДанные!$J$2:$J$50000")),0)</f>
        <v>0</v>
      </c>
      <c r="V55" s="78">
        <f ca="1">IF($B55&lt;&gt;"",SUMIF(INDIRECT("ИсходныеДанные!$"&amp;$E$4&amp;"$2:$"&amp;$E$4&amp;"$50000"),Отчет!$B55&amp;"#"&amp;Отчет!U$6,INDIRECT("ИсходныеДанные!$K$2:$K$50000")),0)</f>
        <v>0</v>
      </c>
      <c r="W55" s="4">
        <f ca="1">IF($B55&lt;&gt;"",SUMIF(INDIRECT("ИсходныеДанные!$"&amp;$E$4&amp;"$2:$"&amp;$E$4&amp;"$50000"),Отчет!$B55&amp;"#"&amp;Отчет!W$6,INDIRECT("ИсходныеДанные!$J$2:$J$50000")),0)</f>
        <v>0</v>
      </c>
      <c r="X55" s="78">
        <f ca="1">IF($B55&lt;&gt;"",SUMIF(INDIRECT("ИсходныеДанные!$"&amp;$E$4&amp;"$2:$"&amp;$E$4&amp;"$50000"),Отчет!$B55&amp;"#"&amp;Отчет!W$6,INDIRECT("ИсходныеДанные!$K$2:$K$50000")),0)</f>
        <v>0</v>
      </c>
      <c r="Y55" s="4">
        <f ca="1">IF($B55&lt;&gt;"",SUMIF(INDIRECT("ИсходныеДанные!$"&amp;$E$4&amp;"$2:$"&amp;$E$4&amp;"$50000"),Отчет!$B55&amp;"#"&amp;Отчет!Y$6,INDIRECT("ИсходныеДанные!$J$2:$J$50000")),0)</f>
        <v>0</v>
      </c>
      <c r="Z55" s="78">
        <f ca="1">IF($B55&lt;&gt;"",SUMIF(INDIRECT("ИсходныеДанные!$"&amp;$E$4&amp;"$2:$"&amp;$E$4&amp;"$50000"),Отчет!$B55&amp;"#"&amp;Отчет!Y$6,INDIRECT("ИсходныеДанные!$K$2:$K$50000")),0)</f>
        <v>0</v>
      </c>
      <c r="AA55" s="4">
        <f ca="1">IF($B55&lt;&gt;"",SUMIF(INDIRECT("ИсходныеДанные!$"&amp;$E$4&amp;"$2:$"&amp;$E$4&amp;"$50000"),Отчет!$B55&amp;"#"&amp;Отчет!AA$6,INDIRECT("ИсходныеДанные!$J$2:$J$50000")),0)</f>
        <v>0</v>
      </c>
      <c r="AB55" s="78">
        <f ca="1">IF($B55&lt;&gt;"",SUMIF(INDIRECT("ИсходныеДанные!$"&amp;$E$4&amp;"$2:$"&amp;$E$4&amp;"$50000"),Отчет!$B55&amp;"#"&amp;Отчет!AA$6,INDIRECT("ИсходныеДанные!$K$2:$K$50000")),0)</f>
        <v>0</v>
      </c>
      <c r="AC55" s="62" t="str">
        <f t="shared" ca="1" si="2"/>
        <v/>
      </c>
    </row>
    <row r="56" spans="1:29" x14ac:dyDescent="0.25">
      <c r="A56" s="18" t="str">
        <f t="shared" ca="1" si="3"/>
        <v>delete</v>
      </c>
      <c r="B56" s="25">
        <f t="array" aca="1" ref="B56" ca="1">INDIRECT("УникальныеСписки!A"&amp;ROW()-$G$4)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4">
        <f ca="1">IF($B56&lt;&gt;"",SUMIF(INDIRECT("ИсходныеДанные!$"&amp;$E$4&amp;"$2:$"&amp;$E$4&amp;"$50000"),Отчет!$B56&amp;"#"&amp;Отчет!E$6,INDIRECT("ИсходныеДанные!$J$2:$J$50000")),0)</f>
        <v>0</v>
      </c>
      <c r="F56" s="78">
        <f ca="1">IF($B56&lt;&gt;"",SUMIF(INDIRECT("ИсходныеДанные!$"&amp;$E$4&amp;"$2:$"&amp;$E$4&amp;"$50000"),Отчет!$B56&amp;"#"&amp;Отчет!E$6,INDIRECT("ИсходныеДанные!$K$2:$K$50000")),0)</f>
        <v>0</v>
      </c>
      <c r="G56" s="4">
        <f ca="1">IF($B56&lt;&gt;"",SUMIF(INDIRECT("ИсходныеДанные!$"&amp;$E$4&amp;"$2:$"&amp;$E$4&amp;"$50000"),Отчет!$B56&amp;"#"&amp;Отчет!G$6,INDIRECT("ИсходныеДанные!$J$2:$J$50000")),0)</f>
        <v>0</v>
      </c>
      <c r="H56" s="78">
        <f ca="1">IF($B56&lt;&gt;"",SUMIF(INDIRECT("ИсходныеДанные!$"&amp;$E$4&amp;"$2:$"&amp;$E$4&amp;"$50000"),Отчет!$B56&amp;"#"&amp;Отчет!G$6,INDIRECT("ИсходныеДанные!$K$2:$K$50000")),0)</f>
        <v>0</v>
      </c>
      <c r="I56" s="4">
        <f ca="1">IF($B56&lt;&gt;"",SUMIF(INDIRECT("ИсходныеДанные!$"&amp;$E$4&amp;"$2:$"&amp;$E$4&amp;"$50000"),Отчет!$B56&amp;"#"&amp;Отчет!I$6,INDIRECT("ИсходныеДанные!$J$2:$J$50000")),0)</f>
        <v>0</v>
      </c>
      <c r="J56" s="78">
        <f ca="1">IF($B56&lt;&gt;"",SUMIF(INDIRECT("ИсходныеДанные!$"&amp;$E$4&amp;"$2:$"&amp;$E$4&amp;"$50000"),Отчет!$B56&amp;"#"&amp;Отчет!I$6,INDIRECT("ИсходныеДанные!$K$2:$K$50000")),0)</f>
        <v>0</v>
      </c>
      <c r="K56" s="4">
        <f ca="1">IF($B56&lt;&gt;"",SUMIF(INDIRECT("ИсходныеДанные!$"&amp;$E$4&amp;"$2:$"&amp;$E$4&amp;"$50000"),Отчет!$B56&amp;"#"&amp;Отчет!K$6,INDIRECT("ИсходныеДанные!$J$2:$J$50000")),0)</f>
        <v>0</v>
      </c>
      <c r="L56" s="78">
        <f ca="1">IF($B56&lt;&gt;"",SUMIF(INDIRECT("ИсходныеДанные!$"&amp;$E$4&amp;"$2:$"&amp;$E$4&amp;"$50000"),Отчет!$B56&amp;"#"&amp;Отчет!K$6,INDIRECT("ИсходныеДанные!$K$2:$K$50000")),0)</f>
        <v>0</v>
      </c>
      <c r="M56" s="4">
        <f ca="1">IF($B56&lt;&gt;"",SUMIF(INDIRECT("ИсходныеДанные!$"&amp;$E$4&amp;"$2:$"&amp;$E$4&amp;"$50000"),Отчет!$B56&amp;"#"&amp;Отчет!M$6,INDIRECT("ИсходныеДанные!$J$2:$J$50000")),0)</f>
        <v>0</v>
      </c>
      <c r="N56" s="78">
        <f ca="1">IF($B56&lt;&gt;"",SUMIF(INDIRECT("ИсходныеДанные!$"&amp;$E$4&amp;"$2:$"&amp;$E$4&amp;"$50000"),Отчет!$B56&amp;"#"&amp;Отчет!M$6,INDIRECT("ИсходныеДанные!$K$2:$K$50000")),0)</f>
        <v>0</v>
      </c>
      <c r="O56" s="4">
        <f ca="1">IF($B56&lt;&gt;"",SUMIF(INDIRECT("ИсходныеДанные!$"&amp;$E$4&amp;"$2:$"&amp;$E$4&amp;"$50000"),Отчет!$B56&amp;"#"&amp;Отчет!O$6,INDIRECT("ИсходныеДанные!$J$2:$J$50000")),0)</f>
        <v>0</v>
      </c>
      <c r="P56" s="78">
        <f ca="1">IF($B56&lt;&gt;"",SUMIF(INDIRECT("ИсходныеДанные!$"&amp;$E$4&amp;"$2:$"&amp;$E$4&amp;"$50000"),Отчет!$B56&amp;"#"&amp;Отчет!O$6,INDIRECT("ИсходныеДанные!$K$2:$K$50000")),0)</f>
        <v>0</v>
      </c>
      <c r="Q56" s="4">
        <f ca="1">IF($B56&lt;&gt;"",SUMIF(INDIRECT("ИсходныеДанные!$"&amp;$E$4&amp;"$2:$"&amp;$E$4&amp;"$50000"),Отчет!$B56&amp;"#"&amp;Отчет!Q$6,INDIRECT("ИсходныеДанные!$J$2:$J$50000")),0)</f>
        <v>0</v>
      </c>
      <c r="R56" s="78">
        <f ca="1">IF($B56&lt;&gt;"",SUMIF(INDIRECT("ИсходныеДанные!$"&amp;$E$4&amp;"$2:$"&amp;$E$4&amp;"$50000"),Отчет!$B56&amp;"#"&amp;Отчет!Q$6,INDIRECT("ИсходныеДанные!$K$2:$K$50000")),0)</f>
        <v>0</v>
      </c>
      <c r="S56" s="4">
        <f ca="1">IF($B56&lt;&gt;"",SUMIF(INDIRECT("ИсходныеДанные!$"&amp;$E$4&amp;"$2:$"&amp;$E$4&amp;"$50000"),Отчет!$B56&amp;"#"&amp;Отчет!S$6,INDIRECT("ИсходныеДанные!$J$2:$J$50000")),0)</f>
        <v>0</v>
      </c>
      <c r="T56" s="78">
        <f ca="1">IF($B56&lt;&gt;"",SUMIF(INDIRECT("ИсходныеДанные!$"&amp;$E$4&amp;"$2:$"&amp;$E$4&amp;"$50000"),Отчет!$B56&amp;"#"&amp;Отчет!S$6,INDIRECT("ИсходныеДанные!$K$2:$K$50000")),0)</f>
        <v>0</v>
      </c>
      <c r="U56" s="4">
        <f ca="1">IF($B56&lt;&gt;"",SUMIF(INDIRECT("ИсходныеДанные!$"&amp;$E$4&amp;"$2:$"&amp;$E$4&amp;"$50000"),Отчет!$B56&amp;"#"&amp;Отчет!U$6,INDIRECT("ИсходныеДанные!$J$2:$J$50000")),0)</f>
        <v>0</v>
      </c>
      <c r="V56" s="78">
        <f ca="1">IF($B56&lt;&gt;"",SUMIF(INDIRECT("ИсходныеДанные!$"&amp;$E$4&amp;"$2:$"&amp;$E$4&amp;"$50000"),Отчет!$B56&amp;"#"&amp;Отчет!U$6,INDIRECT("ИсходныеДанные!$K$2:$K$50000")),0)</f>
        <v>0</v>
      </c>
      <c r="W56" s="4">
        <f ca="1">IF($B56&lt;&gt;"",SUMIF(INDIRECT("ИсходныеДанные!$"&amp;$E$4&amp;"$2:$"&amp;$E$4&amp;"$50000"),Отчет!$B56&amp;"#"&amp;Отчет!W$6,INDIRECT("ИсходныеДанные!$J$2:$J$50000")),0)</f>
        <v>0</v>
      </c>
      <c r="X56" s="78">
        <f ca="1">IF($B56&lt;&gt;"",SUMIF(INDIRECT("ИсходныеДанные!$"&amp;$E$4&amp;"$2:$"&amp;$E$4&amp;"$50000"),Отчет!$B56&amp;"#"&amp;Отчет!W$6,INDIRECT("ИсходныеДанные!$K$2:$K$50000")),0)</f>
        <v>0</v>
      </c>
      <c r="Y56" s="4">
        <f ca="1">IF($B56&lt;&gt;"",SUMIF(INDIRECT("ИсходныеДанные!$"&amp;$E$4&amp;"$2:$"&amp;$E$4&amp;"$50000"),Отчет!$B56&amp;"#"&amp;Отчет!Y$6,INDIRECT("ИсходныеДанные!$J$2:$J$50000")),0)</f>
        <v>0</v>
      </c>
      <c r="Z56" s="78">
        <f ca="1">IF($B56&lt;&gt;"",SUMIF(INDIRECT("ИсходныеДанные!$"&amp;$E$4&amp;"$2:$"&amp;$E$4&amp;"$50000"),Отчет!$B56&amp;"#"&amp;Отчет!Y$6,INDIRECT("ИсходныеДанные!$K$2:$K$50000")),0)</f>
        <v>0</v>
      </c>
      <c r="AA56" s="4">
        <f ca="1">IF($B56&lt;&gt;"",SUMIF(INDIRECT("ИсходныеДанные!$"&amp;$E$4&amp;"$2:$"&amp;$E$4&amp;"$50000"),Отчет!$B56&amp;"#"&amp;Отчет!AA$6,INDIRECT("ИсходныеДанные!$J$2:$J$50000")),0)</f>
        <v>0</v>
      </c>
      <c r="AB56" s="78">
        <f ca="1">IF($B56&lt;&gt;"",SUMIF(INDIRECT("ИсходныеДанные!$"&amp;$E$4&amp;"$2:$"&amp;$E$4&amp;"$50000"),Отчет!$B56&amp;"#"&amp;Отчет!AA$6,INDIRECT("ИсходныеДанные!$K$2:$K$50000")),0)</f>
        <v>0</v>
      </c>
      <c r="AC56" s="62" t="str">
        <f t="shared" ca="1" si="2"/>
        <v/>
      </c>
    </row>
    <row r="57" spans="1:29" x14ac:dyDescent="0.25">
      <c r="A57" s="18" t="str">
        <f t="shared" ca="1" si="3"/>
        <v>delete</v>
      </c>
      <c r="B57" s="25">
        <f t="array" aca="1" ref="B57" ca="1">INDIRECT("УникальныеСписки!A"&amp;ROW()-$G$4)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4">
        <f ca="1">IF($B57&lt;&gt;"",SUMIF(INDIRECT("ИсходныеДанные!$"&amp;$E$4&amp;"$2:$"&amp;$E$4&amp;"$50000"),Отчет!$B57&amp;"#"&amp;Отчет!E$6,INDIRECT("ИсходныеДанные!$J$2:$J$50000")),0)</f>
        <v>0</v>
      </c>
      <c r="F57" s="78">
        <f ca="1">IF($B57&lt;&gt;"",SUMIF(INDIRECT("ИсходныеДанные!$"&amp;$E$4&amp;"$2:$"&amp;$E$4&amp;"$50000"),Отчет!$B57&amp;"#"&amp;Отчет!E$6,INDIRECT("ИсходныеДанные!$K$2:$K$50000")),0)</f>
        <v>0</v>
      </c>
      <c r="G57" s="4">
        <f ca="1">IF($B57&lt;&gt;"",SUMIF(INDIRECT("ИсходныеДанные!$"&amp;$E$4&amp;"$2:$"&amp;$E$4&amp;"$50000"),Отчет!$B57&amp;"#"&amp;Отчет!G$6,INDIRECT("ИсходныеДанные!$J$2:$J$50000")),0)</f>
        <v>0</v>
      </c>
      <c r="H57" s="78">
        <f ca="1">IF($B57&lt;&gt;"",SUMIF(INDIRECT("ИсходныеДанные!$"&amp;$E$4&amp;"$2:$"&amp;$E$4&amp;"$50000"),Отчет!$B57&amp;"#"&amp;Отчет!G$6,INDIRECT("ИсходныеДанные!$K$2:$K$50000")),0)</f>
        <v>0</v>
      </c>
      <c r="I57" s="4">
        <f ca="1">IF($B57&lt;&gt;"",SUMIF(INDIRECT("ИсходныеДанные!$"&amp;$E$4&amp;"$2:$"&amp;$E$4&amp;"$50000"),Отчет!$B57&amp;"#"&amp;Отчет!I$6,INDIRECT("ИсходныеДанные!$J$2:$J$50000")),0)</f>
        <v>0</v>
      </c>
      <c r="J57" s="78">
        <f ca="1">IF($B57&lt;&gt;"",SUMIF(INDIRECT("ИсходныеДанные!$"&amp;$E$4&amp;"$2:$"&amp;$E$4&amp;"$50000"),Отчет!$B57&amp;"#"&amp;Отчет!I$6,INDIRECT("ИсходныеДанные!$K$2:$K$50000")),0)</f>
        <v>0</v>
      </c>
      <c r="K57" s="4">
        <f ca="1">IF($B57&lt;&gt;"",SUMIF(INDIRECT("ИсходныеДанные!$"&amp;$E$4&amp;"$2:$"&amp;$E$4&amp;"$50000"),Отчет!$B57&amp;"#"&amp;Отчет!K$6,INDIRECT("ИсходныеДанные!$J$2:$J$50000")),0)</f>
        <v>0</v>
      </c>
      <c r="L57" s="78">
        <f ca="1">IF($B57&lt;&gt;"",SUMIF(INDIRECT("ИсходныеДанные!$"&amp;$E$4&amp;"$2:$"&amp;$E$4&amp;"$50000"),Отчет!$B57&amp;"#"&amp;Отчет!K$6,INDIRECT("ИсходныеДанные!$K$2:$K$50000")),0)</f>
        <v>0</v>
      </c>
      <c r="M57" s="4">
        <f ca="1">IF($B57&lt;&gt;"",SUMIF(INDIRECT("ИсходныеДанные!$"&amp;$E$4&amp;"$2:$"&amp;$E$4&amp;"$50000"),Отчет!$B57&amp;"#"&amp;Отчет!M$6,INDIRECT("ИсходныеДанные!$J$2:$J$50000")),0)</f>
        <v>0</v>
      </c>
      <c r="N57" s="78">
        <f ca="1">IF($B57&lt;&gt;"",SUMIF(INDIRECT("ИсходныеДанные!$"&amp;$E$4&amp;"$2:$"&amp;$E$4&amp;"$50000"),Отчет!$B57&amp;"#"&amp;Отчет!M$6,INDIRECT("ИсходныеДанные!$K$2:$K$50000")),0)</f>
        <v>0</v>
      </c>
      <c r="O57" s="4">
        <f ca="1">IF($B57&lt;&gt;"",SUMIF(INDIRECT("ИсходныеДанные!$"&amp;$E$4&amp;"$2:$"&amp;$E$4&amp;"$50000"),Отчет!$B57&amp;"#"&amp;Отчет!O$6,INDIRECT("ИсходныеДанные!$J$2:$J$50000")),0)</f>
        <v>0</v>
      </c>
      <c r="P57" s="78">
        <f ca="1">IF($B57&lt;&gt;"",SUMIF(INDIRECT("ИсходныеДанные!$"&amp;$E$4&amp;"$2:$"&amp;$E$4&amp;"$50000"),Отчет!$B57&amp;"#"&amp;Отчет!O$6,INDIRECT("ИсходныеДанные!$K$2:$K$50000")),0)</f>
        <v>0</v>
      </c>
      <c r="Q57" s="4">
        <f ca="1">IF($B57&lt;&gt;"",SUMIF(INDIRECT("ИсходныеДанные!$"&amp;$E$4&amp;"$2:$"&amp;$E$4&amp;"$50000"),Отчет!$B57&amp;"#"&amp;Отчет!Q$6,INDIRECT("ИсходныеДанные!$J$2:$J$50000")),0)</f>
        <v>0</v>
      </c>
      <c r="R57" s="78">
        <f ca="1">IF($B57&lt;&gt;"",SUMIF(INDIRECT("ИсходныеДанные!$"&amp;$E$4&amp;"$2:$"&amp;$E$4&amp;"$50000"),Отчет!$B57&amp;"#"&amp;Отчет!Q$6,INDIRECT("ИсходныеДанные!$K$2:$K$50000")),0)</f>
        <v>0</v>
      </c>
      <c r="S57" s="4">
        <f ca="1">IF($B57&lt;&gt;"",SUMIF(INDIRECT("ИсходныеДанные!$"&amp;$E$4&amp;"$2:$"&amp;$E$4&amp;"$50000"),Отчет!$B57&amp;"#"&amp;Отчет!S$6,INDIRECT("ИсходныеДанные!$J$2:$J$50000")),0)</f>
        <v>0</v>
      </c>
      <c r="T57" s="78">
        <f ca="1">IF($B57&lt;&gt;"",SUMIF(INDIRECT("ИсходныеДанные!$"&amp;$E$4&amp;"$2:$"&amp;$E$4&amp;"$50000"),Отчет!$B57&amp;"#"&amp;Отчет!S$6,INDIRECT("ИсходныеДанные!$K$2:$K$50000")),0)</f>
        <v>0</v>
      </c>
      <c r="U57" s="4">
        <f ca="1">IF($B57&lt;&gt;"",SUMIF(INDIRECT("ИсходныеДанные!$"&amp;$E$4&amp;"$2:$"&amp;$E$4&amp;"$50000"),Отчет!$B57&amp;"#"&amp;Отчет!U$6,INDIRECT("ИсходныеДанные!$J$2:$J$50000")),0)</f>
        <v>0</v>
      </c>
      <c r="V57" s="78">
        <f ca="1">IF($B57&lt;&gt;"",SUMIF(INDIRECT("ИсходныеДанные!$"&amp;$E$4&amp;"$2:$"&amp;$E$4&amp;"$50000"),Отчет!$B57&amp;"#"&amp;Отчет!U$6,INDIRECT("ИсходныеДанные!$K$2:$K$50000")),0)</f>
        <v>0</v>
      </c>
      <c r="W57" s="4">
        <f ca="1">IF($B57&lt;&gt;"",SUMIF(INDIRECT("ИсходныеДанные!$"&amp;$E$4&amp;"$2:$"&amp;$E$4&amp;"$50000"),Отчет!$B57&amp;"#"&amp;Отчет!W$6,INDIRECT("ИсходныеДанные!$J$2:$J$50000")),0)</f>
        <v>0</v>
      </c>
      <c r="X57" s="78">
        <f ca="1">IF($B57&lt;&gt;"",SUMIF(INDIRECT("ИсходныеДанные!$"&amp;$E$4&amp;"$2:$"&amp;$E$4&amp;"$50000"),Отчет!$B57&amp;"#"&amp;Отчет!W$6,INDIRECT("ИсходныеДанные!$K$2:$K$50000")),0)</f>
        <v>0</v>
      </c>
      <c r="Y57" s="4">
        <f ca="1">IF($B57&lt;&gt;"",SUMIF(INDIRECT("ИсходныеДанные!$"&amp;$E$4&amp;"$2:$"&amp;$E$4&amp;"$50000"),Отчет!$B57&amp;"#"&amp;Отчет!Y$6,INDIRECT("ИсходныеДанные!$J$2:$J$50000")),0)</f>
        <v>0</v>
      </c>
      <c r="Z57" s="78">
        <f ca="1">IF($B57&lt;&gt;"",SUMIF(INDIRECT("ИсходныеДанные!$"&amp;$E$4&amp;"$2:$"&amp;$E$4&amp;"$50000"),Отчет!$B57&amp;"#"&amp;Отчет!Y$6,INDIRECT("ИсходныеДанные!$K$2:$K$50000")),0)</f>
        <v>0</v>
      </c>
      <c r="AA57" s="4">
        <f ca="1">IF($B57&lt;&gt;"",SUMIF(INDIRECT("ИсходныеДанные!$"&amp;$E$4&amp;"$2:$"&amp;$E$4&amp;"$50000"),Отчет!$B57&amp;"#"&amp;Отчет!AA$6,INDIRECT("ИсходныеДанные!$J$2:$J$50000")),0)</f>
        <v>0</v>
      </c>
      <c r="AB57" s="78">
        <f ca="1">IF($B57&lt;&gt;"",SUMIF(INDIRECT("ИсходныеДанные!$"&amp;$E$4&amp;"$2:$"&amp;$E$4&amp;"$50000"),Отчет!$B57&amp;"#"&amp;Отчет!AA$6,INDIRECT("ИсходныеДанные!$K$2:$K$50000")),0)</f>
        <v>0</v>
      </c>
      <c r="AC57" s="62" t="str">
        <f t="shared" ca="1" si="2"/>
        <v/>
      </c>
    </row>
    <row r="58" spans="1:29" x14ac:dyDescent="0.25">
      <c r="A58" s="18" t="str">
        <f t="shared" ca="1" si="3"/>
        <v>delete</v>
      </c>
      <c r="B58" s="25">
        <f t="array" aca="1" ref="B58" ca="1">INDIRECT("УникальныеСписки!A"&amp;ROW()-$G$4)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4">
        <f ca="1">IF($B58&lt;&gt;"",SUMIF(INDIRECT("ИсходныеДанные!$"&amp;$E$4&amp;"$2:$"&amp;$E$4&amp;"$50000"),Отчет!$B58&amp;"#"&amp;Отчет!E$6,INDIRECT("ИсходныеДанные!$J$2:$J$50000")),0)</f>
        <v>0</v>
      </c>
      <c r="F58" s="78">
        <f ca="1">IF($B58&lt;&gt;"",SUMIF(INDIRECT("ИсходныеДанные!$"&amp;$E$4&amp;"$2:$"&amp;$E$4&amp;"$50000"),Отчет!$B58&amp;"#"&amp;Отчет!E$6,INDIRECT("ИсходныеДанные!$K$2:$K$50000")),0)</f>
        <v>0</v>
      </c>
      <c r="G58" s="4">
        <f ca="1">IF($B58&lt;&gt;"",SUMIF(INDIRECT("ИсходныеДанные!$"&amp;$E$4&amp;"$2:$"&amp;$E$4&amp;"$50000"),Отчет!$B58&amp;"#"&amp;Отчет!G$6,INDIRECT("ИсходныеДанные!$J$2:$J$50000")),0)</f>
        <v>0</v>
      </c>
      <c r="H58" s="78">
        <f ca="1">IF($B58&lt;&gt;"",SUMIF(INDIRECT("ИсходныеДанные!$"&amp;$E$4&amp;"$2:$"&amp;$E$4&amp;"$50000"),Отчет!$B58&amp;"#"&amp;Отчет!G$6,INDIRECT("ИсходныеДанные!$K$2:$K$50000")),0)</f>
        <v>0</v>
      </c>
      <c r="I58" s="4">
        <f ca="1">IF($B58&lt;&gt;"",SUMIF(INDIRECT("ИсходныеДанные!$"&amp;$E$4&amp;"$2:$"&amp;$E$4&amp;"$50000"),Отчет!$B58&amp;"#"&amp;Отчет!I$6,INDIRECT("ИсходныеДанные!$J$2:$J$50000")),0)</f>
        <v>0</v>
      </c>
      <c r="J58" s="78">
        <f ca="1">IF($B58&lt;&gt;"",SUMIF(INDIRECT("ИсходныеДанные!$"&amp;$E$4&amp;"$2:$"&amp;$E$4&amp;"$50000"),Отчет!$B58&amp;"#"&amp;Отчет!I$6,INDIRECT("ИсходныеДанные!$K$2:$K$50000")),0)</f>
        <v>0</v>
      </c>
      <c r="K58" s="4">
        <f ca="1">IF($B58&lt;&gt;"",SUMIF(INDIRECT("ИсходныеДанные!$"&amp;$E$4&amp;"$2:$"&amp;$E$4&amp;"$50000"),Отчет!$B58&amp;"#"&amp;Отчет!K$6,INDIRECT("ИсходныеДанные!$J$2:$J$50000")),0)</f>
        <v>0</v>
      </c>
      <c r="L58" s="78">
        <f ca="1">IF($B58&lt;&gt;"",SUMIF(INDIRECT("ИсходныеДанные!$"&amp;$E$4&amp;"$2:$"&amp;$E$4&amp;"$50000"),Отчет!$B58&amp;"#"&amp;Отчет!K$6,INDIRECT("ИсходныеДанные!$K$2:$K$50000")),0)</f>
        <v>0</v>
      </c>
      <c r="M58" s="4">
        <f ca="1">IF($B58&lt;&gt;"",SUMIF(INDIRECT("ИсходныеДанные!$"&amp;$E$4&amp;"$2:$"&amp;$E$4&amp;"$50000"),Отчет!$B58&amp;"#"&amp;Отчет!M$6,INDIRECT("ИсходныеДанные!$J$2:$J$50000")),0)</f>
        <v>0</v>
      </c>
      <c r="N58" s="78">
        <f ca="1">IF($B58&lt;&gt;"",SUMIF(INDIRECT("ИсходныеДанные!$"&amp;$E$4&amp;"$2:$"&amp;$E$4&amp;"$50000"),Отчет!$B58&amp;"#"&amp;Отчет!M$6,INDIRECT("ИсходныеДанные!$K$2:$K$50000")),0)</f>
        <v>0</v>
      </c>
      <c r="O58" s="4">
        <f ca="1">IF($B58&lt;&gt;"",SUMIF(INDIRECT("ИсходныеДанные!$"&amp;$E$4&amp;"$2:$"&amp;$E$4&amp;"$50000"),Отчет!$B58&amp;"#"&amp;Отчет!O$6,INDIRECT("ИсходныеДанные!$J$2:$J$50000")),0)</f>
        <v>0</v>
      </c>
      <c r="P58" s="78">
        <f ca="1">IF($B58&lt;&gt;"",SUMIF(INDIRECT("ИсходныеДанные!$"&amp;$E$4&amp;"$2:$"&amp;$E$4&amp;"$50000"),Отчет!$B58&amp;"#"&amp;Отчет!O$6,INDIRECT("ИсходныеДанные!$K$2:$K$50000")),0)</f>
        <v>0</v>
      </c>
      <c r="Q58" s="4">
        <f ca="1">IF($B58&lt;&gt;"",SUMIF(INDIRECT("ИсходныеДанные!$"&amp;$E$4&amp;"$2:$"&amp;$E$4&amp;"$50000"),Отчет!$B58&amp;"#"&amp;Отчет!Q$6,INDIRECT("ИсходныеДанные!$J$2:$J$50000")),0)</f>
        <v>0</v>
      </c>
      <c r="R58" s="78">
        <f ca="1">IF($B58&lt;&gt;"",SUMIF(INDIRECT("ИсходныеДанные!$"&amp;$E$4&amp;"$2:$"&amp;$E$4&amp;"$50000"),Отчет!$B58&amp;"#"&amp;Отчет!Q$6,INDIRECT("ИсходныеДанные!$K$2:$K$50000")),0)</f>
        <v>0</v>
      </c>
      <c r="S58" s="4">
        <f ca="1">IF($B58&lt;&gt;"",SUMIF(INDIRECT("ИсходныеДанные!$"&amp;$E$4&amp;"$2:$"&amp;$E$4&amp;"$50000"),Отчет!$B58&amp;"#"&amp;Отчет!S$6,INDIRECT("ИсходныеДанные!$J$2:$J$50000")),0)</f>
        <v>0</v>
      </c>
      <c r="T58" s="78">
        <f ca="1">IF($B58&lt;&gt;"",SUMIF(INDIRECT("ИсходныеДанные!$"&amp;$E$4&amp;"$2:$"&amp;$E$4&amp;"$50000"),Отчет!$B58&amp;"#"&amp;Отчет!S$6,INDIRECT("ИсходныеДанные!$K$2:$K$50000")),0)</f>
        <v>0</v>
      </c>
      <c r="U58" s="4">
        <f ca="1">IF($B58&lt;&gt;"",SUMIF(INDIRECT("ИсходныеДанные!$"&amp;$E$4&amp;"$2:$"&amp;$E$4&amp;"$50000"),Отчет!$B58&amp;"#"&amp;Отчет!U$6,INDIRECT("ИсходныеДанные!$J$2:$J$50000")),0)</f>
        <v>0</v>
      </c>
      <c r="V58" s="78">
        <f ca="1">IF($B58&lt;&gt;"",SUMIF(INDIRECT("ИсходныеДанные!$"&amp;$E$4&amp;"$2:$"&amp;$E$4&amp;"$50000"),Отчет!$B58&amp;"#"&amp;Отчет!U$6,INDIRECT("ИсходныеДанные!$K$2:$K$50000")),0)</f>
        <v>0</v>
      </c>
      <c r="W58" s="4">
        <f ca="1">IF($B58&lt;&gt;"",SUMIF(INDIRECT("ИсходныеДанные!$"&amp;$E$4&amp;"$2:$"&amp;$E$4&amp;"$50000"),Отчет!$B58&amp;"#"&amp;Отчет!W$6,INDIRECT("ИсходныеДанные!$J$2:$J$50000")),0)</f>
        <v>0</v>
      </c>
      <c r="X58" s="78">
        <f ca="1">IF($B58&lt;&gt;"",SUMIF(INDIRECT("ИсходныеДанные!$"&amp;$E$4&amp;"$2:$"&amp;$E$4&amp;"$50000"),Отчет!$B58&amp;"#"&amp;Отчет!W$6,INDIRECT("ИсходныеДанные!$K$2:$K$50000")),0)</f>
        <v>0</v>
      </c>
      <c r="Y58" s="4">
        <f ca="1">IF($B58&lt;&gt;"",SUMIF(INDIRECT("ИсходныеДанные!$"&amp;$E$4&amp;"$2:$"&amp;$E$4&amp;"$50000"),Отчет!$B58&amp;"#"&amp;Отчет!Y$6,INDIRECT("ИсходныеДанные!$J$2:$J$50000")),0)</f>
        <v>0</v>
      </c>
      <c r="Z58" s="78">
        <f ca="1">IF($B58&lt;&gt;"",SUMIF(INDIRECT("ИсходныеДанные!$"&amp;$E$4&amp;"$2:$"&amp;$E$4&amp;"$50000"),Отчет!$B58&amp;"#"&amp;Отчет!Y$6,INDIRECT("ИсходныеДанные!$K$2:$K$50000")),0)</f>
        <v>0</v>
      </c>
      <c r="AA58" s="4">
        <f ca="1">IF($B58&lt;&gt;"",SUMIF(INDIRECT("ИсходныеДанные!$"&amp;$E$4&amp;"$2:$"&amp;$E$4&amp;"$50000"),Отчет!$B58&amp;"#"&amp;Отчет!AA$6,INDIRECT("ИсходныеДанные!$J$2:$J$50000")),0)</f>
        <v>0</v>
      </c>
      <c r="AB58" s="78">
        <f ca="1">IF($B58&lt;&gt;"",SUMIF(INDIRECT("ИсходныеДанные!$"&amp;$E$4&amp;"$2:$"&amp;$E$4&amp;"$50000"),Отчет!$B58&amp;"#"&amp;Отчет!AA$6,INDIRECT("ИсходныеДанные!$K$2:$K$50000")),0)</f>
        <v>0</v>
      </c>
      <c r="AC58" s="62" t="str">
        <f t="shared" ca="1" si="2"/>
        <v/>
      </c>
    </row>
    <row r="59" spans="1:29" x14ac:dyDescent="0.25">
      <c r="A59" s="18" t="str">
        <f t="shared" ca="1" si="3"/>
        <v>delete</v>
      </c>
      <c r="B59" s="25">
        <f t="array" aca="1" ref="B59" ca="1">INDIRECT("УникальныеСписки!A"&amp;ROW()-$G$4)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4">
        <f ca="1">IF($B59&lt;&gt;"",SUMIF(INDIRECT("ИсходныеДанные!$"&amp;$E$4&amp;"$2:$"&amp;$E$4&amp;"$50000"),Отчет!$B59&amp;"#"&amp;Отчет!E$6,INDIRECT("ИсходныеДанные!$J$2:$J$50000")),0)</f>
        <v>0</v>
      </c>
      <c r="F59" s="78">
        <f ca="1">IF($B59&lt;&gt;"",SUMIF(INDIRECT("ИсходныеДанные!$"&amp;$E$4&amp;"$2:$"&amp;$E$4&amp;"$50000"),Отчет!$B59&amp;"#"&amp;Отчет!E$6,INDIRECT("ИсходныеДанные!$K$2:$K$50000")),0)</f>
        <v>0</v>
      </c>
      <c r="G59" s="4">
        <f ca="1">IF($B59&lt;&gt;"",SUMIF(INDIRECT("ИсходныеДанные!$"&amp;$E$4&amp;"$2:$"&amp;$E$4&amp;"$50000"),Отчет!$B59&amp;"#"&amp;Отчет!G$6,INDIRECT("ИсходныеДанные!$J$2:$J$50000")),0)</f>
        <v>0</v>
      </c>
      <c r="H59" s="78">
        <f ca="1">IF($B59&lt;&gt;"",SUMIF(INDIRECT("ИсходныеДанные!$"&amp;$E$4&amp;"$2:$"&amp;$E$4&amp;"$50000"),Отчет!$B59&amp;"#"&amp;Отчет!G$6,INDIRECT("ИсходныеДанные!$K$2:$K$50000")),0)</f>
        <v>0</v>
      </c>
      <c r="I59" s="4">
        <f ca="1">IF($B59&lt;&gt;"",SUMIF(INDIRECT("ИсходныеДанные!$"&amp;$E$4&amp;"$2:$"&amp;$E$4&amp;"$50000"),Отчет!$B59&amp;"#"&amp;Отчет!I$6,INDIRECT("ИсходныеДанные!$J$2:$J$50000")),0)</f>
        <v>0</v>
      </c>
      <c r="J59" s="78">
        <f ca="1">IF($B59&lt;&gt;"",SUMIF(INDIRECT("ИсходныеДанные!$"&amp;$E$4&amp;"$2:$"&amp;$E$4&amp;"$50000"),Отчет!$B59&amp;"#"&amp;Отчет!I$6,INDIRECT("ИсходныеДанные!$K$2:$K$50000")),0)</f>
        <v>0</v>
      </c>
      <c r="K59" s="4">
        <f ca="1">IF($B59&lt;&gt;"",SUMIF(INDIRECT("ИсходныеДанные!$"&amp;$E$4&amp;"$2:$"&amp;$E$4&amp;"$50000"),Отчет!$B59&amp;"#"&amp;Отчет!K$6,INDIRECT("ИсходныеДанные!$J$2:$J$50000")),0)</f>
        <v>0</v>
      </c>
      <c r="L59" s="78">
        <f ca="1">IF($B59&lt;&gt;"",SUMIF(INDIRECT("ИсходныеДанные!$"&amp;$E$4&amp;"$2:$"&amp;$E$4&amp;"$50000"),Отчет!$B59&amp;"#"&amp;Отчет!K$6,INDIRECT("ИсходныеДанные!$K$2:$K$50000")),0)</f>
        <v>0</v>
      </c>
      <c r="M59" s="4">
        <f ca="1">IF($B59&lt;&gt;"",SUMIF(INDIRECT("ИсходныеДанные!$"&amp;$E$4&amp;"$2:$"&amp;$E$4&amp;"$50000"),Отчет!$B59&amp;"#"&amp;Отчет!M$6,INDIRECT("ИсходныеДанные!$J$2:$J$50000")),0)</f>
        <v>0</v>
      </c>
      <c r="N59" s="78">
        <f ca="1">IF($B59&lt;&gt;"",SUMIF(INDIRECT("ИсходныеДанные!$"&amp;$E$4&amp;"$2:$"&amp;$E$4&amp;"$50000"),Отчет!$B59&amp;"#"&amp;Отчет!M$6,INDIRECT("ИсходныеДанные!$K$2:$K$50000")),0)</f>
        <v>0</v>
      </c>
      <c r="O59" s="4">
        <f ca="1">IF($B59&lt;&gt;"",SUMIF(INDIRECT("ИсходныеДанные!$"&amp;$E$4&amp;"$2:$"&amp;$E$4&amp;"$50000"),Отчет!$B59&amp;"#"&amp;Отчет!O$6,INDIRECT("ИсходныеДанные!$J$2:$J$50000")),0)</f>
        <v>0</v>
      </c>
      <c r="P59" s="78">
        <f ca="1">IF($B59&lt;&gt;"",SUMIF(INDIRECT("ИсходныеДанные!$"&amp;$E$4&amp;"$2:$"&amp;$E$4&amp;"$50000"),Отчет!$B59&amp;"#"&amp;Отчет!O$6,INDIRECT("ИсходныеДанные!$K$2:$K$50000")),0)</f>
        <v>0</v>
      </c>
      <c r="Q59" s="4">
        <f ca="1">IF($B59&lt;&gt;"",SUMIF(INDIRECT("ИсходныеДанные!$"&amp;$E$4&amp;"$2:$"&amp;$E$4&amp;"$50000"),Отчет!$B59&amp;"#"&amp;Отчет!Q$6,INDIRECT("ИсходныеДанные!$J$2:$J$50000")),0)</f>
        <v>0</v>
      </c>
      <c r="R59" s="78">
        <f ca="1">IF($B59&lt;&gt;"",SUMIF(INDIRECT("ИсходныеДанные!$"&amp;$E$4&amp;"$2:$"&amp;$E$4&amp;"$50000"),Отчет!$B59&amp;"#"&amp;Отчет!Q$6,INDIRECT("ИсходныеДанные!$K$2:$K$50000")),0)</f>
        <v>0</v>
      </c>
      <c r="S59" s="4">
        <f ca="1">IF($B59&lt;&gt;"",SUMIF(INDIRECT("ИсходныеДанные!$"&amp;$E$4&amp;"$2:$"&amp;$E$4&amp;"$50000"),Отчет!$B59&amp;"#"&amp;Отчет!S$6,INDIRECT("ИсходныеДанные!$J$2:$J$50000")),0)</f>
        <v>0</v>
      </c>
      <c r="T59" s="78">
        <f ca="1">IF($B59&lt;&gt;"",SUMIF(INDIRECT("ИсходныеДанные!$"&amp;$E$4&amp;"$2:$"&amp;$E$4&amp;"$50000"),Отчет!$B59&amp;"#"&amp;Отчет!S$6,INDIRECT("ИсходныеДанные!$K$2:$K$50000")),0)</f>
        <v>0</v>
      </c>
      <c r="U59" s="4">
        <f ca="1">IF($B59&lt;&gt;"",SUMIF(INDIRECT("ИсходныеДанные!$"&amp;$E$4&amp;"$2:$"&amp;$E$4&amp;"$50000"),Отчет!$B59&amp;"#"&amp;Отчет!U$6,INDIRECT("ИсходныеДанные!$J$2:$J$50000")),0)</f>
        <v>0</v>
      </c>
      <c r="V59" s="78">
        <f ca="1">IF($B59&lt;&gt;"",SUMIF(INDIRECT("ИсходныеДанные!$"&amp;$E$4&amp;"$2:$"&amp;$E$4&amp;"$50000"),Отчет!$B59&amp;"#"&amp;Отчет!U$6,INDIRECT("ИсходныеДанные!$K$2:$K$50000")),0)</f>
        <v>0</v>
      </c>
      <c r="W59" s="4">
        <f ca="1">IF($B59&lt;&gt;"",SUMIF(INDIRECT("ИсходныеДанные!$"&amp;$E$4&amp;"$2:$"&amp;$E$4&amp;"$50000"),Отчет!$B59&amp;"#"&amp;Отчет!W$6,INDIRECT("ИсходныеДанные!$J$2:$J$50000")),0)</f>
        <v>0</v>
      </c>
      <c r="X59" s="78">
        <f ca="1">IF($B59&lt;&gt;"",SUMIF(INDIRECT("ИсходныеДанные!$"&amp;$E$4&amp;"$2:$"&amp;$E$4&amp;"$50000"),Отчет!$B59&amp;"#"&amp;Отчет!W$6,INDIRECT("ИсходныеДанные!$K$2:$K$50000")),0)</f>
        <v>0</v>
      </c>
      <c r="Y59" s="4">
        <f ca="1">IF($B59&lt;&gt;"",SUMIF(INDIRECT("ИсходныеДанные!$"&amp;$E$4&amp;"$2:$"&amp;$E$4&amp;"$50000"),Отчет!$B59&amp;"#"&amp;Отчет!Y$6,INDIRECT("ИсходныеДанные!$J$2:$J$50000")),0)</f>
        <v>0</v>
      </c>
      <c r="Z59" s="78">
        <f ca="1">IF($B59&lt;&gt;"",SUMIF(INDIRECT("ИсходныеДанные!$"&amp;$E$4&amp;"$2:$"&amp;$E$4&amp;"$50000"),Отчет!$B59&amp;"#"&amp;Отчет!Y$6,INDIRECT("ИсходныеДанные!$K$2:$K$50000")),0)</f>
        <v>0</v>
      </c>
      <c r="AA59" s="4">
        <f ca="1">IF($B59&lt;&gt;"",SUMIF(INDIRECT("ИсходныеДанные!$"&amp;$E$4&amp;"$2:$"&amp;$E$4&amp;"$50000"),Отчет!$B59&amp;"#"&amp;Отчет!AA$6,INDIRECT("ИсходныеДанные!$J$2:$J$50000")),0)</f>
        <v>0</v>
      </c>
      <c r="AB59" s="78">
        <f ca="1">IF($B59&lt;&gt;"",SUMIF(INDIRECT("ИсходныеДанные!$"&amp;$E$4&amp;"$2:$"&amp;$E$4&amp;"$50000"),Отчет!$B59&amp;"#"&amp;Отчет!AA$6,INDIRECT("ИсходныеДанные!$K$2:$K$50000")),0)</f>
        <v>0</v>
      </c>
      <c r="AC59" s="62" t="str">
        <f t="shared" ca="1" si="2"/>
        <v/>
      </c>
    </row>
    <row r="60" spans="1:29" x14ac:dyDescent="0.25">
      <c r="A60" s="18" t="str">
        <f t="shared" ca="1" si="3"/>
        <v>delete</v>
      </c>
      <c r="B60" s="25">
        <f t="array" aca="1" ref="B60" ca="1">INDIRECT("УникальныеСписки!A"&amp;ROW()-$G$4)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4">
        <f ca="1">IF($B60&lt;&gt;"",SUMIF(INDIRECT("ИсходныеДанные!$"&amp;$E$4&amp;"$2:$"&amp;$E$4&amp;"$50000"),Отчет!$B60&amp;"#"&amp;Отчет!E$6,INDIRECT("ИсходныеДанные!$J$2:$J$50000")),0)</f>
        <v>0</v>
      </c>
      <c r="F60" s="78">
        <f ca="1">IF($B60&lt;&gt;"",SUMIF(INDIRECT("ИсходныеДанные!$"&amp;$E$4&amp;"$2:$"&amp;$E$4&amp;"$50000"),Отчет!$B60&amp;"#"&amp;Отчет!E$6,INDIRECT("ИсходныеДанные!$K$2:$K$50000")),0)</f>
        <v>0</v>
      </c>
      <c r="G60" s="4">
        <f ca="1">IF($B60&lt;&gt;"",SUMIF(INDIRECT("ИсходныеДанные!$"&amp;$E$4&amp;"$2:$"&amp;$E$4&amp;"$50000"),Отчет!$B60&amp;"#"&amp;Отчет!G$6,INDIRECT("ИсходныеДанные!$J$2:$J$50000")),0)</f>
        <v>0</v>
      </c>
      <c r="H60" s="78">
        <f ca="1">IF($B60&lt;&gt;"",SUMIF(INDIRECT("ИсходныеДанные!$"&amp;$E$4&amp;"$2:$"&amp;$E$4&amp;"$50000"),Отчет!$B60&amp;"#"&amp;Отчет!G$6,INDIRECT("ИсходныеДанные!$K$2:$K$50000")),0)</f>
        <v>0</v>
      </c>
      <c r="I60" s="4">
        <f ca="1">IF($B60&lt;&gt;"",SUMIF(INDIRECT("ИсходныеДанные!$"&amp;$E$4&amp;"$2:$"&amp;$E$4&amp;"$50000"),Отчет!$B60&amp;"#"&amp;Отчет!I$6,INDIRECT("ИсходныеДанные!$J$2:$J$50000")),0)</f>
        <v>0</v>
      </c>
      <c r="J60" s="78">
        <f ca="1">IF($B60&lt;&gt;"",SUMIF(INDIRECT("ИсходныеДанные!$"&amp;$E$4&amp;"$2:$"&amp;$E$4&amp;"$50000"),Отчет!$B60&amp;"#"&amp;Отчет!I$6,INDIRECT("ИсходныеДанные!$K$2:$K$50000")),0)</f>
        <v>0</v>
      </c>
      <c r="K60" s="4">
        <f ca="1">IF($B60&lt;&gt;"",SUMIF(INDIRECT("ИсходныеДанные!$"&amp;$E$4&amp;"$2:$"&amp;$E$4&amp;"$50000"),Отчет!$B60&amp;"#"&amp;Отчет!K$6,INDIRECT("ИсходныеДанные!$J$2:$J$50000")),0)</f>
        <v>0</v>
      </c>
      <c r="L60" s="78">
        <f ca="1">IF($B60&lt;&gt;"",SUMIF(INDIRECT("ИсходныеДанные!$"&amp;$E$4&amp;"$2:$"&amp;$E$4&amp;"$50000"),Отчет!$B60&amp;"#"&amp;Отчет!K$6,INDIRECT("ИсходныеДанные!$K$2:$K$50000")),0)</f>
        <v>0</v>
      </c>
      <c r="M60" s="4">
        <f ca="1">IF($B60&lt;&gt;"",SUMIF(INDIRECT("ИсходныеДанные!$"&amp;$E$4&amp;"$2:$"&amp;$E$4&amp;"$50000"),Отчет!$B60&amp;"#"&amp;Отчет!M$6,INDIRECT("ИсходныеДанные!$J$2:$J$50000")),0)</f>
        <v>0</v>
      </c>
      <c r="N60" s="78">
        <f ca="1">IF($B60&lt;&gt;"",SUMIF(INDIRECT("ИсходныеДанные!$"&amp;$E$4&amp;"$2:$"&amp;$E$4&amp;"$50000"),Отчет!$B60&amp;"#"&amp;Отчет!M$6,INDIRECT("ИсходныеДанные!$K$2:$K$50000")),0)</f>
        <v>0</v>
      </c>
      <c r="O60" s="4">
        <f ca="1">IF($B60&lt;&gt;"",SUMIF(INDIRECT("ИсходныеДанные!$"&amp;$E$4&amp;"$2:$"&amp;$E$4&amp;"$50000"),Отчет!$B60&amp;"#"&amp;Отчет!O$6,INDIRECT("ИсходныеДанные!$J$2:$J$50000")),0)</f>
        <v>0</v>
      </c>
      <c r="P60" s="78">
        <f ca="1">IF($B60&lt;&gt;"",SUMIF(INDIRECT("ИсходныеДанные!$"&amp;$E$4&amp;"$2:$"&amp;$E$4&amp;"$50000"),Отчет!$B60&amp;"#"&amp;Отчет!O$6,INDIRECT("ИсходныеДанные!$K$2:$K$50000")),0)</f>
        <v>0</v>
      </c>
      <c r="Q60" s="4">
        <f ca="1">IF($B60&lt;&gt;"",SUMIF(INDIRECT("ИсходныеДанные!$"&amp;$E$4&amp;"$2:$"&amp;$E$4&amp;"$50000"),Отчет!$B60&amp;"#"&amp;Отчет!Q$6,INDIRECT("ИсходныеДанные!$J$2:$J$50000")),0)</f>
        <v>0</v>
      </c>
      <c r="R60" s="78">
        <f ca="1">IF($B60&lt;&gt;"",SUMIF(INDIRECT("ИсходныеДанные!$"&amp;$E$4&amp;"$2:$"&amp;$E$4&amp;"$50000"),Отчет!$B60&amp;"#"&amp;Отчет!Q$6,INDIRECT("ИсходныеДанные!$K$2:$K$50000")),0)</f>
        <v>0</v>
      </c>
      <c r="S60" s="4">
        <f ca="1">IF($B60&lt;&gt;"",SUMIF(INDIRECT("ИсходныеДанные!$"&amp;$E$4&amp;"$2:$"&amp;$E$4&amp;"$50000"),Отчет!$B60&amp;"#"&amp;Отчет!S$6,INDIRECT("ИсходныеДанные!$J$2:$J$50000")),0)</f>
        <v>0</v>
      </c>
      <c r="T60" s="78">
        <f ca="1">IF($B60&lt;&gt;"",SUMIF(INDIRECT("ИсходныеДанные!$"&amp;$E$4&amp;"$2:$"&amp;$E$4&amp;"$50000"),Отчет!$B60&amp;"#"&amp;Отчет!S$6,INDIRECT("ИсходныеДанные!$K$2:$K$50000")),0)</f>
        <v>0</v>
      </c>
      <c r="U60" s="4">
        <f ca="1">IF($B60&lt;&gt;"",SUMIF(INDIRECT("ИсходныеДанные!$"&amp;$E$4&amp;"$2:$"&amp;$E$4&amp;"$50000"),Отчет!$B60&amp;"#"&amp;Отчет!U$6,INDIRECT("ИсходныеДанные!$J$2:$J$50000")),0)</f>
        <v>0</v>
      </c>
      <c r="V60" s="78">
        <f ca="1">IF($B60&lt;&gt;"",SUMIF(INDIRECT("ИсходныеДанные!$"&amp;$E$4&amp;"$2:$"&amp;$E$4&amp;"$50000"),Отчет!$B60&amp;"#"&amp;Отчет!U$6,INDIRECT("ИсходныеДанные!$K$2:$K$50000")),0)</f>
        <v>0</v>
      </c>
      <c r="W60" s="4">
        <f ca="1">IF($B60&lt;&gt;"",SUMIF(INDIRECT("ИсходныеДанные!$"&amp;$E$4&amp;"$2:$"&amp;$E$4&amp;"$50000"),Отчет!$B60&amp;"#"&amp;Отчет!W$6,INDIRECT("ИсходныеДанные!$J$2:$J$50000")),0)</f>
        <v>0</v>
      </c>
      <c r="X60" s="78">
        <f ca="1">IF($B60&lt;&gt;"",SUMIF(INDIRECT("ИсходныеДанные!$"&amp;$E$4&amp;"$2:$"&amp;$E$4&amp;"$50000"),Отчет!$B60&amp;"#"&amp;Отчет!W$6,INDIRECT("ИсходныеДанные!$K$2:$K$50000")),0)</f>
        <v>0</v>
      </c>
      <c r="Y60" s="4">
        <f ca="1">IF($B60&lt;&gt;"",SUMIF(INDIRECT("ИсходныеДанные!$"&amp;$E$4&amp;"$2:$"&amp;$E$4&amp;"$50000"),Отчет!$B60&amp;"#"&amp;Отчет!Y$6,INDIRECT("ИсходныеДанные!$J$2:$J$50000")),0)</f>
        <v>0</v>
      </c>
      <c r="Z60" s="78">
        <f ca="1">IF($B60&lt;&gt;"",SUMIF(INDIRECT("ИсходныеДанные!$"&amp;$E$4&amp;"$2:$"&amp;$E$4&amp;"$50000"),Отчет!$B60&amp;"#"&amp;Отчет!Y$6,INDIRECT("ИсходныеДанные!$K$2:$K$50000")),0)</f>
        <v>0</v>
      </c>
      <c r="AA60" s="4">
        <f ca="1">IF($B60&lt;&gt;"",SUMIF(INDIRECT("ИсходныеДанные!$"&amp;$E$4&amp;"$2:$"&amp;$E$4&amp;"$50000"),Отчет!$B60&amp;"#"&amp;Отчет!AA$6,INDIRECT("ИсходныеДанные!$J$2:$J$50000")),0)</f>
        <v>0</v>
      </c>
      <c r="AB60" s="78">
        <f ca="1">IF($B60&lt;&gt;"",SUMIF(INDIRECT("ИсходныеДанные!$"&amp;$E$4&amp;"$2:$"&amp;$E$4&amp;"$50000"),Отчет!$B60&amp;"#"&amp;Отчет!AA$6,INDIRECT("ИсходныеДанные!$K$2:$K$50000")),0)</f>
        <v>0</v>
      </c>
      <c r="AC60" s="62" t="str">
        <f t="shared" ca="1" si="2"/>
        <v/>
      </c>
    </row>
    <row r="61" spans="1:29" x14ac:dyDescent="0.25">
      <c r="A61" s="18" t="str">
        <f t="shared" ca="1" si="3"/>
        <v>delete</v>
      </c>
      <c r="B61" s="25">
        <f t="array" aca="1" ref="B61" ca="1">INDIRECT("УникальныеСписки!A"&amp;ROW()-$G$4)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4">
        <f ca="1">IF($B61&lt;&gt;"",SUMIF(INDIRECT("ИсходныеДанные!$"&amp;$E$4&amp;"$2:$"&amp;$E$4&amp;"$50000"),Отчет!$B61&amp;"#"&amp;Отчет!E$6,INDIRECT("ИсходныеДанные!$J$2:$J$50000")),0)</f>
        <v>0</v>
      </c>
      <c r="F61" s="78">
        <f ca="1">IF($B61&lt;&gt;"",SUMIF(INDIRECT("ИсходныеДанные!$"&amp;$E$4&amp;"$2:$"&amp;$E$4&amp;"$50000"),Отчет!$B61&amp;"#"&amp;Отчет!E$6,INDIRECT("ИсходныеДанные!$K$2:$K$50000")),0)</f>
        <v>0</v>
      </c>
      <c r="G61" s="4">
        <f ca="1">IF($B61&lt;&gt;"",SUMIF(INDIRECT("ИсходныеДанные!$"&amp;$E$4&amp;"$2:$"&amp;$E$4&amp;"$50000"),Отчет!$B61&amp;"#"&amp;Отчет!G$6,INDIRECT("ИсходныеДанные!$J$2:$J$50000")),0)</f>
        <v>0</v>
      </c>
      <c r="H61" s="78">
        <f ca="1">IF($B61&lt;&gt;"",SUMIF(INDIRECT("ИсходныеДанные!$"&amp;$E$4&amp;"$2:$"&amp;$E$4&amp;"$50000"),Отчет!$B61&amp;"#"&amp;Отчет!G$6,INDIRECT("ИсходныеДанные!$K$2:$K$50000")),0)</f>
        <v>0</v>
      </c>
      <c r="I61" s="4">
        <f ca="1">IF($B61&lt;&gt;"",SUMIF(INDIRECT("ИсходныеДанные!$"&amp;$E$4&amp;"$2:$"&amp;$E$4&amp;"$50000"),Отчет!$B61&amp;"#"&amp;Отчет!I$6,INDIRECT("ИсходныеДанные!$J$2:$J$50000")),0)</f>
        <v>0</v>
      </c>
      <c r="J61" s="78">
        <f ca="1">IF($B61&lt;&gt;"",SUMIF(INDIRECT("ИсходныеДанные!$"&amp;$E$4&amp;"$2:$"&amp;$E$4&amp;"$50000"),Отчет!$B61&amp;"#"&amp;Отчет!I$6,INDIRECT("ИсходныеДанные!$K$2:$K$50000")),0)</f>
        <v>0</v>
      </c>
      <c r="K61" s="4">
        <f ca="1">IF($B61&lt;&gt;"",SUMIF(INDIRECT("ИсходныеДанные!$"&amp;$E$4&amp;"$2:$"&amp;$E$4&amp;"$50000"),Отчет!$B61&amp;"#"&amp;Отчет!K$6,INDIRECT("ИсходныеДанные!$J$2:$J$50000")),0)</f>
        <v>0</v>
      </c>
      <c r="L61" s="78">
        <f ca="1">IF($B61&lt;&gt;"",SUMIF(INDIRECT("ИсходныеДанные!$"&amp;$E$4&amp;"$2:$"&amp;$E$4&amp;"$50000"),Отчет!$B61&amp;"#"&amp;Отчет!K$6,INDIRECT("ИсходныеДанные!$K$2:$K$50000")),0)</f>
        <v>0</v>
      </c>
      <c r="M61" s="4">
        <f ca="1">IF($B61&lt;&gt;"",SUMIF(INDIRECT("ИсходныеДанные!$"&amp;$E$4&amp;"$2:$"&amp;$E$4&amp;"$50000"),Отчет!$B61&amp;"#"&amp;Отчет!M$6,INDIRECT("ИсходныеДанные!$J$2:$J$50000")),0)</f>
        <v>0</v>
      </c>
      <c r="N61" s="78">
        <f ca="1">IF($B61&lt;&gt;"",SUMIF(INDIRECT("ИсходныеДанные!$"&amp;$E$4&amp;"$2:$"&amp;$E$4&amp;"$50000"),Отчет!$B61&amp;"#"&amp;Отчет!M$6,INDIRECT("ИсходныеДанные!$K$2:$K$50000")),0)</f>
        <v>0</v>
      </c>
      <c r="O61" s="4">
        <f ca="1">IF($B61&lt;&gt;"",SUMIF(INDIRECT("ИсходныеДанные!$"&amp;$E$4&amp;"$2:$"&amp;$E$4&amp;"$50000"),Отчет!$B61&amp;"#"&amp;Отчет!O$6,INDIRECT("ИсходныеДанные!$J$2:$J$50000")),0)</f>
        <v>0</v>
      </c>
      <c r="P61" s="78">
        <f ca="1">IF($B61&lt;&gt;"",SUMIF(INDIRECT("ИсходныеДанные!$"&amp;$E$4&amp;"$2:$"&amp;$E$4&amp;"$50000"),Отчет!$B61&amp;"#"&amp;Отчет!O$6,INDIRECT("ИсходныеДанные!$K$2:$K$50000")),0)</f>
        <v>0</v>
      </c>
      <c r="Q61" s="4">
        <f ca="1">IF($B61&lt;&gt;"",SUMIF(INDIRECT("ИсходныеДанные!$"&amp;$E$4&amp;"$2:$"&amp;$E$4&amp;"$50000"),Отчет!$B61&amp;"#"&amp;Отчет!Q$6,INDIRECT("ИсходныеДанные!$J$2:$J$50000")),0)</f>
        <v>0</v>
      </c>
      <c r="R61" s="78">
        <f ca="1">IF($B61&lt;&gt;"",SUMIF(INDIRECT("ИсходныеДанные!$"&amp;$E$4&amp;"$2:$"&amp;$E$4&amp;"$50000"),Отчет!$B61&amp;"#"&amp;Отчет!Q$6,INDIRECT("ИсходныеДанные!$K$2:$K$50000")),0)</f>
        <v>0</v>
      </c>
      <c r="S61" s="4">
        <f ca="1">IF($B61&lt;&gt;"",SUMIF(INDIRECT("ИсходныеДанные!$"&amp;$E$4&amp;"$2:$"&amp;$E$4&amp;"$50000"),Отчет!$B61&amp;"#"&amp;Отчет!S$6,INDIRECT("ИсходныеДанные!$J$2:$J$50000")),0)</f>
        <v>0</v>
      </c>
      <c r="T61" s="78">
        <f ca="1">IF($B61&lt;&gt;"",SUMIF(INDIRECT("ИсходныеДанные!$"&amp;$E$4&amp;"$2:$"&amp;$E$4&amp;"$50000"),Отчет!$B61&amp;"#"&amp;Отчет!S$6,INDIRECT("ИсходныеДанные!$K$2:$K$50000")),0)</f>
        <v>0</v>
      </c>
      <c r="U61" s="4">
        <f ca="1">IF($B61&lt;&gt;"",SUMIF(INDIRECT("ИсходныеДанные!$"&amp;$E$4&amp;"$2:$"&amp;$E$4&amp;"$50000"),Отчет!$B61&amp;"#"&amp;Отчет!U$6,INDIRECT("ИсходныеДанные!$J$2:$J$50000")),0)</f>
        <v>0</v>
      </c>
      <c r="V61" s="78">
        <f ca="1">IF($B61&lt;&gt;"",SUMIF(INDIRECT("ИсходныеДанные!$"&amp;$E$4&amp;"$2:$"&amp;$E$4&amp;"$50000"),Отчет!$B61&amp;"#"&amp;Отчет!U$6,INDIRECT("ИсходныеДанные!$K$2:$K$50000")),0)</f>
        <v>0</v>
      </c>
      <c r="W61" s="4">
        <f ca="1">IF($B61&lt;&gt;"",SUMIF(INDIRECT("ИсходныеДанные!$"&amp;$E$4&amp;"$2:$"&amp;$E$4&amp;"$50000"),Отчет!$B61&amp;"#"&amp;Отчет!W$6,INDIRECT("ИсходныеДанные!$J$2:$J$50000")),0)</f>
        <v>0</v>
      </c>
      <c r="X61" s="78">
        <f ca="1">IF($B61&lt;&gt;"",SUMIF(INDIRECT("ИсходныеДанные!$"&amp;$E$4&amp;"$2:$"&amp;$E$4&amp;"$50000"),Отчет!$B61&amp;"#"&amp;Отчет!W$6,INDIRECT("ИсходныеДанные!$K$2:$K$50000")),0)</f>
        <v>0</v>
      </c>
      <c r="Y61" s="4">
        <f ca="1">IF($B61&lt;&gt;"",SUMIF(INDIRECT("ИсходныеДанные!$"&amp;$E$4&amp;"$2:$"&amp;$E$4&amp;"$50000"),Отчет!$B61&amp;"#"&amp;Отчет!Y$6,INDIRECT("ИсходныеДанные!$J$2:$J$50000")),0)</f>
        <v>0</v>
      </c>
      <c r="Z61" s="78">
        <f ca="1">IF($B61&lt;&gt;"",SUMIF(INDIRECT("ИсходныеДанные!$"&amp;$E$4&amp;"$2:$"&amp;$E$4&amp;"$50000"),Отчет!$B61&amp;"#"&amp;Отчет!Y$6,INDIRECT("ИсходныеДанные!$K$2:$K$50000")),0)</f>
        <v>0</v>
      </c>
      <c r="AA61" s="4">
        <f ca="1">IF($B61&lt;&gt;"",SUMIF(INDIRECT("ИсходныеДанные!$"&amp;$E$4&amp;"$2:$"&amp;$E$4&amp;"$50000"),Отчет!$B61&amp;"#"&amp;Отчет!AA$6,INDIRECT("ИсходныеДанные!$J$2:$J$50000")),0)</f>
        <v>0</v>
      </c>
      <c r="AB61" s="78">
        <f ca="1">IF($B61&lt;&gt;"",SUMIF(INDIRECT("ИсходныеДанные!$"&amp;$E$4&amp;"$2:$"&amp;$E$4&amp;"$50000"),Отчет!$B61&amp;"#"&amp;Отчет!AA$6,INDIRECT("ИсходныеДанные!$K$2:$K$50000")),0)</f>
        <v>0</v>
      </c>
      <c r="AC61" s="62" t="str">
        <f t="shared" ca="1" si="2"/>
        <v/>
      </c>
    </row>
    <row r="62" spans="1:29" x14ac:dyDescent="0.25">
      <c r="A62" s="18" t="str">
        <f t="shared" ca="1" si="3"/>
        <v>delete</v>
      </c>
      <c r="B62" s="25">
        <f t="array" aca="1" ref="B62" ca="1">INDIRECT("УникальныеСписки!A"&amp;ROW()-$G$4)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4">
        <f ca="1">IF($B62&lt;&gt;"",SUMIF(INDIRECT("ИсходныеДанные!$"&amp;$E$4&amp;"$2:$"&amp;$E$4&amp;"$50000"),Отчет!$B62&amp;"#"&amp;Отчет!E$6,INDIRECT("ИсходныеДанные!$J$2:$J$50000")),0)</f>
        <v>0</v>
      </c>
      <c r="F62" s="78">
        <f ca="1">IF($B62&lt;&gt;"",SUMIF(INDIRECT("ИсходныеДанные!$"&amp;$E$4&amp;"$2:$"&amp;$E$4&amp;"$50000"),Отчет!$B62&amp;"#"&amp;Отчет!E$6,INDIRECT("ИсходныеДанные!$K$2:$K$50000")),0)</f>
        <v>0</v>
      </c>
      <c r="G62" s="4">
        <f ca="1">IF($B62&lt;&gt;"",SUMIF(INDIRECT("ИсходныеДанные!$"&amp;$E$4&amp;"$2:$"&amp;$E$4&amp;"$50000"),Отчет!$B62&amp;"#"&amp;Отчет!G$6,INDIRECT("ИсходныеДанные!$J$2:$J$50000")),0)</f>
        <v>0</v>
      </c>
      <c r="H62" s="78">
        <f ca="1">IF($B62&lt;&gt;"",SUMIF(INDIRECT("ИсходныеДанные!$"&amp;$E$4&amp;"$2:$"&amp;$E$4&amp;"$50000"),Отчет!$B62&amp;"#"&amp;Отчет!G$6,INDIRECT("ИсходныеДанные!$K$2:$K$50000")),0)</f>
        <v>0</v>
      </c>
      <c r="I62" s="4">
        <f ca="1">IF($B62&lt;&gt;"",SUMIF(INDIRECT("ИсходныеДанные!$"&amp;$E$4&amp;"$2:$"&amp;$E$4&amp;"$50000"),Отчет!$B62&amp;"#"&amp;Отчет!I$6,INDIRECT("ИсходныеДанные!$J$2:$J$50000")),0)</f>
        <v>0</v>
      </c>
      <c r="J62" s="78">
        <f ca="1">IF($B62&lt;&gt;"",SUMIF(INDIRECT("ИсходныеДанные!$"&amp;$E$4&amp;"$2:$"&amp;$E$4&amp;"$50000"),Отчет!$B62&amp;"#"&amp;Отчет!I$6,INDIRECT("ИсходныеДанные!$K$2:$K$50000")),0)</f>
        <v>0</v>
      </c>
      <c r="K62" s="4">
        <f ca="1">IF($B62&lt;&gt;"",SUMIF(INDIRECT("ИсходныеДанные!$"&amp;$E$4&amp;"$2:$"&amp;$E$4&amp;"$50000"),Отчет!$B62&amp;"#"&amp;Отчет!K$6,INDIRECT("ИсходныеДанные!$J$2:$J$50000")),0)</f>
        <v>0</v>
      </c>
      <c r="L62" s="78">
        <f ca="1">IF($B62&lt;&gt;"",SUMIF(INDIRECT("ИсходныеДанные!$"&amp;$E$4&amp;"$2:$"&amp;$E$4&amp;"$50000"),Отчет!$B62&amp;"#"&amp;Отчет!K$6,INDIRECT("ИсходныеДанные!$K$2:$K$50000")),0)</f>
        <v>0</v>
      </c>
      <c r="M62" s="4">
        <f ca="1">IF($B62&lt;&gt;"",SUMIF(INDIRECT("ИсходныеДанные!$"&amp;$E$4&amp;"$2:$"&amp;$E$4&amp;"$50000"),Отчет!$B62&amp;"#"&amp;Отчет!M$6,INDIRECT("ИсходныеДанные!$J$2:$J$50000")),0)</f>
        <v>0</v>
      </c>
      <c r="N62" s="78">
        <f ca="1">IF($B62&lt;&gt;"",SUMIF(INDIRECT("ИсходныеДанные!$"&amp;$E$4&amp;"$2:$"&amp;$E$4&amp;"$50000"),Отчет!$B62&amp;"#"&amp;Отчет!M$6,INDIRECT("ИсходныеДанные!$K$2:$K$50000")),0)</f>
        <v>0</v>
      </c>
      <c r="O62" s="4">
        <f ca="1">IF($B62&lt;&gt;"",SUMIF(INDIRECT("ИсходныеДанные!$"&amp;$E$4&amp;"$2:$"&amp;$E$4&amp;"$50000"),Отчет!$B62&amp;"#"&amp;Отчет!O$6,INDIRECT("ИсходныеДанные!$J$2:$J$50000")),0)</f>
        <v>0</v>
      </c>
      <c r="P62" s="78">
        <f ca="1">IF($B62&lt;&gt;"",SUMIF(INDIRECT("ИсходныеДанные!$"&amp;$E$4&amp;"$2:$"&amp;$E$4&amp;"$50000"),Отчет!$B62&amp;"#"&amp;Отчет!O$6,INDIRECT("ИсходныеДанные!$K$2:$K$50000")),0)</f>
        <v>0</v>
      </c>
      <c r="Q62" s="4">
        <f ca="1">IF($B62&lt;&gt;"",SUMIF(INDIRECT("ИсходныеДанные!$"&amp;$E$4&amp;"$2:$"&amp;$E$4&amp;"$50000"),Отчет!$B62&amp;"#"&amp;Отчет!Q$6,INDIRECT("ИсходныеДанные!$J$2:$J$50000")),0)</f>
        <v>0</v>
      </c>
      <c r="R62" s="78">
        <f ca="1">IF($B62&lt;&gt;"",SUMIF(INDIRECT("ИсходныеДанные!$"&amp;$E$4&amp;"$2:$"&amp;$E$4&amp;"$50000"),Отчет!$B62&amp;"#"&amp;Отчет!Q$6,INDIRECT("ИсходныеДанные!$K$2:$K$50000")),0)</f>
        <v>0</v>
      </c>
      <c r="S62" s="4">
        <f ca="1">IF($B62&lt;&gt;"",SUMIF(INDIRECT("ИсходныеДанные!$"&amp;$E$4&amp;"$2:$"&amp;$E$4&amp;"$50000"),Отчет!$B62&amp;"#"&amp;Отчет!S$6,INDIRECT("ИсходныеДанные!$J$2:$J$50000")),0)</f>
        <v>0</v>
      </c>
      <c r="T62" s="78">
        <f ca="1">IF($B62&lt;&gt;"",SUMIF(INDIRECT("ИсходныеДанные!$"&amp;$E$4&amp;"$2:$"&amp;$E$4&amp;"$50000"),Отчет!$B62&amp;"#"&amp;Отчет!S$6,INDIRECT("ИсходныеДанные!$K$2:$K$50000")),0)</f>
        <v>0</v>
      </c>
      <c r="U62" s="4">
        <f ca="1">IF($B62&lt;&gt;"",SUMIF(INDIRECT("ИсходныеДанные!$"&amp;$E$4&amp;"$2:$"&amp;$E$4&amp;"$50000"),Отчет!$B62&amp;"#"&amp;Отчет!U$6,INDIRECT("ИсходныеДанные!$J$2:$J$50000")),0)</f>
        <v>0</v>
      </c>
      <c r="V62" s="78">
        <f ca="1">IF($B62&lt;&gt;"",SUMIF(INDIRECT("ИсходныеДанные!$"&amp;$E$4&amp;"$2:$"&amp;$E$4&amp;"$50000"),Отчет!$B62&amp;"#"&amp;Отчет!U$6,INDIRECT("ИсходныеДанные!$K$2:$K$50000")),0)</f>
        <v>0</v>
      </c>
      <c r="W62" s="4">
        <f ca="1">IF($B62&lt;&gt;"",SUMIF(INDIRECT("ИсходныеДанные!$"&amp;$E$4&amp;"$2:$"&amp;$E$4&amp;"$50000"),Отчет!$B62&amp;"#"&amp;Отчет!W$6,INDIRECT("ИсходныеДанные!$J$2:$J$50000")),0)</f>
        <v>0</v>
      </c>
      <c r="X62" s="78">
        <f ca="1">IF($B62&lt;&gt;"",SUMIF(INDIRECT("ИсходныеДанные!$"&amp;$E$4&amp;"$2:$"&amp;$E$4&amp;"$50000"),Отчет!$B62&amp;"#"&amp;Отчет!W$6,INDIRECT("ИсходныеДанные!$K$2:$K$50000")),0)</f>
        <v>0</v>
      </c>
      <c r="Y62" s="4">
        <f ca="1">IF($B62&lt;&gt;"",SUMIF(INDIRECT("ИсходныеДанные!$"&amp;$E$4&amp;"$2:$"&amp;$E$4&amp;"$50000"),Отчет!$B62&amp;"#"&amp;Отчет!Y$6,INDIRECT("ИсходныеДанные!$J$2:$J$50000")),0)</f>
        <v>0</v>
      </c>
      <c r="Z62" s="78">
        <f ca="1">IF($B62&lt;&gt;"",SUMIF(INDIRECT("ИсходныеДанные!$"&amp;$E$4&amp;"$2:$"&amp;$E$4&amp;"$50000"),Отчет!$B62&amp;"#"&amp;Отчет!Y$6,INDIRECT("ИсходныеДанные!$K$2:$K$50000")),0)</f>
        <v>0</v>
      </c>
      <c r="AA62" s="4">
        <f ca="1">IF($B62&lt;&gt;"",SUMIF(INDIRECT("ИсходныеДанные!$"&amp;$E$4&amp;"$2:$"&amp;$E$4&amp;"$50000"),Отчет!$B62&amp;"#"&amp;Отчет!AA$6,INDIRECT("ИсходныеДанные!$J$2:$J$50000")),0)</f>
        <v>0</v>
      </c>
      <c r="AB62" s="78">
        <f ca="1">IF($B62&lt;&gt;"",SUMIF(INDIRECT("ИсходныеДанные!$"&amp;$E$4&amp;"$2:$"&amp;$E$4&amp;"$50000"),Отчет!$B62&amp;"#"&amp;Отчет!AA$6,INDIRECT("ИсходныеДанные!$K$2:$K$50000")),0)</f>
        <v>0</v>
      </c>
      <c r="AC62" s="62" t="str">
        <f t="shared" ca="1" si="2"/>
        <v/>
      </c>
    </row>
    <row r="63" spans="1:29" x14ac:dyDescent="0.25">
      <c r="A63" s="18" t="str">
        <f t="shared" ca="1" si="3"/>
        <v>delete</v>
      </c>
      <c r="B63" s="25">
        <f t="array" aca="1" ref="B63" ca="1">INDIRECT("УникальныеСписки!A"&amp;ROW()-$G$4)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4">
        <f ca="1">IF($B63&lt;&gt;"",SUMIF(INDIRECT("ИсходныеДанные!$"&amp;$E$4&amp;"$2:$"&amp;$E$4&amp;"$50000"),Отчет!$B63&amp;"#"&amp;Отчет!E$6,INDIRECT("ИсходныеДанные!$J$2:$J$50000")),0)</f>
        <v>0</v>
      </c>
      <c r="F63" s="78">
        <f ca="1">IF($B63&lt;&gt;"",SUMIF(INDIRECT("ИсходныеДанные!$"&amp;$E$4&amp;"$2:$"&amp;$E$4&amp;"$50000"),Отчет!$B63&amp;"#"&amp;Отчет!E$6,INDIRECT("ИсходныеДанные!$K$2:$K$50000")),0)</f>
        <v>0</v>
      </c>
      <c r="G63" s="4">
        <f ca="1">IF($B63&lt;&gt;"",SUMIF(INDIRECT("ИсходныеДанные!$"&amp;$E$4&amp;"$2:$"&amp;$E$4&amp;"$50000"),Отчет!$B63&amp;"#"&amp;Отчет!G$6,INDIRECT("ИсходныеДанные!$J$2:$J$50000")),0)</f>
        <v>0</v>
      </c>
      <c r="H63" s="78">
        <f ca="1">IF($B63&lt;&gt;"",SUMIF(INDIRECT("ИсходныеДанные!$"&amp;$E$4&amp;"$2:$"&amp;$E$4&amp;"$50000"),Отчет!$B63&amp;"#"&amp;Отчет!G$6,INDIRECT("ИсходныеДанные!$K$2:$K$50000")),0)</f>
        <v>0</v>
      </c>
      <c r="I63" s="4">
        <f ca="1">IF($B63&lt;&gt;"",SUMIF(INDIRECT("ИсходныеДанные!$"&amp;$E$4&amp;"$2:$"&amp;$E$4&amp;"$50000"),Отчет!$B63&amp;"#"&amp;Отчет!I$6,INDIRECT("ИсходныеДанные!$J$2:$J$50000")),0)</f>
        <v>0</v>
      </c>
      <c r="J63" s="78">
        <f ca="1">IF($B63&lt;&gt;"",SUMIF(INDIRECT("ИсходныеДанные!$"&amp;$E$4&amp;"$2:$"&amp;$E$4&amp;"$50000"),Отчет!$B63&amp;"#"&amp;Отчет!I$6,INDIRECT("ИсходныеДанные!$K$2:$K$50000")),0)</f>
        <v>0</v>
      </c>
      <c r="K63" s="4">
        <f ca="1">IF($B63&lt;&gt;"",SUMIF(INDIRECT("ИсходныеДанные!$"&amp;$E$4&amp;"$2:$"&amp;$E$4&amp;"$50000"),Отчет!$B63&amp;"#"&amp;Отчет!K$6,INDIRECT("ИсходныеДанные!$J$2:$J$50000")),0)</f>
        <v>0</v>
      </c>
      <c r="L63" s="78">
        <f ca="1">IF($B63&lt;&gt;"",SUMIF(INDIRECT("ИсходныеДанные!$"&amp;$E$4&amp;"$2:$"&amp;$E$4&amp;"$50000"),Отчет!$B63&amp;"#"&amp;Отчет!K$6,INDIRECT("ИсходныеДанные!$K$2:$K$50000")),0)</f>
        <v>0</v>
      </c>
      <c r="M63" s="4">
        <f ca="1">IF($B63&lt;&gt;"",SUMIF(INDIRECT("ИсходныеДанные!$"&amp;$E$4&amp;"$2:$"&amp;$E$4&amp;"$50000"),Отчет!$B63&amp;"#"&amp;Отчет!M$6,INDIRECT("ИсходныеДанные!$J$2:$J$50000")),0)</f>
        <v>0</v>
      </c>
      <c r="N63" s="78">
        <f ca="1">IF($B63&lt;&gt;"",SUMIF(INDIRECT("ИсходныеДанные!$"&amp;$E$4&amp;"$2:$"&amp;$E$4&amp;"$50000"),Отчет!$B63&amp;"#"&amp;Отчет!M$6,INDIRECT("ИсходныеДанные!$K$2:$K$50000")),0)</f>
        <v>0</v>
      </c>
      <c r="O63" s="4">
        <f ca="1">IF($B63&lt;&gt;"",SUMIF(INDIRECT("ИсходныеДанные!$"&amp;$E$4&amp;"$2:$"&amp;$E$4&amp;"$50000"),Отчет!$B63&amp;"#"&amp;Отчет!O$6,INDIRECT("ИсходныеДанные!$J$2:$J$50000")),0)</f>
        <v>0</v>
      </c>
      <c r="P63" s="78">
        <f ca="1">IF($B63&lt;&gt;"",SUMIF(INDIRECT("ИсходныеДанные!$"&amp;$E$4&amp;"$2:$"&amp;$E$4&amp;"$50000"),Отчет!$B63&amp;"#"&amp;Отчет!O$6,INDIRECT("ИсходныеДанные!$K$2:$K$50000")),0)</f>
        <v>0</v>
      </c>
      <c r="Q63" s="4">
        <f ca="1">IF($B63&lt;&gt;"",SUMIF(INDIRECT("ИсходныеДанные!$"&amp;$E$4&amp;"$2:$"&amp;$E$4&amp;"$50000"),Отчет!$B63&amp;"#"&amp;Отчет!Q$6,INDIRECT("ИсходныеДанные!$J$2:$J$50000")),0)</f>
        <v>0</v>
      </c>
      <c r="R63" s="78">
        <f ca="1">IF($B63&lt;&gt;"",SUMIF(INDIRECT("ИсходныеДанные!$"&amp;$E$4&amp;"$2:$"&amp;$E$4&amp;"$50000"),Отчет!$B63&amp;"#"&amp;Отчет!Q$6,INDIRECT("ИсходныеДанные!$K$2:$K$50000")),0)</f>
        <v>0</v>
      </c>
      <c r="S63" s="4">
        <f ca="1">IF($B63&lt;&gt;"",SUMIF(INDIRECT("ИсходныеДанные!$"&amp;$E$4&amp;"$2:$"&amp;$E$4&amp;"$50000"),Отчет!$B63&amp;"#"&amp;Отчет!S$6,INDIRECT("ИсходныеДанные!$J$2:$J$50000")),0)</f>
        <v>0</v>
      </c>
      <c r="T63" s="78">
        <f ca="1">IF($B63&lt;&gt;"",SUMIF(INDIRECT("ИсходныеДанные!$"&amp;$E$4&amp;"$2:$"&amp;$E$4&amp;"$50000"),Отчет!$B63&amp;"#"&amp;Отчет!S$6,INDIRECT("ИсходныеДанные!$K$2:$K$50000")),0)</f>
        <v>0</v>
      </c>
      <c r="U63" s="4">
        <f ca="1">IF($B63&lt;&gt;"",SUMIF(INDIRECT("ИсходныеДанные!$"&amp;$E$4&amp;"$2:$"&amp;$E$4&amp;"$50000"),Отчет!$B63&amp;"#"&amp;Отчет!U$6,INDIRECT("ИсходныеДанные!$J$2:$J$50000")),0)</f>
        <v>0</v>
      </c>
      <c r="V63" s="78">
        <f ca="1">IF($B63&lt;&gt;"",SUMIF(INDIRECT("ИсходныеДанные!$"&amp;$E$4&amp;"$2:$"&amp;$E$4&amp;"$50000"),Отчет!$B63&amp;"#"&amp;Отчет!U$6,INDIRECT("ИсходныеДанные!$K$2:$K$50000")),0)</f>
        <v>0</v>
      </c>
      <c r="W63" s="4">
        <f ca="1">IF($B63&lt;&gt;"",SUMIF(INDIRECT("ИсходныеДанные!$"&amp;$E$4&amp;"$2:$"&amp;$E$4&amp;"$50000"),Отчет!$B63&amp;"#"&amp;Отчет!W$6,INDIRECT("ИсходныеДанные!$J$2:$J$50000")),0)</f>
        <v>0</v>
      </c>
      <c r="X63" s="78">
        <f ca="1">IF($B63&lt;&gt;"",SUMIF(INDIRECT("ИсходныеДанные!$"&amp;$E$4&amp;"$2:$"&amp;$E$4&amp;"$50000"),Отчет!$B63&amp;"#"&amp;Отчет!W$6,INDIRECT("ИсходныеДанные!$K$2:$K$50000")),0)</f>
        <v>0</v>
      </c>
      <c r="Y63" s="4">
        <f ca="1">IF($B63&lt;&gt;"",SUMIF(INDIRECT("ИсходныеДанные!$"&amp;$E$4&amp;"$2:$"&amp;$E$4&amp;"$50000"),Отчет!$B63&amp;"#"&amp;Отчет!Y$6,INDIRECT("ИсходныеДанные!$J$2:$J$50000")),0)</f>
        <v>0</v>
      </c>
      <c r="Z63" s="78">
        <f ca="1">IF($B63&lt;&gt;"",SUMIF(INDIRECT("ИсходныеДанные!$"&amp;$E$4&amp;"$2:$"&amp;$E$4&amp;"$50000"),Отчет!$B63&amp;"#"&amp;Отчет!Y$6,INDIRECT("ИсходныеДанные!$K$2:$K$50000")),0)</f>
        <v>0</v>
      </c>
      <c r="AA63" s="4">
        <f ca="1">IF($B63&lt;&gt;"",SUMIF(INDIRECT("ИсходныеДанные!$"&amp;$E$4&amp;"$2:$"&amp;$E$4&amp;"$50000"),Отчет!$B63&amp;"#"&amp;Отчет!AA$6,INDIRECT("ИсходныеДанные!$J$2:$J$50000")),0)</f>
        <v>0</v>
      </c>
      <c r="AB63" s="78">
        <f ca="1">IF($B63&lt;&gt;"",SUMIF(INDIRECT("ИсходныеДанные!$"&amp;$E$4&amp;"$2:$"&amp;$E$4&amp;"$50000"),Отчет!$B63&amp;"#"&amp;Отчет!AA$6,INDIRECT("ИсходныеДанные!$K$2:$K$50000")),0)</f>
        <v>0</v>
      </c>
      <c r="AC63" s="62" t="str">
        <f t="shared" ca="1" si="2"/>
        <v/>
      </c>
    </row>
    <row r="64" spans="1:29" x14ac:dyDescent="0.25">
      <c r="A64" s="18" t="str">
        <f t="shared" ca="1" si="3"/>
        <v>delete</v>
      </c>
      <c r="B64" s="25">
        <f t="array" aca="1" ref="B64" ca="1">INDIRECT("УникальныеСписки!A"&amp;ROW()-$G$4)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4">
        <f ca="1">IF($B64&lt;&gt;"",SUMIF(INDIRECT("ИсходныеДанные!$"&amp;$E$4&amp;"$2:$"&amp;$E$4&amp;"$50000"),Отчет!$B64&amp;"#"&amp;Отчет!E$6,INDIRECT("ИсходныеДанные!$J$2:$J$50000")),0)</f>
        <v>0</v>
      </c>
      <c r="F64" s="78">
        <f ca="1">IF($B64&lt;&gt;"",SUMIF(INDIRECT("ИсходныеДанные!$"&amp;$E$4&amp;"$2:$"&amp;$E$4&amp;"$50000"),Отчет!$B64&amp;"#"&amp;Отчет!E$6,INDIRECT("ИсходныеДанные!$K$2:$K$50000")),0)</f>
        <v>0</v>
      </c>
      <c r="G64" s="4">
        <f ca="1">IF($B64&lt;&gt;"",SUMIF(INDIRECT("ИсходныеДанные!$"&amp;$E$4&amp;"$2:$"&amp;$E$4&amp;"$50000"),Отчет!$B64&amp;"#"&amp;Отчет!G$6,INDIRECT("ИсходныеДанные!$J$2:$J$50000")),0)</f>
        <v>0</v>
      </c>
      <c r="H64" s="78">
        <f ca="1">IF($B64&lt;&gt;"",SUMIF(INDIRECT("ИсходныеДанные!$"&amp;$E$4&amp;"$2:$"&amp;$E$4&amp;"$50000"),Отчет!$B64&amp;"#"&amp;Отчет!G$6,INDIRECT("ИсходныеДанные!$K$2:$K$50000")),0)</f>
        <v>0</v>
      </c>
      <c r="I64" s="4">
        <f ca="1">IF($B64&lt;&gt;"",SUMIF(INDIRECT("ИсходныеДанные!$"&amp;$E$4&amp;"$2:$"&amp;$E$4&amp;"$50000"),Отчет!$B64&amp;"#"&amp;Отчет!I$6,INDIRECT("ИсходныеДанные!$J$2:$J$50000")),0)</f>
        <v>0</v>
      </c>
      <c r="J64" s="78">
        <f ca="1">IF($B64&lt;&gt;"",SUMIF(INDIRECT("ИсходныеДанные!$"&amp;$E$4&amp;"$2:$"&amp;$E$4&amp;"$50000"),Отчет!$B64&amp;"#"&amp;Отчет!I$6,INDIRECT("ИсходныеДанные!$K$2:$K$50000")),0)</f>
        <v>0</v>
      </c>
      <c r="K64" s="4">
        <f ca="1">IF($B64&lt;&gt;"",SUMIF(INDIRECT("ИсходныеДанные!$"&amp;$E$4&amp;"$2:$"&amp;$E$4&amp;"$50000"),Отчет!$B64&amp;"#"&amp;Отчет!K$6,INDIRECT("ИсходныеДанные!$J$2:$J$50000")),0)</f>
        <v>0</v>
      </c>
      <c r="L64" s="78">
        <f ca="1">IF($B64&lt;&gt;"",SUMIF(INDIRECT("ИсходныеДанные!$"&amp;$E$4&amp;"$2:$"&amp;$E$4&amp;"$50000"),Отчет!$B64&amp;"#"&amp;Отчет!K$6,INDIRECT("ИсходныеДанные!$K$2:$K$50000")),0)</f>
        <v>0</v>
      </c>
      <c r="M64" s="4">
        <f ca="1">IF($B64&lt;&gt;"",SUMIF(INDIRECT("ИсходныеДанные!$"&amp;$E$4&amp;"$2:$"&amp;$E$4&amp;"$50000"),Отчет!$B64&amp;"#"&amp;Отчет!M$6,INDIRECT("ИсходныеДанные!$J$2:$J$50000")),0)</f>
        <v>0</v>
      </c>
      <c r="N64" s="78">
        <f ca="1">IF($B64&lt;&gt;"",SUMIF(INDIRECT("ИсходныеДанные!$"&amp;$E$4&amp;"$2:$"&amp;$E$4&amp;"$50000"),Отчет!$B64&amp;"#"&amp;Отчет!M$6,INDIRECT("ИсходныеДанные!$K$2:$K$50000")),0)</f>
        <v>0</v>
      </c>
      <c r="O64" s="4">
        <f ca="1">IF($B64&lt;&gt;"",SUMIF(INDIRECT("ИсходныеДанные!$"&amp;$E$4&amp;"$2:$"&amp;$E$4&amp;"$50000"),Отчет!$B64&amp;"#"&amp;Отчет!O$6,INDIRECT("ИсходныеДанные!$J$2:$J$50000")),0)</f>
        <v>0</v>
      </c>
      <c r="P64" s="78">
        <f ca="1">IF($B64&lt;&gt;"",SUMIF(INDIRECT("ИсходныеДанные!$"&amp;$E$4&amp;"$2:$"&amp;$E$4&amp;"$50000"),Отчет!$B64&amp;"#"&amp;Отчет!O$6,INDIRECT("ИсходныеДанные!$K$2:$K$50000")),0)</f>
        <v>0</v>
      </c>
      <c r="Q64" s="4">
        <f ca="1">IF($B64&lt;&gt;"",SUMIF(INDIRECT("ИсходныеДанные!$"&amp;$E$4&amp;"$2:$"&amp;$E$4&amp;"$50000"),Отчет!$B64&amp;"#"&amp;Отчет!Q$6,INDIRECT("ИсходныеДанные!$J$2:$J$50000")),0)</f>
        <v>0</v>
      </c>
      <c r="R64" s="78">
        <f ca="1">IF($B64&lt;&gt;"",SUMIF(INDIRECT("ИсходныеДанные!$"&amp;$E$4&amp;"$2:$"&amp;$E$4&amp;"$50000"),Отчет!$B64&amp;"#"&amp;Отчет!Q$6,INDIRECT("ИсходныеДанные!$K$2:$K$50000")),0)</f>
        <v>0</v>
      </c>
      <c r="S64" s="4">
        <f ca="1">IF($B64&lt;&gt;"",SUMIF(INDIRECT("ИсходныеДанные!$"&amp;$E$4&amp;"$2:$"&amp;$E$4&amp;"$50000"),Отчет!$B64&amp;"#"&amp;Отчет!S$6,INDIRECT("ИсходныеДанные!$J$2:$J$50000")),0)</f>
        <v>0</v>
      </c>
      <c r="T64" s="78">
        <f ca="1">IF($B64&lt;&gt;"",SUMIF(INDIRECT("ИсходныеДанные!$"&amp;$E$4&amp;"$2:$"&amp;$E$4&amp;"$50000"),Отчет!$B64&amp;"#"&amp;Отчет!S$6,INDIRECT("ИсходныеДанные!$K$2:$K$50000")),0)</f>
        <v>0</v>
      </c>
      <c r="U64" s="4">
        <f ca="1">IF($B64&lt;&gt;"",SUMIF(INDIRECT("ИсходныеДанные!$"&amp;$E$4&amp;"$2:$"&amp;$E$4&amp;"$50000"),Отчет!$B64&amp;"#"&amp;Отчет!U$6,INDIRECT("ИсходныеДанные!$J$2:$J$50000")),0)</f>
        <v>0</v>
      </c>
      <c r="V64" s="78">
        <f ca="1">IF($B64&lt;&gt;"",SUMIF(INDIRECT("ИсходныеДанные!$"&amp;$E$4&amp;"$2:$"&amp;$E$4&amp;"$50000"),Отчет!$B64&amp;"#"&amp;Отчет!U$6,INDIRECT("ИсходныеДанные!$K$2:$K$50000")),0)</f>
        <v>0</v>
      </c>
      <c r="W64" s="4">
        <f ca="1">IF($B64&lt;&gt;"",SUMIF(INDIRECT("ИсходныеДанные!$"&amp;$E$4&amp;"$2:$"&amp;$E$4&amp;"$50000"),Отчет!$B64&amp;"#"&amp;Отчет!W$6,INDIRECT("ИсходныеДанные!$J$2:$J$50000")),0)</f>
        <v>0</v>
      </c>
      <c r="X64" s="78">
        <f ca="1">IF($B64&lt;&gt;"",SUMIF(INDIRECT("ИсходныеДанные!$"&amp;$E$4&amp;"$2:$"&amp;$E$4&amp;"$50000"),Отчет!$B64&amp;"#"&amp;Отчет!W$6,INDIRECT("ИсходныеДанные!$K$2:$K$50000")),0)</f>
        <v>0</v>
      </c>
      <c r="Y64" s="4">
        <f ca="1">IF($B64&lt;&gt;"",SUMIF(INDIRECT("ИсходныеДанные!$"&amp;$E$4&amp;"$2:$"&amp;$E$4&amp;"$50000"),Отчет!$B64&amp;"#"&amp;Отчет!Y$6,INDIRECT("ИсходныеДанные!$J$2:$J$50000")),0)</f>
        <v>0</v>
      </c>
      <c r="Z64" s="78">
        <f ca="1">IF($B64&lt;&gt;"",SUMIF(INDIRECT("ИсходныеДанные!$"&amp;$E$4&amp;"$2:$"&amp;$E$4&amp;"$50000"),Отчет!$B64&amp;"#"&amp;Отчет!Y$6,INDIRECT("ИсходныеДанные!$K$2:$K$50000")),0)</f>
        <v>0</v>
      </c>
      <c r="AA64" s="4">
        <f ca="1">IF($B64&lt;&gt;"",SUMIF(INDIRECT("ИсходныеДанные!$"&amp;$E$4&amp;"$2:$"&amp;$E$4&amp;"$50000"),Отчет!$B64&amp;"#"&amp;Отчет!AA$6,INDIRECT("ИсходныеДанные!$J$2:$J$50000")),0)</f>
        <v>0</v>
      </c>
      <c r="AB64" s="78">
        <f ca="1">IF($B64&lt;&gt;"",SUMIF(INDIRECT("ИсходныеДанные!$"&amp;$E$4&amp;"$2:$"&amp;$E$4&amp;"$50000"),Отчет!$B64&amp;"#"&amp;Отчет!AA$6,INDIRECT("ИсходныеДанные!$K$2:$K$50000")),0)</f>
        <v>0</v>
      </c>
      <c r="AC64" s="62" t="str">
        <f t="shared" ca="1" si="2"/>
        <v/>
      </c>
    </row>
    <row r="65" spans="1:29" x14ac:dyDescent="0.25">
      <c r="A65" s="18" t="str">
        <f t="shared" ca="1" si="3"/>
        <v>delete</v>
      </c>
      <c r="B65" s="25">
        <f t="array" aca="1" ref="B65" ca="1">INDIRECT("УникальныеСписки!A"&amp;ROW()-$G$4)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4">
        <f ca="1">IF($B65&lt;&gt;"",SUMIF(INDIRECT("ИсходныеДанные!$"&amp;$E$4&amp;"$2:$"&amp;$E$4&amp;"$50000"),Отчет!$B65&amp;"#"&amp;Отчет!E$6,INDIRECT("ИсходныеДанные!$J$2:$J$50000")),0)</f>
        <v>0</v>
      </c>
      <c r="F65" s="78">
        <f ca="1">IF($B65&lt;&gt;"",SUMIF(INDIRECT("ИсходныеДанные!$"&amp;$E$4&amp;"$2:$"&amp;$E$4&amp;"$50000"),Отчет!$B65&amp;"#"&amp;Отчет!E$6,INDIRECT("ИсходныеДанные!$K$2:$K$50000")),0)</f>
        <v>0</v>
      </c>
      <c r="G65" s="4">
        <f ca="1">IF($B65&lt;&gt;"",SUMIF(INDIRECT("ИсходныеДанные!$"&amp;$E$4&amp;"$2:$"&amp;$E$4&amp;"$50000"),Отчет!$B65&amp;"#"&amp;Отчет!G$6,INDIRECT("ИсходныеДанные!$J$2:$J$50000")),0)</f>
        <v>0</v>
      </c>
      <c r="H65" s="78">
        <f ca="1">IF($B65&lt;&gt;"",SUMIF(INDIRECT("ИсходныеДанные!$"&amp;$E$4&amp;"$2:$"&amp;$E$4&amp;"$50000"),Отчет!$B65&amp;"#"&amp;Отчет!G$6,INDIRECT("ИсходныеДанные!$K$2:$K$50000")),0)</f>
        <v>0</v>
      </c>
      <c r="I65" s="4">
        <f ca="1">IF($B65&lt;&gt;"",SUMIF(INDIRECT("ИсходныеДанные!$"&amp;$E$4&amp;"$2:$"&amp;$E$4&amp;"$50000"),Отчет!$B65&amp;"#"&amp;Отчет!I$6,INDIRECT("ИсходныеДанные!$J$2:$J$50000")),0)</f>
        <v>0</v>
      </c>
      <c r="J65" s="78">
        <f ca="1">IF($B65&lt;&gt;"",SUMIF(INDIRECT("ИсходныеДанные!$"&amp;$E$4&amp;"$2:$"&amp;$E$4&amp;"$50000"),Отчет!$B65&amp;"#"&amp;Отчет!I$6,INDIRECT("ИсходныеДанные!$K$2:$K$50000")),0)</f>
        <v>0</v>
      </c>
      <c r="K65" s="4">
        <f ca="1">IF($B65&lt;&gt;"",SUMIF(INDIRECT("ИсходныеДанные!$"&amp;$E$4&amp;"$2:$"&amp;$E$4&amp;"$50000"),Отчет!$B65&amp;"#"&amp;Отчет!K$6,INDIRECT("ИсходныеДанные!$J$2:$J$50000")),0)</f>
        <v>0</v>
      </c>
      <c r="L65" s="78">
        <f ca="1">IF($B65&lt;&gt;"",SUMIF(INDIRECT("ИсходныеДанные!$"&amp;$E$4&amp;"$2:$"&amp;$E$4&amp;"$50000"),Отчет!$B65&amp;"#"&amp;Отчет!K$6,INDIRECT("ИсходныеДанные!$K$2:$K$50000")),0)</f>
        <v>0</v>
      </c>
      <c r="M65" s="4">
        <f ca="1">IF($B65&lt;&gt;"",SUMIF(INDIRECT("ИсходныеДанные!$"&amp;$E$4&amp;"$2:$"&amp;$E$4&amp;"$50000"),Отчет!$B65&amp;"#"&amp;Отчет!M$6,INDIRECT("ИсходныеДанные!$J$2:$J$50000")),0)</f>
        <v>0</v>
      </c>
      <c r="N65" s="78">
        <f ca="1">IF($B65&lt;&gt;"",SUMIF(INDIRECT("ИсходныеДанные!$"&amp;$E$4&amp;"$2:$"&amp;$E$4&amp;"$50000"),Отчет!$B65&amp;"#"&amp;Отчет!M$6,INDIRECT("ИсходныеДанные!$K$2:$K$50000")),0)</f>
        <v>0</v>
      </c>
      <c r="O65" s="4">
        <f ca="1">IF($B65&lt;&gt;"",SUMIF(INDIRECT("ИсходныеДанные!$"&amp;$E$4&amp;"$2:$"&amp;$E$4&amp;"$50000"),Отчет!$B65&amp;"#"&amp;Отчет!O$6,INDIRECT("ИсходныеДанные!$J$2:$J$50000")),0)</f>
        <v>0</v>
      </c>
      <c r="P65" s="78">
        <f ca="1">IF($B65&lt;&gt;"",SUMIF(INDIRECT("ИсходныеДанные!$"&amp;$E$4&amp;"$2:$"&amp;$E$4&amp;"$50000"),Отчет!$B65&amp;"#"&amp;Отчет!O$6,INDIRECT("ИсходныеДанные!$K$2:$K$50000")),0)</f>
        <v>0</v>
      </c>
      <c r="Q65" s="4">
        <f ca="1">IF($B65&lt;&gt;"",SUMIF(INDIRECT("ИсходныеДанные!$"&amp;$E$4&amp;"$2:$"&amp;$E$4&amp;"$50000"),Отчет!$B65&amp;"#"&amp;Отчет!Q$6,INDIRECT("ИсходныеДанные!$J$2:$J$50000")),0)</f>
        <v>0</v>
      </c>
      <c r="R65" s="78">
        <f ca="1">IF($B65&lt;&gt;"",SUMIF(INDIRECT("ИсходныеДанные!$"&amp;$E$4&amp;"$2:$"&amp;$E$4&amp;"$50000"),Отчет!$B65&amp;"#"&amp;Отчет!Q$6,INDIRECT("ИсходныеДанные!$K$2:$K$50000")),0)</f>
        <v>0</v>
      </c>
      <c r="S65" s="4">
        <f ca="1">IF($B65&lt;&gt;"",SUMIF(INDIRECT("ИсходныеДанные!$"&amp;$E$4&amp;"$2:$"&amp;$E$4&amp;"$50000"),Отчет!$B65&amp;"#"&amp;Отчет!S$6,INDIRECT("ИсходныеДанные!$J$2:$J$50000")),0)</f>
        <v>0</v>
      </c>
      <c r="T65" s="78">
        <f ca="1">IF($B65&lt;&gt;"",SUMIF(INDIRECT("ИсходныеДанные!$"&amp;$E$4&amp;"$2:$"&amp;$E$4&amp;"$50000"),Отчет!$B65&amp;"#"&amp;Отчет!S$6,INDIRECT("ИсходныеДанные!$K$2:$K$50000")),0)</f>
        <v>0</v>
      </c>
      <c r="U65" s="4">
        <f ca="1">IF($B65&lt;&gt;"",SUMIF(INDIRECT("ИсходныеДанные!$"&amp;$E$4&amp;"$2:$"&amp;$E$4&amp;"$50000"),Отчет!$B65&amp;"#"&amp;Отчет!U$6,INDIRECT("ИсходныеДанные!$J$2:$J$50000")),0)</f>
        <v>0</v>
      </c>
      <c r="V65" s="78">
        <f ca="1">IF($B65&lt;&gt;"",SUMIF(INDIRECT("ИсходныеДанные!$"&amp;$E$4&amp;"$2:$"&amp;$E$4&amp;"$50000"),Отчет!$B65&amp;"#"&amp;Отчет!U$6,INDIRECT("ИсходныеДанные!$K$2:$K$50000")),0)</f>
        <v>0</v>
      </c>
      <c r="W65" s="4">
        <f ca="1">IF($B65&lt;&gt;"",SUMIF(INDIRECT("ИсходныеДанные!$"&amp;$E$4&amp;"$2:$"&amp;$E$4&amp;"$50000"),Отчет!$B65&amp;"#"&amp;Отчет!W$6,INDIRECT("ИсходныеДанные!$J$2:$J$50000")),0)</f>
        <v>0</v>
      </c>
      <c r="X65" s="78">
        <f ca="1">IF($B65&lt;&gt;"",SUMIF(INDIRECT("ИсходныеДанные!$"&amp;$E$4&amp;"$2:$"&amp;$E$4&amp;"$50000"),Отчет!$B65&amp;"#"&amp;Отчет!W$6,INDIRECT("ИсходныеДанные!$K$2:$K$50000")),0)</f>
        <v>0</v>
      </c>
      <c r="Y65" s="4">
        <f ca="1">IF($B65&lt;&gt;"",SUMIF(INDIRECT("ИсходныеДанные!$"&amp;$E$4&amp;"$2:$"&amp;$E$4&amp;"$50000"),Отчет!$B65&amp;"#"&amp;Отчет!Y$6,INDIRECT("ИсходныеДанные!$J$2:$J$50000")),0)</f>
        <v>0</v>
      </c>
      <c r="Z65" s="78">
        <f ca="1">IF($B65&lt;&gt;"",SUMIF(INDIRECT("ИсходныеДанные!$"&amp;$E$4&amp;"$2:$"&amp;$E$4&amp;"$50000"),Отчет!$B65&amp;"#"&amp;Отчет!Y$6,INDIRECT("ИсходныеДанные!$K$2:$K$50000")),0)</f>
        <v>0</v>
      </c>
      <c r="AA65" s="4">
        <f ca="1">IF($B65&lt;&gt;"",SUMIF(INDIRECT("ИсходныеДанные!$"&amp;$E$4&amp;"$2:$"&amp;$E$4&amp;"$50000"),Отчет!$B65&amp;"#"&amp;Отчет!AA$6,INDIRECT("ИсходныеДанные!$J$2:$J$50000")),0)</f>
        <v>0</v>
      </c>
      <c r="AB65" s="78">
        <f ca="1">IF($B65&lt;&gt;"",SUMIF(INDIRECT("ИсходныеДанные!$"&amp;$E$4&amp;"$2:$"&amp;$E$4&amp;"$50000"),Отчет!$B65&amp;"#"&amp;Отчет!AA$6,INDIRECT("ИсходныеДанные!$K$2:$K$50000")),0)</f>
        <v>0</v>
      </c>
      <c r="AC65" s="62" t="str">
        <f t="shared" ca="1" si="2"/>
        <v/>
      </c>
    </row>
    <row r="66" spans="1:29" x14ac:dyDescent="0.25">
      <c r="A66" s="18" t="str">
        <f t="shared" ca="1" si="3"/>
        <v>delete</v>
      </c>
      <c r="B66" s="25">
        <f t="array" aca="1" ref="B66" ca="1">INDIRECT("УникальныеСписки!A"&amp;ROW()-$G$4)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4">
        <f ca="1">IF($B66&lt;&gt;"",SUMIF(INDIRECT("ИсходныеДанные!$"&amp;$E$4&amp;"$2:$"&amp;$E$4&amp;"$50000"),Отчет!$B66&amp;"#"&amp;Отчет!E$6,INDIRECT("ИсходныеДанные!$J$2:$J$50000")),0)</f>
        <v>0</v>
      </c>
      <c r="F66" s="78">
        <f ca="1">IF($B66&lt;&gt;"",SUMIF(INDIRECT("ИсходныеДанные!$"&amp;$E$4&amp;"$2:$"&amp;$E$4&amp;"$50000"),Отчет!$B66&amp;"#"&amp;Отчет!E$6,INDIRECT("ИсходныеДанные!$K$2:$K$50000")),0)</f>
        <v>0</v>
      </c>
      <c r="G66" s="4">
        <f ca="1">IF($B66&lt;&gt;"",SUMIF(INDIRECT("ИсходныеДанные!$"&amp;$E$4&amp;"$2:$"&amp;$E$4&amp;"$50000"),Отчет!$B66&amp;"#"&amp;Отчет!G$6,INDIRECT("ИсходныеДанные!$J$2:$J$50000")),0)</f>
        <v>0</v>
      </c>
      <c r="H66" s="78">
        <f ca="1">IF($B66&lt;&gt;"",SUMIF(INDIRECT("ИсходныеДанные!$"&amp;$E$4&amp;"$2:$"&amp;$E$4&amp;"$50000"),Отчет!$B66&amp;"#"&amp;Отчет!G$6,INDIRECT("ИсходныеДанные!$K$2:$K$50000")),0)</f>
        <v>0</v>
      </c>
      <c r="I66" s="4">
        <f ca="1">IF($B66&lt;&gt;"",SUMIF(INDIRECT("ИсходныеДанные!$"&amp;$E$4&amp;"$2:$"&amp;$E$4&amp;"$50000"),Отчет!$B66&amp;"#"&amp;Отчет!I$6,INDIRECT("ИсходныеДанные!$J$2:$J$50000")),0)</f>
        <v>0</v>
      </c>
      <c r="J66" s="78">
        <f ca="1">IF($B66&lt;&gt;"",SUMIF(INDIRECT("ИсходныеДанные!$"&amp;$E$4&amp;"$2:$"&amp;$E$4&amp;"$50000"),Отчет!$B66&amp;"#"&amp;Отчет!I$6,INDIRECT("ИсходныеДанные!$K$2:$K$50000")),0)</f>
        <v>0</v>
      </c>
      <c r="K66" s="4">
        <f ca="1">IF($B66&lt;&gt;"",SUMIF(INDIRECT("ИсходныеДанные!$"&amp;$E$4&amp;"$2:$"&amp;$E$4&amp;"$50000"),Отчет!$B66&amp;"#"&amp;Отчет!K$6,INDIRECT("ИсходныеДанные!$J$2:$J$50000")),0)</f>
        <v>0</v>
      </c>
      <c r="L66" s="78">
        <f ca="1">IF($B66&lt;&gt;"",SUMIF(INDIRECT("ИсходныеДанные!$"&amp;$E$4&amp;"$2:$"&amp;$E$4&amp;"$50000"),Отчет!$B66&amp;"#"&amp;Отчет!K$6,INDIRECT("ИсходныеДанные!$K$2:$K$50000")),0)</f>
        <v>0</v>
      </c>
      <c r="M66" s="4">
        <f ca="1">IF($B66&lt;&gt;"",SUMIF(INDIRECT("ИсходныеДанные!$"&amp;$E$4&amp;"$2:$"&amp;$E$4&amp;"$50000"),Отчет!$B66&amp;"#"&amp;Отчет!M$6,INDIRECT("ИсходныеДанные!$J$2:$J$50000")),0)</f>
        <v>0</v>
      </c>
      <c r="N66" s="78">
        <f ca="1">IF($B66&lt;&gt;"",SUMIF(INDIRECT("ИсходныеДанные!$"&amp;$E$4&amp;"$2:$"&amp;$E$4&amp;"$50000"),Отчет!$B66&amp;"#"&amp;Отчет!M$6,INDIRECT("ИсходныеДанные!$K$2:$K$50000")),0)</f>
        <v>0</v>
      </c>
      <c r="O66" s="4">
        <f ca="1">IF($B66&lt;&gt;"",SUMIF(INDIRECT("ИсходныеДанные!$"&amp;$E$4&amp;"$2:$"&amp;$E$4&amp;"$50000"),Отчет!$B66&amp;"#"&amp;Отчет!O$6,INDIRECT("ИсходныеДанные!$J$2:$J$50000")),0)</f>
        <v>0</v>
      </c>
      <c r="P66" s="78">
        <f ca="1">IF($B66&lt;&gt;"",SUMIF(INDIRECT("ИсходныеДанные!$"&amp;$E$4&amp;"$2:$"&amp;$E$4&amp;"$50000"),Отчет!$B66&amp;"#"&amp;Отчет!O$6,INDIRECT("ИсходныеДанные!$K$2:$K$50000")),0)</f>
        <v>0</v>
      </c>
      <c r="Q66" s="4">
        <f ca="1">IF($B66&lt;&gt;"",SUMIF(INDIRECT("ИсходныеДанные!$"&amp;$E$4&amp;"$2:$"&amp;$E$4&amp;"$50000"),Отчет!$B66&amp;"#"&amp;Отчет!Q$6,INDIRECT("ИсходныеДанные!$J$2:$J$50000")),0)</f>
        <v>0</v>
      </c>
      <c r="R66" s="78">
        <f ca="1">IF($B66&lt;&gt;"",SUMIF(INDIRECT("ИсходныеДанные!$"&amp;$E$4&amp;"$2:$"&amp;$E$4&amp;"$50000"),Отчет!$B66&amp;"#"&amp;Отчет!Q$6,INDIRECT("ИсходныеДанные!$K$2:$K$50000")),0)</f>
        <v>0</v>
      </c>
      <c r="S66" s="4">
        <f ca="1">IF($B66&lt;&gt;"",SUMIF(INDIRECT("ИсходныеДанные!$"&amp;$E$4&amp;"$2:$"&amp;$E$4&amp;"$50000"),Отчет!$B66&amp;"#"&amp;Отчет!S$6,INDIRECT("ИсходныеДанные!$J$2:$J$50000")),0)</f>
        <v>0</v>
      </c>
      <c r="T66" s="78">
        <f ca="1">IF($B66&lt;&gt;"",SUMIF(INDIRECT("ИсходныеДанные!$"&amp;$E$4&amp;"$2:$"&amp;$E$4&amp;"$50000"),Отчет!$B66&amp;"#"&amp;Отчет!S$6,INDIRECT("ИсходныеДанные!$K$2:$K$50000")),0)</f>
        <v>0</v>
      </c>
      <c r="U66" s="4">
        <f ca="1">IF($B66&lt;&gt;"",SUMIF(INDIRECT("ИсходныеДанные!$"&amp;$E$4&amp;"$2:$"&amp;$E$4&amp;"$50000"),Отчет!$B66&amp;"#"&amp;Отчет!U$6,INDIRECT("ИсходныеДанные!$J$2:$J$50000")),0)</f>
        <v>0</v>
      </c>
      <c r="V66" s="78">
        <f ca="1">IF($B66&lt;&gt;"",SUMIF(INDIRECT("ИсходныеДанные!$"&amp;$E$4&amp;"$2:$"&amp;$E$4&amp;"$50000"),Отчет!$B66&amp;"#"&amp;Отчет!U$6,INDIRECT("ИсходныеДанные!$K$2:$K$50000")),0)</f>
        <v>0</v>
      </c>
      <c r="W66" s="4">
        <f ca="1">IF($B66&lt;&gt;"",SUMIF(INDIRECT("ИсходныеДанные!$"&amp;$E$4&amp;"$2:$"&amp;$E$4&amp;"$50000"),Отчет!$B66&amp;"#"&amp;Отчет!W$6,INDIRECT("ИсходныеДанные!$J$2:$J$50000")),0)</f>
        <v>0</v>
      </c>
      <c r="X66" s="78">
        <f ca="1">IF($B66&lt;&gt;"",SUMIF(INDIRECT("ИсходныеДанные!$"&amp;$E$4&amp;"$2:$"&amp;$E$4&amp;"$50000"),Отчет!$B66&amp;"#"&amp;Отчет!W$6,INDIRECT("ИсходныеДанные!$K$2:$K$50000")),0)</f>
        <v>0</v>
      </c>
      <c r="Y66" s="4">
        <f ca="1">IF($B66&lt;&gt;"",SUMIF(INDIRECT("ИсходныеДанные!$"&amp;$E$4&amp;"$2:$"&amp;$E$4&amp;"$50000"),Отчет!$B66&amp;"#"&amp;Отчет!Y$6,INDIRECT("ИсходныеДанные!$J$2:$J$50000")),0)</f>
        <v>0</v>
      </c>
      <c r="Z66" s="78">
        <f ca="1">IF($B66&lt;&gt;"",SUMIF(INDIRECT("ИсходныеДанные!$"&amp;$E$4&amp;"$2:$"&amp;$E$4&amp;"$50000"),Отчет!$B66&amp;"#"&amp;Отчет!Y$6,INDIRECT("ИсходныеДанные!$K$2:$K$50000")),0)</f>
        <v>0</v>
      </c>
      <c r="AA66" s="4">
        <f ca="1">IF($B66&lt;&gt;"",SUMIF(INDIRECT("ИсходныеДанные!$"&amp;$E$4&amp;"$2:$"&amp;$E$4&amp;"$50000"),Отчет!$B66&amp;"#"&amp;Отчет!AA$6,INDIRECT("ИсходныеДанные!$J$2:$J$50000")),0)</f>
        <v>0</v>
      </c>
      <c r="AB66" s="78">
        <f ca="1">IF($B66&lt;&gt;"",SUMIF(INDIRECT("ИсходныеДанные!$"&amp;$E$4&amp;"$2:$"&amp;$E$4&amp;"$50000"),Отчет!$B66&amp;"#"&amp;Отчет!AA$6,INDIRECT("ИсходныеДанные!$K$2:$K$50000")),0)</f>
        <v>0</v>
      </c>
      <c r="AC66" s="62" t="str">
        <f t="shared" ca="1" si="2"/>
        <v/>
      </c>
    </row>
    <row r="67" spans="1:29" x14ac:dyDescent="0.25">
      <c r="A67" s="18" t="str">
        <f t="shared" ca="1" si="3"/>
        <v>delete</v>
      </c>
      <c r="B67" s="25">
        <f t="array" aca="1" ref="B67" ca="1">INDIRECT("УникальныеСписки!A"&amp;ROW()-$G$4)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4">
        <f ca="1">IF($B67&lt;&gt;"",SUMIF(INDIRECT("ИсходныеДанные!$"&amp;$E$4&amp;"$2:$"&amp;$E$4&amp;"$50000"),Отчет!$B67&amp;"#"&amp;Отчет!E$6,INDIRECT("ИсходныеДанные!$J$2:$J$50000")),0)</f>
        <v>0</v>
      </c>
      <c r="F67" s="78">
        <f ca="1">IF($B67&lt;&gt;"",SUMIF(INDIRECT("ИсходныеДанные!$"&amp;$E$4&amp;"$2:$"&amp;$E$4&amp;"$50000"),Отчет!$B67&amp;"#"&amp;Отчет!E$6,INDIRECT("ИсходныеДанные!$K$2:$K$50000")),0)</f>
        <v>0</v>
      </c>
      <c r="G67" s="4">
        <f ca="1">IF($B67&lt;&gt;"",SUMIF(INDIRECT("ИсходныеДанные!$"&amp;$E$4&amp;"$2:$"&amp;$E$4&amp;"$50000"),Отчет!$B67&amp;"#"&amp;Отчет!G$6,INDIRECT("ИсходныеДанные!$J$2:$J$50000")),0)</f>
        <v>0</v>
      </c>
      <c r="H67" s="78">
        <f ca="1">IF($B67&lt;&gt;"",SUMIF(INDIRECT("ИсходныеДанные!$"&amp;$E$4&amp;"$2:$"&amp;$E$4&amp;"$50000"),Отчет!$B67&amp;"#"&amp;Отчет!G$6,INDIRECT("ИсходныеДанные!$K$2:$K$50000")),0)</f>
        <v>0</v>
      </c>
      <c r="I67" s="4">
        <f ca="1">IF($B67&lt;&gt;"",SUMIF(INDIRECT("ИсходныеДанные!$"&amp;$E$4&amp;"$2:$"&amp;$E$4&amp;"$50000"),Отчет!$B67&amp;"#"&amp;Отчет!I$6,INDIRECT("ИсходныеДанные!$J$2:$J$50000")),0)</f>
        <v>0</v>
      </c>
      <c r="J67" s="78">
        <f ca="1">IF($B67&lt;&gt;"",SUMIF(INDIRECT("ИсходныеДанные!$"&amp;$E$4&amp;"$2:$"&amp;$E$4&amp;"$50000"),Отчет!$B67&amp;"#"&amp;Отчет!I$6,INDIRECT("ИсходныеДанные!$K$2:$K$50000")),0)</f>
        <v>0</v>
      </c>
      <c r="K67" s="4">
        <f ca="1">IF($B67&lt;&gt;"",SUMIF(INDIRECT("ИсходныеДанные!$"&amp;$E$4&amp;"$2:$"&amp;$E$4&amp;"$50000"),Отчет!$B67&amp;"#"&amp;Отчет!K$6,INDIRECT("ИсходныеДанные!$J$2:$J$50000")),0)</f>
        <v>0</v>
      </c>
      <c r="L67" s="78">
        <f ca="1">IF($B67&lt;&gt;"",SUMIF(INDIRECT("ИсходныеДанные!$"&amp;$E$4&amp;"$2:$"&amp;$E$4&amp;"$50000"),Отчет!$B67&amp;"#"&amp;Отчет!K$6,INDIRECT("ИсходныеДанные!$K$2:$K$50000")),0)</f>
        <v>0</v>
      </c>
      <c r="M67" s="4">
        <f ca="1">IF($B67&lt;&gt;"",SUMIF(INDIRECT("ИсходныеДанные!$"&amp;$E$4&amp;"$2:$"&amp;$E$4&amp;"$50000"),Отчет!$B67&amp;"#"&amp;Отчет!M$6,INDIRECT("ИсходныеДанные!$J$2:$J$50000")),0)</f>
        <v>0</v>
      </c>
      <c r="N67" s="78">
        <f ca="1">IF($B67&lt;&gt;"",SUMIF(INDIRECT("ИсходныеДанные!$"&amp;$E$4&amp;"$2:$"&amp;$E$4&amp;"$50000"),Отчет!$B67&amp;"#"&amp;Отчет!M$6,INDIRECT("ИсходныеДанные!$K$2:$K$50000")),0)</f>
        <v>0</v>
      </c>
      <c r="O67" s="4">
        <f ca="1">IF($B67&lt;&gt;"",SUMIF(INDIRECT("ИсходныеДанные!$"&amp;$E$4&amp;"$2:$"&amp;$E$4&amp;"$50000"),Отчет!$B67&amp;"#"&amp;Отчет!O$6,INDIRECT("ИсходныеДанные!$J$2:$J$50000")),0)</f>
        <v>0</v>
      </c>
      <c r="P67" s="78">
        <f ca="1">IF($B67&lt;&gt;"",SUMIF(INDIRECT("ИсходныеДанные!$"&amp;$E$4&amp;"$2:$"&amp;$E$4&amp;"$50000"),Отчет!$B67&amp;"#"&amp;Отчет!O$6,INDIRECT("ИсходныеДанные!$K$2:$K$50000")),0)</f>
        <v>0</v>
      </c>
      <c r="Q67" s="4">
        <f ca="1">IF($B67&lt;&gt;"",SUMIF(INDIRECT("ИсходныеДанные!$"&amp;$E$4&amp;"$2:$"&amp;$E$4&amp;"$50000"),Отчет!$B67&amp;"#"&amp;Отчет!Q$6,INDIRECT("ИсходныеДанные!$J$2:$J$50000")),0)</f>
        <v>0</v>
      </c>
      <c r="R67" s="78">
        <f ca="1">IF($B67&lt;&gt;"",SUMIF(INDIRECT("ИсходныеДанные!$"&amp;$E$4&amp;"$2:$"&amp;$E$4&amp;"$50000"),Отчет!$B67&amp;"#"&amp;Отчет!Q$6,INDIRECT("ИсходныеДанные!$K$2:$K$50000")),0)</f>
        <v>0</v>
      </c>
      <c r="S67" s="4">
        <f ca="1">IF($B67&lt;&gt;"",SUMIF(INDIRECT("ИсходныеДанные!$"&amp;$E$4&amp;"$2:$"&amp;$E$4&amp;"$50000"),Отчет!$B67&amp;"#"&amp;Отчет!S$6,INDIRECT("ИсходныеДанные!$J$2:$J$50000")),0)</f>
        <v>0</v>
      </c>
      <c r="T67" s="78">
        <f ca="1">IF($B67&lt;&gt;"",SUMIF(INDIRECT("ИсходныеДанные!$"&amp;$E$4&amp;"$2:$"&amp;$E$4&amp;"$50000"),Отчет!$B67&amp;"#"&amp;Отчет!S$6,INDIRECT("ИсходныеДанные!$K$2:$K$50000")),0)</f>
        <v>0</v>
      </c>
      <c r="U67" s="4">
        <f ca="1">IF($B67&lt;&gt;"",SUMIF(INDIRECT("ИсходныеДанные!$"&amp;$E$4&amp;"$2:$"&amp;$E$4&amp;"$50000"),Отчет!$B67&amp;"#"&amp;Отчет!U$6,INDIRECT("ИсходныеДанные!$J$2:$J$50000")),0)</f>
        <v>0</v>
      </c>
      <c r="V67" s="78">
        <f ca="1">IF($B67&lt;&gt;"",SUMIF(INDIRECT("ИсходныеДанные!$"&amp;$E$4&amp;"$2:$"&amp;$E$4&amp;"$50000"),Отчет!$B67&amp;"#"&amp;Отчет!U$6,INDIRECT("ИсходныеДанные!$K$2:$K$50000")),0)</f>
        <v>0</v>
      </c>
      <c r="W67" s="4">
        <f ca="1">IF($B67&lt;&gt;"",SUMIF(INDIRECT("ИсходныеДанные!$"&amp;$E$4&amp;"$2:$"&amp;$E$4&amp;"$50000"),Отчет!$B67&amp;"#"&amp;Отчет!W$6,INDIRECT("ИсходныеДанные!$J$2:$J$50000")),0)</f>
        <v>0</v>
      </c>
      <c r="X67" s="78">
        <f ca="1">IF($B67&lt;&gt;"",SUMIF(INDIRECT("ИсходныеДанные!$"&amp;$E$4&amp;"$2:$"&amp;$E$4&amp;"$50000"),Отчет!$B67&amp;"#"&amp;Отчет!W$6,INDIRECT("ИсходныеДанные!$K$2:$K$50000")),0)</f>
        <v>0</v>
      </c>
      <c r="Y67" s="4">
        <f ca="1">IF($B67&lt;&gt;"",SUMIF(INDIRECT("ИсходныеДанные!$"&amp;$E$4&amp;"$2:$"&amp;$E$4&amp;"$50000"),Отчет!$B67&amp;"#"&amp;Отчет!Y$6,INDIRECT("ИсходныеДанные!$J$2:$J$50000")),0)</f>
        <v>0</v>
      </c>
      <c r="Z67" s="78">
        <f ca="1">IF($B67&lt;&gt;"",SUMIF(INDIRECT("ИсходныеДанные!$"&amp;$E$4&amp;"$2:$"&amp;$E$4&amp;"$50000"),Отчет!$B67&amp;"#"&amp;Отчет!Y$6,INDIRECT("ИсходныеДанные!$K$2:$K$50000")),0)</f>
        <v>0</v>
      </c>
      <c r="AA67" s="4">
        <f ca="1">IF($B67&lt;&gt;"",SUMIF(INDIRECT("ИсходныеДанные!$"&amp;$E$4&amp;"$2:$"&amp;$E$4&amp;"$50000"),Отчет!$B67&amp;"#"&amp;Отчет!AA$6,INDIRECT("ИсходныеДанные!$J$2:$J$50000")),0)</f>
        <v>0</v>
      </c>
      <c r="AB67" s="78">
        <f ca="1">IF($B67&lt;&gt;"",SUMIF(INDIRECT("ИсходныеДанные!$"&amp;$E$4&amp;"$2:$"&amp;$E$4&amp;"$50000"),Отчет!$B67&amp;"#"&amp;Отчет!AA$6,INDIRECT("ИсходныеДанные!$K$2:$K$50000")),0)</f>
        <v>0</v>
      </c>
      <c r="AC67" s="62" t="str">
        <f t="shared" ca="1" si="2"/>
        <v/>
      </c>
    </row>
    <row r="68" spans="1:29" x14ac:dyDescent="0.25">
      <c r="A68" s="18" t="str">
        <f t="shared" ca="1" si="3"/>
        <v>delete</v>
      </c>
      <c r="B68" s="25">
        <f t="array" aca="1" ref="B68" ca="1">INDIRECT("УникальныеСписки!A"&amp;ROW()-$G$4)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4">
        <f ca="1">IF($B68&lt;&gt;"",SUMIF(INDIRECT("ИсходныеДанные!$"&amp;$E$4&amp;"$2:$"&amp;$E$4&amp;"$50000"),Отчет!$B68&amp;"#"&amp;Отчет!E$6,INDIRECT("ИсходныеДанные!$J$2:$J$50000")),0)</f>
        <v>0</v>
      </c>
      <c r="F68" s="78">
        <f ca="1">IF($B68&lt;&gt;"",SUMIF(INDIRECT("ИсходныеДанные!$"&amp;$E$4&amp;"$2:$"&amp;$E$4&amp;"$50000"),Отчет!$B68&amp;"#"&amp;Отчет!E$6,INDIRECT("ИсходныеДанные!$K$2:$K$50000")),0)</f>
        <v>0</v>
      </c>
      <c r="G68" s="4">
        <f ca="1">IF($B68&lt;&gt;"",SUMIF(INDIRECT("ИсходныеДанные!$"&amp;$E$4&amp;"$2:$"&amp;$E$4&amp;"$50000"),Отчет!$B68&amp;"#"&amp;Отчет!G$6,INDIRECT("ИсходныеДанные!$J$2:$J$50000")),0)</f>
        <v>0</v>
      </c>
      <c r="H68" s="78">
        <f ca="1">IF($B68&lt;&gt;"",SUMIF(INDIRECT("ИсходныеДанные!$"&amp;$E$4&amp;"$2:$"&amp;$E$4&amp;"$50000"),Отчет!$B68&amp;"#"&amp;Отчет!G$6,INDIRECT("ИсходныеДанные!$K$2:$K$50000")),0)</f>
        <v>0</v>
      </c>
      <c r="I68" s="4">
        <f ca="1">IF($B68&lt;&gt;"",SUMIF(INDIRECT("ИсходныеДанные!$"&amp;$E$4&amp;"$2:$"&amp;$E$4&amp;"$50000"),Отчет!$B68&amp;"#"&amp;Отчет!I$6,INDIRECT("ИсходныеДанные!$J$2:$J$50000")),0)</f>
        <v>0</v>
      </c>
      <c r="J68" s="78">
        <f ca="1">IF($B68&lt;&gt;"",SUMIF(INDIRECT("ИсходныеДанные!$"&amp;$E$4&amp;"$2:$"&amp;$E$4&amp;"$50000"),Отчет!$B68&amp;"#"&amp;Отчет!I$6,INDIRECT("ИсходныеДанные!$K$2:$K$50000")),0)</f>
        <v>0</v>
      </c>
      <c r="K68" s="4">
        <f ca="1">IF($B68&lt;&gt;"",SUMIF(INDIRECT("ИсходныеДанные!$"&amp;$E$4&amp;"$2:$"&amp;$E$4&amp;"$50000"),Отчет!$B68&amp;"#"&amp;Отчет!K$6,INDIRECT("ИсходныеДанные!$J$2:$J$50000")),0)</f>
        <v>0</v>
      </c>
      <c r="L68" s="78">
        <f ca="1">IF($B68&lt;&gt;"",SUMIF(INDIRECT("ИсходныеДанные!$"&amp;$E$4&amp;"$2:$"&amp;$E$4&amp;"$50000"),Отчет!$B68&amp;"#"&amp;Отчет!K$6,INDIRECT("ИсходныеДанные!$K$2:$K$50000")),0)</f>
        <v>0</v>
      </c>
      <c r="M68" s="4">
        <f ca="1">IF($B68&lt;&gt;"",SUMIF(INDIRECT("ИсходныеДанные!$"&amp;$E$4&amp;"$2:$"&amp;$E$4&amp;"$50000"),Отчет!$B68&amp;"#"&amp;Отчет!M$6,INDIRECT("ИсходныеДанные!$J$2:$J$50000")),0)</f>
        <v>0</v>
      </c>
      <c r="N68" s="78">
        <f ca="1">IF($B68&lt;&gt;"",SUMIF(INDIRECT("ИсходныеДанные!$"&amp;$E$4&amp;"$2:$"&amp;$E$4&amp;"$50000"),Отчет!$B68&amp;"#"&amp;Отчет!M$6,INDIRECT("ИсходныеДанные!$K$2:$K$50000")),0)</f>
        <v>0</v>
      </c>
      <c r="O68" s="4">
        <f ca="1">IF($B68&lt;&gt;"",SUMIF(INDIRECT("ИсходныеДанные!$"&amp;$E$4&amp;"$2:$"&amp;$E$4&amp;"$50000"),Отчет!$B68&amp;"#"&amp;Отчет!O$6,INDIRECT("ИсходныеДанные!$J$2:$J$50000")),0)</f>
        <v>0</v>
      </c>
      <c r="P68" s="78">
        <f ca="1">IF($B68&lt;&gt;"",SUMIF(INDIRECT("ИсходныеДанные!$"&amp;$E$4&amp;"$2:$"&amp;$E$4&amp;"$50000"),Отчет!$B68&amp;"#"&amp;Отчет!O$6,INDIRECT("ИсходныеДанные!$K$2:$K$50000")),0)</f>
        <v>0</v>
      </c>
      <c r="Q68" s="4">
        <f ca="1">IF($B68&lt;&gt;"",SUMIF(INDIRECT("ИсходныеДанные!$"&amp;$E$4&amp;"$2:$"&amp;$E$4&amp;"$50000"),Отчет!$B68&amp;"#"&amp;Отчет!Q$6,INDIRECT("ИсходныеДанные!$J$2:$J$50000")),0)</f>
        <v>0</v>
      </c>
      <c r="R68" s="78">
        <f ca="1">IF($B68&lt;&gt;"",SUMIF(INDIRECT("ИсходныеДанные!$"&amp;$E$4&amp;"$2:$"&amp;$E$4&amp;"$50000"),Отчет!$B68&amp;"#"&amp;Отчет!Q$6,INDIRECT("ИсходныеДанные!$K$2:$K$50000")),0)</f>
        <v>0</v>
      </c>
      <c r="S68" s="4">
        <f ca="1">IF($B68&lt;&gt;"",SUMIF(INDIRECT("ИсходныеДанные!$"&amp;$E$4&amp;"$2:$"&amp;$E$4&amp;"$50000"),Отчет!$B68&amp;"#"&amp;Отчет!S$6,INDIRECT("ИсходныеДанные!$J$2:$J$50000")),0)</f>
        <v>0</v>
      </c>
      <c r="T68" s="78">
        <f ca="1">IF($B68&lt;&gt;"",SUMIF(INDIRECT("ИсходныеДанные!$"&amp;$E$4&amp;"$2:$"&amp;$E$4&amp;"$50000"),Отчет!$B68&amp;"#"&amp;Отчет!S$6,INDIRECT("ИсходныеДанные!$K$2:$K$50000")),0)</f>
        <v>0</v>
      </c>
      <c r="U68" s="4">
        <f ca="1">IF($B68&lt;&gt;"",SUMIF(INDIRECT("ИсходныеДанные!$"&amp;$E$4&amp;"$2:$"&amp;$E$4&amp;"$50000"),Отчет!$B68&amp;"#"&amp;Отчет!U$6,INDIRECT("ИсходныеДанные!$J$2:$J$50000")),0)</f>
        <v>0</v>
      </c>
      <c r="V68" s="78">
        <f ca="1">IF($B68&lt;&gt;"",SUMIF(INDIRECT("ИсходныеДанные!$"&amp;$E$4&amp;"$2:$"&amp;$E$4&amp;"$50000"),Отчет!$B68&amp;"#"&amp;Отчет!U$6,INDIRECT("ИсходныеДанные!$K$2:$K$50000")),0)</f>
        <v>0</v>
      </c>
      <c r="W68" s="4">
        <f ca="1">IF($B68&lt;&gt;"",SUMIF(INDIRECT("ИсходныеДанные!$"&amp;$E$4&amp;"$2:$"&amp;$E$4&amp;"$50000"),Отчет!$B68&amp;"#"&amp;Отчет!W$6,INDIRECT("ИсходныеДанные!$J$2:$J$50000")),0)</f>
        <v>0</v>
      </c>
      <c r="X68" s="78">
        <f ca="1">IF($B68&lt;&gt;"",SUMIF(INDIRECT("ИсходныеДанные!$"&amp;$E$4&amp;"$2:$"&amp;$E$4&amp;"$50000"),Отчет!$B68&amp;"#"&amp;Отчет!W$6,INDIRECT("ИсходныеДанные!$K$2:$K$50000")),0)</f>
        <v>0</v>
      </c>
      <c r="Y68" s="4">
        <f ca="1">IF($B68&lt;&gt;"",SUMIF(INDIRECT("ИсходныеДанные!$"&amp;$E$4&amp;"$2:$"&amp;$E$4&amp;"$50000"),Отчет!$B68&amp;"#"&amp;Отчет!Y$6,INDIRECT("ИсходныеДанные!$J$2:$J$50000")),0)</f>
        <v>0</v>
      </c>
      <c r="Z68" s="78">
        <f ca="1">IF($B68&lt;&gt;"",SUMIF(INDIRECT("ИсходныеДанные!$"&amp;$E$4&amp;"$2:$"&amp;$E$4&amp;"$50000"),Отчет!$B68&amp;"#"&amp;Отчет!Y$6,INDIRECT("ИсходныеДанные!$K$2:$K$50000")),0)</f>
        <v>0</v>
      </c>
      <c r="AA68" s="4">
        <f ca="1">IF($B68&lt;&gt;"",SUMIF(INDIRECT("ИсходныеДанные!$"&amp;$E$4&amp;"$2:$"&amp;$E$4&amp;"$50000"),Отчет!$B68&amp;"#"&amp;Отчет!AA$6,INDIRECT("ИсходныеДанные!$J$2:$J$50000")),0)</f>
        <v>0</v>
      </c>
      <c r="AB68" s="78">
        <f ca="1">IF($B68&lt;&gt;"",SUMIF(INDIRECT("ИсходныеДанные!$"&amp;$E$4&amp;"$2:$"&amp;$E$4&amp;"$50000"),Отчет!$B68&amp;"#"&amp;Отчет!AA$6,INDIRECT("ИсходныеДанные!$K$2:$K$50000")),0)</f>
        <v>0</v>
      </c>
      <c r="AC68" s="62" t="str">
        <f t="shared" ca="1" si="2"/>
        <v/>
      </c>
    </row>
    <row r="69" spans="1:29" x14ac:dyDescent="0.25">
      <c r="A69" s="18" t="str">
        <f t="shared" ca="1" si="3"/>
        <v>delete</v>
      </c>
      <c r="B69" s="25">
        <f t="array" aca="1" ref="B69" ca="1">INDIRECT("УникальныеСписки!A"&amp;ROW()-$G$4)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4">
        <f ca="1">IF($B69&lt;&gt;"",SUMIF(INDIRECT("ИсходныеДанные!$"&amp;$E$4&amp;"$2:$"&amp;$E$4&amp;"$50000"),Отчет!$B69&amp;"#"&amp;Отчет!E$6,INDIRECT("ИсходныеДанные!$J$2:$J$50000")),0)</f>
        <v>0</v>
      </c>
      <c r="F69" s="78">
        <f ca="1">IF($B69&lt;&gt;"",SUMIF(INDIRECT("ИсходныеДанные!$"&amp;$E$4&amp;"$2:$"&amp;$E$4&amp;"$50000"),Отчет!$B69&amp;"#"&amp;Отчет!E$6,INDIRECT("ИсходныеДанные!$K$2:$K$50000")),0)</f>
        <v>0</v>
      </c>
      <c r="G69" s="4">
        <f ca="1">IF($B69&lt;&gt;"",SUMIF(INDIRECT("ИсходныеДанные!$"&amp;$E$4&amp;"$2:$"&amp;$E$4&amp;"$50000"),Отчет!$B69&amp;"#"&amp;Отчет!G$6,INDIRECT("ИсходныеДанные!$J$2:$J$50000")),0)</f>
        <v>0</v>
      </c>
      <c r="H69" s="78">
        <f ca="1">IF($B69&lt;&gt;"",SUMIF(INDIRECT("ИсходныеДанные!$"&amp;$E$4&amp;"$2:$"&amp;$E$4&amp;"$50000"),Отчет!$B69&amp;"#"&amp;Отчет!G$6,INDIRECT("ИсходныеДанные!$K$2:$K$50000")),0)</f>
        <v>0</v>
      </c>
      <c r="I69" s="4">
        <f ca="1">IF($B69&lt;&gt;"",SUMIF(INDIRECT("ИсходныеДанные!$"&amp;$E$4&amp;"$2:$"&amp;$E$4&amp;"$50000"),Отчет!$B69&amp;"#"&amp;Отчет!I$6,INDIRECT("ИсходныеДанные!$J$2:$J$50000")),0)</f>
        <v>0</v>
      </c>
      <c r="J69" s="78">
        <f ca="1">IF($B69&lt;&gt;"",SUMIF(INDIRECT("ИсходныеДанные!$"&amp;$E$4&amp;"$2:$"&amp;$E$4&amp;"$50000"),Отчет!$B69&amp;"#"&amp;Отчет!I$6,INDIRECT("ИсходныеДанные!$K$2:$K$50000")),0)</f>
        <v>0</v>
      </c>
      <c r="K69" s="4">
        <f ca="1">IF($B69&lt;&gt;"",SUMIF(INDIRECT("ИсходныеДанные!$"&amp;$E$4&amp;"$2:$"&amp;$E$4&amp;"$50000"),Отчет!$B69&amp;"#"&amp;Отчет!K$6,INDIRECT("ИсходныеДанные!$J$2:$J$50000")),0)</f>
        <v>0</v>
      </c>
      <c r="L69" s="78">
        <f ca="1">IF($B69&lt;&gt;"",SUMIF(INDIRECT("ИсходныеДанные!$"&amp;$E$4&amp;"$2:$"&amp;$E$4&amp;"$50000"),Отчет!$B69&amp;"#"&amp;Отчет!K$6,INDIRECT("ИсходныеДанные!$K$2:$K$50000")),0)</f>
        <v>0</v>
      </c>
      <c r="M69" s="4">
        <f ca="1">IF($B69&lt;&gt;"",SUMIF(INDIRECT("ИсходныеДанные!$"&amp;$E$4&amp;"$2:$"&amp;$E$4&amp;"$50000"),Отчет!$B69&amp;"#"&amp;Отчет!M$6,INDIRECT("ИсходныеДанные!$J$2:$J$50000")),0)</f>
        <v>0</v>
      </c>
      <c r="N69" s="78">
        <f ca="1">IF($B69&lt;&gt;"",SUMIF(INDIRECT("ИсходныеДанные!$"&amp;$E$4&amp;"$2:$"&amp;$E$4&amp;"$50000"),Отчет!$B69&amp;"#"&amp;Отчет!M$6,INDIRECT("ИсходныеДанные!$K$2:$K$50000")),0)</f>
        <v>0</v>
      </c>
      <c r="O69" s="4">
        <f ca="1">IF($B69&lt;&gt;"",SUMIF(INDIRECT("ИсходныеДанные!$"&amp;$E$4&amp;"$2:$"&amp;$E$4&amp;"$50000"),Отчет!$B69&amp;"#"&amp;Отчет!O$6,INDIRECT("ИсходныеДанные!$J$2:$J$50000")),0)</f>
        <v>0</v>
      </c>
      <c r="P69" s="78">
        <f ca="1">IF($B69&lt;&gt;"",SUMIF(INDIRECT("ИсходныеДанные!$"&amp;$E$4&amp;"$2:$"&amp;$E$4&amp;"$50000"),Отчет!$B69&amp;"#"&amp;Отчет!O$6,INDIRECT("ИсходныеДанные!$K$2:$K$50000")),0)</f>
        <v>0</v>
      </c>
      <c r="Q69" s="4">
        <f ca="1">IF($B69&lt;&gt;"",SUMIF(INDIRECT("ИсходныеДанные!$"&amp;$E$4&amp;"$2:$"&amp;$E$4&amp;"$50000"),Отчет!$B69&amp;"#"&amp;Отчет!Q$6,INDIRECT("ИсходныеДанные!$J$2:$J$50000")),0)</f>
        <v>0</v>
      </c>
      <c r="R69" s="78">
        <f ca="1">IF($B69&lt;&gt;"",SUMIF(INDIRECT("ИсходныеДанные!$"&amp;$E$4&amp;"$2:$"&amp;$E$4&amp;"$50000"),Отчет!$B69&amp;"#"&amp;Отчет!Q$6,INDIRECT("ИсходныеДанные!$K$2:$K$50000")),0)</f>
        <v>0</v>
      </c>
      <c r="S69" s="4">
        <f ca="1">IF($B69&lt;&gt;"",SUMIF(INDIRECT("ИсходныеДанные!$"&amp;$E$4&amp;"$2:$"&amp;$E$4&amp;"$50000"),Отчет!$B69&amp;"#"&amp;Отчет!S$6,INDIRECT("ИсходныеДанные!$J$2:$J$50000")),0)</f>
        <v>0</v>
      </c>
      <c r="T69" s="78">
        <f ca="1">IF($B69&lt;&gt;"",SUMIF(INDIRECT("ИсходныеДанные!$"&amp;$E$4&amp;"$2:$"&amp;$E$4&amp;"$50000"),Отчет!$B69&amp;"#"&amp;Отчет!S$6,INDIRECT("ИсходныеДанные!$K$2:$K$50000")),0)</f>
        <v>0</v>
      </c>
      <c r="U69" s="4">
        <f ca="1">IF($B69&lt;&gt;"",SUMIF(INDIRECT("ИсходныеДанные!$"&amp;$E$4&amp;"$2:$"&amp;$E$4&amp;"$50000"),Отчет!$B69&amp;"#"&amp;Отчет!U$6,INDIRECT("ИсходныеДанные!$J$2:$J$50000")),0)</f>
        <v>0</v>
      </c>
      <c r="V69" s="78">
        <f ca="1">IF($B69&lt;&gt;"",SUMIF(INDIRECT("ИсходныеДанные!$"&amp;$E$4&amp;"$2:$"&amp;$E$4&amp;"$50000"),Отчет!$B69&amp;"#"&amp;Отчет!U$6,INDIRECT("ИсходныеДанные!$K$2:$K$50000")),0)</f>
        <v>0</v>
      </c>
      <c r="W69" s="4">
        <f ca="1">IF($B69&lt;&gt;"",SUMIF(INDIRECT("ИсходныеДанные!$"&amp;$E$4&amp;"$2:$"&amp;$E$4&amp;"$50000"),Отчет!$B69&amp;"#"&amp;Отчет!W$6,INDIRECT("ИсходныеДанные!$J$2:$J$50000")),0)</f>
        <v>0</v>
      </c>
      <c r="X69" s="78">
        <f ca="1">IF($B69&lt;&gt;"",SUMIF(INDIRECT("ИсходныеДанные!$"&amp;$E$4&amp;"$2:$"&amp;$E$4&amp;"$50000"),Отчет!$B69&amp;"#"&amp;Отчет!W$6,INDIRECT("ИсходныеДанные!$K$2:$K$50000")),0)</f>
        <v>0</v>
      </c>
      <c r="Y69" s="4">
        <f ca="1">IF($B69&lt;&gt;"",SUMIF(INDIRECT("ИсходныеДанные!$"&amp;$E$4&amp;"$2:$"&amp;$E$4&amp;"$50000"),Отчет!$B69&amp;"#"&amp;Отчет!Y$6,INDIRECT("ИсходныеДанные!$J$2:$J$50000")),0)</f>
        <v>0</v>
      </c>
      <c r="Z69" s="78">
        <f ca="1">IF($B69&lt;&gt;"",SUMIF(INDIRECT("ИсходныеДанные!$"&amp;$E$4&amp;"$2:$"&amp;$E$4&amp;"$50000"),Отчет!$B69&amp;"#"&amp;Отчет!Y$6,INDIRECT("ИсходныеДанные!$K$2:$K$50000")),0)</f>
        <v>0</v>
      </c>
      <c r="AA69" s="4">
        <f ca="1">IF($B69&lt;&gt;"",SUMIF(INDIRECT("ИсходныеДанные!$"&amp;$E$4&amp;"$2:$"&amp;$E$4&amp;"$50000"),Отчет!$B69&amp;"#"&amp;Отчет!AA$6,INDIRECT("ИсходныеДанные!$J$2:$J$50000")),0)</f>
        <v>0</v>
      </c>
      <c r="AB69" s="78">
        <f ca="1">IF($B69&lt;&gt;"",SUMIF(INDIRECT("ИсходныеДанные!$"&amp;$E$4&amp;"$2:$"&amp;$E$4&amp;"$50000"),Отчет!$B69&amp;"#"&amp;Отчет!AA$6,INDIRECT("ИсходныеДанные!$K$2:$K$50000")),0)</f>
        <v>0</v>
      </c>
      <c r="AC69" s="62" t="str">
        <f t="shared" ca="1" si="2"/>
        <v/>
      </c>
    </row>
    <row r="70" spans="1:29" x14ac:dyDescent="0.25">
      <c r="A70" s="18" t="str">
        <f t="shared" ca="1" si="3"/>
        <v>delete</v>
      </c>
      <c r="B70" s="25">
        <f t="array" aca="1" ref="B70" ca="1">INDIRECT("УникальныеСписки!A"&amp;ROW()-$G$4)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4">
        <f ca="1">IF($B70&lt;&gt;"",SUMIF(INDIRECT("ИсходныеДанные!$"&amp;$E$4&amp;"$2:$"&amp;$E$4&amp;"$50000"),Отчет!$B70&amp;"#"&amp;Отчет!E$6,INDIRECT("ИсходныеДанные!$J$2:$J$50000")),0)</f>
        <v>0</v>
      </c>
      <c r="F70" s="78">
        <f ca="1">IF($B70&lt;&gt;"",SUMIF(INDIRECT("ИсходныеДанные!$"&amp;$E$4&amp;"$2:$"&amp;$E$4&amp;"$50000"),Отчет!$B70&amp;"#"&amp;Отчет!E$6,INDIRECT("ИсходныеДанные!$K$2:$K$50000")),0)</f>
        <v>0</v>
      </c>
      <c r="G70" s="4">
        <f ca="1">IF($B70&lt;&gt;"",SUMIF(INDIRECT("ИсходныеДанные!$"&amp;$E$4&amp;"$2:$"&amp;$E$4&amp;"$50000"),Отчет!$B70&amp;"#"&amp;Отчет!G$6,INDIRECT("ИсходныеДанные!$J$2:$J$50000")),0)</f>
        <v>0</v>
      </c>
      <c r="H70" s="78">
        <f ca="1">IF($B70&lt;&gt;"",SUMIF(INDIRECT("ИсходныеДанные!$"&amp;$E$4&amp;"$2:$"&amp;$E$4&amp;"$50000"),Отчет!$B70&amp;"#"&amp;Отчет!G$6,INDIRECT("ИсходныеДанные!$K$2:$K$50000")),0)</f>
        <v>0</v>
      </c>
      <c r="I70" s="4">
        <f ca="1">IF($B70&lt;&gt;"",SUMIF(INDIRECT("ИсходныеДанные!$"&amp;$E$4&amp;"$2:$"&amp;$E$4&amp;"$50000"),Отчет!$B70&amp;"#"&amp;Отчет!I$6,INDIRECT("ИсходныеДанные!$J$2:$J$50000")),0)</f>
        <v>0</v>
      </c>
      <c r="J70" s="78">
        <f ca="1">IF($B70&lt;&gt;"",SUMIF(INDIRECT("ИсходныеДанные!$"&amp;$E$4&amp;"$2:$"&amp;$E$4&amp;"$50000"),Отчет!$B70&amp;"#"&amp;Отчет!I$6,INDIRECT("ИсходныеДанные!$K$2:$K$50000")),0)</f>
        <v>0</v>
      </c>
      <c r="K70" s="4">
        <f ca="1">IF($B70&lt;&gt;"",SUMIF(INDIRECT("ИсходныеДанные!$"&amp;$E$4&amp;"$2:$"&amp;$E$4&amp;"$50000"),Отчет!$B70&amp;"#"&amp;Отчет!K$6,INDIRECT("ИсходныеДанные!$J$2:$J$50000")),0)</f>
        <v>0</v>
      </c>
      <c r="L70" s="78">
        <f ca="1">IF($B70&lt;&gt;"",SUMIF(INDIRECT("ИсходныеДанные!$"&amp;$E$4&amp;"$2:$"&amp;$E$4&amp;"$50000"),Отчет!$B70&amp;"#"&amp;Отчет!K$6,INDIRECT("ИсходныеДанные!$K$2:$K$50000")),0)</f>
        <v>0</v>
      </c>
      <c r="M70" s="4">
        <f ca="1">IF($B70&lt;&gt;"",SUMIF(INDIRECT("ИсходныеДанные!$"&amp;$E$4&amp;"$2:$"&amp;$E$4&amp;"$50000"),Отчет!$B70&amp;"#"&amp;Отчет!M$6,INDIRECT("ИсходныеДанные!$J$2:$J$50000")),0)</f>
        <v>0</v>
      </c>
      <c r="N70" s="78">
        <f ca="1">IF($B70&lt;&gt;"",SUMIF(INDIRECT("ИсходныеДанные!$"&amp;$E$4&amp;"$2:$"&amp;$E$4&amp;"$50000"),Отчет!$B70&amp;"#"&amp;Отчет!M$6,INDIRECT("ИсходныеДанные!$K$2:$K$50000")),0)</f>
        <v>0</v>
      </c>
      <c r="O70" s="4">
        <f ca="1">IF($B70&lt;&gt;"",SUMIF(INDIRECT("ИсходныеДанные!$"&amp;$E$4&amp;"$2:$"&amp;$E$4&amp;"$50000"),Отчет!$B70&amp;"#"&amp;Отчет!O$6,INDIRECT("ИсходныеДанные!$J$2:$J$50000")),0)</f>
        <v>0</v>
      </c>
      <c r="P70" s="78">
        <f ca="1">IF($B70&lt;&gt;"",SUMIF(INDIRECT("ИсходныеДанные!$"&amp;$E$4&amp;"$2:$"&amp;$E$4&amp;"$50000"),Отчет!$B70&amp;"#"&amp;Отчет!O$6,INDIRECT("ИсходныеДанные!$K$2:$K$50000")),0)</f>
        <v>0</v>
      </c>
      <c r="Q70" s="4">
        <f ca="1">IF($B70&lt;&gt;"",SUMIF(INDIRECT("ИсходныеДанные!$"&amp;$E$4&amp;"$2:$"&amp;$E$4&amp;"$50000"),Отчет!$B70&amp;"#"&amp;Отчет!Q$6,INDIRECT("ИсходныеДанные!$J$2:$J$50000")),0)</f>
        <v>0</v>
      </c>
      <c r="R70" s="78">
        <f ca="1">IF($B70&lt;&gt;"",SUMIF(INDIRECT("ИсходныеДанные!$"&amp;$E$4&amp;"$2:$"&amp;$E$4&amp;"$50000"),Отчет!$B70&amp;"#"&amp;Отчет!Q$6,INDIRECT("ИсходныеДанные!$K$2:$K$50000")),0)</f>
        <v>0</v>
      </c>
      <c r="S70" s="4">
        <f ca="1">IF($B70&lt;&gt;"",SUMIF(INDIRECT("ИсходныеДанные!$"&amp;$E$4&amp;"$2:$"&amp;$E$4&amp;"$50000"),Отчет!$B70&amp;"#"&amp;Отчет!S$6,INDIRECT("ИсходныеДанные!$J$2:$J$50000")),0)</f>
        <v>0</v>
      </c>
      <c r="T70" s="78">
        <f ca="1">IF($B70&lt;&gt;"",SUMIF(INDIRECT("ИсходныеДанные!$"&amp;$E$4&amp;"$2:$"&amp;$E$4&amp;"$50000"),Отчет!$B70&amp;"#"&amp;Отчет!S$6,INDIRECT("ИсходныеДанные!$K$2:$K$50000")),0)</f>
        <v>0</v>
      </c>
      <c r="U70" s="4">
        <f ca="1">IF($B70&lt;&gt;"",SUMIF(INDIRECT("ИсходныеДанные!$"&amp;$E$4&amp;"$2:$"&amp;$E$4&amp;"$50000"),Отчет!$B70&amp;"#"&amp;Отчет!U$6,INDIRECT("ИсходныеДанные!$J$2:$J$50000")),0)</f>
        <v>0</v>
      </c>
      <c r="V70" s="78">
        <f ca="1">IF($B70&lt;&gt;"",SUMIF(INDIRECT("ИсходныеДанные!$"&amp;$E$4&amp;"$2:$"&amp;$E$4&amp;"$50000"),Отчет!$B70&amp;"#"&amp;Отчет!U$6,INDIRECT("ИсходныеДанные!$K$2:$K$50000")),0)</f>
        <v>0</v>
      </c>
      <c r="W70" s="4">
        <f ca="1">IF($B70&lt;&gt;"",SUMIF(INDIRECT("ИсходныеДанные!$"&amp;$E$4&amp;"$2:$"&amp;$E$4&amp;"$50000"),Отчет!$B70&amp;"#"&amp;Отчет!W$6,INDIRECT("ИсходныеДанные!$J$2:$J$50000")),0)</f>
        <v>0</v>
      </c>
      <c r="X70" s="78">
        <f ca="1">IF($B70&lt;&gt;"",SUMIF(INDIRECT("ИсходныеДанные!$"&amp;$E$4&amp;"$2:$"&amp;$E$4&amp;"$50000"),Отчет!$B70&amp;"#"&amp;Отчет!W$6,INDIRECT("ИсходныеДанные!$K$2:$K$50000")),0)</f>
        <v>0</v>
      </c>
      <c r="Y70" s="4">
        <f ca="1">IF($B70&lt;&gt;"",SUMIF(INDIRECT("ИсходныеДанные!$"&amp;$E$4&amp;"$2:$"&amp;$E$4&amp;"$50000"),Отчет!$B70&amp;"#"&amp;Отчет!Y$6,INDIRECT("ИсходныеДанные!$J$2:$J$50000")),0)</f>
        <v>0</v>
      </c>
      <c r="Z70" s="78">
        <f ca="1">IF($B70&lt;&gt;"",SUMIF(INDIRECT("ИсходныеДанные!$"&amp;$E$4&amp;"$2:$"&amp;$E$4&amp;"$50000"),Отчет!$B70&amp;"#"&amp;Отчет!Y$6,INDIRECT("ИсходныеДанные!$K$2:$K$50000")),0)</f>
        <v>0</v>
      </c>
      <c r="AA70" s="4">
        <f ca="1">IF($B70&lt;&gt;"",SUMIF(INDIRECT("ИсходныеДанные!$"&amp;$E$4&amp;"$2:$"&amp;$E$4&amp;"$50000"),Отчет!$B70&amp;"#"&amp;Отчет!AA$6,INDIRECT("ИсходныеДанные!$J$2:$J$50000")),0)</f>
        <v>0</v>
      </c>
      <c r="AB70" s="78">
        <f ca="1">IF($B70&lt;&gt;"",SUMIF(INDIRECT("ИсходныеДанные!$"&amp;$E$4&amp;"$2:$"&amp;$E$4&amp;"$50000"),Отчет!$B70&amp;"#"&amp;Отчет!AA$6,INDIRECT("ИсходныеДанные!$K$2:$K$50000")),0)</f>
        <v>0</v>
      </c>
      <c r="AC70" s="62" t="str">
        <f t="shared" ca="1" si="2"/>
        <v/>
      </c>
    </row>
    <row r="71" spans="1:29" x14ac:dyDescent="0.25">
      <c r="A71" s="18" t="str">
        <f t="shared" ca="1" si="3"/>
        <v>delete</v>
      </c>
      <c r="B71" s="25">
        <f t="array" aca="1" ref="B71" ca="1">INDIRECT("УникальныеСписки!A"&amp;ROW()-$G$4)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4">
        <f ca="1">IF($B71&lt;&gt;"",SUMIF(INDIRECT("ИсходныеДанные!$"&amp;$E$4&amp;"$2:$"&amp;$E$4&amp;"$50000"),Отчет!$B71&amp;"#"&amp;Отчет!E$6,INDIRECT("ИсходныеДанные!$J$2:$J$50000")),0)</f>
        <v>0</v>
      </c>
      <c r="F71" s="78">
        <f ca="1">IF($B71&lt;&gt;"",SUMIF(INDIRECT("ИсходныеДанные!$"&amp;$E$4&amp;"$2:$"&amp;$E$4&amp;"$50000"),Отчет!$B71&amp;"#"&amp;Отчет!E$6,INDIRECT("ИсходныеДанные!$K$2:$K$50000")),0)</f>
        <v>0</v>
      </c>
      <c r="G71" s="4">
        <f ca="1">IF($B71&lt;&gt;"",SUMIF(INDIRECT("ИсходныеДанные!$"&amp;$E$4&amp;"$2:$"&amp;$E$4&amp;"$50000"),Отчет!$B71&amp;"#"&amp;Отчет!G$6,INDIRECT("ИсходныеДанные!$J$2:$J$50000")),0)</f>
        <v>0</v>
      </c>
      <c r="H71" s="78">
        <f ca="1">IF($B71&lt;&gt;"",SUMIF(INDIRECT("ИсходныеДанные!$"&amp;$E$4&amp;"$2:$"&amp;$E$4&amp;"$50000"),Отчет!$B71&amp;"#"&amp;Отчет!G$6,INDIRECT("ИсходныеДанные!$K$2:$K$50000")),0)</f>
        <v>0</v>
      </c>
      <c r="I71" s="4">
        <f ca="1">IF($B71&lt;&gt;"",SUMIF(INDIRECT("ИсходныеДанные!$"&amp;$E$4&amp;"$2:$"&amp;$E$4&amp;"$50000"),Отчет!$B71&amp;"#"&amp;Отчет!I$6,INDIRECT("ИсходныеДанные!$J$2:$J$50000")),0)</f>
        <v>0</v>
      </c>
      <c r="J71" s="78">
        <f ca="1">IF($B71&lt;&gt;"",SUMIF(INDIRECT("ИсходныеДанные!$"&amp;$E$4&amp;"$2:$"&amp;$E$4&amp;"$50000"),Отчет!$B71&amp;"#"&amp;Отчет!I$6,INDIRECT("ИсходныеДанные!$K$2:$K$50000")),0)</f>
        <v>0</v>
      </c>
      <c r="K71" s="4">
        <f ca="1">IF($B71&lt;&gt;"",SUMIF(INDIRECT("ИсходныеДанные!$"&amp;$E$4&amp;"$2:$"&amp;$E$4&amp;"$50000"),Отчет!$B71&amp;"#"&amp;Отчет!K$6,INDIRECT("ИсходныеДанные!$J$2:$J$50000")),0)</f>
        <v>0</v>
      </c>
      <c r="L71" s="78">
        <f ca="1">IF($B71&lt;&gt;"",SUMIF(INDIRECT("ИсходныеДанные!$"&amp;$E$4&amp;"$2:$"&amp;$E$4&amp;"$50000"),Отчет!$B71&amp;"#"&amp;Отчет!K$6,INDIRECT("ИсходныеДанные!$K$2:$K$50000")),0)</f>
        <v>0</v>
      </c>
      <c r="M71" s="4">
        <f ca="1">IF($B71&lt;&gt;"",SUMIF(INDIRECT("ИсходныеДанные!$"&amp;$E$4&amp;"$2:$"&amp;$E$4&amp;"$50000"),Отчет!$B71&amp;"#"&amp;Отчет!M$6,INDIRECT("ИсходныеДанные!$J$2:$J$50000")),0)</f>
        <v>0</v>
      </c>
      <c r="N71" s="78">
        <f ca="1">IF($B71&lt;&gt;"",SUMIF(INDIRECT("ИсходныеДанные!$"&amp;$E$4&amp;"$2:$"&amp;$E$4&amp;"$50000"),Отчет!$B71&amp;"#"&amp;Отчет!M$6,INDIRECT("ИсходныеДанные!$K$2:$K$50000")),0)</f>
        <v>0</v>
      </c>
      <c r="O71" s="4">
        <f ca="1">IF($B71&lt;&gt;"",SUMIF(INDIRECT("ИсходныеДанные!$"&amp;$E$4&amp;"$2:$"&amp;$E$4&amp;"$50000"),Отчет!$B71&amp;"#"&amp;Отчет!O$6,INDIRECT("ИсходныеДанные!$J$2:$J$50000")),0)</f>
        <v>0</v>
      </c>
      <c r="P71" s="78">
        <f ca="1">IF($B71&lt;&gt;"",SUMIF(INDIRECT("ИсходныеДанные!$"&amp;$E$4&amp;"$2:$"&amp;$E$4&amp;"$50000"),Отчет!$B71&amp;"#"&amp;Отчет!O$6,INDIRECT("ИсходныеДанные!$K$2:$K$50000")),0)</f>
        <v>0</v>
      </c>
      <c r="Q71" s="4">
        <f ca="1">IF($B71&lt;&gt;"",SUMIF(INDIRECT("ИсходныеДанные!$"&amp;$E$4&amp;"$2:$"&amp;$E$4&amp;"$50000"),Отчет!$B71&amp;"#"&amp;Отчет!Q$6,INDIRECT("ИсходныеДанные!$J$2:$J$50000")),0)</f>
        <v>0</v>
      </c>
      <c r="R71" s="78">
        <f ca="1">IF($B71&lt;&gt;"",SUMIF(INDIRECT("ИсходныеДанные!$"&amp;$E$4&amp;"$2:$"&amp;$E$4&amp;"$50000"),Отчет!$B71&amp;"#"&amp;Отчет!Q$6,INDIRECT("ИсходныеДанные!$K$2:$K$50000")),0)</f>
        <v>0</v>
      </c>
      <c r="S71" s="4">
        <f ca="1">IF($B71&lt;&gt;"",SUMIF(INDIRECT("ИсходныеДанные!$"&amp;$E$4&amp;"$2:$"&amp;$E$4&amp;"$50000"),Отчет!$B71&amp;"#"&amp;Отчет!S$6,INDIRECT("ИсходныеДанные!$J$2:$J$50000")),0)</f>
        <v>0</v>
      </c>
      <c r="T71" s="78">
        <f ca="1">IF($B71&lt;&gt;"",SUMIF(INDIRECT("ИсходныеДанные!$"&amp;$E$4&amp;"$2:$"&amp;$E$4&amp;"$50000"),Отчет!$B71&amp;"#"&amp;Отчет!S$6,INDIRECT("ИсходныеДанные!$K$2:$K$50000")),0)</f>
        <v>0</v>
      </c>
      <c r="U71" s="4">
        <f ca="1">IF($B71&lt;&gt;"",SUMIF(INDIRECT("ИсходныеДанные!$"&amp;$E$4&amp;"$2:$"&amp;$E$4&amp;"$50000"),Отчет!$B71&amp;"#"&amp;Отчет!U$6,INDIRECT("ИсходныеДанные!$J$2:$J$50000")),0)</f>
        <v>0</v>
      </c>
      <c r="V71" s="78">
        <f ca="1">IF($B71&lt;&gt;"",SUMIF(INDIRECT("ИсходныеДанные!$"&amp;$E$4&amp;"$2:$"&amp;$E$4&amp;"$50000"),Отчет!$B71&amp;"#"&amp;Отчет!U$6,INDIRECT("ИсходныеДанные!$K$2:$K$50000")),0)</f>
        <v>0</v>
      </c>
      <c r="W71" s="4">
        <f ca="1">IF($B71&lt;&gt;"",SUMIF(INDIRECT("ИсходныеДанные!$"&amp;$E$4&amp;"$2:$"&amp;$E$4&amp;"$50000"),Отчет!$B71&amp;"#"&amp;Отчет!W$6,INDIRECT("ИсходныеДанные!$J$2:$J$50000")),0)</f>
        <v>0</v>
      </c>
      <c r="X71" s="78">
        <f ca="1">IF($B71&lt;&gt;"",SUMIF(INDIRECT("ИсходныеДанные!$"&amp;$E$4&amp;"$2:$"&amp;$E$4&amp;"$50000"),Отчет!$B71&amp;"#"&amp;Отчет!W$6,INDIRECT("ИсходныеДанные!$K$2:$K$50000")),0)</f>
        <v>0</v>
      </c>
      <c r="Y71" s="4">
        <f ca="1">IF($B71&lt;&gt;"",SUMIF(INDIRECT("ИсходныеДанные!$"&amp;$E$4&amp;"$2:$"&amp;$E$4&amp;"$50000"),Отчет!$B71&amp;"#"&amp;Отчет!Y$6,INDIRECT("ИсходныеДанные!$J$2:$J$50000")),0)</f>
        <v>0</v>
      </c>
      <c r="Z71" s="78">
        <f ca="1">IF($B71&lt;&gt;"",SUMIF(INDIRECT("ИсходныеДанные!$"&amp;$E$4&amp;"$2:$"&amp;$E$4&amp;"$50000"),Отчет!$B71&amp;"#"&amp;Отчет!Y$6,INDIRECT("ИсходныеДанные!$K$2:$K$50000")),0)</f>
        <v>0</v>
      </c>
      <c r="AA71" s="4">
        <f ca="1">IF($B71&lt;&gt;"",SUMIF(INDIRECT("ИсходныеДанные!$"&amp;$E$4&amp;"$2:$"&amp;$E$4&amp;"$50000"),Отчет!$B71&amp;"#"&amp;Отчет!AA$6,INDIRECT("ИсходныеДанные!$J$2:$J$50000")),0)</f>
        <v>0</v>
      </c>
      <c r="AB71" s="78">
        <f ca="1">IF($B71&lt;&gt;"",SUMIF(INDIRECT("ИсходныеДанные!$"&amp;$E$4&amp;"$2:$"&amp;$E$4&amp;"$50000"),Отчет!$B71&amp;"#"&amp;Отчет!AA$6,INDIRECT("ИсходныеДанные!$K$2:$K$50000")),0)</f>
        <v>0</v>
      </c>
      <c r="AC71" s="62" t="str">
        <f t="shared" ca="1" si="2"/>
        <v/>
      </c>
    </row>
    <row r="72" spans="1:29" x14ac:dyDescent="0.25">
      <c r="A72" s="18" t="str">
        <f t="shared" ca="1" si="3"/>
        <v>delete</v>
      </c>
      <c r="B72" s="25">
        <f t="array" aca="1" ref="B72" ca="1">INDIRECT("УникальныеСписки!A"&amp;ROW()-$G$4)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4">
        <f ca="1">IF($B72&lt;&gt;"",SUMIF(INDIRECT("ИсходныеДанные!$"&amp;$E$4&amp;"$2:$"&amp;$E$4&amp;"$50000"),Отчет!$B72&amp;"#"&amp;Отчет!E$6,INDIRECT("ИсходныеДанные!$J$2:$J$50000")),0)</f>
        <v>0</v>
      </c>
      <c r="F72" s="78">
        <f ca="1">IF($B72&lt;&gt;"",SUMIF(INDIRECT("ИсходныеДанные!$"&amp;$E$4&amp;"$2:$"&amp;$E$4&amp;"$50000"),Отчет!$B72&amp;"#"&amp;Отчет!E$6,INDIRECT("ИсходныеДанные!$K$2:$K$50000")),0)</f>
        <v>0</v>
      </c>
      <c r="G72" s="4">
        <f ca="1">IF($B72&lt;&gt;"",SUMIF(INDIRECT("ИсходныеДанные!$"&amp;$E$4&amp;"$2:$"&amp;$E$4&amp;"$50000"),Отчет!$B72&amp;"#"&amp;Отчет!G$6,INDIRECT("ИсходныеДанные!$J$2:$J$50000")),0)</f>
        <v>0</v>
      </c>
      <c r="H72" s="78">
        <f ca="1">IF($B72&lt;&gt;"",SUMIF(INDIRECT("ИсходныеДанные!$"&amp;$E$4&amp;"$2:$"&amp;$E$4&amp;"$50000"),Отчет!$B72&amp;"#"&amp;Отчет!G$6,INDIRECT("ИсходныеДанные!$K$2:$K$50000")),0)</f>
        <v>0</v>
      </c>
      <c r="I72" s="4">
        <f ca="1">IF($B72&lt;&gt;"",SUMIF(INDIRECT("ИсходныеДанные!$"&amp;$E$4&amp;"$2:$"&amp;$E$4&amp;"$50000"),Отчет!$B72&amp;"#"&amp;Отчет!I$6,INDIRECT("ИсходныеДанные!$J$2:$J$50000")),0)</f>
        <v>0</v>
      </c>
      <c r="J72" s="78">
        <f ca="1">IF($B72&lt;&gt;"",SUMIF(INDIRECT("ИсходныеДанные!$"&amp;$E$4&amp;"$2:$"&amp;$E$4&amp;"$50000"),Отчет!$B72&amp;"#"&amp;Отчет!I$6,INDIRECT("ИсходныеДанные!$K$2:$K$50000")),0)</f>
        <v>0</v>
      </c>
      <c r="K72" s="4">
        <f ca="1">IF($B72&lt;&gt;"",SUMIF(INDIRECT("ИсходныеДанные!$"&amp;$E$4&amp;"$2:$"&amp;$E$4&amp;"$50000"),Отчет!$B72&amp;"#"&amp;Отчет!K$6,INDIRECT("ИсходныеДанные!$J$2:$J$50000")),0)</f>
        <v>0</v>
      </c>
      <c r="L72" s="78">
        <f ca="1">IF($B72&lt;&gt;"",SUMIF(INDIRECT("ИсходныеДанные!$"&amp;$E$4&amp;"$2:$"&amp;$E$4&amp;"$50000"),Отчет!$B72&amp;"#"&amp;Отчет!K$6,INDIRECT("ИсходныеДанные!$K$2:$K$50000")),0)</f>
        <v>0</v>
      </c>
      <c r="M72" s="4">
        <f ca="1">IF($B72&lt;&gt;"",SUMIF(INDIRECT("ИсходныеДанные!$"&amp;$E$4&amp;"$2:$"&amp;$E$4&amp;"$50000"),Отчет!$B72&amp;"#"&amp;Отчет!M$6,INDIRECT("ИсходныеДанные!$J$2:$J$50000")),0)</f>
        <v>0</v>
      </c>
      <c r="N72" s="78">
        <f ca="1">IF($B72&lt;&gt;"",SUMIF(INDIRECT("ИсходныеДанные!$"&amp;$E$4&amp;"$2:$"&amp;$E$4&amp;"$50000"),Отчет!$B72&amp;"#"&amp;Отчет!M$6,INDIRECT("ИсходныеДанные!$K$2:$K$50000")),0)</f>
        <v>0</v>
      </c>
      <c r="O72" s="4">
        <f ca="1">IF($B72&lt;&gt;"",SUMIF(INDIRECT("ИсходныеДанные!$"&amp;$E$4&amp;"$2:$"&amp;$E$4&amp;"$50000"),Отчет!$B72&amp;"#"&amp;Отчет!O$6,INDIRECT("ИсходныеДанные!$J$2:$J$50000")),0)</f>
        <v>0</v>
      </c>
      <c r="P72" s="78">
        <f ca="1">IF($B72&lt;&gt;"",SUMIF(INDIRECT("ИсходныеДанные!$"&amp;$E$4&amp;"$2:$"&amp;$E$4&amp;"$50000"),Отчет!$B72&amp;"#"&amp;Отчет!O$6,INDIRECT("ИсходныеДанные!$K$2:$K$50000")),0)</f>
        <v>0</v>
      </c>
      <c r="Q72" s="4">
        <f ca="1">IF($B72&lt;&gt;"",SUMIF(INDIRECT("ИсходныеДанные!$"&amp;$E$4&amp;"$2:$"&amp;$E$4&amp;"$50000"),Отчет!$B72&amp;"#"&amp;Отчет!Q$6,INDIRECT("ИсходныеДанные!$J$2:$J$50000")),0)</f>
        <v>0</v>
      </c>
      <c r="R72" s="78">
        <f ca="1">IF($B72&lt;&gt;"",SUMIF(INDIRECT("ИсходныеДанные!$"&amp;$E$4&amp;"$2:$"&amp;$E$4&amp;"$50000"),Отчет!$B72&amp;"#"&amp;Отчет!Q$6,INDIRECT("ИсходныеДанные!$K$2:$K$50000")),0)</f>
        <v>0</v>
      </c>
      <c r="S72" s="4">
        <f ca="1">IF($B72&lt;&gt;"",SUMIF(INDIRECT("ИсходныеДанные!$"&amp;$E$4&amp;"$2:$"&amp;$E$4&amp;"$50000"),Отчет!$B72&amp;"#"&amp;Отчет!S$6,INDIRECT("ИсходныеДанные!$J$2:$J$50000")),0)</f>
        <v>0</v>
      </c>
      <c r="T72" s="78">
        <f ca="1">IF($B72&lt;&gt;"",SUMIF(INDIRECT("ИсходныеДанные!$"&amp;$E$4&amp;"$2:$"&amp;$E$4&amp;"$50000"),Отчет!$B72&amp;"#"&amp;Отчет!S$6,INDIRECT("ИсходныеДанные!$K$2:$K$50000")),0)</f>
        <v>0</v>
      </c>
      <c r="U72" s="4">
        <f ca="1">IF($B72&lt;&gt;"",SUMIF(INDIRECT("ИсходныеДанные!$"&amp;$E$4&amp;"$2:$"&amp;$E$4&amp;"$50000"),Отчет!$B72&amp;"#"&amp;Отчет!U$6,INDIRECT("ИсходныеДанные!$J$2:$J$50000")),0)</f>
        <v>0</v>
      </c>
      <c r="V72" s="78">
        <f ca="1">IF($B72&lt;&gt;"",SUMIF(INDIRECT("ИсходныеДанные!$"&amp;$E$4&amp;"$2:$"&amp;$E$4&amp;"$50000"),Отчет!$B72&amp;"#"&amp;Отчет!U$6,INDIRECT("ИсходныеДанные!$K$2:$K$50000")),0)</f>
        <v>0</v>
      </c>
      <c r="W72" s="4">
        <f ca="1">IF($B72&lt;&gt;"",SUMIF(INDIRECT("ИсходныеДанные!$"&amp;$E$4&amp;"$2:$"&amp;$E$4&amp;"$50000"),Отчет!$B72&amp;"#"&amp;Отчет!W$6,INDIRECT("ИсходныеДанные!$J$2:$J$50000")),0)</f>
        <v>0</v>
      </c>
      <c r="X72" s="78">
        <f ca="1">IF($B72&lt;&gt;"",SUMIF(INDIRECT("ИсходныеДанные!$"&amp;$E$4&amp;"$2:$"&amp;$E$4&amp;"$50000"),Отчет!$B72&amp;"#"&amp;Отчет!W$6,INDIRECT("ИсходныеДанные!$K$2:$K$50000")),0)</f>
        <v>0</v>
      </c>
      <c r="Y72" s="4">
        <f ca="1">IF($B72&lt;&gt;"",SUMIF(INDIRECT("ИсходныеДанные!$"&amp;$E$4&amp;"$2:$"&amp;$E$4&amp;"$50000"),Отчет!$B72&amp;"#"&amp;Отчет!Y$6,INDIRECT("ИсходныеДанные!$J$2:$J$50000")),0)</f>
        <v>0</v>
      </c>
      <c r="Z72" s="78">
        <f ca="1">IF($B72&lt;&gt;"",SUMIF(INDIRECT("ИсходныеДанные!$"&amp;$E$4&amp;"$2:$"&amp;$E$4&amp;"$50000"),Отчет!$B72&amp;"#"&amp;Отчет!Y$6,INDIRECT("ИсходныеДанные!$K$2:$K$50000")),0)</f>
        <v>0</v>
      </c>
      <c r="AA72" s="4">
        <f ca="1">IF($B72&lt;&gt;"",SUMIF(INDIRECT("ИсходныеДанные!$"&amp;$E$4&amp;"$2:$"&amp;$E$4&amp;"$50000"),Отчет!$B72&amp;"#"&amp;Отчет!AA$6,INDIRECT("ИсходныеДанные!$J$2:$J$50000")),0)</f>
        <v>0</v>
      </c>
      <c r="AB72" s="78">
        <f ca="1">IF($B72&lt;&gt;"",SUMIF(INDIRECT("ИсходныеДанные!$"&amp;$E$4&amp;"$2:$"&amp;$E$4&amp;"$50000"),Отчет!$B72&amp;"#"&amp;Отчет!AA$6,INDIRECT("ИсходныеДанные!$K$2:$K$50000")),0)</f>
        <v>0</v>
      </c>
      <c r="AC72" s="62" t="str">
        <f t="shared" ca="1" si="2"/>
        <v/>
      </c>
    </row>
    <row r="73" spans="1:29" x14ac:dyDescent="0.25">
      <c r="A73" s="18" t="str">
        <f t="shared" ca="1" si="3"/>
        <v>delete</v>
      </c>
      <c r="B73" s="25">
        <f t="array" aca="1" ref="B73" ca="1">INDIRECT("УникальныеСписки!A"&amp;ROW()-$G$4)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4">
        <f ca="1">IF($B73&lt;&gt;"",SUMIF(INDIRECT("ИсходныеДанные!$"&amp;$E$4&amp;"$2:$"&amp;$E$4&amp;"$50000"),Отчет!$B73&amp;"#"&amp;Отчет!E$6,INDIRECT("ИсходныеДанные!$J$2:$J$50000")),0)</f>
        <v>0</v>
      </c>
      <c r="F73" s="78">
        <f ca="1">IF($B73&lt;&gt;"",SUMIF(INDIRECT("ИсходныеДанные!$"&amp;$E$4&amp;"$2:$"&amp;$E$4&amp;"$50000"),Отчет!$B73&amp;"#"&amp;Отчет!E$6,INDIRECT("ИсходныеДанные!$K$2:$K$50000")),0)</f>
        <v>0</v>
      </c>
      <c r="G73" s="4">
        <f ca="1">IF($B73&lt;&gt;"",SUMIF(INDIRECT("ИсходныеДанные!$"&amp;$E$4&amp;"$2:$"&amp;$E$4&amp;"$50000"),Отчет!$B73&amp;"#"&amp;Отчет!G$6,INDIRECT("ИсходныеДанные!$J$2:$J$50000")),0)</f>
        <v>0</v>
      </c>
      <c r="H73" s="78">
        <f ca="1">IF($B73&lt;&gt;"",SUMIF(INDIRECT("ИсходныеДанные!$"&amp;$E$4&amp;"$2:$"&amp;$E$4&amp;"$50000"),Отчет!$B73&amp;"#"&amp;Отчет!G$6,INDIRECT("ИсходныеДанные!$K$2:$K$50000")),0)</f>
        <v>0</v>
      </c>
      <c r="I73" s="4">
        <f ca="1">IF($B73&lt;&gt;"",SUMIF(INDIRECT("ИсходныеДанные!$"&amp;$E$4&amp;"$2:$"&amp;$E$4&amp;"$50000"),Отчет!$B73&amp;"#"&amp;Отчет!I$6,INDIRECT("ИсходныеДанные!$J$2:$J$50000")),0)</f>
        <v>0</v>
      </c>
      <c r="J73" s="78">
        <f ca="1">IF($B73&lt;&gt;"",SUMIF(INDIRECT("ИсходныеДанные!$"&amp;$E$4&amp;"$2:$"&amp;$E$4&amp;"$50000"),Отчет!$B73&amp;"#"&amp;Отчет!I$6,INDIRECT("ИсходныеДанные!$K$2:$K$50000")),0)</f>
        <v>0</v>
      </c>
      <c r="K73" s="4">
        <f ca="1">IF($B73&lt;&gt;"",SUMIF(INDIRECT("ИсходныеДанные!$"&amp;$E$4&amp;"$2:$"&amp;$E$4&amp;"$50000"),Отчет!$B73&amp;"#"&amp;Отчет!K$6,INDIRECT("ИсходныеДанные!$J$2:$J$50000")),0)</f>
        <v>0</v>
      </c>
      <c r="L73" s="78">
        <f ca="1">IF($B73&lt;&gt;"",SUMIF(INDIRECT("ИсходныеДанные!$"&amp;$E$4&amp;"$2:$"&amp;$E$4&amp;"$50000"),Отчет!$B73&amp;"#"&amp;Отчет!K$6,INDIRECT("ИсходныеДанные!$K$2:$K$50000")),0)</f>
        <v>0</v>
      </c>
      <c r="M73" s="4">
        <f ca="1">IF($B73&lt;&gt;"",SUMIF(INDIRECT("ИсходныеДанные!$"&amp;$E$4&amp;"$2:$"&amp;$E$4&amp;"$50000"),Отчет!$B73&amp;"#"&amp;Отчет!M$6,INDIRECT("ИсходныеДанные!$J$2:$J$50000")),0)</f>
        <v>0</v>
      </c>
      <c r="N73" s="78">
        <f ca="1">IF($B73&lt;&gt;"",SUMIF(INDIRECT("ИсходныеДанные!$"&amp;$E$4&amp;"$2:$"&amp;$E$4&amp;"$50000"),Отчет!$B73&amp;"#"&amp;Отчет!M$6,INDIRECT("ИсходныеДанные!$K$2:$K$50000")),0)</f>
        <v>0</v>
      </c>
      <c r="O73" s="4">
        <f ca="1">IF($B73&lt;&gt;"",SUMIF(INDIRECT("ИсходныеДанные!$"&amp;$E$4&amp;"$2:$"&amp;$E$4&amp;"$50000"),Отчет!$B73&amp;"#"&amp;Отчет!O$6,INDIRECT("ИсходныеДанные!$J$2:$J$50000")),0)</f>
        <v>0</v>
      </c>
      <c r="P73" s="78">
        <f ca="1">IF($B73&lt;&gt;"",SUMIF(INDIRECT("ИсходныеДанные!$"&amp;$E$4&amp;"$2:$"&amp;$E$4&amp;"$50000"),Отчет!$B73&amp;"#"&amp;Отчет!O$6,INDIRECT("ИсходныеДанные!$K$2:$K$50000")),0)</f>
        <v>0</v>
      </c>
      <c r="Q73" s="4">
        <f ca="1">IF($B73&lt;&gt;"",SUMIF(INDIRECT("ИсходныеДанные!$"&amp;$E$4&amp;"$2:$"&amp;$E$4&amp;"$50000"),Отчет!$B73&amp;"#"&amp;Отчет!Q$6,INDIRECT("ИсходныеДанные!$J$2:$J$50000")),0)</f>
        <v>0</v>
      </c>
      <c r="R73" s="78">
        <f ca="1">IF($B73&lt;&gt;"",SUMIF(INDIRECT("ИсходныеДанные!$"&amp;$E$4&amp;"$2:$"&amp;$E$4&amp;"$50000"),Отчет!$B73&amp;"#"&amp;Отчет!Q$6,INDIRECT("ИсходныеДанные!$K$2:$K$50000")),0)</f>
        <v>0</v>
      </c>
      <c r="S73" s="4">
        <f ca="1">IF($B73&lt;&gt;"",SUMIF(INDIRECT("ИсходныеДанные!$"&amp;$E$4&amp;"$2:$"&amp;$E$4&amp;"$50000"),Отчет!$B73&amp;"#"&amp;Отчет!S$6,INDIRECT("ИсходныеДанные!$J$2:$J$50000")),0)</f>
        <v>0</v>
      </c>
      <c r="T73" s="78">
        <f ca="1">IF($B73&lt;&gt;"",SUMIF(INDIRECT("ИсходныеДанные!$"&amp;$E$4&amp;"$2:$"&amp;$E$4&amp;"$50000"),Отчет!$B73&amp;"#"&amp;Отчет!S$6,INDIRECT("ИсходныеДанные!$K$2:$K$50000")),0)</f>
        <v>0</v>
      </c>
      <c r="U73" s="4">
        <f ca="1">IF($B73&lt;&gt;"",SUMIF(INDIRECT("ИсходныеДанные!$"&amp;$E$4&amp;"$2:$"&amp;$E$4&amp;"$50000"),Отчет!$B73&amp;"#"&amp;Отчет!U$6,INDIRECT("ИсходныеДанные!$J$2:$J$50000")),0)</f>
        <v>0</v>
      </c>
      <c r="V73" s="78">
        <f ca="1">IF($B73&lt;&gt;"",SUMIF(INDIRECT("ИсходныеДанные!$"&amp;$E$4&amp;"$2:$"&amp;$E$4&amp;"$50000"),Отчет!$B73&amp;"#"&amp;Отчет!U$6,INDIRECT("ИсходныеДанные!$K$2:$K$50000")),0)</f>
        <v>0</v>
      </c>
      <c r="W73" s="4">
        <f ca="1">IF($B73&lt;&gt;"",SUMIF(INDIRECT("ИсходныеДанные!$"&amp;$E$4&amp;"$2:$"&amp;$E$4&amp;"$50000"),Отчет!$B73&amp;"#"&amp;Отчет!W$6,INDIRECT("ИсходныеДанные!$J$2:$J$50000")),0)</f>
        <v>0</v>
      </c>
      <c r="X73" s="78">
        <f ca="1">IF($B73&lt;&gt;"",SUMIF(INDIRECT("ИсходныеДанные!$"&amp;$E$4&amp;"$2:$"&amp;$E$4&amp;"$50000"),Отчет!$B73&amp;"#"&amp;Отчет!W$6,INDIRECT("ИсходныеДанные!$K$2:$K$50000")),0)</f>
        <v>0</v>
      </c>
      <c r="Y73" s="4">
        <f ca="1">IF($B73&lt;&gt;"",SUMIF(INDIRECT("ИсходныеДанные!$"&amp;$E$4&amp;"$2:$"&amp;$E$4&amp;"$50000"),Отчет!$B73&amp;"#"&amp;Отчет!Y$6,INDIRECT("ИсходныеДанные!$J$2:$J$50000")),0)</f>
        <v>0</v>
      </c>
      <c r="Z73" s="78">
        <f ca="1">IF($B73&lt;&gt;"",SUMIF(INDIRECT("ИсходныеДанные!$"&amp;$E$4&amp;"$2:$"&amp;$E$4&amp;"$50000"),Отчет!$B73&amp;"#"&amp;Отчет!Y$6,INDIRECT("ИсходныеДанные!$K$2:$K$50000")),0)</f>
        <v>0</v>
      </c>
      <c r="AA73" s="4">
        <f ca="1">IF($B73&lt;&gt;"",SUMIF(INDIRECT("ИсходныеДанные!$"&amp;$E$4&amp;"$2:$"&amp;$E$4&amp;"$50000"),Отчет!$B73&amp;"#"&amp;Отчет!AA$6,INDIRECT("ИсходныеДанные!$J$2:$J$50000")),0)</f>
        <v>0</v>
      </c>
      <c r="AB73" s="78">
        <f ca="1">IF($B73&lt;&gt;"",SUMIF(INDIRECT("ИсходныеДанные!$"&amp;$E$4&amp;"$2:$"&amp;$E$4&amp;"$50000"),Отчет!$B73&amp;"#"&amp;Отчет!AA$6,INDIRECT("ИсходныеДанные!$K$2:$K$50000")),0)</f>
        <v>0</v>
      </c>
      <c r="AC73" s="62" t="str">
        <f t="shared" ref="AC73:AC136" ca="1" si="4">IF(IF(C73="",0,IF(SUM($E$9:$F$655)=0,0,IF(F73&lt;$AC$6,1,0))+IF(SUM($G$9:$H$655)=0,0,IF(H73&lt;$AC$6,1,0))+IF(SUM($I$9:$J$655)=0,0,IF(J73&lt;$AC$6,1,0))+IF(SUM($K$9:$L$655)=0,0,IF(L73&lt;$AC$6,1,0))+IF(SUM($M$9:$N$655)=0,0,IF(N73&lt;$AC$6,1,0))+IF(SUM($O$9:$P$655)=0,0,IF(P73&lt;$AC$6,1,0))+IF(SUM($Q$9:$R$655)=0,0,IF(R73&lt;$AC$6,1,0))+IF(SUM($S$9:$T$655)=0,0,IF(T73&lt;$AC$6,1,0))+IF(SUM($U$9:$V$655)=0,0,IF(V73&lt;$AC$6,1,0))+IF(SUM($W$9:$X$655)=0,0,IF(X73&lt;$AC$6,1,0))+IF(SUM($Y$9:$Z$655)=0,0,IF(Z73&lt;$AC$6,1,0))+IF(SUM($AA$9:$AB$655)=0,0,IF(AB73&lt;$AC$6,1,0)))&gt;=1,"(!)","")</f>
        <v/>
      </c>
    </row>
    <row r="74" spans="1:29" x14ac:dyDescent="0.25">
      <c r="A74" s="18" t="str">
        <f t="shared" ref="A74:A137" ca="1" si="5">IF(C74="","delete","")</f>
        <v>delete</v>
      </c>
      <c r="B74" s="25">
        <f t="array" aca="1" ref="B74" ca="1">INDIRECT("УникальныеСписки!A"&amp;ROW()-$G$4)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4">
        <f ca="1">IF($B74&lt;&gt;"",SUMIF(INDIRECT("ИсходныеДанные!$"&amp;$E$4&amp;"$2:$"&amp;$E$4&amp;"$50000"),Отчет!$B74&amp;"#"&amp;Отчет!E$6,INDIRECT("ИсходныеДанные!$J$2:$J$50000")),0)</f>
        <v>0</v>
      </c>
      <c r="F74" s="78">
        <f ca="1">IF($B74&lt;&gt;"",SUMIF(INDIRECT("ИсходныеДанные!$"&amp;$E$4&amp;"$2:$"&amp;$E$4&amp;"$50000"),Отчет!$B74&amp;"#"&amp;Отчет!E$6,INDIRECT("ИсходныеДанные!$K$2:$K$50000")),0)</f>
        <v>0</v>
      </c>
      <c r="G74" s="4">
        <f ca="1">IF($B74&lt;&gt;"",SUMIF(INDIRECT("ИсходныеДанные!$"&amp;$E$4&amp;"$2:$"&amp;$E$4&amp;"$50000"),Отчет!$B74&amp;"#"&amp;Отчет!G$6,INDIRECT("ИсходныеДанные!$J$2:$J$50000")),0)</f>
        <v>0</v>
      </c>
      <c r="H74" s="78">
        <f ca="1">IF($B74&lt;&gt;"",SUMIF(INDIRECT("ИсходныеДанные!$"&amp;$E$4&amp;"$2:$"&amp;$E$4&amp;"$50000"),Отчет!$B74&amp;"#"&amp;Отчет!G$6,INDIRECT("ИсходныеДанные!$K$2:$K$50000")),0)</f>
        <v>0</v>
      </c>
      <c r="I74" s="4">
        <f ca="1">IF($B74&lt;&gt;"",SUMIF(INDIRECT("ИсходныеДанные!$"&amp;$E$4&amp;"$2:$"&amp;$E$4&amp;"$50000"),Отчет!$B74&amp;"#"&amp;Отчет!I$6,INDIRECT("ИсходныеДанные!$J$2:$J$50000")),0)</f>
        <v>0</v>
      </c>
      <c r="J74" s="78">
        <f ca="1">IF($B74&lt;&gt;"",SUMIF(INDIRECT("ИсходныеДанные!$"&amp;$E$4&amp;"$2:$"&amp;$E$4&amp;"$50000"),Отчет!$B74&amp;"#"&amp;Отчет!I$6,INDIRECT("ИсходныеДанные!$K$2:$K$50000")),0)</f>
        <v>0</v>
      </c>
      <c r="K74" s="4">
        <f ca="1">IF($B74&lt;&gt;"",SUMIF(INDIRECT("ИсходныеДанные!$"&amp;$E$4&amp;"$2:$"&amp;$E$4&amp;"$50000"),Отчет!$B74&amp;"#"&amp;Отчет!K$6,INDIRECT("ИсходныеДанные!$J$2:$J$50000")),0)</f>
        <v>0</v>
      </c>
      <c r="L74" s="78">
        <f ca="1">IF($B74&lt;&gt;"",SUMIF(INDIRECT("ИсходныеДанные!$"&amp;$E$4&amp;"$2:$"&amp;$E$4&amp;"$50000"),Отчет!$B74&amp;"#"&amp;Отчет!K$6,INDIRECT("ИсходныеДанные!$K$2:$K$50000")),0)</f>
        <v>0</v>
      </c>
      <c r="M74" s="4">
        <f ca="1">IF($B74&lt;&gt;"",SUMIF(INDIRECT("ИсходныеДанные!$"&amp;$E$4&amp;"$2:$"&amp;$E$4&amp;"$50000"),Отчет!$B74&amp;"#"&amp;Отчет!M$6,INDIRECT("ИсходныеДанные!$J$2:$J$50000")),0)</f>
        <v>0</v>
      </c>
      <c r="N74" s="78">
        <f ca="1">IF($B74&lt;&gt;"",SUMIF(INDIRECT("ИсходныеДанные!$"&amp;$E$4&amp;"$2:$"&amp;$E$4&amp;"$50000"),Отчет!$B74&amp;"#"&amp;Отчет!M$6,INDIRECT("ИсходныеДанные!$K$2:$K$50000")),0)</f>
        <v>0</v>
      </c>
      <c r="O74" s="4">
        <f ca="1">IF($B74&lt;&gt;"",SUMIF(INDIRECT("ИсходныеДанные!$"&amp;$E$4&amp;"$2:$"&amp;$E$4&amp;"$50000"),Отчет!$B74&amp;"#"&amp;Отчет!O$6,INDIRECT("ИсходныеДанные!$J$2:$J$50000")),0)</f>
        <v>0</v>
      </c>
      <c r="P74" s="78">
        <f ca="1">IF($B74&lt;&gt;"",SUMIF(INDIRECT("ИсходныеДанные!$"&amp;$E$4&amp;"$2:$"&amp;$E$4&amp;"$50000"),Отчет!$B74&amp;"#"&amp;Отчет!O$6,INDIRECT("ИсходныеДанные!$K$2:$K$50000")),0)</f>
        <v>0</v>
      </c>
      <c r="Q74" s="4">
        <f ca="1">IF($B74&lt;&gt;"",SUMIF(INDIRECT("ИсходныеДанные!$"&amp;$E$4&amp;"$2:$"&amp;$E$4&amp;"$50000"),Отчет!$B74&amp;"#"&amp;Отчет!Q$6,INDIRECT("ИсходныеДанные!$J$2:$J$50000")),0)</f>
        <v>0</v>
      </c>
      <c r="R74" s="78">
        <f ca="1">IF($B74&lt;&gt;"",SUMIF(INDIRECT("ИсходныеДанные!$"&amp;$E$4&amp;"$2:$"&amp;$E$4&amp;"$50000"),Отчет!$B74&amp;"#"&amp;Отчет!Q$6,INDIRECT("ИсходныеДанные!$K$2:$K$50000")),0)</f>
        <v>0</v>
      </c>
      <c r="S74" s="4">
        <f ca="1">IF($B74&lt;&gt;"",SUMIF(INDIRECT("ИсходныеДанные!$"&amp;$E$4&amp;"$2:$"&amp;$E$4&amp;"$50000"),Отчет!$B74&amp;"#"&amp;Отчет!S$6,INDIRECT("ИсходныеДанные!$J$2:$J$50000")),0)</f>
        <v>0</v>
      </c>
      <c r="T74" s="78">
        <f ca="1">IF($B74&lt;&gt;"",SUMIF(INDIRECT("ИсходныеДанные!$"&amp;$E$4&amp;"$2:$"&amp;$E$4&amp;"$50000"),Отчет!$B74&amp;"#"&amp;Отчет!S$6,INDIRECT("ИсходныеДанные!$K$2:$K$50000")),0)</f>
        <v>0</v>
      </c>
      <c r="U74" s="4">
        <f ca="1">IF($B74&lt;&gt;"",SUMIF(INDIRECT("ИсходныеДанные!$"&amp;$E$4&amp;"$2:$"&amp;$E$4&amp;"$50000"),Отчет!$B74&amp;"#"&amp;Отчет!U$6,INDIRECT("ИсходныеДанные!$J$2:$J$50000")),0)</f>
        <v>0</v>
      </c>
      <c r="V74" s="78">
        <f ca="1">IF($B74&lt;&gt;"",SUMIF(INDIRECT("ИсходныеДанные!$"&amp;$E$4&amp;"$2:$"&amp;$E$4&amp;"$50000"),Отчет!$B74&amp;"#"&amp;Отчет!U$6,INDIRECT("ИсходныеДанные!$K$2:$K$50000")),0)</f>
        <v>0</v>
      </c>
      <c r="W74" s="4">
        <f ca="1">IF($B74&lt;&gt;"",SUMIF(INDIRECT("ИсходныеДанные!$"&amp;$E$4&amp;"$2:$"&amp;$E$4&amp;"$50000"),Отчет!$B74&amp;"#"&amp;Отчет!W$6,INDIRECT("ИсходныеДанные!$J$2:$J$50000")),0)</f>
        <v>0</v>
      </c>
      <c r="X74" s="78">
        <f ca="1">IF($B74&lt;&gt;"",SUMIF(INDIRECT("ИсходныеДанные!$"&amp;$E$4&amp;"$2:$"&amp;$E$4&amp;"$50000"),Отчет!$B74&amp;"#"&amp;Отчет!W$6,INDIRECT("ИсходныеДанные!$K$2:$K$50000")),0)</f>
        <v>0</v>
      </c>
      <c r="Y74" s="4">
        <f ca="1">IF($B74&lt;&gt;"",SUMIF(INDIRECT("ИсходныеДанные!$"&amp;$E$4&amp;"$2:$"&amp;$E$4&amp;"$50000"),Отчет!$B74&amp;"#"&amp;Отчет!Y$6,INDIRECT("ИсходныеДанные!$J$2:$J$50000")),0)</f>
        <v>0</v>
      </c>
      <c r="Z74" s="78">
        <f ca="1">IF($B74&lt;&gt;"",SUMIF(INDIRECT("ИсходныеДанные!$"&amp;$E$4&amp;"$2:$"&amp;$E$4&amp;"$50000"),Отчет!$B74&amp;"#"&amp;Отчет!Y$6,INDIRECT("ИсходныеДанные!$K$2:$K$50000")),0)</f>
        <v>0</v>
      </c>
      <c r="AA74" s="4">
        <f ca="1">IF($B74&lt;&gt;"",SUMIF(INDIRECT("ИсходныеДанные!$"&amp;$E$4&amp;"$2:$"&amp;$E$4&amp;"$50000"),Отчет!$B74&amp;"#"&amp;Отчет!AA$6,INDIRECT("ИсходныеДанные!$J$2:$J$50000")),0)</f>
        <v>0</v>
      </c>
      <c r="AB74" s="78">
        <f ca="1">IF($B74&lt;&gt;"",SUMIF(INDIRECT("ИсходныеДанные!$"&amp;$E$4&amp;"$2:$"&amp;$E$4&amp;"$50000"),Отчет!$B74&amp;"#"&amp;Отчет!AA$6,INDIRECT("ИсходныеДанные!$K$2:$K$50000")),0)</f>
        <v>0</v>
      </c>
      <c r="AC74" s="62" t="str">
        <f t="shared" ca="1" si="4"/>
        <v/>
      </c>
    </row>
    <row r="75" spans="1:29" x14ac:dyDescent="0.25">
      <c r="A75" s="18" t="str">
        <f t="shared" ca="1" si="5"/>
        <v>delete</v>
      </c>
      <c r="B75" s="25">
        <f t="array" aca="1" ref="B75" ca="1">INDIRECT("УникальныеСписки!A"&amp;ROW()-$G$4)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4">
        <f ca="1">IF($B75&lt;&gt;"",SUMIF(INDIRECT("ИсходныеДанные!$"&amp;$E$4&amp;"$2:$"&amp;$E$4&amp;"$50000"),Отчет!$B75&amp;"#"&amp;Отчет!E$6,INDIRECT("ИсходныеДанные!$J$2:$J$50000")),0)</f>
        <v>0</v>
      </c>
      <c r="F75" s="78">
        <f ca="1">IF($B75&lt;&gt;"",SUMIF(INDIRECT("ИсходныеДанные!$"&amp;$E$4&amp;"$2:$"&amp;$E$4&amp;"$50000"),Отчет!$B75&amp;"#"&amp;Отчет!E$6,INDIRECT("ИсходныеДанные!$K$2:$K$50000")),0)</f>
        <v>0</v>
      </c>
      <c r="G75" s="4">
        <f ca="1">IF($B75&lt;&gt;"",SUMIF(INDIRECT("ИсходныеДанные!$"&amp;$E$4&amp;"$2:$"&amp;$E$4&amp;"$50000"),Отчет!$B75&amp;"#"&amp;Отчет!G$6,INDIRECT("ИсходныеДанные!$J$2:$J$50000")),0)</f>
        <v>0</v>
      </c>
      <c r="H75" s="78">
        <f ca="1">IF($B75&lt;&gt;"",SUMIF(INDIRECT("ИсходныеДанные!$"&amp;$E$4&amp;"$2:$"&amp;$E$4&amp;"$50000"),Отчет!$B75&amp;"#"&amp;Отчет!G$6,INDIRECT("ИсходныеДанные!$K$2:$K$50000")),0)</f>
        <v>0</v>
      </c>
      <c r="I75" s="4">
        <f ca="1">IF($B75&lt;&gt;"",SUMIF(INDIRECT("ИсходныеДанные!$"&amp;$E$4&amp;"$2:$"&amp;$E$4&amp;"$50000"),Отчет!$B75&amp;"#"&amp;Отчет!I$6,INDIRECT("ИсходныеДанные!$J$2:$J$50000")),0)</f>
        <v>0</v>
      </c>
      <c r="J75" s="78">
        <f ca="1">IF($B75&lt;&gt;"",SUMIF(INDIRECT("ИсходныеДанные!$"&amp;$E$4&amp;"$2:$"&amp;$E$4&amp;"$50000"),Отчет!$B75&amp;"#"&amp;Отчет!I$6,INDIRECT("ИсходныеДанные!$K$2:$K$50000")),0)</f>
        <v>0</v>
      </c>
      <c r="K75" s="4">
        <f ca="1">IF($B75&lt;&gt;"",SUMIF(INDIRECT("ИсходныеДанные!$"&amp;$E$4&amp;"$2:$"&amp;$E$4&amp;"$50000"),Отчет!$B75&amp;"#"&amp;Отчет!K$6,INDIRECT("ИсходныеДанные!$J$2:$J$50000")),0)</f>
        <v>0</v>
      </c>
      <c r="L75" s="78">
        <f ca="1">IF($B75&lt;&gt;"",SUMIF(INDIRECT("ИсходныеДанные!$"&amp;$E$4&amp;"$2:$"&amp;$E$4&amp;"$50000"),Отчет!$B75&amp;"#"&amp;Отчет!K$6,INDIRECT("ИсходныеДанные!$K$2:$K$50000")),0)</f>
        <v>0</v>
      </c>
      <c r="M75" s="4">
        <f ca="1">IF($B75&lt;&gt;"",SUMIF(INDIRECT("ИсходныеДанные!$"&amp;$E$4&amp;"$2:$"&amp;$E$4&amp;"$50000"),Отчет!$B75&amp;"#"&amp;Отчет!M$6,INDIRECT("ИсходныеДанные!$J$2:$J$50000")),0)</f>
        <v>0</v>
      </c>
      <c r="N75" s="78">
        <f ca="1">IF($B75&lt;&gt;"",SUMIF(INDIRECT("ИсходныеДанные!$"&amp;$E$4&amp;"$2:$"&amp;$E$4&amp;"$50000"),Отчет!$B75&amp;"#"&amp;Отчет!M$6,INDIRECT("ИсходныеДанные!$K$2:$K$50000")),0)</f>
        <v>0</v>
      </c>
      <c r="O75" s="4">
        <f ca="1">IF($B75&lt;&gt;"",SUMIF(INDIRECT("ИсходныеДанные!$"&amp;$E$4&amp;"$2:$"&amp;$E$4&amp;"$50000"),Отчет!$B75&amp;"#"&amp;Отчет!O$6,INDIRECT("ИсходныеДанные!$J$2:$J$50000")),0)</f>
        <v>0</v>
      </c>
      <c r="P75" s="78">
        <f ca="1">IF($B75&lt;&gt;"",SUMIF(INDIRECT("ИсходныеДанные!$"&amp;$E$4&amp;"$2:$"&amp;$E$4&amp;"$50000"),Отчет!$B75&amp;"#"&amp;Отчет!O$6,INDIRECT("ИсходныеДанные!$K$2:$K$50000")),0)</f>
        <v>0</v>
      </c>
      <c r="Q75" s="4">
        <f ca="1">IF($B75&lt;&gt;"",SUMIF(INDIRECT("ИсходныеДанные!$"&amp;$E$4&amp;"$2:$"&amp;$E$4&amp;"$50000"),Отчет!$B75&amp;"#"&amp;Отчет!Q$6,INDIRECT("ИсходныеДанные!$J$2:$J$50000")),0)</f>
        <v>0</v>
      </c>
      <c r="R75" s="78">
        <f ca="1">IF($B75&lt;&gt;"",SUMIF(INDIRECT("ИсходныеДанные!$"&amp;$E$4&amp;"$2:$"&amp;$E$4&amp;"$50000"),Отчет!$B75&amp;"#"&amp;Отчет!Q$6,INDIRECT("ИсходныеДанные!$K$2:$K$50000")),0)</f>
        <v>0</v>
      </c>
      <c r="S75" s="4">
        <f ca="1">IF($B75&lt;&gt;"",SUMIF(INDIRECT("ИсходныеДанные!$"&amp;$E$4&amp;"$2:$"&amp;$E$4&amp;"$50000"),Отчет!$B75&amp;"#"&amp;Отчет!S$6,INDIRECT("ИсходныеДанные!$J$2:$J$50000")),0)</f>
        <v>0</v>
      </c>
      <c r="T75" s="78">
        <f ca="1">IF($B75&lt;&gt;"",SUMIF(INDIRECT("ИсходныеДанные!$"&amp;$E$4&amp;"$2:$"&amp;$E$4&amp;"$50000"),Отчет!$B75&amp;"#"&amp;Отчет!S$6,INDIRECT("ИсходныеДанные!$K$2:$K$50000")),0)</f>
        <v>0</v>
      </c>
      <c r="U75" s="4">
        <f ca="1">IF($B75&lt;&gt;"",SUMIF(INDIRECT("ИсходныеДанные!$"&amp;$E$4&amp;"$2:$"&amp;$E$4&amp;"$50000"),Отчет!$B75&amp;"#"&amp;Отчет!U$6,INDIRECT("ИсходныеДанные!$J$2:$J$50000")),0)</f>
        <v>0</v>
      </c>
      <c r="V75" s="78">
        <f ca="1">IF($B75&lt;&gt;"",SUMIF(INDIRECT("ИсходныеДанные!$"&amp;$E$4&amp;"$2:$"&amp;$E$4&amp;"$50000"),Отчет!$B75&amp;"#"&amp;Отчет!U$6,INDIRECT("ИсходныеДанные!$K$2:$K$50000")),0)</f>
        <v>0</v>
      </c>
      <c r="W75" s="4">
        <f ca="1">IF($B75&lt;&gt;"",SUMIF(INDIRECT("ИсходныеДанные!$"&amp;$E$4&amp;"$2:$"&amp;$E$4&amp;"$50000"),Отчет!$B75&amp;"#"&amp;Отчет!W$6,INDIRECT("ИсходныеДанные!$J$2:$J$50000")),0)</f>
        <v>0</v>
      </c>
      <c r="X75" s="78">
        <f ca="1">IF($B75&lt;&gt;"",SUMIF(INDIRECT("ИсходныеДанные!$"&amp;$E$4&amp;"$2:$"&amp;$E$4&amp;"$50000"),Отчет!$B75&amp;"#"&amp;Отчет!W$6,INDIRECT("ИсходныеДанные!$K$2:$K$50000")),0)</f>
        <v>0</v>
      </c>
      <c r="Y75" s="4">
        <f ca="1">IF($B75&lt;&gt;"",SUMIF(INDIRECT("ИсходныеДанные!$"&amp;$E$4&amp;"$2:$"&amp;$E$4&amp;"$50000"),Отчет!$B75&amp;"#"&amp;Отчет!Y$6,INDIRECT("ИсходныеДанные!$J$2:$J$50000")),0)</f>
        <v>0</v>
      </c>
      <c r="Z75" s="78">
        <f ca="1">IF($B75&lt;&gt;"",SUMIF(INDIRECT("ИсходныеДанные!$"&amp;$E$4&amp;"$2:$"&amp;$E$4&amp;"$50000"),Отчет!$B75&amp;"#"&amp;Отчет!Y$6,INDIRECT("ИсходныеДанные!$K$2:$K$50000")),0)</f>
        <v>0</v>
      </c>
      <c r="AA75" s="4">
        <f ca="1">IF($B75&lt;&gt;"",SUMIF(INDIRECT("ИсходныеДанные!$"&amp;$E$4&amp;"$2:$"&amp;$E$4&amp;"$50000"),Отчет!$B75&amp;"#"&amp;Отчет!AA$6,INDIRECT("ИсходныеДанные!$J$2:$J$50000")),0)</f>
        <v>0</v>
      </c>
      <c r="AB75" s="78">
        <f ca="1">IF($B75&lt;&gt;"",SUMIF(INDIRECT("ИсходныеДанные!$"&amp;$E$4&amp;"$2:$"&amp;$E$4&amp;"$50000"),Отчет!$B75&amp;"#"&amp;Отчет!AA$6,INDIRECT("ИсходныеДанные!$K$2:$K$50000")),0)</f>
        <v>0</v>
      </c>
      <c r="AC75" s="62" t="str">
        <f t="shared" ca="1" si="4"/>
        <v/>
      </c>
    </row>
    <row r="76" spans="1:29" x14ac:dyDescent="0.25">
      <c r="A76" s="18" t="str">
        <f t="shared" ca="1" si="5"/>
        <v>delete</v>
      </c>
      <c r="B76" s="25">
        <f t="array" aca="1" ref="B76" ca="1">INDIRECT("УникальныеСписки!A"&amp;ROW()-$G$4)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4">
        <f ca="1">IF($B76&lt;&gt;"",SUMIF(INDIRECT("ИсходныеДанные!$"&amp;$E$4&amp;"$2:$"&amp;$E$4&amp;"$50000"),Отчет!$B76&amp;"#"&amp;Отчет!E$6,INDIRECT("ИсходныеДанные!$J$2:$J$50000")),0)</f>
        <v>0</v>
      </c>
      <c r="F76" s="78">
        <f ca="1">IF($B76&lt;&gt;"",SUMIF(INDIRECT("ИсходныеДанные!$"&amp;$E$4&amp;"$2:$"&amp;$E$4&amp;"$50000"),Отчет!$B76&amp;"#"&amp;Отчет!E$6,INDIRECT("ИсходныеДанные!$K$2:$K$50000")),0)</f>
        <v>0</v>
      </c>
      <c r="G76" s="4">
        <f ca="1">IF($B76&lt;&gt;"",SUMIF(INDIRECT("ИсходныеДанные!$"&amp;$E$4&amp;"$2:$"&amp;$E$4&amp;"$50000"),Отчет!$B76&amp;"#"&amp;Отчет!G$6,INDIRECT("ИсходныеДанные!$J$2:$J$50000")),0)</f>
        <v>0</v>
      </c>
      <c r="H76" s="78">
        <f ca="1">IF($B76&lt;&gt;"",SUMIF(INDIRECT("ИсходныеДанные!$"&amp;$E$4&amp;"$2:$"&amp;$E$4&amp;"$50000"),Отчет!$B76&amp;"#"&amp;Отчет!G$6,INDIRECT("ИсходныеДанные!$K$2:$K$50000")),0)</f>
        <v>0</v>
      </c>
      <c r="I76" s="4">
        <f ca="1">IF($B76&lt;&gt;"",SUMIF(INDIRECT("ИсходныеДанные!$"&amp;$E$4&amp;"$2:$"&amp;$E$4&amp;"$50000"),Отчет!$B76&amp;"#"&amp;Отчет!I$6,INDIRECT("ИсходныеДанные!$J$2:$J$50000")),0)</f>
        <v>0</v>
      </c>
      <c r="J76" s="78">
        <f ca="1">IF($B76&lt;&gt;"",SUMIF(INDIRECT("ИсходныеДанные!$"&amp;$E$4&amp;"$2:$"&amp;$E$4&amp;"$50000"),Отчет!$B76&amp;"#"&amp;Отчет!I$6,INDIRECT("ИсходныеДанные!$K$2:$K$50000")),0)</f>
        <v>0</v>
      </c>
      <c r="K76" s="4">
        <f ca="1">IF($B76&lt;&gt;"",SUMIF(INDIRECT("ИсходныеДанные!$"&amp;$E$4&amp;"$2:$"&amp;$E$4&amp;"$50000"),Отчет!$B76&amp;"#"&amp;Отчет!K$6,INDIRECT("ИсходныеДанные!$J$2:$J$50000")),0)</f>
        <v>0</v>
      </c>
      <c r="L76" s="78">
        <f ca="1">IF($B76&lt;&gt;"",SUMIF(INDIRECT("ИсходныеДанные!$"&amp;$E$4&amp;"$2:$"&amp;$E$4&amp;"$50000"),Отчет!$B76&amp;"#"&amp;Отчет!K$6,INDIRECT("ИсходныеДанные!$K$2:$K$50000")),0)</f>
        <v>0</v>
      </c>
      <c r="M76" s="4">
        <f ca="1">IF($B76&lt;&gt;"",SUMIF(INDIRECT("ИсходныеДанные!$"&amp;$E$4&amp;"$2:$"&amp;$E$4&amp;"$50000"),Отчет!$B76&amp;"#"&amp;Отчет!M$6,INDIRECT("ИсходныеДанные!$J$2:$J$50000")),0)</f>
        <v>0</v>
      </c>
      <c r="N76" s="78">
        <f ca="1">IF($B76&lt;&gt;"",SUMIF(INDIRECT("ИсходныеДанные!$"&amp;$E$4&amp;"$2:$"&amp;$E$4&amp;"$50000"),Отчет!$B76&amp;"#"&amp;Отчет!M$6,INDIRECT("ИсходныеДанные!$K$2:$K$50000")),0)</f>
        <v>0</v>
      </c>
      <c r="O76" s="4">
        <f ca="1">IF($B76&lt;&gt;"",SUMIF(INDIRECT("ИсходныеДанные!$"&amp;$E$4&amp;"$2:$"&amp;$E$4&amp;"$50000"),Отчет!$B76&amp;"#"&amp;Отчет!O$6,INDIRECT("ИсходныеДанные!$J$2:$J$50000")),0)</f>
        <v>0</v>
      </c>
      <c r="P76" s="78">
        <f ca="1">IF($B76&lt;&gt;"",SUMIF(INDIRECT("ИсходныеДанные!$"&amp;$E$4&amp;"$2:$"&amp;$E$4&amp;"$50000"),Отчет!$B76&amp;"#"&amp;Отчет!O$6,INDIRECT("ИсходныеДанные!$K$2:$K$50000")),0)</f>
        <v>0</v>
      </c>
      <c r="Q76" s="4">
        <f ca="1">IF($B76&lt;&gt;"",SUMIF(INDIRECT("ИсходныеДанные!$"&amp;$E$4&amp;"$2:$"&amp;$E$4&amp;"$50000"),Отчет!$B76&amp;"#"&amp;Отчет!Q$6,INDIRECT("ИсходныеДанные!$J$2:$J$50000")),0)</f>
        <v>0</v>
      </c>
      <c r="R76" s="78">
        <f ca="1">IF($B76&lt;&gt;"",SUMIF(INDIRECT("ИсходныеДанные!$"&amp;$E$4&amp;"$2:$"&amp;$E$4&amp;"$50000"),Отчет!$B76&amp;"#"&amp;Отчет!Q$6,INDIRECT("ИсходныеДанные!$K$2:$K$50000")),0)</f>
        <v>0</v>
      </c>
      <c r="S76" s="4">
        <f ca="1">IF($B76&lt;&gt;"",SUMIF(INDIRECT("ИсходныеДанные!$"&amp;$E$4&amp;"$2:$"&amp;$E$4&amp;"$50000"),Отчет!$B76&amp;"#"&amp;Отчет!S$6,INDIRECT("ИсходныеДанные!$J$2:$J$50000")),0)</f>
        <v>0</v>
      </c>
      <c r="T76" s="78">
        <f ca="1">IF($B76&lt;&gt;"",SUMIF(INDIRECT("ИсходныеДанные!$"&amp;$E$4&amp;"$2:$"&amp;$E$4&amp;"$50000"),Отчет!$B76&amp;"#"&amp;Отчет!S$6,INDIRECT("ИсходныеДанные!$K$2:$K$50000")),0)</f>
        <v>0</v>
      </c>
      <c r="U76" s="4">
        <f ca="1">IF($B76&lt;&gt;"",SUMIF(INDIRECT("ИсходныеДанные!$"&amp;$E$4&amp;"$2:$"&amp;$E$4&amp;"$50000"),Отчет!$B76&amp;"#"&amp;Отчет!U$6,INDIRECT("ИсходныеДанные!$J$2:$J$50000")),0)</f>
        <v>0</v>
      </c>
      <c r="V76" s="78">
        <f ca="1">IF($B76&lt;&gt;"",SUMIF(INDIRECT("ИсходныеДанные!$"&amp;$E$4&amp;"$2:$"&amp;$E$4&amp;"$50000"),Отчет!$B76&amp;"#"&amp;Отчет!U$6,INDIRECT("ИсходныеДанные!$K$2:$K$50000")),0)</f>
        <v>0</v>
      </c>
      <c r="W76" s="4">
        <f ca="1">IF($B76&lt;&gt;"",SUMIF(INDIRECT("ИсходныеДанные!$"&amp;$E$4&amp;"$2:$"&amp;$E$4&amp;"$50000"),Отчет!$B76&amp;"#"&amp;Отчет!W$6,INDIRECT("ИсходныеДанные!$J$2:$J$50000")),0)</f>
        <v>0</v>
      </c>
      <c r="X76" s="78">
        <f ca="1">IF($B76&lt;&gt;"",SUMIF(INDIRECT("ИсходныеДанные!$"&amp;$E$4&amp;"$2:$"&amp;$E$4&amp;"$50000"),Отчет!$B76&amp;"#"&amp;Отчет!W$6,INDIRECT("ИсходныеДанные!$K$2:$K$50000")),0)</f>
        <v>0</v>
      </c>
      <c r="Y76" s="4">
        <f ca="1">IF($B76&lt;&gt;"",SUMIF(INDIRECT("ИсходныеДанные!$"&amp;$E$4&amp;"$2:$"&amp;$E$4&amp;"$50000"),Отчет!$B76&amp;"#"&amp;Отчет!Y$6,INDIRECT("ИсходныеДанные!$J$2:$J$50000")),0)</f>
        <v>0</v>
      </c>
      <c r="Z76" s="78">
        <f ca="1">IF($B76&lt;&gt;"",SUMIF(INDIRECT("ИсходныеДанные!$"&amp;$E$4&amp;"$2:$"&amp;$E$4&amp;"$50000"),Отчет!$B76&amp;"#"&amp;Отчет!Y$6,INDIRECT("ИсходныеДанные!$K$2:$K$50000")),0)</f>
        <v>0</v>
      </c>
      <c r="AA76" s="4">
        <f ca="1">IF($B76&lt;&gt;"",SUMIF(INDIRECT("ИсходныеДанные!$"&amp;$E$4&amp;"$2:$"&amp;$E$4&amp;"$50000"),Отчет!$B76&amp;"#"&amp;Отчет!AA$6,INDIRECT("ИсходныеДанные!$J$2:$J$50000")),0)</f>
        <v>0</v>
      </c>
      <c r="AB76" s="78">
        <f ca="1">IF($B76&lt;&gt;"",SUMIF(INDIRECT("ИсходныеДанные!$"&amp;$E$4&amp;"$2:$"&amp;$E$4&amp;"$50000"),Отчет!$B76&amp;"#"&amp;Отчет!AA$6,INDIRECT("ИсходныеДанные!$K$2:$K$50000")),0)</f>
        <v>0</v>
      </c>
      <c r="AC76" s="62" t="str">
        <f t="shared" ca="1" si="4"/>
        <v/>
      </c>
    </row>
    <row r="77" spans="1:29" x14ac:dyDescent="0.25">
      <c r="A77" s="18" t="str">
        <f t="shared" ca="1" si="5"/>
        <v>delete</v>
      </c>
      <c r="B77" s="25">
        <f t="array" aca="1" ref="B77" ca="1">INDIRECT("УникальныеСписки!A"&amp;ROW()-$G$4)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4">
        <f ca="1">IF($B77&lt;&gt;"",SUMIF(INDIRECT("ИсходныеДанные!$"&amp;$E$4&amp;"$2:$"&amp;$E$4&amp;"$50000"),Отчет!$B77&amp;"#"&amp;Отчет!E$6,INDIRECT("ИсходныеДанные!$J$2:$J$50000")),0)</f>
        <v>0</v>
      </c>
      <c r="F77" s="78">
        <f ca="1">IF($B77&lt;&gt;"",SUMIF(INDIRECT("ИсходныеДанные!$"&amp;$E$4&amp;"$2:$"&amp;$E$4&amp;"$50000"),Отчет!$B77&amp;"#"&amp;Отчет!E$6,INDIRECT("ИсходныеДанные!$K$2:$K$50000")),0)</f>
        <v>0</v>
      </c>
      <c r="G77" s="4">
        <f ca="1">IF($B77&lt;&gt;"",SUMIF(INDIRECT("ИсходныеДанные!$"&amp;$E$4&amp;"$2:$"&amp;$E$4&amp;"$50000"),Отчет!$B77&amp;"#"&amp;Отчет!G$6,INDIRECT("ИсходныеДанные!$J$2:$J$50000")),0)</f>
        <v>0</v>
      </c>
      <c r="H77" s="78">
        <f ca="1">IF($B77&lt;&gt;"",SUMIF(INDIRECT("ИсходныеДанные!$"&amp;$E$4&amp;"$2:$"&amp;$E$4&amp;"$50000"),Отчет!$B77&amp;"#"&amp;Отчет!G$6,INDIRECT("ИсходныеДанные!$K$2:$K$50000")),0)</f>
        <v>0</v>
      </c>
      <c r="I77" s="4">
        <f ca="1">IF($B77&lt;&gt;"",SUMIF(INDIRECT("ИсходныеДанные!$"&amp;$E$4&amp;"$2:$"&amp;$E$4&amp;"$50000"),Отчет!$B77&amp;"#"&amp;Отчет!I$6,INDIRECT("ИсходныеДанные!$J$2:$J$50000")),0)</f>
        <v>0</v>
      </c>
      <c r="J77" s="78">
        <f ca="1">IF($B77&lt;&gt;"",SUMIF(INDIRECT("ИсходныеДанные!$"&amp;$E$4&amp;"$2:$"&amp;$E$4&amp;"$50000"),Отчет!$B77&amp;"#"&amp;Отчет!I$6,INDIRECT("ИсходныеДанные!$K$2:$K$50000")),0)</f>
        <v>0</v>
      </c>
      <c r="K77" s="4">
        <f ca="1">IF($B77&lt;&gt;"",SUMIF(INDIRECT("ИсходныеДанные!$"&amp;$E$4&amp;"$2:$"&amp;$E$4&amp;"$50000"),Отчет!$B77&amp;"#"&amp;Отчет!K$6,INDIRECT("ИсходныеДанные!$J$2:$J$50000")),0)</f>
        <v>0</v>
      </c>
      <c r="L77" s="78">
        <f ca="1">IF($B77&lt;&gt;"",SUMIF(INDIRECT("ИсходныеДанные!$"&amp;$E$4&amp;"$2:$"&amp;$E$4&amp;"$50000"),Отчет!$B77&amp;"#"&amp;Отчет!K$6,INDIRECT("ИсходныеДанные!$K$2:$K$50000")),0)</f>
        <v>0</v>
      </c>
      <c r="M77" s="4">
        <f ca="1">IF($B77&lt;&gt;"",SUMIF(INDIRECT("ИсходныеДанные!$"&amp;$E$4&amp;"$2:$"&amp;$E$4&amp;"$50000"),Отчет!$B77&amp;"#"&amp;Отчет!M$6,INDIRECT("ИсходныеДанные!$J$2:$J$50000")),0)</f>
        <v>0</v>
      </c>
      <c r="N77" s="78">
        <f ca="1">IF($B77&lt;&gt;"",SUMIF(INDIRECT("ИсходныеДанные!$"&amp;$E$4&amp;"$2:$"&amp;$E$4&amp;"$50000"),Отчет!$B77&amp;"#"&amp;Отчет!M$6,INDIRECT("ИсходныеДанные!$K$2:$K$50000")),0)</f>
        <v>0</v>
      </c>
      <c r="O77" s="4">
        <f ca="1">IF($B77&lt;&gt;"",SUMIF(INDIRECT("ИсходныеДанные!$"&amp;$E$4&amp;"$2:$"&amp;$E$4&amp;"$50000"),Отчет!$B77&amp;"#"&amp;Отчет!O$6,INDIRECT("ИсходныеДанные!$J$2:$J$50000")),0)</f>
        <v>0</v>
      </c>
      <c r="P77" s="78">
        <f ca="1">IF($B77&lt;&gt;"",SUMIF(INDIRECT("ИсходныеДанные!$"&amp;$E$4&amp;"$2:$"&amp;$E$4&amp;"$50000"),Отчет!$B77&amp;"#"&amp;Отчет!O$6,INDIRECT("ИсходныеДанные!$K$2:$K$50000")),0)</f>
        <v>0</v>
      </c>
      <c r="Q77" s="4">
        <f ca="1">IF($B77&lt;&gt;"",SUMIF(INDIRECT("ИсходныеДанные!$"&amp;$E$4&amp;"$2:$"&amp;$E$4&amp;"$50000"),Отчет!$B77&amp;"#"&amp;Отчет!Q$6,INDIRECT("ИсходныеДанные!$J$2:$J$50000")),0)</f>
        <v>0</v>
      </c>
      <c r="R77" s="78">
        <f ca="1">IF($B77&lt;&gt;"",SUMIF(INDIRECT("ИсходныеДанные!$"&amp;$E$4&amp;"$2:$"&amp;$E$4&amp;"$50000"),Отчет!$B77&amp;"#"&amp;Отчет!Q$6,INDIRECT("ИсходныеДанные!$K$2:$K$50000")),0)</f>
        <v>0</v>
      </c>
      <c r="S77" s="4">
        <f ca="1">IF($B77&lt;&gt;"",SUMIF(INDIRECT("ИсходныеДанные!$"&amp;$E$4&amp;"$2:$"&amp;$E$4&amp;"$50000"),Отчет!$B77&amp;"#"&amp;Отчет!S$6,INDIRECT("ИсходныеДанные!$J$2:$J$50000")),0)</f>
        <v>0</v>
      </c>
      <c r="T77" s="78">
        <f ca="1">IF($B77&lt;&gt;"",SUMIF(INDIRECT("ИсходныеДанные!$"&amp;$E$4&amp;"$2:$"&amp;$E$4&amp;"$50000"),Отчет!$B77&amp;"#"&amp;Отчет!S$6,INDIRECT("ИсходныеДанные!$K$2:$K$50000")),0)</f>
        <v>0</v>
      </c>
      <c r="U77" s="4">
        <f ca="1">IF($B77&lt;&gt;"",SUMIF(INDIRECT("ИсходныеДанные!$"&amp;$E$4&amp;"$2:$"&amp;$E$4&amp;"$50000"),Отчет!$B77&amp;"#"&amp;Отчет!U$6,INDIRECT("ИсходныеДанные!$J$2:$J$50000")),0)</f>
        <v>0</v>
      </c>
      <c r="V77" s="78">
        <f ca="1">IF($B77&lt;&gt;"",SUMIF(INDIRECT("ИсходныеДанные!$"&amp;$E$4&amp;"$2:$"&amp;$E$4&amp;"$50000"),Отчет!$B77&amp;"#"&amp;Отчет!U$6,INDIRECT("ИсходныеДанные!$K$2:$K$50000")),0)</f>
        <v>0</v>
      </c>
      <c r="W77" s="4">
        <f ca="1">IF($B77&lt;&gt;"",SUMIF(INDIRECT("ИсходныеДанные!$"&amp;$E$4&amp;"$2:$"&amp;$E$4&amp;"$50000"),Отчет!$B77&amp;"#"&amp;Отчет!W$6,INDIRECT("ИсходныеДанные!$J$2:$J$50000")),0)</f>
        <v>0</v>
      </c>
      <c r="X77" s="78">
        <f ca="1">IF($B77&lt;&gt;"",SUMIF(INDIRECT("ИсходныеДанные!$"&amp;$E$4&amp;"$2:$"&amp;$E$4&amp;"$50000"),Отчет!$B77&amp;"#"&amp;Отчет!W$6,INDIRECT("ИсходныеДанные!$K$2:$K$50000")),0)</f>
        <v>0</v>
      </c>
      <c r="Y77" s="4">
        <f ca="1">IF($B77&lt;&gt;"",SUMIF(INDIRECT("ИсходныеДанные!$"&amp;$E$4&amp;"$2:$"&amp;$E$4&amp;"$50000"),Отчет!$B77&amp;"#"&amp;Отчет!Y$6,INDIRECT("ИсходныеДанные!$J$2:$J$50000")),0)</f>
        <v>0</v>
      </c>
      <c r="Z77" s="78">
        <f ca="1">IF($B77&lt;&gt;"",SUMIF(INDIRECT("ИсходныеДанные!$"&amp;$E$4&amp;"$2:$"&amp;$E$4&amp;"$50000"),Отчет!$B77&amp;"#"&amp;Отчет!Y$6,INDIRECT("ИсходныеДанные!$K$2:$K$50000")),0)</f>
        <v>0</v>
      </c>
      <c r="AA77" s="4">
        <f ca="1">IF($B77&lt;&gt;"",SUMIF(INDIRECT("ИсходныеДанные!$"&amp;$E$4&amp;"$2:$"&amp;$E$4&amp;"$50000"),Отчет!$B77&amp;"#"&amp;Отчет!AA$6,INDIRECT("ИсходныеДанные!$J$2:$J$50000")),0)</f>
        <v>0</v>
      </c>
      <c r="AB77" s="78">
        <f ca="1">IF($B77&lt;&gt;"",SUMIF(INDIRECT("ИсходныеДанные!$"&amp;$E$4&amp;"$2:$"&amp;$E$4&amp;"$50000"),Отчет!$B77&amp;"#"&amp;Отчет!AA$6,INDIRECT("ИсходныеДанные!$K$2:$K$50000")),0)</f>
        <v>0</v>
      </c>
      <c r="AC77" s="62" t="str">
        <f t="shared" ca="1" si="4"/>
        <v/>
      </c>
    </row>
    <row r="78" spans="1:29" x14ac:dyDescent="0.25">
      <c r="A78" s="18" t="str">
        <f t="shared" ca="1" si="5"/>
        <v>delete</v>
      </c>
      <c r="B78" s="25">
        <f t="array" aca="1" ref="B78" ca="1">INDIRECT("УникальныеСписки!A"&amp;ROW()-$G$4)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4">
        <f ca="1">IF($B78&lt;&gt;"",SUMIF(INDIRECT("ИсходныеДанные!$"&amp;$E$4&amp;"$2:$"&amp;$E$4&amp;"$50000"),Отчет!$B78&amp;"#"&amp;Отчет!E$6,INDIRECT("ИсходныеДанные!$J$2:$J$50000")),0)</f>
        <v>0</v>
      </c>
      <c r="F78" s="78">
        <f ca="1">IF($B78&lt;&gt;"",SUMIF(INDIRECT("ИсходныеДанные!$"&amp;$E$4&amp;"$2:$"&amp;$E$4&amp;"$50000"),Отчет!$B78&amp;"#"&amp;Отчет!E$6,INDIRECT("ИсходныеДанные!$K$2:$K$50000")),0)</f>
        <v>0</v>
      </c>
      <c r="G78" s="4">
        <f ca="1">IF($B78&lt;&gt;"",SUMIF(INDIRECT("ИсходныеДанные!$"&amp;$E$4&amp;"$2:$"&amp;$E$4&amp;"$50000"),Отчет!$B78&amp;"#"&amp;Отчет!G$6,INDIRECT("ИсходныеДанные!$J$2:$J$50000")),0)</f>
        <v>0</v>
      </c>
      <c r="H78" s="78">
        <f ca="1">IF($B78&lt;&gt;"",SUMIF(INDIRECT("ИсходныеДанные!$"&amp;$E$4&amp;"$2:$"&amp;$E$4&amp;"$50000"),Отчет!$B78&amp;"#"&amp;Отчет!G$6,INDIRECT("ИсходныеДанные!$K$2:$K$50000")),0)</f>
        <v>0</v>
      </c>
      <c r="I78" s="4">
        <f ca="1">IF($B78&lt;&gt;"",SUMIF(INDIRECT("ИсходныеДанные!$"&amp;$E$4&amp;"$2:$"&amp;$E$4&amp;"$50000"),Отчет!$B78&amp;"#"&amp;Отчет!I$6,INDIRECT("ИсходныеДанные!$J$2:$J$50000")),0)</f>
        <v>0</v>
      </c>
      <c r="J78" s="78">
        <f ca="1">IF($B78&lt;&gt;"",SUMIF(INDIRECT("ИсходныеДанные!$"&amp;$E$4&amp;"$2:$"&amp;$E$4&amp;"$50000"),Отчет!$B78&amp;"#"&amp;Отчет!I$6,INDIRECT("ИсходныеДанные!$K$2:$K$50000")),0)</f>
        <v>0</v>
      </c>
      <c r="K78" s="4">
        <f ca="1">IF($B78&lt;&gt;"",SUMIF(INDIRECT("ИсходныеДанные!$"&amp;$E$4&amp;"$2:$"&amp;$E$4&amp;"$50000"),Отчет!$B78&amp;"#"&amp;Отчет!K$6,INDIRECT("ИсходныеДанные!$J$2:$J$50000")),0)</f>
        <v>0</v>
      </c>
      <c r="L78" s="78">
        <f ca="1">IF($B78&lt;&gt;"",SUMIF(INDIRECT("ИсходныеДанные!$"&amp;$E$4&amp;"$2:$"&amp;$E$4&amp;"$50000"),Отчет!$B78&amp;"#"&amp;Отчет!K$6,INDIRECT("ИсходныеДанные!$K$2:$K$50000")),0)</f>
        <v>0</v>
      </c>
      <c r="M78" s="4">
        <f ca="1">IF($B78&lt;&gt;"",SUMIF(INDIRECT("ИсходныеДанные!$"&amp;$E$4&amp;"$2:$"&amp;$E$4&amp;"$50000"),Отчет!$B78&amp;"#"&amp;Отчет!M$6,INDIRECT("ИсходныеДанные!$J$2:$J$50000")),0)</f>
        <v>0</v>
      </c>
      <c r="N78" s="78">
        <f ca="1">IF($B78&lt;&gt;"",SUMIF(INDIRECT("ИсходныеДанные!$"&amp;$E$4&amp;"$2:$"&amp;$E$4&amp;"$50000"),Отчет!$B78&amp;"#"&amp;Отчет!M$6,INDIRECT("ИсходныеДанные!$K$2:$K$50000")),0)</f>
        <v>0</v>
      </c>
      <c r="O78" s="4">
        <f ca="1">IF($B78&lt;&gt;"",SUMIF(INDIRECT("ИсходныеДанные!$"&amp;$E$4&amp;"$2:$"&amp;$E$4&amp;"$50000"),Отчет!$B78&amp;"#"&amp;Отчет!O$6,INDIRECT("ИсходныеДанные!$J$2:$J$50000")),0)</f>
        <v>0</v>
      </c>
      <c r="P78" s="78">
        <f ca="1">IF($B78&lt;&gt;"",SUMIF(INDIRECT("ИсходныеДанные!$"&amp;$E$4&amp;"$2:$"&amp;$E$4&amp;"$50000"),Отчет!$B78&amp;"#"&amp;Отчет!O$6,INDIRECT("ИсходныеДанные!$K$2:$K$50000")),0)</f>
        <v>0</v>
      </c>
      <c r="Q78" s="4">
        <f ca="1">IF($B78&lt;&gt;"",SUMIF(INDIRECT("ИсходныеДанные!$"&amp;$E$4&amp;"$2:$"&amp;$E$4&amp;"$50000"),Отчет!$B78&amp;"#"&amp;Отчет!Q$6,INDIRECT("ИсходныеДанные!$J$2:$J$50000")),0)</f>
        <v>0</v>
      </c>
      <c r="R78" s="78">
        <f ca="1">IF($B78&lt;&gt;"",SUMIF(INDIRECT("ИсходныеДанные!$"&amp;$E$4&amp;"$2:$"&amp;$E$4&amp;"$50000"),Отчет!$B78&amp;"#"&amp;Отчет!Q$6,INDIRECT("ИсходныеДанные!$K$2:$K$50000")),0)</f>
        <v>0</v>
      </c>
      <c r="S78" s="4">
        <f ca="1">IF($B78&lt;&gt;"",SUMIF(INDIRECT("ИсходныеДанные!$"&amp;$E$4&amp;"$2:$"&amp;$E$4&amp;"$50000"),Отчет!$B78&amp;"#"&amp;Отчет!S$6,INDIRECT("ИсходныеДанные!$J$2:$J$50000")),0)</f>
        <v>0</v>
      </c>
      <c r="T78" s="78">
        <f ca="1">IF($B78&lt;&gt;"",SUMIF(INDIRECT("ИсходныеДанные!$"&amp;$E$4&amp;"$2:$"&amp;$E$4&amp;"$50000"),Отчет!$B78&amp;"#"&amp;Отчет!S$6,INDIRECT("ИсходныеДанные!$K$2:$K$50000")),0)</f>
        <v>0</v>
      </c>
      <c r="U78" s="4">
        <f ca="1">IF($B78&lt;&gt;"",SUMIF(INDIRECT("ИсходныеДанные!$"&amp;$E$4&amp;"$2:$"&amp;$E$4&amp;"$50000"),Отчет!$B78&amp;"#"&amp;Отчет!U$6,INDIRECT("ИсходныеДанные!$J$2:$J$50000")),0)</f>
        <v>0</v>
      </c>
      <c r="V78" s="78">
        <f ca="1">IF($B78&lt;&gt;"",SUMIF(INDIRECT("ИсходныеДанные!$"&amp;$E$4&amp;"$2:$"&amp;$E$4&amp;"$50000"),Отчет!$B78&amp;"#"&amp;Отчет!U$6,INDIRECT("ИсходныеДанные!$K$2:$K$50000")),0)</f>
        <v>0</v>
      </c>
      <c r="W78" s="4">
        <f ca="1">IF($B78&lt;&gt;"",SUMIF(INDIRECT("ИсходныеДанные!$"&amp;$E$4&amp;"$2:$"&amp;$E$4&amp;"$50000"),Отчет!$B78&amp;"#"&amp;Отчет!W$6,INDIRECT("ИсходныеДанные!$J$2:$J$50000")),0)</f>
        <v>0</v>
      </c>
      <c r="X78" s="78">
        <f ca="1">IF($B78&lt;&gt;"",SUMIF(INDIRECT("ИсходныеДанные!$"&amp;$E$4&amp;"$2:$"&amp;$E$4&amp;"$50000"),Отчет!$B78&amp;"#"&amp;Отчет!W$6,INDIRECT("ИсходныеДанные!$K$2:$K$50000")),0)</f>
        <v>0</v>
      </c>
      <c r="Y78" s="4">
        <f ca="1">IF($B78&lt;&gt;"",SUMIF(INDIRECT("ИсходныеДанные!$"&amp;$E$4&amp;"$2:$"&amp;$E$4&amp;"$50000"),Отчет!$B78&amp;"#"&amp;Отчет!Y$6,INDIRECT("ИсходныеДанные!$J$2:$J$50000")),0)</f>
        <v>0</v>
      </c>
      <c r="Z78" s="78">
        <f ca="1">IF($B78&lt;&gt;"",SUMIF(INDIRECT("ИсходныеДанные!$"&amp;$E$4&amp;"$2:$"&amp;$E$4&amp;"$50000"),Отчет!$B78&amp;"#"&amp;Отчет!Y$6,INDIRECT("ИсходныеДанные!$K$2:$K$50000")),0)</f>
        <v>0</v>
      </c>
      <c r="AA78" s="4">
        <f ca="1">IF($B78&lt;&gt;"",SUMIF(INDIRECT("ИсходныеДанные!$"&amp;$E$4&amp;"$2:$"&amp;$E$4&amp;"$50000"),Отчет!$B78&amp;"#"&amp;Отчет!AA$6,INDIRECT("ИсходныеДанные!$J$2:$J$50000")),0)</f>
        <v>0</v>
      </c>
      <c r="AB78" s="78">
        <f ca="1">IF($B78&lt;&gt;"",SUMIF(INDIRECT("ИсходныеДанные!$"&amp;$E$4&amp;"$2:$"&amp;$E$4&amp;"$50000"),Отчет!$B78&amp;"#"&amp;Отчет!AA$6,INDIRECT("ИсходныеДанные!$K$2:$K$50000")),0)</f>
        <v>0</v>
      </c>
      <c r="AC78" s="62" t="str">
        <f t="shared" ca="1" si="4"/>
        <v/>
      </c>
    </row>
    <row r="79" spans="1:29" x14ac:dyDescent="0.25">
      <c r="A79" s="18" t="str">
        <f t="shared" ca="1" si="5"/>
        <v>delete</v>
      </c>
      <c r="B79" s="25">
        <f t="array" aca="1" ref="B79" ca="1">INDIRECT("УникальныеСписки!A"&amp;ROW()-$G$4)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4">
        <f ca="1">IF($B79&lt;&gt;"",SUMIF(INDIRECT("ИсходныеДанные!$"&amp;$E$4&amp;"$2:$"&amp;$E$4&amp;"$50000"),Отчет!$B79&amp;"#"&amp;Отчет!E$6,INDIRECT("ИсходныеДанные!$J$2:$J$50000")),0)</f>
        <v>0</v>
      </c>
      <c r="F79" s="78">
        <f ca="1">IF($B79&lt;&gt;"",SUMIF(INDIRECT("ИсходныеДанные!$"&amp;$E$4&amp;"$2:$"&amp;$E$4&amp;"$50000"),Отчет!$B79&amp;"#"&amp;Отчет!E$6,INDIRECT("ИсходныеДанные!$K$2:$K$50000")),0)</f>
        <v>0</v>
      </c>
      <c r="G79" s="4">
        <f ca="1">IF($B79&lt;&gt;"",SUMIF(INDIRECT("ИсходныеДанные!$"&amp;$E$4&amp;"$2:$"&amp;$E$4&amp;"$50000"),Отчет!$B79&amp;"#"&amp;Отчет!G$6,INDIRECT("ИсходныеДанные!$J$2:$J$50000")),0)</f>
        <v>0</v>
      </c>
      <c r="H79" s="78">
        <f ca="1">IF($B79&lt;&gt;"",SUMIF(INDIRECT("ИсходныеДанные!$"&amp;$E$4&amp;"$2:$"&amp;$E$4&amp;"$50000"),Отчет!$B79&amp;"#"&amp;Отчет!G$6,INDIRECT("ИсходныеДанные!$K$2:$K$50000")),0)</f>
        <v>0</v>
      </c>
      <c r="I79" s="4">
        <f ca="1">IF($B79&lt;&gt;"",SUMIF(INDIRECT("ИсходныеДанные!$"&amp;$E$4&amp;"$2:$"&amp;$E$4&amp;"$50000"),Отчет!$B79&amp;"#"&amp;Отчет!I$6,INDIRECT("ИсходныеДанные!$J$2:$J$50000")),0)</f>
        <v>0</v>
      </c>
      <c r="J79" s="78">
        <f ca="1">IF($B79&lt;&gt;"",SUMIF(INDIRECT("ИсходныеДанные!$"&amp;$E$4&amp;"$2:$"&amp;$E$4&amp;"$50000"),Отчет!$B79&amp;"#"&amp;Отчет!I$6,INDIRECT("ИсходныеДанные!$K$2:$K$50000")),0)</f>
        <v>0</v>
      </c>
      <c r="K79" s="4">
        <f ca="1">IF($B79&lt;&gt;"",SUMIF(INDIRECT("ИсходныеДанные!$"&amp;$E$4&amp;"$2:$"&amp;$E$4&amp;"$50000"),Отчет!$B79&amp;"#"&amp;Отчет!K$6,INDIRECT("ИсходныеДанные!$J$2:$J$50000")),0)</f>
        <v>0</v>
      </c>
      <c r="L79" s="78">
        <f ca="1">IF($B79&lt;&gt;"",SUMIF(INDIRECT("ИсходныеДанные!$"&amp;$E$4&amp;"$2:$"&amp;$E$4&amp;"$50000"),Отчет!$B79&amp;"#"&amp;Отчет!K$6,INDIRECT("ИсходныеДанные!$K$2:$K$50000")),0)</f>
        <v>0</v>
      </c>
      <c r="M79" s="4">
        <f ca="1">IF($B79&lt;&gt;"",SUMIF(INDIRECT("ИсходныеДанные!$"&amp;$E$4&amp;"$2:$"&amp;$E$4&amp;"$50000"),Отчет!$B79&amp;"#"&amp;Отчет!M$6,INDIRECT("ИсходныеДанные!$J$2:$J$50000")),0)</f>
        <v>0</v>
      </c>
      <c r="N79" s="78">
        <f ca="1">IF($B79&lt;&gt;"",SUMIF(INDIRECT("ИсходныеДанные!$"&amp;$E$4&amp;"$2:$"&amp;$E$4&amp;"$50000"),Отчет!$B79&amp;"#"&amp;Отчет!M$6,INDIRECT("ИсходныеДанные!$K$2:$K$50000")),0)</f>
        <v>0</v>
      </c>
      <c r="O79" s="4">
        <f ca="1">IF($B79&lt;&gt;"",SUMIF(INDIRECT("ИсходныеДанные!$"&amp;$E$4&amp;"$2:$"&amp;$E$4&amp;"$50000"),Отчет!$B79&amp;"#"&amp;Отчет!O$6,INDIRECT("ИсходныеДанные!$J$2:$J$50000")),0)</f>
        <v>0</v>
      </c>
      <c r="P79" s="78">
        <f ca="1">IF($B79&lt;&gt;"",SUMIF(INDIRECT("ИсходныеДанные!$"&amp;$E$4&amp;"$2:$"&amp;$E$4&amp;"$50000"),Отчет!$B79&amp;"#"&amp;Отчет!O$6,INDIRECT("ИсходныеДанные!$K$2:$K$50000")),0)</f>
        <v>0</v>
      </c>
      <c r="Q79" s="4">
        <f ca="1">IF($B79&lt;&gt;"",SUMIF(INDIRECT("ИсходныеДанные!$"&amp;$E$4&amp;"$2:$"&amp;$E$4&amp;"$50000"),Отчет!$B79&amp;"#"&amp;Отчет!Q$6,INDIRECT("ИсходныеДанные!$J$2:$J$50000")),0)</f>
        <v>0</v>
      </c>
      <c r="R79" s="78">
        <f ca="1">IF($B79&lt;&gt;"",SUMIF(INDIRECT("ИсходныеДанные!$"&amp;$E$4&amp;"$2:$"&amp;$E$4&amp;"$50000"),Отчет!$B79&amp;"#"&amp;Отчет!Q$6,INDIRECT("ИсходныеДанные!$K$2:$K$50000")),0)</f>
        <v>0</v>
      </c>
      <c r="S79" s="4">
        <f ca="1">IF($B79&lt;&gt;"",SUMIF(INDIRECT("ИсходныеДанные!$"&amp;$E$4&amp;"$2:$"&amp;$E$4&amp;"$50000"),Отчет!$B79&amp;"#"&amp;Отчет!S$6,INDIRECT("ИсходныеДанные!$J$2:$J$50000")),0)</f>
        <v>0</v>
      </c>
      <c r="T79" s="78">
        <f ca="1">IF($B79&lt;&gt;"",SUMIF(INDIRECT("ИсходныеДанные!$"&amp;$E$4&amp;"$2:$"&amp;$E$4&amp;"$50000"),Отчет!$B79&amp;"#"&amp;Отчет!S$6,INDIRECT("ИсходныеДанные!$K$2:$K$50000")),0)</f>
        <v>0</v>
      </c>
      <c r="U79" s="4">
        <f ca="1">IF($B79&lt;&gt;"",SUMIF(INDIRECT("ИсходныеДанные!$"&amp;$E$4&amp;"$2:$"&amp;$E$4&amp;"$50000"),Отчет!$B79&amp;"#"&amp;Отчет!U$6,INDIRECT("ИсходныеДанные!$J$2:$J$50000")),0)</f>
        <v>0</v>
      </c>
      <c r="V79" s="78">
        <f ca="1">IF($B79&lt;&gt;"",SUMIF(INDIRECT("ИсходныеДанные!$"&amp;$E$4&amp;"$2:$"&amp;$E$4&amp;"$50000"),Отчет!$B79&amp;"#"&amp;Отчет!U$6,INDIRECT("ИсходныеДанные!$K$2:$K$50000")),0)</f>
        <v>0</v>
      </c>
      <c r="W79" s="4">
        <f ca="1">IF($B79&lt;&gt;"",SUMIF(INDIRECT("ИсходныеДанные!$"&amp;$E$4&amp;"$2:$"&amp;$E$4&amp;"$50000"),Отчет!$B79&amp;"#"&amp;Отчет!W$6,INDIRECT("ИсходныеДанные!$J$2:$J$50000")),0)</f>
        <v>0</v>
      </c>
      <c r="X79" s="78">
        <f ca="1">IF($B79&lt;&gt;"",SUMIF(INDIRECT("ИсходныеДанные!$"&amp;$E$4&amp;"$2:$"&amp;$E$4&amp;"$50000"),Отчет!$B79&amp;"#"&amp;Отчет!W$6,INDIRECT("ИсходныеДанные!$K$2:$K$50000")),0)</f>
        <v>0</v>
      </c>
      <c r="Y79" s="4">
        <f ca="1">IF($B79&lt;&gt;"",SUMIF(INDIRECT("ИсходныеДанные!$"&amp;$E$4&amp;"$2:$"&amp;$E$4&amp;"$50000"),Отчет!$B79&amp;"#"&amp;Отчет!Y$6,INDIRECT("ИсходныеДанные!$J$2:$J$50000")),0)</f>
        <v>0</v>
      </c>
      <c r="Z79" s="78">
        <f ca="1">IF($B79&lt;&gt;"",SUMIF(INDIRECT("ИсходныеДанные!$"&amp;$E$4&amp;"$2:$"&amp;$E$4&amp;"$50000"),Отчет!$B79&amp;"#"&amp;Отчет!Y$6,INDIRECT("ИсходныеДанные!$K$2:$K$50000")),0)</f>
        <v>0</v>
      </c>
      <c r="AA79" s="4">
        <f ca="1">IF($B79&lt;&gt;"",SUMIF(INDIRECT("ИсходныеДанные!$"&amp;$E$4&amp;"$2:$"&amp;$E$4&amp;"$50000"),Отчет!$B79&amp;"#"&amp;Отчет!AA$6,INDIRECT("ИсходныеДанные!$J$2:$J$50000")),0)</f>
        <v>0</v>
      </c>
      <c r="AB79" s="78">
        <f ca="1">IF($B79&lt;&gt;"",SUMIF(INDIRECT("ИсходныеДанные!$"&amp;$E$4&amp;"$2:$"&amp;$E$4&amp;"$50000"),Отчет!$B79&amp;"#"&amp;Отчет!AA$6,INDIRECT("ИсходныеДанные!$K$2:$K$50000")),0)</f>
        <v>0</v>
      </c>
      <c r="AC79" s="62" t="str">
        <f t="shared" ca="1" si="4"/>
        <v/>
      </c>
    </row>
    <row r="80" spans="1:29" x14ac:dyDescent="0.25">
      <c r="A80" s="18" t="str">
        <f t="shared" ca="1" si="5"/>
        <v>delete</v>
      </c>
      <c r="B80" s="25">
        <f t="array" aca="1" ref="B80" ca="1">INDIRECT("УникальныеСписки!A"&amp;ROW()-$G$4)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4">
        <f ca="1">IF($B80&lt;&gt;"",SUMIF(INDIRECT("ИсходныеДанные!$"&amp;$E$4&amp;"$2:$"&amp;$E$4&amp;"$50000"),Отчет!$B80&amp;"#"&amp;Отчет!E$6,INDIRECT("ИсходныеДанные!$J$2:$J$50000")),0)</f>
        <v>0</v>
      </c>
      <c r="F80" s="78">
        <f ca="1">IF($B80&lt;&gt;"",SUMIF(INDIRECT("ИсходныеДанные!$"&amp;$E$4&amp;"$2:$"&amp;$E$4&amp;"$50000"),Отчет!$B80&amp;"#"&amp;Отчет!E$6,INDIRECT("ИсходныеДанные!$K$2:$K$50000")),0)</f>
        <v>0</v>
      </c>
      <c r="G80" s="4">
        <f ca="1">IF($B80&lt;&gt;"",SUMIF(INDIRECT("ИсходныеДанные!$"&amp;$E$4&amp;"$2:$"&amp;$E$4&amp;"$50000"),Отчет!$B80&amp;"#"&amp;Отчет!G$6,INDIRECT("ИсходныеДанные!$J$2:$J$50000")),0)</f>
        <v>0</v>
      </c>
      <c r="H80" s="78">
        <f ca="1">IF($B80&lt;&gt;"",SUMIF(INDIRECT("ИсходныеДанные!$"&amp;$E$4&amp;"$2:$"&amp;$E$4&amp;"$50000"),Отчет!$B80&amp;"#"&amp;Отчет!G$6,INDIRECT("ИсходныеДанные!$K$2:$K$50000")),0)</f>
        <v>0</v>
      </c>
      <c r="I80" s="4">
        <f ca="1">IF($B80&lt;&gt;"",SUMIF(INDIRECT("ИсходныеДанные!$"&amp;$E$4&amp;"$2:$"&amp;$E$4&amp;"$50000"),Отчет!$B80&amp;"#"&amp;Отчет!I$6,INDIRECT("ИсходныеДанные!$J$2:$J$50000")),0)</f>
        <v>0</v>
      </c>
      <c r="J80" s="78">
        <f ca="1">IF($B80&lt;&gt;"",SUMIF(INDIRECT("ИсходныеДанные!$"&amp;$E$4&amp;"$2:$"&amp;$E$4&amp;"$50000"),Отчет!$B80&amp;"#"&amp;Отчет!I$6,INDIRECT("ИсходныеДанные!$K$2:$K$50000")),0)</f>
        <v>0</v>
      </c>
      <c r="K80" s="4">
        <f ca="1">IF($B80&lt;&gt;"",SUMIF(INDIRECT("ИсходныеДанные!$"&amp;$E$4&amp;"$2:$"&amp;$E$4&amp;"$50000"),Отчет!$B80&amp;"#"&amp;Отчет!K$6,INDIRECT("ИсходныеДанные!$J$2:$J$50000")),0)</f>
        <v>0</v>
      </c>
      <c r="L80" s="78">
        <f ca="1">IF($B80&lt;&gt;"",SUMIF(INDIRECT("ИсходныеДанные!$"&amp;$E$4&amp;"$2:$"&amp;$E$4&amp;"$50000"),Отчет!$B80&amp;"#"&amp;Отчет!K$6,INDIRECT("ИсходныеДанные!$K$2:$K$50000")),0)</f>
        <v>0</v>
      </c>
      <c r="M80" s="4">
        <f ca="1">IF($B80&lt;&gt;"",SUMIF(INDIRECT("ИсходныеДанные!$"&amp;$E$4&amp;"$2:$"&amp;$E$4&amp;"$50000"),Отчет!$B80&amp;"#"&amp;Отчет!M$6,INDIRECT("ИсходныеДанные!$J$2:$J$50000")),0)</f>
        <v>0</v>
      </c>
      <c r="N80" s="78">
        <f ca="1">IF($B80&lt;&gt;"",SUMIF(INDIRECT("ИсходныеДанные!$"&amp;$E$4&amp;"$2:$"&amp;$E$4&amp;"$50000"),Отчет!$B80&amp;"#"&amp;Отчет!M$6,INDIRECT("ИсходныеДанные!$K$2:$K$50000")),0)</f>
        <v>0</v>
      </c>
      <c r="O80" s="4">
        <f ca="1">IF($B80&lt;&gt;"",SUMIF(INDIRECT("ИсходныеДанные!$"&amp;$E$4&amp;"$2:$"&amp;$E$4&amp;"$50000"),Отчет!$B80&amp;"#"&amp;Отчет!O$6,INDIRECT("ИсходныеДанные!$J$2:$J$50000")),0)</f>
        <v>0</v>
      </c>
      <c r="P80" s="78">
        <f ca="1">IF($B80&lt;&gt;"",SUMIF(INDIRECT("ИсходныеДанные!$"&amp;$E$4&amp;"$2:$"&amp;$E$4&amp;"$50000"),Отчет!$B80&amp;"#"&amp;Отчет!O$6,INDIRECT("ИсходныеДанные!$K$2:$K$50000")),0)</f>
        <v>0</v>
      </c>
      <c r="Q80" s="4">
        <f ca="1">IF($B80&lt;&gt;"",SUMIF(INDIRECT("ИсходныеДанные!$"&amp;$E$4&amp;"$2:$"&amp;$E$4&amp;"$50000"),Отчет!$B80&amp;"#"&amp;Отчет!Q$6,INDIRECT("ИсходныеДанные!$J$2:$J$50000")),0)</f>
        <v>0</v>
      </c>
      <c r="R80" s="78">
        <f ca="1">IF($B80&lt;&gt;"",SUMIF(INDIRECT("ИсходныеДанные!$"&amp;$E$4&amp;"$2:$"&amp;$E$4&amp;"$50000"),Отчет!$B80&amp;"#"&amp;Отчет!Q$6,INDIRECT("ИсходныеДанные!$K$2:$K$50000")),0)</f>
        <v>0</v>
      </c>
      <c r="S80" s="4">
        <f ca="1">IF($B80&lt;&gt;"",SUMIF(INDIRECT("ИсходныеДанные!$"&amp;$E$4&amp;"$2:$"&amp;$E$4&amp;"$50000"),Отчет!$B80&amp;"#"&amp;Отчет!S$6,INDIRECT("ИсходныеДанные!$J$2:$J$50000")),0)</f>
        <v>0</v>
      </c>
      <c r="T80" s="78">
        <f ca="1">IF($B80&lt;&gt;"",SUMIF(INDIRECT("ИсходныеДанные!$"&amp;$E$4&amp;"$2:$"&amp;$E$4&amp;"$50000"),Отчет!$B80&amp;"#"&amp;Отчет!S$6,INDIRECT("ИсходныеДанные!$K$2:$K$50000")),0)</f>
        <v>0</v>
      </c>
      <c r="U80" s="4">
        <f ca="1">IF($B80&lt;&gt;"",SUMIF(INDIRECT("ИсходныеДанные!$"&amp;$E$4&amp;"$2:$"&amp;$E$4&amp;"$50000"),Отчет!$B80&amp;"#"&amp;Отчет!U$6,INDIRECT("ИсходныеДанные!$J$2:$J$50000")),0)</f>
        <v>0</v>
      </c>
      <c r="V80" s="78">
        <f ca="1">IF($B80&lt;&gt;"",SUMIF(INDIRECT("ИсходныеДанные!$"&amp;$E$4&amp;"$2:$"&amp;$E$4&amp;"$50000"),Отчет!$B80&amp;"#"&amp;Отчет!U$6,INDIRECT("ИсходныеДанные!$K$2:$K$50000")),0)</f>
        <v>0</v>
      </c>
      <c r="W80" s="4">
        <f ca="1">IF($B80&lt;&gt;"",SUMIF(INDIRECT("ИсходныеДанные!$"&amp;$E$4&amp;"$2:$"&amp;$E$4&amp;"$50000"),Отчет!$B80&amp;"#"&amp;Отчет!W$6,INDIRECT("ИсходныеДанные!$J$2:$J$50000")),0)</f>
        <v>0</v>
      </c>
      <c r="X80" s="78">
        <f ca="1">IF($B80&lt;&gt;"",SUMIF(INDIRECT("ИсходныеДанные!$"&amp;$E$4&amp;"$2:$"&amp;$E$4&amp;"$50000"),Отчет!$B80&amp;"#"&amp;Отчет!W$6,INDIRECT("ИсходныеДанные!$K$2:$K$50000")),0)</f>
        <v>0</v>
      </c>
      <c r="Y80" s="4">
        <f ca="1">IF($B80&lt;&gt;"",SUMIF(INDIRECT("ИсходныеДанные!$"&amp;$E$4&amp;"$2:$"&amp;$E$4&amp;"$50000"),Отчет!$B80&amp;"#"&amp;Отчет!Y$6,INDIRECT("ИсходныеДанные!$J$2:$J$50000")),0)</f>
        <v>0</v>
      </c>
      <c r="Z80" s="78">
        <f ca="1">IF($B80&lt;&gt;"",SUMIF(INDIRECT("ИсходныеДанные!$"&amp;$E$4&amp;"$2:$"&amp;$E$4&amp;"$50000"),Отчет!$B80&amp;"#"&amp;Отчет!Y$6,INDIRECT("ИсходныеДанные!$K$2:$K$50000")),0)</f>
        <v>0</v>
      </c>
      <c r="AA80" s="4">
        <f ca="1">IF($B80&lt;&gt;"",SUMIF(INDIRECT("ИсходныеДанные!$"&amp;$E$4&amp;"$2:$"&amp;$E$4&amp;"$50000"),Отчет!$B80&amp;"#"&amp;Отчет!AA$6,INDIRECT("ИсходныеДанные!$J$2:$J$50000")),0)</f>
        <v>0</v>
      </c>
      <c r="AB80" s="78">
        <f ca="1">IF($B80&lt;&gt;"",SUMIF(INDIRECT("ИсходныеДанные!$"&amp;$E$4&amp;"$2:$"&amp;$E$4&amp;"$50000"),Отчет!$B80&amp;"#"&amp;Отчет!AA$6,INDIRECT("ИсходныеДанные!$K$2:$K$50000")),0)</f>
        <v>0</v>
      </c>
      <c r="AC80" s="62" t="str">
        <f t="shared" ca="1" si="4"/>
        <v/>
      </c>
    </row>
    <row r="81" spans="1:29" x14ac:dyDescent="0.25">
      <c r="A81" s="18" t="str">
        <f t="shared" ca="1" si="5"/>
        <v>delete</v>
      </c>
      <c r="B81" s="25">
        <f t="array" aca="1" ref="B81" ca="1">INDIRECT("УникальныеСписки!A"&amp;ROW()-$G$4)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4">
        <f ca="1">IF($B81&lt;&gt;"",SUMIF(INDIRECT("ИсходныеДанные!$"&amp;$E$4&amp;"$2:$"&amp;$E$4&amp;"$50000"),Отчет!$B81&amp;"#"&amp;Отчет!E$6,INDIRECT("ИсходныеДанные!$J$2:$J$50000")),0)</f>
        <v>0</v>
      </c>
      <c r="F81" s="78">
        <f ca="1">IF($B81&lt;&gt;"",SUMIF(INDIRECT("ИсходныеДанные!$"&amp;$E$4&amp;"$2:$"&amp;$E$4&amp;"$50000"),Отчет!$B81&amp;"#"&amp;Отчет!E$6,INDIRECT("ИсходныеДанные!$K$2:$K$50000")),0)</f>
        <v>0</v>
      </c>
      <c r="G81" s="4">
        <f ca="1">IF($B81&lt;&gt;"",SUMIF(INDIRECT("ИсходныеДанные!$"&amp;$E$4&amp;"$2:$"&amp;$E$4&amp;"$50000"),Отчет!$B81&amp;"#"&amp;Отчет!G$6,INDIRECT("ИсходныеДанные!$J$2:$J$50000")),0)</f>
        <v>0</v>
      </c>
      <c r="H81" s="78">
        <f ca="1">IF($B81&lt;&gt;"",SUMIF(INDIRECT("ИсходныеДанные!$"&amp;$E$4&amp;"$2:$"&amp;$E$4&amp;"$50000"),Отчет!$B81&amp;"#"&amp;Отчет!G$6,INDIRECT("ИсходныеДанные!$K$2:$K$50000")),0)</f>
        <v>0</v>
      </c>
      <c r="I81" s="4">
        <f ca="1">IF($B81&lt;&gt;"",SUMIF(INDIRECT("ИсходныеДанные!$"&amp;$E$4&amp;"$2:$"&amp;$E$4&amp;"$50000"),Отчет!$B81&amp;"#"&amp;Отчет!I$6,INDIRECT("ИсходныеДанные!$J$2:$J$50000")),0)</f>
        <v>0</v>
      </c>
      <c r="J81" s="78">
        <f ca="1">IF($B81&lt;&gt;"",SUMIF(INDIRECT("ИсходныеДанные!$"&amp;$E$4&amp;"$2:$"&amp;$E$4&amp;"$50000"),Отчет!$B81&amp;"#"&amp;Отчет!I$6,INDIRECT("ИсходныеДанные!$K$2:$K$50000")),0)</f>
        <v>0</v>
      </c>
      <c r="K81" s="4">
        <f ca="1">IF($B81&lt;&gt;"",SUMIF(INDIRECT("ИсходныеДанные!$"&amp;$E$4&amp;"$2:$"&amp;$E$4&amp;"$50000"),Отчет!$B81&amp;"#"&amp;Отчет!K$6,INDIRECT("ИсходныеДанные!$J$2:$J$50000")),0)</f>
        <v>0</v>
      </c>
      <c r="L81" s="78">
        <f ca="1">IF($B81&lt;&gt;"",SUMIF(INDIRECT("ИсходныеДанные!$"&amp;$E$4&amp;"$2:$"&amp;$E$4&amp;"$50000"),Отчет!$B81&amp;"#"&amp;Отчет!K$6,INDIRECT("ИсходныеДанные!$K$2:$K$50000")),0)</f>
        <v>0</v>
      </c>
      <c r="M81" s="4">
        <f ca="1">IF($B81&lt;&gt;"",SUMIF(INDIRECT("ИсходныеДанные!$"&amp;$E$4&amp;"$2:$"&amp;$E$4&amp;"$50000"),Отчет!$B81&amp;"#"&amp;Отчет!M$6,INDIRECT("ИсходныеДанные!$J$2:$J$50000")),0)</f>
        <v>0</v>
      </c>
      <c r="N81" s="78">
        <f ca="1">IF($B81&lt;&gt;"",SUMIF(INDIRECT("ИсходныеДанные!$"&amp;$E$4&amp;"$2:$"&amp;$E$4&amp;"$50000"),Отчет!$B81&amp;"#"&amp;Отчет!M$6,INDIRECT("ИсходныеДанные!$K$2:$K$50000")),0)</f>
        <v>0</v>
      </c>
      <c r="O81" s="4">
        <f ca="1">IF($B81&lt;&gt;"",SUMIF(INDIRECT("ИсходныеДанные!$"&amp;$E$4&amp;"$2:$"&amp;$E$4&amp;"$50000"),Отчет!$B81&amp;"#"&amp;Отчет!O$6,INDIRECT("ИсходныеДанные!$J$2:$J$50000")),0)</f>
        <v>0</v>
      </c>
      <c r="P81" s="78">
        <f ca="1">IF($B81&lt;&gt;"",SUMIF(INDIRECT("ИсходныеДанные!$"&amp;$E$4&amp;"$2:$"&amp;$E$4&amp;"$50000"),Отчет!$B81&amp;"#"&amp;Отчет!O$6,INDIRECT("ИсходныеДанные!$K$2:$K$50000")),0)</f>
        <v>0</v>
      </c>
      <c r="Q81" s="4">
        <f ca="1">IF($B81&lt;&gt;"",SUMIF(INDIRECT("ИсходныеДанные!$"&amp;$E$4&amp;"$2:$"&amp;$E$4&amp;"$50000"),Отчет!$B81&amp;"#"&amp;Отчет!Q$6,INDIRECT("ИсходныеДанные!$J$2:$J$50000")),0)</f>
        <v>0</v>
      </c>
      <c r="R81" s="78">
        <f ca="1">IF($B81&lt;&gt;"",SUMIF(INDIRECT("ИсходныеДанные!$"&amp;$E$4&amp;"$2:$"&amp;$E$4&amp;"$50000"),Отчет!$B81&amp;"#"&amp;Отчет!Q$6,INDIRECT("ИсходныеДанные!$K$2:$K$50000")),0)</f>
        <v>0</v>
      </c>
      <c r="S81" s="4">
        <f ca="1">IF($B81&lt;&gt;"",SUMIF(INDIRECT("ИсходныеДанные!$"&amp;$E$4&amp;"$2:$"&amp;$E$4&amp;"$50000"),Отчет!$B81&amp;"#"&amp;Отчет!S$6,INDIRECT("ИсходныеДанные!$J$2:$J$50000")),0)</f>
        <v>0</v>
      </c>
      <c r="T81" s="78">
        <f ca="1">IF($B81&lt;&gt;"",SUMIF(INDIRECT("ИсходныеДанные!$"&amp;$E$4&amp;"$2:$"&amp;$E$4&amp;"$50000"),Отчет!$B81&amp;"#"&amp;Отчет!S$6,INDIRECT("ИсходныеДанные!$K$2:$K$50000")),0)</f>
        <v>0</v>
      </c>
      <c r="U81" s="4">
        <f ca="1">IF($B81&lt;&gt;"",SUMIF(INDIRECT("ИсходныеДанные!$"&amp;$E$4&amp;"$2:$"&amp;$E$4&amp;"$50000"),Отчет!$B81&amp;"#"&amp;Отчет!U$6,INDIRECT("ИсходныеДанные!$J$2:$J$50000")),0)</f>
        <v>0</v>
      </c>
      <c r="V81" s="78">
        <f ca="1">IF($B81&lt;&gt;"",SUMIF(INDIRECT("ИсходныеДанные!$"&amp;$E$4&amp;"$2:$"&amp;$E$4&amp;"$50000"),Отчет!$B81&amp;"#"&amp;Отчет!U$6,INDIRECT("ИсходныеДанные!$K$2:$K$50000")),0)</f>
        <v>0</v>
      </c>
      <c r="W81" s="4">
        <f ca="1">IF($B81&lt;&gt;"",SUMIF(INDIRECT("ИсходныеДанные!$"&amp;$E$4&amp;"$2:$"&amp;$E$4&amp;"$50000"),Отчет!$B81&amp;"#"&amp;Отчет!W$6,INDIRECT("ИсходныеДанные!$J$2:$J$50000")),0)</f>
        <v>0</v>
      </c>
      <c r="X81" s="78">
        <f ca="1">IF($B81&lt;&gt;"",SUMIF(INDIRECT("ИсходныеДанные!$"&amp;$E$4&amp;"$2:$"&amp;$E$4&amp;"$50000"),Отчет!$B81&amp;"#"&amp;Отчет!W$6,INDIRECT("ИсходныеДанные!$K$2:$K$50000")),0)</f>
        <v>0</v>
      </c>
      <c r="Y81" s="4">
        <f ca="1">IF($B81&lt;&gt;"",SUMIF(INDIRECT("ИсходныеДанные!$"&amp;$E$4&amp;"$2:$"&amp;$E$4&amp;"$50000"),Отчет!$B81&amp;"#"&amp;Отчет!Y$6,INDIRECT("ИсходныеДанные!$J$2:$J$50000")),0)</f>
        <v>0</v>
      </c>
      <c r="Z81" s="78">
        <f ca="1">IF($B81&lt;&gt;"",SUMIF(INDIRECT("ИсходныеДанные!$"&amp;$E$4&amp;"$2:$"&amp;$E$4&amp;"$50000"),Отчет!$B81&amp;"#"&amp;Отчет!Y$6,INDIRECT("ИсходныеДанные!$K$2:$K$50000")),0)</f>
        <v>0</v>
      </c>
      <c r="AA81" s="4">
        <f ca="1">IF($B81&lt;&gt;"",SUMIF(INDIRECT("ИсходныеДанные!$"&amp;$E$4&amp;"$2:$"&amp;$E$4&amp;"$50000"),Отчет!$B81&amp;"#"&amp;Отчет!AA$6,INDIRECT("ИсходныеДанные!$J$2:$J$50000")),0)</f>
        <v>0</v>
      </c>
      <c r="AB81" s="78">
        <f ca="1">IF($B81&lt;&gt;"",SUMIF(INDIRECT("ИсходныеДанные!$"&amp;$E$4&amp;"$2:$"&amp;$E$4&amp;"$50000"),Отчет!$B81&amp;"#"&amp;Отчет!AA$6,INDIRECT("ИсходныеДанные!$K$2:$K$50000")),0)</f>
        <v>0</v>
      </c>
      <c r="AC81" s="62" t="str">
        <f t="shared" ca="1" si="4"/>
        <v/>
      </c>
    </row>
    <row r="82" spans="1:29" x14ac:dyDescent="0.25">
      <c r="A82" s="18" t="str">
        <f t="shared" ca="1" si="5"/>
        <v>delete</v>
      </c>
      <c r="B82" s="25">
        <f t="array" aca="1" ref="B82" ca="1">INDIRECT("УникальныеСписки!A"&amp;ROW()-$G$4)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4">
        <f ca="1">IF($B82&lt;&gt;"",SUMIF(INDIRECT("ИсходныеДанные!$"&amp;$E$4&amp;"$2:$"&amp;$E$4&amp;"$50000"),Отчет!$B82&amp;"#"&amp;Отчет!E$6,INDIRECT("ИсходныеДанные!$J$2:$J$50000")),0)</f>
        <v>0</v>
      </c>
      <c r="F82" s="78">
        <f ca="1">IF($B82&lt;&gt;"",SUMIF(INDIRECT("ИсходныеДанные!$"&amp;$E$4&amp;"$2:$"&amp;$E$4&amp;"$50000"),Отчет!$B82&amp;"#"&amp;Отчет!E$6,INDIRECT("ИсходныеДанные!$K$2:$K$50000")),0)</f>
        <v>0</v>
      </c>
      <c r="G82" s="4">
        <f ca="1">IF($B82&lt;&gt;"",SUMIF(INDIRECT("ИсходныеДанные!$"&amp;$E$4&amp;"$2:$"&amp;$E$4&amp;"$50000"),Отчет!$B82&amp;"#"&amp;Отчет!G$6,INDIRECT("ИсходныеДанные!$J$2:$J$50000")),0)</f>
        <v>0</v>
      </c>
      <c r="H82" s="78">
        <f ca="1">IF($B82&lt;&gt;"",SUMIF(INDIRECT("ИсходныеДанные!$"&amp;$E$4&amp;"$2:$"&amp;$E$4&amp;"$50000"),Отчет!$B82&amp;"#"&amp;Отчет!G$6,INDIRECT("ИсходныеДанные!$K$2:$K$50000")),0)</f>
        <v>0</v>
      </c>
      <c r="I82" s="4">
        <f ca="1">IF($B82&lt;&gt;"",SUMIF(INDIRECT("ИсходныеДанные!$"&amp;$E$4&amp;"$2:$"&amp;$E$4&amp;"$50000"),Отчет!$B82&amp;"#"&amp;Отчет!I$6,INDIRECT("ИсходныеДанные!$J$2:$J$50000")),0)</f>
        <v>0</v>
      </c>
      <c r="J82" s="78">
        <f ca="1">IF($B82&lt;&gt;"",SUMIF(INDIRECT("ИсходныеДанные!$"&amp;$E$4&amp;"$2:$"&amp;$E$4&amp;"$50000"),Отчет!$B82&amp;"#"&amp;Отчет!I$6,INDIRECT("ИсходныеДанные!$K$2:$K$50000")),0)</f>
        <v>0</v>
      </c>
      <c r="K82" s="4">
        <f ca="1">IF($B82&lt;&gt;"",SUMIF(INDIRECT("ИсходныеДанные!$"&amp;$E$4&amp;"$2:$"&amp;$E$4&amp;"$50000"),Отчет!$B82&amp;"#"&amp;Отчет!K$6,INDIRECT("ИсходныеДанные!$J$2:$J$50000")),0)</f>
        <v>0</v>
      </c>
      <c r="L82" s="78">
        <f ca="1">IF($B82&lt;&gt;"",SUMIF(INDIRECT("ИсходныеДанные!$"&amp;$E$4&amp;"$2:$"&amp;$E$4&amp;"$50000"),Отчет!$B82&amp;"#"&amp;Отчет!K$6,INDIRECT("ИсходныеДанные!$K$2:$K$50000")),0)</f>
        <v>0</v>
      </c>
      <c r="M82" s="4">
        <f ca="1">IF($B82&lt;&gt;"",SUMIF(INDIRECT("ИсходныеДанные!$"&amp;$E$4&amp;"$2:$"&amp;$E$4&amp;"$50000"),Отчет!$B82&amp;"#"&amp;Отчет!M$6,INDIRECT("ИсходныеДанные!$J$2:$J$50000")),0)</f>
        <v>0</v>
      </c>
      <c r="N82" s="78">
        <f ca="1">IF($B82&lt;&gt;"",SUMIF(INDIRECT("ИсходныеДанные!$"&amp;$E$4&amp;"$2:$"&amp;$E$4&amp;"$50000"),Отчет!$B82&amp;"#"&amp;Отчет!M$6,INDIRECT("ИсходныеДанные!$K$2:$K$50000")),0)</f>
        <v>0</v>
      </c>
      <c r="O82" s="4">
        <f ca="1">IF($B82&lt;&gt;"",SUMIF(INDIRECT("ИсходныеДанные!$"&amp;$E$4&amp;"$2:$"&amp;$E$4&amp;"$50000"),Отчет!$B82&amp;"#"&amp;Отчет!O$6,INDIRECT("ИсходныеДанные!$J$2:$J$50000")),0)</f>
        <v>0</v>
      </c>
      <c r="P82" s="78">
        <f ca="1">IF($B82&lt;&gt;"",SUMIF(INDIRECT("ИсходныеДанные!$"&amp;$E$4&amp;"$2:$"&amp;$E$4&amp;"$50000"),Отчет!$B82&amp;"#"&amp;Отчет!O$6,INDIRECT("ИсходныеДанные!$K$2:$K$50000")),0)</f>
        <v>0</v>
      </c>
      <c r="Q82" s="4">
        <f ca="1">IF($B82&lt;&gt;"",SUMIF(INDIRECT("ИсходныеДанные!$"&amp;$E$4&amp;"$2:$"&amp;$E$4&amp;"$50000"),Отчет!$B82&amp;"#"&amp;Отчет!Q$6,INDIRECT("ИсходныеДанные!$J$2:$J$50000")),0)</f>
        <v>0</v>
      </c>
      <c r="R82" s="78">
        <f ca="1">IF($B82&lt;&gt;"",SUMIF(INDIRECT("ИсходныеДанные!$"&amp;$E$4&amp;"$2:$"&amp;$E$4&amp;"$50000"),Отчет!$B82&amp;"#"&amp;Отчет!Q$6,INDIRECT("ИсходныеДанные!$K$2:$K$50000")),0)</f>
        <v>0</v>
      </c>
      <c r="S82" s="4">
        <f ca="1">IF($B82&lt;&gt;"",SUMIF(INDIRECT("ИсходныеДанные!$"&amp;$E$4&amp;"$2:$"&amp;$E$4&amp;"$50000"),Отчет!$B82&amp;"#"&amp;Отчет!S$6,INDIRECT("ИсходныеДанные!$J$2:$J$50000")),0)</f>
        <v>0</v>
      </c>
      <c r="T82" s="78">
        <f ca="1">IF($B82&lt;&gt;"",SUMIF(INDIRECT("ИсходныеДанные!$"&amp;$E$4&amp;"$2:$"&amp;$E$4&amp;"$50000"),Отчет!$B82&amp;"#"&amp;Отчет!S$6,INDIRECT("ИсходныеДанные!$K$2:$K$50000")),0)</f>
        <v>0</v>
      </c>
      <c r="U82" s="4">
        <f ca="1">IF($B82&lt;&gt;"",SUMIF(INDIRECT("ИсходныеДанные!$"&amp;$E$4&amp;"$2:$"&amp;$E$4&amp;"$50000"),Отчет!$B82&amp;"#"&amp;Отчет!U$6,INDIRECT("ИсходныеДанные!$J$2:$J$50000")),0)</f>
        <v>0</v>
      </c>
      <c r="V82" s="78">
        <f ca="1">IF($B82&lt;&gt;"",SUMIF(INDIRECT("ИсходныеДанные!$"&amp;$E$4&amp;"$2:$"&amp;$E$4&amp;"$50000"),Отчет!$B82&amp;"#"&amp;Отчет!U$6,INDIRECT("ИсходныеДанные!$K$2:$K$50000")),0)</f>
        <v>0</v>
      </c>
      <c r="W82" s="4">
        <f ca="1">IF($B82&lt;&gt;"",SUMIF(INDIRECT("ИсходныеДанные!$"&amp;$E$4&amp;"$2:$"&amp;$E$4&amp;"$50000"),Отчет!$B82&amp;"#"&amp;Отчет!W$6,INDIRECT("ИсходныеДанные!$J$2:$J$50000")),0)</f>
        <v>0</v>
      </c>
      <c r="X82" s="78">
        <f ca="1">IF($B82&lt;&gt;"",SUMIF(INDIRECT("ИсходныеДанные!$"&amp;$E$4&amp;"$2:$"&amp;$E$4&amp;"$50000"),Отчет!$B82&amp;"#"&amp;Отчет!W$6,INDIRECT("ИсходныеДанные!$K$2:$K$50000")),0)</f>
        <v>0</v>
      </c>
      <c r="Y82" s="4">
        <f ca="1">IF($B82&lt;&gt;"",SUMIF(INDIRECT("ИсходныеДанные!$"&amp;$E$4&amp;"$2:$"&amp;$E$4&amp;"$50000"),Отчет!$B82&amp;"#"&amp;Отчет!Y$6,INDIRECT("ИсходныеДанные!$J$2:$J$50000")),0)</f>
        <v>0</v>
      </c>
      <c r="Z82" s="78">
        <f ca="1">IF($B82&lt;&gt;"",SUMIF(INDIRECT("ИсходныеДанные!$"&amp;$E$4&amp;"$2:$"&amp;$E$4&amp;"$50000"),Отчет!$B82&amp;"#"&amp;Отчет!Y$6,INDIRECT("ИсходныеДанные!$K$2:$K$50000")),0)</f>
        <v>0</v>
      </c>
      <c r="AA82" s="4">
        <f ca="1">IF($B82&lt;&gt;"",SUMIF(INDIRECT("ИсходныеДанные!$"&amp;$E$4&amp;"$2:$"&amp;$E$4&amp;"$50000"),Отчет!$B82&amp;"#"&amp;Отчет!AA$6,INDIRECT("ИсходныеДанные!$J$2:$J$50000")),0)</f>
        <v>0</v>
      </c>
      <c r="AB82" s="78">
        <f ca="1">IF($B82&lt;&gt;"",SUMIF(INDIRECT("ИсходныеДанные!$"&amp;$E$4&amp;"$2:$"&amp;$E$4&amp;"$50000"),Отчет!$B82&amp;"#"&amp;Отчет!AA$6,INDIRECT("ИсходныеДанные!$K$2:$K$50000")),0)</f>
        <v>0</v>
      </c>
      <c r="AC82" s="62" t="str">
        <f t="shared" ca="1" si="4"/>
        <v/>
      </c>
    </row>
    <row r="83" spans="1:29" x14ac:dyDescent="0.25">
      <c r="A83" s="18" t="str">
        <f t="shared" ca="1" si="5"/>
        <v>delete</v>
      </c>
      <c r="B83" s="25">
        <f t="array" aca="1" ref="B83" ca="1">INDIRECT("УникальныеСписки!A"&amp;ROW()-$G$4)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4">
        <f ca="1">IF($B83&lt;&gt;"",SUMIF(INDIRECT("ИсходныеДанные!$"&amp;$E$4&amp;"$2:$"&amp;$E$4&amp;"$50000"),Отчет!$B83&amp;"#"&amp;Отчет!E$6,INDIRECT("ИсходныеДанные!$J$2:$J$50000")),0)</f>
        <v>0</v>
      </c>
      <c r="F83" s="78">
        <f ca="1">IF($B83&lt;&gt;"",SUMIF(INDIRECT("ИсходныеДанные!$"&amp;$E$4&amp;"$2:$"&amp;$E$4&amp;"$50000"),Отчет!$B83&amp;"#"&amp;Отчет!E$6,INDIRECT("ИсходныеДанные!$K$2:$K$50000")),0)</f>
        <v>0</v>
      </c>
      <c r="G83" s="4">
        <f ca="1">IF($B83&lt;&gt;"",SUMIF(INDIRECT("ИсходныеДанные!$"&amp;$E$4&amp;"$2:$"&amp;$E$4&amp;"$50000"),Отчет!$B83&amp;"#"&amp;Отчет!G$6,INDIRECT("ИсходныеДанные!$J$2:$J$50000")),0)</f>
        <v>0</v>
      </c>
      <c r="H83" s="78">
        <f ca="1">IF($B83&lt;&gt;"",SUMIF(INDIRECT("ИсходныеДанные!$"&amp;$E$4&amp;"$2:$"&amp;$E$4&amp;"$50000"),Отчет!$B83&amp;"#"&amp;Отчет!G$6,INDIRECT("ИсходныеДанные!$K$2:$K$50000")),0)</f>
        <v>0</v>
      </c>
      <c r="I83" s="4">
        <f ca="1">IF($B83&lt;&gt;"",SUMIF(INDIRECT("ИсходныеДанные!$"&amp;$E$4&amp;"$2:$"&amp;$E$4&amp;"$50000"),Отчет!$B83&amp;"#"&amp;Отчет!I$6,INDIRECT("ИсходныеДанные!$J$2:$J$50000")),0)</f>
        <v>0</v>
      </c>
      <c r="J83" s="78">
        <f ca="1">IF($B83&lt;&gt;"",SUMIF(INDIRECT("ИсходныеДанные!$"&amp;$E$4&amp;"$2:$"&amp;$E$4&amp;"$50000"),Отчет!$B83&amp;"#"&amp;Отчет!I$6,INDIRECT("ИсходныеДанные!$K$2:$K$50000")),0)</f>
        <v>0</v>
      </c>
      <c r="K83" s="4">
        <f ca="1">IF($B83&lt;&gt;"",SUMIF(INDIRECT("ИсходныеДанные!$"&amp;$E$4&amp;"$2:$"&amp;$E$4&amp;"$50000"),Отчет!$B83&amp;"#"&amp;Отчет!K$6,INDIRECT("ИсходныеДанные!$J$2:$J$50000")),0)</f>
        <v>0</v>
      </c>
      <c r="L83" s="78">
        <f ca="1">IF($B83&lt;&gt;"",SUMIF(INDIRECT("ИсходныеДанные!$"&amp;$E$4&amp;"$2:$"&amp;$E$4&amp;"$50000"),Отчет!$B83&amp;"#"&amp;Отчет!K$6,INDIRECT("ИсходныеДанные!$K$2:$K$50000")),0)</f>
        <v>0</v>
      </c>
      <c r="M83" s="4">
        <f ca="1">IF($B83&lt;&gt;"",SUMIF(INDIRECT("ИсходныеДанные!$"&amp;$E$4&amp;"$2:$"&amp;$E$4&amp;"$50000"),Отчет!$B83&amp;"#"&amp;Отчет!M$6,INDIRECT("ИсходныеДанные!$J$2:$J$50000")),0)</f>
        <v>0</v>
      </c>
      <c r="N83" s="78">
        <f ca="1">IF($B83&lt;&gt;"",SUMIF(INDIRECT("ИсходныеДанные!$"&amp;$E$4&amp;"$2:$"&amp;$E$4&amp;"$50000"),Отчет!$B83&amp;"#"&amp;Отчет!M$6,INDIRECT("ИсходныеДанные!$K$2:$K$50000")),0)</f>
        <v>0</v>
      </c>
      <c r="O83" s="4">
        <f ca="1">IF($B83&lt;&gt;"",SUMIF(INDIRECT("ИсходныеДанные!$"&amp;$E$4&amp;"$2:$"&amp;$E$4&amp;"$50000"),Отчет!$B83&amp;"#"&amp;Отчет!O$6,INDIRECT("ИсходныеДанные!$J$2:$J$50000")),0)</f>
        <v>0</v>
      </c>
      <c r="P83" s="78">
        <f ca="1">IF($B83&lt;&gt;"",SUMIF(INDIRECT("ИсходныеДанные!$"&amp;$E$4&amp;"$2:$"&amp;$E$4&amp;"$50000"),Отчет!$B83&amp;"#"&amp;Отчет!O$6,INDIRECT("ИсходныеДанные!$K$2:$K$50000")),0)</f>
        <v>0</v>
      </c>
      <c r="Q83" s="4">
        <f ca="1">IF($B83&lt;&gt;"",SUMIF(INDIRECT("ИсходныеДанные!$"&amp;$E$4&amp;"$2:$"&amp;$E$4&amp;"$50000"),Отчет!$B83&amp;"#"&amp;Отчет!Q$6,INDIRECT("ИсходныеДанные!$J$2:$J$50000")),0)</f>
        <v>0</v>
      </c>
      <c r="R83" s="78">
        <f ca="1">IF($B83&lt;&gt;"",SUMIF(INDIRECT("ИсходныеДанные!$"&amp;$E$4&amp;"$2:$"&amp;$E$4&amp;"$50000"),Отчет!$B83&amp;"#"&amp;Отчет!Q$6,INDIRECT("ИсходныеДанные!$K$2:$K$50000")),0)</f>
        <v>0</v>
      </c>
      <c r="S83" s="4">
        <f ca="1">IF($B83&lt;&gt;"",SUMIF(INDIRECT("ИсходныеДанные!$"&amp;$E$4&amp;"$2:$"&amp;$E$4&amp;"$50000"),Отчет!$B83&amp;"#"&amp;Отчет!S$6,INDIRECT("ИсходныеДанные!$J$2:$J$50000")),0)</f>
        <v>0</v>
      </c>
      <c r="T83" s="78">
        <f ca="1">IF($B83&lt;&gt;"",SUMIF(INDIRECT("ИсходныеДанные!$"&amp;$E$4&amp;"$2:$"&amp;$E$4&amp;"$50000"),Отчет!$B83&amp;"#"&amp;Отчет!S$6,INDIRECT("ИсходныеДанные!$K$2:$K$50000")),0)</f>
        <v>0</v>
      </c>
      <c r="U83" s="4">
        <f ca="1">IF($B83&lt;&gt;"",SUMIF(INDIRECT("ИсходныеДанные!$"&amp;$E$4&amp;"$2:$"&amp;$E$4&amp;"$50000"),Отчет!$B83&amp;"#"&amp;Отчет!U$6,INDIRECT("ИсходныеДанные!$J$2:$J$50000")),0)</f>
        <v>0</v>
      </c>
      <c r="V83" s="78">
        <f ca="1">IF($B83&lt;&gt;"",SUMIF(INDIRECT("ИсходныеДанные!$"&amp;$E$4&amp;"$2:$"&amp;$E$4&amp;"$50000"),Отчет!$B83&amp;"#"&amp;Отчет!U$6,INDIRECT("ИсходныеДанные!$K$2:$K$50000")),0)</f>
        <v>0</v>
      </c>
      <c r="W83" s="4">
        <f ca="1">IF($B83&lt;&gt;"",SUMIF(INDIRECT("ИсходныеДанные!$"&amp;$E$4&amp;"$2:$"&amp;$E$4&amp;"$50000"),Отчет!$B83&amp;"#"&amp;Отчет!W$6,INDIRECT("ИсходныеДанные!$J$2:$J$50000")),0)</f>
        <v>0</v>
      </c>
      <c r="X83" s="78">
        <f ca="1">IF($B83&lt;&gt;"",SUMIF(INDIRECT("ИсходныеДанные!$"&amp;$E$4&amp;"$2:$"&amp;$E$4&amp;"$50000"),Отчет!$B83&amp;"#"&amp;Отчет!W$6,INDIRECT("ИсходныеДанные!$K$2:$K$50000")),0)</f>
        <v>0</v>
      </c>
      <c r="Y83" s="4">
        <f ca="1">IF($B83&lt;&gt;"",SUMIF(INDIRECT("ИсходныеДанные!$"&amp;$E$4&amp;"$2:$"&amp;$E$4&amp;"$50000"),Отчет!$B83&amp;"#"&amp;Отчет!Y$6,INDIRECT("ИсходныеДанные!$J$2:$J$50000")),0)</f>
        <v>0</v>
      </c>
      <c r="Z83" s="78">
        <f ca="1">IF($B83&lt;&gt;"",SUMIF(INDIRECT("ИсходныеДанные!$"&amp;$E$4&amp;"$2:$"&amp;$E$4&amp;"$50000"),Отчет!$B83&amp;"#"&amp;Отчет!Y$6,INDIRECT("ИсходныеДанные!$K$2:$K$50000")),0)</f>
        <v>0</v>
      </c>
      <c r="AA83" s="4">
        <f ca="1">IF($B83&lt;&gt;"",SUMIF(INDIRECT("ИсходныеДанные!$"&amp;$E$4&amp;"$2:$"&amp;$E$4&amp;"$50000"),Отчет!$B83&amp;"#"&amp;Отчет!AA$6,INDIRECT("ИсходныеДанные!$J$2:$J$50000")),0)</f>
        <v>0</v>
      </c>
      <c r="AB83" s="78">
        <f ca="1">IF($B83&lt;&gt;"",SUMIF(INDIRECT("ИсходныеДанные!$"&amp;$E$4&amp;"$2:$"&amp;$E$4&amp;"$50000"),Отчет!$B83&amp;"#"&amp;Отчет!AA$6,INDIRECT("ИсходныеДанные!$K$2:$K$50000")),0)</f>
        <v>0</v>
      </c>
      <c r="AC83" s="62" t="str">
        <f t="shared" ca="1" si="4"/>
        <v/>
      </c>
    </row>
    <row r="84" spans="1:29" x14ac:dyDescent="0.25">
      <c r="A84" s="18" t="str">
        <f t="shared" ca="1" si="5"/>
        <v>delete</v>
      </c>
      <c r="B84" s="25">
        <f t="array" aca="1" ref="B84" ca="1">INDIRECT("УникальныеСписки!A"&amp;ROW()-$G$4)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4">
        <f ca="1">IF($B84&lt;&gt;"",SUMIF(INDIRECT("ИсходныеДанные!$"&amp;$E$4&amp;"$2:$"&amp;$E$4&amp;"$50000"),Отчет!$B84&amp;"#"&amp;Отчет!E$6,INDIRECT("ИсходныеДанные!$J$2:$J$50000")),0)</f>
        <v>0</v>
      </c>
      <c r="F84" s="78">
        <f ca="1">IF($B84&lt;&gt;"",SUMIF(INDIRECT("ИсходныеДанные!$"&amp;$E$4&amp;"$2:$"&amp;$E$4&amp;"$50000"),Отчет!$B84&amp;"#"&amp;Отчет!E$6,INDIRECT("ИсходныеДанные!$K$2:$K$50000")),0)</f>
        <v>0</v>
      </c>
      <c r="G84" s="4">
        <f ca="1">IF($B84&lt;&gt;"",SUMIF(INDIRECT("ИсходныеДанные!$"&amp;$E$4&amp;"$2:$"&amp;$E$4&amp;"$50000"),Отчет!$B84&amp;"#"&amp;Отчет!G$6,INDIRECT("ИсходныеДанные!$J$2:$J$50000")),0)</f>
        <v>0</v>
      </c>
      <c r="H84" s="78">
        <f ca="1">IF($B84&lt;&gt;"",SUMIF(INDIRECT("ИсходныеДанные!$"&amp;$E$4&amp;"$2:$"&amp;$E$4&amp;"$50000"),Отчет!$B84&amp;"#"&amp;Отчет!G$6,INDIRECT("ИсходныеДанные!$K$2:$K$50000")),0)</f>
        <v>0</v>
      </c>
      <c r="I84" s="4">
        <f ca="1">IF($B84&lt;&gt;"",SUMIF(INDIRECT("ИсходныеДанные!$"&amp;$E$4&amp;"$2:$"&amp;$E$4&amp;"$50000"),Отчет!$B84&amp;"#"&amp;Отчет!I$6,INDIRECT("ИсходныеДанные!$J$2:$J$50000")),0)</f>
        <v>0</v>
      </c>
      <c r="J84" s="78">
        <f ca="1">IF($B84&lt;&gt;"",SUMIF(INDIRECT("ИсходныеДанные!$"&amp;$E$4&amp;"$2:$"&amp;$E$4&amp;"$50000"),Отчет!$B84&amp;"#"&amp;Отчет!I$6,INDIRECT("ИсходныеДанные!$K$2:$K$50000")),0)</f>
        <v>0</v>
      </c>
      <c r="K84" s="4">
        <f ca="1">IF($B84&lt;&gt;"",SUMIF(INDIRECT("ИсходныеДанные!$"&amp;$E$4&amp;"$2:$"&amp;$E$4&amp;"$50000"),Отчет!$B84&amp;"#"&amp;Отчет!K$6,INDIRECT("ИсходныеДанные!$J$2:$J$50000")),0)</f>
        <v>0</v>
      </c>
      <c r="L84" s="78">
        <f ca="1">IF($B84&lt;&gt;"",SUMIF(INDIRECT("ИсходныеДанные!$"&amp;$E$4&amp;"$2:$"&amp;$E$4&amp;"$50000"),Отчет!$B84&amp;"#"&amp;Отчет!K$6,INDIRECT("ИсходныеДанные!$K$2:$K$50000")),0)</f>
        <v>0</v>
      </c>
      <c r="M84" s="4">
        <f ca="1">IF($B84&lt;&gt;"",SUMIF(INDIRECT("ИсходныеДанные!$"&amp;$E$4&amp;"$2:$"&amp;$E$4&amp;"$50000"),Отчет!$B84&amp;"#"&amp;Отчет!M$6,INDIRECT("ИсходныеДанные!$J$2:$J$50000")),0)</f>
        <v>0</v>
      </c>
      <c r="N84" s="78">
        <f ca="1">IF($B84&lt;&gt;"",SUMIF(INDIRECT("ИсходныеДанные!$"&amp;$E$4&amp;"$2:$"&amp;$E$4&amp;"$50000"),Отчет!$B84&amp;"#"&amp;Отчет!M$6,INDIRECT("ИсходныеДанные!$K$2:$K$50000")),0)</f>
        <v>0</v>
      </c>
      <c r="O84" s="4">
        <f ca="1">IF($B84&lt;&gt;"",SUMIF(INDIRECT("ИсходныеДанные!$"&amp;$E$4&amp;"$2:$"&amp;$E$4&amp;"$50000"),Отчет!$B84&amp;"#"&amp;Отчет!O$6,INDIRECT("ИсходныеДанные!$J$2:$J$50000")),0)</f>
        <v>0</v>
      </c>
      <c r="P84" s="78">
        <f ca="1">IF($B84&lt;&gt;"",SUMIF(INDIRECT("ИсходныеДанные!$"&amp;$E$4&amp;"$2:$"&amp;$E$4&amp;"$50000"),Отчет!$B84&amp;"#"&amp;Отчет!O$6,INDIRECT("ИсходныеДанные!$K$2:$K$50000")),0)</f>
        <v>0</v>
      </c>
      <c r="Q84" s="4">
        <f ca="1">IF($B84&lt;&gt;"",SUMIF(INDIRECT("ИсходныеДанные!$"&amp;$E$4&amp;"$2:$"&amp;$E$4&amp;"$50000"),Отчет!$B84&amp;"#"&amp;Отчет!Q$6,INDIRECT("ИсходныеДанные!$J$2:$J$50000")),0)</f>
        <v>0</v>
      </c>
      <c r="R84" s="78">
        <f ca="1">IF($B84&lt;&gt;"",SUMIF(INDIRECT("ИсходныеДанные!$"&amp;$E$4&amp;"$2:$"&amp;$E$4&amp;"$50000"),Отчет!$B84&amp;"#"&amp;Отчет!Q$6,INDIRECT("ИсходныеДанные!$K$2:$K$50000")),0)</f>
        <v>0</v>
      </c>
      <c r="S84" s="4">
        <f ca="1">IF($B84&lt;&gt;"",SUMIF(INDIRECT("ИсходныеДанные!$"&amp;$E$4&amp;"$2:$"&amp;$E$4&amp;"$50000"),Отчет!$B84&amp;"#"&amp;Отчет!S$6,INDIRECT("ИсходныеДанные!$J$2:$J$50000")),0)</f>
        <v>0</v>
      </c>
      <c r="T84" s="78">
        <f ca="1">IF($B84&lt;&gt;"",SUMIF(INDIRECT("ИсходныеДанные!$"&amp;$E$4&amp;"$2:$"&amp;$E$4&amp;"$50000"),Отчет!$B84&amp;"#"&amp;Отчет!S$6,INDIRECT("ИсходныеДанные!$K$2:$K$50000")),0)</f>
        <v>0</v>
      </c>
      <c r="U84" s="4">
        <f ca="1">IF($B84&lt;&gt;"",SUMIF(INDIRECT("ИсходныеДанные!$"&amp;$E$4&amp;"$2:$"&amp;$E$4&amp;"$50000"),Отчет!$B84&amp;"#"&amp;Отчет!U$6,INDIRECT("ИсходныеДанные!$J$2:$J$50000")),0)</f>
        <v>0</v>
      </c>
      <c r="V84" s="78">
        <f ca="1">IF($B84&lt;&gt;"",SUMIF(INDIRECT("ИсходныеДанные!$"&amp;$E$4&amp;"$2:$"&amp;$E$4&amp;"$50000"),Отчет!$B84&amp;"#"&amp;Отчет!U$6,INDIRECT("ИсходныеДанные!$K$2:$K$50000")),0)</f>
        <v>0</v>
      </c>
      <c r="W84" s="4">
        <f ca="1">IF($B84&lt;&gt;"",SUMIF(INDIRECT("ИсходныеДанные!$"&amp;$E$4&amp;"$2:$"&amp;$E$4&amp;"$50000"),Отчет!$B84&amp;"#"&amp;Отчет!W$6,INDIRECT("ИсходныеДанные!$J$2:$J$50000")),0)</f>
        <v>0</v>
      </c>
      <c r="X84" s="78">
        <f ca="1">IF($B84&lt;&gt;"",SUMIF(INDIRECT("ИсходныеДанные!$"&amp;$E$4&amp;"$2:$"&amp;$E$4&amp;"$50000"),Отчет!$B84&amp;"#"&amp;Отчет!W$6,INDIRECT("ИсходныеДанные!$K$2:$K$50000")),0)</f>
        <v>0</v>
      </c>
      <c r="Y84" s="4">
        <f ca="1">IF($B84&lt;&gt;"",SUMIF(INDIRECT("ИсходныеДанные!$"&amp;$E$4&amp;"$2:$"&amp;$E$4&amp;"$50000"),Отчет!$B84&amp;"#"&amp;Отчет!Y$6,INDIRECT("ИсходныеДанные!$J$2:$J$50000")),0)</f>
        <v>0</v>
      </c>
      <c r="Z84" s="78">
        <f ca="1">IF($B84&lt;&gt;"",SUMIF(INDIRECT("ИсходныеДанные!$"&amp;$E$4&amp;"$2:$"&amp;$E$4&amp;"$50000"),Отчет!$B84&amp;"#"&amp;Отчет!Y$6,INDIRECT("ИсходныеДанные!$K$2:$K$50000")),0)</f>
        <v>0</v>
      </c>
      <c r="AA84" s="4">
        <f ca="1">IF($B84&lt;&gt;"",SUMIF(INDIRECT("ИсходныеДанные!$"&amp;$E$4&amp;"$2:$"&amp;$E$4&amp;"$50000"),Отчет!$B84&amp;"#"&amp;Отчет!AA$6,INDIRECT("ИсходныеДанные!$J$2:$J$50000")),0)</f>
        <v>0</v>
      </c>
      <c r="AB84" s="78">
        <f ca="1">IF($B84&lt;&gt;"",SUMIF(INDIRECT("ИсходныеДанные!$"&amp;$E$4&amp;"$2:$"&amp;$E$4&amp;"$50000"),Отчет!$B84&amp;"#"&amp;Отчет!AA$6,INDIRECT("ИсходныеДанные!$K$2:$K$50000")),0)</f>
        <v>0</v>
      </c>
      <c r="AC84" s="62" t="str">
        <f t="shared" ca="1" si="4"/>
        <v/>
      </c>
    </row>
    <row r="85" spans="1:29" x14ac:dyDescent="0.25">
      <c r="A85" s="18" t="str">
        <f t="shared" ca="1" si="5"/>
        <v>delete</v>
      </c>
      <c r="B85" s="25">
        <f t="array" aca="1" ref="B85" ca="1">INDIRECT("УникальныеСписки!A"&amp;ROW()-$G$4)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4">
        <f ca="1">IF($B85&lt;&gt;"",SUMIF(INDIRECT("ИсходныеДанные!$"&amp;$E$4&amp;"$2:$"&amp;$E$4&amp;"$50000"),Отчет!$B85&amp;"#"&amp;Отчет!E$6,INDIRECT("ИсходныеДанные!$J$2:$J$50000")),0)</f>
        <v>0</v>
      </c>
      <c r="F85" s="78">
        <f ca="1">IF($B85&lt;&gt;"",SUMIF(INDIRECT("ИсходныеДанные!$"&amp;$E$4&amp;"$2:$"&amp;$E$4&amp;"$50000"),Отчет!$B85&amp;"#"&amp;Отчет!E$6,INDIRECT("ИсходныеДанные!$K$2:$K$50000")),0)</f>
        <v>0</v>
      </c>
      <c r="G85" s="4">
        <f ca="1">IF($B85&lt;&gt;"",SUMIF(INDIRECT("ИсходныеДанные!$"&amp;$E$4&amp;"$2:$"&amp;$E$4&amp;"$50000"),Отчет!$B85&amp;"#"&amp;Отчет!G$6,INDIRECT("ИсходныеДанные!$J$2:$J$50000")),0)</f>
        <v>0</v>
      </c>
      <c r="H85" s="78">
        <f ca="1">IF($B85&lt;&gt;"",SUMIF(INDIRECT("ИсходныеДанные!$"&amp;$E$4&amp;"$2:$"&amp;$E$4&amp;"$50000"),Отчет!$B85&amp;"#"&amp;Отчет!G$6,INDIRECT("ИсходныеДанные!$K$2:$K$50000")),0)</f>
        <v>0</v>
      </c>
      <c r="I85" s="4">
        <f ca="1">IF($B85&lt;&gt;"",SUMIF(INDIRECT("ИсходныеДанные!$"&amp;$E$4&amp;"$2:$"&amp;$E$4&amp;"$50000"),Отчет!$B85&amp;"#"&amp;Отчет!I$6,INDIRECT("ИсходныеДанные!$J$2:$J$50000")),0)</f>
        <v>0</v>
      </c>
      <c r="J85" s="78">
        <f ca="1">IF($B85&lt;&gt;"",SUMIF(INDIRECT("ИсходныеДанные!$"&amp;$E$4&amp;"$2:$"&amp;$E$4&amp;"$50000"),Отчет!$B85&amp;"#"&amp;Отчет!I$6,INDIRECT("ИсходныеДанные!$K$2:$K$50000")),0)</f>
        <v>0</v>
      </c>
      <c r="K85" s="4">
        <f ca="1">IF($B85&lt;&gt;"",SUMIF(INDIRECT("ИсходныеДанные!$"&amp;$E$4&amp;"$2:$"&amp;$E$4&amp;"$50000"),Отчет!$B85&amp;"#"&amp;Отчет!K$6,INDIRECT("ИсходныеДанные!$J$2:$J$50000")),0)</f>
        <v>0</v>
      </c>
      <c r="L85" s="78">
        <f ca="1">IF($B85&lt;&gt;"",SUMIF(INDIRECT("ИсходныеДанные!$"&amp;$E$4&amp;"$2:$"&amp;$E$4&amp;"$50000"),Отчет!$B85&amp;"#"&amp;Отчет!K$6,INDIRECT("ИсходныеДанные!$K$2:$K$50000")),0)</f>
        <v>0</v>
      </c>
      <c r="M85" s="4">
        <f ca="1">IF($B85&lt;&gt;"",SUMIF(INDIRECT("ИсходныеДанные!$"&amp;$E$4&amp;"$2:$"&amp;$E$4&amp;"$50000"),Отчет!$B85&amp;"#"&amp;Отчет!M$6,INDIRECT("ИсходныеДанные!$J$2:$J$50000")),0)</f>
        <v>0</v>
      </c>
      <c r="N85" s="78">
        <f ca="1">IF($B85&lt;&gt;"",SUMIF(INDIRECT("ИсходныеДанные!$"&amp;$E$4&amp;"$2:$"&amp;$E$4&amp;"$50000"),Отчет!$B85&amp;"#"&amp;Отчет!M$6,INDIRECT("ИсходныеДанные!$K$2:$K$50000")),0)</f>
        <v>0</v>
      </c>
      <c r="O85" s="4">
        <f ca="1">IF($B85&lt;&gt;"",SUMIF(INDIRECT("ИсходныеДанные!$"&amp;$E$4&amp;"$2:$"&amp;$E$4&amp;"$50000"),Отчет!$B85&amp;"#"&amp;Отчет!O$6,INDIRECT("ИсходныеДанные!$J$2:$J$50000")),0)</f>
        <v>0</v>
      </c>
      <c r="P85" s="78">
        <f ca="1">IF($B85&lt;&gt;"",SUMIF(INDIRECT("ИсходныеДанные!$"&amp;$E$4&amp;"$2:$"&amp;$E$4&amp;"$50000"),Отчет!$B85&amp;"#"&amp;Отчет!O$6,INDIRECT("ИсходныеДанные!$K$2:$K$50000")),0)</f>
        <v>0</v>
      </c>
      <c r="Q85" s="4">
        <f ca="1">IF($B85&lt;&gt;"",SUMIF(INDIRECT("ИсходныеДанные!$"&amp;$E$4&amp;"$2:$"&amp;$E$4&amp;"$50000"),Отчет!$B85&amp;"#"&amp;Отчет!Q$6,INDIRECT("ИсходныеДанные!$J$2:$J$50000")),0)</f>
        <v>0</v>
      </c>
      <c r="R85" s="78">
        <f ca="1">IF($B85&lt;&gt;"",SUMIF(INDIRECT("ИсходныеДанные!$"&amp;$E$4&amp;"$2:$"&amp;$E$4&amp;"$50000"),Отчет!$B85&amp;"#"&amp;Отчет!Q$6,INDIRECT("ИсходныеДанные!$K$2:$K$50000")),0)</f>
        <v>0</v>
      </c>
      <c r="S85" s="4">
        <f ca="1">IF($B85&lt;&gt;"",SUMIF(INDIRECT("ИсходныеДанные!$"&amp;$E$4&amp;"$2:$"&amp;$E$4&amp;"$50000"),Отчет!$B85&amp;"#"&amp;Отчет!S$6,INDIRECT("ИсходныеДанные!$J$2:$J$50000")),0)</f>
        <v>0</v>
      </c>
      <c r="T85" s="78">
        <f ca="1">IF($B85&lt;&gt;"",SUMIF(INDIRECT("ИсходныеДанные!$"&amp;$E$4&amp;"$2:$"&amp;$E$4&amp;"$50000"),Отчет!$B85&amp;"#"&amp;Отчет!S$6,INDIRECT("ИсходныеДанные!$K$2:$K$50000")),0)</f>
        <v>0</v>
      </c>
      <c r="U85" s="4">
        <f ca="1">IF($B85&lt;&gt;"",SUMIF(INDIRECT("ИсходныеДанные!$"&amp;$E$4&amp;"$2:$"&amp;$E$4&amp;"$50000"),Отчет!$B85&amp;"#"&amp;Отчет!U$6,INDIRECT("ИсходныеДанные!$J$2:$J$50000")),0)</f>
        <v>0</v>
      </c>
      <c r="V85" s="78">
        <f ca="1">IF($B85&lt;&gt;"",SUMIF(INDIRECT("ИсходныеДанные!$"&amp;$E$4&amp;"$2:$"&amp;$E$4&amp;"$50000"),Отчет!$B85&amp;"#"&amp;Отчет!U$6,INDIRECT("ИсходныеДанные!$K$2:$K$50000")),0)</f>
        <v>0</v>
      </c>
      <c r="W85" s="4">
        <f ca="1">IF($B85&lt;&gt;"",SUMIF(INDIRECT("ИсходныеДанные!$"&amp;$E$4&amp;"$2:$"&amp;$E$4&amp;"$50000"),Отчет!$B85&amp;"#"&amp;Отчет!W$6,INDIRECT("ИсходныеДанные!$J$2:$J$50000")),0)</f>
        <v>0</v>
      </c>
      <c r="X85" s="78">
        <f ca="1">IF($B85&lt;&gt;"",SUMIF(INDIRECT("ИсходныеДанные!$"&amp;$E$4&amp;"$2:$"&amp;$E$4&amp;"$50000"),Отчет!$B85&amp;"#"&amp;Отчет!W$6,INDIRECT("ИсходныеДанные!$K$2:$K$50000")),0)</f>
        <v>0</v>
      </c>
      <c r="Y85" s="4">
        <f ca="1">IF($B85&lt;&gt;"",SUMIF(INDIRECT("ИсходныеДанные!$"&amp;$E$4&amp;"$2:$"&amp;$E$4&amp;"$50000"),Отчет!$B85&amp;"#"&amp;Отчет!Y$6,INDIRECT("ИсходныеДанные!$J$2:$J$50000")),0)</f>
        <v>0</v>
      </c>
      <c r="Z85" s="78">
        <f ca="1">IF($B85&lt;&gt;"",SUMIF(INDIRECT("ИсходныеДанные!$"&amp;$E$4&amp;"$2:$"&amp;$E$4&amp;"$50000"),Отчет!$B85&amp;"#"&amp;Отчет!Y$6,INDIRECT("ИсходныеДанные!$K$2:$K$50000")),0)</f>
        <v>0</v>
      </c>
      <c r="AA85" s="4">
        <f ca="1">IF($B85&lt;&gt;"",SUMIF(INDIRECT("ИсходныеДанные!$"&amp;$E$4&amp;"$2:$"&amp;$E$4&amp;"$50000"),Отчет!$B85&amp;"#"&amp;Отчет!AA$6,INDIRECT("ИсходныеДанные!$J$2:$J$50000")),0)</f>
        <v>0</v>
      </c>
      <c r="AB85" s="78">
        <f ca="1">IF($B85&lt;&gt;"",SUMIF(INDIRECT("ИсходныеДанные!$"&amp;$E$4&amp;"$2:$"&amp;$E$4&amp;"$50000"),Отчет!$B85&amp;"#"&amp;Отчет!AA$6,INDIRECT("ИсходныеДанные!$K$2:$K$50000")),0)</f>
        <v>0</v>
      </c>
      <c r="AC85" s="62" t="str">
        <f t="shared" ca="1" si="4"/>
        <v/>
      </c>
    </row>
    <row r="86" spans="1:29" x14ac:dyDescent="0.25">
      <c r="A86" s="18" t="str">
        <f t="shared" ca="1" si="5"/>
        <v>delete</v>
      </c>
      <c r="B86" s="25">
        <f t="array" aca="1" ref="B86" ca="1">INDIRECT("УникальныеСписки!A"&amp;ROW()-$G$4)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4">
        <f ca="1">IF($B86&lt;&gt;"",SUMIF(INDIRECT("ИсходныеДанные!$"&amp;$E$4&amp;"$2:$"&amp;$E$4&amp;"$50000"),Отчет!$B86&amp;"#"&amp;Отчет!E$6,INDIRECT("ИсходныеДанные!$J$2:$J$50000")),0)</f>
        <v>0</v>
      </c>
      <c r="F86" s="78">
        <f ca="1">IF($B86&lt;&gt;"",SUMIF(INDIRECT("ИсходныеДанные!$"&amp;$E$4&amp;"$2:$"&amp;$E$4&amp;"$50000"),Отчет!$B86&amp;"#"&amp;Отчет!E$6,INDIRECT("ИсходныеДанные!$K$2:$K$50000")),0)</f>
        <v>0</v>
      </c>
      <c r="G86" s="4">
        <f ca="1">IF($B86&lt;&gt;"",SUMIF(INDIRECT("ИсходныеДанные!$"&amp;$E$4&amp;"$2:$"&amp;$E$4&amp;"$50000"),Отчет!$B86&amp;"#"&amp;Отчет!G$6,INDIRECT("ИсходныеДанные!$J$2:$J$50000")),0)</f>
        <v>0</v>
      </c>
      <c r="H86" s="78">
        <f ca="1">IF($B86&lt;&gt;"",SUMIF(INDIRECT("ИсходныеДанные!$"&amp;$E$4&amp;"$2:$"&amp;$E$4&amp;"$50000"),Отчет!$B86&amp;"#"&amp;Отчет!G$6,INDIRECT("ИсходныеДанные!$K$2:$K$50000")),0)</f>
        <v>0</v>
      </c>
      <c r="I86" s="4">
        <f ca="1">IF($B86&lt;&gt;"",SUMIF(INDIRECT("ИсходныеДанные!$"&amp;$E$4&amp;"$2:$"&amp;$E$4&amp;"$50000"),Отчет!$B86&amp;"#"&amp;Отчет!I$6,INDIRECT("ИсходныеДанные!$J$2:$J$50000")),0)</f>
        <v>0</v>
      </c>
      <c r="J86" s="78">
        <f ca="1">IF($B86&lt;&gt;"",SUMIF(INDIRECT("ИсходныеДанные!$"&amp;$E$4&amp;"$2:$"&amp;$E$4&amp;"$50000"),Отчет!$B86&amp;"#"&amp;Отчет!I$6,INDIRECT("ИсходныеДанные!$K$2:$K$50000")),0)</f>
        <v>0</v>
      </c>
      <c r="K86" s="4">
        <f ca="1">IF($B86&lt;&gt;"",SUMIF(INDIRECT("ИсходныеДанные!$"&amp;$E$4&amp;"$2:$"&amp;$E$4&amp;"$50000"),Отчет!$B86&amp;"#"&amp;Отчет!K$6,INDIRECT("ИсходныеДанные!$J$2:$J$50000")),0)</f>
        <v>0</v>
      </c>
      <c r="L86" s="78">
        <f ca="1">IF($B86&lt;&gt;"",SUMIF(INDIRECT("ИсходныеДанные!$"&amp;$E$4&amp;"$2:$"&amp;$E$4&amp;"$50000"),Отчет!$B86&amp;"#"&amp;Отчет!K$6,INDIRECT("ИсходныеДанные!$K$2:$K$50000")),0)</f>
        <v>0</v>
      </c>
      <c r="M86" s="4">
        <f ca="1">IF($B86&lt;&gt;"",SUMIF(INDIRECT("ИсходныеДанные!$"&amp;$E$4&amp;"$2:$"&amp;$E$4&amp;"$50000"),Отчет!$B86&amp;"#"&amp;Отчет!M$6,INDIRECT("ИсходныеДанные!$J$2:$J$50000")),0)</f>
        <v>0</v>
      </c>
      <c r="N86" s="78">
        <f ca="1">IF($B86&lt;&gt;"",SUMIF(INDIRECT("ИсходныеДанные!$"&amp;$E$4&amp;"$2:$"&amp;$E$4&amp;"$50000"),Отчет!$B86&amp;"#"&amp;Отчет!M$6,INDIRECT("ИсходныеДанные!$K$2:$K$50000")),0)</f>
        <v>0</v>
      </c>
      <c r="O86" s="4">
        <f ca="1">IF($B86&lt;&gt;"",SUMIF(INDIRECT("ИсходныеДанные!$"&amp;$E$4&amp;"$2:$"&amp;$E$4&amp;"$50000"),Отчет!$B86&amp;"#"&amp;Отчет!O$6,INDIRECT("ИсходныеДанные!$J$2:$J$50000")),0)</f>
        <v>0</v>
      </c>
      <c r="P86" s="78">
        <f ca="1">IF($B86&lt;&gt;"",SUMIF(INDIRECT("ИсходныеДанные!$"&amp;$E$4&amp;"$2:$"&amp;$E$4&amp;"$50000"),Отчет!$B86&amp;"#"&amp;Отчет!O$6,INDIRECT("ИсходныеДанные!$K$2:$K$50000")),0)</f>
        <v>0</v>
      </c>
      <c r="Q86" s="4">
        <f ca="1">IF($B86&lt;&gt;"",SUMIF(INDIRECT("ИсходныеДанные!$"&amp;$E$4&amp;"$2:$"&amp;$E$4&amp;"$50000"),Отчет!$B86&amp;"#"&amp;Отчет!Q$6,INDIRECT("ИсходныеДанные!$J$2:$J$50000")),0)</f>
        <v>0</v>
      </c>
      <c r="R86" s="78">
        <f ca="1">IF($B86&lt;&gt;"",SUMIF(INDIRECT("ИсходныеДанные!$"&amp;$E$4&amp;"$2:$"&amp;$E$4&amp;"$50000"),Отчет!$B86&amp;"#"&amp;Отчет!Q$6,INDIRECT("ИсходныеДанные!$K$2:$K$50000")),0)</f>
        <v>0</v>
      </c>
      <c r="S86" s="4">
        <f ca="1">IF($B86&lt;&gt;"",SUMIF(INDIRECT("ИсходныеДанные!$"&amp;$E$4&amp;"$2:$"&amp;$E$4&amp;"$50000"),Отчет!$B86&amp;"#"&amp;Отчет!S$6,INDIRECT("ИсходныеДанные!$J$2:$J$50000")),0)</f>
        <v>0</v>
      </c>
      <c r="T86" s="78">
        <f ca="1">IF($B86&lt;&gt;"",SUMIF(INDIRECT("ИсходныеДанные!$"&amp;$E$4&amp;"$2:$"&amp;$E$4&amp;"$50000"),Отчет!$B86&amp;"#"&amp;Отчет!S$6,INDIRECT("ИсходныеДанные!$K$2:$K$50000")),0)</f>
        <v>0</v>
      </c>
      <c r="U86" s="4">
        <f ca="1">IF($B86&lt;&gt;"",SUMIF(INDIRECT("ИсходныеДанные!$"&amp;$E$4&amp;"$2:$"&amp;$E$4&amp;"$50000"),Отчет!$B86&amp;"#"&amp;Отчет!U$6,INDIRECT("ИсходныеДанные!$J$2:$J$50000")),0)</f>
        <v>0</v>
      </c>
      <c r="V86" s="78">
        <f ca="1">IF($B86&lt;&gt;"",SUMIF(INDIRECT("ИсходныеДанные!$"&amp;$E$4&amp;"$2:$"&amp;$E$4&amp;"$50000"),Отчет!$B86&amp;"#"&amp;Отчет!U$6,INDIRECT("ИсходныеДанные!$K$2:$K$50000")),0)</f>
        <v>0</v>
      </c>
      <c r="W86" s="4">
        <f ca="1">IF($B86&lt;&gt;"",SUMIF(INDIRECT("ИсходныеДанные!$"&amp;$E$4&amp;"$2:$"&amp;$E$4&amp;"$50000"),Отчет!$B86&amp;"#"&amp;Отчет!W$6,INDIRECT("ИсходныеДанные!$J$2:$J$50000")),0)</f>
        <v>0</v>
      </c>
      <c r="X86" s="78">
        <f ca="1">IF($B86&lt;&gt;"",SUMIF(INDIRECT("ИсходныеДанные!$"&amp;$E$4&amp;"$2:$"&amp;$E$4&amp;"$50000"),Отчет!$B86&amp;"#"&amp;Отчет!W$6,INDIRECT("ИсходныеДанные!$K$2:$K$50000")),0)</f>
        <v>0</v>
      </c>
      <c r="Y86" s="4">
        <f ca="1">IF($B86&lt;&gt;"",SUMIF(INDIRECT("ИсходныеДанные!$"&amp;$E$4&amp;"$2:$"&amp;$E$4&amp;"$50000"),Отчет!$B86&amp;"#"&amp;Отчет!Y$6,INDIRECT("ИсходныеДанные!$J$2:$J$50000")),0)</f>
        <v>0</v>
      </c>
      <c r="Z86" s="78">
        <f ca="1">IF($B86&lt;&gt;"",SUMIF(INDIRECT("ИсходныеДанные!$"&amp;$E$4&amp;"$2:$"&amp;$E$4&amp;"$50000"),Отчет!$B86&amp;"#"&amp;Отчет!Y$6,INDIRECT("ИсходныеДанные!$K$2:$K$50000")),0)</f>
        <v>0</v>
      </c>
      <c r="AA86" s="4">
        <f ca="1">IF($B86&lt;&gt;"",SUMIF(INDIRECT("ИсходныеДанные!$"&amp;$E$4&amp;"$2:$"&amp;$E$4&amp;"$50000"),Отчет!$B86&amp;"#"&amp;Отчет!AA$6,INDIRECT("ИсходныеДанные!$J$2:$J$50000")),0)</f>
        <v>0</v>
      </c>
      <c r="AB86" s="78">
        <f ca="1">IF($B86&lt;&gt;"",SUMIF(INDIRECT("ИсходныеДанные!$"&amp;$E$4&amp;"$2:$"&amp;$E$4&amp;"$50000"),Отчет!$B86&amp;"#"&amp;Отчет!AA$6,INDIRECT("ИсходныеДанные!$K$2:$K$50000")),0)</f>
        <v>0</v>
      </c>
      <c r="AC86" s="62" t="str">
        <f t="shared" ca="1" si="4"/>
        <v/>
      </c>
    </row>
    <row r="87" spans="1:29" x14ac:dyDescent="0.25">
      <c r="A87" s="18" t="str">
        <f t="shared" ca="1" si="5"/>
        <v>delete</v>
      </c>
      <c r="B87" s="25">
        <f t="array" aca="1" ref="B87" ca="1">INDIRECT("УникальныеСписки!A"&amp;ROW()-$G$4)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4">
        <f ca="1">IF($B87&lt;&gt;"",SUMIF(INDIRECT("ИсходныеДанные!$"&amp;$E$4&amp;"$2:$"&amp;$E$4&amp;"$50000"),Отчет!$B87&amp;"#"&amp;Отчет!E$6,INDIRECT("ИсходныеДанные!$J$2:$J$50000")),0)</f>
        <v>0</v>
      </c>
      <c r="F87" s="78">
        <f ca="1">IF($B87&lt;&gt;"",SUMIF(INDIRECT("ИсходныеДанные!$"&amp;$E$4&amp;"$2:$"&amp;$E$4&amp;"$50000"),Отчет!$B87&amp;"#"&amp;Отчет!E$6,INDIRECT("ИсходныеДанные!$K$2:$K$50000")),0)</f>
        <v>0</v>
      </c>
      <c r="G87" s="4">
        <f ca="1">IF($B87&lt;&gt;"",SUMIF(INDIRECT("ИсходныеДанные!$"&amp;$E$4&amp;"$2:$"&amp;$E$4&amp;"$50000"),Отчет!$B87&amp;"#"&amp;Отчет!G$6,INDIRECT("ИсходныеДанные!$J$2:$J$50000")),0)</f>
        <v>0</v>
      </c>
      <c r="H87" s="78">
        <f ca="1">IF($B87&lt;&gt;"",SUMIF(INDIRECT("ИсходныеДанные!$"&amp;$E$4&amp;"$2:$"&amp;$E$4&amp;"$50000"),Отчет!$B87&amp;"#"&amp;Отчет!G$6,INDIRECT("ИсходныеДанные!$K$2:$K$50000")),0)</f>
        <v>0</v>
      </c>
      <c r="I87" s="4">
        <f ca="1">IF($B87&lt;&gt;"",SUMIF(INDIRECT("ИсходныеДанные!$"&amp;$E$4&amp;"$2:$"&amp;$E$4&amp;"$50000"),Отчет!$B87&amp;"#"&amp;Отчет!I$6,INDIRECT("ИсходныеДанные!$J$2:$J$50000")),0)</f>
        <v>0</v>
      </c>
      <c r="J87" s="78">
        <f ca="1">IF($B87&lt;&gt;"",SUMIF(INDIRECT("ИсходныеДанные!$"&amp;$E$4&amp;"$2:$"&amp;$E$4&amp;"$50000"),Отчет!$B87&amp;"#"&amp;Отчет!I$6,INDIRECT("ИсходныеДанные!$K$2:$K$50000")),0)</f>
        <v>0</v>
      </c>
      <c r="K87" s="4">
        <f ca="1">IF($B87&lt;&gt;"",SUMIF(INDIRECT("ИсходныеДанные!$"&amp;$E$4&amp;"$2:$"&amp;$E$4&amp;"$50000"),Отчет!$B87&amp;"#"&amp;Отчет!K$6,INDIRECT("ИсходныеДанные!$J$2:$J$50000")),0)</f>
        <v>0</v>
      </c>
      <c r="L87" s="78">
        <f ca="1">IF($B87&lt;&gt;"",SUMIF(INDIRECT("ИсходныеДанные!$"&amp;$E$4&amp;"$2:$"&amp;$E$4&amp;"$50000"),Отчет!$B87&amp;"#"&amp;Отчет!K$6,INDIRECT("ИсходныеДанные!$K$2:$K$50000")),0)</f>
        <v>0</v>
      </c>
      <c r="M87" s="4">
        <f ca="1">IF($B87&lt;&gt;"",SUMIF(INDIRECT("ИсходныеДанные!$"&amp;$E$4&amp;"$2:$"&amp;$E$4&amp;"$50000"),Отчет!$B87&amp;"#"&amp;Отчет!M$6,INDIRECT("ИсходныеДанные!$J$2:$J$50000")),0)</f>
        <v>0</v>
      </c>
      <c r="N87" s="78">
        <f ca="1">IF($B87&lt;&gt;"",SUMIF(INDIRECT("ИсходныеДанные!$"&amp;$E$4&amp;"$2:$"&amp;$E$4&amp;"$50000"),Отчет!$B87&amp;"#"&amp;Отчет!M$6,INDIRECT("ИсходныеДанные!$K$2:$K$50000")),0)</f>
        <v>0</v>
      </c>
      <c r="O87" s="4">
        <f ca="1">IF($B87&lt;&gt;"",SUMIF(INDIRECT("ИсходныеДанные!$"&amp;$E$4&amp;"$2:$"&amp;$E$4&amp;"$50000"),Отчет!$B87&amp;"#"&amp;Отчет!O$6,INDIRECT("ИсходныеДанные!$J$2:$J$50000")),0)</f>
        <v>0</v>
      </c>
      <c r="P87" s="78">
        <f ca="1">IF($B87&lt;&gt;"",SUMIF(INDIRECT("ИсходныеДанные!$"&amp;$E$4&amp;"$2:$"&amp;$E$4&amp;"$50000"),Отчет!$B87&amp;"#"&amp;Отчет!O$6,INDIRECT("ИсходныеДанные!$K$2:$K$50000")),0)</f>
        <v>0</v>
      </c>
      <c r="Q87" s="4">
        <f ca="1">IF($B87&lt;&gt;"",SUMIF(INDIRECT("ИсходныеДанные!$"&amp;$E$4&amp;"$2:$"&amp;$E$4&amp;"$50000"),Отчет!$B87&amp;"#"&amp;Отчет!Q$6,INDIRECT("ИсходныеДанные!$J$2:$J$50000")),0)</f>
        <v>0</v>
      </c>
      <c r="R87" s="78">
        <f ca="1">IF($B87&lt;&gt;"",SUMIF(INDIRECT("ИсходныеДанные!$"&amp;$E$4&amp;"$2:$"&amp;$E$4&amp;"$50000"),Отчет!$B87&amp;"#"&amp;Отчет!Q$6,INDIRECT("ИсходныеДанные!$K$2:$K$50000")),0)</f>
        <v>0</v>
      </c>
      <c r="S87" s="4">
        <f ca="1">IF($B87&lt;&gt;"",SUMIF(INDIRECT("ИсходныеДанные!$"&amp;$E$4&amp;"$2:$"&amp;$E$4&amp;"$50000"),Отчет!$B87&amp;"#"&amp;Отчет!S$6,INDIRECT("ИсходныеДанные!$J$2:$J$50000")),0)</f>
        <v>0</v>
      </c>
      <c r="T87" s="78">
        <f ca="1">IF($B87&lt;&gt;"",SUMIF(INDIRECT("ИсходныеДанные!$"&amp;$E$4&amp;"$2:$"&amp;$E$4&amp;"$50000"),Отчет!$B87&amp;"#"&amp;Отчет!S$6,INDIRECT("ИсходныеДанные!$K$2:$K$50000")),0)</f>
        <v>0</v>
      </c>
      <c r="U87" s="4">
        <f ca="1">IF($B87&lt;&gt;"",SUMIF(INDIRECT("ИсходныеДанные!$"&amp;$E$4&amp;"$2:$"&amp;$E$4&amp;"$50000"),Отчет!$B87&amp;"#"&amp;Отчет!U$6,INDIRECT("ИсходныеДанные!$J$2:$J$50000")),0)</f>
        <v>0</v>
      </c>
      <c r="V87" s="78">
        <f ca="1">IF($B87&lt;&gt;"",SUMIF(INDIRECT("ИсходныеДанные!$"&amp;$E$4&amp;"$2:$"&amp;$E$4&amp;"$50000"),Отчет!$B87&amp;"#"&amp;Отчет!U$6,INDIRECT("ИсходныеДанные!$K$2:$K$50000")),0)</f>
        <v>0</v>
      </c>
      <c r="W87" s="4">
        <f ca="1">IF($B87&lt;&gt;"",SUMIF(INDIRECT("ИсходныеДанные!$"&amp;$E$4&amp;"$2:$"&amp;$E$4&amp;"$50000"),Отчет!$B87&amp;"#"&amp;Отчет!W$6,INDIRECT("ИсходныеДанные!$J$2:$J$50000")),0)</f>
        <v>0</v>
      </c>
      <c r="X87" s="78">
        <f ca="1">IF($B87&lt;&gt;"",SUMIF(INDIRECT("ИсходныеДанные!$"&amp;$E$4&amp;"$2:$"&amp;$E$4&amp;"$50000"),Отчет!$B87&amp;"#"&amp;Отчет!W$6,INDIRECT("ИсходныеДанные!$K$2:$K$50000")),0)</f>
        <v>0</v>
      </c>
      <c r="Y87" s="4">
        <f ca="1">IF($B87&lt;&gt;"",SUMIF(INDIRECT("ИсходныеДанные!$"&amp;$E$4&amp;"$2:$"&amp;$E$4&amp;"$50000"),Отчет!$B87&amp;"#"&amp;Отчет!Y$6,INDIRECT("ИсходныеДанные!$J$2:$J$50000")),0)</f>
        <v>0</v>
      </c>
      <c r="Z87" s="78">
        <f ca="1">IF($B87&lt;&gt;"",SUMIF(INDIRECT("ИсходныеДанные!$"&amp;$E$4&amp;"$2:$"&amp;$E$4&amp;"$50000"),Отчет!$B87&amp;"#"&amp;Отчет!Y$6,INDIRECT("ИсходныеДанные!$K$2:$K$50000")),0)</f>
        <v>0</v>
      </c>
      <c r="AA87" s="4">
        <f ca="1">IF($B87&lt;&gt;"",SUMIF(INDIRECT("ИсходныеДанные!$"&amp;$E$4&amp;"$2:$"&amp;$E$4&amp;"$50000"),Отчет!$B87&amp;"#"&amp;Отчет!AA$6,INDIRECT("ИсходныеДанные!$J$2:$J$50000")),0)</f>
        <v>0</v>
      </c>
      <c r="AB87" s="78">
        <f ca="1">IF($B87&lt;&gt;"",SUMIF(INDIRECT("ИсходныеДанные!$"&amp;$E$4&amp;"$2:$"&amp;$E$4&amp;"$50000"),Отчет!$B87&amp;"#"&amp;Отчет!AA$6,INDIRECT("ИсходныеДанные!$K$2:$K$50000")),0)</f>
        <v>0</v>
      </c>
      <c r="AC87" s="62" t="str">
        <f t="shared" ca="1" si="4"/>
        <v/>
      </c>
    </row>
    <row r="88" spans="1:29" x14ac:dyDescent="0.25">
      <c r="A88" s="18" t="str">
        <f t="shared" ca="1" si="5"/>
        <v>delete</v>
      </c>
      <c r="B88" s="25">
        <f t="array" aca="1" ref="B88" ca="1">INDIRECT("УникальныеСписки!A"&amp;ROW()-$G$4)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4">
        <f ca="1">IF($B88&lt;&gt;"",SUMIF(INDIRECT("ИсходныеДанные!$"&amp;$E$4&amp;"$2:$"&amp;$E$4&amp;"$50000"),Отчет!$B88&amp;"#"&amp;Отчет!E$6,INDIRECT("ИсходныеДанные!$J$2:$J$50000")),0)</f>
        <v>0</v>
      </c>
      <c r="F88" s="78">
        <f ca="1">IF($B88&lt;&gt;"",SUMIF(INDIRECT("ИсходныеДанные!$"&amp;$E$4&amp;"$2:$"&amp;$E$4&amp;"$50000"),Отчет!$B88&amp;"#"&amp;Отчет!E$6,INDIRECT("ИсходныеДанные!$K$2:$K$50000")),0)</f>
        <v>0</v>
      </c>
      <c r="G88" s="4">
        <f ca="1">IF($B88&lt;&gt;"",SUMIF(INDIRECT("ИсходныеДанные!$"&amp;$E$4&amp;"$2:$"&amp;$E$4&amp;"$50000"),Отчет!$B88&amp;"#"&amp;Отчет!G$6,INDIRECT("ИсходныеДанные!$J$2:$J$50000")),0)</f>
        <v>0</v>
      </c>
      <c r="H88" s="78">
        <f ca="1">IF($B88&lt;&gt;"",SUMIF(INDIRECT("ИсходныеДанные!$"&amp;$E$4&amp;"$2:$"&amp;$E$4&amp;"$50000"),Отчет!$B88&amp;"#"&amp;Отчет!G$6,INDIRECT("ИсходныеДанные!$K$2:$K$50000")),0)</f>
        <v>0</v>
      </c>
      <c r="I88" s="4">
        <f ca="1">IF($B88&lt;&gt;"",SUMIF(INDIRECT("ИсходныеДанные!$"&amp;$E$4&amp;"$2:$"&amp;$E$4&amp;"$50000"),Отчет!$B88&amp;"#"&amp;Отчет!I$6,INDIRECT("ИсходныеДанные!$J$2:$J$50000")),0)</f>
        <v>0</v>
      </c>
      <c r="J88" s="78">
        <f ca="1">IF($B88&lt;&gt;"",SUMIF(INDIRECT("ИсходныеДанные!$"&amp;$E$4&amp;"$2:$"&amp;$E$4&amp;"$50000"),Отчет!$B88&amp;"#"&amp;Отчет!I$6,INDIRECT("ИсходныеДанные!$K$2:$K$50000")),0)</f>
        <v>0</v>
      </c>
      <c r="K88" s="4">
        <f ca="1">IF($B88&lt;&gt;"",SUMIF(INDIRECT("ИсходныеДанные!$"&amp;$E$4&amp;"$2:$"&amp;$E$4&amp;"$50000"),Отчет!$B88&amp;"#"&amp;Отчет!K$6,INDIRECT("ИсходныеДанные!$J$2:$J$50000")),0)</f>
        <v>0</v>
      </c>
      <c r="L88" s="78">
        <f ca="1">IF($B88&lt;&gt;"",SUMIF(INDIRECT("ИсходныеДанные!$"&amp;$E$4&amp;"$2:$"&amp;$E$4&amp;"$50000"),Отчет!$B88&amp;"#"&amp;Отчет!K$6,INDIRECT("ИсходныеДанные!$K$2:$K$50000")),0)</f>
        <v>0</v>
      </c>
      <c r="M88" s="4">
        <f ca="1">IF($B88&lt;&gt;"",SUMIF(INDIRECT("ИсходныеДанные!$"&amp;$E$4&amp;"$2:$"&amp;$E$4&amp;"$50000"),Отчет!$B88&amp;"#"&amp;Отчет!M$6,INDIRECT("ИсходныеДанные!$J$2:$J$50000")),0)</f>
        <v>0</v>
      </c>
      <c r="N88" s="78">
        <f ca="1">IF($B88&lt;&gt;"",SUMIF(INDIRECT("ИсходныеДанные!$"&amp;$E$4&amp;"$2:$"&amp;$E$4&amp;"$50000"),Отчет!$B88&amp;"#"&amp;Отчет!M$6,INDIRECT("ИсходныеДанные!$K$2:$K$50000")),0)</f>
        <v>0</v>
      </c>
      <c r="O88" s="4">
        <f ca="1">IF($B88&lt;&gt;"",SUMIF(INDIRECT("ИсходныеДанные!$"&amp;$E$4&amp;"$2:$"&amp;$E$4&amp;"$50000"),Отчет!$B88&amp;"#"&amp;Отчет!O$6,INDIRECT("ИсходныеДанные!$J$2:$J$50000")),0)</f>
        <v>0</v>
      </c>
      <c r="P88" s="78">
        <f ca="1">IF($B88&lt;&gt;"",SUMIF(INDIRECT("ИсходныеДанные!$"&amp;$E$4&amp;"$2:$"&amp;$E$4&amp;"$50000"),Отчет!$B88&amp;"#"&amp;Отчет!O$6,INDIRECT("ИсходныеДанные!$K$2:$K$50000")),0)</f>
        <v>0</v>
      </c>
      <c r="Q88" s="4">
        <f ca="1">IF($B88&lt;&gt;"",SUMIF(INDIRECT("ИсходныеДанные!$"&amp;$E$4&amp;"$2:$"&amp;$E$4&amp;"$50000"),Отчет!$B88&amp;"#"&amp;Отчет!Q$6,INDIRECT("ИсходныеДанные!$J$2:$J$50000")),0)</f>
        <v>0</v>
      </c>
      <c r="R88" s="78">
        <f ca="1">IF($B88&lt;&gt;"",SUMIF(INDIRECT("ИсходныеДанные!$"&amp;$E$4&amp;"$2:$"&amp;$E$4&amp;"$50000"),Отчет!$B88&amp;"#"&amp;Отчет!Q$6,INDIRECT("ИсходныеДанные!$K$2:$K$50000")),0)</f>
        <v>0</v>
      </c>
      <c r="S88" s="4">
        <f ca="1">IF($B88&lt;&gt;"",SUMIF(INDIRECT("ИсходныеДанные!$"&amp;$E$4&amp;"$2:$"&amp;$E$4&amp;"$50000"),Отчет!$B88&amp;"#"&amp;Отчет!S$6,INDIRECT("ИсходныеДанные!$J$2:$J$50000")),0)</f>
        <v>0</v>
      </c>
      <c r="T88" s="78">
        <f ca="1">IF($B88&lt;&gt;"",SUMIF(INDIRECT("ИсходныеДанные!$"&amp;$E$4&amp;"$2:$"&amp;$E$4&amp;"$50000"),Отчет!$B88&amp;"#"&amp;Отчет!S$6,INDIRECT("ИсходныеДанные!$K$2:$K$50000")),0)</f>
        <v>0</v>
      </c>
      <c r="U88" s="4">
        <f ca="1">IF($B88&lt;&gt;"",SUMIF(INDIRECT("ИсходныеДанные!$"&amp;$E$4&amp;"$2:$"&amp;$E$4&amp;"$50000"),Отчет!$B88&amp;"#"&amp;Отчет!U$6,INDIRECT("ИсходныеДанные!$J$2:$J$50000")),0)</f>
        <v>0</v>
      </c>
      <c r="V88" s="78">
        <f ca="1">IF($B88&lt;&gt;"",SUMIF(INDIRECT("ИсходныеДанные!$"&amp;$E$4&amp;"$2:$"&amp;$E$4&amp;"$50000"),Отчет!$B88&amp;"#"&amp;Отчет!U$6,INDIRECT("ИсходныеДанные!$K$2:$K$50000")),0)</f>
        <v>0</v>
      </c>
      <c r="W88" s="4">
        <f ca="1">IF($B88&lt;&gt;"",SUMIF(INDIRECT("ИсходныеДанные!$"&amp;$E$4&amp;"$2:$"&amp;$E$4&amp;"$50000"),Отчет!$B88&amp;"#"&amp;Отчет!W$6,INDIRECT("ИсходныеДанные!$J$2:$J$50000")),0)</f>
        <v>0</v>
      </c>
      <c r="X88" s="78">
        <f ca="1">IF($B88&lt;&gt;"",SUMIF(INDIRECT("ИсходныеДанные!$"&amp;$E$4&amp;"$2:$"&amp;$E$4&amp;"$50000"),Отчет!$B88&amp;"#"&amp;Отчет!W$6,INDIRECT("ИсходныеДанные!$K$2:$K$50000")),0)</f>
        <v>0</v>
      </c>
      <c r="Y88" s="4">
        <f ca="1">IF($B88&lt;&gt;"",SUMIF(INDIRECT("ИсходныеДанные!$"&amp;$E$4&amp;"$2:$"&amp;$E$4&amp;"$50000"),Отчет!$B88&amp;"#"&amp;Отчет!Y$6,INDIRECT("ИсходныеДанные!$J$2:$J$50000")),0)</f>
        <v>0</v>
      </c>
      <c r="Z88" s="78">
        <f ca="1">IF($B88&lt;&gt;"",SUMIF(INDIRECT("ИсходныеДанные!$"&amp;$E$4&amp;"$2:$"&amp;$E$4&amp;"$50000"),Отчет!$B88&amp;"#"&amp;Отчет!Y$6,INDIRECT("ИсходныеДанные!$K$2:$K$50000")),0)</f>
        <v>0</v>
      </c>
      <c r="AA88" s="4">
        <f ca="1">IF($B88&lt;&gt;"",SUMIF(INDIRECT("ИсходныеДанные!$"&amp;$E$4&amp;"$2:$"&amp;$E$4&amp;"$50000"),Отчет!$B88&amp;"#"&amp;Отчет!AA$6,INDIRECT("ИсходныеДанные!$J$2:$J$50000")),0)</f>
        <v>0</v>
      </c>
      <c r="AB88" s="78">
        <f ca="1">IF($B88&lt;&gt;"",SUMIF(INDIRECT("ИсходныеДанные!$"&amp;$E$4&amp;"$2:$"&amp;$E$4&amp;"$50000"),Отчет!$B88&amp;"#"&amp;Отчет!AA$6,INDIRECT("ИсходныеДанные!$K$2:$K$50000")),0)</f>
        <v>0</v>
      </c>
      <c r="AC88" s="62" t="str">
        <f t="shared" ca="1" si="4"/>
        <v/>
      </c>
    </row>
    <row r="89" spans="1:29" x14ac:dyDescent="0.25">
      <c r="A89" s="18" t="str">
        <f t="shared" ca="1" si="5"/>
        <v>delete</v>
      </c>
      <c r="B89" s="25">
        <f t="array" aca="1" ref="B89" ca="1">INDIRECT("УникальныеСписки!A"&amp;ROW()-$G$4)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4">
        <f ca="1">IF($B89&lt;&gt;"",SUMIF(INDIRECT("ИсходныеДанные!$"&amp;$E$4&amp;"$2:$"&amp;$E$4&amp;"$50000"),Отчет!$B89&amp;"#"&amp;Отчет!E$6,INDIRECT("ИсходныеДанные!$J$2:$J$50000")),0)</f>
        <v>0</v>
      </c>
      <c r="F89" s="78">
        <f ca="1">IF($B89&lt;&gt;"",SUMIF(INDIRECT("ИсходныеДанные!$"&amp;$E$4&amp;"$2:$"&amp;$E$4&amp;"$50000"),Отчет!$B89&amp;"#"&amp;Отчет!E$6,INDIRECT("ИсходныеДанные!$K$2:$K$50000")),0)</f>
        <v>0</v>
      </c>
      <c r="G89" s="4">
        <f ca="1">IF($B89&lt;&gt;"",SUMIF(INDIRECT("ИсходныеДанные!$"&amp;$E$4&amp;"$2:$"&amp;$E$4&amp;"$50000"),Отчет!$B89&amp;"#"&amp;Отчет!G$6,INDIRECT("ИсходныеДанные!$J$2:$J$50000")),0)</f>
        <v>0</v>
      </c>
      <c r="H89" s="78">
        <f ca="1">IF($B89&lt;&gt;"",SUMIF(INDIRECT("ИсходныеДанные!$"&amp;$E$4&amp;"$2:$"&amp;$E$4&amp;"$50000"),Отчет!$B89&amp;"#"&amp;Отчет!G$6,INDIRECT("ИсходныеДанные!$K$2:$K$50000")),0)</f>
        <v>0</v>
      </c>
      <c r="I89" s="4">
        <f ca="1">IF($B89&lt;&gt;"",SUMIF(INDIRECT("ИсходныеДанные!$"&amp;$E$4&amp;"$2:$"&amp;$E$4&amp;"$50000"),Отчет!$B89&amp;"#"&amp;Отчет!I$6,INDIRECT("ИсходныеДанные!$J$2:$J$50000")),0)</f>
        <v>0</v>
      </c>
      <c r="J89" s="78">
        <f ca="1">IF($B89&lt;&gt;"",SUMIF(INDIRECT("ИсходныеДанные!$"&amp;$E$4&amp;"$2:$"&amp;$E$4&amp;"$50000"),Отчет!$B89&amp;"#"&amp;Отчет!I$6,INDIRECT("ИсходныеДанные!$K$2:$K$50000")),0)</f>
        <v>0</v>
      </c>
      <c r="K89" s="4">
        <f ca="1">IF($B89&lt;&gt;"",SUMIF(INDIRECT("ИсходныеДанные!$"&amp;$E$4&amp;"$2:$"&amp;$E$4&amp;"$50000"),Отчет!$B89&amp;"#"&amp;Отчет!K$6,INDIRECT("ИсходныеДанные!$J$2:$J$50000")),0)</f>
        <v>0</v>
      </c>
      <c r="L89" s="78">
        <f ca="1">IF($B89&lt;&gt;"",SUMIF(INDIRECT("ИсходныеДанные!$"&amp;$E$4&amp;"$2:$"&amp;$E$4&amp;"$50000"),Отчет!$B89&amp;"#"&amp;Отчет!K$6,INDIRECT("ИсходныеДанные!$K$2:$K$50000")),0)</f>
        <v>0</v>
      </c>
      <c r="M89" s="4">
        <f ca="1">IF($B89&lt;&gt;"",SUMIF(INDIRECT("ИсходныеДанные!$"&amp;$E$4&amp;"$2:$"&amp;$E$4&amp;"$50000"),Отчет!$B89&amp;"#"&amp;Отчет!M$6,INDIRECT("ИсходныеДанные!$J$2:$J$50000")),0)</f>
        <v>0</v>
      </c>
      <c r="N89" s="78">
        <f ca="1">IF($B89&lt;&gt;"",SUMIF(INDIRECT("ИсходныеДанные!$"&amp;$E$4&amp;"$2:$"&amp;$E$4&amp;"$50000"),Отчет!$B89&amp;"#"&amp;Отчет!M$6,INDIRECT("ИсходныеДанные!$K$2:$K$50000")),0)</f>
        <v>0</v>
      </c>
      <c r="O89" s="4">
        <f ca="1">IF($B89&lt;&gt;"",SUMIF(INDIRECT("ИсходныеДанные!$"&amp;$E$4&amp;"$2:$"&amp;$E$4&amp;"$50000"),Отчет!$B89&amp;"#"&amp;Отчет!O$6,INDIRECT("ИсходныеДанные!$J$2:$J$50000")),0)</f>
        <v>0</v>
      </c>
      <c r="P89" s="78">
        <f ca="1">IF($B89&lt;&gt;"",SUMIF(INDIRECT("ИсходныеДанные!$"&amp;$E$4&amp;"$2:$"&amp;$E$4&amp;"$50000"),Отчет!$B89&amp;"#"&amp;Отчет!O$6,INDIRECT("ИсходныеДанные!$K$2:$K$50000")),0)</f>
        <v>0</v>
      </c>
      <c r="Q89" s="4">
        <f ca="1">IF($B89&lt;&gt;"",SUMIF(INDIRECT("ИсходныеДанные!$"&amp;$E$4&amp;"$2:$"&amp;$E$4&amp;"$50000"),Отчет!$B89&amp;"#"&amp;Отчет!Q$6,INDIRECT("ИсходныеДанные!$J$2:$J$50000")),0)</f>
        <v>0</v>
      </c>
      <c r="R89" s="78">
        <f ca="1">IF($B89&lt;&gt;"",SUMIF(INDIRECT("ИсходныеДанные!$"&amp;$E$4&amp;"$2:$"&amp;$E$4&amp;"$50000"),Отчет!$B89&amp;"#"&amp;Отчет!Q$6,INDIRECT("ИсходныеДанные!$K$2:$K$50000")),0)</f>
        <v>0</v>
      </c>
      <c r="S89" s="4">
        <f ca="1">IF($B89&lt;&gt;"",SUMIF(INDIRECT("ИсходныеДанные!$"&amp;$E$4&amp;"$2:$"&amp;$E$4&amp;"$50000"),Отчет!$B89&amp;"#"&amp;Отчет!S$6,INDIRECT("ИсходныеДанные!$J$2:$J$50000")),0)</f>
        <v>0</v>
      </c>
      <c r="T89" s="78">
        <f ca="1">IF($B89&lt;&gt;"",SUMIF(INDIRECT("ИсходныеДанные!$"&amp;$E$4&amp;"$2:$"&amp;$E$4&amp;"$50000"),Отчет!$B89&amp;"#"&amp;Отчет!S$6,INDIRECT("ИсходныеДанные!$K$2:$K$50000")),0)</f>
        <v>0</v>
      </c>
      <c r="U89" s="4">
        <f ca="1">IF($B89&lt;&gt;"",SUMIF(INDIRECT("ИсходныеДанные!$"&amp;$E$4&amp;"$2:$"&amp;$E$4&amp;"$50000"),Отчет!$B89&amp;"#"&amp;Отчет!U$6,INDIRECT("ИсходныеДанные!$J$2:$J$50000")),0)</f>
        <v>0</v>
      </c>
      <c r="V89" s="78">
        <f ca="1">IF($B89&lt;&gt;"",SUMIF(INDIRECT("ИсходныеДанные!$"&amp;$E$4&amp;"$2:$"&amp;$E$4&amp;"$50000"),Отчет!$B89&amp;"#"&amp;Отчет!U$6,INDIRECT("ИсходныеДанные!$K$2:$K$50000")),0)</f>
        <v>0</v>
      </c>
      <c r="W89" s="4">
        <f ca="1">IF($B89&lt;&gt;"",SUMIF(INDIRECT("ИсходныеДанные!$"&amp;$E$4&amp;"$2:$"&amp;$E$4&amp;"$50000"),Отчет!$B89&amp;"#"&amp;Отчет!W$6,INDIRECT("ИсходныеДанные!$J$2:$J$50000")),0)</f>
        <v>0</v>
      </c>
      <c r="X89" s="78">
        <f ca="1">IF($B89&lt;&gt;"",SUMIF(INDIRECT("ИсходныеДанные!$"&amp;$E$4&amp;"$2:$"&amp;$E$4&amp;"$50000"),Отчет!$B89&amp;"#"&amp;Отчет!W$6,INDIRECT("ИсходныеДанные!$K$2:$K$50000")),0)</f>
        <v>0</v>
      </c>
      <c r="Y89" s="4">
        <f ca="1">IF($B89&lt;&gt;"",SUMIF(INDIRECT("ИсходныеДанные!$"&amp;$E$4&amp;"$2:$"&amp;$E$4&amp;"$50000"),Отчет!$B89&amp;"#"&amp;Отчет!Y$6,INDIRECT("ИсходныеДанные!$J$2:$J$50000")),0)</f>
        <v>0</v>
      </c>
      <c r="Z89" s="78">
        <f ca="1">IF($B89&lt;&gt;"",SUMIF(INDIRECT("ИсходныеДанные!$"&amp;$E$4&amp;"$2:$"&amp;$E$4&amp;"$50000"),Отчет!$B89&amp;"#"&amp;Отчет!Y$6,INDIRECT("ИсходныеДанные!$K$2:$K$50000")),0)</f>
        <v>0</v>
      </c>
      <c r="AA89" s="4">
        <f ca="1">IF($B89&lt;&gt;"",SUMIF(INDIRECT("ИсходныеДанные!$"&amp;$E$4&amp;"$2:$"&amp;$E$4&amp;"$50000"),Отчет!$B89&amp;"#"&amp;Отчет!AA$6,INDIRECT("ИсходныеДанные!$J$2:$J$50000")),0)</f>
        <v>0</v>
      </c>
      <c r="AB89" s="78">
        <f ca="1">IF($B89&lt;&gt;"",SUMIF(INDIRECT("ИсходныеДанные!$"&amp;$E$4&amp;"$2:$"&amp;$E$4&amp;"$50000"),Отчет!$B89&amp;"#"&amp;Отчет!AA$6,INDIRECT("ИсходныеДанные!$K$2:$K$50000")),0)</f>
        <v>0</v>
      </c>
      <c r="AC89" s="62" t="str">
        <f t="shared" ca="1" si="4"/>
        <v/>
      </c>
    </row>
    <row r="90" spans="1:29" x14ac:dyDescent="0.25">
      <c r="A90" s="18" t="str">
        <f t="shared" ca="1" si="5"/>
        <v>delete</v>
      </c>
      <c r="B90" s="25">
        <f t="array" aca="1" ref="B90" ca="1">INDIRECT("УникальныеСписки!A"&amp;ROW()-$G$4)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4">
        <f ca="1">IF($B90&lt;&gt;"",SUMIF(INDIRECT("ИсходныеДанные!$"&amp;$E$4&amp;"$2:$"&amp;$E$4&amp;"$50000"),Отчет!$B90&amp;"#"&amp;Отчет!E$6,INDIRECT("ИсходныеДанные!$J$2:$J$50000")),0)</f>
        <v>0</v>
      </c>
      <c r="F90" s="78">
        <f ca="1">IF($B90&lt;&gt;"",SUMIF(INDIRECT("ИсходныеДанные!$"&amp;$E$4&amp;"$2:$"&amp;$E$4&amp;"$50000"),Отчет!$B90&amp;"#"&amp;Отчет!E$6,INDIRECT("ИсходныеДанные!$K$2:$K$50000")),0)</f>
        <v>0</v>
      </c>
      <c r="G90" s="4">
        <f ca="1">IF($B90&lt;&gt;"",SUMIF(INDIRECT("ИсходныеДанные!$"&amp;$E$4&amp;"$2:$"&amp;$E$4&amp;"$50000"),Отчет!$B90&amp;"#"&amp;Отчет!G$6,INDIRECT("ИсходныеДанные!$J$2:$J$50000")),0)</f>
        <v>0</v>
      </c>
      <c r="H90" s="78">
        <f ca="1">IF($B90&lt;&gt;"",SUMIF(INDIRECT("ИсходныеДанные!$"&amp;$E$4&amp;"$2:$"&amp;$E$4&amp;"$50000"),Отчет!$B90&amp;"#"&amp;Отчет!G$6,INDIRECT("ИсходныеДанные!$K$2:$K$50000")),0)</f>
        <v>0</v>
      </c>
      <c r="I90" s="4">
        <f ca="1">IF($B90&lt;&gt;"",SUMIF(INDIRECT("ИсходныеДанные!$"&amp;$E$4&amp;"$2:$"&amp;$E$4&amp;"$50000"),Отчет!$B90&amp;"#"&amp;Отчет!I$6,INDIRECT("ИсходныеДанные!$J$2:$J$50000")),0)</f>
        <v>0</v>
      </c>
      <c r="J90" s="78">
        <f ca="1">IF($B90&lt;&gt;"",SUMIF(INDIRECT("ИсходныеДанные!$"&amp;$E$4&amp;"$2:$"&amp;$E$4&amp;"$50000"),Отчет!$B90&amp;"#"&amp;Отчет!I$6,INDIRECT("ИсходныеДанные!$K$2:$K$50000")),0)</f>
        <v>0</v>
      </c>
      <c r="K90" s="4">
        <f ca="1">IF($B90&lt;&gt;"",SUMIF(INDIRECT("ИсходныеДанные!$"&amp;$E$4&amp;"$2:$"&amp;$E$4&amp;"$50000"),Отчет!$B90&amp;"#"&amp;Отчет!K$6,INDIRECT("ИсходныеДанные!$J$2:$J$50000")),0)</f>
        <v>0</v>
      </c>
      <c r="L90" s="78">
        <f ca="1">IF($B90&lt;&gt;"",SUMIF(INDIRECT("ИсходныеДанные!$"&amp;$E$4&amp;"$2:$"&amp;$E$4&amp;"$50000"),Отчет!$B90&amp;"#"&amp;Отчет!K$6,INDIRECT("ИсходныеДанные!$K$2:$K$50000")),0)</f>
        <v>0</v>
      </c>
      <c r="M90" s="4">
        <f ca="1">IF($B90&lt;&gt;"",SUMIF(INDIRECT("ИсходныеДанные!$"&amp;$E$4&amp;"$2:$"&amp;$E$4&amp;"$50000"),Отчет!$B90&amp;"#"&amp;Отчет!M$6,INDIRECT("ИсходныеДанные!$J$2:$J$50000")),0)</f>
        <v>0</v>
      </c>
      <c r="N90" s="78">
        <f ca="1">IF($B90&lt;&gt;"",SUMIF(INDIRECT("ИсходныеДанные!$"&amp;$E$4&amp;"$2:$"&amp;$E$4&amp;"$50000"),Отчет!$B90&amp;"#"&amp;Отчет!M$6,INDIRECT("ИсходныеДанные!$K$2:$K$50000")),0)</f>
        <v>0</v>
      </c>
      <c r="O90" s="4">
        <f ca="1">IF($B90&lt;&gt;"",SUMIF(INDIRECT("ИсходныеДанные!$"&amp;$E$4&amp;"$2:$"&amp;$E$4&amp;"$50000"),Отчет!$B90&amp;"#"&amp;Отчет!O$6,INDIRECT("ИсходныеДанные!$J$2:$J$50000")),0)</f>
        <v>0</v>
      </c>
      <c r="P90" s="78">
        <f ca="1">IF($B90&lt;&gt;"",SUMIF(INDIRECT("ИсходныеДанные!$"&amp;$E$4&amp;"$2:$"&amp;$E$4&amp;"$50000"),Отчет!$B90&amp;"#"&amp;Отчет!O$6,INDIRECT("ИсходныеДанные!$K$2:$K$50000")),0)</f>
        <v>0</v>
      </c>
      <c r="Q90" s="4">
        <f ca="1">IF($B90&lt;&gt;"",SUMIF(INDIRECT("ИсходныеДанные!$"&amp;$E$4&amp;"$2:$"&amp;$E$4&amp;"$50000"),Отчет!$B90&amp;"#"&amp;Отчет!Q$6,INDIRECT("ИсходныеДанные!$J$2:$J$50000")),0)</f>
        <v>0</v>
      </c>
      <c r="R90" s="78">
        <f ca="1">IF($B90&lt;&gt;"",SUMIF(INDIRECT("ИсходныеДанные!$"&amp;$E$4&amp;"$2:$"&amp;$E$4&amp;"$50000"),Отчет!$B90&amp;"#"&amp;Отчет!Q$6,INDIRECT("ИсходныеДанные!$K$2:$K$50000")),0)</f>
        <v>0</v>
      </c>
      <c r="S90" s="4">
        <f ca="1">IF($B90&lt;&gt;"",SUMIF(INDIRECT("ИсходныеДанные!$"&amp;$E$4&amp;"$2:$"&amp;$E$4&amp;"$50000"),Отчет!$B90&amp;"#"&amp;Отчет!S$6,INDIRECT("ИсходныеДанные!$J$2:$J$50000")),0)</f>
        <v>0</v>
      </c>
      <c r="T90" s="78">
        <f ca="1">IF($B90&lt;&gt;"",SUMIF(INDIRECT("ИсходныеДанные!$"&amp;$E$4&amp;"$2:$"&amp;$E$4&amp;"$50000"),Отчет!$B90&amp;"#"&amp;Отчет!S$6,INDIRECT("ИсходныеДанные!$K$2:$K$50000")),0)</f>
        <v>0</v>
      </c>
      <c r="U90" s="4">
        <f ca="1">IF($B90&lt;&gt;"",SUMIF(INDIRECT("ИсходныеДанные!$"&amp;$E$4&amp;"$2:$"&amp;$E$4&amp;"$50000"),Отчет!$B90&amp;"#"&amp;Отчет!U$6,INDIRECT("ИсходныеДанные!$J$2:$J$50000")),0)</f>
        <v>0</v>
      </c>
      <c r="V90" s="78">
        <f ca="1">IF($B90&lt;&gt;"",SUMIF(INDIRECT("ИсходныеДанные!$"&amp;$E$4&amp;"$2:$"&amp;$E$4&amp;"$50000"),Отчет!$B90&amp;"#"&amp;Отчет!U$6,INDIRECT("ИсходныеДанные!$K$2:$K$50000")),0)</f>
        <v>0</v>
      </c>
      <c r="W90" s="4">
        <f ca="1">IF($B90&lt;&gt;"",SUMIF(INDIRECT("ИсходныеДанные!$"&amp;$E$4&amp;"$2:$"&amp;$E$4&amp;"$50000"),Отчет!$B90&amp;"#"&amp;Отчет!W$6,INDIRECT("ИсходныеДанные!$J$2:$J$50000")),0)</f>
        <v>0</v>
      </c>
      <c r="X90" s="78">
        <f ca="1">IF($B90&lt;&gt;"",SUMIF(INDIRECT("ИсходныеДанные!$"&amp;$E$4&amp;"$2:$"&amp;$E$4&amp;"$50000"),Отчет!$B90&amp;"#"&amp;Отчет!W$6,INDIRECT("ИсходныеДанные!$K$2:$K$50000")),0)</f>
        <v>0</v>
      </c>
      <c r="Y90" s="4">
        <f ca="1">IF($B90&lt;&gt;"",SUMIF(INDIRECT("ИсходныеДанные!$"&amp;$E$4&amp;"$2:$"&amp;$E$4&amp;"$50000"),Отчет!$B90&amp;"#"&amp;Отчет!Y$6,INDIRECT("ИсходныеДанные!$J$2:$J$50000")),0)</f>
        <v>0</v>
      </c>
      <c r="Z90" s="78">
        <f ca="1">IF($B90&lt;&gt;"",SUMIF(INDIRECT("ИсходныеДанные!$"&amp;$E$4&amp;"$2:$"&amp;$E$4&amp;"$50000"),Отчет!$B90&amp;"#"&amp;Отчет!Y$6,INDIRECT("ИсходныеДанные!$K$2:$K$50000")),0)</f>
        <v>0</v>
      </c>
      <c r="AA90" s="4">
        <f ca="1">IF($B90&lt;&gt;"",SUMIF(INDIRECT("ИсходныеДанные!$"&amp;$E$4&amp;"$2:$"&amp;$E$4&amp;"$50000"),Отчет!$B90&amp;"#"&amp;Отчет!AA$6,INDIRECT("ИсходныеДанные!$J$2:$J$50000")),0)</f>
        <v>0</v>
      </c>
      <c r="AB90" s="78">
        <f ca="1">IF($B90&lt;&gt;"",SUMIF(INDIRECT("ИсходныеДанные!$"&amp;$E$4&amp;"$2:$"&amp;$E$4&amp;"$50000"),Отчет!$B90&amp;"#"&amp;Отчет!AA$6,INDIRECT("ИсходныеДанные!$K$2:$K$50000")),0)</f>
        <v>0</v>
      </c>
      <c r="AC90" s="62" t="str">
        <f t="shared" ca="1" si="4"/>
        <v/>
      </c>
    </row>
    <row r="91" spans="1:29" x14ac:dyDescent="0.25">
      <c r="A91" s="18" t="str">
        <f t="shared" ca="1" si="5"/>
        <v>delete</v>
      </c>
      <c r="B91" s="25">
        <f t="array" aca="1" ref="B91" ca="1">INDIRECT("УникальныеСписки!A"&amp;ROW()-$G$4)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4">
        <f ca="1">IF($B91&lt;&gt;"",SUMIF(INDIRECT("ИсходныеДанные!$"&amp;$E$4&amp;"$2:$"&amp;$E$4&amp;"$50000"),Отчет!$B91&amp;"#"&amp;Отчет!E$6,INDIRECT("ИсходныеДанные!$J$2:$J$50000")),0)</f>
        <v>0</v>
      </c>
      <c r="F91" s="78">
        <f ca="1">IF($B91&lt;&gt;"",SUMIF(INDIRECT("ИсходныеДанные!$"&amp;$E$4&amp;"$2:$"&amp;$E$4&amp;"$50000"),Отчет!$B91&amp;"#"&amp;Отчет!E$6,INDIRECT("ИсходныеДанные!$K$2:$K$50000")),0)</f>
        <v>0</v>
      </c>
      <c r="G91" s="4">
        <f ca="1">IF($B91&lt;&gt;"",SUMIF(INDIRECT("ИсходныеДанные!$"&amp;$E$4&amp;"$2:$"&amp;$E$4&amp;"$50000"),Отчет!$B91&amp;"#"&amp;Отчет!G$6,INDIRECT("ИсходныеДанные!$J$2:$J$50000")),0)</f>
        <v>0</v>
      </c>
      <c r="H91" s="78">
        <f ca="1">IF($B91&lt;&gt;"",SUMIF(INDIRECT("ИсходныеДанные!$"&amp;$E$4&amp;"$2:$"&amp;$E$4&amp;"$50000"),Отчет!$B91&amp;"#"&amp;Отчет!G$6,INDIRECT("ИсходныеДанные!$K$2:$K$50000")),0)</f>
        <v>0</v>
      </c>
      <c r="I91" s="4">
        <f ca="1">IF($B91&lt;&gt;"",SUMIF(INDIRECT("ИсходныеДанные!$"&amp;$E$4&amp;"$2:$"&amp;$E$4&amp;"$50000"),Отчет!$B91&amp;"#"&amp;Отчет!I$6,INDIRECT("ИсходныеДанные!$J$2:$J$50000")),0)</f>
        <v>0</v>
      </c>
      <c r="J91" s="78">
        <f ca="1">IF($B91&lt;&gt;"",SUMIF(INDIRECT("ИсходныеДанные!$"&amp;$E$4&amp;"$2:$"&amp;$E$4&amp;"$50000"),Отчет!$B91&amp;"#"&amp;Отчет!I$6,INDIRECT("ИсходныеДанные!$K$2:$K$50000")),0)</f>
        <v>0</v>
      </c>
      <c r="K91" s="4">
        <f ca="1">IF($B91&lt;&gt;"",SUMIF(INDIRECT("ИсходныеДанные!$"&amp;$E$4&amp;"$2:$"&amp;$E$4&amp;"$50000"),Отчет!$B91&amp;"#"&amp;Отчет!K$6,INDIRECT("ИсходныеДанные!$J$2:$J$50000")),0)</f>
        <v>0</v>
      </c>
      <c r="L91" s="78">
        <f ca="1">IF($B91&lt;&gt;"",SUMIF(INDIRECT("ИсходныеДанные!$"&amp;$E$4&amp;"$2:$"&amp;$E$4&amp;"$50000"),Отчет!$B91&amp;"#"&amp;Отчет!K$6,INDIRECT("ИсходныеДанные!$K$2:$K$50000")),0)</f>
        <v>0</v>
      </c>
      <c r="M91" s="4">
        <f ca="1">IF($B91&lt;&gt;"",SUMIF(INDIRECT("ИсходныеДанные!$"&amp;$E$4&amp;"$2:$"&amp;$E$4&amp;"$50000"),Отчет!$B91&amp;"#"&amp;Отчет!M$6,INDIRECT("ИсходныеДанные!$J$2:$J$50000")),0)</f>
        <v>0</v>
      </c>
      <c r="N91" s="78">
        <f ca="1">IF($B91&lt;&gt;"",SUMIF(INDIRECT("ИсходныеДанные!$"&amp;$E$4&amp;"$2:$"&amp;$E$4&amp;"$50000"),Отчет!$B91&amp;"#"&amp;Отчет!M$6,INDIRECT("ИсходныеДанные!$K$2:$K$50000")),0)</f>
        <v>0</v>
      </c>
      <c r="O91" s="4">
        <f ca="1">IF($B91&lt;&gt;"",SUMIF(INDIRECT("ИсходныеДанные!$"&amp;$E$4&amp;"$2:$"&amp;$E$4&amp;"$50000"),Отчет!$B91&amp;"#"&amp;Отчет!O$6,INDIRECT("ИсходныеДанные!$J$2:$J$50000")),0)</f>
        <v>0</v>
      </c>
      <c r="P91" s="78">
        <f ca="1">IF($B91&lt;&gt;"",SUMIF(INDIRECT("ИсходныеДанные!$"&amp;$E$4&amp;"$2:$"&amp;$E$4&amp;"$50000"),Отчет!$B91&amp;"#"&amp;Отчет!O$6,INDIRECT("ИсходныеДанные!$K$2:$K$50000")),0)</f>
        <v>0</v>
      </c>
      <c r="Q91" s="4">
        <f ca="1">IF($B91&lt;&gt;"",SUMIF(INDIRECT("ИсходныеДанные!$"&amp;$E$4&amp;"$2:$"&amp;$E$4&amp;"$50000"),Отчет!$B91&amp;"#"&amp;Отчет!Q$6,INDIRECT("ИсходныеДанные!$J$2:$J$50000")),0)</f>
        <v>0</v>
      </c>
      <c r="R91" s="78">
        <f ca="1">IF($B91&lt;&gt;"",SUMIF(INDIRECT("ИсходныеДанные!$"&amp;$E$4&amp;"$2:$"&amp;$E$4&amp;"$50000"),Отчет!$B91&amp;"#"&amp;Отчет!Q$6,INDIRECT("ИсходныеДанные!$K$2:$K$50000")),0)</f>
        <v>0</v>
      </c>
      <c r="S91" s="4">
        <f ca="1">IF($B91&lt;&gt;"",SUMIF(INDIRECT("ИсходныеДанные!$"&amp;$E$4&amp;"$2:$"&amp;$E$4&amp;"$50000"),Отчет!$B91&amp;"#"&amp;Отчет!S$6,INDIRECT("ИсходныеДанные!$J$2:$J$50000")),0)</f>
        <v>0</v>
      </c>
      <c r="T91" s="78">
        <f ca="1">IF($B91&lt;&gt;"",SUMIF(INDIRECT("ИсходныеДанные!$"&amp;$E$4&amp;"$2:$"&amp;$E$4&amp;"$50000"),Отчет!$B91&amp;"#"&amp;Отчет!S$6,INDIRECT("ИсходныеДанные!$K$2:$K$50000")),0)</f>
        <v>0</v>
      </c>
      <c r="U91" s="4">
        <f ca="1">IF($B91&lt;&gt;"",SUMIF(INDIRECT("ИсходныеДанные!$"&amp;$E$4&amp;"$2:$"&amp;$E$4&amp;"$50000"),Отчет!$B91&amp;"#"&amp;Отчет!U$6,INDIRECT("ИсходныеДанные!$J$2:$J$50000")),0)</f>
        <v>0</v>
      </c>
      <c r="V91" s="78">
        <f ca="1">IF($B91&lt;&gt;"",SUMIF(INDIRECT("ИсходныеДанные!$"&amp;$E$4&amp;"$2:$"&amp;$E$4&amp;"$50000"),Отчет!$B91&amp;"#"&amp;Отчет!U$6,INDIRECT("ИсходныеДанные!$K$2:$K$50000")),0)</f>
        <v>0</v>
      </c>
      <c r="W91" s="4">
        <f ca="1">IF($B91&lt;&gt;"",SUMIF(INDIRECT("ИсходныеДанные!$"&amp;$E$4&amp;"$2:$"&amp;$E$4&amp;"$50000"),Отчет!$B91&amp;"#"&amp;Отчет!W$6,INDIRECT("ИсходныеДанные!$J$2:$J$50000")),0)</f>
        <v>0</v>
      </c>
      <c r="X91" s="78">
        <f ca="1">IF($B91&lt;&gt;"",SUMIF(INDIRECT("ИсходныеДанные!$"&amp;$E$4&amp;"$2:$"&amp;$E$4&amp;"$50000"),Отчет!$B91&amp;"#"&amp;Отчет!W$6,INDIRECT("ИсходныеДанные!$K$2:$K$50000")),0)</f>
        <v>0</v>
      </c>
      <c r="Y91" s="4">
        <f ca="1">IF($B91&lt;&gt;"",SUMIF(INDIRECT("ИсходныеДанные!$"&amp;$E$4&amp;"$2:$"&amp;$E$4&amp;"$50000"),Отчет!$B91&amp;"#"&amp;Отчет!Y$6,INDIRECT("ИсходныеДанные!$J$2:$J$50000")),0)</f>
        <v>0</v>
      </c>
      <c r="Z91" s="78">
        <f ca="1">IF($B91&lt;&gt;"",SUMIF(INDIRECT("ИсходныеДанные!$"&amp;$E$4&amp;"$2:$"&amp;$E$4&amp;"$50000"),Отчет!$B91&amp;"#"&amp;Отчет!Y$6,INDIRECT("ИсходныеДанные!$K$2:$K$50000")),0)</f>
        <v>0</v>
      </c>
      <c r="AA91" s="4">
        <f ca="1">IF($B91&lt;&gt;"",SUMIF(INDIRECT("ИсходныеДанные!$"&amp;$E$4&amp;"$2:$"&amp;$E$4&amp;"$50000"),Отчет!$B91&amp;"#"&amp;Отчет!AA$6,INDIRECT("ИсходныеДанные!$J$2:$J$50000")),0)</f>
        <v>0</v>
      </c>
      <c r="AB91" s="78">
        <f ca="1">IF($B91&lt;&gt;"",SUMIF(INDIRECT("ИсходныеДанные!$"&amp;$E$4&amp;"$2:$"&amp;$E$4&amp;"$50000"),Отчет!$B91&amp;"#"&amp;Отчет!AA$6,INDIRECT("ИсходныеДанные!$K$2:$K$50000")),0)</f>
        <v>0</v>
      </c>
      <c r="AC91" s="62" t="str">
        <f t="shared" ca="1" si="4"/>
        <v/>
      </c>
    </row>
    <row r="92" spans="1:29" x14ac:dyDescent="0.25">
      <c r="A92" s="18" t="str">
        <f t="shared" ca="1" si="5"/>
        <v>delete</v>
      </c>
      <c r="B92" s="25">
        <f t="array" aca="1" ref="B92" ca="1">INDIRECT("УникальныеСписки!A"&amp;ROW()-$G$4)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4">
        <f ca="1">IF($B92&lt;&gt;"",SUMIF(INDIRECT("ИсходныеДанные!$"&amp;$E$4&amp;"$2:$"&amp;$E$4&amp;"$50000"),Отчет!$B92&amp;"#"&amp;Отчет!E$6,INDIRECT("ИсходныеДанные!$J$2:$J$50000")),0)</f>
        <v>0</v>
      </c>
      <c r="F92" s="78">
        <f ca="1">IF($B92&lt;&gt;"",SUMIF(INDIRECT("ИсходныеДанные!$"&amp;$E$4&amp;"$2:$"&amp;$E$4&amp;"$50000"),Отчет!$B92&amp;"#"&amp;Отчет!E$6,INDIRECT("ИсходныеДанные!$K$2:$K$50000")),0)</f>
        <v>0</v>
      </c>
      <c r="G92" s="4">
        <f ca="1">IF($B92&lt;&gt;"",SUMIF(INDIRECT("ИсходныеДанные!$"&amp;$E$4&amp;"$2:$"&amp;$E$4&amp;"$50000"),Отчет!$B92&amp;"#"&amp;Отчет!G$6,INDIRECT("ИсходныеДанные!$J$2:$J$50000")),0)</f>
        <v>0</v>
      </c>
      <c r="H92" s="78">
        <f ca="1">IF($B92&lt;&gt;"",SUMIF(INDIRECT("ИсходныеДанные!$"&amp;$E$4&amp;"$2:$"&amp;$E$4&amp;"$50000"),Отчет!$B92&amp;"#"&amp;Отчет!G$6,INDIRECT("ИсходныеДанные!$K$2:$K$50000")),0)</f>
        <v>0</v>
      </c>
      <c r="I92" s="4">
        <f ca="1">IF($B92&lt;&gt;"",SUMIF(INDIRECT("ИсходныеДанные!$"&amp;$E$4&amp;"$2:$"&amp;$E$4&amp;"$50000"),Отчет!$B92&amp;"#"&amp;Отчет!I$6,INDIRECT("ИсходныеДанные!$J$2:$J$50000")),0)</f>
        <v>0</v>
      </c>
      <c r="J92" s="78">
        <f ca="1">IF($B92&lt;&gt;"",SUMIF(INDIRECT("ИсходныеДанные!$"&amp;$E$4&amp;"$2:$"&amp;$E$4&amp;"$50000"),Отчет!$B92&amp;"#"&amp;Отчет!I$6,INDIRECT("ИсходныеДанные!$K$2:$K$50000")),0)</f>
        <v>0</v>
      </c>
      <c r="K92" s="4">
        <f ca="1">IF($B92&lt;&gt;"",SUMIF(INDIRECT("ИсходныеДанные!$"&amp;$E$4&amp;"$2:$"&amp;$E$4&amp;"$50000"),Отчет!$B92&amp;"#"&amp;Отчет!K$6,INDIRECT("ИсходныеДанные!$J$2:$J$50000")),0)</f>
        <v>0</v>
      </c>
      <c r="L92" s="78">
        <f ca="1">IF($B92&lt;&gt;"",SUMIF(INDIRECT("ИсходныеДанные!$"&amp;$E$4&amp;"$2:$"&amp;$E$4&amp;"$50000"),Отчет!$B92&amp;"#"&amp;Отчет!K$6,INDIRECT("ИсходныеДанные!$K$2:$K$50000")),0)</f>
        <v>0</v>
      </c>
      <c r="M92" s="4">
        <f ca="1">IF($B92&lt;&gt;"",SUMIF(INDIRECT("ИсходныеДанные!$"&amp;$E$4&amp;"$2:$"&amp;$E$4&amp;"$50000"),Отчет!$B92&amp;"#"&amp;Отчет!M$6,INDIRECT("ИсходныеДанные!$J$2:$J$50000")),0)</f>
        <v>0</v>
      </c>
      <c r="N92" s="78">
        <f ca="1">IF($B92&lt;&gt;"",SUMIF(INDIRECT("ИсходныеДанные!$"&amp;$E$4&amp;"$2:$"&amp;$E$4&amp;"$50000"),Отчет!$B92&amp;"#"&amp;Отчет!M$6,INDIRECT("ИсходныеДанные!$K$2:$K$50000")),0)</f>
        <v>0</v>
      </c>
      <c r="O92" s="4">
        <f ca="1">IF($B92&lt;&gt;"",SUMIF(INDIRECT("ИсходныеДанные!$"&amp;$E$4&amp;"$2:$"&amp;$E$4&amp;"$50000"),Отчет!$B92&amp;"#"&amp;Отчет!O$6,INDIRECT("ИсходныеДанные!$J$2:$J$50000")),0)</f>
        <v>0</v>
      </c>
      <c r="P92" s="78">
        <f ca="1">IF($B92&lt;&gt;"",SUMIF(INDIRECT("ИсходныеДанные!$"&amp;$E$4&amp;"$2:$"&amp;$E$4&amp;"$50000"),Отчет!$B92&amp;"#"&amp;Отчет!O$6,INDIRECT("ИсходныеДанные!$K$2:$K$50000")),0)</f>
        <v>0</v>
      </c>
      <c r="Q92" s="4">
        <f ca="1">IF($B92&lt;&gt;"",SUMIF(INDIRECT("ИсходныеДанные!$"&amp;$E$4&amp;"$2:$"&amp;$E$4&amp;"$50000"),Отчет!$B92&amp;"#"&amp;Отчет!Q$6,INDIRECT("ИсходныеДанные!$J$2:$J$50000")),0)</f>
        <v>0</v>
      </c>
      <c r="R92" s="78">
        <f ca="1">IF($B92&lt;&gt;"",SUMIF(INDIRECT("ИсходныеДанные!$"&amp;$E$4&amp;"$2:$"&amp;$E$4&amp;"$50000"),Отчет!$B92&amp;"#"&amp;Отчет!Q$6,INDIRECT("ИсходныеДанные!$K$2:$K$50000")),0)</f>
        <v>0</v>
      </c>
      <c r="S92" s="4">
        <f ca="1">IF($B92&lt;&gt;"",SUMIF(INDIRECT("ИсходныеДанные!$"&amp;$E$4&amp;"$2:$"&amp;$E$4&amp;"$50000"),Отчет!$B92&amp;"#"&amp;Отчет!S$6,INDIRECT("ИсходныеДанные!$J$2:$J$50000")),0)</f>
        <v>0</v>
      </c>
      <c r="T92" s="78">
        <f ca="1">IF($B92&lt;&gt;"",SUMIF(INDIRECT("ИсходныеДанные!$"&amp;$E$4&amp;"$2:$"&amp;$E$4&amp;"$50000"),Отчет!$B92&amp;"#"&amp;Отчет!S$6,INDIRECT("ИсходныеДанные!$K$2:$K$50000")),0)</f>
        <v>0</v>
      </c>
      <c r="U92" s="4">
        <f ca="1">IF($B92&lt;&gt;"",SUMIF(INDIRECT("ИсходныеДанные!$"&amp;$E$4&amp;"$2:$"&amp;$E$4&amp;"$50000"),Отчет!$B92&amp;"#"&amp;Отчет!U$6,INDIRECT("ИсходныеДанные!$J$2:$J$50000")),0)</f>
        <v>0</v>
      </c>
      <c r="V92" s="78">
        <f ca="1">IF($B92&lt;&gt;"",SUMIF(INDIRECT("ИсходныеДанные!$"&amp;$E$4&amp;"$2:$"&amp;$E$4&amp;"$50000"),Отчет!$B92&amp;"#"&amp;Отчет!U$6,INDIRECT("ИсходныеДанные!$K$2:$K$50000")),0)</f>
        <v>0</v>
      </c>
      <c r="W92" s="4">
        <f ca="1">IF($B92&lt;&gt;"",SUMIF(INDIRECT("ИсходныеДанные!$"&amp;$E$4&amp;"$2:$"&amp;$E$4&amp;"$50000"),Отчет!$B92&amp;"#"&amp;Отчет!W$6,INDIRECT("ИсходныеДанные!$J$2:$J$50000")),0)</f>
        <v>0</v>
      </c>
      <c r="X92" s="78">
        <f ca="1">IF($B92&lt;&gt;"",SUMIF(INDIRECT("ИсходныеДанные!$"&amp;$E$4&amp;"$2:$"&amp;$E$4&amp;"$50000"),Отчет!$B92&amp;"#"&amp;Отчет!W$6,INDIRECT("ИсходныеДанные!$K$2:$K$50000")),0)</f>
        <v>0</v>
      </c>
      <c r="Y92" s="4">
        <f ca="1">IF($B92&lt;&gt;"",SUMIF(INDIRECT("ИсходныеДанные!$"&amp;$E$4&amp;"$2:$"&amp;$E$4&amp;"$50000"),Отчет!$B92&amp;"#"&amp;Отчет!Y$6,INDIRECT("ИсходныеДанные!$J$2:$J$50000")),0)</f>
        <v>0</v>
      </c>
      <c r="Z92" s="78">
        <f ca="1">IF($B92&lt;&gt;"",SUMIF(INDIRECT("ИсходныеДанные!$"&amp;$E$4&amp;"$2:$"&amp;$E$4&amp;"$50000"),Отчет!$B92&amp;"#"&amp;Отчет!Y$6,INDIRECT("ИсходныеДанные!$K$2:$K$50000")),0)</f>
        <v>0</v>
      </c>
      <c r="AA92" s="4">
        <f ca="1">IF($B92&lt;&gt;"",SUMIF(INDIRECT("ИсходныеДанные!$"&amp;$E$4&amp;"$2:$"&amp;$E$4&amp;"$50000"),Отчет!$B92&amp;"#"&amp;Отчет!AA$6,INDIRECT("ИсходныеДанные!$J$2:$J$50000")),0)</f>
        <v>0</v>
      </c>
      <c r="AB92" s="78">
        <f ca="1">IF($B92&lt;&gt;"",SUMIF(INDIRECT("ИсходныеДанные!$"&amp;$E$4&amp;"$2:$"&amp;$E$4&amp;"$50000"),Отчет!$B92&amp;"#"&amp;Отчет!AA$6,INDIRECT("ИсходныеДанные!$K$2:$K$50000")),0)</f>
        <v>0</v>
      </c>
      <c r="AC92" s="62" t="str">
        <f t="shared" ca="1" si="4"/>
        <v/>
      </c>
    </row>
    <row r="93" spans="1:29" x14ac:dyDescent="0.25">
      <c r="A93" s="18" t="str">
        <f t="shared" ca="1" si="5"/>
        <v>delete</v>
      </c>
      <c r="B93" s="25">
        <f t="array" aca="1" ref="B93" ca="1">INDIRECT("УникальныеСписки!A"&amp;ROW()-$G$4)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4">
        <f ca="1">IF($B93&lt;&gt;"",SUMIF(INDIRECT("ИсходныеДанные!$"&amp;$E$4&amp;"$2:$"&amp;$E$4&amp;"$50000"),Отчет!$B93&amp;"#"&amp;Отчет!E$6,INDIRECT("ИсходныеДанные!$J$2:$J$50000")),0)</f>
        <v>0</v>
      </c>
      <c r="F93" s="78">
        <f ca="1">IF($B93&lt;&gt;"",SUMIF(INDIRECT("ИсходныеДанные!$"&amp;$E$4&amp;"$2:$"&amp;$E$4&amp;"$50000"),Отчет!$B93&amp;"#"&amp;Отчет!E$6,INDIRECT("ИсходныеДанные!$K$2:$K$50000")),0)</f>
        <v>0</v>
      </c>
      <c r="G93" s="4">
        <f ca="1">IF($B93&lt;&gt;"",SUMIF(INDIRECT("ИсходныеДанные!$"&amp;$E$4&amp;"$2:$"&amp;$E$4&amp;"$50000"),Отчет!$B93&amp;"#"&amp;Отчет!G$6,INDIRECT("ИсходныеДанные!$J$2:$J$50000")),0)</f>
        <v>0</v>
      </c>
      <c r="H93" s="78">
        <f ca="1">IF($B93&lt;&gt;"",SUMIF(INDIRECT("ИсходныеДанные!$"&amp;$E$4&amp;"$2:$"&amp;$E$4&amp;"$50000"),Отчет!$B93&amp;"#"&amp;Отчет!G$6,INDIRECT("ИсходныеДанные!$K$2:$K$50000")),0)</f>
        <v>0</v>
      </c>
      <c r="I93" s="4">
        <f ca="1">IF($B93&lt;&gt;"",SUMIF(INDIRECT("ИсходныеДанные!$"&amp;$E$4&amp;"$2:$"&amp;$E$4&amp;"$50000"),Отчет!$B93&amp;"#"&amp;Отчет!I$6,INDIRECT("ИсходныеДанные!$J$2:$J$50000")),0)</f>
        <v>0</v>
      </c>
      <c r="J93" s="78">
        <f ca="1">IF($B93&lt;&gt;"",SUMIF(INDIRECT("ИсходныеДанные!$"&amp;$E$4&amp;"$2:$"&amp;$E$4&amp;"$50000"),Отчет!$B93&amp;"#"&amp;Отчет!I$6,INDIRECT("ИсходныеДанные!$K$2:$K$50000")),0)</f>
        <v>0</v>
      </c>
      <c r="K93" s="4">
        <f ca="1">IF($B93&lt;&gt;"",SUMIF(INDIRECT("ИсходныеДанные!$"&amp;$E$4&amp;"$2:$"&amp;$E$4&amp;"$50000"),Отчет!$B93&amp;"#"&amp;Отчет!K$6,INDIRECT("ИсходныеДанные!$J$2:$J$50000")),0)</f>
        <v>0</v>
      </c>
      <c r="L93" s="78">
        <f ca="1">IF($B93&lt;&gt;"",SUMIF(INDIRECT("ИсходныеДанные!$"&amp;$E$4&amp;"$2:$"&amp;$E$4&amp;"$50000"),Отчет!$B93&amp;"#"&amp;Отчет!K$6,INDIRECT("ИсходныеДанные!$K$2:$K$50000")),0)</f>
        <v>0</v>
      </c>
      <c r="M93" s="4">
        <f ca="1">IF($B93&lt;&gt;"",SUMIF(INDIRECT("ИсходныеДанные!$"&amp;$E$4&amp;"$2:$"&amp;$E$4&amp;"$50000"),Отчет!$B93&amp;"#"&amp;Отчет!M$6,INDIRECT("ИсходныеДанные!$J$2:$J$50000")),0)</f>
        <v>0</v>
      </c>
      <c r="N93" s="78">
        <f ca="1">IF($B93&lt;&gt;"",SUMIF(INDIRECT("ИсходныеДанные!$"&amp;$E$4&amp;"$2:$"&amp;$E$4&amp;"$50000"),Отчет!$B93&amp;"#"&amp;Отчет!M$6,INDIRECT("ИсходныеДанные!$K$2:$K$50000")),0)</f>
        <v>0</v>
      </c>
      <c r="O93" s="4">
        <f ca="1">IF($B93&lt;&gt;"",SUMIF(INDIRECT("ИсходныеДанные!$"&amp;$E$4&amp;"$2:$"&amp;$E$4&amp;"$50000"),Отчет!$B93&amp;"#"&amp;Отчет!O$6,INDIRECT("ИсходныеДанные!$J$2:$J$50000")),0)</f>
        <v>0</v>
      </c>
      <c r="P93" s="78">
        <f ca="1">IF($B93&lt;&gt;"",SUMIF(INDIRECT("ИсходныеДанные!$"&amp;$E$4&amp;"$2:$"&amp;$E$4&amp;"$50000"),Отчет!$B93&amp;"#"&amp;Отчет!O$6,INDIRECT("ИсходныеДанные!$K$2:$K$50000")),0)</f>
        <v>0</v>
      </c>
      <c r="Q93" s="4">
        <f ca="1">IF($B93&lt;&gt;"",SUMIF(INDIRECT("ИсходныеДанные!$"&amp;$E$4&amp;"$2:$"&amp;$E$4&amp;"$50000"),Отчет!$B93&amp;"#"&amp;Отчет!Q$6,INDIRECT("ИсходныеДанные!$J$2:$J$50000")),0)</f>
        <v>0</v>
      </c>
      <c r="R93" s="78">
        <f ca="1">IF($B93&lt;&gt;"",SUMIF(INDIRECT("ИсходныеДанные!$"&amp;$E$4&amp;"$2:$"&amp;$E$4&amp;"$50000"),Отчет!$B93&amp;"#"&amp;Отчет!Q$6,INDIRECT("ИсходныеДанные!$K$2:$K$50000")),0)</f>
        <v>0</v>
      </c>
      <c r="S93" s="4">
        <f ca="1">IF($B93&lt;&gt;"",SUMIF(INDIRECT("ИсходныеДанные!$"&amp;$E$4&amp;"$2:$"&amp;$E$4&amp;"$50000"),Отчет!$B93&amp;"#"&amp;Отчет!S$6,INDIRECT("ИсходныеДанные!$J$2:$J$50000")),0)</f>
        <v>0</v>
      </c>
      <c r="T93" s="78">
        <f ca="1">IF($B93&lt;&gt;"",SUMIF(INDIRECT("ИсходныеДанные!$"&amp;$E$4&amp;"$2:$"&amp;$E$4&amp;"$50000"),Отчет!$B93&amp;"#"&amp;Отчет!S$6,INDIRECT("ИсходныеДанные!$K$2:$K$50000")),0)</f>
        <v>0</v>
      </c>
      <c r="U93" s="4">
        <f ca="1">IF($B93&lt;&gt;"",SUMIF(INDIRECT("ИсходныеДанные!$"&amp;$E$4&amp;"$2:$"&amp;$E$4&amp;"$50000"),Отчет!$B93&amp;"#"&amp;Отчет!U$6,INDIRECT("ИсходныеДанные!$J$2:$J$50000")),0)</f>
        <v>0</v>
      </c>
      <c r="V93" s="78">
        <f ca="1">IF($B93&lt;&gt;"",SUMIF(INDIRECT("ИсходныеДанные!$"&amp;$E$4&amp;"$2:$"&amp;$E$4&amp;"$50000"),Отчет!$B93&amp;"#"&amp;Отчет!U$6,INDIRECT("ИсходныеДанные!$K$2:$K$50000")),0)</f>
        <v>0</v>
      </c>
      <c r="W93" s="4">
        <f ca="1">IF($B93&lt;&gt;"",SUMIF(INDIRECT("ИсходныеДанные!$"&amp;$E$4&amp;"$2:$"&amp;$E$4&amp;"$50000"),Отчет!$B93&amp;"#"&amp;Отчет!W$6,INDIRECT("ИсходныеДанные!$J$2:$J$50000")),0)</f>
        <v>0</v>
      </c>
      <c r="X93" s="78">
        <f ca="1">IF($B93&lt;&gt;"",SUMIF(INDIRECT("ИсходныеДанные!$"&amp;$E$4&amp;"$2:$"&amp;$E$4&amp;"$50000"),Отчет!$B93&amp;"#"&amp;Отчет!W$6,INDIRECT("ИсходныеДанные!$K$2:$K$50000")),0)</f>
        <v>0</v>
      </c>
      <c r="Y93" s="4">
        <f ca="1">IF($B93&lt;&gt;"",SUMIF(INDIRECT("ИсходныеДанные!$"&amp;$E$4&amp;"$2:$"&amp;$E$4&amp;"$50000"),Отчет!$B93&amp;"#"&amp;Отчет!Y$6,INDIRECT("ИсходныеДанные!$J$2:$J$50000")),0)</f>
        <v>0</v>
      </c>
      <c r="Z93" s="78">
        <f ca="1">IF($B93&lt;&gt;"",SUMIF(INDIRECT("ИсходныеДанные!$"&amp;$E$4&amp;"$2:$"&amp;$E$4&amp;"$50000"),Отчет!$B93&amp;"#"&amp;Отчет!Y$6,INDIRECT("ИсходныеДанные!$K$2:$K$50000")),0)</f>
        <v>0</v>
      </c>
      <c r="AA93" s="4">
        <f ca="1">IF($B93&lt;&gt;"",SUMIF(INDIRECT("ИсходныеДанные!$"&amp;$E$4&amp;"$2:$"&amp;$E$4&amp;"$50000"),Отчет!$B93&amp;"#"&amp;Отчет!AA$6,INDIRECT("ИсходныеДанные!$J$2:$J$50000")),0)</f>
        <v>0</v>
      </c>
      <c r="AB93" s="78">
        <f ca="1">IF($B93&lt;&gt;"",SUMIF(INDIRECT("ИсходныеДанные!$"&amp;$E$4&amp;"$2:$"&amp;$E$4&amp;"$50000"),Отчет!$B93&amp;"#"&amp;Отчет!AA$6,INDIRECT("ИсходныеДанные!$K$2:$K$50000")),0)</f>
        <v>0</v>
      </c>
      <c r="AC93" s="62" t="str">
        <f t="shared" ca="1" si="4"/>
        <v/>
      </c>
    </row>
    <row r="94" spans="1:29" x14ac:dyDescent="0.25">
      <c r="A94" s="18" t="str">
        <f t="shared" ca="1" si="5"/>
        <v>delete</v>
      </c>
      <c r="B94" s="25">
        <f t="array" aca="1" ref="B94" ca="1">INDIRECT("УникальныеСписки!A"&amp;ROW()-$G$4)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4">
        <f ca="1">IF($B94&lt;&gt;"",SUMIF(INDIRECT("ИсходныеДанные!$"&amp;$E$4&amp;"$2:$"&amp;$E$4&amp;"$50000"),Отчет!$B94&amp;"#"&amp;Отчет!E$6,INDIRECT("ИсходныеДанные!$J$2:$J$50000")),0)</f>
        <v>0</v>
      </c>
      <c r="F94" s="78">
        <f ca="1">IF($B94&lt;&gt;"",SUMIF(INDIRECT("ИсходныеДанные!$"&amp;$E$4&amp;"$2:$"&amp;$E$4&amp;"$50000"),Отчет!$B94&amp;"#"&amp;Отчет!E$6,INDIRECT("ИсходныеДанные!$K$2:$K$50000")),0)</f>
        <v>0</v>
      </c>
      <c r="G94" s="4">
        <f ca="1">IF($B94&lt;&gt;"",SUMIF(INDIRECT("ИсходныеДанные!$"&amp;$E$4&amp;"$2:$"&amp;$E$4&amp;"$50000"),Отчет!$B94&amp;"#"&amp;Отчет!G$6,INDIRECT("ИсходныеДанные!$J$2:$J$50000")),0)</f>
        <v>0</v>
      </c>
      <c r="H94" s="78">
        <f ca="1">IF($B94&lt;&gt;"",SUMIF(INDIRECT("ИсходныеДанные!$"&amp;$E$4&amp;"$2:$"&amp;$E$4&amp;"$50000"),Отчет!$B94&amp;"#"&amp;Отчет!G$6,INDIRECT("ИсходныеДанные!$K$2:$K$50000")),0)</f>
        <v>0</v>
      </c>
      <c r="I94" s="4">
        <f ca="1">IF($B94&lt;&gt;"",SUMIF(INDIRECT("ИсходныеДанные!$"&amp;$E$4&amp;"$2:$"&amp;$E$4&amp;"$50000"),Отчет!$B94&amp;"#"&amp;Отчет!I$6,INDIRECT("ИсходныеДанные!$J$2:$J$50000")),0)</f>
        <v>0</v>
      </c>
      <c r="J94" s="78">
        <f ca="1">IF($B94&lt;&gt;"",SUMIF(INDIRECT("ИсходныеДанные!$"&amp;$E$4&amp;"$2:$"&amp;$E$4&amp;"$50000"),Отчет!$B94&amp;"#"&amp;Отчет!I$6,INDIRECT("ИсходныеДанные!$K$2:$K$50000")),0)</f>
        <v>0</v>
      </c>
      <c r="K94" s="4">
        <f ca="1">IF($B94&lt;&gt;"",SUMIF(INDIRECT("ИсходныеДанные!$"&amp;$E$4&amp;"$2:$"&amp;$E$4&amp;"$50000"),Отчет!$B94&amp;"#"&amp;Отчет!K$6,INDIRECT("ИсходныеДанные!$J$2:$J$50000")),0)</f>
        <v>0</v>
      </c>
      <c r="L94" s="78">
        <f ca="1">IF($B94&lt;&gt;"",SUMIF(INDIRECT("ИсходныеДанные!$"&amp;$E$4&amp;"$2:$"&amp;$E$4&amp;"$50000"),Отчет!$B94&amp;"#"&amp;Отчет!K$6,INDIRECT("ИсходныеДанные!$K$2:$K$50000")),0)</f>
        <v>0</v>
      </c>
      <c r="M94" s="4">
        <f ca="1">IF($B94&lt;&gt;"",SUMIF(INDIRECT("ИсходныеДанные!$"&amp;$E$4&amp;"$2:$"&amp;$E$4&amp;"$50000"),Отчет!$B94&amp;"#"&amp;Отчет!M$6,INDIRECT("ИсходныеДанные!$J$2:$J$50000")),0)</f>
        <v>0</v>
      </c>
      <c r="N94" s="78">
        <f ca="1">IF($B94&lt;&gt;"",SUMIF(INDIRECT("ИсходныеДанные!$"&amp;$E$4&amp;"$2:$"&amp;$E$4&amp;"$50000"),Отчет!$B94&amp;"#"&amp;Отчет!M$6,INDIRECT("ИсходныеДанные!$K$2:$K$50000")),0)</f>
        <v>0</v>
      </c>
      <c r="O94" s="4">
        <f ca="1">IF($B94&lt;&gt;"",SUMIF(INDIRECT("ИсходныеДанные!$"&amp;$E$4&amp;"$2:$"&amp;$E$4&amp;"$50000"),Отчет!$B94&amp;"#"&amp;Отчет!O$6,INDIRECT("ИсходныеДанные!$J$2:$J$50000")),0)</f>
        <v>0</v>
      </c>
      <c r="P94" s="78">
        <f ca="1">IF($B94&lt;&gt;"",SUMIF(INDIRECT("ИсходныеДанные!$"&amp;$E$4&amp;"$2:$"&amp;$E$4&amp;"$50000"),Отчет!$B94&amp;"#"&amp;Отчет!O$6,INDIRECT("ИсходныеДанные!$K$2:$K$50000")),0)</f>
        <v>0</v>
      </c>
      <c r="Q94" s="4">
        <f ca="1">IF($B94&lt;&gt;"",SUMIF(INDIRECT("ИсходныеДанные!$"&amp;$E$4&amp;"$2:$"&amp;$E$4&amp;"$50000"),Отчет!$B94&amp;"#"&amp;Отчет!Q$6,INDIRECT("ИсходныеДанные!$J$2:$J$50000")),0)</f>
        <v>0</v>
      </c>
      <c r="R94" s="78">
        <f ca="1">IF($B94&lt;&gt;"",SUMIF(INDIRECT("ИсходныеДанные!$"&amp;$E$4&amp;"$2:$"&amp;$E$4&amp;"$50000"),Отчет!$B94&amp;"#"&amp;Отчет!Q$6,INDIRECT("ИсходныеДанные!$K$2:$K$50000")),0)</f>
        <v>0</v>
      </c>
      <c r="S94" s="4">
        <f ca="1">IF($B94&lt;&gt;"",SUMIF(INDIRECT("ИсходныеДанные!$"&amp;$E$4&amp;"$2:$"&amp;$E$4&amp;"$50000"),Отчет!$B94&amp;"#"&amp;Отчет!S$6,INDIRECT("ИсходныеДанные!$J$2:$J$50000")),0)</f>
        <v>0</v>
      </c>
      <c r="T94" s="78">
        <f ca="1">IF($B94&lt;&gt;"",SUMIF(INDIRECT("ИсходныеДанные!$"&amp;$E$4&amp;"$2:$"&amp;$E$4&amp;"$50000"),Отчет!$B94&amp;"#"&amp;Отчет!S$6,INDIRECT("ИсходныеДанные!$K$2:$K$50000")),0)</f>
        <v>0</v>
      </c>
      <c r="U94" s="4">
        <f ca="1">IF($B94&lt;&gt;"",SUMIF(INDIRECT("ИсходныеДанные!$"&amp;$E$4&amp;"$2:$"&amp;$E$4&amp;"$50000"),Отчет!$B94&amp;"#"&amp;Отчет!U$6,INDIRECT("ИсходныеДанные!$J$2:$J$50000")),0)</f>
        <v>0</v>
      </c>
      <c r="V94" s="78">
        <f ca="1">IF($B94&lt;&gt;"",SUMIF(INDIRECT("ИсходныеДанные!$"&amp;$E$4&amp;"$2:$"&amp;$E$4&amp;"$50000"),Отчет!$B94&amp;"#"&amp;Отчет!U$6,INDIRECT("ИсходныеДанные!$K$2:$K$50000")),0)</f>
        <v>0</v>
      </c>
      <c r="W94" s="4">
        <f ca="1">IF($B94&lt;&gt;"",SUMIF(INDIRECT("ИсходныеДанные!$"&amp;$E$4&amp;"$2:$"&amp;$E$4&amp;"$50000"),Отчет!$B94&amp;"#"&amp;Отчет!W$6,INDIRECT("ИсходныеДанные!$J$2:$J$50000")),0)</f>
        <v>0</v>
      </c>
      <c r="X94" s="78">
        <f ca="1">IF($B94&lt;&gt;"",SUMIF(INDIRECT("ИсходныеДанные!$"&amp;$E$4&amp;"$2:$"&amp;$E$4&amp;"$50000"),Отчет!$B94&amp;"#"&amp;Отчет!W$6,INDIRECT("ИсходныеДанные!$K$2:$K$50000")),0)</f>
        <v>0</v>
      </c>
      <c r="Y94" s="4">
        <f ca="1">IF($B94&lt;&gt;"",SUMIF(INDIRECT("ИсходныеДанные!$"&amp;$E$4&amp;"$2:$"&amp;$E$4&amp;"$50000"),Отчет!$B94&amp;"#"&amp;Отчет!Y$6,INDIRECT("ИсходныеДанные!$J$2:$J$50000")),0)</f>
        <v>0</v>
      </c>
      <c r="Z94" s="78">
        <f ca="1">IF($B94&lt;&gt;"",SUMIF(INDIRECT("ИсходныеДанные!$"&amp;$E$4&amp;"$2:$"&amp;$E$4&amp;"$50000"),Отчет!$B94&amp;"#"&amp;Отчет!Y$6,INDIRECT("ИсходныеДанные!$K$2:$K$50000")),0)</f>
        <v>0</v>
      </c>
      <c r="AA94" s="4">
        <f ca="1">IF($B94&lt;&gt;"",SUMIF(INDIRECT("ИсходныеДанные!$"&amp;$E$4&amp;"$2:$"&amp;$E$4&amp;"$50000"),Отчет!$B94&amp;"#"&amp;Отчет!AA$6,INDIRECT("ИсходныеДанные!$J$2:$J$50000")),0)</f>
        <v>0</v>
      </c>
      <c r="AB94" s="78">
        <f ca="1">IF($B94&lt;&gt;"",SUMIF(INDIRECT("ИсходныеДанные!$"&amp;$E$4&amp;"$2:$"&amp;$E$4&amp;"$50000"),Отчет!$B94&amp;"#"&amp;Отчет!AA$6,INDIRECT("ИсходныеДанные!$K$2:$K$50000")),0)</f>
        <v>0</v>
      </c>
      <c r="AC94" s="62" t="str">
        <f t="shared" ca="1" si="4"/>
        <v/>
      </c>
    </row>
    <row r="95" spans="1:29" x14ac:dyDescent="0.25">
      <c r="A95" s="18" t="str">
        <f t="shared" ca="1" si="5"/>
        <v>delete</v>
      </c>
      <c r="B95" s="25">
        <f t="array" aca="1" ref="B95" ca="1">INDIRECT("УникальныеСписки!A"&amp;ROW()-$G$4)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4">
        <f ca="1">IF($B95&lt;&gt;"",SUMIF(INDIRECT("ИсходныеДанные!$"&amp;$E$4&amp;"$2:$"&amp;$E$4&amp;"$50000"),Отчет!$B95&amp;"#"&amp;Отчет!E$6,INDIRECT("ИсходныеДанные!$J$2:$J$50000")),0)</f>
        <v>0</v>
      </c>
      <c r="F95" s="78">
        <f ca="1">IF($B95&lt;&gt;"",SUMIF(INDIRECT("ИсходныеДанные!$"&amp;$E$4&amp;"$2:$"&amp;$E$4&amp;"$50000"),Отчет!$B95&amp;"#"&amp;Отчет!E$6,INDIRECT("ИсходныеДанные!$K$2:$K$50000")),0)</f>
        <v>0</v>
      </c>
      <c r="G95" s="4">
        <f ca="1">IF($B95&lt;&gt;"",SUMIF(INDIRECT("ИсходныеДанные!$"&amp;$E$4&amp;"$2:$"&amp;$E$4&amp;"$50000"),Отчет!$B95&amp;"#"&amp;Отчет!G$6,INDIRECT("ИсходныеДанные!$J$2:$J$50000")),0)</f>
        <v>0</v>
      </c>
      <c r="H95" s="78">
        <f ca="1">IF($B95&lt;&gt;"",SUMIF(INDIRECT("ИсходныеДанные!$"&amp;$E$4&amp;"$2:$"&amp;$E$4&amp;"$50000"),Отчет!$B95&amp;"#"&amp;Отчет!G$6,INDIRECT("ИсходныеДанные!$K$2:$K$50000")),0)</f>
        <v>0</v>
      </c>
      <c r="I95" s="4">
        <f ca="1">IF($B95&lt;&gt;"",SUMIF(INDIRECT("ИсходныеДанные!$"&amp;$E$4&amp;"$2:$"&amp;$E$4&amp;"$50000"),Отчет!$B95&amp;"#"&amp;Отчет!I$6,INDIRECT("ИсходныеДанные!$J$2:$J$50000")),0)</f>
        <v>0</v>
      </c>
      <c r="J95" s="78">
        <f ca="1">IF($B95&lt;&gt;"",SUMIF(INDIRECT("ИсходныеДанные!$"&amp;$E$4&amp;"$2:$"&amp;$E$4&amp;"$50000"),Отчет!$B95&amp;"#"&amp;Отчет!I$6,INDIRECT("ИсходныеДанные!$K$2:$K$50000")),0)</f>
        <v>0</v>
      </c>
      <c r="K95" s="4">
        <f ca="1">IF($B95&lt;&gt;"",SUMIF(INDIRECT("ИсходныеДанные!$"&amp;$E$4&amp;"$2:$"&amp;$E$4&amp;"$50000"),Отчет!$B95&amp;"#"&amp;Отчет!K$6,INDIRECT("ИсходныеДанные!$J$2:$J$50000")),0)</f>
        <v>0</v>
      </c>
      <c r="L95" s="78">
        <f ca="1">IF($B95&lt;&gt;"",SUMIF(INDIRECT("ИсходныеДанные!$"&amp;$E$4&amp;"$2:$"&amp;$E$4&amp;"$50000"),Отчет!$B95&amp;"#"&amp;Отчет!K$6,INDIRECT("ИсходныеДанные!$K$2:$K$50000")),0)</f>
        <v>0</v>
      </c>
      <c r="M95" s="4">
        <f ca="1">IF($B95&lt;&gt;"",SUMIF(INDIRECT("ИсходныеДанные!$"&amp;$E$4&amp;"$2:$"&amp;$E$4&amp;"$50000"),Отчет!$B95&amp;"#"&amp;Отчет!M$6,INDIRECT("ИсходныеДанные!$J$2:$J$50000")),0)</f>
        <v>0</v>
      </c>
      <c r="N95" s="78">
        <f ca="1">IF($B95&lt;&gt;"",SUMIF(INDIRECT("ИсходныеДанные!$"&amp;$E$4&amp;"$2:$"&amp;$E$4&amp;"$50000"),Отчет!$B95&amp;"#"&amp;Отчет!M$6,INDIRECT("ИсходныеДанные!$K$2:$K$50000")),0)</f>
        <v>0</v>
      </c>
      <c r="O95" s="4">
        <f ca="1">IF($B95&lt;&gt;"",SUMIF(INDIRECT("ИсходныеДанные!$"&amp;$E$4&amp;"$2:$"&amp;$E$4&amp;"$50000"),Отчет!$B95&amp;"#"&amp;Отчет!O$6,INDIRECT("ИсходныеДанные!$J$2:$J$50000")),0)</f>
        <v>0</v>
      </c>
      <c r="P95" s="78">
        <f ca="1">IF($B95&lt;&gt;"",SUMIF(INDIRECT("ИсходныеДанные!$"&amp;$E$4&amp;"$2:$"&amp;$E$4&amp;"$50000"),Отчет!$B95&amp;"#"&amp;Отчет!O$6,INDIRECT("ИсходныеДанные!$K$2:$K$50000")),0)</f>
        <v>0</v>
      </c>
      <c r="Q95" s="4">
        <f ca="1">IF($B95&lt;&gt;"",SUMIF(INDIRECT("ИсходныеДанные!$"&amp;$E$4&amp;"$2:$"&amp;$E$4&amp;"$50000"),Отчет!$B95&amp;"#"&amp;Отчет!Q$6,INDIRECT("ИсходныеДанные!$J$2:$J$50000")),0)</f>
        <v>0</v>
      </c>
      <c r="R95" s="78">
        <f ca="1">IF($B95&lt;&gt;"",SUMIF(INDIRECT("ИсходныеДанные!$"&amp;$E$4&amp;"$2:$"&amp;$E$4&amp;"$50000"),Отчет!$B95&amp;"#"&amp;Отчет!Q$6,INDIRECT("ИсходныеДанные!$K$2:$K$50000")),0)</f>
        <v>0</v>
      </c>
      <c r="S95" s="4">
        <f ca="1">IF($B95&lt;&gt;"",SUMIF(INDIRECT("ИсходныеДанные!$"&amp;$E$4&amp;"$2:$"&amp;$E$4&amp;"$50000"),Отчет!$B95&amp;"#"&amp;Отчет!S$6,INDIRECT("ИсходныеДанные!$J$2:$J$50000")),0)</f>
        <v>0</v>
      </c>
      <c r="T95" s="78">
        <f ca="1">IF($B95&lt;&gt;"",SUMIF(INDIRECT("ИсходныеДанные!$"&amp;$E$4&amp;"$2:$"&amp;$E$4&amp;"$50000"),Отчет!$B95&amp;"#"&amp;Отчет!S$6,INDIRECT("ИсходныеДанные!$K$2:$K$50000")),0)</f>
        <v>0</v>
      </c>
      <c r="U95" s="4">
        <f ca="1">IF($B95&lt;&gt;"",SUMIF(INDIRECT("ИсходныеДанные!$"&amp;$E$4&amp;"$2:$"&amp;$E$4&amp;"$50000"),Отчет!$B95&amp;"#"&amp;Отчет!U$6,INDIRECT("ИсходныеДанные!$J$2:$J$50000")),0)</f>
        <v>0</v>
      </c>
      <c r="V95" s="78">
        <f ca="1">IF($B95&lt;&gt;"",SUMIF(INDIRECT("ИсходныеДанные!$"&amp;$E$4&amp;"$2:$"&amp;$E$4&amp;"$50000"),Отчет!$B95&amp;"#"&amp;Отчет!U$6,INDIRECT("ИсходныеДанные!$K$2:$K$50000")),0)</f>
        <v>0</v>
      </c>
      <c r="W95" s="4">
        <f ca="1">IF($B95&lt;&gt;"",SUMIF(INDIRECT("ИсходныеДанные!$"&amp;$E$4&amp;"$2:$"&amp;$E$4&amp;"$50000"),Отчет!$B95&amp;"#"&amp;Отчет!W$6,INDIRECT("ИсходныеДанные!$J$2:$J$50000")),0)</f>
        <v>0</v>
      </c>
      <c r="X95" s="78">
        <f ca="1">IF($B95&lt;&gt;"",SUMIF(INDIRECT("ИсходныеДанные!$"&amp;$E$4&amp;"$2:$"&amp;$E$4&amp;"$50000"),Отчет!$B95&amp;"#"&amp;Отчет!W$6,INDIRECT("ИсходныеДанные!$K$2:$K$50000")),0)</f>
        <v>0</v>
      </c>
      <c r="Y95" s="4">
        <f ca="1">IF($B95&lt;&gt;"",SUMIF(INDIRECT("ИсходныеДанные!$"&amp;$E$4&amp;"$2:$"&amp;$E$4&amp;"$50000"),Отчет!$B95&amp;"#"&amp;Отчет!Y$6,INDIRECT("ИсходныеДанные!$J$2:$J$50000")),0)</f>
        <v>0</v>
      </c>
      <c r="Z95" s="78">
        <f ca="1">IF($B95&lt;&gt;"",SUMIF(INDIRECT("ИсходныеДанные!$"&amp;$E$4&amp;"$2:$"&amp;$E$4&amp;"$50000"),Отчет!$B95&amp;"#"&amp;Отчет!Y$6,INDIRECT("ИсходныеДанные!$K$2:$K$50000")),0)</f>
        <v>0</v>
      </c>
      <c r="AA95" s="4">
        <f ca="1">IF($B95&lt;&gt;"",SUMIF(INDIRECT("ИсходныеДанные!$"&amp;$E$4&amp;"$2:$"&amp;$E$4&amp;"$50000"),Отчет!$B95&amp;"#"&amp;Отчет!AA$6,INDIRECT("ИсходныеДанные!$J$2:$J$50000")),0)</f>
        <v>0</v>
      </c>
      <c r="AB95" s="78">
        <f ca="1">IF($B95&lt;&gt;"",SUMIF(INDIRECT("ИсходныеДанные!$"&amp;$E$4&amp;"$2:$"&amp;$E$4&amp;"$50000"),Отчет!$B95&amp;"#"&amp;Отчет!AA$6,INDIRECT("ИсходныеДанные!$K$2:$K$50000")),0)</f>
        <v>0</v>
      </c>
      <c r="AC95" s="62" t="str">
        <f t="shared" ca="1" si="4"/>
        <v/>
      </c>
    </row>
    <row r="96" spans="1:29" x14ac:dyDescent="0.25">
      <c r="A96" s="18" t="str">
        <f t="shared" ca="1" si="5"/>
        <v>delete</v>
      </c>
      <c r="B96" s="25">
        <f t="array" aca="1" ref="B96" ca="1">INDIRECT("УникальныеСписки!A"&amp;ROW()-$G$4)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4">
        <f ca="1">IF($B96&lt;&gt;"",SUMIF(INDIRECT("ИсходныеДанные!$"&amp;$E$4&amp;"$2:$"&amp;$E$4&amp;"$50000"),Отчет!$B96&amp;"#"&amp;Отчет!E$6,INDIRECT("ИсходныеДанные!$J$2:$J$50000")),0)</f>
        <v>0</v>
      </c>
      <c r="F96" s="78">
        <f ca="1">IF($B96&lt;&gt;"",SUMIF(INDIRECT("ИсходныеДанные!$"&amp;$E$4&amp;"$2:$"&amp;$E$4&amp;"$50000"),Отчет!$B96&amp;"#"&amp;Отчет!E$6,INDIRECT("ИсходныеДанные!$K$2:$K$50000")),0)</f>
        <v>0</v>
      </c>
      <c r="G96" s="4">
        <f ca="1">IF($B96&lt;&gt;"",SUMIF(INDIRECT("ИсходныеДанные!$"&amp;$E$4&amp;"$2:$"&amp;$E$4&amp;"$50000"),Отчет!$B96&amp;"#"&amp;Отчет!G$6,INDIRECT("ИсходныеДанные!$J$2:$J$50000")),0)</f>
        <v>0</v>
      </c>
      <c r="H96" s="78">
        <f ca="1">IF($B96&lt;&gt;"",SUMIF(INDIRECT("ИсходныеДанные!$"&amp;$E$4&amp;"$2:$"&amp;$E$4&amp;"$50000"),Отчет!$B96&amp;"#"&amp;Отчет!G$6,INDIRECT("ИсходныеДанные!$K$2:$K$50000")),0)</f>
        <v>0</v>
      </c>
      <c r="I96" s="4">
        <f ca="1">IF($B96&lt;&gt;"",SUMIF(INDIRECT("ИсходныеДанные!$"&amp;$E$4&amp;"$2:$"&amp;$E$4&amp;"$50000"),Отчет!$B96&amp;"#"&amp;Отчет!I$6,INDIRECT("ИсходныеДанные!$J$2:$J$50000")),0)</f>
        <v>0</v>
      </c>
      <c r="J96" s="78">
        <f ca="1">IF($B96&lt;&gt;"",SUMIF(INDIRECT("ИсходныеДанные!$"&amp;$E$4&amp;"$2:$"&amp;$E$4&amp;"$50000"),Отчет!$B96&amp;"#"&amp;Отчет!I$6,INDIRECT("ИсходныеДанные!$K$2:$K$50000")),0)</f>
        <v>0</v>
      </c>
      <c r="K96" s="4">
        <f ca="1">IF($B96&lt;&gt;"",SUMIF(INDIRECT("ИсходныеДанные!$"&amp;$E$4&amp;"$2:$"&amp;$E$4&amp;"$50000"),Отчет!$B96&amp;"#"&amp;Отчет!K$6,INDIRECT("ИсходныеДанные!$J$2:$J$50000")),0)</f>
        <v>0</v>
      </c>
      <c r="L96" s="78">
        <f ca="1">IF($B96&lt;&gt;"",SUMIF(INDIRECT("ИсходныеДанные!$"&amp;$E$4&amp;"$2:$"&amp;$E$4&amp;"$50000"),Отчет!$B96&amp;"#"&amp;Отчет!K$6,INDIRECT("ИсходныеДанные!$K$2:$K$50000")),0)</f>
        <v>0</v>
      </c>
      <c r="M96" s="4">
        <f ca="1">IF($B96&lt;&gt;"",SUMIF(INDIRECT("ИсходныеДанные!$"&amp;$E$4&amp;"$2:$"&amp;$E$4&amp;"$50000"),Отчет!$B96&amp;"#"&amp;Отчет!M$6,INDIRECT("ИсходныеДанные!$J$2:$J$50000")),0)</f>
        <v>0</v>
      </c>
      <c r="N96" s="78">
        <f ca="1">IF($B96&lt;&gt;"",SUMIF(INDIRECT("ИсходныеДанные!$"&amp;$E$4&amp;"$2:$"&amp;$E$4&amp;"$50000"),Отчет!$B96&amp;"#"&amp;Отчет!M$6,INDIRECT("ИсходныеДанные!$K$2:$K$50000")),0)</f>
        <v>0</v>
      </c>
      <c r="O96" s="4">
        <f ca="1">IF($B96&lt;&gt;"",SUMIF(INDIRECT("ИсходныеДанные!$"&amp;$E$4&amp;"$2:$"&amp;$E$4&amp;"$50000"),Отчет!$B96&amp;"#"&amp;Отчет!O$6,INDIRECT("ИсходныеДанные!$J$2:$J$50000")),0)</f>
        <v>0</v>
      </c>
      <c r="P96" s="78">
        <f ca="1">IF($B96&lt;&gt;"",SUMIF(INDIRECT("ИсходныеДанные!$"&amp;$E$4&amp;"$2:$"&amp;$E$4&amp;"$50000"),Отчет!$B96&amp;"#"&amp;Отчет!O$6,INDIRECT("ИсходныеДанные!$K$2:$K$50000")),0)</f>
        <v>0</v>
      </c>
      <c r="Q96" s="4">
        <f ca="1">IF($B96&lt;&gt;"",SUMIF(INDIRECT("ИсходныеДанные!$"&amp;$E$4&amp;"$2:$"&amp;$E$4&amp;"$50000"),Отчет!$B96&amp;"#"&amp;Отчет!Q$6,INDIRECT("ИсходныеДанные!$J$2:$J$50000")),0)</f>
        <v>0</v>
      </c>
      <c r="R96" s="78">
        <f ca="1">IF($B96&lt;&gt;"",SUMIF(INDIRECT("ИсходныеДанные!$"&amp;$E$4&amp;"$2:$"&amp;$E$4&amp;"$50000"),Отчет!$B96&amp;"#"&amp;Отчет!Q$6,INDIRECT("ИсходныеДанные!$K$2:$K$50000")),0)</f>
        <v>0</v>
      </c>
      <c r="S96" s="4">
        <f ca="1">IF($B96&lt;&gt;"",SUMIF(INDIRECT("ИсходныеДанные!$"&amp;$E$4&amp;"$2:$"&amp;$E$4&amp;"$50000"),Отчет!$B96&amp;"#"&amp;Отчет!S$6,INDIRECT("ИсходныеДанные!$J$2:$J$50000")),0)</f>
        <v>0</v>
      </c>
      <c r="T96" s="78">
        <f ca="1">IF($B96&lt;&gt;"",SUMIF(INDIRECT("ИсходныеДанные!$"&amp;$E$4&amp;"$2:$"&amp;$E$4&amp;"$50000"),Отчет!$B96&amp;"#"&amp;Отчет!S$6,INDIRECT("ИсходныеДанные!$K$2:$K$50000")),0)</f>
        <v>0</v>
      </c>
      <c r="U96" s="4">
        <f ca="1">IF($B96&lt;&gt;"",SUMIF(INDIRECT("ИсходныеДанные!$"&amp;$E$4&amp;"$2:$"&amp;$E$4&amp;"$50000"),Отчет!$B96&amp;"#"&amp;Отчет!U$6,INDIRECT("ИсходныеДанные!$J$2:$J$50000")),0)</f>
        <v>0</v>
      </c>
      <c r="V96" s="78">
        <f ca="1">IF($B96&lt;&gt;"",SUMIF(INDIRECT("ИсходныеДанные!$"&amp;$E$4&amp;"$2:$"&amp;$E$4&amp;"$50000"),Отчет!$B96&amp;"#"&amp;Отчет!U$6,INDIRECT("ИсходныеДанные!$K$2:$K$50000")),0)</f>
        <v>0</v>
      </c>
      <c r="W96" s="4">
        <f ca="1">IF($B96&lt;&gt;"",SUMIF(INDIRECT("ИсходныеДанные!$"&amp;$E$4&amp;"$2:$"&amp;$E$4&amp;"$50000"),Отчет!$B96&amp;"#"&amp;Отчет!W$6,INDIRECT("ИсходныеДанные!$J$2:$J$50000")),0)</f>
        <v>0</v>
      </c>
      <c r="X96" s="78">
        <f ca="1">IF($B96&lt;&gt;"",SUMIF(INDIRECT("ИсходныеДанные!$"&amp;$E$4&amp;"$2:$"&amp;$E$4&amp;"$50000"),Отчет!$B96&amp;"#"&amp;Отчет!W$6,INDIRECT("ИсходныеДанные!$K$2:$K$50000")),0)</f>
        <v>0</v>
      </c>
      <c r="Y96" s="4">
        <f ca="1">IF($B96&lt;&gt;"",SUMIF(INDIRECT("ИсходныеДанные!$"&amp;$E$4&amp;"$2:$"&amp;$E$4&amp;"$50000"),Отчет!$B96&amp;"#"&amp;Отчет!Y$6,INDIRECT("ИсходныеДанные!$J$2:$J$50000")),0)</f>
        <v>0</v>
      </c>
      <c r="Z96" s="78">
        <f ca="1">IF($B96&lt;&gt;"",SUMIF(INDIRECT("ИсходныеДанные!$"&amp;$E$4&amp;"$2:$"&amp;$E$4&amp;"$50000"),Отчет!$B96&amp;"#"&amp;Отчет!Y$6,INDIRECT("ИсходныеДанные!$K$2:$K$50000")),0)</f>
        <v>0</v>
      </c>
      <c r="AA96" s="4">
        <f ca="1">IF($B96&lt;&gt;"",SUMIF(INDIRECT("ИсходныеДанные!$"&amp;$E$4&amp;"$2:$"&amp;$E$4&amp;"$50000"),Отчет!$B96&amp;"#"&amp;Отчет!AA$6,INDIRECT("ИсходныеДанные!$J$2:$J$50000")),0)</f>
        <v>0</v>
      </c>
      <c r="AB96" s="78">
        <f ca="1">IF($B96&lt;&gt;"",SUMIF(INDIRECT("ИсходныеДанные!$"&amp;$E$4&amp;"$2:$"&amp;$E$4&amp;"$50000"),Отчет!$B96&amp;"#"&amp;Отчет!AA$6,INDIRECT("ИсходныеДанные!$K$2:$K$50000")),0)</f>
        <v>0</v>
      </c>
      <c r="AC96" s="62" t="str">
        <f t="shared" ca="1" si="4"/>
        <v/>
      </c>
    </row>
    <row r="97" spans="1:29" x14ac:dyDescent="0.25">
      <c r="A97" s="18" t="str">
        <f t="shared" ca="1" si="5"/>
        <v>delete</v>
      </c>
      <c r="B97" s="25">
        <f t="array" aca="1" ref="B97" ca="1">INDIRECT("УникальныеСписки!A"&amp;ROW()-$G$4)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4">
        <f ca="1">IF($B97&lt;&gt;"",SUMIF(INDIRECT("ИсходныеДанные!$"&amp;$E$4&amp;"$2:$"&amp;$E$4&amp;"$50000"),Отчет!$B97&amp;"#"&amp;Отчет!E$6,INDIRECT("ИсходныеДанные!$J$2:$J$50000")),0)</f>
        <v>0</v>
      </c>
      <c r="F97" s="78">
        <f ca="1">IF($B97&lt;&gt;"",SUMIF(INDIRECT("ИсходныеДанные!$"&amp;$E$4&amp;"$2:$"&amp;$E$4&amp;"$50000"),Отчет!$B97&amp;"#"&amp;Отчет!E$6,INDIRECT("ИсходныеДанные!$K$2:$K$50000")),0)</f>
        <v>0</v>
      </c>
      <c r="G97" s="4">
        <f ca="1">IF($B97&lt;&gt;"",SUMIF(INDIRECT("ИсходныеДанные!$"&amp;$E$4&amp;"$2:$"&amp;$E$4&amp;"$50000"),Отчет!$B97&amp;"#"&amp;Отчет!G$6,INDIRECT("ИсходныеДанные!$J$2:$J$50000")),0)</f>
        <v>0</v>
      </c>
      <c r="H97" s="78">
        <f ca="1">IF($B97&lt;&gt;"",SUMIF(INDIRECT("ИсходныеДанные!$"&amp;$E$4&amp;"$2:$"&amp;$E$4&amp;"$50000"),Отчет!$B97&amp;"#"&amp;Отчет!G$6,INDIRECT("ИсходныеДанные!$K$2:$K$50000")),0)</f>
        <v>0</v>
      </c>
      <c r="I97" s="4">
        <f ca="1">IF($B97&lt;&gt;"",SUMIF(INDIRECT("ИсходныеДанные!$"&amp;$E$4&amp;"$2:$"&amp;$E$4&amp;"$50000"),Отчет!$B97&amp;"#"&amp;Отчет!I$6,INDIRECT("ИсходныеДанные!$J$2:$J$50000")),0)</f>
        <v>0</v>
      </c>
      <c r="J97" s="78">
        <f ca="1">IF($B97&lt;&gt;"",SUMIF(INDIRECT("ИсходныеДанные!$"&amp;$E$4&amp;"$2:$"&amp;$E$4&amp;"$50000"),Отчет!$B97&amp;"#"&amp;Отчет!I$6,INDIRECT("ИсходныеДанные!$K$2:$K$50000")),0)</f>
        <v>0</v>
      </c>
      <c r="K97" s="4">
        <f ca="1">IF($B97&lt;&gt;"",SUMIF(INDIRECT("ИсходныеДанные!$"&amp;$E$4&amp;"$2:$"&amp;$E$4&amp;"$50000"),Отчет!$B97&amp;"#"&amp;Отчет!K$6,INDIRECT("ИсходныеДанные!$J$2:$J$50000")),0)</f>
        <v>0</v>
      </c>
      <c r="L97" s="78">
        <f ca="1">IF($B97&lt;&gt;"",SUMIF(INDIRECT("ИсходныеДанные!$"&amp;$E$4&amp;"$2:$"&amp;$E$4&amp;"$50000"),Отчет!$B97&amp;"#"&amp;Отчет!K$6,INDIRECT("ИсходныеДанные!$K$2:$K$50000")),0)</f>
        <v>0</v>
      </c>
      <c r="M97" s="4">
        <f ca="1">IF($B97&lt;&gt;"",SUMIF(INDIRECT("ИсходныеДанные!$"&amp;$E$4&amp;"$2:$"&amp;$E$4&amp;"$50000"),Отчет!$B97&amp;"#"&amp;Отчет!M$6,INDIRECT("ИсходныеДанные!$J$2:$J$50000")),0)</f>
        <v>0</v>
      </c>
      <c r="N97" s="78">
        <f ca="1">IF($B97&lt;&gt;"",SUMIF(INDIRECT("ИсходныеДанные!$"&amp;$E$4&amp;"$2:$"&amp;$E$4&amp;"$50000"),Отчет!$B97&amp;"#"&amp;Отчет!M$6,INDIRECT("ИсходныеДанные!$K$2:$K$50000")),0)</f>
        <v>0</v>
      </c>
      <c r="O97" s="4">
        <f ca="1">IF($B97&lt;&gt;"",SUMIF(INDIRECT("ИсходныеДанные!$"&amp;$E$4&amp;"$2:$"&amp;$E$4&amp;"$50000"),Отчет!$B97&amp;"#"&amp;Отчет!O$6,INDIRECT("ИсходныеДанные!$J$2:$J$50000")),0)</f>
        <v>0</v>
      </c>
      <c r="P97" s="78">
        <f ca="1">IF($B97&lt;&gt;"",SUMIF(INDIRECT("ИсходныеДанные!$"&amp;$E$4&amp;"$2:$"&amp;$E$4&amp;"$50000"),Отчет!$B97&amp;"#"&amp;Отчет!O$6,INDIRECT("ИсходныеДанные!$K$2:$K$50000")),0)</f>
        <v>0</v>
      </c>
      <c r="Q97" s="4">
        <f ca="1">IF($B97&lt;&gt;"",SUMIF(INDIRECT("ИсходныеДанные!$"&amp;$E$4&amp;"$2:$"&amp;$E$4&amp;"$50000"),Отчет!$B97&amp;"#"&amp;Отчет!Q$6,INDIRECT("ИсходныеДанные!$J$2:$J$50000")),0)</f>
        <v>0</v>
      </c>
      <c r="R97" s="78">
        <f ca="1">IF($B97&lt;&gt;"",SUMIF(INDIRECT("ИсходныеДанные!$"&amp;$E$4&amp;"$2:$"&amp;$E$4&amp;"$50000"),Отчет!$B97&amp;"#"&amp;Отчет!Q$6,INDIRECT("ИсходныеДанные!$K$2:$K$50000")),0)</f>
        <v>0</v>
      </c>
      <c r="S97" s="4">
        <f ca="1">IF($B97&lt;&gt;"",SUMIF(INDIRECT("ИсходныеДанные!$"&amp;$E$4&amp;"$2:$"&amp;$E$4&amp;"$50000"),Отчет!$B97&amp;"#"&amp;Отчет!S$6,INDIRECT("ИсходныеДанные!$J$2:$J$50000")),0)</f>
        <v>0</v>
      </c>
      <c r="T97" s="78">
        <f ca="1">IF($B97&lt;&gt;"",SUMIF(INDIRECT("ИсходныеДанные!$"&amp;$E$4&amp;"$2:$"&amp;$E$4&amp;"$50000"),Отчет!$B97&amp;"#"&amp;Отчет!S$6,INDIRECT("ИсходныеДанные!$K$2:$K$50000")),0)</f>
        <v>0</v>
      </c>
      <c r="U97" s="4">
        <f ca="1">IF($B97&lt;&gt;"",SUMIF(INDIRECT("ИсходныеДанные!$"&amp;$E$4&amp;"$2:$"&amp;$E$4&amp;"$50000"),Отчет!$B97&amp;"#"&amp;Отчет!U$6,INDIRECT("ИсходныеДанные!$J$2:$J$50000")),0)</f>
        <v>0</v>
      </c>
      <c r="V97" s="78">
        <f ca="1">IF($B97&lt;&gt;"",SUMIF(INDIRECT("ИсходныеДанные!$"&amp;$E$4&amp;"$2:$"&amp;$E$4&amp;"$50000"),Отчет!$B97&amp;"#"&amp;Отчет!U$6,INDIRECT("ИсходныеДанные!$K$2:$K$50000")),0)</f>
        <v>0</v>
      </c>
      <c r="W97" s="4">
        <f ca="1">IF($B97&lt;&gt;"",SUMIF(INDIRECT("ИсходныеДанные!$"&amp;$E$4&amp;"$2:$"&amp;$E$4&amp;"$50000"),Отчет!$B97&amp;"#"&amp;Отчет!W$6,INDIRECT("ИсходныеДанные!$J$2:$J$50000")),0)</f>
        <v>0</v>
      </c>
      <c r="X97" s="78">
        <f ca="1">IF($B97&lt;&gt;"",SUMIF(INDIRECT("ИсходныеДанные!$"&amp;$E$4&amp;"$2:$"&amp;$E$4&amp;"$50000"),Отчет!$B97&amp;"#"&amp;Отчет!W$6,INDIRECT("ИсходныеДанные!$K$2:$K$50000")),0)</f>
        <v>0</v>
      </c>
      <c r="Y97" s="4">
        <f ca="1">IF($B97&lt;&gt;"",SUMIF(INDIRECT("ИсходныеДанные!$"&amp;$E$4&amp;"$2:$"&amp;$E$4&amp;"$50000"),Отчет!$B97&amp;"#"&amp;Отчет!Y$6,INDIRECT("ИсходныеДанные!$J$2:$J$50000")),0)</f>
        <v>0</v>
      </c>
      <c r="Z97" s="78">
        <f ca="1">IF($B97&lt;&gt;"",SUMIF(INDIRECT("ИсходныеДанные!$"&amp;$E$4&amp;"$2:$"&amp;$E$4&amp;"$50000"),Отчет!$B97&amp;"#"&amp;Отчет!Y$6,INDIRECT("ИсходныеДанные!$K$2:$K$50000")),0)</f>
        <v>0</v>
      </c>
      <c r="AA97" s="4">
        <f ca="1">IF($B97&lt;&gt;"",SUMIF(INDIRECT("ИсходныеДанные!$"&amp;$E$4&amp;"$2:$"&amp;$E$4&amp;"$50000"),Отчет!$B97&amp;"#"&amp;Отчет!AA$6,INDIRECT("ИсходныеДанные!$J$2:$J$50000")),0)</f>
        <v>0</v>
      </c>
      <c r="AB97" s="78">
        <f ca="1">IF($B97&lt;&gt;"",SUMIF(INDIRECT("ИсходныеДанные!$"&amp;$E$4&amp;"$2:$"&amp;$E$4&amp;"$50000"),Отчет!$B97&amp;"#"&amp;Отчет!AA$6,INDIRECT("ИсходныеДанные!$K$2:$K$50000")),0)</f>
        <v>0</v>
      </c>
      <c r="AC97" s="62" t="str">
        <f t="shared" ca="1" si="4"/>
        <v/>
      </c>
    </row>
    <row r="98" spans="1:29" x14ac:dyDescent="0.25">
      <c r="A98" s="18" t="str">
        <f t="shared" ca="1" si="5"/>
        <v>delete</v>
      </c>
      <c r="B98" s="25">
        <f t="array" aca="1" ref="B98" ca="1">INDIRECT("УникальныеСписки!A"&amp;ROW()-$G$4)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4">
        <f ca="1">IF($B98&lt;&gt;"",SUMIF(INDIRECT("ИсходныеДанные!$"&amp;$E$4&amp;"$2:$"&amp;$E$4&amp;"$50000"),Отчет!$B98&amp;"#"&amp;Отчет!E$6,INDIRECT("ИсходныеДанные!$J$2:$J$50000")),0)</f>
        <v>0</v>
      </c>
      <c r="F98" s="78">
        <f ca="1">IF($B98&lt;&gt;"",SUMIF(INDIRECT("ИсходныеДанные!$"&amp;$E$4&amp;"$2:$"&amp;$E$4&amp;"$50000"),Отчет!$B98&amp;"#"&amp;Отчет!E$6,INDIRECT("ИсходныеДанные!$K$2:$K$50000")),0)</f>
        <v>0</v>
      </c>
      <c r="G98" s="4">
        <f ca="1">IF($B98&lt;&gt;"",SUMIF(INDIRECT("ИсходныеДанные!$"&amp;$E$4&amp;"$2:$"&amp;$E$4&amp;"$50000"),Отчет!$B98&amp;"#"&amp;Отчет!G$6,INDIRECT("ИсходныеДанные!$J$2:$J$50000")),0)</f>
        <v>0</v>
      </c>
      <c r="H98" s="78">
        <f ca="1">IF($B98&lt;&gt;"",SUMIF(INDIRECT("ИсходныеДанные!$"&amp;$E$4&amp;"$2:$"&amp;$E$4&amp;"$50000"),Отчет!$B98&amp;"#"&amp;Отчет!G$6,INDIRECT("ИсходныеДанные!$K$2:$K$50000")),0)</f>
        <v>0</v>
      </c>
      <c r="I98" s="4">
        <f ca="1">IF($B98&lt;&gt;"",SUMIF(INDIRECT("ИсходныеДанные!$"&amp;$E$4&amp;"$2:$"&amp;$E$4&amp;"$50000"),Отчет!$B98&amp;"#"&amp;Отчет!I$6,INDIRECT("ИсходныеДанные!$J$2:$J$50000")),0)</f>
        <v>0</v>
      </c>
      <c r="J98" s="78">
        <f ca="1">IF($B98&lt;&gt;"",SUMIF(INDIRECT("ИсходныеДанные!$"&amp;$E$4&amp;"$2:$"&amp;$E$4&amp;"$50000"),Отчет!$B98&amp;"#"&amp;Отчет!I$6,INDIRECT("ИсходныеДанные!$K$2:$K$50000")),0)</f>
        <v>0</v>
      </c>
      <c r="K98" s="4">
        <f ca="1">IF($B98&lt;&gt;"",SUMIF(INDIRECT("ИсходныеДанные!$"&amp;$E$4&amp;"$2:$"&amp;$E$4&amp;"$50000"),Отчет!$B98&amp;"#"&amp;Отчет!K$6,INDIRECT("ИсходныеДанные!$J$2:$J$50000")),0)</f>
        <v>0</v>
      </c>
      <c r="L98" s="78">
        <f ca="1">IF($B98&lt;&gt;"",SUMIF(INDIRECT("ИсходныеДанные!$"&amp;$E$4&amp;"$2:$"&amp;$E$4&amp;"$50000"),Отчет!$B98&amp;"#"&amp;Отчет!K$6,INDIRECT("ИсходныеДанные!$K$2:$K$50000")),0)</f>
        <v>0</v>
      </c>
      <c r="M98" s="4">
        <f ca="1">IF($B98&lt;&gt;"",SUMIF(INDIRECT("ИсходныеДанные!$"&amp;$E$4&amp;"$2:$"&amp;$E$4&amp;"$50000"),Отчет!$B98&amp;"#"&amp;Отчет!M$6,INDIRECT("ИсходныеДанные!$J$2:$J$50000")),0)</f>
        <v>0</v>
      </c>
      <c r="N98" s="78">
        <f ca="1">IF($B98&lt;&gt;"",SUMIF(INDIRECT("ИсходныеДанные!$"&amp;$E$4&amp;"$2:$"&amp;$E$4&amp;"$50000"),Отчет!$B98&amp;"#"&amp;Отчет!M$6,INDIRECT("ИсходныеДанные!$K$2:$K$50000")),0)</f>
        <v>0</v>
      </c>
      <c r="O98" s="4">
        <f ca="1">IF($B98&lt;&gt;"",SUMIF(INDIRECT("ИсходныеДанные!$"&amp;$E$4&amp;"$2:$"&amp;$E$4&amp;"$50000"),Отчет!$B98&amp;"#"&amp;Отчет!O$6,INDIRECT("ИсходныеДанные!$J$2:$J$50000")),0)</f>
        <v>0</v>
      </c>
      <c r="P98" s="78">
        <f ca="1">IF($B98&lt;&gt;"",SUMIF(INDIRECT("ИсходныеДанные!$"&amp;$E$4&amp;"$2:$"&amp;$E$4&amp;"$50000"),Отчет!$B98&amp;"#"&amp;Отчет!O$6,INDIRECT("ИсходныеДанные!$K$2:$K$50000")),0)</f>
        <v>0</v>
      </c>
      <c r="Q98" s="4">
        <f ca="1">IF($B98&lt;&gt;"",SUMIF(INDIRECT("ИсходныеДанные!$"&amp;$E$4&amp;"$2:$"&amp;$E$4&amp;"$50000"),Отчет!$B98&amp;"#"&amp;Отчет!Q$6,INDIRECT("ИсходныеДанные!$J$2:$J$50000")),0)</f>
        <v>0</v>
      </c>
      <c r="R98" s="78">
        <f ca="1">IF($B98&lt;&gt;"",SUMIF(INDIRECT("ИсходныеДанные!$"&amp;$E$4&amp;"$2:$"&amp;$E$4&amp;"$50000"),Отчет!$B98&amp;"#"&amp;Отчет!Q$6,INDIRECT("ИсходныеДанные!$K$2:$K$50000")),0)</f>
        <v>0</v>
      </c>
      <c r="S98" s="4">
        <f ca="1">IF($B98&lt;&gt;"",SUMIF(INDIRECT("ИсходныеДанные!$"&amp;$E$4&amp;"$2:$"&amp;$E$4&amp;"$50000"),Отчет!$B98&amp;"#"&amp;Отчет!S$6,INDIRECT("ИсходныеДанные!$J$2:$J$50000")),0)</f>
        <v>0</v>
      </c>
      <c r="T98" s="78">
        <f ca="1">IF($B98&lt;&gt;"",SUMIF(INDIRECT("ИсходныеДанные!$"&amp;$E$4&amp;"$2:$"&amp;$E$4&amp;"$50000"),Отчет!$B98&amp;"#"&amp;Отчет!S$6,INDIRECT("ИсходныеДанные!$K$2:$K$50000")),0)</f>
        <v>0</v>
      </c>
      <c r="U98" s="4">
        <f ca="1">IF($B98&lt;&gt;"",SUMIF(INDIRECT("ИсходныеДанные!$"&amp;$E$4&amp;"$2:$"&amp;$E$4&amp;"$50000"),Отчет!$B98&amp;"#"&amp;Отчет!U$6,INDIRECT("ИсходныеДанные!$J$2:$J$50000")),0)</f>
        <v>0</v>
      </c>
      <c r="V98" s="78">
        <f ca="1">IF($B98&lt;&gt;"",SUMIF(INDIRECT("ИсходныеДанные!$"&amp;$E$4&amp;"$2:$"&amp;$E$4&amp;"$50000"),Отчет!$B98&amp;"#"&amp;Отчет!U$6,INDIRECT("ИсходныеДанные!$K$2:$K$50000")),0)</f>
        <v>0</v>
      </c>
      <c r="W98" s="4">
        <f ca="1">IF($B98&lt;&gt;"",SUMIF(INDIRECT("ИсходныеДанные!$"&amp;$E$4&amp;"$2:$"&amp;$E$4&amp;"$50000"),Отчет!$B98&amp;"#"&amp;Отчет!W$6,INDIRECT("ИсходныеДанные!$J$2:$J$50000")),0)</f>
        <v>0</v>
      </c>
      <c r="X98" s="78">
        <f ca="1">IF($B98&lt;&gt;"",SUMIF(INDIRECT("ИсходныеДанные!$"&amp;$E$4&amp;"$2:$"&amp;$E$4&amp;"$50000"),Отчет!$B98&amp;"#"&amp;Отчет!W$6,INDIRECT("ИсходныеДанные!$K$2:$K$50000")),0)</f>
        <v>0</v>
      </c>
      <c r="Y98" s="4">
        <f ca="1">IF($B98&lt;&gt;"",SUMIF(INDIRECT("ИсходныеДанные!$"&amp;$E$4&amp;"$2:$"&amp;$E$4&amp;"$50000"),Отчет!$B98&amp;"#"&amp;Отчет!Y$6,INDIRECT("ИсходныеДанные!$J$2:$J$50000")),0)</f>
        <v>0</v>
      </c>
      <c r="Z98" s="78">
        <f ca="1">IF($B98&lt;&gt;"",SUMIF(INDIRECT("ИсходныеДанные!$"&amp;$E$4&amp;"$2:$"&amp;$E$4&amp;"$50000"),Отчет!$B98&amp;"#"&amp;Отчет!Y$6,INDIRECT("ИсходныеДанные!$K$2:$K$50000")),0)</f>
        <v>0</v>
      </c>
      <c r="AA98" s="4">
        <f ca="1">IF($B98&lt;&gt;"",SUMIF(INDIRECT("ИсходныеДанные!$"&amp;$E$4&amp;"$2:$"&amp;$E$4&amp;"$50000"),Отчет!$B98&amp;"#"&amp;Отчет!AA$6,INDIRECT("ИсходныеДанные!$J$2:$J$50000")),0)</f>
        <v>0</v>
      </c>
      <c r="AB98" s="78">
        <f ca="1">IF($B98&lt;&gt;"",SUMIF(INDIRECT("ИсходныеДанные!$"&amp;$E$4&amp;"$2:$"&amp;$E$4&amp;"$50000"),Отчет!$B98&amp;"#"&amp;Отчет!AA$6,INDIRECT("ИсходныеДанные!$K$2:$K$50000")),0)</f>
        <v>0</v>
      </c>
      <c r="AC98" s="62" t="str">
        <f t="shared" ca="1" si="4"/>
        <v/>
      </c>
    </row>
    <row r="99" spans="1:29" x14ac:dyDescent="0.25">
      <c r="A99" s="18" t="str">
        <f t="shared" ca="1" si="5"/>
        <v>delete</v>
      </c>
      <c r="B99" s="25">
        <f t="array" aca="1" ref="B99" ca="1">INDIRECT("УникальныеСписки!A"&amp;ROW()-$G$4)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4">
        <f ca="1">IF($B99&lt;&gt;"",SUMIF(INDIRECT("ИсходныеДанные!$"&amp;$E$4&amp;"$2:$"&amp;$E$4&amp;"$50000"),Отчет!$B99&amp;"#"&amp;Отчет!E$6,INDIRECT("ИсходныеДанные!$J$2:$J$50000")),0)</f>
        <v>0</v>
      </c>
      <c r="F99" s="78">
        <f ca="1">IF($B99&lt;&gt;"",SUMIF(INDIRECT("ИсходныеДанные!$"&amp;$E$4&amp;"$2:$"&amp;$E$4&amp;"$50000"),Отчет!$B99&amp;"#"&amp;Отчет!E$6,INDIRECT("ИсходныеДанные!$K$2:$K$50000")),0)</f>
        <v>0</v>
      </c>
      <c r="G99" s="4">
        <f ca="1">IF($B99&lt;&gt;"",SUMIF(INDIRECT("ИсходныеДанные!$"&amp;$E$4&amp;"$2:$"&amp;$E$4&amp;"$50000"),Отчет!$B99&amp;"#"&amp;Отчет!G$6,INDIRECT("ИсходныеДанные!$J$2:$J$50000")),0)</f>
        <v>0</v>
      </c>
      <c r="H99" s="78">
        <f ca="1">IF($B99&lt;&gt;"",SUMIF(INDIRECT("ИсходныеДанные!$"&amp;$E$4&amp;"$2:$"&amp;$E$4&amp;"$50000"),Отчет!$B99&amp;"#"&amp;Отчет!G$6,INDIRECT("ИсходныеДанные!$K$2:$K$50000")),0)</f>
        <v>0</v>
      </c>
      <c r="I99" s="4">
        <f ca="1">IF($B99&lt;&gt;"",SUMIF(INDIRECT("ИсходныеДанные!$"&amp;$E$4&amp;"$2:$"&amp;$E$4&amp;"$50000"),Отчет!$B99&amp;"#"&amp;Отчет!I$6,INDIRECT("ИсходныеДанные!$J$2:$J$50000")),0)</f>
        <v>0</v>
      </c>
      <c r="J99" s="78">
        <f ca="1">IF($B99&lt;&gt;"",SUMIF(INDIRECT("ИсходныеДанные!$"&amp;$E$4&amp;"$2:$"&amp;$E$4&amp;"$50000"),Отчет!$B99&amp;"#"&amp;Отчет!I$6,INDIRECT("ИсходныеДанные!$K$2:$K$50000")),0)</f>
        <v>0</v>
      </c>
      <c r="K99" s="4">
        <f ca="1">IF($B99&lt;&gt;"",SUMIF(INDIRECT("ИсходныеДанные!$"&amp;$E$4&amp;"$2:$"&amp;$E$4&amp;"$50000"),Отчет!$B99&amp;"#"&amp;Отчет!K$6,INDIRECT("ИсходныеДанные!$J$2:$J$50000")),0)</f>
        <v>0</v>
      </c>
      <c r="L99" s="78">
        <f ca="1">IF($B99&lt;&gt;"",SUMIF(INDIRECT("ИсходныеДанные!$"&amp;$E$4&amp;"$2:$"&amp;$E$4&amp;"$50000"),Отчет!$B99&amp;"#"&amp;Отчет!K$6,INDIRECT("ИсходныеДанные!$K$2:$K$50000")),0)</f>
        <v>0</v>
      </c>
      <c r="M99" s="4">
        <f ca="1">IF($B99&lt;&gt;"",SUMIF(INDIRECT("ИсходныеДанные!$"&amp;$E$4&amp;"$2:$"&amp;$E$4&amp;"$50000"),Отчет!$B99&amp;"#"&amp;Отчет!M$6,INDIRECT("ИсходныеДанные!$J$2:$J$50000")),0)</f>
        <v>0</v>
      </c>
      <c r="N99" s="78">
        <f ca="1">IF($B99&lt;&gt;"",SUMIF(INDIRECT("ИсходныеДанные!$"&amp;$E$4&amp;"$2:$"&amp;$E$4&amp;"$50000"),Отчет!$B99&amp;"#"&amp;Отчет!M$6,INDIRECT("ИсходныеДанные!$K$2:$K$50000")),0)</f>
        <v>0</v>
      </c>
      <c r="O99" s="4">
        <f ca="1">IF($B99&lt;&gt;"",SUMIF(INDIRECT("ИсходныеДанные!$"&amp;$E$4&amp;"$2:$"&amp;$E$4&amp;"$50000"),Отчет!$B99&amp;"#"&amp;Отчет!O$6,INDIRECT("ИсходныеДанные!$J$2:$J$50000")),0)</f>
        <v>0</v>
      </c>
      <c r="P99" s="78">
        <f ca="1">IF($B99&lt;&gt;"",SUMIF(INDIRECT("ИсходныеДанные!$"&amp;$E$4&amp;"$2:$"&amp;$E$4&amp;"$50000"),Отчет!$B99&amp;"#"&amp;Отчет!O$6,INDIRECT("ИсходныеДанные!$K$2:$K$50000")),0)</f>
        <v>0</v>
      </c>
      <c r="Q99" s="4">
        <f ca="1">IF($B99&lt;&gt;"",SUMIF(INDIRECT("ИсходныеДанные!$"&amp;$E$4&amp;"$2:$"&amp;$E$4&amp;"$50000"),Отчет!$B99&amp;"#"&amp;Отчет!Q$6,INDIRECT("ИсходныеДанные!$J$2:$J$50000")),0)</f>
        <v>0</v>
      </c>
      <c r="R99" s="78">
        <f ca="1">IF($B99&lt;&gt;"",SUMIF(INDIRECT("ИсходныеДанные!$"&amp;$E$4&amp;"$2:$"&amp;$E$4&amp;"$50000"),Отчет!$B99&amp;"#"&amp;Отчет!Q$6,INDIRECT("ИсходныеДанные!$K$2:$K$50000")),0)</f>
        <v>0</v>
      </c>
      <c r="S99" s="4">
        <f ca="1">IF($B99&lt;&gt;"",SUMIF(INDIRECT("ИсходныеДанные!$"&amp;$E$4&amp;"$2:$"&amp;$E$4&amp;"$50000"),Отчет!$B99&amp;"#"&amp;Отчет!S$6,INDIRECT("ИсходныеДанные!$J$2:$J$50000")),0)</f>
        <v>0</v>
      </c>
      <c r="T99" s="78">
        <f ca="1">IF($B99&lt;&gt;"",SUMIF(INDIRECT("ИсходныеДанные!$"&amp;$E$4&amp;"$2:$"&amp;$E$4&amp;"$50000"),Отчет!$B99&amp;"#"&amp;Отчет!S$6,INDIRECT("ИсходныеДанные!$K$2:$K$50000")),0)</f>
        <v>0</v>
      </c>
      <c r="U99" s="4">
        <f ca="1">IF($B99&lt;&gt;"",SUMIF(INDIRECT("ИсходныеДанные!$"&amp;$E$4&amp;"$2:$"&amp;$E$4&amp;"$50000"),Отчет!$B99&amp;"#"&amp;Отчет!U$6,INDIRECT("ИсходныеДанные!$J$2:$J$50000")),0)</f>
        <v>0</v>
      </c>
      <c r="V99" s="78">
        <f ca="1">IF($B99&lt;&gt;"",SUMIF(INDIRECT("ИсходныеДанные!$"&amp;$E$4&amp;"$2:$"&amp;$E$4&amp;"$50000"),Отчет!$B99&amp;"#"&amp;Отчет!U$6,INDIRECT("ИсходныеДанные!$K$2:$K$50000")),0)</f>
        <v>0</v>
      </c>
      <c r="W99" s="4">
        <f ca="1">IF($B99&lt;&gt;"",SUMIF(INDIRECT("ИсходныеДанные!$"&amp;$E$4&amp;"$2:$"&amp;$E$4&amp;"$50000"),Отчет!$B99&amp;"#"&amp;Отчет!W$6,INDIRECT("ИсходныеДанные!$J$2:$J$50000")),0)</f>
        <v>0</v>
      </c>
      <c r="X99" s="78">
        <f ca="1">IF($B99&lt;&gt;"",SUMIF(INDIRECT("ИсходныеДанные!$"&amp;$E$4&amp;"$2:$"&amp;$E$4&amp;"$50000"),Отчет!$B99&amp;"#"&amp;Отчет!W$6,INDIRECT("ИсходныеДанные!$K$2:$K$50000")),0)</f>
        <v>0</v>
      </c>
      <c r="Y99" s="4">
        <f ca="1">IF($B99&lt;&gt;"",SUMIF(INDIRECT("ИсходныеДанные!$"&amp;$E$4&amp;"$2:$"&amp;$E$4&amp;"$50000"),Отчет!$B99&amp;"#"&amp;Отчет!Y$6,INDIRECT("ИсходныеДанные!$J$2:$J$50000")),0)</f>
        <v>0</v>
      </c>
      <c r="Z99" s="78">
        <f ca="1">IF($B99&lt;&gt;"",SUMIF(INDIRECT("ИсходныеДанные!$"&amp;$E$4&amp;"$2:$"&amp;$E$4&amp;"$50000"),Отчет!$B99&amp;"#"&amp;Отчет!Y$6,INDIRECT("ИсходныеДанные!$K$2:$K$50000")),0)</f>
        <v>0</v>
      </c>
      <c r="AA99" s="4">
        <f ca="1">IF($B99&lt;&gt;"",SUMIF(INDIRECT("ИсходныеДанные!$"&amp;$E$4&amp;"$2:$"&amp;$E$4&amp;"$50000"),Отчет!$B99&amp;"#"&amp;Отчет!AA$6,INDIRECT("ИсходныеДанные!$J$2:$J$50000")),0)</f>
        <v>0</v>
      </c>
      <c r="AB99" s="78">
        <f ca="1">IF($B99&lt;&gt;"",SUMIF(INDIRECT("ИсходныеДанные!$"&amp;$E$4&amp;"$2:$"&amp;$E$4&amp;"$50000"),Отчет!$B99&amp;"#"&amp;Отчет!AA$6,INDIRECT("ИсходныеДанные!$K$2:$K$50000")),0)</f>
        <v>0</v>
      </c>
      <c r="AC99" s="62" t="str">
        <f t="shared" ca="1" si="4"/>
        <v/>
      </c>
    </row>
    <row r="100" spans="1:29" x14ac:dyDescent="0.25">
      <c r="A100" s="18" t="str">
        <f t="shared" ca="1" si="5"/>
        <v>delete</v>
      </c>
      <c r="B100" s="25">
        <f t="array" aca="1" ref="B100" ca="1">INDIRECT("УникальныеСписки!A"&amp;ROW()-$G$4)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4">
        <f ca="1">IF($B100&lt;&gt;"",SUMIF(INDIRECT("ИсходныеДанные!$"&amp;$E$4&amp;"$2:$"&amp;$E$4&amp;"$50000"),Отчет!$B100&amp;"#"&amp;Отчет!E$6,INDIRECT("ИсходныеДанные!$J$2:$J$50000")),0)</f>
        <v>0</v>
      </c>
      <c r="F100" s="78">
        <f ca="1">IF($B100&lt;&gt;"",SUMIF(INDIRECT("ИсходныеДанные!$"&amp;$E$4&amp;"$2:$"&amp;$E$4&amp;"$50000"),Отчет!$B100&amp;"#"&amp;Отчет!E$6,INDIRECT("ИсходныеДанные!$K$2:$K$50000")),0)</f>
        <v>0</v>
      </c>
      <c r="G100" s="4">
        <f ca="1">IF($B100&lt;&gt;"",SUMIF(INDIRECT("ИсходныеДанные!$"&amp;$E$4&amp;"$2:$"&amp;$E$4&amp;"$50000"),Отчет!$B100&amp;"#"&amp;Отчет!G$6,INDIRECT("ИсходныеДанные!$J$2:$J$50000")),0)</f>
        <v>0</v>
      </c>
      <c r="H100" s="78">
        <f ca="1">IF($B100&lt;&gt;"",SUMIF(INDIRECT("ИсходныеДанные!$"&amp;$E$4&amp;"$2:$"&amp;$E$4&amp;"$50000"),Отчет!$B100&amp;"#"&amp;Отчет!G$6,INDIRECT("ИсходныеДанные!$K$2:$K$50000")),0)</f>
        <v>0</v>
      </c>
      <c r="I100" s="4">
        <f ca="1">IF($B100&lt;&gt;"",SUMIF(INDIRECT("ИсходныеДанные!$"&amp;$E$4&amp;"$2:$"&amp;$E$4&amp;"$50000"),Отчет!$B100&amp;"#"&amp;Отчет!I$6,INDIRECT("ИсходныеДанные!$J$2:$J$50000")),0)</f>
        <v>0</v>
      </c>
      <c r="J100" s="78">
        <f ca="1">IF($B100&lt;&gt;"",SUMIF(INDIRECT("ИсходныеДанные!$"&amp;$E$4&amp;"$2:$"&amp;$E$4&amp;"$50000"),Отчет!$B100&amp;"#"&amp;Отчет!I$6,INDIRECT("ИсходныеДанные!$K$2:$K$50000")),0)</f>
        <v>0</v>
      </c>
      <c r="K100" s="4">
        <f ca="1">IF($B100&lt;&gt;"",SUMIF(INDIRECT("ИсходныеДанные!$"&amp;$E$4&amp;"$2:$"&amp;$E$4&amp;"$50000"),Отчет!$B100&amp;"#"&amp;Отчет!K$6,INDIRECT("ИсходныеДанные!$J$2:$J$50000")),0)</f>
        <v>0</v>
      </c>
      <c r="L100" s="78">
        <f ca="1">IF($B100&lt;&gt;"",SUMIF(INDIRECT("ИсходныеДанные!$"&amp;$E$4&amp;"$2:$"&amp;$E$4&amp;"$50000"),Отчет!$B100&amp;"#"&amp;Отчет!K$6,INDIRECT("ИсходныеДанные!$K$2:$K$50000")),0)</f>
        <v>0</v>
      </c>
      <c r="M100" s="4">
        <f ca="1">IF($B100&lt;&gt;"",SUMIF(INDIRECT("ИсходныеДанные!$"&amp;$E$4&amp;"$2:$"&amp;$E$4&amp;"$50000"),Отчет!$B100&amp;"#"&amp;Отчет!M$6,INDIRECT("ИсходныеДанные!$J$2:$J$50000")),0)</f>
        <v>0</v>
      </c>
      <c r="N100" s="78">
        <f ca="1">IF($B100&lt;&gt;"",SUMIF(INDIRECT("ИсходныеДанные!$"&amp;$E$4&amp;"$2:$"&amp;$E$4&amp;"$50000"),Отчет!$B100&amp;"#"&amp;Отчет!M$6,INDIRECT("ИсходныеДанные!$K$2:$K$50000")),0)</f>
        <v>0</v>
      </c>
      <c r="O100" s="4">
        <f ca="1">IF($B100&lt;&gt;"",SUMIF(INDIRECT("ИсходныеДанные!$"&amp;$E$4&amp;"$2:$"&amp;$E$4&amp;"$50000"),Отчет!$B100&amp;"#"&amp;Отчет!O$6,INDIRECT("ИсходныеДанные!$J$2:$J$50000")),0)</f>
        <v>0</v>
      </c>
      <c r="P100" s="78">
        <f ca="1">IF($B100&lt;&gt;"",SUMIF(INDIRECT("ИсходныеДанные!$"&amp;$E$4&amp;"$2:$"&amp;$E$4&amp;"$50000"),Отчет!$B100&amp;"#"&amp;Отчет!O$6,INDIRECT("ИсходныеДанные!$K$2:$K$50000")),0)</f>
        <v>0</v>
      </c>
      <c r="Q100" s="4">
        <f ca="1">IF($B100&lt;&gt;"",SUMIF(INDIRECT("ИсходныеДанные!$"&amp;$E$4&amp;"$2:$"&amp;$E$4&amp;"$50000"),Отчет!$B100&amp;"#"&amp;Отчет!Q$6,INDIRECT("ИсходныеДанные!$J$2:$J$50000")),0)</f>
        <v>0</v>
      </c>
      <c r="R100" s="78">
        <f ca="1">IF($B100&lt;&gt;"",SUMIF(INDIRECT("ИсходныеДанные!$"&amp;$E$4&amp;"$2:$"&amp;$E$4&amp;"$50000"),Отчет!$B100&amp;"#"&amp;Отчет!Q$6,INDIRECT("ИсходныеДанные!$K$2:$K$50000")),0)</f>
        <v>0</v>
      </c>
      <c r="S100" s="4">
        <f ca="1">IF($B100&lt;&gt;"",SUMIF(INDIRECT("ИсходныеДанные!$"&amp;$E$4&amp;"$2:$"&amp;$E$4&amp;"$50000"),Отчет!$B100&amp;"#"&amp;Отчет!S$6,INDIRECT("ИсходныеДанные!$J$2:$J$50000")),0)</f>
        <v>0</v>
      </c>
      <c r="T100" s="78">
        <f ca="1">IF($B100&lt;&gt;"",SUMIF(INDIRECT("ИсходныеДанные!$"&amp;$E$4&amp;"$2:$"&amp;$E$4&amp;"$50000"),Отчет!$B100&amp;"#"&amp;Отчет!S$6,INDIRECT("ИсходныеДанные!$K$2:$K$50000")),0)</f>
        <v>0</v>
      </c>
      <c r="U100" s="4">
        <f ca="1">IF($B100&lt;&gt;"",SUMIF(INDIRECT("ИсходныеДанные!$"&amp;$E$4&amp;"$2:$"&amp;$E$4&amp;"$50000"),Отчет!$B100&amp;"#"&amp;Отчет!U$6,INDIRECT("ИсходныеДанные!$J$2:$J$50000")),0)</f>
        <v>0</v>
      </c>
      <c r="V100" s="78">
        <f ca="1">IF($B100&lt;&gt;"",SUMIF(INDIRECT("ИсходныеДанные!$"&amp;$E$4&amp;"$2:$"&amp;$E$4&amp;"$50000"),Отчет!$B100&amp;"#"&amp;Отчет!U$6,INDIRECT("ИсходныеДанные!$K$2:$K$50000")),0)</f>
        <v>0</v>
      </c>
      <c r="W100" s="4">
        <f ca="1">IF($B100&lt;&gt;"",SUMIF(INDIRECT("ИсходныеДанные!$"&amp;$E$4&amp;"$2:$"&amp;$E$4&amp;"$50000"),Отчет!$B100&amp;"#"&amp;Отчет!W$6,INDIRECT("ИсходныеДанные!$J$2:$J$50000")),0)</f>
        <v>0</v>
      </c>
      <c r="X100" s="78">
        <f ca="1">IF($B100&lt;&gt;"",SUMIF(INDIRECT("ИсходныеДанные!$"&amp;$E$4&amp;"$2:$"&amp;$E$4&amp;"$50000"),Отчет!$B100&amp;"#"&amp;Отчет!W$6,INDIRECT("ИсходныеДанные!$K$2:$K$50000")),0)</f>
        <v>0</v>
      </c>
      <c r="Y100" s="4">
        <f ca="1">IF($B100&lt;&gt;"",SUMIF(INDIRECT("ИсходныеДанные!$"&amp;$E$4&amp;"$2:$"&amp;$E$4&amp;"$50000"),Отчет!$B100&amp;"#"&amp;Отчет!Y$6,INDIRECT("ИсходныеДанные!$J$2:$J$50000")),0)</f>
        <v>0</v>
      </c>
      <c r="Z100" s="78">
        <f ca="1">IF($B100&lt;&gt;"",SUMIF(INDIRECT("ИсходныеДанные!$"&amp;$E$4&amp;"$2:$"&amp;$E$4&amp;"$50000"),Отчет!$B100&amp;"#"&amp;Отчет!Y$6,INDIRECT("ИсходныеДанные!$K$2:$K$50000")),0)</f>
        <v>0</v>
      </c>
      <c r="AA100" s="4">
        <f ca="1">IF($B100&lt;&gt;"",SUMIF(INDIRECT("ИсходныеДанные!$"&amp;$E$4&amp;"$2:$"&amp;$E$4&amp;"$50000"),Отчет!$B100&amp;"#"&amp;Отчет!AA$6,INDIRECT("ИсходныеДанные!$J$2:$J$50000")),0)</f>
        <v>0</v>
      </c>
      <c r="AB100" s="78">
        <f ca="1">IF($B100&lt;&gt;"",SUMIF(INDIRECT("ИсходныеДанные!$"&amp;$E$4&amp;"$2:$"&amp;$E$4&amp;"$50000"),Отчет!$B100&amp;"#"&amp;Отчет!AA$6,INDIRECT("ИсходныеДанные!$K$2:$K$50000")),0)</f>
        <v>0</v>
      </c>
      <c r="AC100" s="62" t="str">
        <f t="shared" ca="1" si="4"/>
        <v/>
      </c>
    </row>
    <row r="101" spans="1:29" x14ac:dyDescent="0.25">
      <c r="A101" s="18" t="str">
        <f t="shared" ca="1" si="5"/>
        <v>delete</v>
      </c>
      <c r="B101" s="25">
        <f t="array" aca="1" ref="B101" ca="1">INDIRECT("УникальныеСписки!A"&amp;ROW()-$G$4)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4">
        <f ca="1">IF($B101&lt;&gt;"",SUMIF(INDIRECT("ИсходныеДанные!$"&amp;$E$4&amp;"$2:$"&amp;$E$4&amp;"$50000"),Отчет!$B101&amp;"#"&amp;Отчет!E$6,INDIRECT("ИсходныеДанные!$J$2:$J$50000")),0)</f>
        <v>0</v>
      </c>
      <c r="F101" s="78">
        <f ca="1">IF($B101&lt;&gt;"",SUMIF(INDIRECT("ИсходныеДанные!$"&amp;$E$4&amp;"$2:$"&amp;$E$4&amp;"$50000"),Отчет!$B101&amp;"#"&amp;Отчет!E$6,INDIRECT("ИсходныеДанные!$K$2:$K$50000")),0)</f>
        <v>0</v>
      </c>
      <c r="G101" s="4">
        <f ca="1">IF($B101&lt;&gt;"",SUMIF(INDIRECT("ИсходныеДанные!$"&amp;$E$4&amp;"$2:$"&amp;$E$4&amp;"$50000"),Отчет!$B101&amp;"#"&amp;Отчет!G$6,INDIRECT("ИсходныеДанные!$J$2:$J$50000")),0)</f>
        <v>0</v>
      </c>
      <c r="H101" s="78">
        <f ca="1">IF($B101&lt;&gt;"",SUMIF(INDIRECT("ИсходныеДанные!$"&amp;$E$4&amp;"$2:$"&amp;$E$4&amp;"$50000"),Отчет!$B101&amp;"#"&amp;Отчет!G$6,INDIRECT("ИсходныеДанные!$K$2:$K$50000")),0)</f>
        <v>0</v>
      </c>
      <c r="I101" s="4">
        <f ca="1">IF($B101&lt;&gt;"",SUMIF(INDIRECT("ИсходныеДанные!$"&amp;$E$4&amp;"$2:$"&amp;$E$4&amp;"$50000"),Отчет!$B101&amp;"#"&amp;Отчет!I$6,INDIRECT("ИсходныеДанные!$J$2:$J$50000")),0)</f>
        <v>0</v>
      </c>
      <c r="J101" s="78">
        <f ca="1">IF($B101&lt;&gt;"",SUMIF(INDIRECT("ИсходныеДанные!$"&amp;$E$4&amp;"$2:$"&amp;$E$4&amp;"$50000"),Отчет!$B101&amp;"#"&amp;Отчет!I$6,INDIRECT("ИсходныеДанные!$K$2:$K$50000")),0)</f>
        <v>0</v>
      </c>
      <c r="K101" s="4">
        <f ca="1">IF($B101&lt;&gt;"",SUMIF(INDIRECT("ИсходныеДанные!$"&amp;$E$4&amp;"$2:$"&amp;$E$4&amp;"$50000"),Отчет!$B101&amp;"#"&amp;Отчет!K$6,INDIRECT("ИсходныеДанные!$J$2:$J$50000")),0)</f>
        <v>0</v>
      </c>
      <c r="L101" s="78">
        <f ca="1">IF($B101&lt;&gt;"",SUMIF(INDIRECT("ИсходныеДанные!$"&amp;$E$4&amp;"$2:$"&amp;$E$4&amp;"$50000"),Отчет!$B101&amp;"#"&amp;Отчет!K$6,INDIRECT("ИсходныеДанные!$K$2:$K$50000")),0)</f>
        <v>0</v>
      </c>
      <c r="M101" s="4">
        <f ca="1">IF($B101&lt;&gt;"",SUMIF(INDIRECT("ИсходныеДанные!$"&amp;$E$4&amp;"$2:$"&amp;$E$4&amp;"$50000"),Отчет!$B101&amp;"#"&amp;Отчет!M$6,INDIRECT("ИсходныеДанные!$J$2:$J$50000")),0)</f>
        <v>0</v>
      </c>
      <c r="N101" s="78">
        <f ca="1">IF($B101&lt;&gt;"",SUMIF(INDIRECT("ИсходныеДанные!$"&amp;$E$4&amp;"$2:$"&amp;$E$4&amp;"$50000"),Отчет!$B101&amp;"#"&amp;Отчет!M$6,INDIRECT("ИсходныеДанные!$K$2:$K$50000")),0)</f>
        <v>0</v>
      </c>
      <c r="O101" s="4">
        <f ca="1">IF($B101&lt;&gt;"",SUMIF(INDIRECT("ИсходныеДанные!$"&amp;$E$4&amp;"$2:$"&amp;$E$4&amp;"$50000"),Отчет!$B101&amp;"#"&amp;Отчет!O$6,INDIRECT("ИсходныеДанные!$J$2:$J$50000")),0)</f>
        <v>0</v>
      </c>
      <c r="P101" s="78">
        <f ca="1">IF($B101&lt;&gt;"",SUMIF(INDIRECT("ИсходныеДанные!$"&amp;$E$4&amp;"$2:$"&amp;$E$4&amp;"$50000"),Отчет!$B101&amp;"#"&amp;Отчет!O$6,INDIRECT("ИсходныеДанные!$K$2:$K$50000")),0)</f>
        <v>0</v>
      </c>
      <c r="Q101" s="4">
        <f ca="1">IF($B101&lt;&gt;"",SUMIF(INDIRECT("ИсходныеДанные!$"&amp;$E$4&amp;"$2:$"&amp;$E$4&amp;"$50000"),Отчет!$B101&amp;"#"&amp;Отчет!Q$6,INDIRECT("ИсходныеДанные!$J$2:$J$50000")),0)</f>
        <v>0</v>
      </c>
      <c r="R101" s="78">
        <f ca="1">IF($B101&lt;&gt;"",SUMIF(INDIRECT("ИсходныеДанные!$"&amp;$E$4&amp;"$2:$"&amp;$E$4&amp;"$50000"),Отчет!$B101&amp;"#"&amp;Отчет!Q$6,INDIRECT("ИсходныеДанные!$K$2:$K$50000")),0)</f>
        <v>0</v>
      </c>
      <c r="S101" s="4">
        <f ca="1">IF($B101&lt;&gt;"",SUMIF(INDIRECT("ИсходныеДанные!$"&amp;$E$4&amp;"$2:$"&amp;$E$4&amp;"$50000"),Отчет!$B101&amp;"#"&amp;Отчет!S$6,INDIRECT("ИсходныеДанные!$J$2:$J$50000")),0)</f>
        <v>0</v>
      </c>
      <c r="T101" s="78">
        <f ca="1">IF($B101&lt;&gt;"",SUMIF(INDIRECT("ИсходныеДанные!$"&amp;$E$4&amp;"$2:$"&amp;$E$4&amp;"$50000"),Отчет!$B101&amp;"#"&amp;Отчет!S$6,INDIRECT("ИсходныеДанные!$K$2:$K$50000")),0)</f>
        <v>0</v>
      </c>
      <c r="U101" s="4">
        <f ca="1">IF($B101&lt;&gt;"",SUMIF(INDIRECT("ИсходныеДанные!$"&amp;$E$4&amp;"$2:$"&amp;$E$4&amp;"$50000"),Отчет!$B101&amp;"#"&amp;Отчет!U$6,INDIRECT("ИсходныеДанные!$J$2:$J$50000")),0)</f>
        <v>0</v>
      </c>
      <c r="V101" s="78">
        <f ca="1">IF($B101&lt;&gt;"",SUMIF(INDIRECT("ИсходныеДанные!$"&amp;$E$4&amp;"$2:$"&amp;$E$4&amp;"$50000"),Отчет!$B101&amp;"#"&amp;Отчет!U$6,INDIRECT("ИсходныеДанные!$K$2:$K$50000")),0)</f>
        <v>0</v>
      </c>
      <c r="W101" s="4">
        <f ca="1">IF($B101&lt;&gt;"",SUMIF(INDIRECT("ИсходныеДанные!$"&amp;$E$4&amp;"$2:$"&amp;$E$4&amp;"$50000"),Отчет!$B101&amp;"#"&amp;Отчет!W$6,INDIRECT("ИсходныеДанные!$J$2:$J$50000")),0)</f>
        <v>0</v>
      </c>
      <c r="X101" s="78">
        <f ca="1">IF($B101&lt;&gt;"",SUMIF(INDIRECT("ИсходныеДанные!$"&amp;$E$4&amp;"$2:$"&amp;$E$4&amp;"$50000"),Отчет!$B101&amp;"#"&amp;Отчет!W$6,INDIRECT("ИсходныеДанные!$K$2:$K$50000")),0)</f>
        <v>0</v>
      </c>
      <c r="Y101" s="4">
        <f ca="1">IF($B101&lt;&gt;"",SUMIF(INDIRECT("ИсходныеДанные!$"&amp;$E$4&amp;"$2:$"&amp;$E$4&amp;"$50000"),Отчет!$B101&amp;"#"&amp;Отчет!Y$6,INDIRECT("ИсходныеДанные!$J$2:$J$50000")),0)</f>
        <v>0</v>
      </c>
      <c r="Z101" s="78">
        <f ca="1">IF($B101&lt;&gt;"",SUMIF(INDIRECT("ИсходныеДанные!$"&amp;$E$4&amp;"$2:$"&amp;$E$4&amp;"$50000"),Отчет!$B101&amp;"#"&amp;Отчет!Y$6,INDIRECT("ИсходныеДанные!$K$2:$K$50000")),0)</f>
        <v>0</v>
      </c>
      <c r="AA101" s="4">
        <f ca="1">IF($B101&lt;&gt;"",SUMIF(INDIRECT("ИсходныеДанные!$"&amp;$E$4&amp;"$2:$"&amp;$E$4&amp;"$50000"),Отчет!$B101&amp;"#"&amp;Отчет!AA$6,INDIRECT("ИсходныеДанные!$J$2:$J$50000")),0)</f>
        <v>0</v>
      </c>
      <c r="AB101" s="78">
        <f ca="1">IF($B101&lt;&gt;"",SUMIF(INDIRECT("ИсходныеДанные!$"&amp;$E$4&amp;"$2:$"&amp;$E$4&amp;"$50000"),Отчет!$B101&amp;"#"&amp;Отчет!AA$6,INDIRECT("ИсходныеДанные!$K$2:$K$50000")),0)</f>
        <v>0</v>
      </c>
      <c r="AC101" s="62" t="str">
        <f t="shared" ca="1" si="4"/>
        <v/>
      </c>
    </row>
    <row r="102" spans="1:29" x14ac:dyDescent="0.25">
      <c r="A102" s="18" t="str">
        <f t="shared" ca="1" si="5"/>
        <v>delete</v>
      </c>
      <c r="B102" s="25">
        <f t="array" aca="1" ref="B102" ca="1">INDIRECT("УникальныеСписки!A"&amp;ROW()-$G$4)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4">
        <f ca="1">IF($B102&lt;&gt;"",SUMIF(INDIRECT("ИсходныеДанные!$"&amp;$E$4&amp;"$2:$"&amp;$E$4&amp;"$50000"),Отчет!$B102&amp;"#"&amp;Отчет!E$6,INDIRECT("ИсходныеДанные!$J$2:$J$50000")),0)</f>
        <v>0</v>
      </c>
      <c r="F102" s="78">
        <f ca="1">IF($B102&lt;&gt;"",SUMIF(INDIRECT("ИсходныеДанные!$"&amp;$E$4&amp;"$2:$"&amp;$E$4&amp;"$50000"),Отчет!$B102&amp;"#"&amp;Отчет!E$6,INDIRECT("ИсходныеДанные!$K$2:$K$50000")),0)</f>
        <v>0</v>
      </c>
      <c r="G102" s="4">
        <f ca="1">IF($B102&lt;&gt;"",SUMIF(INDIRECT("ИсходныеДанные!$"&amp;$E$4&amp;"$2:$"&amp;$E$4&amp;"$50000"),Отчет!$B102&amp;"#"&amp;Отчет!G$6,INDIRECT("ИсходныеДанные!$J$2:$J$50000")),0)</f>
        <v>0</v>
      </c>
      <c r="H102" s="78">
        <f ca="1">IF($B102&lt;&gt;"",SUMIF(INDIRECT("ИсходныеДанные!$"&amp;$E$4&amp;"$2:$"&amp;$E$4&amp;"$50000"),Отчет!$B102&amp;"#"&amp;Отчет!G$6,INDIRECT("ИсходныеДанные!$K$2:$K$50000")),0)</f>
        <v>0</v>
      </c>
      <c r="I102" s="4">
        <f ca="1">IF($B102&lt;&gt;"",SUMIF(INDIRECT("ИсходныеДанные!$"&amp;$E$4&amp;"$2:$"&amp;$E$4&amp;"$50000"),Отчет!$B102&amp;"#"&amp;Отчет!I$6,INDIRECT("ИсходныеДанные!$J$2:$J$50000")),0)</f>
        <v>0</v>
      </c>
      <c r="J102" s="78">
        <f ca="1">IF($B102&lt;&gt;"",SUMIF(INDIRECT("ИсходныеДанные!$"&amp;$E$4&amp;"$2:$"&amp;$E$4&amp;"$50000"),Отчет!$B102&amp;"#"&amp;Отчет!I$6,INDIRECT("ИсходныеДанные!$K$2:$K$50000")),0)</f>
        <v>0</v>
      </c>
      <c r="K102" s="4">
        <f ca="1">IF($B102&lt;&gt;"",SUMIF(INDIRECT("ИсходныеДанные!$"&amp;$E$4&amp;"$2:$"&amp;$E$4&amp;"$50000"),Отчет!$B102&amp;"#"&amp;Отчет!K$6,INDIRECT("ИсходныеДанные!$J$2:$J$50000")),0)</f>
        <v>0</v>
      </c>
      <c r="L102" s="78">
        <f ca="1">IF($B102&lt;&gt;"",SUMIF(INDIRECT("ИсходныеДанные!$"&amp;$E$4&amp;"$2:$"&amp;$E$4&amp;"$50000"),Отчет!$B102&amp;"#"&amp;Отчет!K$6,INDIRECT("ИсходныеДанные!$K$2:$K$50000")),0)</f>
        <v>0</v>
      </c>
      <c r="M102" s="4">
        <f ca="1">IF($B102&lt;&gt;"",SUMIF(INDIRECT("ИсходныеДанные!$"&amp;$E$4&amp;"$2:$"&amp;$E$4&amp;"$50000"),Отчет!$B102&amp;"#"&amp;Отчет!M$6,INDIRECT("ИсходныеДанные!$J$2:$J$50000")),0)</f>
        <v>0</v>
      </c>
      <c r="N102" s="78">
        <f ca="1">IF($B102&lt;&gt;"",SUMIF(INDIRECT("ИсходныеДанные!$"&amp;$E$4&amp;"$2:$"&amp;$E$4&amp;"$50000"),Отчет!$B102&amp;"#"&amp;Отчет!M$6,INDIRECT("ИсходныеДанные!$K$2:$K$50000")),0)</f>
        <v>0</v>
      </c>
      <c r="O102" s="4">
        <f ca="1">IF($B102&lt;&gt;"",SUMIF(INDIRECT("ИсходныеДанные!$"&amp;$E$4&amp;"$2:$"&amp;$E$4&amp;"$50000"),Отчет!$B102&amp;"#"&amp;Отчет!O$6,INDIRECT("ИсходныеДанные!$J$2:$J$50000")),0)</f>
        <v>0</v>
      </c>
      <c r="P102" s="78">
        <f ca="1">IF($B102&lt;&gt;"",SUMIF(INDIRECT("ИсходныеДанные!$"&amp;$E$4&amp;"$2:$"&amp;$E$4&amp;"$50000"),Отчет!$B102&amp;"#"&amp;Отчет!O$6,INDIRECT("ИсходныеДанные!$K$2:$K$50000")),0)</f>
        <v>0</v>
      </c>
      <c r="Q102" s="4">
        <f ca="1">IF($B102&lt;&gt;"",SUMIF(INDIRECT("ИсходныеДанные!$"&amp;$E$4&amp;"$2:$"&amp;$E$4&amp;"$50000"),Отчет!$B102&amp;"#"&amp;Отчет!Q$6,INDIRECT("ИсходныеДанные!$J$2:$J$50000")),0)</f>
        <v>0</v>
      </c>
      <c r="R102" s="78">
        <f ca="1">IF($B102&lt;&gt;"",SUMIF(INDIRECT("ИсходныеДанные!$"&amp;$E$4&amp;"$2:$"&amp;$E$4&amp;"$50000"),Отчет!$B102&amp;"#"&amp;Отчет!Q$6,INDIRECT("ИсходныеДанные!$K$2:$K$50000")),0)</f>
        <v>0</v>
      </c>
      <c r="S102" s="4">
        <f ca="1">IF($B102&lt;&gt;"",SUMIF(INDIRECT("ИсходныеДанные!$"&amp;$E$4&amp;"$2:$"&amp;$E$4&amp;"$50000"),Отчет!$B102&amp;"#"&amp;Отчет!S$6,INDIRECT("ИсходныеДанные!$J$2:$J$50000")),0)</f>
        <v>0</v>
      </c>
      <c r="T102" s="78">
        <f ca="1">IF($B102&lt;&gt;"",SUMIF(INDIRECT("ИсходныеДанные!$"&amp;$E$4&amp;"$2:$"&amp;$E$4&amp;"$50000"),Отчет!$B102&amp;"#"&amp;Отчет!S$6,INDIRECT("ИсходныеДанные!$K$2:$K$50000")),0)</f>
        <v>0</v>
      </c>
      <c r="U102" s="4">
        <f ca="1">IF($B102&lt;&gt;"",SUMIF(INDIRECT("ИсходныеДанные!$"&amp;$E$4&amp;"$2:$"&amp;$E$4&amp;"$50000"),Отчет!$B102&amp;"#"&amp;Отчет!U$6,INDIRECT("ИсходныеДанные!$J$2:$J$50000")),0)</f>
        <v>0</v>
      </c>
      <c r="V102" s="78">
        <f ca="1">IF($B102&lt;&gt;"",SUMIF(INDIRECT("ИсходныеДанные!$"&amp;$E$4&amp;"$2:$"&amp;$E$4&amp;"$50000"),Отчет!$B102&amp;"#"&amp;Отчет!U$6,INDIRECT("ИсходныеДанные!$K$2:$K$50000")),0)</f>
        <v>0</v>
      </c>
      <c r="W102" s="4">
        <f ca="1">IF($B102&lt;&gt;"",SUMIF(INDIRECT("ИсходныеДанные!$"&amp;$E$4&amp;"$2:$"&amp;$E$4&amp;"$50000"),Отчет!$B102&amp;"#"&amp;Отчет!W$6,INDIRECT("ИсходныеДанные!$J$2:$J$50000")),0)</f>
        <v>0</v>
      </c>
      <c r="X102" s="78">
        <f ca="1">IF($B102&lt;&gt;"",SUMIF(INDIRECT("ИсходныеДанные!$"&amp;$E$4&amp;"$2:$"&amp;$E$4&amp;"$50000"),Отчет!$B102&amp;"#"&amp;Отчет!W$6,INDIRECT("ИсходныеДанные!$K$2:$K$50000")),0)</f>
        <v>0</v>
      </c>
      <c r="Y102" s="4">
        <f ca="1">IF($B102&lt;&gt;"",SUMIF(INDIRECT("ИсходныеДанные!$"&amp;$E$4&amp;"$2:$"&amp;$E$4&amp;"$50000"),Отчет!$B102&amp;"#"&amp;Отчет!Y$6,INDIRECT("ИсходныеДанные!$J$2:$J$50000")),0)</f>
        <v>0</v>
      </c>
      <c r="Z102" s="78">
        <f ca="1">IF($B102&lt;&gt;"",SUMIF(INDIRECT("ИсходныеДанные!$"&amp;$E$4&amp;"$2:$"&amp;$E$4&amp;"$50000"),Отчет!$B102&amp;"#"&amp;Отчет!Y$6,INDIRECT("ИсходныеДанные!$K$2:$K$50000")),0)</f>
        <v>0</v>
      </c>
      <c r="AA102" s="4">
        <f ca="1">IF($B102&lt;&gt;"",SUMIF(INDIRECT("ИсходныеДанные!$"&amp;$E$4&amp;"$2:$"&amp;$E$4&amp;"$50000"),Отчет!$B102&amp;"#"&amp;Отчет!AA$6,INDIRECT("ИсходныеДанные!$J$2:$J$50000")),0)</f>
        <v>0</v>
      </c>
      <c r="AB102" s="78">
        <f ca="1">IF($B102&lt;&gt;"",SUMIF(INDIRECT("ИсходныеДанные!$"&amp;$E$4&amp;"$2:$"&amp;$E$4&amp;"$50000"),Отчет!$B102&amp;"#"&amp;Отчет!AA$6,INDIRECT("ИсходныеДанные!$K$2:$K$50000")),0)</f>
        <v>0</v>
      </c>
      <c r="AC102" s="62" t="str">
        <f t="shared" ca="1" si="4"/>
        <v/>
      </c>
    </row>
    <row r="103" spans="1:29" x14ac:dyDescent="0.25">
      <c r="A103" s="18" t="str">
        <f t="shared" ca="1" si="5"/>
        <v>delete</v>
      </c>
      <c r="B103" s="25">
        <f t="array" aca="1" ref="B103" ca="1">INDIRECT("УникальныеСписки!A"&amp;ROW()-$G$4)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4">
        <f ca="1">IF($B103&lt;&gt;"",SUMIF(INDIRECT("ИсходныеДанные!$"&amp;$E$4&amp;"$2:$"&amp;$E$4&amp;"$50000"),Отчет!$B103&amp;"#"&amp;Отчет!E$6,INDIRECT("ИсходныеДанные!$J$2:$J$50000")),0)</f>
        <v>0</v>
      </c>
      <c r="F103" s="78">
        <f ca="1">IF($B103&lt;&gt;"",SUMIF(INDIRECT("ИсходныеДанные!$"&amp;$E$4&amp;"$2:$"&amp;$E$4&amp;"$50000"),Отчет!$B103&amp;"#"&amp;Отчет!E$6,INDIRECT("ИсходныеДанные!$K$2:$K$50000")),0)</f>
        <v>0</v>
      </c>
      <c r="G103" s="4">
        <f ca="1">IF($B103&lt;&gt;"",SUMIF(INDIRECT("ИсходныеДанные!$"&amp;$E$4&amp;"$2:$"&amp;$E$4&amp;"$50000"),Отчет!$B103&amp;"#"&amp;Отчет!G$6,INDIRECT("ИсходныеДанные!$J$2:$J$50000")),0)</f>
        <v>0</v>
      </c>
      <c r="H103" s="78">
        <f ca="1">IF($B103&lt;&gt;"",SUMIF(INDIRECT("ИсходныеДанные!$"&amp;$E$4&amp;"$2:$"&amp;$E$4&amp;"$50000"),Отчет!$B103&amp;"#"&amp;Отчет!G$6,INDIRECT("ИсходныеДанные!$K$2:$K$50000")),0)</f>
        <v>0</v>
      </c>
      <c r="I103" s="4">
        <f ca="1">IF($B103&lt;&gt;"",SUMIF(INDIRECT("ИсходныеДанные!$"&amp;$E$4&amp;"$2:$"&amp;$E$4&amp;"$50000"),Отчет!$B103&amp;"#"&amp;Отчет!I$6,INDIRECT("ИсходныеДанные!$J$2:$J$50000")),0)</f>
        <v>0</v>
      </c>
      <c r="J103" s="78">
        <f ca="1">IF($B103&lt;&gt;"",SUMIF(INDIRECT("ИсходныеДанные!$"&amp;$E$4&amp;"$2:$"&amp;$E$4&amp;"$50000"),Отчет!$B103&amp;"#"&amp;Отчет!I$6,INDIRECT("ИсходныеДанные!$K$2:$K$50000")),0)</f>
        <v>0</v>
      </c>
      <c r="K103" s="4">
        <f ca="1">IF($B103&lt;&gt;"",SUMIF(INDIRECT("ИсходныеДанные!$"&amp;$E$4&amp;"$2:$"&amp;$E$4&amp;"$50000"),Отчет!$B103&amp;"#"&amp;Отчет!K$6,INDIRECT("ИсходныеДанные!$J$2:$J$50000")),0)</f>
        <v>0</v>
      </c>
      <c r="L103" s="78">
        <f ca="1">IF($B103&lt;&gt;"",SUMIF(INDIRECT("ИсходныеДанные!$"&amp;$E$4&amp;"$2:$"&amp;$E$4&amp;"$50000"),Отчет!$B103&amp;"#"&amp;Отчет!K$6,INDIRECT("ИсходныеДанные!$K$2:$K$50000")),0)</f>
        <v>0</v>
      </c>
      <c r="M103" s="4">
        <f ca="1">IF($B103&lt;&gt;"",SUMIF(INDIRECT("ИсходныеДанные!$"&amp;$E$4&amp;"$2:$"&amp;$E$4&amp;"$50000"),Отчет!$B103&amp;"#"&amp;Отчет!M$6,INDIRECT("ИсходныеДанные!$J$2:$J$50000")),0)</f>
        <v>0</v>
      </c>
      <c r="N103" s="78">
        <f ca="1">IF($B103&lt;&gt;"",SUMIF(INDIRECT("ИсходныеДанные!$"&amp;$E$4&amp;"$2:$"&amp;$E$4&amp;"$50000"),Отчет!$B103&amp;"#"&amp;Отчет!M$6,INDIRECT("ИсходныеДанные!$K$2:$K$50000")),0)</f>
        <v>0</v>
      </c>
      <c r="O103" s="4">
        <f ca="1">IF($B103&lt;&gt;"",SUMIF(INDIRECT("ИсходныеДанные!$"&amp;$E$4&amp;"$2:$"&amp;$E$4&amp;"$50000"),Отчет!$B103&amp;"#"&amp;Отчет!O$6,INDIRECT("ИсходныеДанные!$J$2:$J$50000")),0)</f>
        <v>0</v>
      </c>
      <c r="P103" s="78">
        <f ca="1">IF($B103&lt;&gt;"",SUMIF(INDIRECT("ИсходныеДанные!$"&amp;$E$4&amp;"$2:$"&amp;$E$4&amp;"$50000"),Отчет!$B103&amp;"#"&amp;Отчет!O$6,INDIRECT("ИсходныеДанные!$K$2:$K$50000")),0)</f>
        <v>0</v>
      </c>
      <c r="Q103" s="4">
        <f ca="1">IF($B103&lt;&gt;"",SUMIF(INDIRECT("ИсходныеДанные!$"&amp;$E$4&amp;"$2:$"&amp;$E$4&amp;"$50000"),Отчет!$B103&amp;"#"&amp;Отчет!Q$6,INDIRECT("ИсходныеДанные!$J$2:$J$50000")),0)</f>
        <v>0</v>
      </c>
      <c r="R103" s="78">
        <f ca="1">IF($B103&lt;&gt;"",SUMIF(INDIRECT("ИсходныеДанные!$"&amp;$E$4&amp;"$2:$"&amp;$E$4&amp;"$50000"),Отчет!$B103&amp;"#"&amp;Отчет!Q$6,INDIRECT("ИсходныеДанные!$K$2:$K$50000")),0)</f>
        <v>0</v>
      </c>
      <c r="S103" s="4">
        <f ca="1">IF($B103&lt;&gt;"",SUMIF(INDIRECT("ИсходныеДанные!$"&amp;$E$4&amp;"$2:$"&amp;$E$4&amp;"$50000"),Отчет!$B103&amp;"#"&amp;Отчет!S$6,INDIRECT("ИсходныеДанные!$J$2:$J$50000")),0)</f>
        <v>0</v>
      </c>
      <c r="T103" s="78">
        <f ca="1">IF($B103&lt;&gt;"",SUMIF(INDIRECT("ИсходныеДанные!$"&amp;$E$4&amp;"$2:$"&amp;$E$4&amp;"$50000"),Отчет!$B103&amp;"#"&amp;Отчет!S$6,INDIRECT("ИсходныеДанные!$K$2:$K$50000")),0)</f>
        <v>0</v>
      </c>
      <c r="U103" s="4">
        <f ca="1">IF($B103&lt;&gt;"",SUMIF(INDIRECT("ИсходныеДанные!$"&amp;$E$4&amp;"$2:$"&amp;$E$4&amp;"$50000"),Отчет!$B103&amp;"#"&amp;Отчет!U$6,INDIRECT("ИсходныеДанные!$J$2:$J$50000")),0)</f>
        <v>0</v>
      </c>
      <c r="V103" s="78">
        <f ca="1">IF($B103&lt;&gt;"",SUMIF(INDIRECT("ИсходныеДанные!$"&amp;$E$4&amp;"$2:$"&amp;$E$4&amp;"$50000"),Отчет!$B103&amp;"#"&amp;Отчет!U$6,INDIRECT("ИсходныеДанные!$K$2:$K$50000")),0)</f>
        <v>0</v>
      </c>
      <c r="W103" s="4">
        <f ca="1">IF($B103&lt;&gt;"",SUMIF(INDIRECT("ИсходныеДанные!$"&amp;$E$4&amp;"$2:$"&amp;$E$4&amp;"$50000"),Отчет!$B103&amp;"#"&amp;Отчет!W$6,INDIRECT("ИсходныеДанные!$J$2:$J$50000")),0)</f>
        <v>0</v>
      </c>
      <c r="X103" s="78">
        <f ca="1">IF($B103&lt;&gt;"",SUMIF(INDIRECT("ИсходныеДанные!$"&amp;$E$4&amp;"$2:$"&amp;$E$4&amp;"$50000"),Отчет!$B103&amp;"#"&amp;Отчет!W$6,INDIRECT("ИсходныеДанные!$K$2:$K$50000")),0)</f>
        <v>0</v>
      </c>
      <c r="Y103" s="4">
        <f ca="1">IF($B103&lt;&gt;"",SUMIF(INDIRECT("ИсходныеДанные!$"&amp;$E$4&amp;"$2:$"&amp;$E$4&amp;"$50000"),Отчет!$B103&amp;"#"&amp;Отчет!Y$6,INDIRECT("ИсходныеДанные!$J$2:$J$50000")),0)</f>
        <v>0</v>
      </c>
      <c r="Z103" s="78">
        <f ca="1">IF($B103&lt;&gt;"",SUMIF(INDIRECT("ИсходныеДанные!$"&amp;$E$4&amp;"$2:$"&amp;$E$4&amp;"$50000"),Отчет!$B103&amp;"#"&amp;Отчет!Y$6,INDIRECT("ИсходныеДанные!$K$2:$K$50000")),0)</f>
        <v>0</v>
      </c>
      <c r="AA103" s="4">
        <f ca="1">IF($B103&lt;&gt;"",SUMIF(INDIRECT("ИсходныеДанные!$"&amp;$E$4&amp;"$2:$"&amp;$E$4&amp;"$50000"),Отчет!$B103&amp;"#"&amp;Отчет!AA$6,INDIRECT("ИсходныеДанные!$J$2:$J$50000")),0)</f>
        <v>0</v>
      </c>
      <c r="AB103" s="78">
        <f ca="1">IF($B103&lt;&gt;"",SUMIF(INDIRECT("ИсходныеДанные!$"&amp;$E$4&amp;"$2:$"&amp;$E$4&amp;"$50000"),Отчет!$B103&amp;"#"&amp;Отчет!AA$6,INDIRECT("ИсходныеДанные!$K$2:$K$50000")),0)</f>
        <v>0</v>
      </c>
      <c r="AC103" s="62" t="str">
        <f t="shared" ca="1" si="4"/>
        <v/>
      </c>
    </row>
    <row r="104" spans="1:29" x14ac:dyDescent="0.25">
      <c r="A104" s="18" t="str">
        <f t="shared" ca="1" si="5"/>
        <v>delete</v>
      </c>
      <c r="B104" s="25">
        <f t="array" aca="1" ref="B104" ca="1">INDIRECT("УникальныеСписки!A"&amp;ROW()-$G$4)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4">
        <f ca="1">IF($B104&lt;&gt;"",SUMIF(INDIRECT("ИсходныеДанные!$"&amp;$E$4&amp;"$2:$"&amp;$E$4&amp;"$50000"),Отчет!$B104&amp;"#"&amp;Отчет!E$6,INDIRECT("ИсходныеДанные!$J$2:$J$50000")),0)</f>
        <v>0</v>
      </c>
      <c r="F104" s="78">
        <f ca="1">IF($B104&lt;&gt;"",SUMIF(INDIRECT("ИсходныеДанные!$"&amp;$E$4&amp;"$2:$"&amp;$E$4&amp;"$50000"),Отчет!$B104&amp;"#"&amp;Отчет!E$6,INDIRECT("ИсходныеДанные!$K$2:$K$50000")),0)</f>
        <v>0</v>
      </c>
      <c r="G104" s="4">
        <f ca="1">IF($B104&lt;&gt;"",SUMIF(INDIRECT("ИсходныеДанные!$"&amp;$E$4&amp;"$2:$"&amp;$E$4&amp;"$50000"),Отчет!$B104&amp;"#"&amp;Отчет!G$6,INDIRECT("ИсходныеДанные!$J$2:$J$50000")),0)</f>
        <v>0</v>
      </c>
      <c r="H104" s="78">
        <f ca="1">IF($B104&lt;&gt;"",SUMIF(INDIRECT("ИсходныеДанные!$"&amp;$E$4&amp;"$2:$"&amp;$E$4&amp;"$50000"),Отчет!$B104&amp;"#"&amp;Отчет!G$6,INDIRECT("ИсходныеДанные!$K$2:$K$50000")),0)</f>
        <v>0</v>
      </c>
      <c r="I104" s="4">
        <f ca="1">IF($B104&lt;&gt;"",SUMIF(INDIRECT("ИсходныеДанные!$"&amp;$E$4&amp;"$2:$"&amp;$E$4&amp;"$50000"),Отчет!$B104&amp;"#"&amp;Отчет!I$6,INDIRECT("ИсходныеДанные!$J$2:$J$50000")),0)</f>
        <v>0</v>
      </c>
      <c r="J104" s="78">
        <f ca="1">IF($B104&lt;&gt;"",SUMIF(INDIRECT("ИсходныеДанные!$"&amp;$E$4&amp;"$2:$"&amp;$E$4&amp;"$50000"),Отчет!$B104&amp;"#"&amp;Отчет!I$6,INDIRECT("ИсходныеДанные!$K$2:$K$50000")),0)</f>
        <v>0</v>
      </c>
      <c r="K104" s="4">
        <f ca="1">IF($B104&lt;&gt;"",SUMIF(INDIRECT("ИсходныеДанные!$"&amp;$E$4&amp;"$2:$"&amp;$E$4&amp;"$50000"),Отчет!$B104&amp;"#"&amp;Отчет!K$6,INDIRECT("ИсходныеДанные!$J$2:$J$50000")),0)</f>
        <v>0</v>
      </c>
      <c r="L104" s="78">
        <f ca="1">IF($B104&lt;&gt;"",SUMIF(INDIRECT("ИсходныеДанные!$"&amp;$E$4&amp;"$2:$"&amp;$E$4&amp;"$50000"),Отчет!$B104&amp;"#"&amp;Отчет!K$6,INDIRECT("ИсходныеДанные!$K$2:$K$50000")),0)</f>
        <v>0</v>
      </c>
      <c r="M104" s="4">
        <f ca="1">IF($B104&lt;&gt;"",SUMIF(INDIRECT("ИсходныеДанные!$"&amp;$E$4&amp;"$2:$"&amp;$E$4&amp;"$50000"),Отчет!$B104&amp;"#"&amp;Отчет!M$6,INDIRECT("ИсходныеДанные!$J$2:$J$50000")),0)</f>
        <v>0</v>
      </c>
      <c r="N104" s="78">
        <f ca="1">IF($B104&lt;&gt;"",SUMIF(INDIRECT("ИсходныеДанные!$"&amp;$E$4&amp;"$2:$"&amp;$E$4&amp;"$50000"),Отчет!$B104&amp;"#"&amp;Отчет!M$6,INDIRECT("ИсходныеДанные!$K$2:$K$50000")),0)</f>
        <v>0</v>
      </c>
      <c r="O104" s="4">
        <f ca="1">IF($B104&lt;&gt;"",SUMIF(INDIRECT("ИсходныеДанные!$"&amp;$E$4&amp;"$2:$"&amp;$E$4&amp;"$50000"),Отчет!$B104&amp;"#"&amp;Отчет!O$6,INDIRECT("ИсходныеДанные!$J$2:$J$50000")),0)</f>
        <v>0</v>
      </c>
      <c r="P104" s="78">
        <f ca="1">IF($B104&lt;&gt;"",SUMIF(INDIRECT("ИсходныеДанные!$"&amp;$E$4&amp;"$2:$"&amp;$E$4&amp;"$50000"),Отчет!$B104&amp;"#"&amp;Отчет!O$6,INDIRECT("ИсходныеДанные!$K$2:$K$50000")),0)</f>
        <v>0</v>
      </c>
      <c r="Q104" s="4">
        <f ca="1">IF($B104&lt;&gt;"",SUMIF(INDIRECT("ИсходныеДанные!$"&amp;$E$4&amp;"$2:$"&amp;$E$4&amp;"$50000"),Отчет!$B104&amp;"#"&amp;Отчет!Q$6,INDIRECT("ИсходныеДанные!$J$2:$J$50000")),0)</f>
        <v>0</v>
      </c>
      <c r="R104" s="78">
        <f ca="1">IF($B104&lt;&gt;"",SUMIF(INDIRECT("ИсходныеДанные!$"&amp;$E$4&amp;"$2:$"&amp;$E$4&amp;"$50000"),Отчет!$B104&amp;"#"&amp;Отчет!Q$6,INDIRECT("ИсходныеДанные!$K$2:$K$50000")),0)</f>
        <v>0</v>
      </c>
      <c r="S104" s="4">
        <f ca="1">IF($B104&lt;&gt;"",SUMIF(INDIRECT("ИсходныеДанные!$"&amp;$E$4&amp;"$2:$"&amp;$E$4&amp;"$50000"),Отчет!$B104&amp;"#"&amp;Отчет!S$6,INDIRECT("ИсходныеДанные!$J$2:$J$50000")),0)</f>
        <v>0</v>
      </c>
      <c r="T104" s="78">
        <f ca="1">IF($B104&lt;&gt;"",SUMIF(INDIRECT("ИсходныеДанные!$"&amp;$E$4&amp;"$2:$"&amp;$E$4&amp;"$50000"),Отчет!$B104&amp;"#"&amp;Отчет!S$6,INDIRECT("ИсходныеДанные!$K$2:$K$50000")),0)</f>
        <v>0</v>
      </c>
      <c r="U104" s="4">
        <f ca="1">IF($B104&lt;&gt;"",SUMIF(INDIRECT("ИсходныеДанные!$"&amp;$E$4&amp;"$2:$"&amp;$E$4&amp;"$50000"),Отчет!$B104&amp;"#"&amp;Отчет!U$6,INDIRECT("ИсходныеДанные!$J$2:$J$50000")),0)</f>
        <v>0</v>
      </c>
      <c r="V104" s="78">
        <f ca="1">IF($B104&lt;&gt;"",SUMIF(INDIRECT("ИсходныеДанные!$"&amp;$E$4&amp;"$2:$"&amp;$E$4&amp;"$50000"),Отчет!$B104&amp;"#"&amp;Отчет!U$6,INDIRECT("ИсходныеДанные!$K$2:$K$50000")),0)</f>
        <v>0</v>
      </c>
      <c r="W104" s="4">
        <f ca="1">IF($B104&lt;&gt;"",SUMIF(INDIRECT("ИсходныеДанные!$"&amp;$E$4&amp;"$2:$"&amp;$E$4&amp;"$50000"),Отчет!$B104&amp;"#"&amp;Отчет!W$6,INDIRECT("ИсходныеДанные!$J$2:$J$50000")),0)</f>
        <v>0</v>
      </c>
      <c r="X104" s="78">
        <f ca="1">IF($B104&lt;&gt;"",SUMIF(INDIRECT("ИсходныеДанные!$"&amp;$E$4&amp;"$2:$"&amp;$E$4&amp;"$50000"),Отчет!$B104&amp;"#"&amp;Отчет!W$6,INDIRECT("ИсходныеДанные!$K$2:$K$50000")),0)</f>
        <v>0</v>
      </c>
      <c r="Y104" s="4">
        <f ca="1">IF($B104&lt;&gt;"",SUMIF(INDIRECT("ИсходныеДанные!$"&amp;$E$4&amp;"$2:$"&amp;$E$4&amp;"$50000"),Отчет!$B104&amp;"#"&amp;Отчет!Y$6,INDIRECT("ИсходныеДанные!$J$2:$J$50000")),0)</f>
        <v>0</v>
      </c>
      <c r="Z104" s="78">
        <f ca="1">IF($B104&lt;&gt;"",SUMIF(INDIRECT("ИсходныеДанные!$"&amp;$E$4&amp;"$2:$"&amp;$E$4&amp;"$50000"),Отчет!$B104&amp;"#"&amp;Отчет!Y$6,INDIRECT("ИсходныеДанные!$K$2:$K$50000")),0)</f>
        <v>0</v>
      </c>
      <c r="AA104" s="4">
        <f ca="1">IF($B104&lt;&gt;"",SUMIF(INDIRECT("ИсходныеДанные!$"&amp;$E$4&amp;"$2:$"&amp;$E$4&amp;"$50000"),Отчет!$B104&amp;"#"&amp;Отчет!AA$6,INDIRECT("ИсходныеДанные!$J$2:$J$50000")),0)</f>
        <v>0</v>
      </c>
      <c r="AB104" s="78">
        <f ca="1">IF($B104&lt;&gt;"",SUMIF(INDIRECT("ИсходныеДанные!$"&amp;$E$4&amp;"$2:$"&amp;$E$4&amp;"$50000"),Отчет!$B104&amp;"#"&amp;Отчет!AA$6,INDIRECT("ИсходныеДанные!$K$2:$K$50000")),0)</f>
        <v>0</v>
      </c>
      <c r="AC104" s="62" t="str">
        <f t="shared" ca="1" si="4"/>
        <v/>
      </c>
    </row>
    <row r="105" spans="1:29" x14ac:dyDescent="0.25">
      <c r="A105" s="18" t="str">
        <f t="shared" ca="1" si="5"/>
        <v>delete</v>
      </c>
      <c r="B105" s="25">
        <f t="array" aca="1" ref="B105" ca="1">INDIRECT("УникальныеСписки!A"&amp;ROW()-$G$4)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4">
        <f ca="1">IF($B105&lt;&gt;"",SUMIF(INDIRECT("ИсходныеДанные!$"&amp;$E$4&amp;"$2:$"&amp;$E$4&amp;"$50000"),Отчет!$B105&amp;"#"&amp;Отчет!E$6,INDIRECT("ИсходныеДанные!$J$2:$J$50000")),0)</f>
        <v>0</v>
      </c>
      <c r="F105" s="78">
        <f ca="1">IF($B105&lt;&gt;"",SUMIF(INDIRECT("ИсходныеДанные!$"&amp;$E$4&amp;"$2:$"&amp;$E$4&amp;"$50000"),Отчет!$B105&amp;"#"&amp;Отчет!E$6,INDIRECT("ИсходныеДанные!$K$2:$K$50000")),0)</f>
        <v>0</v>
      </c>
      <c r="G105" s="4">
        <f ca="1">IF($B105&lt;&gt;"",SUMIF(INDIRECT("ИсходныеДанные!$"&amp;$E$4&amp;"$2:$"&amp;$E$4&amp;"$50000"),Отчет!$B105&amp;"#"&amp;Отчет!G$6,INDIRECT("ИсходныеДанные!$J$2:$J$50000")),0)</f>
        <v>0</v>
      </c>
      <c r="H105" s="78">
        <f ca="1">IF($B105&lt;&gt;"",SUMIF(INDIRECT("ИсходныеДанные!$"&amp;$E$4&amp;"$2:$"&amp;$E$4&amp;"$50000"),Отчет!$B105&amp;"#"&amp;Отчет!G$6,INDIRECT("ИсходныеДанные!$K$2:$K$50000")),0)</f>
        <v>0</v>
      </c>
      <c r="I105" s="4">
        <f ca="1">IF($B105&lt;&gt;"",SUMIF(INDIRECT("ИсходныеДанные!$"&amp;$E$4&amp;"$2:$"&amp;$E$4&amp;"$50000"),Отчет!$B105&amp;"#"&amp;Отчет!I$6,INDIRECT("ИсходныеДанные!$J$2:$J$50000")),0)</f>
        <v>0</v>
      </c>
      <c r="J105" s="78">
        <f ca="1">IF($B105&lt;&gt;"",SUMIF(INDIRECT("ИсходныеДанные!$"&amp;$E$4&amp;"$2:$"&amp;$E$4&amp;"$50000"),Отчет!$B105&amp;"#"&amp;Отчет!I$6,INDIRECT("ИсходныеДанные!$K$2:$K$50000")),0)</f>
        <v>0</v>
      </c>
      <c r="K105" s="4">
        <f ca="1">IF($B105&lt;&gt;"",SUMIF(INDIRECT("ИсходныеДанные!$"&amp;$E$4&amp;"$2:$"&amp;$E$4&amp;"$50000"),Отчет!$B105&amp;"#"&amp;Отчет!K$6,INDIRECT("ИсходныеДанные!$J$2:$J$50000")),0)</f>
        <v>0</v>
      </c>
      <c r="L105" s="78">
        <f ca="1">IF($B105&lt;&gt;"",SUMIF(INDIRECT("ИсходныеДанные!$"&amp;$E$4&amp;"$2:$"&amp;$E$4&amp;"$50000"),Отчет!$B105&amp;"#"&amp;Отчет!K$6,INDIRECT("ИсходныеДанные!$K$2:$K$50000")),0)</f>
        <v>0</v>
      </c>
      <c r="M105" s="4">
        <f ca="1">IF($B105&lt;&gt;"",SUMIF(INDIRECT("ИсходныеДанные!$"&amp;$E$4&amp;"$2:$"&amp;$E$4&amp;"$50000"),Отчет!$B105&amp;"#"&amp;Отчет!M$6,INDIRECT("ИсходныеДанные!$J$2:$J$50000")),0)</f>
        <v>0</v>
      </c>
      <c r="N105" s="78">
        <f ca="1">IF($B105&lt;&gt;"",SUMIF(INDIRECT("ИсходныеДанные!$"&amp;$E$4&amp;"$2:$"&amp;$E$4&amp;"$50000"),Отчет!$B105&amp;"#"&amp;Отчет!M$6,INDIRECT("ИсходныеДанные!$K$2:$K$50000")),0)</f>
        <v>0</v>
      </c>
      <c r="O105" s="4">
        <f ca="1">IF($B105&lt;&gt;"",SUMIF(INDIRECT("ИсходныеДанные!$"&amp;$E$4&amp;"$2:$"&amp;$E$4&amp;"$50000"),Отчет!$B105&amp;"#"&amp;Отчет!O$6,INDIRECT("ИсходныеДанные!$J$2:$J$50000")),0)</f>
        <v>0</v>
      </c>
      <c r="P105" s="78">
        <f ca="1">IF($B105&lt;&gt;"",SUMIF(INDIRECT("ИсходныеДанные!$"&amp;$E$4&amp;"$2:$"&amp;$E$4&amp;"$50000"),Отчет!$B105&amp;"#"&amp;Отчет!O$6,INDIRECT("ИсходныеДанные!$K$2:$K$50000")),0)</f>
        <v>0</v>
      </c>
      <c r="Q105" s="4">
        <f ca="1">IF($B105&lt;&gt;"",SUMIF(INDIRECT("ИсходныеДанные!$"&amp;$E$4&amp;"$2:$"&amp;$E$4&amp;"$50000"),Отчет!$B105&amp;"#"&amp;Отчет!Q$6,INDIRECT("ИсходныеДанные!$J$2:$J$50000")),0)</f>
        <v>0</v>
      </c>
      <c r="R105" s="78">
        <f ca="1">IF($B105&lt;&gt;"",SUMIF(INDIRECT("ИсходныеДанные!$"&amp;$E$4&amp;"$2:$"&amp;$E$4&amp;"$50000"),Отчет!$B105&amp;"#"&amp;Отчет!Q$6,INDIRECT("ИсходныеДанные!$K$2:$K$50000")),0)</f>
        <v>0</v>
      </c>
      <c r="S105" s="4">
        <f ca="1">IF($B105&lt;&gt;"",SUMIF(INDIRECT("ИсходныеДанные!$"&amp;$E$4&amp;"$2:$"&amp;$E$4&amp;"$50000"),Отчет!$B105&amp;"#"&amp;Отчет!S$6,INDIRECT("ИсходныеДанные!$J$2:$J$50000")),0)</f>
        <v>0</v>
      </c>
      <c r="T105" s="78">
        <f ca="1">IF($B105&lt;&gt;"",SUMIF(INDIRECT("ИсходныеДанные!$"&amp;$E$4&amp;"$2:$"&amp;$E$4&amp;"$50000"),Отчет!$B105&amp;"#"&amp;Отчет!S$6,INDIRECT("ИсходныеДанные!$K$2:$K$50000")),0)</f>
        <v>0</v>
      </c>
      <c r="U105" s="4">
        <f ca="1">IF($B105&lt;&gt;"",SUMIF(INDIRECT("ИсходныеДанные!$"&amp;$E$4&amp;"$2:$"&amp;$E$4&amp;"$50000"),Отчет!$B105&amp;"#"&amp;Отчет!U$6,INDIRECT("ИсходныеДанные!$J$2:$J$50000")),0)</f>
        <v>0</v>
      </c>
      <c r="V105" s="78">
        <f ca="1">IF($B105&lt;&gt;"",SUMIF(INDIRECT("ИсходныеДанные!$"&amp;$E$4&amp;"$2:$"&amp;$E$4&amp;"$50000"),Отчет!$B105&amp;"#"&amp;Отчет!U$6,INDIRECT("ИсходныеДанные!$K$2:$K$50000")),0)</f>
        <v>0</v>
      </c>
      <c r="W105" s="4">
        <f ca="1">IF($B105&lt;&gt;"",SUMIF(INDIRECT("ИсходныеДанные!$"&amp;$E$4&amp;"$2:$"&amp;$E$4&amp;"$50000"),Отчет!$B105&amp;"#"&amp;Отчет!W$6,INDIRECT("ИсходныеДанные!$J$2:$J$50000")),0)</f>
        <v>0</v>
      </c>
      <c r="X105" s="78">
        <f ca="1">IF($B105&lt;&gt;"",SUMIF(INDIRECT("ИсходныеДанные!$"&amp;$E$4&amp;"$2:$"&amp;$E$4&amp;"$50000"),Отчет!$B105&amp;"#"&amp;Отчет!W$6,INDIRECT("ИсходныеДанные!$K$2:$K$50000")),0)</f>
        <v>0</v>
      </c>
      <c r="Y105" s="4">
        <f ca="1">IF($B105&lt;&gt;"",SUMIF(INDIRECT("ИсходныеДанные!$"&amp;$E$4&amp;"$2:$"&amp;$E$4&amp;"$50000"),Отчет!$B105&amp;"#"&amp;Отчет!Y$6,INDIRECT("ИсходныеДанные!$J$2:$J$50000")),0)</f>
        <v>0</v>
      </c>
      <c r="Z105" s="78">
        <f ca="1">IF($B105&lt;&gt;"",SUMIF(INDIRECT("ИсходныеДанные!$"&amp;$E$4&amp;"$2:$"&amp;$E$4&amp;"$50000"),Отчет!$B105&amp;"#"&amp;Отчет!Y$6,INDIRECT("ИсходныеДанные!$K$2:$K$50000")),0)</f>
        <v>0</v>
      </c>
      <c r="AA105" s="4">
        <f ca="1">IF($B105&lt;&gt;"",SUMIF(INDIRECT("ИсходныеДанные!$"&amp;$E$4&amp;"$2:$"&amp;$E$4&amp;"$50000"),Отчет!$B105&amp;"#"&amp;Отчет!AA$6,INDIRECT("ИсходныеДанные!$J$2:$J$50000")),0)</f>
        <v>0</v>
      </c>
      <c r="AB105" s="78">
        <f ca="1">IF($B105&lt;&gt;"",SUMIF(INDIRECT("ИсходныеДанные!$"&amp;$E$4&amp;"$2:$"&amp;$E$4&amp;"$50000"),Отчет!$B105&amp;"#"&amp;Отчет!AA$6,INDIRECT("ИсходныеДанные!$K$2:$K$50000")),0)</f>
        <v>0</v>
      </c>
      <c r="AC105" s="62" t="str">
        <f t="shared" ca="1" si="4"/>
        <v/>
      </c>
    </row>
    <row r="106" spans="1:29" x14ac:dyDescent="0.25">
      <c r="A106" s="18" t="str">
        <f t="shared" ca="1" si="5"/>
        <v>delete</v>
      </c>
      <c r="B106" s="25">
        <f t="array" aca="1" ref="B106" ca="1">INDIRECT("УникальныеСписки!A"&amp;ROW()-$G$4)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4">
        <f ca="1">IF($B106&lt;&gt;"",SUMIF(INDIRECT("ИсходныеДанные!$"&amp;$E$4&amp;"$2:$"&amp;$E$4&amp;"$50000"),Отчет!$B106&amp;"#"&amp;Отчет!E$6,INDIRECT("ИсходныеДанные!$J$2:$J$50000")),0)</f>
        <v>0</v>
      </c>
      <c r="F106" s="78">
        <f ca="1">IF($B106&lt;&gt;"",SUMIF(INDIRECT("ИсходныеДанные!$"&amp;$E$4&amp;"$2:$"&amp;$E$4&amp;"$50000"),Отчет!$B106&amp;"#"&amp;Отчет!E$6,INDIRECT("ИсходныеДанные!$K$2:$K$50000")),0)</f>
        <v>0</v>
      </c>
      <c r="G106" s="4">
        <f ca="1">IF($B106&lt;&gt;"",SUMIF(INDIRECT("ИсходныеДанные!$"&amp;$E$4&amp;"$2:$"&amp;$E$4&amp;"$50000"),Отчет!$B106&amp;"#"&amp;Отчет!G$6,INDIRECT("ИсходныеДанные!$J$2:$J$50000")),0)</f>
        <v>0</v>
      </c>
      <c r="H106" s="78">
        <f ca="1">IF($B106&lt;&gt;"",SUMIF(INDIRECT("ИсходныеДанные!$"&amp;$E$4&amp;"$2:$"&amp;$E$4&amp;"$50000"),Отчет!$B106&amp;"#"&amp;Отчет!G$6,INDIRECT("ИсходныеДанные!$K$2:$K$50000")),0)</f>
        <v>0</v>
      </c>
      <c r="I106" s="4">
        <f ca="1">IF($B106&lt;&gt;"",SUMIF(INDIRECT("ИсходныеДанные!$"&amp;$E$4&amp;"$2:$"&amp;$E$4&amp;"$50000"),Отчет!$B106&amp;"#"&amp;Отчет!I$6,INDIRECT("ИсходныеДанные!$J$2:$J$50000")),0)</f>
        <v>0</v>
      </c>
      <c r="J106" s="78">
        <f ca="1">IF($B106&lt;&gt;"",SUMIF(INDIRECT("ИсходныеДанные!$"&amp;$E$4&amp;"$2:$"&amp;$E$4&amp;"$50000"),Отчет!$B106&amp;"#"&amp;Отчет!I$6,INDIRECT("ИсходныеДанные!$K$2:$K$50000")),0)</f>
        <v>0</v>
      </c>
      <c r="K106" s="4">
        <f ca="1">IF($B106&lt;&gt;"",SUMIF(INDIRECT("ИсходныеДанные!$"&amp;$E$4&amp;"$2:$"&amp;$E$4&amp;"$50000"),Отчет!$B106&amp;"#"&amp;Отчет!K$6,INDIRECT("ИсходныеДанные!$J$2:$J$50000")),0)</f>
        <v>0</v>
      </c>
      <c r="L106" s="78">
        <f ca="1">IF($B106&lt;&gt;"",SUMIF(INDIRECT("ИсходныеДанные!$"&amp;$E$4&amp;"$2:$"&amp;$E$4&amp;"$50000"),Отчет!$B106&amp;"#"&amp;Отчет!K$6,INDIRECT("ИсходныеДанные!$K$2:$K$50000")),0)</f>
        <v>0</v>
      </c>
      <c r="M106" s="4">
        <f ca="1">IF($B106&lt;&gt;"",SUMIF(INDIRECT("ИсходныеДанные!$"&amp;$E$4&amp;"$2:$"&amp;$E$4&amp;"$50000"),Отчет!$B106&amp;"#"&amp;Отчет!M$6,INDIRECT("ИсходныеДанные!$J$2:$J$50000")),0)</f>
        <v>0</v>
      </c>
      <c r="N106" s="78">
        <f ca="1">IF($B106&lt;&gt;"",SUMIF(INDIRECT("ИсходныеДанные!$"&amp;$E$4&amp;"$2:$"&amp;$E$4&amp;"$50000"),Отчет!$B106&amp;"#"&amp;Отчет!M$6,INDIRECT("ИсходныеДанные!$K$2:$K$50000")),0)</f>
        <v>0</v>
      </c>
      <c r="O106" s="4">
        <f ca="1">IF($B106&lt;&gt;"",SUMIF(INDIRECT("ИсходныеДанные!$"&amp;$E$4&amp;"$2:$"&amp;$E$4&amp;"$50000"),Отчет!$B106&amp;"#"&amp;Отчет!O$6,INDIRECT("ИсходныеДанные!$J$2:$J$50000")),0)</f>
        <v>0</v>
      </c>
      <c r="P106" s="78">
        <f ca="1">IF($B106&lt;&gt;"",SUMIF(INDIRECT("ИсходныеДанные!$"&amp;$E$4&amp;"$2:$"&amp;$E$4&amp;"$50000"),Отчет!$B106&amp;"#"&amp;Отчет!O$6,INDIRECT("ИсходныеДанные!$K$2:$K$50000")),0)</f>
        <v>0</v>
      </c>
      <c r="Q106" s="4">
        <f ca="1">IF($B106&lt;&gt;"",SUMIF(INDIRECT("ИсходныеДанные!$"&amp;$E$4&amp;"$2:$"&amp;$E$4&amp;"$50000"),Отчет!$B106&amp;"#"&amp;Отчет!Q$6,INDIRECT("ИсходныеДанные!$J$2:$J$50000")),0)</f>
        <v>0</v>
      </c>
      <c r="R106" s="78">
        <f ca="1">IF($B106&lt;&gt;"",SUMIF(INDIRECT("ИсходныеДанные!$"&amp;$E$4&amp;"$2:$"&amp;$E$4&amp;"$50000"),Отчет!$B106&amp;"#"&amp;Отчет!Q$6,INDIRECT("ИсходныеДанные!$K$2:$K$50000")),0)</f>
        <v>0</v>
      </c>
      <c r="S106" s="4">
        <f ca="1">IF($B106&lt;&gt;"",SUMIF(INDIRECT("ИсходныеДанные!$"&amp;$E$4&amp;"$2:$"&amp;$E$4&amp;"$50000"),Отчет!$B106&amp;"#"&amp;Отчет!S$6,INDIRECT("ИсходныеДанные!$J$2:$J$50000")),0)</f>
        <v>0</v>
      </c>
      <c r="T106" s="78">
        <f ca="1">IF($B106&lt;&gt;"",SUMIF(INDIRECT("ИсходныеДанные!$"&amp;$E$4&amp;"$2:$"&amp;$E$4&amp;"$50000"),Отчет!$B106&amp;"#"&amp;Отчет!S$6,INDIRECT("ИсходныеДанные!$K$2:$K$50000")),0)</f>
        <v>0</v>
      </c>
      <c r="U106" s="4">
        <f ca="1">IF($B106&lt;&gt;"",SUMIF(INDIRECT("ИсходныеДанные!$"&amp;$E$4&amp;"$2:$"&amp;$E$4&amp;"$50000"),Отчет!$B106&amp;"#"&amp;Отчет!U$6,INDIRECT("ИсходныеДанные!$J$2:$J$50000")),0)</f>
        <v>0</v>
      </c>
      <c r="V106" s="78">
        <f ca="1">IF($B106&lt;&gt;"",SUMIF(INDIRECT("ИсходныеДанные!$"&amp;$E$4&amp;"$2:$"&amp;$E$4&amp;"$50000"),Отчет!$B106&amp;"#"&amp;Отчет!U$6,INDIRECT("ИсходныеДанные!$K$2:$K$50000")),0)</f>
        <v>0</v>
      </c>
      <c r="W106" s="4">
        <f ca="1">IF($B106&lt;&gt;"",SUMIF(INDIRECT("ИсходныеДанные!$"&amp;$E$4&amp;"$2:$"&amp;$E$4&amp;"$50000"),Отчет!$B106&amp;"#"&amp;Отчет!W$6,INDIRECT("ИсходныеДанные!$J$2:$J$50000")),0)</f>
        <v>0</v>
      </c>
      <c r="X106" s="78">
        <f ca="1">IF($B106&lt;&gt;"",SUMIF(INDIRECT("ИсходныеДанные!$"&amp;$E$4&amp;"$2:$"&amp;$E$4&amp;"$50000"),Отчет!$B106&amp;"#"&amp;Отчет!W$6,INDIRECT("ИсходныеДанные!$K$2:$K$50000")),0)</f>
        <v>0</v>
      </c>
      <c r="Y106" s="4">
        <f ca="1">IF($B106&lt;&gt;"",SUMIF(INDIRECT("ИсходныеДанные!$"&amp;$E$4&amp;"$2:$"&amp;$E$4&amp;"$50000"),Отчет!$B106&amp;"#"&amp;Отчет!Y$6,INDIRECT("ИсходныеДанные!$J$2:$J$50000")),0)</f>
        <v>0</v>
      </c>
      <c r="Z106" s="78">
        <f ca="1">IF($B106&lt;&gt;"",SUMIF(INDIRECT("ИсходныеДанные!$"&amp;$E$4&amp;"$2:$"&amp;$E$4&amp;"$50000"),Отчет!$B106&amp;"#"&amp;Отчет!Y$6,INDIRECT("ИсходныеДанные!$K$2:$K$50000")),0)</f>
        <v>0</v>
      </c>
      <c r="AA106" s="4">
        <f ca="1">IF($B106&lt;&gt;"",SUMIF(INDIRECT("ИсходныеДанные!$"&amp;$E$4&amp;"$2:$"&amp;$E$4&amp;"$50000"),Отчет!$B106&amp;"#"&amp;Отчет!AA$6,INDIRECT("ИсходныеДанные!$J$2:$J$50000")),0)</f>
        <v>0</v>
      </c>
      <c r="AB106" s="78">
        <f ca="1">IF($B106&lt;&gt;"",SUMIF(INDIRECT("ИсходныеДанные!$"&amp;$E$4&amp;"$2:$"&amp;$E$4&amp;"$50000"),Отчет!$B106&amp;"#"&amp;Отчет!AA$6,INDIRECT("ИсходныеДанные!$K$2:$K$50000")),0)</f>
        <v>0</v>
      </c>
      <c r="AC106" s="62" t="str">
        <f t="shared" ca="1" si="4"/>
        <v/>
      </c>
    </row>
    <row r="107" spans="1:29" x14ac:dyDescent="0.25">
      <c r="A107" s="18" t="str">
        <f t="shared" ca="1" si="5"/>
        <v>delete</v>
      </c>
      <c r="B107" s="25">
        <f t="array" aca="1" ref="B107" ca="1">INDIRECT("УникальныеСписки!A"&amp;ROW()-$G$4)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4">
        <f ca="1">IF($B107&lt;&gt;"",SUMIF(INDIRECT("ИсходныеДанные!$"&amp;$E$4&amp;"$2:$"&amp;$E$4&amp;"$50000"),Отчет!$B107&amp;"#"&amp;Отчет!E$6,INDIRECT("ИсходныеДанные!$J$2:$J$50000")),0)</f>
        <v>0</v>
      </c>
      <c r="F107" s="78">
        <f ca="1">IF($B107&lt;&gt;"",SUMIF(INDIRECT("ИсходныеДанные!$"&amp;$E$4&amp;"$2:$"&amp;$E$4&amp;"$50000"),Отчет!$B107&amp;"#"&amp;Отчет!E$6,INDIRECT("ИсходныеДанные!$K$2:$K$50000")),0)</f>
        <v>0</v>
      </c>
      <c r="G107" s="4">
        <f ca="1">IF($B107&lt;&gt;"",SUMIF(INDIRECT("ИсходныеДанные!$"&amp;$E$4&amp;"$2:$"&amp;$E$4&amp;"$50000"),Отчет!$B107&amp;"#"&amp;Отчет!G$6,INDIRECT("ИсходныеДанные!$J$2:$J$50000")),0)</f>
        <v>0</v>
      </c>
      <c r="H107" s="78">
        <f ca="1">IF($B107&lt;&gt;"",SUMIF(INDIRECT("ИсходныеДанные!$"&amp;$E$4&amp;"$2:$"&amp;$E$4&amp;"$50000"),Отчет!$B107&amp;"#"&amp;Отчет!G$6,INDIRECT("ИсходныеДанные!$K$2:$K$50000")),0)</f>
        <v>0</v>
      </c>
      <c r="I107" s="4">
        <f ca="1">IF($B107&lt;&gt;"",SUMIF(INDIRECT("ИсходныеДанные!$"&amp;$E$4&amp;"$2:$"&amp;$E$4&amp;"$50000"),Отчет!$B107&amp;"#"&amp;Отчет!I$6,INDIRECT("ИсходныеДанные!$J$2:$J$50000")),0)</f>
        <v>0</v>
      </c>
      <c r="J107" s="78">
        <f ca="1">IF($B107&lt;&gt;"",SUMIF(INDIRECT("ИсходныеДанные!$"&amp;$E$4&amp;"$2:$"&amp;$E$4&amp;"$50000"),Отчет!$B107&amp;"#"&amp;Отчет!I$6,INDIRECT("ИсходныеДанные!$K$2:$K$50000")),0)</f>
        <v>0</v>
      </c>
      <c r="K107" s="4">
        <f ca="1">IF($B107&lt;&gt;"",SUMIF(INDIRECT("ИсходныеДанные!$"&amp;$E$4&amp;"$2:$"&amp;$E$4&amp;"$50000"),Отчет!$B107&amp;"#"&amp;Отчет!K$6,INDIRECT("ИсходныеДанные!$J$2:$J$50000")),0)</f>
        <v>0</v>
      </c>
      <c r="L107" s="78">
        <f ca="1">IF($B107&lt;&gt;"",SUMIF(INDIRECT("ИсходныеДанные!$"&amp;$E$4&amp;"$2:$"&amp;$E$4&amp;"$50000"),Отчет!$B107&amp;"#"&amp;Отчет!K$6,INDIRECT("ИсходныеДанные!$K$2:$K$50000")),0)</f>
        <v>0</v>
      </c>
      <c r="M107" s="4">
        <f ca="1">IF($B107&lt;&gt;"",SUMIF(INDIRECT("ИсходныеДанные!$"&amp;$E$4&amp;"$2:$"&amp;$E$4&amp;"$50000"),Отчет!$B107&amp;"#"&amp;Отчет!M$6,INDIRECT("ИсходныеДанные!$J$2:$J$50000")),0)</f>
        <v>0</v>
      </c>
      <c r="N107" s="78">
        <f ca="1">IF($B107&lt;&gt;"",SUMIF(INDIRECT("ИсходныеДанные!$"&amp;$E$4&amp;"$2:$"&amp;$E$4&amp;"$50000"),Отчет!$B107&amp;"#"&amp;Отчет!M$6,INDIRECT("ИсходныеДанные!$K$2:$K$50000")),0)</f>
        <v>0</v>
      </c>
      <c r="O107" s="4">
        <f ca="1">IF($B107&lt;&gt;"",SUMIF(INDIRECT("ИсходныеДанные!$"&amp;$E$4&amp;"$2:$"&amp;$E$4&amp;"$50000"),Отчет!$B107&amp;"#"&amp;Отчет!O$6,INDIRECT("ИсходныеДанные!$J$2:$J$50000")),0)</f>
        <v>0</v>
      </c>
      <c r="P107" s="78">
        <f ca="1">IF($B107&lt;&gt;"",SUMIF(INDIRECT("ИсходныеДанные!$"&amp;$E$4&amp;"$2:$"&amp;$E$4&amp;"$50000"),Отчет!$B107&amp;"#"&amp;Отчет!O$6,INDIRECT("ИсходныеДанные!$K$2:$K$50000")),0)</f>
        <v>0</v>
      </c>
      <c r="Q107" s="4">
        <f ca="1">IF($B107&lt;&gt;"",SUMIF(INDIRECT("ИсходныеДанные!$"&amp;$E$4&amp;"$2:$"&amp;$E$4&amp;"$50000"),Отчет!$B107&amp;"#"&amp;Отчет!Q$6,INDIRECT("ИсходныеДанные!$J$2:$J$50000")),0)</f>
        <v>0</v>
      </c>
      <c r="R107" s="78">
        <f ca="1">IF($B107&lt;&gt;"",SUMIF(INDIRECT("ИсходныеДанные!$"&amp;$E$4&amp;"$2:$"&amp;$E$4&amp;"$50000"),Отчет!$B107&amp;"#"&amp;Отчет!Q$6,INDIRECT("ИсходныеДанные!$K$2:$K$50000")),0)</f>
        <v>0</v>
      </c>
      <c r="S107" s="4">
        <f ca="1">IF($B107&lt;&gt;"",SUMIF(INDIRECT("ИсходныеДанные!$"&amp;$E$4&amp;"$2:$"&amp;$E$4&amp;"$50000"),Отчет!$B107&amp;"#"&amp;Отчет!S$6,INDIRECT("ИсходныеДанные!$J$2:$J$50000")),0)</f>
        <v>0</v>
      </c>
      <c r="T107" s="78">
        <f ca="1">IF($B107&lt;&gt;"",SUMIF(INDIRECT("ИсходныеДанные!$"&amp;$E$4&amp;"$2:$"&amp;$E$4&amp;"$50000"),Отчет!$B107&amp;"#"&amp;Отчет!S$6,INDIRECT("ИсходныеДанные!$K$2:$K$50000")),0)</f>
        <v>0</v>
      </c>
      <c r="U107" s="4">
        <f ca="1">IF($B107&lt;&gt;"",SUMIF(INDIRECT("ИсходныеДанные!$"&amp;$E$4&amp;"$2:$"&amp;$E$4&amp;"$50000"),Отчет!$B107&amp;"#"&amp;Отчет!U$6,INDIRECT("ИсходныеДанные!$J$2:$J$50000")),0)</f>
        <v>0</v>
      </c>
      <c r="V107" s="78">
        <f ca="1">IF($B107&lt;&gt;"",SUMIF(INDIRECT("ИсходныеДанные!$"&amp;$E$4&amp;"$2:$"&amp;$E$4&amp;"$50000"),Отчет!$B107&amp;"#"&amp;Отчет!U$6,INDIRECT("ИсходныеДанные!$K$2:$K$50000")),0)</f>
        <v>0</v>
      </c>
      <c r="W107" s="4">
        <f ca="1">IF($B107&lt;&gt;"",SUMIF(INDIRECT("ИсходныеДанные!$"&amp;$E$4&amp;"$2:$"&amp;$E$4&amp;"$50000"),Отчет!$B107&amp;"#"&amp;Отчет!W$6,INDIRECT("ИсходныеДанные!$J$2:$J$50000")),0)</f>
        <v>0</v>
      </c>
      <c r="X107" s="78">
        <f ca="1">IF($B107&lt;&gt;"",SUMIF(INDIRECT("ИсходныеДанные!$"&amp;$E$4&amp;"$2:$"&amp;$E$4&amp;"$50000"),Отчет!$B107&amp;"#"&amp;Отчет!W$6,INDIRECT("ИсходныеДанные!$K$2:$K$50000")),0)</f>
        <v>0</v>
      </c>
      <c r="Y107" s="4">
        <f ca="1">IF($B107&lt;&gt;"",SUMIF(INDIRECT("ИсходныеДанные!$"&amp;$E$4&amp;"$2:$"&amp;$E$4&amp;"$50000"),Отчет!$B107&amp;"#"&amp;Отчет!Y$6,INDIRECT("ИсходныеДанные!$J$2:$J$50000")),0)</f>
        <v>0</v>
      </c>
      <c r="Z107" s="78">
        <f ca="1">IF($B107&lt;&gt;"",SUMIF(INDIRECT("ИсходныеДанные!$"&amp;$E$4&amp;"$2:$"&amp;$E$4&amp;"$50000"),Отчет!$B107&amp;"#"&amp;Отчет!Y$6,INDIRECT("ИсходныеДанные!$K$2:$K$50000")),0)</f>
        <v>0</v>
      </c>
      <c r="AA107" s="4">
        <f ca="1">IF($B107&lt;&gt;"",SUMIF(INDIRECT("ИсходныеДанные!$"&amp;$E$4&amp;"$2:$"&amp;$E$4&amp;"$50000"),Отчет!$B107&amp;"#"&amp;Отчет!AA$6,INDIRECT("ИсходныеДанные!$J$2:$J$50000")),0)</f>
        <v>0</v>
      </c>
      <c r="AB107" s="78">
        <f ca="1">IF($B107&lt;&gt;"",SUMIF(INDIRECT("ИсходныеДанные!$"&amp;$E$4&amp;"$2:$"&amp;$E$4&amp;"$50000"),Отчет!$B107&amp;"#"&amp;Отчет!AA$6,INDIRECT("ИсходныеДанные!$K$2:$K$50000")),0)</f>
        <v>0</v>
      </c>
      <c r="AC107" s="62" t="str">
        <f t="shared" ca="1" si="4"/>
        <v/>
      </c>
    </row>
    <row r="108" spans="1:29" x14ac:dyDescent="0.25">
      <c r="A108" s="18" t="str">
        <f t="shared" ca="1" si="5"/>
        <v>delete</v>
      </c>
      <c r="B108" s="25">
        <f t="array" aca="1" ref="B108" ca="1">INDIRECT("УникальныеСписки!A"&amp;ROW()-$G$4)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4">
        <f ca="1">IF($B108&lt;&gt;"",SUMIF(INDIRECT("ИсходныеДанные!$"&amp;$E$4&amp;"$2:$"&amp;$E$4&amp;"$50000"),Отчет!$B108&amp;"#"&amp;Отчет!E$6,INDIRECT("ИсходныеДанные!$J$2:$J$50000")),0)</f>
        <v>0</v>
      </c>
      <c r="F108" s="78">
        <f ca="1">IF($B108&lt;&gt;"",SUMIF(INDIRECT("ИсходныеДанные!$"&amp;$E$4&amp;"$2:$"&amp;$E$4&amp;"$50000"),Отчет!$B108&amp;"#"&amp;Отчет!E$6,INDIRECT("ИсходныеДанные!$K$2:$K$50000")),0)</f>
        <v>0</v>
      </c>
      <c r="G108" s="4">
        <f ca="1">IF($B108&lt;&gt;"",SUMIF(INDIRECT("ИсходныеДанные!$"&amp;$E$4&amp;"$2:$"&amp;$E$4&amp;"$50000"),Отчет!$B108&amp;"#"&amp;Отчет!G$6,INDIRECT("ИсходныеДанные!$J$2:$J$50000")),0)</f>
        <v>0</v>
      </c>
      <c r="H108" s="78">
        <f ca="1">IF($B108&lt;&gt;"",SUMIF(INDIRECT("ИсходныеДанные!$"&amp;$E$4&amp;"$2:$"&amp;$E$4&amp;"$50000"),Отчет!$B108&amp;"#"&amp;Отчет!G$6,INDIRECT("ИсходныеДанные!$K$2:$K$50000")),0)</f>
        <v>0</v>
      </c>
      <c r="I108" s="4">
        <f ca="1">IF($B108&lt;&gt;"",SUMIF(INDIRECT("ИсходныеДанные!$"&amp;$E$4&amp;"$2:$"&amp;$E$4&amp;"$50000"),Отчет!$B108&amp;"#"&amp;Отчет!I$6,INDIRECT("ИсходныеДанные!$J$2:$J$50000")),0)</f>
        <v>0</v>
      </c>
      <c r="J108" s="78">
        <f ca="1">IF($B108&lt;&gt;"",SUMIF(INDIRECT("ИсходныеДанные!$"&amp;$E$4&amp;"$2:$"&amp;$E$4&amp;"$50000"),Отчет!$B108&amp;"#"&amp;Отчет!I$6,INDIRECT("ИсходныеДанные!$K$2:$K$50000")),0)</f>
        <v>0</v>
      </c>
      <c r="K108" s="4">
        <f ca="1">IF($B108&lt;&gt;"",SUMIF(INDIRECT("ИсходныеДанные!$"&amp;$E$4&amp;"$2:$"&amp;$E$4&amp;"$50000"),Отчет!$B108&amp;"#"&amp;Отчет!K$6,INDIRECT("ИсходныеДанные!$J$2:$J$50000")),0)</f>
        <v>0</v>
      </c>
      <c r="L108" s="78">
        <f ca="1">IF($B108&lt;&gt;"",SUMIF(INDIRECT("ИсходныеДанные!$"&amp;$E$4&amp;"$2:$"&amp;$E$4&amp;"$50000"),Отчет!$B108&amp;"#"&amp;Отчет!K$6,INDIRECT("ИсходныеДанные!$K$2:$K$50000")),0)</f>
        <v>0</v>
      </c>
      <c r="M108" s="4">
        <f ca="1">IF($B108&lt;&gt;"",SUMIF(INDIRECT("ИсходныеДанные!$"&amp;$E$4&amp;"$2:$"&amp;$E$4&amp;"$50000"),Отчет!$B108&amp;"#"&amp;Отчет!M$6,INDIRECT("ИсходныеДанные!$J$2:$J$50000")),0)</f>
        <v>0</v>
      </c>
      <c r="N108" s="78">
        <f ca="1">IF($B108&lt;&gt;"",SUMIF(INDIRECT("ИсходныеДанные!$"&amp;$E$4&amp;"$2:$"&amp;$E$4&amp;"$50000"),Отчет!$B108&amp;"#"&amp;Отчет!M$6,INDIRECT("ИсходныеДанные!$K$2:$K$50000")),0)</f>
        <v>0</v>
      </c>
      <c r="O108" s="4">
        <f ca="1">IF($B108&lt;&gt;"",SUMIF(INDIRECT("ИсходныеДанные!$"&amp;$E$4&amp;"$2:$"&amp;$E$4&amp;"$50000"),Отчет!$B108&amp;"#"&amp;Отчет!O$6,INDIRECT("ИсходныеДанные!$J$2:$J$50000")),0)</f>
        <v>0</v>
      </c>
      <c r="P108" s="78">
        <f ca="1">IF($B108&lt;&gt;"",SUMIF(INDIRECT("ИсходныеДанные!$"&amp;$E$4&amp;"$2:$"&amp;$E$4&amp;"$50000"),Отчет!$B108&amp;"#"&amp;Отчет!O$6,INDIRECT("ИсходныеДанные!$K$2:$K$50000")),0)</f>
        <v>0</v>
      </c>
      <c r="Q108" s="4">
        <f ca="1">IF($B108&lt;&gt;"",SUMIF(INDIRECT("ИсходныеДанные!$"&amp;$E$4&amp;"$2:$"&amp;$E$4&amp;"$50000"),Отчет!$B108&amp;"#"&amp;Отчет!Q$6,INDIRECT("ИсходныеДанные!$J$2:$J$50000")),0)</f>
        <v>0</v>
      </c>
      <c r="R108" s="78">
        <f ca="1">IF($B108&lt;&gt;"",SUMIF(INDIRECT("ИсходныеДанные!$"&amp;$E$4&amp;"$2:$"&amp;$E$4&amp;"$50000"),Отчет!$B108&amp;"#"&amp;Отчет!Q$6,INDIRECT("ИсходныеДанные!$K$2:$K$50000")),0)</f>
        <v>0</v>
      </c>
      <c r="S108" s="4">
        <f ca="1">IF($B108&lt;&gt;"",SUMIF(INDIRECT("ИсходныеДанные!$"&amp;$E$4&amp;"$2:$"&amp;$E$4&amp;"$50000"),Отчет!$B108&amp;"#"&amp;Отчет!S$6,INDIRECT("ИсходныеДанные!$J$2:$J$50000")),0)</f>
        <v>0</v>
      </c>
      <c r="T108" s="78">
        <f ca="1">IF($B108&lt;&gt;"",SUMIF(INDIRECT("ИсходныеДанные!$"&amp;$E$4&amp;"$2:$"&amp;$E$4&amp;"$50000"),Отчет!$B108&amp;"#"&amp;Отчет!S$6,INDIRECT("ИсходныеДанные!$K$2:$K$50000")),0)</f>
        <v>0</v>
      </c>
      <c r="U108" s="4">
        <f ca="1">IF($B108&lt;&gt;"",SUMIF(INDIRECT("ИсходныеДанные!$"&amp;$E$4&amp;"$2:$"&amp;$E$4&amp;"$50000"),Отчет!$B108&amp;"#"&amp;Отчет!U$6,INDIRECT("ИсходныеДанные!$J$2:$J$50000")),0)</f>
        <v>0</v>
      </c>
      <c r="V108" s="78">
        <f ca="1">IF($B108&lt;&gt;"",SUMIF(INDIRECT("ИсходныеДанные!$"&amp;$E$4&amp;"$2:$"&amp;$E$4&amp;"$50000"),Отчет!$B108&amp;"#"&amp;Отчет!U$6,INDIRECT("ИсходныеДанные!$K$2:$K$50000")),0)</f>
        <v>0</v>
      </c>
      <c r="W108" s="4">
        <f ca="1">IF($B108&lt;&gt;"",SUMIF(INDIRECT("ИсходныеДанные!$"&amp;$E$4&amp;"$2:$"&amp;$E$4&amp;"$50000"),Отчет!$B108&amp;"#"&amp;Отчет!W$6,INDIRECT("ИсходныеДанные!$J$2:$J$50000")),0)</f>
        <v>0</v>
      </c>
      <c r="X108" s="78">
        <f ca="1">IF($B108&lt;&gt;"",SUMIF(INDIRECT("ИсходныеДанные!$"&amp;$E$4&amp;"$2:$"&amp;$E$4&amp;"$50000"),Отчет!$B108&amp;"#"&amp;Отчет!W$6,INDIRECT("ИсходныеДанные!$K$2:$K$50000")),0)</f>
        <v>0</v>
      </c>
      <c r="Y108" s="4">
        <f ca="1">IF($B108&lt;&gt;"",SUMIF(INDIRECT("ИсходныеДанные!$"&amp;$E$4&amp;"$2:$"&amp;$E$4&amp;"$50000"),Отчет!$B108&amp;"#"&amp;Отчет!Y$6,INDIRECT("ИсходныеДанные!$J$2:$J$50000")),0)</f>
        <v>0</v>
      </c>
      <c r="Z108" s="78">
        <f ca="1">IF($B108&lt;&gt;"",SUMIF(INDIRECT("ИсходныеДанные!$"&amp;$E$4&amp;"$2:$"&amp;$E$4&amp;"$50000"),Отчет!$B108&amp;"#"&amp;Отчет!Y$6,INDIRECT("ИсходныеДанные!$K$2:$K$50000")),0)</f>
        <v>0</v>
      </c>
      <c r="AA108" s="4">
        <f ca="1">IF($B108&lt;&gt;"",SUMIF(INDIRECT("ИсходныеДанные!$"&amp;$E$4&amp;"$2:$"&amp;$E$4&amp;"$50000"),Отчет!$B108&amp;"#"&amp;Отчет!AA$6,INDIRECT("ИсходныеДанные!$J$2:$J$50000")),0)</f>
        <v>0</v>
      </c>
      <c r="AB108" s="78">
        <f ca="1">IF($B108&lt;&gt;"",SUMIF(INDIRECT("ИсходныеДанные!$"&amp;$E$4&amp;"$2:$"&amp;$E$4&amp;"$50000"),Отчет!$B108&amp;"#"&amp;Отчет!AA$6,INDIRECT("ИсходныеДанные!$K$2:$K$50000")),0)</f>
        <v>0</v>
      </c>
      <c r="AC108" s="62" t="str">
        <f t="shared" ca="1" si="4"/>
        <v/>
      </c>
    </row>
    <row r="109" spans="1:29" x14ac:dyDescent="0.25">
      <c r="A109" s="18" t="str">
        <f t="shared" ca="1" si="5"/>
        <v>delete</v>
      </c>
      <c r="B109" s="25">
        <f t="array" aca="1" ref="B109" ca="1">INDIRECT("УникальныеСписки!A"&amp;ROW()-$G$4)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4">
        <f ca="1">IF($B109&lt;&gt;"",SUMIF(INDIRECT("ИсходныеДанные!$"&amp;$E$4&amp;"$2:$"&amp;$E$4&amp;"$50000"),Отчет!$B109&amp;"#"&amp;Отчет!E$6,INDIRECT("ИсходныеДанные!$J$2:$J$50000")),0)</f>
        <v>0</v>
      </c>
      <c r="F109" s="78">
        <f ca="1">IF($B109&lt;&gt;"",SUMIF(INDIRECT("ИсходныеДанные!$"&amp;$E$4&amp;"$2:$"&amp;$E$4&amp;"$50000"),Отчет!$B109&amp;"#"&amp;Отчет!E$6,INDIRECT("ИсходныеДанные!$K$2:$K$50000")),0)</f>
        <v>0</v>
      </c>
      <c r="G109" s="4">
        <f ca="1">IF($B109&lt;&gt;"",SUMIF(INDIRECT("ИсходныеДанные!$"&amp;$E$4&amp;"$2:$"&amp;$E$4&amp;"$50000"),Отчет!$B109&amp;"#"&amp;Отчет!G$6,INDIRECT("ИсходныеДанные!$J$2:$J$50000")),0)</f>
        <v>0</v>
      </c>
      <c r="H109" s="78">
        <f ca="1">IF($B109&lt;&gt;"",SUMIF(INDIRECT("ИсходныеДанные!$"&amp;$E$4&amp;"$2:$"&amp;$E$4&amp;"$50000"),Отчет!$B109&amp;"#"&amp;Отчет!G$6,INDIRECT("ИсходныеДанные!$K$2:$K$50000")),0)</f>
        <v>0</v>
      </c>
      <c r="I109" s="4">
        <f ca="1">IF($B109&lt;&gt;"",SUMIF(INDIRECT("ИсходныеДанные!$"&amp;$E$4&amp;"$2:$"&amp;$E$4&amp;"$50000"),Отчет!$B109&amp;"#"&amp;Отчет!I$6,INDIRECT("ИсходныеДанные!$J$2:$J$50000")),0)</f>
        <v>0</v>
      </c>
      <c r="J109" s="78">
        <f ca="1">IF($B109&lt;&gt;"",SUMIF(INDIRECT("ИсходныеДанные!$"&amp;$E$4&amp;"$2:$"&amp;$E$4&amp;"$50000"),Отчет!$B109&amp;"#"&amp;Отчет!I$6,INDIRECT("ИсходныеДанные!$K$2:$K$50000")),0)</f>
        <v>0</v>
      </c>
      <c r="K109" s="4">
        <f ca="1">IF($B109&lt;&gt;"",SUMIF(INDIRECT("ИсходныеДанные!$"&amp;$E$4&amp;"$2:$"&amp;$E$4&amp;"$50000"),Отчет!$B109&amp;"#"&amp;Отчет!K$6,INDIRECT("ИсходныеДанные!$J$2:$J$50000")),0)</f>
        <v>0</v>
      </c>
      <c r="L109" s="78">
        <f ca="1">IF($B109&lt;&gt;"",SUMIF(INDIRECT("ИсходныеДанные!$"&amp;$E$4&amp;"$2:$"&amp;$E$4&amp;"$50000"),Отчет!$B109&amp;"#"&amp;Отчет!K$6,INDIRECT("ИсходныеДанные!$K$2:$K$50000")),0)</f>
        <v>0</v>
      </c>
      <c r="M109" s="4">
        <f ca="1">IF($B109&lt;&gt;"",SUMIF(INDIRECT("ИсходныеДанные!$"&amp;$E$4&amp;"$2:$"&amp;$E$4&amp;"$50000"),Отчет!$B109&amp;"#"&amp;Отчет!M$6,INDIRECT("ИсходныеДанные!$J$2:$J$50000")),0)</f>
        <v>0</v>
      </c>
      <c r="N109" s="78">
        <f ca="1">IF($B109&lt;&gt;"",SUMIF(INDIRECT("ИсходныеДанные!$"&amp;$E$4&amp;"$2:$"&amp;$E$4&amp;"$50000"),Отчет!$B109&amp;"#"&amp;Отчет!M$6,INDIRECT("ИсходныеДанные!$K$2:$K$50000")),0)</f>
        <v>0</v>
      </c>
      <c r="O109" s="4">
        <f ca="1">IF($B109&lt;&gt;"",SUMIF(INDIRECT("ИсходныеДанные!$"&amp;$E$4&amp;"$2:$"&amp;$E$4&amp;"$50000"),Отчет!$B109&amp;"#"&amp;Отчет!O$6,INDIRECT("ИсходныеДанные!$J$2:$J$50000")),0)</f>
        <v>0</v>
      </c>
      <c r="P109" s="78">
        <f ca="1">IF($B109&lt;&gt;"",SUMIF(INDIRECT("ИсходныеДанные!$"&amp;$E$4&amp;"$2:$"&amp;$E$4&amp;"$50000"),Отчет!$B109&amp;"#"&amp;Отчет!O$6,INDIRECT("ИсходныеДанные!$K$2:$K$50000")),0)</f>
        <v>0</v>
      </c>
      <c r="Q109" s="4">
        <f ca="1">IF($B109&lt;&gt;"",SUMIF(INDIRECT("ИсходныеДанные!$"&amp;$E$4&amp;"$2:$"&amp;$E$4&amp;"$50000"),Отчет!$B109&amp;"#"&amp;Отчет!Q$6,INDIRECT("ИсходныеДанные!$J$2:$J$50000")),0)</f>
        <v>0</v>
      </c>
      <c r="R109" s="78">
        <f ca="1">IF($B109&lt;&gt;"",SUMIF(INDIRECT("ИсходныеДанные!$"&amp;$E$4&amp;"$2:$"&amp;$E$4&amp;"$50000"),Отчет!$B109&amp;"#"&amp;Отчет!Q$6,INDIRECT("ИсходныеДанные!$K$2:$K$50000")),0)</f>
        <v>0</v>
      </c>
      <c r="S109" s="4">
        <f ca="1">IF($B109&lt;&gt;"",SUMIF(INDIRECT("ИсходныеДанные!$"&amp;$E$4&amp;"$2:$"&amp;$E$4&amp;"$50000"),Отчет!$B109&amp;"#"&amp;Отчет!S$6,INDIRECT("ИсходныеДанные!$J$2:$J$50000")),0)</f>
        <v>0</v>
      </c>
      <c r="T109" s="78">
        <f ca="1">IF($B109&lt;&gt;"",SUMIF(INDIRECT("ИсходныеДанные!$"&amp;$E$4&amp;"$2:$"&amp;$E$4&amp;"$50000"),Отчет!$B109&amp;"#"&amp;Отчет!S$6,INDIRECT("ИсходныеДанные!$K$2:$K$50000")),0)</f>
        <v>0</v>
      </c>
      <c r="U109" s="4">
        <f ca="1">IF($B109&lt;&gt;"",SUMIF(INDIRECT("ИсходныеДанные!$"&amp;$E$4&amp;"$2:$"&amp;$E$4&amp;"$50000"),Отчет!$B109&amp;"#"&amp;Отчет!U$6,INDIRECT("ИсходныеДанные!$J$2:$J$50000")),0)</f>
        <v>0</v>
      </c>
      <c r="V109" s="78">
        <f ca="1">IF($B109&lt;&gt;"",SUMIF(INDIRECT("ИсходныеДанные!$"&amp;$E$4&amp;"$2:$"&amp;$E$4&amp;"$50000"),Отчет!$B109&amp;"#"&amp;Отчет!U$6,INDIRECT("ИсходныеДанные!$K$2:$K$50000")),0)</f>
        <v>0</v>
      </c>
      <c r="W109" s="4">
        <f ca="1">IF($B109&lt;&gt;"",SUMIF(INDIRECT("ИсходныеДанные!$"&amp;$E$4&amp;"$2:$"&amp;$E$4&amp;"$50000"),Отчет!$B109&amp;"#"&amp;Отчет!W$6,INDIRECT("ИсходныеДанные!$J$2:$J$50000")),0)</f>
        <v>0</v>
      </c>
      <c r="X109" s="78">
        <f ca="1">IF($B109&lt;&gt;"",SUMIF(INDIRECT("ИсходныеДанные!$"&amp;$E$4&amp;"$2:$"&amp;$E$4&amp;"$50000"),Отчет!$B109&amp;"#"&amp;Отчет!W$6,INDIRECT("ИсходныеДанные!$K$2:$K$50000")),0)</f>
        <v>0</v>
      </c>
      <c r="Y109" s="4">
        <f ca="1">IF($B109&lt;&gt;"",SUMIF(INDIRECT("ИсходныеДанные!$"&amp;$E$4&amp;"$2:$"&amp;$E$4&amp;"$50000"),Отчет!$B109&amp;"#"&amp;Отчет!Y$6,INDIRECT("ИсходныеДанные!$J$2:$J$50000")),0)</f>
        <v>0</v>
      </c>
      <c r="Z109" s="78">
        <f ca="1">IF($B109&lt;&gt;"",SUMIF(INDIRECT("ИсходныеДанные!$"&amp;$E$4&amp;"$2:$"&amp;$E$4&amp;"$50000"),Отчет!$B109&amp;"#"&amp;Отчет!Y$6,INDIRECT("ИсходныеДанные!$K$2:$K$50000")),0)</f>
        <v>0</v>
      </c>
      <c r="AA109" s="4">
        <f ca="1">IF($B109&lt;&gt;"",SUMIF(INDIRECT("ИсходныеДанные!$"&amp;$E$4&amp;"$2:$"&amp;$E$4&amp;"$50000"),Отчет!$B109&amp;"#"&amp;Отчет!AA$6,INDIRECT("ИсходныеДанные!$J$2:$J$50000")),0)</f>
        <v>0</v>
      </c>
      <c r="AB109" s="78">
        <f ca="1">IF($B109&lt;&gt;"",SUMIF(INDIRECT("ИсходныеДанные!$"&amp;$E$4&amp;"$2:$"&amp;$E$4&amp;"$50000"),Отчет!$B109&amp;"#"&amp;Отчет!AA$6,INDIRECT("ИсходныеДанные!$K$2:$K$50000")),0)</f>
        <v>0</v>
      </c>
      <c r="AC109" s="62" t="str">
        <f t="shared" ca="1" si="4"/>
        <v/>
      </c>
    </row>
    <row r="110" spans="1:29" x14ac:dyDescent="0.25">
      <c r="A110" s="18" t="str">
        <f t="shared" ca="1" si="5"/>
        <v>delete</v>
      </c>
      <c r="B110" s="25">
        <f t="array" aca="1" ref="B110" ca="1">INDIRECT("УникальныеСписки!A"&amp;ROW()-$G$4)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4">
        <f ca="1">IF($B110&lt;&gt;"",SUMIF(INDIRECT("ИсходныеДанные!$"&amp;$E$4&amp;"$2:$"&amp;$E$4&amp;"$50000"),Отчет!$B110&amp;"#"&amp;Отчет!E$6,INDIRECT("ИсходныеДанные!$J$2:$J$50000")),0)</f>
        <v>0</v>
      </c>
      <c r="F110" s="78">
        <f ca="1">IF($B110&lt;&gt;"",SUMIF(INDIRECT("ИсходныеДанные!$"&amp;$E$4&amp;"$2:$"&amp;$E$4&amp;"$50000"),Отчет!$B110&amp;"#"&amp;Отчет!E$6,INDIRECT("ИсходныеДанные!$K$2:$K$50000")),0)</f>
        <v>0</v>
      </c>
      <c r="G110" s="4">
        <f ca="1">IF($B110&lt;&gt;"",SUMIF(INDIRECT("ИсходныеДанные!$"&amp;$E$4&amp;"$2:$"&amp;$E$4&amp;"$50000"),Отчет!$B110&amp;"#"&amp;Отчет!G$6,INDIRECT("ИсходныеДанные!$J$2:$J$50000")),0)</f>
        <v>0</v>
      </c>
      <c r="H110" s="78">
        <f ca="1">IF($B110&lt;&gt;"",SUMIF(INDIRECT("ИсходныеДанные!$"&amp;$E$4&amp;"$2:$"&amp;$E$4&amp;"$50000"),Отчет!$B110&amp;"#"&amp;Отчет!G$6,INDIRECT("ИсходныеДанные!$K$2:$K$50000")),0)</f>
        <v>0</v>
      </c>
      <c r="I110" s="4">
        <f ca="1">IF($B110&lt;&gt;"",SUMIF(INDIRECT("ИсходныеДанные!$"&amp;$E$4&amp;"$2:$"&amp;$E$4&amp;"$50000"),Отчет!$B110&amp;"#"&amp;Отчет!I$6,INDIRECT("ИсходныеДанные!$J$2:$J$50000")),0)</f>
        <v>0</v>
      </c>
      <c r="J110" s="78">
        <f ca="1">IF($B110&lt;&gt;"",SUMIF(INDIRECT("ИсходныеДанные!$"&amp;$E$4&amp;"$2:$"&amp;$E$4&amp;"$50000"),Отчет!$B110&amp;"#"&amp;Отчет!I$6,INDIRECT("ИсходныеДанные!$K$2:$K$50000")),0)</f>
        <v>0</v>
      </c>
      <c r="K110" s="4">
        <f ca="1">IF($B110&lt;&gt;"",SUMIF(INDIRECT("ИсходныеДанные!$"&amp;$E$4&amp;"$2:$"&amp;$E$4&amp;"$50000"),Отчет!$B110&amp;"#"&amp;Отчет!K$6,INDIRECT("ИсходныеДанные!$J$2:$J$50000")),0)</f>
        <v>0</v>
      </c>
      <c r="L110" s="78">
        <f ca="1">IF($B110&lt;&gt;"",SUMIF(INDIRECT("ИсходныеДанные!$"&amp;$E$4&amp;"$2:$"&amp;$E$4&amp;"$50000"),Отчет!$B110&amp;"#"&amp;Отчет!K$6,INDIRECT("ИсходныеДанные!$K$2:$K$50000")),0)</f>
        <v>0</v>
      </c>
      <c r="M110" s="4">
        <f ca="1">IF($B110&lt;&gt;"",SUMIF(INDIRECT("ИсходныеДанные!$"&amp;$E$4&amp;"$2:$"&amp;$E$4&amp;"$50000"),Отчет!$B110&amp;"#"&amp;Отчет!M$6,INDIRECT("ИсходныеДанные!$J$2:$J$50000")),0)</f>
        <v>0</v>
      </c>
      <c r="N110" s="78">
        <f ca="1">IF($B110&lt;&gt;"",SUMIF(INDIRECT("ИсходныеДанные!$"&amp;$E$4&amp;"$2:$"&amp;$E$4&amp;"$50000"),Отчет!$B110&amp;"#"&amp;Отчет!M$6,INDIRECT("ИсходныеДанные!$K$2:$K$50000")),0)</f>
        <v>0</v>
      </c>
      <c r="O110" s="4">
        <f ca="1">IF($B110&lt;&gt;"",SUMIF(INDIRECT("ИсходныеДанные!$"&amp;$E$4&amp;"$2:$"&amp;$E$4&amp;"$50000"),Отчет!$B110&amp;"#"&amp;Отчет!O$6,INDIRECT("ИсходныеДанные!$J$2:$J$50000")),0)</f>
        <v>0</v>
      </c>
      <c r="P110" s="78">
        <f ca="1">IF($B110&lt;&gt;"",SUMIF(INDIRECT("ИсходныеДанные!$"&amp;$E$4&amp;"$2:$"&amp;$E$4&amp;"$50000"),Отчет!$B110&amp;"#"&amp;Отчет!O$6,INDIRECT("ИсходныеДанные!$K$2:$K$50000")),0)</f>
        <v>0</v>
      </c>
      <c r="Q110" s="4">
        <f ca="1">IF($B110&lt;&gt;"",SUMIF(INDIRECT("ИсходныеДанные!$"&amp;$E$4&amp;"$2:$"&amp;$E$4&amp;"$50000"),Отчет!$B110&amp;"#"&amp;Отчет!Q$6,INDIRECT("ИсходныеДанные!$J$2:$J$50000")),0)</f>
        <v>0</v>
      </c>
      <c r="R110" s="78">
        <f ca="1">IF($B110&lt;&gt;"",SUMIF(INDIRECT("ИсходныеДанные!$"&amp;$E$4&amp;"$2:$"&amp;$E$4&amp;"$50000"),Отчет!$B110&amp;"#"&amp;Отчет!Q$6,INDIRECT("ИсходныеДанные!$K$2:$K$50000")),0)</f>
        <v>0</v>
      </c>
      <c r="S110" s="4">
        <f ca="1">IF($B110&lt;&gt;"",SUMIF(INDIRECT("ИсходныеДанные!$"&amp;$E$4&amp;"$2:$"&amp;$E$4&amp;"$50000"),Отчет!$B110&amp;"#"&amp;Отчет!S$6,INDIRECT("ИсходныеДанные!$J$2:$J$50000")),0)</f>
        <v>0</v>
      </c>
      <c r="T110" s="78">
        <f ca="1">IF($B110&lt;&gt;"",SUMIF(INDIRECT("ИсходныеДанные!$"&amp;$E$4&amp;"$2:$"&amp;$E$4&amp;"$50000"),Отчет!$B110&amp;"#"&amp;Отчет!S$6,INDIRECT("ИсходныеДанные!$K$2:$K$50000")),0)</f>
        <v>0</v>
      </c>
      <c r="U110" s="4">
        <f ca="1">IF($B110&lt;&gt;"",SUMIF(INDIRECT("ИсходныеДанные!$"&amp;$E$4&amp;"$2:$"&amp;$E$4&amp;"$50000"),Отчет!$B110&amp;"#"&amp;Отчет!U$6,INDIRECT("ИсходныеДанные!$J$2:$J$50000")),0)</f>
        <v>0</v>
      </c>
      <c r="V110" s="78">
        <f ca="1">IF($B110&lt;&gt;"",SUMIF(INDIRECT("ИсходныеДанные!$"&amp;$E$4&amp;"$2:$"&amp;$E$4&amp;"$50000"),Отчет!$B110&amp;"#"&amp;Отчет!U$6,INDIRECT("ИсходныеДанные!$K$2:$K$50000")),0)</f>
        <v>0</v>
      </c>
      <c r="W110" s="4">
        <f ca="1">IF($B110&lt;&gt;"",SUMIF(INDIRECT("ИсходныеДанные!$"&amp;$E$4&amp;"$2:$"&amp;$E$4&amp;"$50000"),Отчет!$B110&amp;"#"&amp;Отчет!W$6,INDIRECT("ИсходныеДанные!$J$2:$J$50000")),0)</f>
        <v>0</v>
      </c>
      <c r="X110" s="78">
        <f ca="1">IF($B110&lt;&gt;"",SUMIF(INDIRECT("ИсходныеДанные!$"&amp;$E$4&amp;"$2:$"&amp;$E$4&amp;"$50000"),Отчет!$B110&amp;"#"&amp;Отчет!W$6,INDIRECT("ИсходныеДанные!$K$2:$K$50000")),0)</f>
        <v>0</v>
      </c>
      <c r="Y110" s="4">
        <f ca="1">IF($B110&lt;&gt;"",SUMIF(INDIRECT("ИсходныеДанные!$"&amp;$E$4&amp;"$2:$"&amp;$E$4&amp;"$50000"),Отчет!$B110&amp;"#"&amp;Отчет!Y$6,INDIRECT("ИсходныеДанные!$J$2:$J$50000")),0)</f>
        <v>0</v>
      </c>
      <c r="Z110" s="78">
        <f ca="1">IF($B110&lt;&gt;"",SUMIF(INDIRECT("ИсходныеДанные!$"&amp;$E$4&amp;"$2:$"&amp;$E$4&amp;"$50000"),Отчет!$B110&amp;"#"&amp;Отчет!Y$6,INDIRECT("ИсходныеДанные!$K$2:$K$50000")),0)</f>
        <v>0</v>
      </c>
      <c r="AA110" s="4">
        <f ca="1">IF($B110&lt;&gt;"",SUMIF(INDIRECT("ИсходныеДанные!$"&amp;$E$4&amp;"$2:$"&amp;$E$4&amp;"$50000"),Отчет!$B110&amp;"#"&amp;Отчет!AA$6,INDIRECT("ИсходныеДанные!$J$2:$J$50000")),0)</f>
        <v>0</v>
      </c>
      <c r="AB110" s="78">
        <f ca="1">IF($B110&lt;&gt;"",SUMIF(INDIRECT("ИсходныеДанные!$"&amp;$E$4&amp;"$2:$"&amp;$E$4&amp;"$50000"),Отчет!$B110&amp;"#"&amp;Отчет!AA$6,INDIRECT("ИсходныеДанные!$K$2:$K$50000")),0)</f>
        <v>0</v>
      </c>
      <c r="AC110" s="62" t="str">
        <f t="shared" ca="1" si="4"/>
        <v/>
      </c>
    </row>
    <row r="111" spans="1:29" x14ac:dyDescent="0.25">
      <c r="A111" s="18" t="str">
        <f t="shared" ca="1" si="5"/>
        <v>delete</v>
      </c>
      <c r="B111" s="25">
        <f t="array" aca="1" ref="B111" ca="1">INDIRECT("УникальныеСписки!A"&amp;ROW()-$G$4)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4">
        <f ca="1">IF($B111&lt;&gt;"",SUMIF(INDIRECT("ИсходныеДанные!$"&amp;$E$4&amp;"$2:$"&amp;$E$4&amp;"$50000"),Отчет!$B111&amp;"#"&amp;Отчет!E$6,INDIRECT("ИсходныеДанные!$J$2:$J$50000")),0)</f>
        <v>0</v>
      </c>
      <c r="F111" s="78">
        <f ca="1">IF($B111&lt;&gt;"",SUMIF(INDIRECT("ИсходныеДанные!$"&amp;$E$4&amp;"$2:$"&amp;$E$4&amp;"$50000"),Отчет!$B111&amp;"#"&amp;Отчет!E$6,INDIRECT("ИсходныеДанные!$K$2:$K$50000")),0)</f>
        <v>0</v>
      </c>
      <c r="G111" s="4">
        <f ca="1">IF($B111&lt;&gt;"",SUMIF(INDIRECT("ИсходныеДанные!$"&amp;$E$4&amp;"$2:$"&amp;$E$4&amp;"$50000"),Отчет!$B111&amp;"#"&amp;Отчет!G$6,INDIRECT("ИсходныеДанные!$J$2:$J$50000")),0)</f>
        <v>0</v>
      </c>
      <c r="H111" s="78">
        <f ca="1">IF($B111&lt;&gt;"",SUMIF(INDIRECT("ИсходныеДанные!$"&amp;$E$4&amp;"$2:$"&amp;$E$4&amp;"$50000"),Отчет!$B111&amp;"#"&amp;Отчет!G$6,INDIRECT("ИсходныеДанные!$K$2:$K$50000")),0)</f>
        <v>0</v>
      </c>
      <c r="I111" s="4">
        <f ca="1">IF($B111&lt;&gt;"",SUMIF(INDIRECT("ИсходныеДанные!$"&amp;$E$4&amp;"$2:$"&amp;$E$4&amp;"$50000"),Отчет!$B111&amp;"#"&amp;Отчет!I$6,INDIRECT("ИсходныеДанные!$J$2:$J$50000")),0)</f>
        <v>0</v>
      </c>
      <c r="J111" s="78">
        <f ca="1">IF($B111&lt;&gt;"",SUMIF(INDIRECT("ИсходныеДанные!$"&amp;$E$4&amp;"$2:$"&amp;$E$4&amp;"$50000"),Отчет!$B111&amp;"#"&amp;Отчет!I$6,INDIRECT("ИсходныеДанные!$K$2:$K$50000")),0)</f>
        <v>0</v>
      </c>
      <c r="K111" s="4">
        <f ca="1">IF($B111&lt;&gt;"",SUMIF(INDIRECT("ИсходныеДанные!$"&amp;$E$4&amp;"$2:$"&amp;$E$4&amp;"$50000"),Отчет!$B111&amp;"#"&amp;Отчет!K$6,INDIRECT("ИсходныеДанные!$J$2:$J$50000")),0)</f>
        <v>0</v>
      </c>
      <c r="L111" s="78">
        <f ca="1">IF($B111&lt;&gt;"",SUMIF(INDIRECT("ИсходныеДанные!$"&amp;$E$4&amp;"$2:$"&amp;$E$4&amp;"$50000"),Отчет!$B111&amp;"#"&amp;Отчет!K$6,INDIRECT("ИсходныеДанные!$K$2:$K$50000")),0)</f>
        <v>0</v>
      </c>
      <c r="M111" s="4">
        <f ca="1">IF($B111&lt;&gt;"",SUMIF(INDIRECT("ИсходныеДанные!$"&amp;$E$4&amp;"$2:$"&amp;$E$4&amp;"$50000"),Отчет!$B111&amp;"#"&amp;Отчет!M$6,INDIRECT("ИсходныеДанные!$J$2:$J$50000")),0)</f>
        <v>0</v>
      </c>
      <c r="N111" s="78">
        <f ca="1">IF($B111&lt;&gt;"",SUMIF(INDIRECT("ИсходныеДанные!$"&amp;$E$4&amp;"$2:$"&amp;$E$4&amp;"$50000"),Отчет!$B111&amp;"#"&amp;Отчет!M$6,INDIRECT("ИсходныеДанные!$K$2:$K$50000")),0)</f>
        <v>0</v>
      </c>
      <c r="O111" s="4">
        <f ca="1">IF($B111&lt;&gt;"",SUMIF(INDIRECT("ИсходныеДанные!$"&amp;$E$4&amp;"$2:$"&amp;$E$4&amp;"$50000"),Отчет!$B111&amp;"#"&amp;Отчет!O$6,INDIRECT("ИсходныеДанные!$J$2:$J$50000")),0)</f>
        <v>0</v>
      </c>
      <c r="P111" s="78">
        <f ca="1">IF($B111&lt;&gt;"",SUMIF(INDIRECT("ИсходныеДанные!$"&amp;$E$4&amp;"$2:$"&amp;$E$4&amp;"$50000"),Отчет!$B111&amp;"#"&amp;Отчет!O$6,INDIRECT("ИсходныеДанные!$K$2:$K$50000")),0)</f>
        <v>0</v>
      </c>
      <c r="Q111" s="4">
        <f ca="1">IF($B111&lt;&gt;"",SUMIF(INDIRECT("ИсходныеДанные!$"&amp;$E$4&amp;"$2:$"&amp;$E$4&amp;"$50000"),Отчет!$B111&amp;"#"&amp;Отчет!Q$6,INDIRECT("ИсходныеДанные!$J$2:$J$50000")),0)</f>
        <v>0</v>
      </c>
      <c r="R111" s="78">
        <f ca="1">IF($B111&lt;&gt;"",SUMIF(INDIRECT("ИсходныеДанные!$"&amp;$E$4&amp;"$2:$"&amp;$E$4&amp;"$50000"),Отчет!$B111&amp;"#"&amp;Отчет!Q$6,INDIRECT("ИсходныеДанные!$K$2:$K$50000")),0)</f>
        <v>0</v>
      </c>
      <c r="S111" s="4">
        <f ca="1">IF($B111&lt;&gt;"",SUMIF(INDIRECT("ИсходныеДанные!$"&amp;$E$4&amp;"$2:$"&amp;$E$4&amp;"$50000"),Отчет!$B111&amp;"#"&amp;Отчет!S$6,INDIRECT("ИсходныеДанные!$J$2:$J$50000")),0)</f>
        <v>0</v>
      </c>
      <c r="T111" s="78">
        <f ca="1">IF($B111&lt;&gt;"",SUMIF(INDIRECT("ИсходныеДанные!$"&amp;$E$4&amp;"$2:$"&amp;$E$4&amp;"$50000"),Отчет!$B111&amp;"#"&amp;Отчет!S$6,INDIRECT("ИсходныеДанные!$K$2:$K$50000")),0)</f>
        <v>0</v>
      </c>
      <c r="U111" s="4">
        <f ca="1">IF($B111&lt;&gt;"",SUMIF(INDIRECT("ИсходныеДанные!$"&amp;$E$4&amp;"$2:$"&amp;$E$4&amp;"$50000"),Отчет!$B111&amp;"#"&amp;Отчет!U$6,INDIRECT("ИсходныеДанные!$J$2:$J$50000")),0)</f>
        <v>0</v>
      </c>
      <c r="V111" s="78">
        <f ca="1">IF($B111&lt;&gt;"",SUMIF(INDIRECT("ИсходныеДанные!$"&amp;$E$4&amp;"$2:$"&amp;$E$4&amp;"$50000"),Отчет!$B111&amp;"#"&amp;Отчет!U$6,INDIRECT("ИсходныеДанные!$K$2:$K$50000")),0)</f>
        <v>0</v>
      </c>
      <c r="W111" s="4">
        <f ca="1">IF($B111&lt;&gt;"",SUMIF(INDIRECT("ИсходныеДанные!$"&amp;$E$4&amp;"$2:$"&amp;$E$4&amp;"$50000"),Отчет!$B111&amp;"#"&amp;Отчет!W$6,INDIRECT("ИсходныеДанные!$J$2:$J$50000")),0)</f>
        <v>0</v>
      </c>
      <c r="X111" s="78">
        <f ca="1">IF($B111&lt;&gt;"",SUMIF(INDIRECT("ИсходныеДанные!$"&amp;$E$4&amp;"$2:$"&amp;$E$4&amp;"$50000"),Отчет!$B111&amp;"#"&amp;Отчет!W$6,INDIRECT("ИсходныеДанные!$K$2:$K$50000")),0)</f>
        <v>0</v>
      </c>
      <c r="Y111" s="4">
        <f ca="1">IF($B111&lt;&gt;"",SUMIF(INDIRECT("ИсходныеДанные!$"&amp;$E$4&amp;"$2:$"&amp;$E$4&amp;"$50000"),Отчет!$B111&amp;"#"&amp;Отчет!Y$6,INDIRECT("ИсходныеДанные!$J$2:$J$50000")),0)</f>
        <v>0</v>
      </c>
      <c r="Z111" s="78">
        <f ca="1">IF($B111&lt;&gt;"",SUMIF(INDIRECT("ИсходныеДанные!$"&amp;$E$4&amp;"$2:$"&amp;$E$4&amp;"$50000"),Отчет!$B111&amp;"#"&amp;Отчет!Y$6,INDIRECT("ИсходныеДанные!$K$2:$K$50000")),0)</f>
        <v>0</v>
      </c>
      <c r="AA111" s="4">
        <f ca="1">IF($B111&lt;&gt;"",SUMIF(INDIRECT("ИсходныеДанные!$"&amp;$E$4&amp;"$2:$"&amp;$E$4&amp;"$50000"),Отчет!$B111&amp;"#"&amp;Отчет!AA$6,INDIRECT("ИсходныеДанные!$J$2:$J$50000")),0)</f>
        <v>0</v>
      </c>
      <c r="AB111" s="78">
        <f ca="1">IF($B111&lt;&gt;"",SUMIF(INDIRECT("ИсходныеДанные!$"&amp;$E$4&amp;"$2:$"&amp;$E$4&amp;"$50000"),Отчет!$B111&amp;"#"&amp;Отчет!AA$6,INDIRECT("ИсходныеДанные!$K$2:$K$50000")),0)</f>
        <v>0</v>
      </c>
      <c r="AC111" s="62" t="str">
        <f t="shared" ca="1" si="4"/>
        <v/>
      </c>
    </row>
    <row r="112" spans="1:29" x14ac:dyDescent="0.25">
      <c r="A112" s="18" t="str">
        <f t="shared" ca="1" si="5"/>
        <v>delete</v>
      </c>
      <c r="B112" s="25">
        <f t="array" aca="1" ref="B112" ca="1">INDIRECT("УникальныеСписки!A"&amp;ROW()-$G$4)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4">
        <f ca="1">IF($B112&lt;&gt;"",SUMIF(INDIRECT("ИсходныеДанные!$"&amp;$E$4&amp;"$2:$"&amp;$E$4&amp;"$50000"),Отчет!$B112&amp;"#"&amp;Отчет!E$6,INDIRECT("ИсходныеДанные!$J$2:$J$50000")),0)</f>
        <v>0</v>
      </c>
      <c r="F112" s="78">
        <f ca="1">IF($B112&lt;&gt;"",SUMIF(INDIRECT("ИсходныеДанные!$"&amp;$E$4&amp;"$2:$"&amp;$E$4&amp;"$50000"),Отчет!$B112&amp;"#"&amp;Отчет!E$6,INDIRECT("ИсходныеДанные!$K$2:$K$50000")),0)</f>
        <v>0</v>
      </c>
      <c r="G112" s="4">
        <f ca="1">IF($B112&lt;&gt;"",SUMIF(INDIRECT("ИсходныеДанные!$"&amp;$E$4&amp;"$2:$"&amp;$E$4&amp;"$50000"),Отчет!$B112&amp;"#"&amp;Отчет!G$6,INDIRECT("ИсходныеДанные!$J$2:$J$50000")),0)</f>
        <v>0</v>
      </c>
      <c r="H112" s="78">
        <f ca="1">IF($B112&lt;&gt;"",SUMIF(INDIRECT("ИсходныеДанные!$"&amp;$E$4&amp;"$2:$"&amp;$E$4&amp;"$50000"),Отчет!$B112&amp;"#"&amp;Отчет!G$6,INDIRECT("ИсходныеДанные!$K$2:$K$50000")),0)</f>
        <v>0</v>
      </c>
      <c r="I112" s="4">
        <f ca="1">IF($B112&lt;&gt;"",SUMIF(INDIRECT("ИсходныеДанные!$"&amp;$E$4&amp;"$2:$"&amp;$E$4&amp;"$50000"),Отчет!$B112&amp;"#"&amp;Отчет!I$6,INDIRECT("ИсходныеДанные!$J$2:$J$50000")),0)</f>
        <v>0</v>
      </c>
      <c r="J112" s="78">
        <f ca="1">IF($B112&lt;&gt;"",SUMIF(INDIRECT("ИсходныеДанные!$"&amp;$E$4&amp;"$2:$"&amp;$E$4&amp;"$50000"),Отчет!$B112&amp;"#"&amp;Отчет!I$6,INDIRECT("ИсходныеДанные!$K$2:$K$50000")),0)</f>
        <v>0</v>
      </c>
      <c r="K112" s="4">
        <f ca="1">IF($B112&lt;&gt;"",SUMIF(INDIRECT("ИсходныеДанные!$"&amp;$E$4&amp;"$2:$"&amp;$E$4&amp;"$50000"),Отчет!$B112&amp;"#"&amp;Отчет!K$6,INDIRECT("ИсходныеДанные!$J$2:$J$50000")),0)</f>
        <v>0</v>
      </c>
      <c r="L112" s="78">
        <f ca="1">IF($B112&lt;&gt;"",SUMIF(INDIRECT("ИсходныеДанные!$"&amp;$E$4&amp;"$2:$"&amp;$E$4&amp;"$50000"),Отчет!$B112&amp;"#"&amp;Отчет!K$6,INDIRECT("ИсходныеДанные!$K$2:$K$50000")),0)</f>
        <v>0</v>
      </c>
      <c r="M112" s="4">
        <f ca="1">IF($B112&lt;&gt;"",SUMIF(INDIRECT("ИсходныеДанные!$"&amp;$E$4&amp;"$2:$"&amp;$E$4&amp;"$50000"),Отчет!$B112&amp;"#"&amp;Отчет!M$6,INDIRECT("ИсходныеДанные!$J$2:$J$50000")),0)</f>
        <v>0</v>
      </c>
      <c r="N112" s="78">
        <f ca="1">IF($B112&lt;&gt;"",SUMIF(INDIRECT("ИсходныеДанные!$"&amp;$E$4&amp;"$2:$"&amp;$E$4&amp;"$50000"),Отчет!$B112&amp;"#"&amp;Отчет!M$6,INDIRECT("ИсходныеДанные!$K$2:$K$50000")),0)</f>
        <v>0</v>
      </c>
      <c r="O112" s="4">
        <f ca="1">IF($B112&lt;&gt;"",SUMIF(INDIRECT("ИсходныеДанные!$"&amp;$E$4&amp;"$2:$"&amp;$E$4&amp;"$50000"),Отчет!$B112&amp;"#"&amp;Отчет!O$6,INDIRECT("ИсходныеДанные!$J$2:$J$50000")),0)</f>
        <v>0</v>
      </c>
      <c r="P112" s="78">
        <f ca="1">IF($B112&lt;&gt;"",SUMIF(INDIRECT("ИсходныеДанные!$"&amp;$E$4&amp;"$2:$"&amp;$E$4&amp;"$50000"),Отчет!$B112&amp;"#"&amp;Отчет!O$6,INDIRECT("ИсходныеДанные!$K$2:$K$50000")),0)</f>
        <v>0</v>
      </c>
      <c r="Q112" s="4">
        <f ca="1">IF($B112&lt;&gt;"",SUMIF(INDIRECT("ИсходныеДанные!$"&amp;$E$4&amp;"$2:$"&amp;$E$4&amp;"$50000"),Отчет!$B112&amp;"#"&amp;Отчет!Q$6,INDIRECT("ИсходныеДанные!$J$2:$J$50000")),0)</f>
        <v>0</v>
      </c>
      <c r="R112" s="78">
        <f ca="1">IF($B112&lt;&gt;"",SUMIF(INDIRECT("ИсходныеДанные!$"&amp;$E$4&amp;"$2:$"&amp;$E$4&amp;"$50000"),Отчет!$B112&amp;"#"&amp;Отчет!Q$6,INDIRECT("ИсходныеДанные!$K$2:$K$50000")),0)</f>
        <v>0</v>
      </c>
      <c r="S112" s="4">
        <f ca="1">IF($B112&lt;&gt;"",SUMIF(INDIRECT("ИсходныеДанные!$"&amp;$E$4&amp;"$2:$"&amp;$E$4&amp;"$50000"),Отчет!$B112&amp;"#"&amp;Отчет!S$6,INDIRECT("ИсходныеДанные!$J$2:$J$50000")),0)</f>
        <v>0</v>
      </c>
      <c r="T112" s="78">
        <f ca="1">IF($B112&lt;&gt;"",SUMIF(INDIRECT("ИсходныеДанные!$"&amp;$E$4&amp;"$2:$"&amp;$E$4&amp;"$50000"),Отчет!$B112&amp;"#"&amp;Отчет!S$6,INDIRECT("ИсходныеДанные!$K$2:$K$50000")),0)</f>
        <v>0</v>
      </c>
      <c r="U112" s="4">
        <f ca="1">IF($B112&lt;&gt;"",SUMIF(INDIRECT("ИсходныеДанные!$"&amp;$E$4&amp;"$2:$"&amp;$E$4&amp;"$50000"),Отчет!$B112&amp;"#"&amp;Отчет!U$6,INDIRECT("ИсходныеДанные!$J$2:$J$50000")),0)</f>
        <v>0</v>
      </c>
      <c r="V112" s="78">
        <f ca="1">IF($B112&lt;&gt;"",SUMIF(INDIRECT("ИсходныеДанные!$"&amp;$E$4&amp;"$2:$"&amp;$E$4&amp;"$50000"),Отчет!$B112&amp;"#"&amp;Отчет!U$6,INDIRECT("ИсходныеДанные!$K$2:$K$50000")),0)</f>
        <v>0</v>
      </c>
      <c r="W112" s="4">
        <f ca="1">IF($B112&lt;&gt;"",SUMIF(INDIRECT("ИсходныеДанные!$"&amp;$E$4&amp;"$2:$"&amp;$E$4&amp;"$50000"),Отчет!$B112&amp;"#"&amp;Отчет!W$6,INDIRECT("ИсходныеДанные!$J$2:$J$50000")),0)</f>
        <v>0</v>
      </c>
      <c r="X112" s="78">
        <f ca="1">IF($B112&lt;&gt;"",SUMIF(INDIRECT("ИсходныеДанные!$"&amp;$E$4&amp;"$2:$"&amp;$E$4&amp;"$50000"),Отчет!$B112&amp;"#"&amp;Отчет!W$6,INDIRECT("ИсходныеДанные!$K$2:$K$50000")),0)</f>
        <v>0</v>
      </c>
      <c r="Y112" s="4">
        <f ca="1">IF($B112&lt;&gt;"",SUMIF(INDIRECT("ИсходныеДанные!$"&amp;$E$4&amp;"$2:$"&amp;$E$4&amp;"$50000"),Отчет!$B112&amp;"#"&amp;Отчет!Y$6,INDIRECT("ИсходныеДанные!$J$2:$J$50000")),0)</f>
        <v>0</v>
      </c>
      <c r="Z112" s="78">
        <f ca="1">IF($B112&lt;&gt;"",SUMIF(INDIRECT("ИсходныеДанные!$"&amp;$E$4&amp;"$2:$"&amp;$E$4&amp;"$50000"),Отчет!$B112&amp;"#"&amp;Отчет!Y$6,INDIRECT("ИсходныеДанные!$K$2:$K$50000")),0)</f>
        <v>0</v>
      </c>
      <c r="AA112" s="4">
        <f ca="1">IF($B112&lt;&gt;"",SUMIF(INDIRECT("ИсходныеДанные!$"&amp;$E$4&amp;"$2:$"&amp;$E$4&amp;"$50000"),Отчет!$B112&amp;"#"&amp;Отчет!AA$6,INDIRECT("ИсходныеДанные!$J$2:$J$50000")),0)</f>
        <v>0</v>
      </c>
      <c r="AB112" s="78">
        <f ca="1">IF($B112&lt;&gt;"",SUMIF(INDIRECT("ИсходныеДанные!$"&amp;$E$4&amp;"$2:$"&amp;$E$4&amp;"$50000"),Отчет!$B112&amp;"#"&amp;Отчет!AA$6,INDIRECT("ИсходныеДанные!$K$2:$K$50000")),0)</f>
        <v>0</v>
      </c>
      <c r="AC112" s="62" t="str">
        <f t="shared" ca="1" si="4"/>
        <v/>
      </c>
    </row>
    <row r="113" spans="1:29" x14ac:dyDescent="0.25">
      <c r="A113" s="18" t="str">
        <f t="shared" ca="1" si="5"/>
        <v>delete</v>
      </c>
      <c r="B113" s="25">
        <f t="array" aca="1" ref="B113" ca="1">INDIRECT("УникальныеСписки!A"&amp;ROW()-$G$4)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4">
        <f ca="1">IF($B113&lt;&gt;"",SUMIF(INDIRECT("ИсходныеДанные!$"&amp;$E$4&amp;"$2:$"&amp;$E$4&amp;"$50000"),Отчет!$B113&amp;"#"&amp;Отчет!E$6,INDIRECT("ИсходныеДанные!$J$2:$J$50000")),0)</f>
        <v>0</v>
      </c>
      <c r="F113" s="78">
        <f ca="1">IF($B113&lt;&gt;"",SUMIF(INDIRECT("ИсходныеДанные!$"&amp;$E$4&amp;"$2:$"&amp;$E$4&amp;"$50000"),Отчет!$B113&amp;"#"&amp;Отчет!E$6,INDIRECT("ИсходныеДанные!$K$2:$K$50000")),0)</f>
        <v>0</v>
      </c>
      <c r="G113" s="4">
        <f ca="1">IF($B113&lt;&gt;"",SUMIF(INDIRECT("ИсходныеДанные!$"&amp;$E$4&amp;"$2:$"&amp;$E$4&amp;"$50000"),Отчет!$B113&amp;"#"&amp;Отчет!G$6,INDIRECT("ИсходныеДанные!$J$2:$J$50000")),0)</f>
        <v>0</v>
      </c>
      <c r="H113" s="78">
        <f ca="1">IF($B113&lt;&gt;"",SUMIF(INDIRECT("ИсходныеДанные!$"&amp;$E$4&amp;"$2:$"&amp;$E$4&amp;"$50000"),Отчет!$B113&amp;"#"&amp;Отчет!G$6,INDIRECT("ИсходныеДанные!$K$2:$K$50000")),0)</f>
        <v>0</v>
      </c>
      <c r="I113" s="4">
        <f ca="1">IF($B113&lt;&gt;"",SUMIF(INDIRECT("ИсходныеДанные!$"&amp;$E$4&amp;"$2:$"&amp;$E$4&amp;"$50000"),Отчет!$B113&amp;"#"&amp;Отчет!I$6,INDIRECT("ИсходныеДанные!$J$2:$J$50000")),0)</f>
        <v>0</v>
      </c>
      <c r="J113" s="78">
        <f ca="1">IF($B113&lt;&gt;"",SUMIF(INDIRECT("ИсходныеДанные!$"&amp;$E$4&amp;"$2:$"&amp;$E$4&amp;"$50000"),Отчет!$B113&amp;"#"&amp;Отчет!I$6,INDIRECT("ИсходныеДанные!$K$2:$K$50000")),0)</f>
        <v>0</v>
      </c>
      <c r="K113" s="4">
        <f ca="1">IF($B113&lt;&gt;"",SUMIF(INDIRECT("ИсходныеДанные!$"&amp;$E$4&amp;"$2:$"&amp;$E$4&amp;"$50000"),Отчет!$B113&amp;"#"&amp;Отчет!K$6,INDIRECT("ИсходныеДанные!$J$2:$J$50000")),0)</f>
        <v>0</v>
      </c>
      <c r="L113" s="78">
        <f ca="1">IF($B113&lt;&gt;"",SUMIF(INDIRECT("ИсходныеДанные!$"&amp;$E$4&amp;"$2:$"&amp;$E$4&amp;"$50000"),Отчет!$B113&amp;"#"&amp;Отчет!K$6,INDIRECT("ИсходныеДанные!$K$2:$K$50000")),0)</f>
        <v>0</v>
      </c>
      <c r="M113" s="4">
        <f ca="1">IF($B113&lt;&gt;"",SUMIF(INDIRECT("ИсходныеДанные!$"&amp;$E$4&amp;"$2:$"&amp;$E$4&amp;"$50000"),Отчет!$B113&amp;"#"&amp;Отчет!M$6,INDIRECT("ИсходныеДанные!$J$2:$J$50000")),0)</f>
        <v>0</v>
      </c>
      <c r="N113" s="78">
        <f ca="1">IF($B113&lt;&gt;"",SUMIF(INDIRECT("ИсходныеДанные!$"&amp;$E$4&amp;"$2:$"&amp;$E$4&amp;"$50000"),Отчет!$B113&amp;"#"&amp;Отчет!M$6,INDIRECT("ИсходныеДанные!$K$2:$K$50000")),0)</f>
        <v>0</v>
      </c>
      <c r="O113" s="4">
        <f ca="1">IF($B113&lt;&gt;"",SUMIF(INDIRECT("ИсходныеДанные!$"&amp;$E$4&amp;"$2:$"&amp;$E$4&amp;"$50000"),Отчет!$B113&amp;"#"&amp;Отчет!O$6,INDIRECT("ИсходныеДанные!$J$2:$J$50000")),0)</f>
        <v>0</v>
      </c>
      <c r="P113" s="78">
        <f ca="1">IF($B113&lt;&gt;"",SUMIF(INDIRECT("ИсходныеДанные!$"&amp;$E$4&amp;"$2:$"&amp;$E$4&amp;"$50000"),Отчет!$B113&amp;"#"&amp;Отчет!O$6,INDIRECT("ИсходныеДанные!$K$2:$K$50000")),0)</f>
        <v>0</v>
      </c>
      <c r="Q113" s="4">
        <f ca="1">IF($B113&lt;&gt;"",SUMIF(INDIRECT("ИсходныеДанные!$"&amp;$E$4&amp;"$2:$"&amp;$E$4&amp;"$50000"),Отчет!$B113&amp;"#"&amp;Отчет!Q$6,INDIRECT("ИсходныеДанные!$J$2:$J$50000")),0)</f>
        <v>0</v>
      </c>
      <c r="R113" s="78">
        <f ca="1">IF($B113&lt;&gt;"",SUMIF(INDIRECT("ИсходныеДанные!$"&amp;$E$4&amp;"$2:$"&amp;$E$4&amp;"$50000"),Отчет!$B113&amp;"#"&amp;Отчет!Q$6,INDIRECT("ИсходныеДанные!$K$2:$K$50000")),0)</f>
        <v>0</v>
      </c>
      <c r="S113" s="4">
        <f ca="1">IF($B113&lt;&gt;"",SUMIF(INDIRECT("ИсходныеДанные!$"&amp;$E$4&amp;"$2:$"&amp;$E$4&amp;"$50000"),Отчет!$B113&amp;"#"&amp;Отчет!S$6,INDIRECT("ИсходныеДанные!$J$2:$J$50000")),0)</f>
        <v>0</v>
      </c>
      <c r="T113" s="78">
        <f ca="1">IF($B113&lt;&gt;"",SUMIF(INDIRECT("ИсходныеДанные!$"&amp;$E$4&amp;"$2:$"&amp;$E$4&amp;"$50000"),Отчет!$B113&amp;"#"&amp;Отчет!S$6,INDIRECT("ИсходныеДанные!$K$2:$K$50000")),0)</f>
        <v>0</v>
      </c>
      <c r="U113" s="4">
        <f ca="1">IF($B113&lt;&gt;"",SUMIF(INDIRECT("ИсходныеДанные!$"&amp;$E$4&amp;"$2:$"&amp;$E$4&amp;"$50000"),Отчет!$B113&amp;"#"&amp;Отчет!U$6,INDIRECT("ИсходныеДанные!$J$2:$J$50000")),0)</f>
        <v>0</v>
      </c>
      <c r="V113" s="78">
        <f ca="1">IF($B113&lt;&gt;"",SUMIF(INDIRECT("ИсходныеДанные!$"&amp;$E$4&amp;"$2:$"&amp;$E$4&amp;"$50000"),Отчет!$B113&amp;"#"&amp;Отчет!U$6,INDIRECT("ИсходныеДанные!$K$2:$K$50000")),0)</f>
        <v>0</v>
      </c>
      <c r="W113" s="4">
        <f ca="1">IF($B113&lt;&gt;"",SUMIF(INDIRECT("ИсходныеДанные!$"&amp;$E$4&amp;"$2:$"&amp;$E$4&amp;"$50000"),Отчет!$B113&amp;"#"&amp;Отчет!W$6,INDIRECT("ИсходныеДанные!$J$2:$J$50000")),0)</f>
        <v>0</v>
      </c>
      <c r="X113" s="78">
        <f ca="1">IF($B113&lt;&gt;"",SUMIF(INDIRECT("ИсходныеДанные!$"&amp;$E$4&amp;"$2:$"&amp;$E$4&amp;"$50000"),Отчет!$B113&amp;"#"&amp;Отчет!W$6,INDIRECT("ИсходныеДанные!$K$2:$K$50000")),0)</f>
        <v>0</v>
      </c>
      <c r="Y113" s="4">
        <f ca="1">IF($B113&lt;&gt;"",SUMIF(INDIRECT("ИсходныеДанные!$"&amp;$E$4&amp;"$2:$"&amp;$E$4&amp;"$50000"),Отчет!$B113&amp;"#"&amp;Отчет!Y$6,INDIRECT("ИсходныеДанные!$J$2:$J$50000")),0)</f>
        <v>0</v>
      </c>
      <c r="Z113" s="78">
        <f ca="1">IF($B113&lt;&gt;"",SUMIF(INDIRECT("ИсходныеДанные!$"&amp;$E$4&amp;"$2:$"&amp;$E$4&amp;"$50000"),Отчет!$B113&amp;"#"&amp;Отчет!Y$6,INDIRECT("ИсходныеДанные!$K$2:$K$50000")),0)</f>
        <v>0</v>
      </c>
      <c r="AA113" s="4">
        <f ca="1">IF($B113&lt;&gt;"",SUMIF(INDIRECT("ИсходныеДанные!$"&amp;$E$4&amp;"$2:$"&amp;$E$4&amp;"$50000"),Отчет!$B113&amp;"#"&amp;Отчет!AA$6,INDIRECT("ИсходныеДанные!$J$2:$J$50000")),0)</f>
        <v>0</v>
      </c>
      <c r="AB113" s="78">
        <f ca="1">IF($B113&lt;&gt;"",SUMIF(INDIRECT("ИсходныеДанные!$"&amp;$E$4&amp;"$2:$"&amp;$E$4&amp;"$50000"),Отчет!$B113&amp;"#"&amp;Отчет!AA$6,INDIRECT("ИсходныеДанные!$K$2:$K$50000")),0)</f>
        <v>0</v>
      </c>
      <c r="AC113" s="62" t="str">
        <f t="shared" ca="1" si="4"/>
        <v/>
      </c>
    </row>
    <row r="114" spans="1:29" x14ac:dyDescent="0.25">
      <c r="A114" s="18" t="str">
        <f t="shared" ca="1" si="5"/>
        <v>delete</v>
      </c>
      <c r="B114" s="25">
        <f t="array" aca="1" ref="B114" ca="1">INDIRECT("УникальныеСписки!A"&amp;ROW()-$G$4)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4">
        <f ca="1">IF($B114&lt;&gt;"",SUMIF(INDIRECT("ИсходныеДанные!$"&amp;$E$4&amp;"$2:$"&amp;$E$4&amp;"$50000"),Отчет!$B114&amp;"#"&amp;Отчет!E$6,INDIRECT("ИсходныеДанные!$J$2:$J$50000")),0)</f>
        <v>0</v>
      </c>
      <c r="F114" s="78">
        <f ca="1">IF($B114&lt;&gt;"",SUMIF(INDIRECT("ИсходныеДанные!$"&amp;$E$4&amp;"$2:$"&amp;$E$4&amp;"$50000"),Отчет!$B114&amp;"#"&amp;Отчет!E$6,INDIRECT("ИсходныеДанные!$K$2:$K$50000")),0)</f>
        <v>0</v>
      </c>
      <c r="G114" s="4">
        <f ca="1">IF($B114&lt;&gt;"",SUMIF(INDIRECT("ИсходныеДанные!$"&amp;$E$4&amp;"$2:$"&amp;$E$4&amp;"$50000"),Отчет!$B114&amp;"#"&amp;Отчет!G$6,INDIRECT("ИсходныеДанные!$J$2:$J$50000")),0)</f>
        <v>0</v>
      </c>
      <c r="H114" s="78">
        <f ca="1">IF($B114&lt;&gt;"",SUMIF(INDIRECT("ИсходныеДанные!$"&amp;$E$4&amp;"$2:$"&amp;$E$4&amp;"$50000"),Отчет!$B114&amp;"#"&amp;Отчет!G$6,INDIRECT("ИсходныеДанные!$K$2:$K$50000")),0)</f>
        <v>0</v>
      </c>
      <c r="I114" s="4">
        <f ca="1">IF($B114&lt;&gt;"",SUMIF(INDIRECT("ИсходныеДанные!$"&amp;$E$4&amp;"$2:$"&amp;$E$4&amp;"$50000"),Отчет!$B114&amp;"#"&amp;Отчет!I$6,INDIRECT("ИсходныеДанные!$J$2:$J$50000")),0)</f>
        <v>0</v>
      </c>
      <c r="J114" s="78">
        <f ca="1">IF($B114&lt;&gt;"",SUMIF(INDIRECT("ИсходныеДанные!$"&amp;$E$4&amp;"$2:$"&amp;$E$4&amp;"$50000"),Отчет!$B114&amp;"#"&amp;Отчет!I$6,INDIRECT("ИсходныеДанные!$K$2:$K$50000")),0)</f>
        <v>0</v>
      </c>
      <c r="K114" s="4">
        <f ca="1">IF($B114&lt;&gt;"",SUMIF(INDIRECT("ИсходныеДанные!$"&amp;$E$4&amp;"$2:$"&amp;$E$4&amp;"$50000"),Отчет!$B114&amp;"#"&amp;Отчет!K$6,INDIRECT("ИсходныеДанные!$J$2:$J$50000")),0)</f>
        <v>0</v>
      </c>
      <c r="L114" s="78">
        <f ca="1">IF($B114&lt;&gt;"",SUMIF(INDIRECT("ИсходныеДанные!$"&amp;$E$4&amp;"$2:$"&amp;$E$4&amp;"$50000"),Отчет!$B114&amp;"#"&amp;Отчет!K$6,INDIRECT("ИсходныеДанные!$K$2:$K$50000")),0)</f>
        <v>0</v>
      </c>
      <c r="M114" s="4">
        <f ca="1">IF($B114&lt;&gt;"",SUMIF(INDIRECT("ИсходныеДанные!$"&amp;$E$4&amp;"$2:$"&amp;$E$4&amp;"$50000"),Отчет!$B114&amp;"#"&amp;Отчет!M$6,INDIRECT("ИсходныеДанные!$J$2:$J$50000")),0)</f>
        <v>0</v>
      </c>
      <c r="N114" s="78">
        <f ca="1">IF($B114&lt;&gt;"",SUMIF(INDIRECT("ИсходныеДанные!$"&amp;$E$4&amp;"$2:$"&amp;$E$4&amp;"$50000"),Отчет!$B114&amp;"#"&amp;Отчет!M$6,INDIRECT("ИсходныеДанные!$K$2:$K$50000")),0)</f>
        <v>0</v>
      </c>
      <c r="O114" s="4">
        <f ca="1">IF($B114&lt;&gt;"",SUMIF(INDIRECT("ИсходныеДанные!$"&amp;$E$4&amp;"$2:$"&amp;$E$4&amp;"$50000"),Отчет!$B114&amp;"#"&amp;Отчет!O$6,INDIRECT("ИсходныеДанные!$J$2:$J$50000")),0)</f>
        <v>0</v>
      </c>
      <c r="P114" s="78">
        <f ca="1">IF($B114&lt;&gt;"",SUMIF(INDIRECT("ИсходныеДанные!$"&amp;$E$4&amp;"$2:$"&amp;$E$4&amp;"$50000"),Отчет!$B114&amp;"#"&amp;Отчет!O$6,INDIRECT("ИсходныеДанные!$K$2:$K$50000")),0)</f>
        <v>0</v>
      </c>
      <c r="Q114" s="4">
        <f ca="1">IF($B114&lt;&gt;"",SUMIF(INDIRECT("ИсходныеДанные!$"&amp;$E$4&amp;"$2:$"&amp;$E$4&amp;"$50000"),Отчет!$B114&amp;"#"&amp;Отчет!Q$6,INDIRECT("ИсходныеДанные!$J$2:$J$50000")),0)</f>
        <v>0</v>
      </c>
      <c r="R114" s="78">
        <f ca="1">IF($B114&lt;&gt;"",SUMIF(INDIRECT("ИсходныеДанные!$"&amp;$E$4&amp;"$2:$"&amp;$E$4&amp;"$50000"),Отчет!$B114&amp;"#"&amp;Отчет!Q$6,INDIRECT("ИсходныеДанные!$K$2:$K$50000")),0)</f>
        <v>0</v>
      </c>
      <c r="S114" s="4">
        <f ca="1">IF($B114&lt;&gt;"",SUMIF(INDIRECT("ИсходныеДанные!$"&amp;$E$4&amp;"$2:$"&amp;$E$4&amp;"$50000"),Отчет!$B114&amp;"#"&amp;Отчет!S$6,INDIRECT("ИсходныеДанные!$J$2:$J$50000")),0)</f>
        <v>0</v>
      </c>
      <c r="T114" s="78">
        <f ca="1">IF($B114&lt;&gt;"",SUMIF(INDIRECT("ИсходныеДанные!$"&amp;$E$4&amp;"$2:$"&amp;$E$4&amp;"$50000"),Отчет!$B114&amp;"#"&amp;Отчет!S$6,INDIRECT("ИсходныеДанные!$K$2:$K$50000")),0)</f>
        <v>0</v>
      </c>
      <c r="U114" s="4">
        <f ca="1">IF($B114&lt;&gt;"",SUMIF(INDIRECT("ИсходныеДанные!$"&amp;$E$4&amp;"$2:$"&amp;$E$4&amp;"$50000"),Отчет!$B114&amp;"#"&amp;Отчет!U$6,INDIRECT("ИсходныеДанные!$J$2:$J$50000")),0)</f>
        <v>0</v>
      </c>
      <c r="V114" s="78">
        <f ca="1">IF($B114&lt;&gt;"",SUMIF(INDIRECT("ИсходныеДанные!$"&amp;$E$4&amp;"$2:$"&amp;$E$4&amp;"$50000"),Отчет!$B114&amp;"#"&amp;Отчет!U$6,INDIRECT("ИсходныеДанные!$K$2:$K$50000")),0)</f>
        <v>0</v>
      </c>
      <c r="W114" s="4">
        <f ca="1">IF($B114&lt;&gt;"",SUMIF(INDIRECT("ИсходныеДанные!$"&amp;$E$4&amp;"$2:$"&amp;$E$4&amp;"$50000"),Отчет!$B114&amp;"#"&amp;Отчет!W$6,INDIRECT("ИсходныеДанные!$J$2:$J$50000")),0)</f>
        <v>0</v>
      </c>
      <c r="X114" s="78">
        <f ca="1">IF($B114&lt;&gt;"",SUMIF(INDIRECT("ИсходныеДанные!$"&amp;$E$4&amp;"$2:$"&amp;$E$4&amp;"$50000"),Отчет!$B114&amp;"#"&amp;Отчет!W$6,INDIRECT("ИсходныеДанные!$K$2:$K$50000")),0)</f>
        <v>0</v>
      </c>
      <c r="Y114" s="4">
        <f ca="1">IF($B114&lt;&gt;"",SUMIF(INDIRECT("ИсходныеДанные!$"&amp;$E$4&amp;"$2:$"&amp;$E$4&amp;"$50000"),Отчет!$B114&amp;"#"&amp;Отчет!Y$6,INDIRECT("ИсходныеДанные!$J$2:$J$50000")),0)</f>
        <v>0</v>
      </c>
      <c r="Z114" s="78">
        <f ca="1">IF($B114&lt;&gt;"",SUMIF(INDIRECT("ИсходныеДанные!$"&amp;$E$4&amp;"$2:$"&amp;$E$4&amp;"$50000"),Отчет!$B114&amp;"#"&amp;Отчет!Y$6,INDIRECT("ИсходныеДанные!$K$2:$K$50000")),0)</f>
        <v>0</v>
      </c>
      <c r="AA114" s="4">
        <f ca="1">IF($B114&lt;&gt;"",SUMIF(INDIRECT("ИсходныеДанные!$"&amp;$E$4&amp;"$2:$"&amp;$E$4&amp;"$50000"),Отчет!$B114&amp;"#"&amp;Отчет!AA$6,INDIRECT("ИсходныеДанные!$J$2:$J$50000")),0)</f>
        <v>0</v>
      </c>
      <c r="AB114" s="78">
        <f ca="1">IF($B114&lt;&gt;"",SUMIF(INDIRECT("ИсходныеДанные!$"&amp;$E$4&amp;"$2:$"&amp;$E$4&amp;"$50000"),Отчет!$B114&amp;"#"&amp;Отчет!AA$6,INDIRECT("ИсходныеДанные!$K$2:$K$50000")),0)</f>
        <v>0</v>
      </c>
      <c r="AC114" s="62" t="str">
        <f t="shared" ca="1" si="4"/>
        <v/>
      </c>
    </row>
    <row r="115" spans="1:29" x14ac:dyDescent="0.25">
      <c r="A115" s="18" t="str">
        <f t="shared" ca="1" si="5"/>
        <v>delete</v>
      </c>
      <c r="B115" s="25">
        <f t="array" aca="1" ref="B115" ca="1">INDIRECT("УникальныеСписки!A"&amp;ROW()-$G$4)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4">
        <f ca="1">IF($B115&lt;&gt;"",SUMIF(INDIRECT("ИсходныеДанные!$"&amp;$E$4&amp;"$2:$"&amp;$E$4&amp;"$50000"),Отчет!$B115&amp;"#"&amp;Отчет!E$6,INDIRECT("ИсходныеДанные!$J$2:$J$50000")),0)</f>
        <v>0</v>
      </c>
      <c r="F115" s="78">
        <f ca="1">IF($B115&lt;&gt;"",SUMIF(INDIRECT("ИсходныеДанные!$"&amp;$E$4&amp;"$2:$"&amp;$E$4&amp;"$50000"),Отчет!$B115&amp;"#"&amp;Отчет!E$6,INDIRECT("ИсходныеДанные!$K$2:$K$50000")),0)</f>
        <v>0</v>
      </c>
      <c r="G115" s="4">
        <f ca="1">IF($B115&lt;&gt;"",SUMIF(INDIRECT("ИсходныеДанные!$"&amp;$E$4&amp;"$2:$"&amp;$E$4&amp;"$50000"),Отчет!$B115&amp;"#"&amp;Отчет!G$6,INDIRECT("ИсходныеДанные!$J$2:$J$50000")),0)</f>
        <v>0</v>
      </c>
      <c r="H115" s="78">
        <f ca="1">IF($B115&lt;&gt;"",SUMIF(INDIRECT("ИсходныеДанные!$"&amp;$E$4&amp;"$2:$"&amp;$E$4&amp;"$50000"),Отчет!$B115&amp;"#"&amp;Отчет!G$6,INDIRECT("ИсходныеДанные!$K$2:$K$50000")),0)</f>
        <v>0</v>
      </c>
      <c r="I115" s="4">
        <f ca="1">IF($B115&lt;&gt;"",SUMIF(INDIRECT("ИсходныеДанные!$"&amp;$E$4&amp;"$2:$"&amp;$E$4&amp;"$50000"),Отчет!$B115&amp;"#"&amp;Отчет!I$6,INDIRECT("ИсходныеДанные!$J$2:$J$50000")),0)</f>
        <v>0</v>
      </c>
      <c r="J115" s="78">
        <f ca="1">IF($B115&lt;&gt;"",SUMIF(INDIRECT("ИсходныеДанные!$"&amp;$E$4&amp;"$2:$"&amp;$E$4&amp;"$50000"),Отчет!$B115&amp;"#"&amp;Отчет!I$6,INDIRECT("ИсходныеДанные!$K$2:$K$50000")),0)</f>
        <v>0</v>
      </c>
      <c r="K115" s="4">
        <f ca="1">IF($B115&lt;&gt;"",SUMIF(INDIRECT("ИсходныеДанные!$"&amp;$E$4&amp;"$2:$"&amp;$E$4&amp;"$50000"),Отчет!$B115&amp;"#"&amp;Отчет!K$6,INDIRECT("ИсходныеДанные!$J$2:$J$50000")),0)</f>
        <v>0</v>
      </c>
      <c r="L115" s="78">
        <f ca="1">IF($B115&lt;&gt;"",SUMIF(INDIRECT("ИсходныеДанные!$"&amp;$E$4&amp;"$2:$"&amp;$E$4&amp;"$50000"),Отчет!$B115&amp;"#"&amp;Отчет!K$6,INDIRECT("ИсходныеДанные!$K$2:$K$50000")),0)</f>
        <v>0</v>
      </c>
      <c r="M115" s="4">
        <f ca="1">IF($B115&lt;&gt;"",SUMIF(INDIRECT("ИсходныеДанные!$"&amp;$E$4&amp;"$2:$"&amp;$E$4&amp;"$50000"),Отчет!$B115&amp;"#"&amp;Отчет!M$6,INDIRECT("ИсходныеДанные!$J$2:$J$50000")),0)</f>
        <v>0</v>
      </c>
      <c r="N115" s="78">
        <f ca="1">IF($B115&lt;&gt;"",SUMIF(INDIRECT("ИсходныеДанные!$"&amp;$E$4&amp;"$2:$"&amp;$E$4&amp;"$50000"),Отчет!$B115&amp;"#"&amp;Отчет!M$6,INDIRECT("ИсходныеДанные!$K$2:$K$50000")),0)</f>
        <v>0</v>
      </c>
      <c r="O115" s="4">
        <f ca="1">IF($B115&lt;&gt;"",SUMIF(INDIRECT("ИсходныеДанные!$"&amp;$E$4&amp;"$2:$"&amp;$E$4&amp;"$50000"),Отчет!$B115&amp;"#"&amp;Отчет!O$6,INDIRECT("ИсходныеДанные!$J$2:$J$50000")),0)</f>
        <v>0</v>
      </c>
      <c r="P115" s="78">
        <f ca="1">IF($B115&lt;&gt;"",SUMIF(INDIRECT("ИсходныеДанные!$"&amp;$E$4&amp;"$2:$"&amp;$E$4&amp;"$50000"),Отчет!$B115&amp;"#"&amp;Отчет!O$6,INDIRECT("ИсходныеДанные!$K$2:$K$50000")),0)</f>
        <v>0</v>
      </c>
      <c r="Q115" s="4">
        <f ca="1">IF($B115&lt;&gt;"",SUMIF(INDIRECT("ИсходныеДанные!$"&amp;$E$4&amp;"$2:$"&amp;$E$4&amp;"$50000"),Отчет!$B115&amp;"#"&amp;Отчет!Q$6,INDIRECT("ИсходныеДанные!$J$2:$J$50000")),0)</f>
        <v>0</v>
      </c>
      <c r="R115" s="78">
        <f ca="1">IF($B115&lt;&gt;"",SUMIF(INDIRECT("ИсходныеДанные!$"&amp;$E$4&amp;"$2:$"&amp;$E$4&amp;"$50000"),Отчет!$B115&amp;"#"&amp;Отчет!Q$6,INDIRECT("ИсходныеДанные!$K$2:$K$50000")),0)</f>
        <v>0</v>
      </c>
      <c r="S115" s="4">
        <f ca="1">IF($B115&lt;&gt;"",SUMIF(INDIRECT("ИсходныеДанные!$"&amp;$E$4&amp;"$2:$"&amp;$E$4&amp;"$50000"),Отчет!$B115&amp;"#"&amp;Отчет!S$6,INDIRECT("ИсходныеДанные!$J$2:$J$50000")),0)</f>
        <v>0</v>
      </c>
      <c r="T115" s="78">
        <f ca="1">IF($B115&lt;&gt;"",SUMIF(INDIRECT("ИсходныеДанные!$"&amp;$E$4&amp;"$2:$"&amp;$E$4&amp;"$50000"),Отчет!$B115&amp;"#"&amp;Отчет!S$6,INDIRECT("ИсходныеДанные!$K$2:$K$50000")),0)</f>
        <v>0</v>
      </c>
      <c r="U115" s="4">
        <f ca="1">IF($B115&lt;&gt;"",SUMIF(INDIRECT("ИсходныеДанные!$"&amp;$E$4&amp;"$2:$"&amp;$E$4&amp;"$50000"),Отчет!$B115&amp;"#"&amp;Отчет!U$6,INDIRECT("ИсходныеДанные!$J$2:$J$50000")),0)</f>
        <v>0</v>
      </c>
      <c r="V115" s="78">
        <f ca="1">IF($B115&lt;&gt;"",SUMIF(INDIRECT("ИсходныеДанные!$"&amp;$E$4&amp;"$2:$"&amp;$E$4&amp;"$50000"),Отчет!$B115&amp;"#"&amp;Отчет!U$6,INDIRECT("ИсходныеДанные!$K$2:$K$50000")),0)</f>
        <v>0</v>
      </c>
      <c r="W115" s="4">
        <f ca="1">IF($B115&lt;&gt;"",SUMIF(INDIRECT("ИсходныеДанные!$"&amp;$E$4&amp;"$2:$"&amp;$E$4&amp;"$50000"),Отчет!$B115&amp;"#"&amp;Отчет!W$6,INDIRECT("ИсходныеДанные!$J$2:$J$50000")),0)</f>
        <v>0</v>
      </c>
      <c r="X115" s="78">
        <f ca="1">IF($B115&lt;&gt;"",SUMIF(INDIRECT("ИсходныеДанные!$"&amp;$E$4&amp;"$2:$"&amp;$E$4&amp;"$50000"),Отчет!$B115&amp;"#"&amp;Отчет!W$6,INDIRECT("ИсходныеДанные!$K$2:$K$50000")),0)</f>
        <v>0</v>
      </c>
      <c r="Y115" s="4">
        <f ca="1">IF($B115&lt;&gt;"",SUMIF(INDIRECT("ИсходныеДанные!$"&amp;$E$4&amp;"$2:$"&amp;$E$4&amp;"$50000"),Отчет!$B115&amp;"#"&amp;Отчет!Y$6,INDIRECT("ИсходныеДанные!$J$2:$J$50000")),0)</f>
        <v>0</v>
      </c>
      <c r="Z115" s="78">
        <f ca="1">IF($B115&lt;&gt;"",SUMIF(INDIRECT("ИсходныеДанные!$"&amp;$E$4&amp;"$2:$"&amp;$E$4&amp;"$50000"),Отчет!$B115&amp;"#"&amp;Отчет!Y$6,INDIRECT("ИсходныеДанные!$K$2:$K$50000")),0)</f>
        <v>0</v>
      </c>
      <c r="AA115" s="4">
        <f ca="1">IF($B115&lt;&gt;"",SUMIF(INDIRECT("ИсходныеДанные!$"&amp;$E$4&amp;"$2:$"&amp;$E$4&amp;"$50000"),Отчет!$B115&amp;"#"&amp;Отчет!AA$6,INDIRECT("ИсходныеДанные!$J$2:$J$50000")),0)</f>
        <v>0</v>
      </c>
      <c r="AB115" s="78">
        <f ca="1">IF($B115&lt;&gt;"",SUMIF(INDIRECT("ИсходныеДанные!$"&amp;$E$4&amp;"$2:$"&amp;$E$4&amp;"$50000"),Отчет!$B115&amp;"#"&amp;Отчет!AA$6,INDIRECT("ИсходныеДанные!$K$2:$K$50000")),0)</f>
        <v>0</v>
      </c>
      <c r="AC115" s="62" t="str">
        <f t="shared" ca="1" si="4"/>
        <v/>
      </c>
    </row>
    <row r="116" spans="1:29" x14ac:dyDescent="0.25">
      <c r="A116" s="18" t="str">
        <f t="shared" ca="1" si="5"/>
        <v>delete</v>
      </c>
      <c r="B116" s="25">
        <f t="array" aca="1" ref="B116" ca="1">INDIRECT("УникальныеСписки!A"&amp;ROW()-$G$4)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4">
        <f ca="1">IF($B116&lt;&gt;"",SUMIF(INDIRECT("ИсходныеДанные!$"&amp;$E$4&amp;"$2:$"&amp;$E$4&amp;"$50000"),Отчет!$B116&amp;"#"&amp;Отчет!E$6,INDIRECT("ИсходныеДанные!$J$2:$J$50000")),0)</f>
        <v>0</v>
      </c>
      <c r="F116" s="78">
        <f ca="1">IF($B116&lt;&gt;"",SUMIF(INDIRECT("ИсходныеДанные!$"&amp;$E$4&amp;"$2:$"&amp;$E$4&amp;"$50000"),Отчет!$B116&amp;"#"&amp;Отчет!E$6,INDIRECT("ИсходныеДанные!$K$2:$K$50000")),0)</f>
        <v>0</v>
      </c>
      <c r="G116" s="4">
        <f ca="1">IF($B116&lt;&gt;"",SUMIF(INDIRECT("ИсходныеДанные!$"&amp;$E$4&amp;"$2:$"&amp;$E$4&amp;"$50000"),Отчет!$B116&amp;"#"&amp;Отчет!G$6,INDIRECT("ИсходныеДанные!$J$2:$J$50000")),0)</f>
        <v>0</v>
      </c>
      <c r="H116" s="78">
        <f ca="1">IF($B116&lt;&gt;"",SUMIF(INDIRECT("ИсходныеДанные!$"&amp;$E$4&amp;"$2:$"&amp;$E$4&amp;"$50000"),Отчет!$B116&amp;"#"&amp;Отчет!G$6,INDIRECT("ИсходныеДанные!$K$2:$K$50000")),0)</f>
        <v>0</v>
      </c>
      <c r="I116" s="4">
        <f ca="1">IF($B116&lt;&gt;"",SUMIF(INDIRECT("ИсходныеДанные!$"&amp;$E$4&amp;"$2:$"&amp;$E$4&amp;"$50000"),Отчет!$B116&amp;"#"&amp;Отчет!I$6,INDIRECT("ИсходныеДанные!$J$2:$J$50000")),0)</f>
        <v>0</v>
      </c>
      <c r="J116" s="78">
        <f ca="1">IF($B116&lt;&gt;"",SUMIF(INDIRECT("ИсходныеДанные!$"&amp;$E$4&amp;"$2:$"&amp;$E$4&amp;"$50000"),Отчет!$B116&amp;"#"&amp;Отчет!I$6,INDIRECT("ИсходныеДанные!$K$2:$K$50000")),0)</f>
        <v>0</v>
      </c>
      <c r="K116" s="4">
        <f ca="1">IF($B116&lt;&gt;"",SUMIF(INDIRECT("ИсходныеДанные!$"&amp;$E$4&amp;"$2:$"&amp;$E$4&amp;"$50000"),Отчет!$B116&amp;"#"&amp;Отчет!K$6,INDIRECT("ИсходныеДанные!$J$2:$J$50000")),0)</f>
        <v>0</v>
      </c>
      <c r="L116" s="78">
        <f ca="1">IF($B116&lt;&gt;"",SUMIF(INDIRECT("ИсходныеДанные!$"&amp;$E$4&amp;"$2:$"&amp;$E$4&amp;"$50000"),Отчет!$B116&amp;"#"&amp;Отчет!K$6,INDIRECT("ИсходныеДанные!$K$2:$K$50000")),0)</f>
        <v>0</v>
      </c>
      <c r="M116" s="4">
        <f ca="1">IF($B116&lt;&gt;"",SUMIF(INDIRECT("ИсходныеДанные!$"&amp;$E$4&amp;"$2:$"&amp;$E$4&amp;"$50000"),Отчет!$B116&amp;"#"&amp;Отчет!M$6,INDIRECT("ИсходныеДанные!$J$2:$J$50000")),0)</f>
        <v>0</v>
      </c>
      <c r="N116" s="78">
        <f ca="1">IF($B116&lt;&gt;"",SUMIF(INDIRECT("ИсходныеДанные!$"&amp;$E$4&amp;"$2:$"&amp;$E$4&amp;"$50000"),Отчет!$B116&amp;"#"&amp;Отчет!M$6,INDIRECT("ИсходныеДанные!$K$2:$K$50000")),0)</f>
        <v>0</v>
      </c>
      <c r="O116" s="4">
        <f ca="1">IF($B116&lt;&gt;"",SUMIF(INDIRECT("ИсходныеДанные!$"&amp;$E$4&amp;"$2:$"&amp;$E$4&amp;"$50000"),Отчет!$B116&amp;"#"&amp;Отчет!O$6,INDIRECT("ИсходныеДанные!$J$2:$J$50000")),0)</f>
        <v>0</v>
      </c>
      <c r="P116" s="78">
        <f ca="1">IF($B116&lt;&gt;"",SUMIF(INDIRECT("ИсходныеДанные!$"&amp;$E$4&amp;"$2:$"&amp;$E$4&amp;"$50000"),Отчет!$B116&amp;"#"&amp;Отчет!O$6,INDIRECT("ИсходныеДанные!$K$2:$K$50000")),0)</f>
        <v>0</v>
      </c>
      <c r="Q116" s="4">
        <f ca="1">IF($B116&lt;&gt;"",SUMIF(INDIRECT("ИсходныеДанные!$"&amp;$E$4&amp;"$2:$"&amp;$E$4&amp;"$50000"),Отчет!$B116&amp;"#"&amp;Отчет!Q$6,INDIRECT("ИсходныеДанные!$J$2:$J$50000")),0)</f>
        <v>0</v>
      </c>
      <c r="R116" s="78">
        <f ca="1">IF($B116&lt;&gt;"",SUMIF(INDIRECT("ИсходныеДанные!$"&amp;$E$4&amp;"$2:$"&amp;$E$4&amp;"$50000"),Отчет!$B116&amp;"#"&amp;Отчет!Q$6,INDIRECT("ИсходныеДанные!$K$2:$K$50000")),0)</f>
        <v>0</v>
      </c>
      <c r="S116" s="4">
        <f ca="1">IF($B116&lt;&gt;"",SUMIF(INDIRECT("ИсходныеДанные!$"&amp;$E$4&amp;"$2:$"&amp;$E$4&amp;"$50000"),Отчет!$B116&amp;"#"&amp;Отчет!S$6,INDIRECT("ИсходныеДанные!$J$2:$J$50000")),0)</f>
        <v>0</v>
      </c>
      <c r="T116" s="78">
        <f ca="1">IF($B116&lt;&gt;"",SUMIF(INDIRECT("ИсходныеДанные!$"&amp;$E$4&amp;"$2:$"&amp;$E$4&amp;"$50000"),Отчет!$B116&amp;"#"&amp;Отчет!S$6,INDIRECT("ИсходныеДанные!$K$2:$K$50000")),0)</f>
        <v>0</v>
      </c>
      <c r="U116" s="4">
        <f ca="1">IF($B116&lt;&gt;"",SUMIF(INDIRECT("ИсходныеДанные!$"&amp;$E$4&amp;"$2:$"&amp;$E$4&amp;"$50000"),Отчет!$B116&amp;"#"&amp;Отчет!U$6,INDIRECT("ИсходныеДанные!$J$2:$J$50000")),0)</f>
        <v>0</v>
      </c>
      <c r="V116" s="78">
        <f ca="1">IF($B116&lt;&gt;"",SUMIF(INDIRECT("ИсходныеДанные!$"&amp;$E$4&amp;"$2:$"&amp;$E$4&amp;"$50000"),Отчет!$B116&amp;"#"&amp;Отчет!U$6,INDIRECT("ИсходныеДанные!$K$2:$K$50000")),0)</f>
        <v>0</v>
      </c>
      <c r="W116" s="4">
        <f ca="1">IF($B116&lt;&gt;"",SUMIF(INDIRECT("ИсходныеДанные!$"&amp;$E$4&amp;"$2:$"&amp;$E$4&amp;"$50000"),Отчет!$B116&amp;"#"&amp;Отчет!W$6,INDIRECT("ИсходныеДанные!$J$2:$J$50000")),0)</f>
        <v>0</v>
      </c>
      <c r="X116" s="78">
        <f ca="1">IF($B116&lt;&gt;"",SUMIF(INDIRECT("ИсходныеДанные!$"&amp;$E$4&amp;"$2:$"&amp;$E$4&amp;"$50000"),Отчет!$B116&amp;"#"&amp;Отчет!W$6,INDIRECT("ИсходныеДанные!$K$2:$K$50000")),0)</f>
        <v>0</v>
      </c>
      <c r="Y116" s="4">
        <f ca="1">IF($B116&lt;&gt;"",SUMIF(INDIRECT("ИсходныеДанные!$"&amp;$E$4&amp;"$2:$"&amp;$E$4&amp;"$50000"),Отчет!$B116&amp;"#"&amp;Отчет!Y$6,INDIRECT("ИсходныеДанные!$J$2:$J$50000")),0)</f>
        <v>0</v>
      </c>
      <c r="Z116" s="78">
        <f ca="1">IF($B116&lt;&gt;"",SUMIF(INDIRECT("ИсходныеДанные!$"&amp;$E$4&amp;"$2:$"&amp;$E$4&amp;"$50000"),Отчет!$B116&amp;"#"&amp;Отчет!Y$6,INDIRECT("ИсходныеДанные!$K$2:$K$50000")),0)</f>
        <v>0</v>
      </c>
      <c r="AA116" s="4">
        <f ca="1">IF($B116&lt;&gt;"",SUMIF(INDIRECT("ИсходныеДанные!$"&amp;$E$4&amp;"$2:$"&amp;$E$4&amp;"$50000"),Отчет!$B116&amp;"#"&amp;Отчет!AA$6,INDIRECT("ИсходныеДанные!$J$2:$J$50000")),0)</f>
        <v>0</v>
      </c>
      <c r="AB116" s="78">
        <f ca="1">IF($B116&lt;&gt;"",SUMIF(INDIRECT("ИсходныеДанные!$"&amp;$E$4&amp;"$2:$"&amp;$E$4&amp;"$50000"),Отчет!$B116&amp;"#"&amp;Отчет!AA$6,INDIRECT("ИсходныеДанные!$K$2:$K$50000")),0)</f>
        <v>0</v>
      </c>
      <c r="AC116" s="62" t="str">
        <f t="shared" ca="1" si="4"/>
        <v/>
      </c>
    </row>
    <row r="117" spans="1:29" x14ac:dyDescent="0.25">
      <c r="A117" s="18" t="str">
        <f t="shared" ca="1" si="5"/>
        <v>delete</v>
      </c>
      <c r="B117" s="25">
        <f t="array" aca="1" ref="B117" ca="1">INDIRECT("УникальныеСписки!A"&amp;ROW()-$G$4)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4">
        <f ca="1">IF($B117&lt;&gt;"",SUMIF(INDIRECT("ИсходныеДанные!$"&amp;$E$4&amp;"$2:$"&amp;$E$4&amp;"$50000"),Отчет!$B117&amp;"#"&amp;Отчет!E$6,INDIRECT("ИсходныеДанные!$J$2:$J$50000")),0)</f>
        <v>0</v>
      </c>
      <c r="F117" s="78">
        <f ca="1">IF($B117&lt;&gt;"",SUMIF(INDIRECT("ИсходныеДанные!$"&amp;$E$4&amp;"$2:$"&amp;$E$4&amp;"$50000"),Отчет!$B117&amp;"#"&amp;Отчет!E$6,INDIRECT("ИсходныеДанные!$K$2:$K$50000")),0)</f>
        <v>0</v>
      </c>
      <c r="G117" s="4">
        <f ca="1">IF($B117&lt;&gt;"",SUMIF(INDIRECT("ИсходныеДанные!$"&amp;$E$4&amp;"$2:$"&amp;$E$4&amp;"$50000"),Отчет!$B117&amp;"#"&amp;Отчет!G$6,INDIRECT("ИсходныеДанные!$J$2:$J$50000")),0)</f>
        <v>0</v>
      </c>
      <c r="H117" s="78">
        <f ca="1">IF($B117&lt;&gt;"",SUMIF(INDIRECT("ИсходныеДанные!$"&amp;$E$4&amp;"$2:$"&amp;$E$4&amp;"$50000"),Отчет!$B117&amp;"#"&amp;Отчет!G$6,INDIRECT("ИсходныеДанные!$K$2:$K$50000")),0)</f>
        <v>0</v>
      </c>
      <c r="I117" s="4">
        <f ca="1">IF($B117&lt;&gt;"",SUMIF(INDIRECT("ИсходныеДанные!$"&amp;$E$4&amp;"$2:$"&amp;$E$4&amp;"$50000"),Отчет!$B117&amp;"#"&amp;Отчет!I$6,INDIRECT("ИсходныеДанные!$J$2:$J$50000")),0)</f>
        <v>0</v>
      </c>
      <c r="J117" s="78">
        <f ca="1">IF($B117&lt;&gt;"",SUMIF(INDIRECT("ИсходныеДанные!$"&amp;$E$4&amp;"$2:$"&amp;$E$4&amp;"$50000"),Отчет!$B117&amp;"#"&amp;Отчет!I$6,INDIRECT("ИсходныеДанные!$K$2:$K$50000")),0)</f>
        <v>0</v>
      </c>
      <c r="K117" s="4">
        <f ca="1">IF($B117&lt;&gt;"",SUMIF(INDIRECT("ИсходныеДанные!$"&amp;$E$4&amp;"$2:$"&amp;$E$4&amp;"$50000"),Отчет!$B117&amp;"#"&amp;Отчет!K$6,INDIRECT("ИсходныеДанные!$J$2:$J$50000")),0)</f>
        <v>0</v>
      </c>
      <c r="L117" s="78">
        <f ca="1">IF($B117&lt;&gt;"",SUMIF(INDIRECT("ИсходныеДанные!$"&amp;$E$4&amp;"$2:$"&amp;$E$4&amp;"$50000"),Отчет!$B117&amp;"#"&amp;Отчет!K$6,INDIRECT("ИсходныеДанные!$K$2:$K$50000")),0)</f>
        <v>0</v>
      </c>
      <c r="M117" s="4">
        <f ca="1">IF($B117&lt;&gt;"",SUMIF(INDIRECT("ИсходныеДанные!$"&amp;$E$4&amp;"$2:$"&amp;$E$4&amp;"$50000"),Отчет!$B117&amp;"#"&amp;Отчет!M$6,INDIRECT("ИсходныеДанные!$J$2:$J$50000")),0)</f>
        <v>0</v>
      </c>
      <c r="N117" s="78">
        <f ca="1">IF($B117&lt;&gt;"",SUMIF(INDIRECT("ИсходныеДанные!$"&amp;$E$4&amp;"$2:$"&amp;$E$4&amp;"$50000"),Отчет!$B117&amp;"#"&amp;Отчет!M$6,INDIRECT("ИсходныеДанные!$K$2:$K$50000")),0)</f>
        <v>0</v>
      </c>
      <c r="O117" s="4">
        <f ca="1">IF($B117&lt;&gt;"",SUMIF(INDIRECT("ИсходныеДанные!$"&amp;$E$4&amp;"$2:$"&amp;$E$4&amp;"$50000"),Отчет!$B117&amp;"#"&amp;Отчет!O$6,INDIRECT("ИсходныеДанные!$J$2:$J$50000")),0)</f>
        <v>0</v>
      </c>
      <c r="P117" s="78">
        <f ca="1">IF($B117&lt;&gt;"",SUMIF(INDIRECT("ИсходныеДанные!$"&amp;$E$4&amp;"$2:$"&amp;$E$4&amp;"$50000"),Отчет!$B117&amp;"#"&amp;Отчет!O$6,INDIRECT("ИсходныеДанные!$K$2:$K$50000")),0)</f>
        <v>0</v>
      </c>
      <c r="Q117" s="4">
        <f ca="1">IF($B117&lt;&gt;"",SUMIF(INDIRECT("ИсходныеДанные!$"&amp;$E$4&amp;"$2:$"&amp;$E$4&amp;"$50000"),Отчет!$B117&amp;"#"&amp;Отчет!Q$6,INDIRECT("ИсходныеДанные!$J$2:$J$50000")),0)</f>
        <v>0</v>
      </c>
      <c r="R117" s="78">
        <f ca="1">IF($B117&lt;&gt;"",SUMIF(INDIRECT("ИсходныеДанные!$"&amp;$E$4&amp;"$2:$"&amp;$E$4&amp;"$50000"),Отчет!$B117&amp;"#"&amp;Отчет!Q$6,INDIRECT("ИсходныеДанные!$K$2:$K$50000")),0)</f>
        <v>0</v>
      </c>
      <c r="S117" s="4">
        <f ca="1">IF($B117&lt;&gt;"",SUMIF(INDIRECT("ИсходныеДанные!$"&amp;$E$4&amp;"$2:$"&amp;$E$4&amp;"$50000"),Отчет!$B117&amp;"#"&amp;Отчет!S$6,INDIRECT("ИсходныеДанные!$J$2:$J$50000")),0)</f>
        <v>0</v>
      </c>
      <c r="T117" s="78">
        <f ca="1">IF($B117&lt;&gt;"",SUMIF(INDIRECT("ИсходныеДанные!$"&amp;$E$4&amp;"$2:$"&amp;$E$4&amp;"$50000"),Отчет!$B117&amp;"#"&amp;Отчет!S$6,INDIRECT("ИсходныеДанные!$K$2:$K$50000")),0)</f>
        <v>0</v>
      </c>
      <c r="U117" s="4">
        <f ca="1">IF($B117&lt;&gt;"",SUMIF(INDIRECT("ИсходныеДанные!$"&amp;$E$4&amp;"$2:$"&amp;$E$4&amp;"$50000"),Отчет!$B117&amp;"#"&amp;Отчет!U$6,INDIRECT("ИсходныеДанные!$J$2:$J$50000")),0)</f>
        <v>0</v>
      </c>
      <c r="V117" s="78">
        <f ca="1">IF($B117&lt;&gt;"",SUMIF(INDIRECT("ИсходныеДанные!$"&amp;$E$4&amp;"$2:$"&amp;$E$4&amp;"$50000"),Отчет!$B117&amp;"#"&amp;Отчет!U$6,INDIRECT("ИсходныеДанные!$K$2:$K$50000")),0)</f>
        <v>0</v>
      </c>
      <c r="W117" s="4">
        <f ca="1">IF($B117&lt;&gt;"",SUMIF(INDIRECT("ИсходныеДанные!$"&amp;$E$4&amp;"$2:$"&amp;$E$4&amp;"$50000"),Отчет!$B117&amp;"#"&amp;Отчет!W$6,INDIRECT("ИсходныеДанные!$J$2:$J$50000")),0)</f>
        <v>0</v>
      </c>
      <c r="X117" s="78">
        <f ca="1">IF($B117&lt;&gt;"",SUMIF(INDIRECT("ИсходныеДанные!$"&amp;$E$4&amp;"$2:$"&amp;$E$4&amp;"$50000"),Отчет!$B117&amp;"#"&amp;Отчет!W$6,INDIRECT("ИсходныеДанные!$K$2:$K$50000")),0)</f>
        <v>0</v>
      </c>
      <c r="Y117" s="4">
        <f ca="1">IF($B117&lt;&gt;"",SUMIF(INDIRECT("ИсходныеДанные!$"&amp;$E$4&amp;"$2:$"&amp;$E$4&amp;"$50000"),Отчет!$B117&amp;"#"&amp;Отчет!Y$6,INDIRECT("ИсходныеДанные!$J$2:$J$50000")),0)</f>
        <v>0</v>
      </c>
      <c r="Z117" s="78">
        <f ca="1">IF($B117&lt;&gt;"",SUMIF(INDIRECT("ИсходныеДанные!$"&amp;$E$4&amp;"$2:$"&amp;$E$4&amp;"$50000"),Отчет!$B117&amp;"#"&amp;Отчет!Y$6,INDIRECT("ИсходныеДанные!$K$2:$K$50000")),0)</f>
        <v>0</v>
      </c>
      <c r="AA117" s="4">
        <f ca="1">IF($B117&lt;&gt;"",SUMIF(INDIRECT("ИсходныеДанные!$"&amp;$E$4&amp;"$2:$"&amp;$E$4&amp;"$50000"),Отчет!$B117&amp;"#"&amp;Отчет!AA$6,INDIRECT("ИсходныеДанные!$J$2:$J$50000")),0)</f>
        <v>0</v>
      </c>
      <c r="AB117" s="78">
        <f ca="1">IF($B117&lt;&gt;"",SUMIF(INDIRECT("ИсходныеДанные!$"&amp;$E$4&amp;"$2:$"&amp;$E$4&amp;"$50000"),Отчет!$B117&amp;"#"&amp;Отчет!AA$6,INDIRECT("ИсходныеДанные!$K$2:$K$50000")),0)</f>
        <v>0</v>
      </c>
      <c r="AC117" s="62" t="str">
        <f t="shared" ca="1" si="4"/>
        <v/>
      </c>
    </row>
    <row r="118" spans="1:29" x14ac:dyDescent="0.25">
      <c r="A118" s="18" t="str">
        <f t="shared" ca="1" si="5"/>
        <v>delete</v>
      </c>
      <c r="B118" s="25">
        <f t="array" aca="1" ref="B118" ca="1">INDIRECT("УникальныеСписки!A"&amp;ROW()-$G$4)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4">
        <f ca="1">IF($B118&lt;&gt;"",SUMIF(INDIRECT("ИсходныеДанные!$"&amp;$E$4&amp;"$2:$"&amp;$E$4&amp;"$50000"),Отчет!$B118&amp;"#"&amp;Отчет!E$6,INDIRECT("ИсходныеДанные!$J$2:$J$50000")),0)</f>
        <v>0</v>
      </c>
      <c r="F118" s="78">
        <f ca="1">IF($B118&lt;&gt;"",SUMIF(INDIRECT("ИсходныеДанные!$"&amp;$E$4&amp;"$2:$"&amp;$E$4&amp;"$50000"),Отчет!$B118&amp;"#"&amp;Отчет!E$6,INDIRECT("ИсходныеДанные!$K$2:$K$50000")),0)</f>
        <v>0</v>
      </c>
      <c r="G118" s="4">
        <f ca="1">IF($B118&lt;&gt;"",SUMIF(INDIRECT("ИсходныеДанные!$"&amp;$E$4&amp;"$2:$"&amp;$E$4&amp;"$50000"),Отчет!$B118&amp;"#"&amp;Отчет!G$6,INDIRECT("ИсходныеДанные!$J$2:$J$50000")),0)</f>
        <v>0</v>
      </c>
      <c r="H118" s="78">
        <f ca="1">IF($B118&lt;&gt;"",SUMIF(INDIRECT("ИсходныеДанные!$"&amp;$E$4&amp;"$2:$"&amp;$E$4&amp;"$50000"),Отчет!$B118&amp;"#"&amp;Отчет!G$6,INDIRECT("ИсходныеДанные!$K$2:$K$50000")),0)</f>
        <v>0</v>
      </c>
      <c r="I118" s="4">
        <f ca="1">IF($B118&lt;&gt;"",SUMIF(INDIRECT("ИсходныеДанные!$"&amp;$E$4&amp;"$2:$"&amp;$E$4&amp;"$50000"),Отчет!$B118&amp;"#"&amp;Отчет!I$6,INDIRECT("ИсходныеДанные!$J$2:$J$50000")),0)</f>
        <v>0</v>
      </c>
      <c r="J118" s="78">
        <f ca="1">IF($B118&lt;&gt;"",SUMIF(INDIRECT("ИсходныеДанные!$"&amp;$E$4&amp;"$2:$"&amp;$E$4&amp;"$50000"),Отчет!$B118&amp;"#"&amp;Отчет!I$6,INDIRECT("ИсходныеДанные!$K$2:$K$50000")),0)</f>
        <v>0</v>
      </c>
      <c r="K118" s="4">
        <f ca="1">IF($B118&lt;&gt;"",SUMIF(INDIRECT("ИсходныеДанные!$"&amp;$E$4&amp;"$2:$"&amp;$E$4&amp;"$50000"),Отчет!$B118&amp;"#"&amp;Отчет!K$6,INDIRECT("ИсходныеДанные!$J$2:$J$50000")),0)</f>
        <v>0</v>
      </c>
      <c r="L118" s="78">
        <f ca="1">IF($B118&lt;&gt;"",SUMIF(INDIRECT("ИсходныеДанные!$"&amp;$E$4&amp;"$2:$"&amp;$E$4&amp;"$50000"),Отчет!$B118&amp;"#"&amp;Отчет!K$6,INDIRECT("ИсходныеДанные!$K$2:$K$50000")),0)</f>
        <v>0</v>
      </c>
      <c r="M118" s="4">
        <f ca="1">IF($B118&lt;&gt;"",SUMIF(INDIRECT("ИсходныеДанные!$"&amp;$E$4&amp;"$2:$"&amp;$E$4&amp;"$50000"),Отчет!$B118&amp;"#"&amp;Отчет!M$6,INDIRECT("ИсходныеДанные!$J$2:$J$50000")),0)</f>
        <v>0</v>
      </c>
      <c r="N118" s="78">
        <f ca="1">IF($B118&lt;&gt;"",SUMIF(INDIRECT("ИсходныеДанные!$"&amp;$E$4&amp;"$2:$"&amp;$E$4&amp;"$50000"),Отчет!$B118&amp;"#"&amp;Отчет!M$6,INDIRECT("ИсходныеДанные!$K$2:$K$50000")),0)</f>
        <v>0</v>
      </c>
      <c r="O118" s="4">
        <f ca="1">IF($B118&lt;&gt;"",SUMIF(INDIRECT("ИсходныеДанные!$"&amp;$E$4&amp;"$2:$"&amp;$E$4&amp;"$50000"),Отчет!$B118&amp;"#"&amp;Отчет!O$6,INDIRECT("ИсходныеДанные!$J$2:$J$50000")),0)</f>
        <v>0</v>
      </c>
      <c r="P118" s="78">
        <f ca="1">IF($B118&lt;&gt;"",SUMIF(INDIRECT("ИсходныеДанные!$"&amp;$E$4&amp;"$2:$"&amp;$E$4&amp;"$50000"),Отчет!$B118&amp;"#"&amp;Отчет!O$6,INDIRECT("ИсходныеДанные!$K$2:$K$50000")),0)</f>
        <v>0</v>
      </c>
      <c r="Q118" s="4">
        <f ca="1">IF($B118&lt;&gt;"",SUMIF(INDIRECT("ИсходныеДанные!$"&amp;$E$4&amp;"$2:$"&amp;$E$4&amp;"$50000"),Отчет!$B118&amp;"#"&amp;Отчет!Q$6,INDIRECT("ИсходныеДанные!$J$2:$J$50000")),0)</f>
        <v>0</v>
      </c>
      <c r="R118" s="78">
        <f ca="1">IF($B118&lt;&gt;"",SUMIF(INDIRECT("ИсходныеДанные!$"&amp;$E$4&amp;"$2:$"&amp;$E$4&amp;"$50000"),Отчет!$B118&amp;"#"&amp;Отчет!Q$6,INDIRECT("ИсходныеДанные!$K$2:$K$50000")),0)</f>
        <v>0</v>
      </c>
      <c r="S118" s="4">
        <f ca="1">IF($B118&lt;&gt;"",SUMIF(INDIRECT("ИсходныеДанные!$"&amp;$E$4&amp;"$2:$"&amp;$E$4&amp;"$50000"),Отчет!$B118&amp;"#"&amp;Отчет!S$6,INDIRECT("ИсходныеДанные!$J$2:$J$50000")),0)</f>
        <v>0</v>
      </c>
      <c r="T118" s="78">
        <f ca="1">IF($B118&lt;&gt;"",SUMIF(INDIRECT("ИсходныеДанные!$"&amp;$E$4&amp;"$2:$"&amp;$E$4&amp;"$50000"),Отчет!$B118&amp;"#"&amp;Отчет!S$6,INDIRECT("ИсходныеДанные!$K$2:$K$50000")),0)</f>
        <v>0</v>
      </c>
      <c r="U118" s="4">
        <f ca="1">IF($B118&lt;&gt;"",SUMIF(INDIRECT("ИсходныеДанные!$"&amp;$E$4&amp;"$2:$"&amp;$E$4&amp;"$50000"),Отчет!$B118&amp;"#"&amp;Отчет!U$6,INDIRECT("ИсходныеДанные!$J$2:$J$50000")),0)</f>
        <v>0</v>
      </c>
      <c r="V118" s="78">
        <f ca="1">IF($B118&lt;&gt;"",SUMIF(INDIRECT("ИсходныеДанные!$"&amp;$E$4&amp;"$2:$"&amp;$E$4&amp;"$50000"),Отчет!$B118&amp;"#"&amp;Отчет!U$6,INDIRECT("ИсходныеДанные!$K$2:$K$50000")),0)</f>
        <v>0</v>
      </c>
      <c r="W118" s="4">
        <f ca="1">IF($B118&lt;&gt;"",SUMIF(INDIRECT("ИсходныеДанные!$"&amp;$E$4&amp;"$2:$"&amp;$E$4&amp;"$50000"),Отчет!$B118&amp;"#"&amp;Отчет!W$6,INDIRECT("ИсходныеДанные!$J$2:$J$50000")),0)</f>
        <v>0</v>
      </c>
      <c r="X118" s="78">
        <f ca="1">IF($B118&lt;&gt;"",SUMIF(INDIRECT("ИсходныеДанные!$"&amp;$E$4&amp;"$2:$"&amp;$E$4&amp;"$50000"),Отчет!$B118&amp;"#"&amp;Отчет!W$6,INDIRECT("ИсходныеДанные!$K$2:$K$50000")),0)</f>
        <v>0</v>
      </c>
      <c r="Y118" s="4">
        <f ca="1">IF($B118&lt;&gt;"",SUMIF(INDIRECT("ИсходныеДанные!$"&amp;$E$4&amp;"$2:$"&amp;$E$4&amp;"$50000"),Отчет!$B118&amp;"#"&amp;Отчет!Y$6,INDIRECT("ИсходныеДанные!$J$2:$J$50000")),0)</f>
        <v>0</v>
      </c>
      <c r="Z118" s="78">
        <f ca="1">IF($B118&lt;&gt;"",SUMIF(INDIRECT("ИсходныеДанные!$"&amp;$E$4&amp;"$2:$"&amp;$E$4&amp;"$50000"),Отчет!$B118&amp;"#"&amp;Отчет!Y$6,INDIRECT("ИсходныеДанные!$K$2:$K$50000")),0)</f>
        <v>0</v>
      </c>
      <c r="AA118" s="4">
        <f ca="1">IF($B118&lt;&gt;"",SUMIF(INDIRECT("ИсходныеДанные!$"&amp;$E$4&amp;"$2:$"&amp;$E$4&amp;"$50000"),Отчет!$B118&amp;"#"&amp;Отчет!AA$6,INDIRECT("ИсходныеДанные!$J$2:$J$50000")),0)</f>
        <v>0</v>
      </c>
      <c r="AB118" s="78">
        <f ca="1">IF($B118&lt;&gt;"",SUMIF(INDIRECT("ИсходныеДанные!$"&amp;$E$4&amp;"$2:$"&amp;$E$4&amp;"$50000"),Отчет!$B118&amp;"#"&amp;Отчет!AA$6,INDIRECT("ИсходныеДанные!$K$2:$K$50000")),0)</f>
        <v>0</v>
      </c>
      <c r="AC118" s="62" t="str">
        <f t="shared" ca="1" si="4"/>
        <v/>
      </c>
    </row>
    <row r="119" spans="1:29" x14ac:dyDescent="0.25">
      <c r="A119" s="18" t="str">
        <f t="shared" ca="1" si="5"/>
        <v>delete</v>
      </c>
      <c r="B119" s="25">
        <f t="array" aca="1" ref="B119" ca="1">INDIRECT("УникальныеСписки!A"&amp;ROW()-$G$4)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4">
        <f ca="1">IF($B119&lt;&gt;"",SUMIF(INDIRECT("ИсходныеДанные!$"&amp;$E$4&amp;"$2:$"&amp;$E$4&amp;"$50000"),Отчет!$B119&amp;"#"&amp;Отчет!E$6,INDIRECT("ИсходныеДанные!$J$2:$J$50000")),0)</f>
        <v>0</v>
      </c>
      <c r="F119" s="78">
        <f ca="1">IF($B119&lt;&gt;"",SUMIF(INDIRECT("ИсходныеДанные!$"&amp;$E$4&amp;"$2:$"&amp;$E$4&amp;"$50000"),Отчет!$B119&amp;"#"&amp;Отчет!E$6,INDIRECT("ИсходныеДанные!$K$2:$K$50000")),0)</f>
        <v>0</v>
      </c>
      <c r="G119" s="4">
        <f ca="1">IF($B119&lt;&gt;"",SUMIF(INDIRECT("ИсходныеДанные!$"&amp;$E$4&amp;"$2:$"&amp;$E$4&amp;"$50000"),Отчет!$B119&amp;"#"&amp;Отчет!G$6,INDIRECT("ИсходныеДанные!$J$2:$J$50000")),0)</f>
        <v>0</v>
      </c>
      <c r="H119" s="78">
        <f ca="1">IF($B119&lt;&gt;"",SUMIF(INDIRECT("ИсходныеДанные!$"&amp;$E$4&amp;"$2:$"&amp;$E$4&amp;"$50000"),Отчет!$B119&amp;"#"&amp;Отчет!G$6,INDIRECT("ИсходныеДанные!$K$2:$K$50000")),0)</f>
        <v>0</v>
      </c>
      <c r="I119" s="4">
        <f ca="1">IF($B119&lt;&gt;"",SUMIF(INDIRECT("ИсходныеДанные!$"&amp;$E$4&amp;"$2:$"&amp;$E$4&amp;"$50000"),Отчет!$B119&amp;"#"&amp;Отчет!I$6,INDIRECT("ИсходныеДанные!$J$2:$J$50000")),0)</f>
        <v>0</v>
      </c>
      <c r="J119" s="78">
        <f ca="1">IF($B119&lt;&gt;"",SUMIF(INDIRECT("ИсходныеДанные!$"&amp;$E$4&amp;"$2:$"&amp;$E$4&amp;"$50000"),Отчет!$B119&amp;"#"&amp;Отчет!I$6,INDIRECT("ИсходныеДанные!$K$2:$K$50000")),0)</f>
        <v>0</v>
      </c>
      <c r="K119" s="4">
        <f ca="1">IF($B119&lt;&gt;"",SUMIF(INDIRECT("ИсходныеДанные!$"&amp;$E$4&amp;"$2:$"&amp;$E$4&amp;"$50000"),Отчет!$B119&amp;"#"&amp;Отчет!K$6,INDIRECT("ИсходныеДанные!$J$2:$J$50000")),0)</f>
        <v>0</v>
      </c>
      <c r="L119" s="78">
        <f ca="1">IF($B119&lt;&gt;"",SUMIF(INDIRECT("ИсходныеДанные!$"&amp;$E$4&amp;"$2:$"&amp;$E$4&amp;"$50000"),Отчет!$B119&amp;"#"&amp;Отчет!K$6,INDIRECT("ИсходныеДанные!$K$2:$K$50000")),0)</f>
        <v>0</v>
      </c>
      <c r="M119" s="4">
        <f ca="1">IF($B119&lt;&gt;"",SUMIF(INDIRECT("ИсходныеДанные!$"&amp;$E$4&amp;"$2:$"&amp;$E$4&amp;"$50000"),Отчет!$B119&amp;"#"&amp;Отчет!M$6,INDIRECT("ИсходныеДанные!$J$2:$J$50000")),0)</f>
        <v>0</v>
      </c>
      <c r="N119" s="78">
        <f ca="1">IF($B119&lt;&gt;"",SUMIF(INDIRECT("ИсходныеДанные!$"&amp;$E$4&amp;"$2:$"&amp;$E$4&amp;"$50000"),Отчет!$B119&amp;"#"&amp;Отчет!M$6,INDIRECT("ИсходныеДанные!$K$2:$K$50000")),0)</f>
        <v>0</v>
      </c>
      <c r="O119" s="4">
        <f ca="1">IF($B119&lt;&gt;"",SUMIF(INDIRECT("ИсходныеДанные!$"&amp;$E$4&amp;"$2:$"&amp;$E$4&amp;"$50000"),Отчет!$B119&amp;"#"&amp;Отчет!O$6,INDIRECT("ИсходныеДанные!$J$2:$J$50000")),0)</f>
        <v>0</v>
      </c>
      <c r="P119" s="78">
        <f ca="1">IF($B119&lt;&gt;"",SUMIF(INDIRECT("ИсходныеДанные!$"&amp;$E$4&amp;"$2:$"&amp;$E$4&amp;"$50000"),Отчет!$B119&amp;"#"&amp;Отчет!O$6,INDIRECT("ИсходныеДанные!$K$2:$K$50000")),0)</f>
        <v>0</v>
      </c>
      <c r="Q119" s="4">
        <f ca="1">IF($B119&lt;&gt;"",SUMIF(INDIRECT("ИсходныеДанные!$"&amp;$E$4&amp;"$2:$"&amp;$E$4&amp;"$50000"),Отчет!$B119&amp;"#"&amp;Отчет!Q$6,INDIRECT("ИсходныеДанные!$J$2:$J$50000")),0)</f>
        <v>0</v>
      </c>
      <c r="R119" s="78">
        <f ca="1">IF($B119&lt;&gt;"",SUMIF(INDIRECT("ИсходныеДанные!$"&amp;$E$4&amp;"$2:$"&amp;$E$4&amp;"$50000"),Отчет!$B119&amp;"#"&amp;Отчет!Q$6,INDIRECT("ИсходныеДанные!$K$2:$K$50000")),0)</f>
        <v>0</v>
      </c>
      <c r="S119" s="4">
        <f ca="1">IF($B119&lt;&gt;"",SUMIF(INDIRECT("ИсходныеДанные!$"&amp;$E$4&amp;"$2:$"&amp;$E$4&amp;"$50000"),Отчет!$B119&amp;"#"&amp;Отчет!S$6,INDIRECT("ИсходныеДанные!$J$2:$J$50000")),0)</f>
        <v>0</v>
      </c>
      <c r="T119" s="78">
        <f ca="1">IF($B119&lt;&gt;"",SUMIF(INDIRECT("ИсходныеДанные!$"&amp;$E$4&amp;"$2:$"&amp;$E$4&amp;"$50000"),Отчет!$B119&amp;"#"&amp;Отчет!S$6,INDIRECT("ИсходныеДанные!$K$2:$K$50000")),0)</f>
        <v>0</v>
      </c>
      <c r="U119" s="4">
        <f ca="1">IF($B119&lt;&gt;"",SUMIF(INDIRECT("ИсходныеДанные!$"&amp;$E$4&amp;"$2:$"&amp;$E$4&amp;"$50000"),Отчет!$B119&amp;"#"&amp;Отчет!U$6,INDIRECT("ИсходныеДанные!$J$2:$J$50000")),0)</f>
        <v>0</v>
      </c>
      <c r="V119" s="78">
        <f ca="1">IF($B119&lt;&gt;"",SUMIF(INDIRECT("ИсходныеДанные!$"&amp;$E$4&amp;"$2:$"&amp;$E$4&amp;"$50000"),Отчет!$B119&amp;"#"&amp;Отчет!U$6,INDIRECT("ИсходныеДанные!$K$2:$K$50000")),0)</f>
        <v>0</v>
      </c>
      <c r="W119" s="4">
        <f ca="1">IF($B119&lt;&gt;"",SUMIF(INDIRECT("ИсходныеДанные!$"&amp;$E$4&amp;"$2:$"&amp;$E$4&amp;"$50000"),Отчет!$B119&amp;"#"&amp;Отчет!W$6,INDIRECT("ИсходныеДанные!$J$2:$J$50000")),0)</f>
        <v>0</v>
      </c>
      <c r="X119" s="78">
        <f ca="1">IF($B119&lt;&gt;"",SUMIF(INDIRECT("ИсходныеДанные!$"&amp;$E$4&amp;"$2:$"&amp;$E$4&amp;"$50000"),Отчет!$B119&amp;"#"&amp;Отчет!W$6,INDIRECT("ИсходныеДанные!$K$2:$K$50000")),0)</f>
        <v>0</v>
      </c>
      <c r="Y119" s="4">
        <f ca="1">IF($B119&lt;&gt;"",SUMIF(INDIRECT("ИсходныеДанные!$"&amp;$E$4&amp;"$2:$"&amp;$E$4&amp;"$50000"),Отчет!$B119&amp;"#"&amp;Отчет!Y$6,INDIRECT("ИсходныеДанные!$J$2:$J$50000")),0)</f>
        <v>0</v>
      </c>
      <c r="Z119" s="78">
        <f ca="1">IF($B119&lt;&gt;"",SUMIF(INDIRECT("ИсходныеДанные!$"&amp;$E$4&amp;"$2:$"&amp;$E$4&amp;"$50000"),Отчет!$B119&amp;"#"&amp;Отчет!Y$6,INDIRECT("ИсходныеДанные!$K$2:$K$50000")),0)</f>
        <v>0</v>
      </c>
      <c r="AA119" s="4">
        <f ca="1">IF($B119&lt;&gt;"",SUMIF(INDIRECT("ИсходныеДанные!$"&amp;$E$4&amp;"$2:$"&amp;$E$4&amp;"$50000"),Отчет!$B119&amp;"#"&amp;Отчет!AA$6,INDIRECT("ИсходныеДанные!$J$2:$J$50000")),0)</f>
        <v>0</v>
      </c>
      <c r="AB119" s="78">
        <f ca="1">IF($B119&lt;&gt;"",SUMIF(INDIRECT("ИсходныеДанные!$"&amp;$E$4&amp;"$2:$"&amp;$E$4&amp;"$50000"),Отчет!$B119&amp;"#"&amp;Отчет!AA$6,INDIRECT("ИсходныеДанные!$K$2:$K$50000")),0)</f>
        <v>0</v>
      </c>
      <c r="AC119" s="62" t="str">
        <f t="shared" ca="1" si="4"/>
        <v/>
      </c>
    </row>
    <row r="120" spans="1:29" x14ac:dyDescent="0.25">
      <c r="A120" s="18" t="str">
        <f t="shared" ca="1" si="5"/>
        <v>delete</v>
      </c>
      <c r="B120" s="25">
        <f t="array" aca="1" ref="B120" ca="1">INDIRECT("УникальныеСписки!A"&amp;ROW()-$G$4)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4">
        <f ca="1">IF($B120&lt;&gt;"",SUMIF(INDIRECT("ИсходныеДанные!$"&amp;$E$4&amp;"$2:$"&amp;$E$4&amp;"$50000"),Отчет!$B120&amp;"#"&amp;Отчет!E$6,INDIRECT("ИсходныеДанные!$J$2:$J$50000")),0)</f>
        <v>0</v>
      </c>
      <c r="F120" s="78">
        <f ca="1">IF($B120&lt;&gt;"",SUMIF(INDIRECT("ИсходныеДанные!$"&amp;$E$4&amp;"$2:$"&amp;$E$4&amp;"$50000"),Отчет!$B120&amp;"#"&amp;Отчет!E$6,INDIRECT("ИсходныеДанные!$K$2:$K$50000")),0)</f>
        <v>0</v>
      </c>
      <c r="G120" s="4">
        <f ca="1">IF($B120&lt;&gt;"",SUMIF(INDIRECT("ИсходныеДанные!$"&amp;$E$4&amp;"$2:$"&amp;$E$4&amp;"$50000"),Отчет!$B120&amp;"#"&amp;Отчет!G$6,INDIRECT("ИсходныеДанные!$J$2:$J$50000")),0)</f>
        <v>0</v>
      </c>
      <c r="H120" s="78">
        <f ca="1">IF($B120&lt;&gt;"",SUMIF(INDIRECT("ИсходныеДанные!$"&amp;$E$4&amp;"$2:$"&amp;$E$4&amp;"$50000"),Отчет!$B120&amp;"#"&amp;Отчет!G$6,INDIRECT("ИсходныеДанные!$K$2:$K$50000")),0)</f>
        <v>0</v>
      </c>
      <c r="I120" s="4">
        <f ca="1">IF($B120&lt;&gt;"",SUMIF(INDIRECT("ИсходныеДанные!$"&amp;$E$4&amp;"$2:$"&amp;$E$4&amp;"$50000"),Отчет!$B120&amp;"#"&amp;Отчет!I$6,INDIRECT("ИсходныеДанные!$J$2:$J$50000")),0)</f>
        <v>0</v>
      </c>
      <c r="J120" s="78">
        <f ca="1">IF($B120&lt;&gt;"",SUMIF(INDIRECT("ИсходныеДанные!$"&amp;$E$4&amp;"$2:$"&amp;$E$4&amp;"$50000"),Отчет!$B120&amp;"#"&amp;Отчет!I$6,INDIRECT("ИсходныеДанные!$K$2:$K$50000")),0)</f>
        <v>0</v>
      </c>
      <c r="K120" s="4">
        <f ca="1">IF($B120&lt;&gt;"",SUMIF(INDIRECT("ИсходныеДанные!$"&amp;$E$4&amp;"$2:$"&amp;$E$4&amp;"$50000"),Отчет!$B120&amp;"#"&amp;Отчет!K$6,INDIRECT("ИсходныеДанные!$J$2:$J$50000")),0)</f>
        <v>0</v>
      </c>
      <c r="L120" s="78">
        <f ca="1">IF($B120&lt;&gt;"",SUMIF(INDIRECT("ИсходныеДанные!$"&amp;$E$4&amp;"$2:$"&amp;$E$4&amp;"$50000"),Отчет!$B120&amp;"#"&amp;Отчет!K$6,INDIRECT("ИсходныеДанные!$K$2:$K$50000")),0)</f>
        <v>0</v>
      </c>
      <c r="M120" s="4">
        <f ca="1">IF($B120&lt;&gt;"",SUMIF(INDIRECT("ИсходныеДанные!$"&amp;$E$4&amp;"$2:$"&amp;$E$4&amp;"$50000"),Отчет!$B120&amp;"#"&amp;Отчет!M$6,INDIRECT("ИсходныеДанные!$J$2:$J$50000")),0)</f>
        <v>0</v>
      </c>
      <c r="N120" s="78">
        <f ca="1">IF($B120&lt;&gt;"",SUMIF(INDIRECT("ИсходныеДанные!$"&amp;$E$4&amp;"$2:$"&amp;$E$4&amp;"$50000"),Отчет!$B120&amp;"#"&amp;Отчет!M$6,INDIRECT("ИсходныеДанные!$K$2:$K$50000")),0)</f>
        <v>0</v>
      </c>
      <c r="O120" s="4">
        <f ca="1">IF($B120&lt;&gt;"",SUMIF(INDIRECT("ИсходныеДанные!$"&amp;$E$4&amp;"$2:$"&amp;$E$4&amp;"$50000"),Отчет!$B120&amp;"#"&amp;Отчет!O$6,INDIRECT("ИсходныеДанные!$J$2:$J$50000")),0)</f>
        <v>0</v>
      </c>
      <c r="P120" s="78">
        <f ca="1">IF($B120&lt;&gt;"",SUMIF(INDIRECT("ИсходныеДанные!$"&amp;$E$4&amp;"$2:$"&amp;$E$4&amp;"$50000"),Отчет!$B120&amp;"#"&amp;Отчет!O$6,INDIRECT("ИсходныеДанные!$K$2:$K$50000")),0)</f>
        <v>0</v>
      </c>
      <c r="Q120" s="4">
        <f ca="1">IF($B120&lt;&gt;"",SUMIF(INDIRECT("ИсходныеДанные!$"&amp;$E$4&amp;"$2:$"&amp;$E$4&amp;"$50000"),Отчет!$B120&amp;"#"&amp;Отчет!Q$6,INDIRECT("ИсходныеДанные!$J$2:$J$50000")),0)</f>
        <v>0</v>
      </c>
      <c r="R120" s="78">
        <f ca="1">IF($B120&lt;&gt;"",SUMIF(INDIRECT("ИсходныеДанные!$"&amp;$E$4&amp;"$2:$"&amp;$E$4&amp;"$50000"),Отчет!$B120&amp;"#"&amp;Отчет!Q$6,INDIRECT("ИсходныеДанные!$K$2:$K$50000")),0)</f>
        <v>0</v>
      </c>
      <c r="S120" s="4">
        <f ca="1">IF($B120&lt;&gt;"",SUMIF(INDIRECT("ИсходныеДанные!$"&amp;$E$4&amp;"$2:$"&amp;$E$4&amp;"$50000"),Отчет!$B120&amp;"#"&amp;Отчет!S$6,INDIRECT("ИсходныеДанные!$J$2:$J$50000")),0)</f>
        <v>0</v>
      </c>
      <c r="T120" s="78">
        <f ca="1">IF($B120&lt;&gt;"",SUMIF(INDIRECT("ИсходныеДанные!$"&amp;$E$4&amp;"$2:$"&amp;$E$4&amp;"$50000"),Отчет!$B120&amp;"#"&amp;Отчет!S$6,INDIRECT("ИсходныеДанные!$K$2:$K$50000")),0)</f>
        <v>0</v>
      </c>
      <c r="U120" s="4">
        <f ca="1">IF($B120&lt;&gt;"",SUMIF(INDIRECT("ИсходныеДанные!$"&amp;$E$4&amp;"$2:$"&amp;$E$4&amp;"$50000"),Отчет!$B120&amp;"#"&amp;Отчет!U$6,INDIRECT("ИсходныеДанные!$J$2:$J$50000")),0)</f>
        <v>0</v>
      </c>
      <c r="V120" s="78">
        <f ca="1">IF($B120&lt;&gt;"",SUMIF(INDIRECT("ИсходныеДанные!$"&amp;$E$4&amp;"$2:$"&amp;$E$4&amp;"$50000"),Отчет!$B120&amp;"#"&amp;Отчет!U$6,INDIRECT("ИсходныеДанные!$K$2:$K$50000")),0)</f>
        <v>0</v>
      </c>
      <c r="W120" s="4">
        <f ca="1">IF($B120&lt;&gt;"",SUMIF(INDIRECT("ИсходныеДанные!$"&amp;$E$4&amp;"$2:$"&amp;$E$4&amp;"$50000"),Отчет!$B120&amp;"#"&amp;Отчет!W$6,INDIRECT("ИсходныеДанные!$J$2:$J$50000")),0)</f>
        <v>0</v>
      </c>
      <c r="X120" s="78">
        <f ca="1">IF($B120&lt;&gt;"",SUMIF(INDIRECT("ИсходныеДанные!$"&amp;$E$4&amp;"$2:$"&amp;$E$4&amp;"$50000"),Отчет!$B120&amp;"#"&amp;Отчет!W$6,INDIRECT("ИсходныеДанные!$K$2:$K$50000")),0)</f>
        <v>0</v>
      </c>
      <c r="Y120" s="4">
        <f ca="1">IF($B120&lt;&gt;"",SUMIF(INDIRECT("ИсходныеДанные!$"&amp;$E$4&amp;"$2:$"&amp;$E$4&amp;"$50000"),Отчет!$B120&amp;"#"&amp;Отчет!Y$6,INDIRECT("ИсходныеДанные!$J$2:$J$50000")),0)</f>
        <v>0</v>
      </c>
      <c r="Z120" s="78">
        <f ca="1">IF($B120&lt;&gt;"",SUMIF(INDIRECT("ИсходныеДанные!$"&amp;$E$4&amp;"$2:$"&amp;$E$4&amp;"$50000"),Отчет!$B120&amp;"#"&amp;Отчет!Y$6,INDIRECT("ИсходныеДанные!$K$2:$K$50000")),0)</f>
        <v>0</v>
      </c>
      <c r="AA120" s="4">
        <f ca="1">IF($B120&lt;&gt;"",SUMIF(INDIRECT("ИсходныеДанные!$"&amp;$E$4&amp;"$2:$"&amp;$E$4&amp;"$50000"),Отчет!$B120&amp;"#"&amp;Отчет!AA$6,INDIRECT("ИсходныеДанные!$J$2:$J$50000")),0)</f>
        <v>0</v>
      </c>
      <c r="AB120" s="78">
        <f ca="1">IF($B120&lt;&gt;"",SUMIF(INDIRECT("ИсходныеДанные!$"&amp;$E$4&amp;"$2:$"&amp;$E$4&amp;"$50000"),Отчет!$B120&amp;"#"&amp;Отчет!AA$6,INDIRECT("ИсходныеДанные!$K$2:$K$50000")),0)</f>
        <v>0</v>
      </c>
      <c r="AC120" s="62" t="str">
        <f t="shared" ca="1" si="4"/>
        <v/>
      </c>
    </row>
    <row r="121" spans="1:29" x14ac:dyDescent="0.25">
      <c r="A121" s="18" t="str">
        <f t="shared" ca="1" si="5"/>
        <v>delete</v>
      </c>
      <c r="B121" s="25">
        <f t="array" aca="1" ref="B121" ca="1">INDIRECT("УникальныеСписки!A"&amp;ROW()-$G$4)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4">
        <f ca="1">IF($B121&lt;&gt;"",SUMIF(INDIRECT("ИсходныеДанные!$"&amp;$E$4&amp;"$2:$"&amp;$E$4&amp;"$50000"),Отчет!$B121&amp;"#"&amp;Отчет!E$6,INDIRECT("ИсходныеДанные!$J$2:$J$50000")),0)</f>
        <v>0</v>
      </c>
      <c r="F121" s="78">
        <f ca="1">IF($B121&lt;&gt;"",SUMIF(INDIRECT("ИсходныеДанные!$"&amp;$E$4&amp;"$2:$"&amp;$E$4&amp;"$50000"),Отчет!$B121&amp;"#"&amp;Отчет!E$6,INDIRECT("ИсходныеДанные!$K$2:$K$50000")),0)</f>
        <v>0</v>
      </c>
      <c r="G121" s="4">
        <f ca="1">IF($B121&lt;&gt;"",SUMIF(INDIRECT("ИсходныеДанные!$"&amp;$E$4&amp;"$2:$"&amp;$E$4&amp;"$50000"),Отчет!$B121&amp;"#"&amp;Отчет!G$6,INDIRECT("ИсходныеДанные!$J$2:$J$50000")),0)</f>
        <v>0</v>
      </c>
      <c r="H121" s="78">
        <f ca="1">IF($B121&lt;&gt;"",SUMIF(INDIRECT("ИсходныеДанные!$"&amp;$E$4&amp;"$2:$"&amp;$E$4&amp;"$50000"),Отчет!$B121&amp;"#"&amp;Отчет!G$6,INDIRECT("ИсходныеДанные!$K$2:$K$50000")),0)</f>
        <v>0</v>
      </c>
      <c r="I121" s="4">
        <f ca="1">IF($B121&lt;&gt;"",SUMIF(INDIRECT("ИсходныеДанные!$"&amp;$E$4&amp;"$2:$"&amp;$E$4&amp;"$50000"),Отчет!$B121&amp;"#"&amp;Отчет!I$6,INDIRECT("ИсходныеДанные!$J$2:$J$50000")),0)</f>
        <v>0</v>
      </c>
      <c r="J121" s="78">
        <f ca="1">IF($B121&lt;&gt;"",SUMIF(INDIRECT("ИсходныеДанные!$"&amp;$E$4&amp;"$2:$"&amp;$E$4&amp;"$50000"),Отчет!$B121&amp;"#"&amp;Отчет!I$6,INDIRECT("ИсходныеДанные!$K$2:$K$50000")),0)</f>
        <v>0</v>
      </c>
      <c r="K121" s="4">
        <f ca="1">IF($B121&lt;&gt;"",SUMIF(INDIRECT("ИсходныеДанные!$"&amp;$E$4&amp;"$2:$"&amp;$E$4&amp;"$50000"),Отчет!$B121&amp;"#"&amp;Отчет!K$6,INDIRECT("ИсходныеДанные!$J$2:$J$50000")),0)</f>
        <v>0</v>
      </c>
      <c r="L121" s="78">
        <f ca="1">IF($B121&lt;&gt;"",SUMIF(INDIRECT("ИсходныеДанные!$"&amp;$E$4&amp;"$2:$"&amp;$E$4&amp;"$50000"),Отчет!$B121&amp;"#"&amp;Отчет!K$6,INDIRECT("ИсходныеДанные!$K$2:$K$50000")),0)</f>
        <v>0</v>
      </c>
      <c r="M121" s="4">
        <f ca="1">IF($B121&lt;&gt;"",SUMIF(INDIRECT("ИсходныеДанные!$"&amp;$E$4&amp;"$2:$"&amp;$E$4&amp;"$50000"),Отчет!$B121&amp;"#"&amp;Отчет!M$6,INDIRECT("ИсходныеДанные!$J$2:$J$50000")),0)</f>
        <v>0</v>
      </c>
      <c r="N121" s="78">
        <f ca="1">IF($B121&lt;&gt;"",SUMIF(INDIRECT("ИсходныеДанные!$"&amp;$E$4&amp;"$2:$"&amp;$E$4&amp;"$50000"),Отчет!$B121&amp;"#"&amp;Отчет!M$6,INDIRECT("ИсходныеДанные!$K$2:$K$50000")),0)</f>
        <v>0</v>
      </c>
      <c r="O121" s="4">
        <f ca="1">IF($B121&lt;&gt;"",SUMIF(INDIRECT("ИсходныеДанные!$"&amp;$E$4&amp;"$2:$"&amp;$E$4&amp;"$50000"),Отчет!$B121&amp;"#"&amp;Отчет!O$6,INDIRECT("ИсходныеДанные!$J$2:$J$50000")),0)</f>
        <v>0</v>
      </c>
      <c r="P121" s="78">
        <f ca="1">IF($B121&lt;&gt;"",SUMIF(INDIRECT("ИсходныеДанные!$"&amp;$E$4&amp;"$2:$"&amp;$E$4&amp;"$50000"),Отчет!$B121&amp;"#"&amp;Отчет!O$6,INDIRECT("ИсходныеДанные!$K$2:$K$50000")),0)</f>
        <v>0</v>
      </c>
      <c r="Q121" s="4">
        <f ca="1">IF($B121&lt;&gt;"",SUMIF(INDIRECT("ИсходныеДанные!$"&amp;$E$4&amp;"$2:$"&amp;$E$4&amp;"$50000"),Отчет!$B121&amp;"#"&amp;Отчет!Q$6,INDIRECT("ИсходныеДанные!$J$2:$J$50000")),0)</f>
        <v>0</v>
      </c>
      <c r="R121" s="78">
        <f ca="1">IF($B121&lt;&gt;"",SUMIF(INDIRECT("ИсходныеДанные!$"&amp;$E$4&amp;"$2:$"&amp;$E$4&amp;"$50000"),Отчет!$B121&amp;"#"&amp;Отчет!Q$6,INDIRECT("ИсходныеДанные!$K$2:$K$50000")),0)</f>
        <v>0</v>
      </c>
      <c r="S121" s="4">
        <f ca="1">IF($B121&lt;&gt;"",SUMIF(INDIRECT("ИсходныеДанные!$"&amp;$E$4&amp;"$2:$"&amp;$E$4&amp;"$50000"),Отчет!$B121&amp;"#"&amp;Отчет!S$6,INDIRECT("ИсходныеДанные!$J$2:$J$50000")),0)</f>
        <v>0</v>
      </c>
      <c r="T121" s="78">
        <f ca="1">IF($B121&lt;&gt;"",SUMIF(INDIRECT("ИсходныеДанные!$"&amp;$E$4&amp;"$2:$"&amp;$E$4&amp;"$50000"),Отчет!$B121&amp;"#"&amp;Отчет!S$6,INDIRECT("ИсходныеДанные!$K$2:$K$50000")),0)</f>
        <v>0</v>
      </c>
      <c r="U121" s="4">
        <f ca="1">IF($B121&lt;&gt;"",SUMIF(INDIRECT("ИсходныеДанные!$"&amp;$E$4&amp;"$2:$"&amp;$E$4&amp;"$50000"),Отчет!$B121&amp;"#"&amp;Отчет!U$6,INDIRECT("ИсходныеДанные!$J$2:$J$50000")),0)</f>
        <v>0</v>
      </c>
      <c r="V121" s="78">
        <f ca="1">IF($B121&lt;&gt;"",SUMIF(INDIRECT("ИсходныеДанные!$"&amp;$E$4&amp;"$2:$"&amp;$E$4&amp;"$50000"),Отчет!$B121&amp;"#"&amp;Отчет!U$6,INDIRECT("ИсходныеДанные!$K$2:$K$50000")),0)</f>
        <v>0</v>
      </c>
      <c r="W121" s="4">
        <f ca="1">IF($B121&lt;&gt;"",SUMIF(INDIRECT("ИсходныеДанные!$"&amp;$E$4&amp;"$2:$"&amp;$E$4&amp;"$50000"),Отчет!$B121&amp;"#"&amp;Отчет!W$6,INDIRECT("ИсходныеДанные!$J$2:$J$50000")),0)</f>
        <v>0</v>
      </c>
      <c r="X121" s="78">
        <f ca="1">IF($B121&lt;&gt;"",SUMIF(INDIRECT("ИсходныеДанные!$"&amp;$E$4&amp;"$2:$"&amp;$E$4&amp;"$50000"),Отчет!$B121&amp;"#"&amp;Отчет!W$6,INDIRECT("ИсходныеДанные!$K$2:$K$50000")),0)</f>
        <v>0</v>
      </c>
      <c r="Y121" s="4">
        <f ca="1">IF($B121&lt;&gt;"",SUMIF(INDIRECT("ИсходныеДанные!$"&amp;$E$4&amp;"$2:$"&amp;$E$4&amp;"$50000"),Отчет!$B121&amp;"#"&amp;Отчет!Y$6,INDIRECT("ИсходныеДанные!$J$2:$J$50000")),0)</f>
        <v>0</v>
      </c>
      <c r="Z121" s="78">
        <f ca="1">IF($B121&lt;&gt;"",SUMIF(INDIRECT("ИсходныеДанные!$"&amp;$E$4&amp;"$2:$"&amp;$E$4&amp;"$50000"),Отчет!$B121&amp;"#"&amp;Отчет!Y$6,INDIRECT("ИсходныеДанные!$K$2:$K$50000")),0)</f>
        <v>0</v>
      </c>
      <c r="AA121" s="4">
        <f ca="1">IF($B121&lt;&gt;"",SUMIF(INDIRECT("ИсходныеДанные!$"&amp;$E$4&amp;"$2:$"&amp;$E$4&amp;"$50000"),Отчет!$B121&amp;"#"&amp;Отчет!AA$6,INDIRECT("ИсходныеДанные!$J$2:$J$50000")),0)</f>
        <v>0</v>
      </c>
      <c r="AB121" s="78">
        <f ca="1">IF($B121&lt;&gt;"",SUMIF(INDIRECT("ИсходныеДанные!$"&amp;$E$4&amp;"$2:$"&amp;$E$4&amp;"$50000"),Отчет!$B121&amp;"#"&amp;Отчет!AA$6,INDIRECT("ИсходныеДанные!$K$2:$K$50000")),0)</f>
        <v>0</v>
      </c>
      <c r="AC121" s="62" t="str">
        <f t="shared" ca="1" si="4"/>
        <v/>
      </c>
    </row>
    <row r="122" spans="1:29" x14ac:dyDescent="0.25">
      <c r="A122" s="18" t="str">
        <f t="shared" ca="1" si="5"/>
        <v>delete</v>
      </c>
      <c r="B122" s="25">
        <f t="array" aca="1" ref="B122" ca="1">INDIRECT("УникальныеСписки!A"&amp;ROW()-$G$4)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4">
        <f ca="1">IF($B122&lt;&gt;"",SUMIF(INDIRECT("ИсходныеДанные!$"&amp;$E$4&amp;"$2:$"&amp;$E$4&amp;"$50000"),Отчет!$B122&amp;"#"&amp;Отчет!E$6,INDIRECT("ИсходныеДанные!$J$2:$J$50000")),0)</f>
        <v>0</v>
      </c>
      <c r="F122" s="78">
        <f ca="1">IF($B122&lt;&gt;"",SUMIF(INDIRECT("ИсходныеДанные!$"&amp;$E$4&amp;"$2:$"&amp;$E$4&amp;"$50000"),Отчет!$B122&amp;"#"&amp;Отчет!E$6,INDIRECT("ИсходныеДанные!$K$2:$K$50000")),0)</f>
        <v>0</v>
      </c>
      <c r="G122" s="4">
        <f ca="1">IF($B122&lt;&gt;"",SUMIF(INDIRECT("ИсходныеДанные!$"&amp;$E$4&amp;"$2:$"&amp;$E$4&amp;"$50000"),Отчет!$B122&amp;"#"&amp;Отчет!G$6,INDIRECT("ИсходныеДанные!$J$2:$J$50000")),0)</f>
        <v>0</v>
      </c>
      <c r="H122" s="78">
        <f ca="1">IF($B122&lt;&gt;"",SUMIF(INDIRECT("ИсходныеДанные!$"&amp;$E$4&amp;"$2:$"&amp;$E$4&amp;"$50000"),Отчет!$B122&amp;"#"&amp;Отчет!G$6,INDIRECT("ИсходныеДанные!$K$2:$K$50000")),0)</f>
        <v>0</v>
      </c>
      <c r="I122" s="4">
        <f ca="1">IF($B122&lt;&gt;"",SUMIF(INDIRECT("ИсходныеДанные!$"&amp;$E$4&amp;"$2:$"&amp;$E$4&amp;"$50000"),Отчет!$B122&amp;"#"&amp;Отчет!I$6,INDIRECT("ИсходныеДанные!$J$2:$J$50000")),0)</f>
        <v>0</v>
      </c>
      <c r="J122" s="78">
        <f ca="1">IF($B122&lt;&gt;"",SUMIF(INDIRECT("ИсходныеДанные!$"&amp;$E$4&amp;"$2:$"&amp;$E$4&amp;"$50000"),Отчет!$B122&amp;"#"&amp;Отчет!I$6,INDIRECT("ИсходныеДанные!$K$2:$K$50000")),0)</f>
        <v>0</v>
      </c>
      <c r="K122" s="4">
        <f ca="1">IF($B122&lt;&gt;"",SUMIF(INDIRECT("ИсходныеДанные!$"&amp;$E$4&amp;"$2:$"&amp;$E$4&amp;"$50000"),Отчет!$B122&amp;"#"&amp;Отчет!K$6,INDIRECT("ИсходныеДанные!$J$2:$J$50000")),0)</f>
        <v>0</v>
      </c>
      <c r="L122" s="78">
        <f ca="1">IF($B122&lt;&gt;"",SUMIF(INDIRECT("ИсходныеДанные!$"&amp;$E$4&amp;"$2:$"&amp;$E$4&amp;"$50000"),Отчет!$B122&amp;"#"&amp;Отчет!K$6,INDIRECT("ИсходныеДанные!$K$2:$K$50000")),0)</f>
        <v>0</v>
      </c>
      <c r="M122" s="4">
        <f ca="1">IF($B122&lt;&gt;"",SUMIF(INDIRECT("ИсходныеДанные!$"&amp;$E$4&amp;"$2:$"&amp;$E$4&amp;"$50000"),Отчет!$B122&amp;"#"&amp;Отчет!M$6,INDIRECT("ИсходныеДанные!$J$2:$J$50000")),0)</f>
        <v>0</v>
      </c>
      <c r="N122" s="78">
        <f ca="1">IF($B122&lt;&gt;"",SUMIF(INDIRECT("ИсходныеДанные!$"&amp;$E$4&amp;"$2:$"&amp;$E$4&amp;"$50000"),Отчет!$B122&amp;"#"&amp;Отчет!M$6,INDIRECT("ИсходныеДанные!$K$2:$K$50000")),0)</f>
        <v>0</v>
      </c>
      <c r="O122" s="4">
        <f ca="1">IF($B122&lt;&gt;"",SUMIF(INDIRECT("ИсходныеДанные!$"&amp;$E$4&amp;"$2:$"&amp;$E$4&amp;"$50000"),Отчет!$B122&amp;"#"&amp;Отчет!O$6,INDIRECT("ИсходныеДанные!$J$2:$J$50000")),0)</f>
        <v>0</v>
      </c>
      <c r="P122" s="78">
        <f ca="1">IF($B122&lt;&gt;"",SUMIF(INDIRECT("ИсходныеДанные!$"&amp;$E$4&amp;"$2:$"&amp;$E$4&amp;"$50000"),Отчет!$B122&amp;"#"&amp;Отчет!O$6,INDIRECT("ИсходныеДанные!$K$2:$K$50000")),0)</f>
        <v>0</v>
      </c>
      <c r="Q122" s="4">
        <f ca="1">IF($B122&lt;&gt;"",SUMIF(INDIRECT("ИсходныеДанные!$"&amp;$E$4&amp;"$2:$"&amp;$E$4&amp;"$50000"),Отчет!$B122&amp;"#"&amp;Отчет!Q$6,INDIRECT("ИсходныеДанные!$J$2:$J$50000")),0)</f>
        <v>0</v>
      </c>
      <c r="R122" s="78">
        <f ca="1">IF($B122&lt;&gt;"",SUMIF(INDIRECT("ИсходныеДанные!$"&amp;$E$4&amp;"$2:$"&amp;$E$4&amp;"$50000"),Отчет!$B122&amp;"#"&amp;Отчет!Q$6,INDIRECT("ИсходныеДанные!$K$2:$K$50000")),0)</f>
        <v>0</v>
      </c>
      <c r="S122" s="4">
        <f ca="1">IF($B122&lt;&gt;"",SUMIF(INDIRECT("ИсходныеДанные!$"&amp;$E$4&amp;"$2:$"&amp;$E$4&amp;"$50000"),Отчет!$B122&amp;"#"&amp;Отчет!S$6,INDIRECT("ИсходныеДанные!$J$2:$J$50000")),0)</f>
        <v>0</v>
      </c>
      <c r="T122" s="78">
        <f ca="1">IF($B122&lt;&gt;"",SUMIF(INDIRECT("ИсходныеДанные!$"&amp;$E$4&amp;"$2:$"&amp;$E$4&amp;"$50000"),Отчет!$B122&amp;"#"&amp;Отчет!S$6,INDIRECT("ИсходныеДанные!$K$2:$K$50000")),0)</f>
        <v>0</v>
      </c>
      <c r="U122" s="4">
        <f ca="1">IF($B122&lt;&gt;"",SUMIF(INDIRECT("ИсходныеДанные!$"&amp;$E$4&amp;"$2:$"&amp;$E$4&amp;"$50000"),Отчет!$B122&amp;"#"&amp;Отчет!U$6,INDIRECT("ИсходныеДанные!$J$2:$J$50000")),0)</f>
        <v>0</v>
      </c>
      <c r="V122" s="78">
        <f ca="1">IF($B122&lt;&gt;"",SUMIF(INDIRECT("ИсходныеДанные!$"&amp;$E$4&amp;"$2:$"&amp;$E$4&amp;"$50000"),Отчет!$B122&amp;"#"&amp;Отчет!U$6,INDIRECT("ИсходныеДанные!$K$2:$K$50000")),0)</f>
        <v>0</v>
      </c>
      <c r="W122" s="4">
        <f ca="1">IF($B122&lt;&gt;"",SUMIF(INDIRECT("ИсходныеДанные!$"&amp;$E$4&amp;"$2:$"&amp;$E$4&amp;"$50000"),Отчет!$B122&amp;"#"&amp;Отчет!W$6,INDIRECT("ИсходныеДанные!$J$2:$J$50000")),0)</f>
        <v>0</v>
      </c>
      <c r="X122" s="78">
        <f ca="1">IF($B122&lt;&gt;"",SUMIF(INDIRECT("ИсходныеДанные!$"&amp;$E$4&amp;"$2:$"&amp;$E$4&amp;"$50000"),Отчет!$B122&amp;"#"&amp;Отчет!W$6,INDIRECT("ИсходныеДанные!$K$2:$K$50000")),0)</f>
        <v>0</v>
      </c>
      <c r="Y122" s="4">
        <f ca="1">IF($B122&lt;&gt;"",SUMIF(INDIRECT("ИсходныеДанные!$"&amp;$E$4&amp;"$2:$"&amp;$E$4&amp;"$50000"),Отчет!$B122&amp;"#"&amp;Отчет!Y$6,INDIRECT("ИсходныеДанные!$J$2:$J$50000")),0)</f>
        <v>0</v>
      </c>
      <c r="Z122" s="78">
        <f ca="1">IF($B122&lt;&gt;"",SUMIF(INDIRECT("ИсходныеДанные!$"&amp;$E$4&amp;"$2:$"&amp;$E$4&amp;"$50000"),Отчет!$B122&amp;"#"&amp;Отчет!Y$6,INDIRECT("ИсходныеДанные!$K$2:$K$50000")),0)</f>
        <v>0</v>
      </c>
      <c r="AA122" s="4">
        <f ca="1">IF($B122&lt;&gt;"",SUMIF(INDIRECT("ИсходныеДанные!$"&amp;$E$4&amp;"$2:$"&amp;$E$4&amp;"$50000"),Отчет!$B122&amp;"#"&amp;Отчет!AA$6,INDIRECT("ИсходныеДанные!$J$2:$J$50000")),0)</f>
        <v>0</v>
      </c>
      <c r="AB122" s="78">
        <f ca="1">IF($B122&lt;&gt;"",SUMIF(INDIRECT("ИсходныеДанные!$"&amp;$E$4&amp;"$2:$"&amp;$E$4&amp;"$50000"),Отчет!$B122&amp;"#"&amp;Отчет!AA$6,INDIRECT("ИсходныеДанные!$K$2:$K$50000")),0)</f>
        <v>0</v>
      </c>
      <c r="AC122" s="62" t="str">
        <f t="shared" ca="1" si="4"/>
        <v/>
      </c>
    </row>
    <row r="123" spans="1:29" x14ac:dyDescent="0.25">
      <c r="A123" s="18" t="str">
        <f t="shared" ca="1" si="5"/>
        <v>delete</v>
      </c>
      <c r="B123" s="25">
        <f t="array" aca="1" ref="B123" ca="1">INDIRECT("УникальныеСписки!A"&amp;ROW()-$G$4)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4">
        <f ca="1">IF($B123&lt;&gt;"",SUMIF(INDIRECT("ИсходныеДанные!$"&amp;$E$4&amp;"$2:$"&amp;$E$4&amp;"$50000"),Отчет!$B123&amp;"#"&amp;Отчет!E$6,INDIRECT("ИсходныеДанные!$J$2:$J$50000")),0)</f>
        <v>0</v>
      </c>
      <c r="F123" s="78">
        <f ca="1">IF($B123&lt;&gt;"",SUMIF(INDIRECT("ИсходныеДанные!$"&amp;$E$4&amp;"$2:$"&amp;$E$4&amp;"$50000"),Отчет!$B123&amp;"#"&amp;Отчет!E$6,INDIRECT("ИсходныеДанные!$K$2:$K$50000")),0)</f>
        <v>0</v>
      </c>
      <c r="G123" s="4">
        <f ca="1">IF($B123&lt;&gt;"",SUMIF(INDIRECT("ИсходныеДанные!$"&amp;$E$4&amp;"$2:$"&amp;$E$4&amp;"$50000"),Отчет!$B123&amp;"#"&amp;Отчет!G$6,INDIRECT("ИсходныеДанные!$J$2:$J$50000")),0)</f>
        <v>0</v>
      </c>
      <c r="H123" s="78">
        <f ca="1">IF($B123&lt;&gt;"",SUMIF(INDIRECT("ИсходныеДанные!$"&amp;$E$4&amp;"$2:$"&amp;$E$4&amp;"$50000"),Отчет!$B123&amp;"#"&amp;Отчет!G$6,INDIRECT("ИсходныеДанные!$K$2:$K$50000")),0)</f>
        <v>0</v>
      </c>
      <c r="I123" s="4">
        <f ca="1">IF($B123&lt;&gt;"",SUMIF(INDIRECT("ИсходныеДанные!$"&amp;$E$4&amp;"$2:$"&amp;$E$4&amp;"$50000"),Отчет!$B123&amp;"#"&amp;Отчет!I$6,INDIRECT("ИсходныеДанные!$J$2:$J$50000")),0)</f>
        <v>0</v>
      </c>
      <c r="J123" s="78">
        <f ca="1">IF($B123&lt;&gt;"",SUMIF(INDIRECT("ИсходныеДанные!$"&amp;$E$4&amp;"$2:$"&amp;$E$4&amp;"$50000"),Отчет!$B123&amp;"#"&amp;Отчет!I$6,INDIRECT("ИсходныеДанные!$K$2:$K$50000")),0)</f>
        <v>0</v>
      </c>
      <c r="K123" s="4">
        <f ca="1">IF($B123&lt;&gt;"",SUMIF(INDIRECT("ИсходныеДанные!$"&amp;$E$4&amp;"$2:$"&amp;$E$4&amp;"$50000"),Отчет!$B123&amp;"#"&amp;Отчет!K$6,INDIRECT("ИсходныеДанные!$J$2:$J$50000")),0)</f>
        <v>0</v>
      </c>
      <c r="L123" s="78">
        <f ca="1">IF($B123&lt;&gt;"",SUMIF(INDIRECT("ИсходныеДанные!$"&amp;$E$4&amp;"$2:$"&amp;$E$4&amp;"$50000"),Отчет!$B123&amp;"#"&amp;Отчет!K$6,INDIRECT("ИсходныеДанные!$K$2:$K$50000")),0)</f>
        <v>0</v>
      </c>
      <c r="M123" s="4">
        <f ca="1">IF($B123&lt;&gt;"",SUMIF(INDIRECT("ИсходныеДанные!$"&amp;$E$4&amp;"$2:$"&amp;$E$4&amp;"$50000"),Отчет!$B123&amp;"#"&amp;Отчет!M$6,INDIRECT("ИсходныеДанные!$J$2:$J$50000")),0)</f>
        <v>0</v>
      </c>
      <c r="N123" s="78">
        <f ca="1">IF($B123&lt;&gt;"",SUMIF(INDIRECT("ИсходныеДанные!$"&amp;$E$4&amp;"$2:$"&amp;$E$4&amp;"$50000"),Отчет!$B123&amp;"#"&amp;Отчет!M$6,INDIRECT("ИсходныеДанные!$K$2:$K$50000")),0)</f>
        <v>0</v>
      </c>
      <c r="O123" s="4">
        <f ca="1">IF($B123&lt;&gt;"",SUMIF(INDIRECT("ИсходныеДанные!$"&amp;$E$4&amp;"$2:$"&amp;$E$4&amp;"$50000"),Отчет!$B123&amp;"#"&amp;Отчет!O$6,INDIRECT("ИсходныеДанные!$J$2:$J$50000")),0)</f>
        <v>0</v>
      </c>
      <c r="P123" s="78">
        <f ca="1">IF($B123&lt;&gt;"",SUMIF(INDIRECT("ИсходныеДанные!$"&amp;$E$4&amp;"$2:$"&amp;$E$4&amp;"$50000"),Отчет!$B123&amp;"#"&amp;Отчет!O$6,INDIRECT("ИсходныеДанные!$K$2:$K$50000")),0)</f>
        <v>0</v>
      </c>
      <c r="Q123" s="4">
        <f ca="1">IF($B123&lt;&gt;"",SUMIF(INDIRECT("ИсходныеДанные!$"&amp;$E$4&amp;"$2:$"&amp;$E$4&amp;"$50000"),Отчет!$B123&amp;"#"&amp;Отчет!Q$6,INDIRECT("ИсходныеДанные!$J$2:$J$50000")),0)</f>
        <v>0</v>
      </c>
      <c r="R123" s="78">
        <f ca="1">IF($B123&lt;&gt;"",SUMIF(INDIRECT("ИсходныеДанные!$"&amp;$E$4&amp;"$2:$"&amp;$E$4&amp;"$50000"),Отчет!$B123&amp;"#"&amp;Отчет!Q$6,INDIRECT("ИсходныеДанные!$K$2:$K$50000")),0)</f>
        <v>0</v>
      </c>
      <c r="S123" s="4">
        <f ca="1">IF($B123&lt;&gt;"",SUMIF(INDIRECT("ИсходныеДанные!$"&amp;$E$4&amp;"$2:$"&amp;$E$4&amp;"$50000"),Отчет!$B123&amp;"#"&amp;Отчет!S$6,INDIRECT("ИсходныеДанные!$J$2:$J$50000")),0)</f>
        <v>0</v>
      </c>
      <c r="T123" s="78">
        <f ca="1">IF($B123&lt;&gt;"",SUMIF(INDIRECT("ИсходныеДанные!$"&amp;$E$4&amp;"$2:$"&amp;$E$4&amp;"$50000"),Отчет!$B123&amp;"#"&amp;Отчет!S$6,INDIRECT("ИсходныеДанные!$K$2:$K$50000")),0)</f>
        <v>0</v>
      </c>
      <c r="U123" s="4">
        <f ca="1">IF($B123&lt;&gt;"",SUMIF(INDIRECT("ИсходныеДанные!$"&amp;$E$4&amp;"$2:$"&amp;$E$4&amp;"$50000"),Отчет!$B123&amp;"#"&amp;Отчет!U$6,INDIRECT("ИсходныеДанные!$J$2:$J$50000")),0)</f>
        <v>0</v>
      </c>
      <c r="V123" s="78">
        <f ca="1">IF($B123&lt;&gt;"",SUMIF(INDIRECT("ИсходныеДанные!$"&amp;$E$4&amp;"$2:$"&amp;$E$4&amp;"$50000"),Отчет!$B123&amp;"#"&amp;Отчет!U$6,INDIRECT("ИсходныеДанные!$K$2:$K$50000")),0)</f>
        <v>0</v>
      </c>
      <c r="W123" s="4">
        <f ca="1">IF($B123&lt;&gt;"",SUMIF(INDIRECT("ИсходныеДанные!$"&amp;$E$4&amp;"$2:$"&amp;$E$4&amp;"$50000"),Отчет!$B123&amp;"#"&amp;Отчет!W$6,INDIRECT("ИсходныеДанные!$J$2:$J$50000")),0)</f>
        <v>0</v>
      </c>
      <c r="X123" s="78">
        <f ca="1">IF($B123&lt;&gt;"",SUMIF(INDIRECT("ИсходныеДанные!$"&amp;$E$4&amp;"$2:$"&amp;$E$4&amp;"$50000"),Отчет!$B123&amp;"#"&amp;Отчет!W$6,INDIRECT("ИсходныеДанные!$K$2:$K$50000")),0)</f>
        <v>0</v>
      </c>
      <c r="Y123" s="4">
        <f ca="1">IF($B123&lt;&gt;"",SUMIF(INDIRECT("ИсходныеДанные!$"&amp;$E$4&amp;"$2:$"&amp;$E$4&amp;"$50000"),Отчет!$B123&amp;"#"&amp;Отчет!Y$6,INDIRECT("ИсходныеДанные!$J$2:$J$50000")),0)</f>
        <v>0</v>
      </c>
      <c r="Z123" s="78">
        <f ca="1">IF($B123&lt;&gt;"",SUMIF(INDIRECT("ИсходныеДанные!$"&amp;$E$4&amp;"$2:$"&amp;$E$4&amp;"$50000"),Отчет!$B123&amp;"#"&amp;Отчет!Y$6,INDIRECT("ИсходныеДанные!$K$2:$K$50000")),0)</f>
        <v>0</v>
      </c>
      <c r="AA123" s="4">
        <f ca="1">IF($B123&lt;&gt;"",SUMIF(INDIRECT("ИсходныеДанные!$"&amp;$E$4&amp;"$2:$"&amp;$E$4&amp;"$50000"),Отчет!$B123&amp;"#"&amp;Отчет!AA$6,INDIRECT("ИсходныеДанные!$J$2:$J$50000")),0)</f>
        <v>0</v>
      </c>
      <c r="AB123" s="78">
        <f ca="1">IF($B123&lt;&gt;"",SUMIF(INDIRECT("ИсходныеДанные!$"&amp;$E$4&amp;"$2:$"&amp;$E$4&amp;"$50000"),Отчет!$B123&amp;"#"&amp;Отчет!AA$6,INDIRECT("ИсходныеДанные!$K$2:$K$50000")),0)</f>
        <v>0</v>
      </c>
      <c r="AC123" s="62" t="str">
        <f t="shared" ca="1" si="4"/>
        <v/>
      </c>
    </row>
    <row r="124" spans="1:29" x14ac:dyDescent="0.25">
      <c r="A124" s="18" t="str">
        <f t="shared" ca="1" si="5"/>
        <v>delete</v>
      </c>
      <c r="B124" s="25">
        <f t="array" aca="1" ref="B124" ca="1">INDIRECT("УникальныеСписки!A"&amp;ROW()-$G$4)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4">
        <f ca="1">IF($B124&lt;&gt;"",SUMIF(INDIRECT("ИсходныеДанные!$"&amp;$E$4&amp;"$2:$"&amp;$E$4&amp;"$50000"),Отчет!$B124&amp;"#"&amp;Отчет!E$6,INDIRECT("ИсходныеДанные!$J$2:$J$50000")),0)</f>
        <v>0</v>
      </c>
      <c r="F124" s="78">
        <f ca="1">IF($B124&lt;&gt;"",SUMIF(INDIRECT("ИсходныеДанные!$"&amp;$E$4&amp;"$2:$"&amp;$E$4&amp;"$50000"),Отчет!$B124&amp;"#"&amp;Отчет!E$6,INDIRECT("ИсходныеДанные!$K$2:$K$50000")),0)</f>
        <v>0</v>
      </c>
      <c r="G124" s="4">
        <f ca="1">IF($B124&lt;&gt;"",SUMIF(INDIRECT("ИсходныеДанные!$"&amp;$E$4&amp;"$2:$"&amp;$E$4&amp;"$50000"),Отчет!$B124&amp;"#"&amp;Отчет!G$6,INDIRECT("ИсходныеДанные!$J$2:$J$50000")),0)</f>
        <v>0</v>
      </c>
      <c r="H124" s="78">
        <f ca="1">IF($B124&lt;&gt;"",SUMIF(INDIRECT("ИсходныеДанные!$"&amp;$E$4&amp;"$2:$"&amp;$E$4&amp;"$50000"),Отчет!$B124&amp;"#"&amp;Отчет!G$6,INDIRECT("ИсходныеДанные!$K$2:$K$50000")),0)</f>
        <v>0</v>
      </c>
      <c r="I124" s="4">
        <f ca="1">IF($B124&lt;&gt;"",SUMIF(INDIRECT("ИсходныеДанные!$"&amp;$E$4&amp;"$2:$"&amp;$E$4&amp;"$50000"),Отчет!$B124&amp;"#"&amp;Отчет!I$6,INDIRECT("ИсходныеДанные!$J$2:$J$50000")),0)</f>
        <v>0</v>
      </c>
      <c r="J124" s="78">
        <f ca="1">IF($B124&lt;&gt;"",SUMIF(INDIRECT("ИсходныеДанные!$"&amp;$E$4&amp;"$2:$"&amp;$E$4&amp;"$50000"),Отчет!$B124&amp;"#"&amp;Отчет!I$6,INDIRECT("ИсходныеДанные!$K$2:$K$50000")),0)</f>
        <v>0</v>
      </c>
      <c r="K124" s="4">
        <f ca="1">IF($B124&lt;&gt;"",SUMIF(INDIRECT("ИсходныеДанные!$"&amp;$E$4&amp;"$2:$"&amp;$E$4&amp;"$50000"),Отчет!$B124&amp;"#"&amp;Отчет!K$6,INDIRECT("ИсходныеДанные!$J$2:$J$50000")),0)</f>
        <v>0</v>
      </c>
      <c r="L124" s="78">
        <f ca="1">IF($B124&lt;&gt;"",SUMIF(INDIRECT("ИсходныеДанные!$"&amp;$E$4&amp;"$2:$"&amp;$E$4&amp;"$50000"),Отчет!$B124&amp;"#"&amp;Отчет!K$6,INDIRECT("ИсходныеДанные!$K$2:$K$50000")),0)</f>
        <v>0</v>
      </c>
      <c r="M124" s="4">
        <f ca="1">IF($B124&lt;&gt;"",SUMIF(INDIRECT("ИсходныеДанные!$"&amp;$E$4&amp;"$2:$"&amp;$E$4&amp;"$50000"),Отчет!$B124&amp;"#"&amp;Отчет!M$6,INDIRECT("ИсходныеДанные!$J$2:$J$50000")),0)</f>
        <v>0</v>
      </c>
      <c r="N124" s="78">
        <f ca="1">IF($B124&lt;&gt;"",SUMIF(INDIRECT("ИсходныеДанные!$"&amp;$E$4&amp;"$2:$"&amp;$E$4&amp;"$50000"),Отчет!$B124&amp;"#"&amp;Отчет!M$6,INDIRECT("ИсходныеДанные!$K$2:$K$50000")),0)</f>
        <v>0</v>
      </c>
      <c r="O124" s="4">
        <f ca="1">IF($B124&lt;&gt;"",SUMIF(INDIRECT("ИсходныеДанные!$"&amp;$E$4&amp;"$2:$"&amp;$E$4&amp;"$50000"),Отчет!$B124&amp;"#"&amp;Отчет!O$6,INDIRECT("ИсходныеДанные!$J$2:$J$50000")),0)</f>
        <v>0</v>
      </c>
      <c r="P124" s="78">
        <f ca="1">IF($B124&lt;&gt;"",SUMIF(INDIRECT("ИсходныеДанные!$"&amp;$E$4&amp;"$2:$"&amp;$E$4&amp;"$50000"),Отчет!$B124&amp;"#"&amp;Отчет!O$6,INDIRECT("ИсходныеДанные!$K$2:$K$50000")),0)</f>
        <v>0</v>
      </c>
      <c r="Q124" s="4">
        <f ca="1">IF($B124&lt;&gt;"",SUMIF(INDIRECT("ИсходныеДанные!$"&amp;$E$4&amp;"$2:$"&amp;$E$4&amp;"$50000"),Отчет!$B124&amp;"#"&amp;Отчет!Q$6,INDIRECT("ИсходныеДанные!$J$2:$J$50000")),0)</f>
        <v>0</v>
      </c>
      <c r="R124" s="78">
        <f ca="1">IF($B124&lt;&gt;"",SUMIF(INDIRECT("ИсходныеДанные!$"&amp;$E$4&amp;"$2:$"&amp;$E$4&amp;"$50000"),Отчет!$B124&amp;"#"&amp;Отчет!Q$6,INDIRECT("ИсходныеДанные!$K$2:$K$50000")),0)</f>
        <v>0</v>
      </c>
      <c r="S124" s="4">
        <f ca="1">IF($B124&lt;&gt;"",SUMIF(INDIRECT("ИсходныеДанные!$"&amp;$E$4&amp;"$2:$"&amp;$E$4&amp;"$50000"),Отчет!$B124&amp;"#"&amp;Отчет!S$6,INDIRECT("ИсходныеДанные!$J$2:$J$50000")),0)</f>
        <v>0</v>
      </c>
      <c r="T124" s="78">
        <f ca="1">IF($B124&lt;&gt;"",SUMIF(INDIRECT("ИсходныеДанные!$"&amp;$E$4&amp;"$2:$"&amp;$E$4&amp;"$50000"),Отчет!$B124&amp;"#"&amp;Отчет!S$6,INDIRECT("ИсходныеДанные!$K$2:$K$50000")),0)</f>
        <v>0</v>
      </c>
      <c r="U124" s="4">
        <f ca="1">IF($B124&lt;&gt;"",SUMIF(INDIRECT("ИсходныеДанные!$"&amp;$E$4&amp;"$2:$"&amp;$E$4&amp;"$50000"),Отчет!$B124&amp;"#"&amp;Отчет!U$6,INDIRECT("ИсходныеДанные!$J$2:$J$50000")),0)</f>
        <v>0</v>
      </c>
      <c r="V124" s="78">
        <f ca="1">IF($B124&lt;&gt;"",SUMIF(INDIRECT("ИсходныеДанные!$"&amp;$E$4&amp;"$2:$"&amp;$E$4&amp;"$50000"),Отчет!$B124&amp;"#"&amp;Отчет!U$6,INDIRECT("ИсходныеДанные!$K$2:$K$50000")),0)</f>
        <v>0</v>
      </c>
      <c r="W124" s="4">
        <f ca="1">IF($B124&lt;&gt;"",SUMIF(INDIRECT("ИсходныеДанные!$"&amp;$E$4&amp;"$2:$"&amp;$E$4&amp;"$50000"),Отчет!$B124&amp;"#"&amp;Отчет!W$6,INDIRECT("ИсходныеДанные!$J$2:$J$50000")),0)</f>
        <v>0</v>
      </c>
      <c r="X124" s="78">
        <f ca="1">IF($B124&lt;&gt;"",SUMIF(INDIRECT("ИсходныеДанные!$"&amp;$E$4&amp;"$2:$"&amp;$E$4&amp;"$50000"),Отчет!$B124&amp;"#"&amp;Отчет!W$6,INDIRECT("ИсходныеДанные!$K$2:$K$50000")),0)</f>
        <v>0</v>
      </c>
      <c r="Y124" s="4">
        <f ca="1">IF($B124&lt;&gt;"",SUMIF(INDIRECT("ИсходныеДанные!$"&amp;$E$4&amp;"$2:$"&amp;$E$4&amp;"$50000"),Отчет!$B124&amp;"#"&amp;Отчет!Y$6,INDIRECT("ИсходныеДанные!$J$2:$J$50000")),0)</f>
        <v>0</v>
      </c>
      <c r="Z124" s="78">
        <f ca="1">IF($B124&lt;&gt;"",SUMIF(INDIRECT("ИсходныеДанные!$"&amp;$E$4&amp;"$2:$"&amp;$E$4&amp;"$50000"),Отчет!$B124&amp;"#"&amp;Отчет!Y$6,INDIRECT("ИсходныеДанные!$K$2:$K$50000")),0)</f>
        <v>0</v>
      </c>
      <c r="AA124" s="4">
        <f ca="1">IF($B124&lt;&gt;"",SUMIF(INDIRECT("ИсходныеДанные!$"&amp;$E$4&amp;"$2:$"&amp;$E$4&amp;"$50000"),Отчет!$B124&amp;"#"&amp;Отчет!AA$6,INDIRECT("ИсходныеДанные!$J$2:$J$50000")),0)</f>
        <v>0</v>
      </c>
      <c r="AB124" s="78">
        <f ca="1">IF($B124&lt;&gt;"",SUMIF(INDIRECT("ИсходныеДанные!$"&amp;$E$4&amp;"$2:$"&amp;$E$4&amp;"$50000"),Отчет!$B124&amp;"#"&amp;Отчет!AA$6,INDIRECT("ИсходныеДанные!$K$2:$K$50000")),0)</f>
        <v>0</v>
      </c>
      <c r="AC124" s="62" t="str">
        <f t="shared" ca="1" si="4"/>
        <v/>
      </c>
    </row>
    <row r="125" spans="1:29" x14ac:dyDescent="0.25">
      <c r="A125" s="18" t="str">
        <f t="shared" ca="1" si="5"/>
        <v>delete</v>
      </c>
      <c r="B125" s="25">
        <f t="array" aca="1" ref="B125" ca="1">INDIRECT("УникальныеСписки!A"&amp;ROW()-$G$4)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4">
        <f ca="1">IF($B125&lt;&gt;"",SUMIF(INDIRECT("ИсходныеДанные!$"&amp;$E$4&amp;"$2:$"&amp;$E$4&amp;"$50000"),Отчет!$B125&amp;"#"&amp;Отчет!E$6,INDIRECT("ИсходныеДанные!$J$2:$J$50000")),0)</f>
        <v>0</v>
      </c>
      <c r="F125" s="78">
        <f ca="1">IF($B125&lt;&gt;"",SUMIF(INDIRECT("ИсходныеДанные!$"&amp;$E$4&amp;"$2:$"&amp;$E$4&amp;"$50000"),Отчет!$B125&amp;"#"&amp;Отчет!E$6,INDIRECT("ИсходныеДанные!$K$2:$K$50000")),0)</f>
        <v>0</v>
      </c>
      <c r="G125" s="4">
        <f ca="1">IF($B125&lt;&gt;"",SUMIF(INDIRECT("ИсходныеДанные!$"&amp;$E$4&amp;"$2:$"&amp;$E$4&amp;"$50000"),Отчет!$B125&amp;"#"&amp;Отчет!G$6,INDIRECT("ИсходныеДанные!$J$2:$J$50000")),0)</f>
        <v>0</v>
      </c>
      <c r="H125" s="78">
        <f ca="1">IF($B125&lt;&gt;"",SUMIF(INDIRECT("ИсходныеДанные!$"&amp;$E$4&amp;"$2:$"&amp;$E$4&amp;"$50000"),Отчет!$B125&amp;"#"&amp;Отчет!G$6,INDIRECT("ИсходныеДанные!$K$2:$K$50000")),0)</f>
        <v>0</v>
      </c>
      <c r="I125" s="4">
        <f ca="1">IF($B125&lt;&gt;"",SUMIF(INDIRECT("ИсходныеДанные!$"&amp;$E$4&amp;"$2:$"&amp;$E$4&amp;"$50000"),Отчет!$B125&amp;"#"&amp;Отчет!I$6,INDIRECT("ИсходныеДанные!$J$2:$J$50000")),0)</f>
        <v>0</v>
      </c>
      <c r="J125" s="78">
        <f ca="1">IF($B125&lt;&gt;"",SUMIF(INDIRECT("ИсходныеДанные!$"&amp;$E$4&amp;"$2:$"&amp;$E$4&amp;"$50000"),Отчет!$B125&amp;"#"&amp;Отчет!I$6,INDIRECT("ИсходныеДанные!$K$2:$K$50000")),0)</f>
        <v>0</v>
      </c>
      <c r="K125" s="4">
        <f ca="1">IF($B125&lt;&gt;"",SUMIF(INDIRECT("ИсходныеДанные!$"&amp;$E$4&amp;"$2:$"&amp;$E$4&amp;"$50000"),Отчет!$B125&amp;"#"&amp;Отчет!K$6,INDIRECT("ИсходныеДанные!$J$2:$J$50000")),0)</f>
        <v>0</v>
      </c>
      <c r="L125" s="78">
        <f ca="1">IF($B125&lt;&gt;"",SUMIF(INDIRECT("ИсходныеДанные!$"&amp;$E$4&amp;"$2:$"&amp;$E$4&amp;"$50000"),Отчет!$B125&amp;"#"&amp;Отчет!K$6,INDIRECT("ИсходныеДанные!$K$2:$K$50000")),0)</f>
        <v>0</v>
      </c>
      <c r="M125" s="4">
        <f ca="1">IF($B125&lt;&gt;"",SUMIF(INDIRECT("ИсходныеДанные!$"&amp;$E$4&amp;"$2:$"&amp;$E$4&amp;"$50000"),Отчет!$B125&amp;"#"&amp;Отчет!M$6,INDIRECT("ИсходныеДанные!$J$2:$J$50000")),0)</f>
        <v>0</v>
      </c>
      <c r="N125" s="78">
        <f ca="1">IF($B125&lt;&gt;"",SUMIF(INDIRECT("ИсходныеДанные!$"&amp;$E$4&amp;"$2:$"&amp;$E$4&amp;"$50000"),Отчет!$B125&amp;"#"&amp;Отчет!M$6,INDIRECT("ИсходныеДанные!$K$2:$K$50000")),0)</f>
        <v>0</v>
      </c>
      <c r="O125" s="4">
        <f ca="1">IF($B125&lt;&gt;"",SUMIF(INDIRECT("ИсходныеДанные!$"&amp;$E$4&amp;"$2:$"&amp;$E$4&amp;"$50000"),Отчет!$B125&amp;"#"&amp;Отчет!O$6,INDIRECT("ИсходныеДанные!$J$2:$J$50000")),0)</f>
        <v>0</v>
      </c>
      <c r="P125" s="78">
        <f ca="1">IF($B125&lt;&gt;"",SUMIF(INDIRECT("ИсходныеДанные!$"&amp;$E$4&amp;"$2:$"&amp;$E$4&amp;"$50000"),Отчет!$B125&amp;"#"&amp;Отчет!O$6,INDIRECT("ИсходныеДанные!$K$2:$K$50000")),0)</f>
        <v>0</v>
      </c>
      <c r="Q125" s="4">
        <f ca="1">IF($B125&lt;&gt;"",SUMIF(INDIRECT("ИсходныеДанные!$"&amp;$E$4&amp;"$2:$"&amp;$E$4&amp;"$50000"),Отчет!$B125&amp;"#"&amp;Отчет!Q$6,INDIRECT("ИсходныеДанные!$J$2:$J$50000")),0)</f>
        <v>0</v>
      </c>
      <c r="R125" s="78">
        <f ca="1">IF($B125&lt;&gt;"",SUMIF(INDIRECT("ИсходныеДанные!$"&amp;$E$4&amp;"$2:$"&amp;$E$4&amp;"$50000"),Отчет!$B125&amp;"#"&amp;Отчет!Q$6,INDIRECT("ИсходныеДанные!$K$2:$K$50000")),0)</f>
        <v>0</v>
      </c>
      <c r="S125" s="4">
        <f ca="1">IF($B125&lt;&gt;"",SUMIF(INDIRECT("ИсходныеДанные!$"&amp;$E$4&amp;"$2:$"&amp;$E$4&amp;"$50000"),Отчет!$B125&amp;"#"&amp;Отчет!S$6,INDIRECT("ИсходныеДанные!$J$2:$J$50000")),0)</f>
        <v>0</v>
      </c>
      <c r="T125" s="78">
        <f ca="1">IF($B125&lt;&gt;"",SUMIF(INDIRECT("ИсходныеДанные!$"&amp;$E$4&amp;"$2:$"&amp;$E$4&amp;"$50000"),Отчет!$B125&amp;"#"&amp;Отчет!S$6,INDIRECT("ИсходныеДанные!$K$2:$K$50000")),0)</f>
        <v>0</v>
      </c>
      <c r="U125" s="4">
        <f ca="1">IF($B125&lt;&gt;"",SUMIF(INDIRECT("ИсходныеДанные!$"&amp;$E$4&amp;"$2:$"&amp;$E$4&amp;"$50000"),Отчет!$B125&amp;"#"&amp;Отчет!U$6,INDIRECT("ИсходныеДанные!$J$2:$J$50000")),0)</f>
        <v>0</v>
      </c>
      <c r="V125" s="78">
        <f ca="1">IF($B125&lt;&gt;"",SUMIF(INDIRECT("ИсходныеДанные!$"&amp;$E$4&amp;"$2:$"&amp;$E$4&amp;"$50000"),Отчет!$B125&amp;"#"&amp;Отчет!U$6,INDIRECT("ИсходныеДанные!$K$2:$K$50000")),0)</f>
        <v>0</v>
      </c>
      <c r="W125" s="4">
        <f ca="1">IF($B125&lt;&gt;"",SUMIF(INDIRECT("ИсходныеДанные!$"&amp;$E$4&amp;"$2:$"&amp;$E$4&amp;"$50000"),Отчет!$B125&amp;"#"&amp;Отчет!W$6,INDIRECT("ИсходныеДанные!$J$2:$J$50000")),0)</f>
        <v>0</v>
      </c>
      <c r="X125" s="78">
        <f ca="1">IF($B125&lt;&gt;"",SUMIF(INDIRECT("ИсходныеДанные!$"&amp;$E$4&amp;"$2:$"&amp;$E$4&amp;"$50000"),Отчет!$B125&amp;"#"&amp;Отчет!W$6,INDIRECT("ИсходныеДанные!$K$2:$K$50000")),0)</f>
        <v>0</v>
      </c>
      <c r="Y125" s="4">
        <f ca="1">IF($B125&lt;&gt;"",SUMIF(INDIRECT("ИсходныеДанные!$"&amp;$E$4&amp;"$2:$"&amp;$E$4&amp;"$50000"),Отчет!$B125&amp;"#"&amp;Отчет!Y$6,INDIRECT("ИсходныеДанные!$J$2:$J$50000")),0)</f>
        <v>0</v>
      </c>
      <c r="Z125" s="78">
        <f ca="1">IF($B125&lt;&gt;"",SUMIF(INDIRECT("ИсходныеДанные!$"&amp;$E$4&amp;"$2:$"&amp;$E$4&amp;"$50000"),Отчет!$B125&amp;"#"&amp;Отчет!Y$6,INDIRECT("ИсходныеДанные!$K$2:$K$50000")),0)</f>
        <v>0</v>
      </c>
      <c r="AA125" s="4">
        <f ca="1">IF($B125&lt;&gt;"",SUMIF(INDIRECT("ИсходныеДанные!$"&amp;$E$4&amp;"$2:$"&amp;$E$4&amp;"$50000"),Отчет!$B125&amp;"#"&amp;Отчет!AA$6,INDIRECT("ИсходныеДанные!$J$2:$J$50000")),0)</f>
        <v>0</v>
      </c>
      <c r="AB125" s="78">
        <f ca="1">IF($B125&lt;&gt;"",SUMIF(INDIRECT("ИсходныеДанные!$"&amp;$E$4&amp;"$2:$"&amp;$E$4&amp;"$50000"),Отчет!$B125&amp;"#"&amp;Отчет!AA$6,INDIRECT("ИсходныеДанные!$K$2:$K$50000")),0)</f>
        <v>0</v>
      </c>
      <c r="AC125" s="62" t="str">
        <f t="shared" ca="1" si="4"/>
        <v/>
      </c>
    </row>
    <row r="126" spans="1:29" x14ac:dyDescent="0.25">
      <c r="A126" s="18" t="str">
        <f t="shared" ca="1" si="5"/>
        <v>delete</v>
      </c>
      <c r="B126" s="25">
        <f t="array" aca="1" ref="B126" ca="1">INDIRECT("УникальныеСписки!A"&amp;ROW()-$G$4)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4">
        <f ca="1">IF($B126&lt;&gt;"",SUMIF(INDIRECT("ИсходныеДанные!$"&amp;$E$4&amp;"$2:$"&amp;$E$4&amp;"$50000"),Отчет!$B126&amp;"#"&amp;Отчет!E$6,INDIRECT("ИсходныеДанные!$J$2:$J$50000")),0)</f>
        <v>0</v>
      </c>
      <c r="F126" s="78">
        <f ca="1">IF($B126&lt;&gt;"",SUMIF(INDIRECT("ИсходныеДанные!$"&amp;$E$4&amp;"$2:$"&amp;$E$4&amp;"$50000"),Отчет!$B126&amp;"#"&amp;Отчет!E$6,INDIRECT("ИсходныеДанные!$K$2:$K$50000")),0)</f>
        <v>0</v>
      </c>
      <c r="G126" s="4">
        <f ca="1">IF($B126&lt;&gt;"",SUMIF(INDIRECT("ИсходныеДанные!$"&amp;$E$4&amp;"$2:$"&amp;$E$4&amp;"$50000"),Отчет!$B126&amp;"#"&amp;Отчет!G$6,INDIRECT("ИсходныеДанные!$J$2:$J$50000")),0)</f>
        <v>0</v>
      </c>
      <c r="H126" s="78">
        <f ca="1">IF($B126&lt;&gt;"",SUMIF(INDIRECT("ИсходныеДанные!$"&amp;$E$4&amp;"$2:$"&amp;$E$4&amp;"$50000"),Отчет!$B126&amp;"#"&amp;Отчет!G$6,INDIRECT("ИсходныеДанные!$K$2:$K$50000")),0)</f>
        <v>0</v>
      </c>
      <c r="I126" s="4">
        <f ca="1">IF($B126&lt;&gt;"",SUMIF(INDIRECT("ИсходныеДанные!$"&amp;$E$4&amp;"$2:$"&amp;$E$4&amp;"$50000"),Отчет!$B126&amp;"#"&amp;Отчет!I$6,INDIRECT("ИсходныеДанные!$J$2:$J$50000")),0)</f>
        <v>0</v>
      </c>
      <c r="J126" s="78">
        <f ca="1">IF($B126&lt;&gt;"",SUMIF(INDIRECT("ИсходныеДанные!$"&amp;$E$4&amp;"$2:$"&amp;$E$4&amp;"$50000"),Отчет!$B126&amp;"#"&amp;Отчет!I$6,INDIRECT("ИсходныеДанные!$K$2:$K$50000")),0)</f>
        <v>0</v>
      </c>
      <c r="K126" s="4">
        <f ca="1">IF($B126&lt;&gt;"",SUMIF(INDIRECT("ИсходныеДанные!$"&amp;$E$4&amp;"$2:$"&amp;$E$4&amp;"$50000"),Отчет!$B126&amp;"#"&amp;Отчет!K$6,INDIRECT("ИсходныеДанные!$J$2:$J$50000")),0)</f>
        <v>0</v>
      </c>
      <c r="L126" s="78">
        <f ca="1">IF($B126&lt;&gt;"",SUMIF(INDIRECT("ИсходныеДанные!$"&amp;$E$4&amp;"$2:$"&amp;$E$4&amp;"$50000"),Отчет!$B126&amp;"#"&amp;Отчет!K$6,INDIRECT("ИсходныеДанные!$K$2:$K$50000")),0)</f>
        <v>0</v>
      </c>
      <c r="M126" s="4">
        <f ca="1">IF($B126&lt;&gt;"",SUMIF(INDIRECT("ИсходныеДанные!$"&amp;$E$4&amp;"$2:$"&amp;$E$4&amp;"$50000"),Отчет!$B126&amp;"#"&amp;Отчет!M$6,INDIRECT("ИсходныеДанные!$J$2:$J$50000")),0)</f>
        <v>0</v>
      </c>
      <c r="N126" s="78">
        <f ca="1">IF($B126&lt;&gt;"",SUMIF(INDIRECT("ИсходныеДанные!$"&amp;$E$4&amp;"$2:$"&amp;$E$4&amp;"$50000"),Отчет!$B126&amp;"#"&amp;Отчет!M$6,INDIRECT("ИсходныеДанные!$K$2:$K$50000")),0)</f>
        <v>0</v>
      </c>
      <c r="O126" s="4">
        <f ca="1">IF($B126&lt;&gt;"",SUMIF(INDIRECT("ИсходныеДанные!$"&amp;$E$4&amp;"$2:$"&amp;$E$4&amp;"$50000"),Отчет!$B126&amp;"#"&amp;Отчет!O$6,INDIRECT("ИсходныеДанные!$J$2:$J$50000")),0)</f>
        <v>0</v>
      </c>
      <c r="P126" s="78">
        <f ca="1">IF($B126&lt;&gt;"",SUMIF(INDIRECT("ИсходныеДанные!$"&amp;$E$4&amp;"$2:$"&amp;$E$4&amp;"$50000"),Отчет!$B126&amp;"#"&amp;Отчет!O$6,INDIRECT("ИсходныеДанные!$K$2:$K$50000")),0)</f>
        <v>0</v>
      </c>
      <c r="Q126" s="4">
        <f ca="1">IF($B126&lt;&gt;"",SUMIF(INDIRECT("ИсходныеДанные!$"&amp;$E$4&amp;"$2:$"&amp;$E$4&amp;"$50000"),Отчет!$B126&amp;"#"&amp;Отчет!Q$6,INDIRECT("ИсходныеДанные!$J$2:$J$50000")),0)</f>
        <v>0</v>
      </c>
      <c r="R126" s="78">
        <f ca="1">IF($B126&lt;&gt;"",SUMIF(INDIRECT("ИсходныеДанные!$"&amp;$E$4&amp;"$2:$"&amp;$E$4&amp;"$50000"),Отчет!$B126&amp;"#"&amp;Отчет!Q$6,INDIRECT("ИсходныеДанные!$K$2:$K$50000")),0)</f>
        <v>0</v>
      </c>
      <c r="S126" s="4">
        <f ca="1">IF($B126&lt;&gt;"",SUMIF(INDIRECT("ИсходныеДанные!$"&amp;$E$4&amp;"$2:$"&amp;$E$4&amp;"$50000"),Отчет!$B126&amp;"#"&amp;Отчет!S$6,INDIRECT("ИсходныеДанные!$J$2:$J$50000")),0)</f>
        <v>0</v>
      </c>
      <c r="T126" s="78">
        <f ca="1">IF($B126&lt;&gt;"",SUMIF(INDIRECT("ИсходныеДанные!$"&amp;$E$4&amp;"$2:$"&amp;$E$4&amp;"$50000"),Отчет!$B126&amp;"#"&amp;Отчет!S$6,INDIRECT("ИсходныеДанные!$K$2:$K$50000")),0)</f>
        <v>0</v>
      </c>
      <c r="U126" s="4">
        <f ca="1">IF($B126&lt;&gt;"",SUMIF(INDIRECT("ИсходныеДанные!$"&amp;$E$4&amp;"$2:$"&amp;$E$4&amp;"$50000"),Отчет!$B126&amp;"#"&amp;Отчет!U$6,INDIRECT("ИсходныеДанные!$J$2:$J$50000")),0)</f>
        <v>0</v>
      </c>
      <c r="V126" s="78">
        <f ca="1">IF($B126&lt;&gt;"",SUMIF(INDIRECT("ИсходныеДанные!$"&amp;$E$4&amp;"$2:$"&amp;$E$4&amp;"$50000"),Отчет!$B126&amp;"#"&amp;Отчет!U$6,INDIRECT("ИсходныеДанные!$K$2:$K$50000")),0)</f>
        <v>0</v>
      </c>
      <c r="W126" s="4">
        <f ca="1">IF($B126&lt;&gt;"",SUMIF(INDIRECT("ИсходныеДанные!$"&amp;$E$4&amp;"$2:$"&amp;$E$4&amp;"$50000"),Отчет!$B126&amp;"#"&amp;Отчет!W$6,INDIRECT("ИсходныеДанные!$J$2:$J$50000")),0)</f>
        <v>0</v>
      </c>
      <c r="X126" s="78">
        <f ca="1">IF($B126&lt;&gt;"",SUMIF(INDIRECT("ИсходныеДанные!$"&amp;$E$4&amp;"$2:$"&amp;$E$4&amp;"$50000"),Отчет!$B126&amp;"#"&amp;Отчет!W$6,INDIRECT("ИсходныеДанные!$K$2:$K$50000")),0)</f>
        <v>0</v>
      </c>
      <c r="Y126" s="4">
        <f ca="1">IF($B126&lt;&gt;"",SUMIF(INDIRECT("ИсходныеДанные!$"&amp;$E$4&amp;"$2:$"&amp;$E$4&amp;"$50000"),Отчет!$B126&amp;"#"&amp;Отчет!Y$6,INDIRECT("ИсходныеДанные!$J$2:$J$50000")),0)</f>
        <v>0</v>
      </c>
      <c r="Z126" s="78">
        <f ca="1">IF($B126&lt;&gt;"",SUMIF(INDIRECT("ИсходныеДанные!$"&amp;$E$4&amp;"$2:$"&amp;$E$4&amp;"$50000"),Отчет!$B126&amp;"#"&amp;Отчет!Y$6,INDIRECT("ИсходныеДанные!$K$2:$K$50000")),0)</f>
        <v>0</v>
      </c>
      <c r="AA126" s="4">
        <f ca="1">IF($B126&lt;&gt;"",SUMIF(INDIRECT("ИсходныеДанные!$"&amp;$E$4&amp;"$2:$"&amp;$E$4&amp;"$50000"),Отчет!$B126&amp;"#"&amp;Отчет!AA$6,INDIRECT("ИсходныеДанные!$J$2:$J$50000")),0)</f>
        <v>0</v>
      </c>
      <c r="AB126" s="78">
        <f ca="1">IF($B126&lt;&gt;"",SUMIF(INDIRECT("ИсходныеДанные!$"&amp;$E$4&amp;"$2:$"&amp;$E$4&amp;"$50000"),Отчет!$B126&amp;"#"&amp;Отчет!AA$6,INDIRECT("ИсходныеДанные!$K$2:$K$50000")),0)</f>
        <v>0</v>
      </c>
      <c r="AC126" s="62" t="str">
        <f t="shared" ca="1" si="4"/>
        <v/>
      </c>
    </row>
    <row r="127" spans="1:29" x14ac:dyDescent="0.25">
      <c r="A127" s="18" t="str">
        <f t="shared" ca="1" si="5"/>
        <v>delete</v>
      </c>
      <c r="B127" s="25">
        <f t="array" aca="1" ref="B127" ca="1">INDIRECT("УникальныеСписки!A"&amp;ROW()-$G$4)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4">
        <f ca="1">IF($B127&lt;&gt;"",SUMIF(INDIRECT("ИсходныеДанные!$"&amp;$E$4&amp;"$2:$"&amp;$E$4&amp;"$50000"),Отчет!$B127&amp;"#"&amp;Отчет!E$6,INDIRECT("ИсходныеДанные!$J$2:$J$50000")),0)</f>
        <v>0</v>
      </c>
      <c r="F127" s="78">
        <f ca="1">IF($B127&lt;&gt;"",SUMIF(INDIRECT("ИсходныеДанные!$"&amp;$E$4&amp;"$2:$"&amp;$E$4&amp;"$50000"),Отчет!$B127&amp;"#"&amp;Отчет!E$6,INDIRECT("ИсходныеДанные!$K$2:$K$50000")),0)</f>
        <v>0</v>
      </c>
      <c r="G127" s="4">
        <f ca="1">IF($B127&lt;&gt;"",SUMIF(INDIRECT("ИсходныеДанные!$"&amp;$E$4&amp;"$2:$"&amp;$E$4&amp;"$50000"),Отчет!$B127&amp;"#"&amp;Отчет!G$6,INDIRECT("ИсходныеДанные!$J$2:$J$50000")),0)</f>
        <v>0</v>
      </c>
      <c r="H127" s="78">
        <f ca="1">IF($B127&lt;&gt;"",SUMIF(INDIRECT("ИсходныеДанные!$"&amp;$E$4&amp;"$2:$"&amp;$E$4&amp;"$50000"),Отчет!$B127&amp;"#"&amp;Отчет!G$6,INDIRECT("ИсходныеДанные!$K$2:$K$50000")),0)</f>
        <v>0</v>
      </c>
      <c r="I127" s="4">
        <f ca="1">IF($B127&lt;&gt;"",SUMIF(INDIRECT("ИсходныеДанные!$"&amp;$E$4&amp;"$2:$"&amp;$E$4&amp;"$50000"),Отчет!$B127&amp;"#"&amp;Отчет!I$6,INDIRECT("ИсходныеДанные!$J$2:$J$50000")),0)</f>
        <v>0</v>
      </c>
      <c r="J127" s="78">
        <f ca="1">IF($B127&lt;&gt;"",SUMIF(INDIRECT("ИсходныеДанные!$"&amp;$E$4&amp;"$2:$"&amp;$E$4&amp;"$50000"),Отчет!$B127&amp;"#"&amp;Отчет!I$6,INDIRECT("ИсходныеДанные!$K$2:$K$50000")),0)</f>
        <v>0</v>
      </c>
      <c r="K127" s="4">
        <f ca="1">IF($B127&lt;&gt;"",SUMIF(INDIRECT("ИсходныеДанные!$"&amp;$E$4&amp;"$2:$"&amp;$E$4&amp;"$50000"),Отчет!$B127&amp;"#"&amp;Отчет!K$6,INDIRECT("ИсходныеДанные!$J$2:$J$50000")),0)</f>
        <v>0</v>
      </c>
      <c r="L127" s="78">
        <f ca="1">IF($B127&lt;&gt;"",SUMIF(INDIRECT("ИсходныеДанные!$"&amp;$E$4&amp;"$2:$"&amp;$E$4&amp;"$50000"),Отчет!$B127&amp;"#"&amp;Отчет!K$6,INDIRECT("ИсходныеДанные!$K$2:$K$50000")),0)</f>
        <v>0</v>
      </c>
      <c r="M127" s="4">
        <f ca="1">IF($B127&lt;&gt;"",SUMIF(INDIRECT("ИсходныеДанные!$"&amp;$E$4&amp;"$2:$"&amp;$E$4&amp;"$50000"),Отчет!$B127&amp;"#"&amp;Отчет!M$6,INDIRECT("ИсходныеДанные!$J$2:$J$50000")),0)</f>
        <v>0</v>
      </c>
      <c r="N127" s="78">
        <f ca="1">IF($B127&lt;&gt;"",SUMIF(INDIRECT("ИсходныеДанные!$"&amp;$E$4&amp;"$2:$"&amp;$E$4&amp;"$50000"),Отчет!$B127&amp;"#"&amp;Отчет!M$6,INDIRECT("ИсходныеДанные!$K$2:$K$50000")),0)</f>
        <v>0</v>
      </c>
      <c r="O127" s="4">
        <f ca="1">IF($B127&lt;&gt;"",SUMIF(INDIRECT("ИсходныеДанные!$"&amp;$E$4&amp;"$2:$"&amp;$E$4&amp;"$50000"),Отчет!$B127&amp;"#"&amp;Отчет!O$6,INDIRECT("ИсходныеДанные!$J$2:$J$50000")),0)</f>
        <v>0</v>
      </c>
      <c r="P127" s="78">
        <f ca="1">IF($B127&lt;&gt;"",SUMIF(INDIRECT("ИсходныеДанные!$"&amp;$E$4&amp;"$2:$"&amp;$E$4&amp;"$50000"),Отчет!$B127&amp;"#"&amp;Отчет!O$6,INDIRECT("ИсходныеДанные!$K$2:$K$50000")),0)</f>
        <v>0</v>
      </c>
      <c r="Q127" s="4">
        <f ca="1">IF($B127&lt;&gt;"",SUMIF(INDIRECT("ИсходныеДанные!$"&amp;$E$4&amp;"$2:$"&amp;$E$4&amp;"$50000"),Отчет!$B127&amp;"#"&amp;Отчет!Q$6,INDIRECT("ИсходныеДанные!$J$2:$J$50000")),0)</f>
        <v>0</v>
      </c>
      <c r="R127" s="78">
        <f ca="1">IF($B127&lt;&gt;"",SUMIF(INDIRECT("ИсходныеДанные!$"&amp;$E$4&amp;"$2:$"&amp;$E$4&amp;"$50000"),Отчет!$B127&amp;"#"&amp;Отчет!Q$6,INDIRECT("ИсходныеДанные!$K$2:$K$50000")),0)</f>
        <v>0</v>
      </c>
      <c r="S127" s="4">
        <f ca="1">IF($B127&lt;&gt;"",SUMIF(INDIRECT("ИсходныеДанные!$"&amp;$E$4&amp;"$2:$"&amp;$E$4&amp;"$50000"),Отчет!$B127&amp;"#"&amp;Отчет!S$6,INDIRECT("ИсходныеДанные!$J$2:$J$50000")),0)</f>
        <v>0</v>
      </c>
      <c r="T127" s="78">
        <f ca="1">IF($B127&lt;&gt;"",SUMIF(INDIRECT("ИсходныеДанные!$"&amp;$E$4&amp;"$2:$"&amp;$E$4&amp;"$50000"),Отчет!$B127&amp;"#"&amp;Отчет!S$6,INDIRECT("ИсходныеДанные!$K$2:$K$50000")),0)</f>
        <v>0</v>
      </c>
      <c r="U127" s="4">
        <f ca="1">IF($B127&lt;&gt;"",SUMIF(INDIRECT("ИсходныеДанные!$"&amp;$E$4&amp;"$2:$"&amp;$E$4&amp;"$50000"),Отчет!$B127&amp;"#"&amp;Отчет!U$6,INDIRECT("ИсходныеДанные!$J$2:$J$50000")),0)</f>
        <v>0</v>
      </c>
      <c r="V127" s="78">
        <f ca="1">IF($B127&lt;&gt;"",SUMIF(INDIRECT("ИсходныеДанные!$"&amp;$E$4&amp;"$2:$"&amp;$E$4&amp;"$50000"),Отчет!$B127&amp;"#"&amp;Отчет!U$6,INDIRECT("ИсходныеДанные!$K$2:$K$50000")),0)</f>
        <v>0</v>
      </c>
      <c r="W127" s="4">
        <f ca="1">IF($B127&lt;&gt;"",SUMIF(INDIRECT("ИсходныеДанные!$"&amp;$E$4&amp;"$2:$"&amp;$E$4&amp;"$50000"),Отчет!$B127&amp;"#"&amp;Отчет!W$6,INDIRECT("ИсходныеДанные!$J$2:$J$50000")),0)</f>
        <v>0</v>
      </c>
      <c r="X127" s="78">
        <f ca="1">IF($B127&lt;&gt;"",SUMIF(INDIRECT("ИсходныеДанные!$"&amp;$E$4&amp;"$2:$"&amp;$E$4&amp;"$50000"),Отчет!$B127&amp;"#"&amp;Отчет!W$6,INDIRECT("ИсходныеДанные!$K$2:$K$50000")),0)</f>
        <v>0</v>
      </c>
      <c r="Y127" s="4">
        <f ca="1">IF($B127&lt;&gt;"",SUMIF(INDIRECT("ИсходныеДанные!$"&amp;$E$4&amp;"$2:$"&amp;$E$4&amp;"$50000"),Отчет!$B127&amp;"#"&amp;Отчет!Y$6,INDIRECT("ИсходныеДанные!$J$2:$J$50000")),0)</f>
        <v>0</v>
      </c>
      <c r="Z127" s="78">
        <f ca="1">IF($B127&lt;&gt;"",SUMIF(INDIRECT("ИсходныеДанные!$"&amp;$E$4&amp;"$2:$"&amp;$E$4&amp;"$50000"),Отчет!$B127&amp;"#"&amp;Отчет!Y$6,INDIRECT("ИсходныеДанные!$K$2:$K$50000")),0)</f>
        <v>0</v>
      </c>
      <c r="AA127" s="4">
        <f ca="1">IF($B127&lt;&gt;"",SUMIF(INDIRECT("ИсходныеДанные!$"&amp;$E$4&amp;"$2:$"&amp;$E$4&amp;"$50000"),Отчет!$B127&amp;"#"&amp;Отчет!AA$6,INDIRECT("ИсходныеДанные!$J$2:$J$50000")),0)</f>
        <v>0</v>
      </c>
      <c r="AB127" s="78">
        <f ca="1">IF($B127&lt;&gt;"",SUMIF(INDIRECT("ИсходныеДанные!$"&amp;$E$4&amp;"$2:$"&amp;$E$4&amp;"$50000"),Отчет!$B127&amp;"#"&amp;Отчет!AA$6,INDIRECT("ИсходныеДанные!$K$2:$K$50000")),0)</f>
        <v>0</v>
      </c>
      <c r="AC127" s="62" t="str">
        <f t="shared" ca="1" si="4"/>
        <v/>
      </c>
    </row>
    <row r="128" spans="1:29" x14ac:dyDescent="0.25">
      <c r="A128" s="18" t="str">
        <f t="shared" ca="1" si="5"/>
        <v>delete</v>
      </c>
      <c r="B128" s="25">
        <f t="array" aca="1" ref="B128" ca="1">INDIRECT("УникальныеСписки!A"&amp;ROW()-$G$4)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4">
        <f ca="1">IF($B128&lt;&gt;"",SUMIF(INDIRECT("ИсходныеДанные!$"&amp;$E$4&amp;"$2:$"&amp;$E$4&amp;"$50000"),Отчет!$B128&amp;"#"&amp;Отчет!E$6,INDIRECT("ИсходныеДанные!$J$2:$J$50000")),0)</f>
        <v>0</v>
      </c>
      <c r="F128" s="78">
        <f ca="1">IF($B128&lt;&gt;"",SUMIF(INDIRECT("ИсходныеДанные!$"&amp;$E$4&amp;"$2:$"&amp;$E$4&amp;"$50000"),Отчет!$B128&amp;"#"&amp;Отчет!E$6,INDIRECT("ИсходныеДанные!$K$2:$K$50000")),0)</f>
        <v>0</v>
      </c>
      <c r="G128" s="4">
        <f ca="1">IF($B128&lt;&gt;"",SUMIF(INDIRECT("ИсходныеДанные!$"&amp;$E$4&amp;"$2:$"&amp;$E$4&amp;"$50000"),Отчет!$B128&amp;"#"&amp;Отчет!G$6,INDIRECT("ИсходныеДанные!$J$2:$J$50000")),0)</f>
        <v>0</v>
      </c>
      <c r="H128" s="78">
        <f ca="1">IF($B128&lt;&gt;"",SUMIF(INDIRECT("ИсходныеДанные!$"&amp;$E$4&amp;"$2:$"&amp;$E$4&amp;"$50000"),Отчет!$B128&amp;"#"&amp;Отчет!G$6,INDIRECT("ИсходныеДанные!$K$2:$K$50000")),0)</f>
        <v>0</v>
      </c>
      <c r="I128" s="4">
        <f ca="1">IF($B128&lt;&gt;"",SUMIF(INDIRECT("ИсходныеДанные!$"&amp;$E$4&amp;"$2:$"&amp;$E$4&amp;"$50000"),Отчет!$B128&amp;"#"&amp;Отчет!I$6,INDIRECT("ИсходныеДанные!$J$2:$J$50000")),0)</f>
        <v>0</v>
      </c>
      <c r="J128" s="78">
        <f ca="1">IF($B128&lt;&gt;"",SUMIF(INDIRECT("ИсходныеДанные!$"&amp;$E$4&amp;"$2:$"&amp;$E$4&amp;"$50000"),Отчет!$B128&amp;"#"&amp;Отчет!I$6,INDIRECT("ИсходныеДанные!$K$2:$K$50000")),0)</f>
        <v>0</v>
      </c>
      <c r="K128" s="4">
        <f ca="1">IF($B128&lt;&gt;"",SUMIF(INDIRECT("ИсходныеДанные!$"&amp;$E$4&amp;"$2:$"&amp;$E$4&amp;"$50000"),Отчет!$B128&amp;"#"&amp;Отчет!K$6,INDIRECT("ИсходныеДанные!$J$2:$J$50000")),0)</f>
        <v>0</v>
      </c>
      <c r="L128" s="78">
        <f ca="1">IF($B128&lt;&gt;"",SUMIF(INDIRECT("ИсходныеДанные!$"&amp;$E$4&amp;"$2:$"&amp;$E$4&amp;"$50000"),Отчет!$B128&amp;"#"&amp;Отчет!K$6,INDIRECT("ИсходныеДанные!$K$2:$K$50000")),0)</f>
        <v>0</v>
      </c>
      <c r="M128" s="4">
        <f ca="1">IF($B128&lt;&gt;"",SUMIF(INDIRECT("ИсходныеДанные!$"&amp;$E$4&amp;"$2:$"&amp;$E$4&amp;"$50000"),Отчет!$B128&amp;"#"&amp;Отчет!M$6,INDIRECT("ИсходныеДанные!$J$2:$J$50000")),0)</f>
        <v>0</v>
      </c>
      <c r="N128" s="78">
        <f ca="1">IF($B128&lt;&gt;"",SUMIF(INDIRECT("ИсходныеДанные!$"&amp;$E$4&amp;"$2:$"&amp;$E$4&amp;"$50000"),Отчет!$B128&amp;"#"&amp;Отчет!M$6,INDIRECT("ИсходныеДанные!$K$2:$K$50000")),0)</f>
        <v>0</v>
      </c>
      <c r="O128" s="4">
        <f ca="1">IF($B128&lt;&gt;"",SUMIF(INDIRECT("ИсходныеДанные!$"&amp;$E$4&amp;"$2:$"&amp;$E$4&amp;"$50000"),Отчет!$B128&amp;"#"&amp;Отчет!O$6,INDIRECT("ИсходныеДанные!$J$2:$J$50000")),0)</f>
        <v>0</v>
      </c>
      <c r="P128" s="78">
        <f ca="1">IF($B128&lt;&gt;"",SUMIF(INDIRECT("ИсходныеДанные!$"&amp;$E$4&amp;"$2:$"&amp;$E$4&amp;"$50000"),Отчет!$B128&amp;"#"&amp;Отчет!O$6,INDIRECT("ИсходныеДанные!$K$2:$K$50000")),0)</f>
        <v>0</v>
      </c>
      <c r="Q128" s="4">
        <f ca="1">IF($B128&lt;&gt;"",SUMIF(INDIRECT("ИсходныеДанные!$"&amp;$E$4&amp;"$2:$"&amp;$E$4&amp;"$50000"),Отчет!$B128&amp;"#"&amp;Отчет!Q$6,INDIRECT("ИсходныеДанные!$J$2:$J$50000")),0)</f>
        <v>0</v>
      </c>
      <c r="R128" s="78">
        <f ca="1">IF($B128&lt;&gt;"",SUMIF(INDIRECT("ИсходныеДанные!$"&amp;$E$4&amp;"$2:$"&amp;$E$4&amp;"$50000"),Отчет!$B128&amp;"#"&amp;Отчет!Q$6,INDIRECT("ИсходныеДанные!$K$2:$K$50000")),0)</f>
        <v>0</v>
      </c>
      <c r="S128" s="4">
        <f ca="1">IF($B128&lt;&gt;"",SUMIF(INDIRECT("ИсходныеДанные!$"&amp;$E$4&amp;"$2:$"&amp;$E$4&amp;"$50000"),Отчет!$B128&amp;"#"&amp;Отчет!S$6,INDIRECT("ИсходныеДанные!$J$2:$J$50000")),0)</f>
        <v>0</v>
      </c>
      <c r="T128" s="78">
        <f ca="1">IF($B128&lt;&gt;"",SUMIF(INDIRECT("ИсходныеДанные!$"&amp;$E$4&amp;"$2:$"&amp;$E$4&amp;"$50000"),Отчет!$B128&amp;"#"&amp;Отчет!S$6,INDIRECT("ИсходныеДанные!$K$2:$K$50000")),0)</f>
        <v>0</v>
      </c>
      <c r="U128" s="4">
        <f ca="1">IF($B128&lt;&gt;"",SUMIF(INDIRECT("ИсходныеДанные!$"&amp;$E$4&amp;"$2:$"&amp;$E$4&amp;"$50000"),Отчет!$B128&amp;"#"&amp;Отчет!U$6,INDIRECT("ИсходныеДанные!$J$2:$J$50000")),0)</f>
        <v>0</v>
      </c>
      <c r="V128" s="78">
        <f ca="1">IF($B128&lt;&gt;"",SUMIF(INDIRECT("ИсходныеДанные!$"&amp;$E$4&amp;"$2:$"&amp;$E$4&amp;"$50000"),Отчет!$B128&amp;"#"&amp;Отчет!U$6,INDIRECT("ИсходныеДанные!$K$2:$K$50000")),0)</f>
        <v>0</v>
      </c>
      <c r="W128" s="4">
        <f ca="1">IF($B128&lt;&gt;"",SUMIF(INDIRECT("ИсходныеДанные!$"&amp;$E$4&amp;"$2:$"&amp;$E$4&amp;"$50000"),Отчет!$B128&amp;"#"&amp;Отчет!W$6,INDIRECT("ИсходныеДанные!$J$2:$J$50000")),0)</f>
        <v>0</v>
      </c>
      <c r="X128" s="78">
        <f ca="1">IF($B128&lt;&gt;"",SUMIF(INDIRECT("ИсходныеДанные!$"&amp;$E$4&amp;"$2:$"&amp;$E$4&amp;"$50000"),Отчет!$B128&amp;"#"&amp;Отчет!W$6,INDIRECT("ИсходныеДанные!$K$2:$K$50000")),0)</f>
        <v>0</v>
      </c>
      <c r="Y128" s="4">
        <f ca="1">IF($B128&lt;&gt;"",SUMIF(INDIRECT("ИсходныеДанные!$"&amp;$E$4&amp;"$2:$"&amp;$E$4&amp;"$50000"),Отчет!$B128&amp;"#"&amp;Отчет!Y$6,INDIRECT("ИсходныеДанные!$J$2:$J$50000")),0)</f>
        <v>0</v>
      </c>
      <c r="Z128" s="78">
        <f ca="1">IF($B128&lt;&gt;"",SUMIF(INDIRECT("ИсходныеДанные!$"&amp;$E$4&amp;"$2:$"&amp;$E$4&amp;"$50000"),Отчет!$B128&amp;"#"&amp;Отчет!Y$6,INDIRECT("ИсходныеДанные!$K$2:$K$50000")),0)</f>
        <v>0</v>
      </c>
      <c r="AA128" s="4">
        <f ca="1">IF($B128&lt;&gt;"",SUMIF(INDIRECT("ИсходныеДанные!$"&amp;$E$4&amp;"$2:$"&amp;$E$4&amp;"$50000"),Отчет!$B128&amp;"#"&amp;Отчет!AA$6,INDIRECT("ИсходныеДанные!$J$2:$J$50000")),0)</f>
        <v>0</v>
      </c>
      <c r="AB128" s="78">
        <f ca="1">IF($B128&lt;&gt;"",SUMIF(INDIRECT("ИсходныеДанные!$"&amp;$E$4&amp;"$2:$"&amp;$E$4&amp;"$50000"),Отчет!$B128&amp;"#"&amp;Отчет!AA$6,INDIRECT("ИсходныеДанные!$K$2:$K$50000")),0)</f>
        <v>0</v>
      </c>
      <c r="AC128" s="62" t="str">
        <f t="shared" ca="1" si="4"/>
        <v/>
      </c>
    </row>
    <row r="129" spans="1:29" x14ac:dyDescent="0.25">
      <c r="A129" s="18" t="str">
        <f t="shared" ca="1" si="5"/>
        <v>delete</v>
      </c>
      <c r="B129" s="25">
        <f t="array" aca="1" ref="B129" ca="1">INDIRECT("УникальныеСписки!A"&amp;ROW()-$G$4)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4">
        <f ca="1">IF($B129&lt;&gt;"",SUMIF(INDIRECT("ИсходныеДанные!$"&amp;$E$4&amp;"$2:$"&amp;$E$4&amp;"$50000"),Отчет!$B129&amp;"#"&amp;Отчет!E$6,INDIRECT("ИсходныеДанные!$J$2:$J$50000")),0)</f>
        <v>0</v>
      </c>
      <c r="F129" s="78">
        <f ca="1">IF($B129&lt;&gt;"",SUMIF(INDIRECT("ИсходныеДанные!$"&amp;$E$4&amp;"$2:$"&amp;$E$4&amp;"$50000"),Отчет!$B129&amp;"#"&amp;Отчет!E$6,INDIRECT("ИсходныеДанные!$K$2:$K$50000")),0)</f>
        <v>0</v>
      </c>
      <c r="G129" s="4">
        <f ca="1">IF($B129&lt;&gt;"",SUMIF(INDIRECT("ИсходныеДанные!$"&amp;$E$4&amp;"$2:$"&amp;$E$4&amp;"$50000"),Отчет!$B129&amp;"#"&amp;Отчет!G$6,INDIRECT("ИсходныеДанные!$J$2:$J$50000")),0)</f>
        <v>0</v>
      </c>
      <c r="H129" s="78">
        <f ca="1">IF($B129&lt;&gt;"",SUMIF(INDIRECT("ИсходныеДанные!$"&amp;$E$4&amp;"$2:$"&amp;$E$4&amp;"$50000"),Отчет!$B129&amp;"#"&amp;Отчет!G$6,INDIRECT("ИсходныеДанные!$K$2:$K$50000")),0)</f>
        <v>0</v>
      </c>
      <c r="I129" s="4">
        <f ca="1">IF($B129&lt;&gt;"",SUMIF(INDIRECT("ИсходныеДанные!$"&amp;$E$4&amp;"$2:$"&amp;$E$4&amp;"$50000"),Отчет!$B129&amp;"#"&amp;Отчет!I$6,INDIRECT("ИсходныеДанные!$J$2:$J$50000")),0)</f>
        <v>0</v>
      </c>
      <c r="J129" s="78">
        <f ca="1">IF($B129&lt;&gt;"",SUMIF(INDIRECT("ИсходныеДанные!$"&amp;$E$4&amp;"$2:$"&amp;$E$4&amp;"$50000"),Отчет!$B129&amp;"#"&amp;Отчет!I$6,INDIRECT("ИсходныеДанные!$K$2:$K$50000")),0)</f>
        <v>0</v>
      </c>
      <c r="K129" s="4">
        <f ca="1">IF($B129&lt;&gt;"",SUMIF(INDIRECT("ИсходныеДанные!$"&amp;$E$4&amp;"$2:$"&amp;$E$4&amp;"$50000"),Отчет!$B129&amp;"#"&amp;Отчет!K$6,INDIRECT("ИсходныеДанные!$J$2:$J$50000")),0)</f>
        <v>0</v>
      </c>
      <c r="L129" s="78">
        <f ca="1">IF($B129&lt;&gt;"",SUMIF(INDIRECT("ИсходныеДанные!$"&amp;$E$4&amp;"$2:$"&amp;$E$4&amp;"$50000"),Отчет!$B129&amp;"#"&amp;Отчет!K$6,INDIRECT("ИсходныеДанные!$K$2:$K$50000")),0)</f>
        <v>0</v>
      </c>
      <c r="M129" s="4">
        <f ca="1">IF($B129&lt;&gt;"",SUMIF(INDIRECT("ИсходныеДанные!$"&amp;$E$4&amp;"$2:$"&amp;$E$4&amp;"$50000"),Отчет!$B129&amp;"#"&amp;Отчет!M$6,INDIRECT("ИсходныеДанные!$J$2:$J$50000")),0)</f>
        <v>0</v>
      </c>
      <c r="N129" s="78">
        <f ca="1">IF($B129&lt;&gt;"",SUMIF(INDIRECT("ИсходныеДанные!$"&amp;$E$4&amp;"$2:$"&amp;$E$4&amp;"$50000"),Отчет!$B129&amp;"#"&amp;Отчет!M$6,INDIRECT("ИсходныеДанные!$K$2:$K$50000")),0)</f>
        <v>0</v>
      </c>
      <c r="O129" s="4">
        <f ca="1">IF($B129&lt;&gt;"",SUMIF(INDIRECT("ИсходныеДанные!$"&amp;$E$4&amp;"$2:$"&amp;$E$4&amp;"$50000"),Отчет!$B129&amp;"#"&amp;Отчет!O$6,INDIRECT("ИсходныеДанные!$J$2:$J$50000")),0)</f>
        <v>0</v>
      </c>
      <c r="P129" s="78">
        <f ca="1">IF($B129&lt;&gt;"",SUMIF(INDIRECT("ИсходныеДанные!$"&amp;$E$4&amp;"$2:$"&amp;$E$4&amp;"$50000"),Отчет!$B129&amp;"#"&amp;Отчет!O$6,INDIRECT("ИсходныеДанные!$K$2:$K$50000")),0)</f>
        <v>0</v>
      </c>
      <c r="Q129" s="4">
        <f ca="1">IF($B129&lt;&gt;"",SUMIF(INDIRECT("ИсходныеДанные!$"&amp;$E$4&amp;"$2:$"&amp;$E$4&amp;"$50000"),Отчет!$B129&amp;"#"&amp;Отчет!Q$6,INDIRECT("ИсходныеДанные!$J$2:$J$50000")),0)</f>
        <v>0</v>
      </c>
      <c r="R129" s="78">
        <f ca="1">IF($B129&lt;&gt;"",SUMIF(INDIRECT("ИсходныеДанные!$"&amp;$E$4&amp;"$2:$"&amp;$E$4&amp;"$50000"),Отчет!$B129&amp;"#"&amp;Отчет!Q$6,INDIRECT("ИсходныеДанные!$K$2:$K$50000")),0)</f>
        <v>0</v>
      </c>
      <c r="S129" s="4">
        <f ca="1">IF($B129&lt;&gt;"",SUMIF(INDIRECT("ИсходныеДанные!$"&amp;$E$4&amp;"$2:$"&amp;$E$4&amp;"$50000"),Отчет!$B129&amp;"#"&amp;Отчет!S$6,INDIRECT("ИсходныеДанные!$J$2:$J$50000")),0)</f>
        <v>0</v>
      </c>
      <c r="T129" s="78">
        <f ca="1">IF($B129&lt;&gt;"",SUMIF(INDIRECT("ИсходныеДанные!$"&amp;$E$4&amp;"$2:$"&amp;$E$4&amp;"$50000"),Отчет!$B129&amp;"#"&amp;Отчет!S$6,INDIRECT("ИсходныеДанные!$K$2:$K$50000")),0)</f>
        <v>0</v>
      </c>
      <c r="U129" s="4">
        <f ca="1">IF($B129&lt;&gt;"",SUMIF(INDIRECT("ИсходныеДанные!$"&amp;$E$4&amp;"$2:$"&amp;$E$4&amp;"$50000"),Отчет!$B129&amp;"#"&amp;Отчет!U$6,INDIRECT("ИсходныеДанные!$J$2:$J$50000")),0)</f>
        <v>0</v>
      </c>
      <c r="V129" s="78">
        <f ca="1">IF($B129&lt;&gt;"",SUMIF(INDIRECT("ИсходныеДанные!$"&amp;$E$4&amp;"$2:$"&amp;$E$4&amp;"$50000"),Отчет!$B129&amp;"#"&amp;Отчет!U$6,INDIRECT("ИсходныеДанные!$K$2:$K$50000")),0)</f>
        <v>0</v>
      </c>
      <c r="W129" s="4">
        <f ca="1">IF($B129&lt;&gt;"",SUMIF(INDIRECT("ИсходныеДанные!$"&amp;$E$4&amp;"$2:$"&amp;$E$4&amp;"$50000"),Отчет!$B129&amp;"#"&amp;Отчет!W$6,INDIRECT("ИсходныеДанные!$J$2:$J$50000")),0)</f>
        <v>0</v>
      </c>
      <c r="X129" s="78">
        <f ca="1">IF($B129&lt;&gt;"",SUMIF(INDIRECT("ИсходныеДанные!$"&amp;$E$4&amp;"$2:$"&amp;$E$4&amp;"$50000"),Отчет!$B129&amp;"#"&amp;Отчет!W$6,INDIRECT("ИсходныеДанные!$K$2:$K$50000")),0)</f>
        <v>0</v>
      </c>
      <c r="Y129" s="4">
        <f ca="1">IF($B129&lt;&gt;"",SUMIF(INDIRECT("ИсходныеДанные!$"&amp;$E$4&amp;"$2:$"&amp;$E$4&amp;"$50000"),Отчет!$B129&amp;"#"&amp;Отчет!Y$6,INDIRECT("ИсходныеДанные!$J$2:$J$50000")),0)</f>
        <v>0</v>
      </c>
      <c r="Z129" s="78">
        <f ca="1">IF($B129&lt;&gt;"",SUMIF(INDIRECT("ИсходныеДанные!$"&amp;$E$4&amp;"$2:$"&amp;$E$4&amp;"$50000"),Отчет!$B129&amp;"#"&amp;Отчет!Y$6,INDIRECT("ИсходныеДанные!$K$2:$K$50000")),0)</f>
        <v>0</v>
      </c>
      <c r="AA129" s="4">
        <f ca="1">IF($B129&lt;&gt;"",SUMIF(INDIRECT("ИсходныеДанные!$"&amp;$E$4&amp;"$2:$"&amp;$E$4&amp;"$50000"),Отчет!$B129&amp;"#"&amp;Отчет!AA$6,INDIRECT("ИсходныеДанные!$J$2:$J$50000")),0)</f>
        <v>0</v>
      </c>
      <c r="AB129" s="78">
        <f ca="1">IF($B129&lt;&gt;"",SUMIF(INDIRECT("ИсходныеДанные!$"&amp;$E$4&amp;"$2:$"&amp;$E$4&amp;"$50000"),Отчет!$B129&amp;"#"&amp;Отчет!AA$6,INDIRECT("ИсходныеДанные!$K$2:$K$50000")),0)</f>
        <v>0</v>
      </c>
      <c r="AC129" s="62" t="str">
        <f t="shared" ca="1" si="4"/>
        <v/>
      </c>
    </row>
    <row r="130" spans="1:29" x14ac:dyDescent="0.25">
      <c r="A130" s="18" t="str">
        <f t="shared" ca="1" si="5"/>
        <v>delete</v>
      </c>
      <c r="B130" s="25">
        <f t="array" aca="1" ref="B130" ca="1">INDIRECT("УникальныеСписки!A"&amp;ROW()-$G$4)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4">
        <f ca="1">IF($B130&lt;&gt;"",SUMIF(INDIRECT("ИсходныеДанные!$"&amp;$E$4&amp;"$2:$"&amp;$E$4&amp;"$50000"),Отчет!$B130&amp;"#"&amp;Отчет!E$6,INDIRECT("ИсходныеДанные!$J$2:$J$50000")),0)</f>
        <v>0</v>
      </c>
      <c r="F130" s="78">
        <f ca="1">IF($B130&lt;&gt;"",SUMIF(INDIRECT("ИсходныеДанные!$"&amp;$E$4&amp;"$2:$"&amp;$E$4&amp;"$50000"),Отчет!$B130&amp;"#"&amp;Отчет!E$6,INDIRECT("ИсходныеДанные!$K$2:$K$50000")),0)</f>
        <v>0</v>
      </c>
      <c r="G130" s="4">
        <f ca="1">IF($B130&lt;&gt;"",SUMIF(INDIRECT("ИсходныеДанные!$"&amp;$E$4&amp;"$2:$"&amp;$E$4&amp;"$50000"),Отчет!$B130&amp;"#"&amp;Отчет!G$6,INDIRECT("ИсходныеДанные!$J$2:$J$50000")),0)</f>
        <v>0</v>
      </c>
      <c r="H130" s="78">
        <f ca="1">IF($B130&lt;&gt;"",SUMIF(INDIRECT("ИсходныеДанные!$"&amp;$E$4&amp;"$2:$"&amp;$E$4&amp;"$50000"),Отчет!$B130&amp;"#"&amp;Отчет!G$6,INDIRECT("ИсходныеДанные!$K$2:$K$50000")),0)</f>
        <v>0</v>
      </c>
      <c r="I130" s="4">
        <f ca="1">IF($B130&lt;&gt;"",SUMIF(INDIRECT("ИсходныеДанные!$"&amp;$E$4&amp;"$2:$"&amp;$E$4&amp;"$50000"),Отчет!$B130&amp;"#"&amp;Отчет!I$6,INDIRECT("ИсходныеДанные!$J$2:$J$50000")),0)</f>
        <v>0</v>
      </c>
      <c r="J130" s="78">
        <f ca="1">IF($B130&lt;&gt;"",SUMIF(INDIRECT("ИсходныеДанные!$"&amp;$E$4&amp;"$2:$"&amp;$E$4&amp;"$50000"),Отчет!$B130&amp;"#"&amp;Отчет!I$6,INDIRECT("ИсходныеДанные!$K$2:$K$50000")),0)</f>
        <v>0</v>
      </c>
      <c r="K130" s="4">
        <f ca="1">IF($B130&lt;&gt;"",SUMIF(INDIRECT("ИсходныеДанные!$"&amp;$E$4&amp;"$2:$"&amp;$E$4&amp;"$50000"),Отчет!$B130&amp;"#"&amp;Отчет!K$6,INDIRECT("ИсходныеДанные!$J$2:$J$50000")),0)</f>
        <v>0</v>
      </c>
      <c r="L130" s="78">
        <f ca="1">IF($B130&lt;&gt;"",SUMIF(INDIRECT("ИсходныеДанные!$"&amp;$E$4&amp;"$2:$"&amp;$E$4&amp;"$50000"),Отчет!$B130&amp;"#"&amp;Отчет!K$6,INDIRECT("ИсходныеДанные!$K$2:$K$50000")),0)</f>
        <v>0</v>
      </c>
      <c r="M130" s="4">
        <f ca="1">IF($B130&lt;&gt;"",SUMIF(INDIRECT("ИсходныеДанные!$"&amp;$E$4&amp;"$2:$"&amp;$E$4&amp;"$50000"),Отчет!$B130&amp;"#"&amp;Отчет!M$6,INDIRECT("ИсходныеДанные!$J$2:$J$50000")),0)</f>
        <v>0</v>
      </c>
      <c r="N130" s="78">
        <f ca="1">IF($B130&lt;&gt;"",SUMIF(INDIRECT("ИсходныеДанные!$"&amp;$E$4&amp;"$2:$"&amp;$E$4&amp;"$50000"),Отчет!$B130&amp;"#"&amp;Отчет!M$6,INDIRECT("ИсходныеДанные!$K$2:$K$50000")),0)</f>
        <v>0</v>
      </c>
      <c r="O130" s="4">
        <f ca="1">IF($B130&lt;&gt;"",SUMIF(INDIRECT("ИсходныеДанные!$"&amp;$E$4&amp;"$2:$"&amp;$E$4&amp;"$50000"),Отчет!$B130&amp;"#"&amp;Отчет!O$6,INDIRECT("ИсходныеДанные!$J$2:$J$50000")),0)</f>
        <v>0</v>
      </c>
      <c r="P130" s="78">
        <f ca="1">IF($B130&lt;&gt;"",SUMIF(INDIRECT("ИсходныеДанные!$"&amp;$E$4&amp;"$2:$"&amp;$E$4&amp;"$50000"),Отчет!$B130&amp;"#"&amp;Отчет!O$6,INDIRECT("ИсходныеДанные!$K$2:$K$50000")),0)</f>
        <v>0</v>
      </c>
      <c r="Q130" s="4">
        <f ca="1">IF($B130&lt;&gt;"",SUMIF(INDIRECT("ИсходныеДанные!$"&amp;$E$4&amp;"$2:$"&amp;$E$4&amp;"$50000"),Отчет!$B130&amp;"#"&amp;Отчет!Q$6,INDIRECT("ИсходныеДанные!$J$2:$J$50000")),0)</f>
        <v>0</v>
      </c>
      <c r="R130" s="78">
        <f ca="1">IF($B130&lt;&gt;"",SUMIF(INDIRECT("ИсходныеДанные!$"&amp;$E$4&amp;"$2:$"&amp;$E$4&amp;"$50000"),Отчет!$B130&amp;"#"&amp;Отчет!Q$6,INDIRECT("ИсходныеДанные!$K$2:$K$50000")),0)</f>
        <v>0</v>
      </c>
      <c r="S130" s="4">
        <f ca="1">IF($B130&lt;&gt;"",SUMIF(INDIRECT("ИсходныеДанные!$"&amp;$E$4&amp;"$2:$"&amp;$E$4&amp;"$50000"),Отчет!$B130&amp;"#"&amp;Отчет!S$6,INDIRECT("ИсходныеДанные!$J$2:$J$50000")),0)</f>
        <v>0</v>
      </c>
      <c r="T130" s="78">
        <f ca="1">IF($B130&lt;&gt;"",SUMIF(INDIRECT("ИсходныеДанные!$"&amp;$E$4&amp;"$2:$"&amp;$E$4&amp;"$50000"),Отчет!$B130&amp;"#"&amp;Отчет!S$6,INDIRECT("ИсходныеДанные!$K$2:$K$50000")),0)</f>
        <v>0</v>
      </c>
      <c r="U130" s="4">
        <f ca="1">IF($B130&lt;&gt;"",SUMIF(INDIRECT("ИсходныеДанные!$"&amp;$E$4&amp;"$2:$"&amp;$E$4&amp;"$50000"),Отчет!$B130&amp;"#"&amp;Отчет!U$6,INDIRECT("ИсходныеДанные!$J$2:$J$50000")),0)</f>
        <v>0</v>
      </c>
      <c r="V130" s="78">
        <f ca="1">IF($B130&lt;&gt;"",SUMIF(INDIRECT("ИсходныеДанные!$"&amp;$E$4&amp;"$2:$"&amp;$E$4&amp;"$50000"),Отчет!$B130&amp;"#"&amp;Отчет!U$6,INDIRECT("ИсходныеДанные!$K$2:$K$50000")),0)</f>
        <v>0</v>
      </c>
      <c r="W130" s="4">
        <f ca="1">IF($B130&lt;&gt;"",SUMIF(INDIRECT("ИсходныеДанные!$"&amp;$E$4&amp;"$2:$"&amp;$E$4&amp;"$50000"),Отчет!$B130&amp;"#"&amp;Отчет!W$6,INDIRECT("ИсходныеДанные!$J$2:$J$50000")),0)</f>
        <v>0</v>
      </c>
      <c r="X130" s="78">
        <f ca="1">IF($B130&lt;&gt;"",SUMIF(INDIRECT("ИсходныеДанные!$"&amp;$E$4&amp;"$2:$"&amp;$E$4&amp;"$50000"),Отчет!$B130&amp;"#"&amp;Отчет!W$6,INDIRECT("ИсходныеДанные!$K$2:$K$50000")),0)</f>
        <v>0</v>
      </c>
      <c r="Y130" s="4">
        <f ca="1">IF($B130&lt;&gt;"",SUMIF(INDIRECT("ИсходныеДанные!$"&amp;$E$4&amp;"$2:$"&amp;$E$4&amp;"$50000"),Отчет!$B130&amp;"#"&amp;Отчет!Y$6,INDIRECT("ИсходныеДанные!$J$2:$J$50000")),0)</f>
        <v>0</v>
      </c>
      <c r="Z130" s="78">
        <f ca="1">IF($B130&lt;&gt;"",SUMIF(INDIRECT("ИсходныеДанные!$"&amp;$E$4&amp;"$2:$"&amp;$E$4&amp;"$50000"),Отчет!$B130&amp;"#"&amp;Отчет!Y$6,INDIRECT("ИсходныеДанные!$K$2:$K$50000")),0)</f>
        <v>0</v>
      </c>
      <c r="AA130" s="4">
        <f ca="1">IF($B130&lt;&gt;"",SUMIF(INDIRECT("ИсходныеДанные!$"&amp;$E$4&amp;"$2:$"&amp;$E$4&amp;"$50000"),Отчет!$B130&amp;"#"&amp;Отчет!AA$6,INDIRECT("ИсходныеДанные!$J$2:$J$50000")),0)</f>
        <v>0</v>
      </c>
      <c r="AB130" s="78">
        <f ca="1">IF($B130&lt;&gt;"",SUMIF(INDIRECT("ИсходныеДанные!$"&amp;$E$4&amp;"$2:$"&amp;$E$4&amp;"$50000"),Отчет!$B130&amp;"#"&amp;Отчет!AA$6,INDIRECT("ИсходныеДанные!$K$2:$K$50000")),0)</f>
        <v>0</v>
      </c>
      <c r="AC130" s="62" t="str">
        <f t="shared" ca="1" si="4"/>
        <v/>
      </c>
    </row>
    <row r="131" spans="1:29" x14ac:dyDescent="0.25">
      <c r="A131" s="18" t="str">
        <f t="shared" ca="1" si="5"/>
        <v>delete</v>
      </c>
      <c r="B131" s="25">
        <f t="array" aca="1" ref="B131" ca="1">INDIRECT("УникальныеСписки!A"&amp;ROW()-$G$4)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4">
        <f ca="1">IF($B131&lt;&gt;"",SUMIF(INDIRECT("ИсходныеДанные!$"&amp;$E$4&amp;"$2:$"&amp;$E$4&amp;"$50000"),Отчет!$B131&amp;"#"&amp;Отчет!E$6,INDIRECT("ИсходныеДанные!$J$2:$J$50000")),0)</f>
        <v>0</v>
      </c>
      <c r="F131" s="78">
        <f ca="1">IF($B131&lt;&gt;"",SUMIF(INDIRECT("ИсходныеДанные!$"&amp;$E$4&amp;"$2:$"&amp;$E$4&amp;"$50000"),Отчет!$B131&amp;"#"&amp;Отчет!E$6,INDIRECT("ИсходныеДанные!$K$2:$K$50000")),0)</f>
        <v>0</v>
      </c>
      <c r="G131" s="4">
        <f ca="1">IF($B131&lt;&gt;"",SUMIF(INDIRECT("ИсходныеДанные!$"&amp;$E$4&amp;"$2:$"&amp;$E$4&amp;"$50000"),Отчет!$B131&amp;"#"&amp;Отчет!G$6,INDIRECT("ИсходныеДанные!$J$2:$J$50000")),0)</f>
        <v>0</v>
      </c>
      <c r="H131" s="78">
        <f ca="1">IF($B131&lt;&gt;"",SUMIF(INDIRECT("ИсходныеДанные!$"&amp;$E$4&amp;"$2:$"&amp;$E$4&amp;"$50000"),Отчет!$B131&amp;"#"&amp;Отчет!G$6,INDIRECT("ИсходныеДанные!$K$2:$K$50000")),0)</f>
        <v>0</v>
      </c>
      <c r="I131" s="4">
        <f ca="1">IF($B131&lt;&gt;"",SUMIF(INDIRECT("ИсходныеДанные!$"&amp;$E$4&amp;"$2:$"&amp;$E$4&amp;"$50000"),Отчет!$B131&amp;"#"&amp;Отчет!I$6,INDIRECT("ИсходныеДанные!$J$2:$J$50000")),0)</f>
        <v>0</v>
      </c>
      <c r="J131" s="78">
        <f ca="1">IF($B131&lt;&gt;"",SUMIF(INDIRECT("ИсходныеДанные!$"&amp;$E$4&amp;"$2:$"&amp;$E$4&amp;"$50000"),Отчет!$B131&amp;"#"&amp;Отчет!I$6,INDIRECT("ИсходныеДанные!$K$2:$K$50000")),0)</f>
        <v>0</v>
      </c>
      <c r="K131" s="4">
        <f ca="1">IF($B131&lt;&gt;"",SUMIF(INDIRECT("ИсходныеДанные!$"&amp;$E$4&amp;"$2:$"&amp;$E$4&amp;"$50000"),Отчет!$B131&amp;"#"&amp;Отчет!K$6,INDIRECT("ИсходныеДанные!$J$2:$J$50000")),0)</f>
        <v>0</v>
      </c>
      <c r="L131" s="78">
        <f ca="1">IF($B131&lt;&gt;"",SUMIF(INDIRECT("ИсходныеДанные!$"&amp;$E$4&amp;"$2:$"&amp;$E$4&amp;"$50000"),Отчет!$B131&amp;"#"&amp;Отчет!K$6,INDIRECT("ИсходныеДанные!$K$2:$K$50000")),0)</f>
        <v>0</v>
      </c>
      <c r="M131" s="4">
        <f ca="1">IF($B131&lt;&gt;"",SUMIF(INDIRECT("ИсходныеДанные!$"&amp;$E$4&amp;"$2:$"&amp;$E$4&amp;"$50000"),Отчет!$B131&amp;"#"&amp;Отчет!M$6,INDIRECT("ИсходныеДанные!$J$2:$J$50000")),0)</f>
        <v>0</v>
      </c>
      <c r="N131" s="78">
        <f ca="1">IF($B131&lt;&gt;"",SUMIF(INDIRECT("ИсходныеДанные!$"&amp;$E$4&amp;"$2:$"&amp;$E$4&amp;"$50000"),Отчет!$B131&amp;"#"&amp;Отчет!M$6,INDIRECT("ИсходныеДанные!$K$2:$K$50000")),0)</f>
        <v>0</v>
      </c>
      <c r="O131" s="4">
        <f ca="1">IF($B131&lt;&gt;"",SUMIF(INDIRECT("ИсходныеДанные!$"&amp;$E$4&amp;"$2:$"&amp;$E$4&amp;"$50000"),Отчет!$B131&amp;"#"&amp;Отчет!O$6,INDIRECT("ИсходныеДанные!$J$2:$J$50000")),0)</f>
        <v>0</v>
      </c>
      <c r="P131" s="78">
        <f ca="1">IF($B131&lt;&gt;"",SUMIF(INDIRECT("ИсходныеДанные!$"&amp;$E$4&amp;"$2:$"&amp;$E$4&amp;"$50000"),Отчет!$B131&amp;"#"&amp;Отчет!O$6,INDIRECT("ИсходныеДанные!$K$2:$K$50000")),0)</f>
        <v>0</v>
      </c>
      <c r="Q131" s="4">
        <f ca="1">IF($B131&lt;&gt;"",SUMIF(INDIRECT("ИсходныеДанные!$"&amp;$E$4&amp;"$2:$"&amp;$E$4&amp;"$50000"),Отчет!$B131&amp;"#"&amp;Отчет!Q$6,INDIRECT("ИсходныеДанные!$J$2:$J$50000")),0)</f>
        <v>0</v>
      </c>
      <c r="R131" s="78">
        <f ca="1">IF($B131&lt;&gt;"",SUMIF(INDIRECT("ИсходныеДанные!$"&amp;$E$4&amp;"$2:$"&amp;$E$4&amp;"$50000"),Отчет!$B131&amp;"#"&amp;Отчет!Q$6,INDIRECT("ИсходныеДанные!$K$2:$K$50000")),0)</f>
        <v>0</v>
      </c>
      <c r="S131" s="4">
        <f ca="1">IF($B131&lt;&gt;"",SUMIF(INDIRECT("ИсходныеДанные!$"&amp;$E$4&amp;"$2:$"&amp;$E$4&amp;"$50000"),Отчет!$B131&amp;"#"&amp;Отчет!S$6,INDIRECT("ИсходныеДанные!$J$2:$J$50000")),0)</f>
        <v>0</v>
      </c>
      <c r="T131" s="78">
        <f ca="1">IF($B131&lt;&gt;"",SUMIF(INDIRECT("ИсходныеДанные!$"&amp;$E$4&amp;"$2:$"&amp;$E$4&amp;"$50000"),Отчет!$B131&amp;"#"&amp;Отчет!S$6,INDIRECT("ИсходныеДанные!$K$2:$K$50000")),0)</f>
        <v>0</v>
      </c>
      <c r="U131" s="4">
        <f ca="1">IF($B131&lt;&gt;"",SUMIF(INDIRECT("ИсходныеДанные!$"&amp;$E$4&amp;"$2:$"&amp;$E$4&amp;"$50000"),Отчет!$B131&amp;"#"&amp;Отчет!U$6,INDIRECT("ИсходныеДанные!$J$2:$J$50000")),0)</f>
        <v>0</v>
      </c>
      <c r="V131" s="78">
        <f ca="1">IF($B131&lt;&gt;"",SUMIF(INDIRECT("ИсходныеДанные!$"&amp;$E$4&amp;"$2:$"&amp;$E$4&amp;"$50000"),Отчет!$B131&amp;"#"&amp;Отчет!U$6,INDIRECT("ИсходныеДанные!$K$2:$K$50000")),0)</f>
        <v>0</v>
      </c>
      <c r="W131" s="4">
        <f ca="1">IF($B131&lt;&gt;"",SUMIF(INDIRECT("ИсходныеДанные!$"&amp;$E$4&amp;"$2:$"&amp;$E$4&amp;"$50000"),Отчет!$B131&amp;"#"&amp;Отчет!W$6,INDIRECT("ИсходныеДанные!$J$2:$J$50000")),0)</f>
        <v>0</v>
      </c>
      <c r="X131" s="78">
        <f ca="1">IF($B131&lt;&gt;"",SUMIF(INDIRECT("ИсходныеДанные!$"&amp;$E$4&amp;"$2:$"&amp;$E$4&amp;"$50000"),Отчет!$B131&amp;"#"&amp;Отчет!W$6,INDIRECT("ИсходныеДанные!$K$2:$K$50000")),0)</f>
        <v>0</v>
      </c>
      <c r="Y131" s="4">
        <f ca="1">IF($B131&lt;&gt;"",SUMIF(INDIRECT("ИсходныеДанные!$"&amp;$E$4&amp;"$2:$"&amp;$E$4&amp;"$50000"),Отчет!$B131&amp;"#"&amp;Отчет!Y$6,INDIRECT("ИсходныеДанные!$J$2:$J$50000")),0)</f>
        <v>0</v>
      </c>
      <c r="Z131" s="78">
        <f ca="1">IF($B131&lt;&gt;"",SUMIF(INDIRECT("ИсходныеДанные!$"&amp;$E$4&amp;"$2:$"&amp;$E$4&amp;"$50000"),Отчет!$B131&amp;"#"&amp;Отчет!Y$6,INDIRECT("ИсходныеДанные!$K$2:$K$50000")),0)</f>
        <v>0</v>
      </c>
      <c r="AA131" s="4">
        <f ca="1">IF($B131&lt;&gt;"",SUMIF(INDIRECT("ИсходныеДанные!$"&amp;$E$4&amp;"$2:$"&amp;$E$4&amp;"$50000"),Отчет!$B131&amp;"#"&amp;Отчет!AA$6,INDIRECT("ИсходныеДанные!$J$2:$J$50000")),0)</f>
        <v>0</v>
      </c>
      <c r="AB131" s="78">
        <f ca="1">IF($B131&lt;&gt;"",SUMIF(INDIRECT("ИсходныеДанные!$"&amp;$E$4&amp;"$2:$"&amp;$E$4&amp;"$50000"),Отчет!$B131&amp;"#"&amp;Отчет!AA$6,INDIRECT("ИсходныеДанные!$K$2:$K$50000")),0)</f>
        <v>0</v>
      </c>
      <c r="AC131" s="62" t="str">
        <f t="shared" ca="1" si="4"/>
        <v/>
      </c>
    </row>
    <row r="132" spans="1:29" x14ac:dyDescent="0.25">
      <c r="A132" s="18" t="str">
        <f t="shared" ca="1" si="5"/>
        <v>delete</v>
      </c>
      <c r="B132" s="25">
        <f t="array" aca="1" ref="B132" ca="1">INDIRECT("УникальныеСписки!A"&amp;ROW()-$G$4)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4">
        <f ca="1">IF($B132&lt;&gt;"",SUMIF(INDIRECT("ИсходныеДанные!$"&amp;$E$4&amp;"$2:$"&amp;$E$4&amp;"$50000"),Отчет!$B132&amp;"#"&amp;Отчет!E$6,INDIRECT("ИсходныеДанные!$J$2:$J$50000")),0)</f>
        <v>0</v>
      </c>
      <c r="F132" s="78">
        <f ca="1">IF($B132&lt;&gt;"",SUMIF(INDIRECT("ИсходныеДанные!$"&amp;$E$4&amp;"$2:$"&amp;$E$4&amp;"$50000"),Отчет!$B132&amp;"#"&amp;Отчет!E$6,INDIRECT("ИсходныеДанные!$K$2:$K$50000")),0)</f>
        <v>0</v>
      </c>
      <c r="G132" s="4">
        <f ca="1">IF($B132&lt;&gt;"",SUMIF(INDIRECT("ИсходныеДанные!$"&amp;$E$4&amp;"$2:$"&amp;$E$4&amp;"$50000"),Отчет!$B132&amp;"#"&amp;Отчет!G$6,INDIRECT("ИсходныеДанные!$J$2:$J$50000")),0)</f>
        <v>0</v>
      </c>
      <c r="H132" s="78">
        <f ca="1">IF($B132&lt;&gt;"",SUMIF(INDIRECT("ИсходныеДанные!$"&amp;$E$4&amp;"$2:$"&amp;$E$4&amp;"$50000"),Отчет!$B132&amp;"#"&amp;Отчет!G$6,INDIRECT("ИсходныеДанные!$K$2:$K$50000")),0)</f>
        <v>0</v>
      </c>
      <c r="I132" s="4">
        <f ca="1">IF($B132&lt;&gt;"",SUMIF(INDIRECT("ИсходныеДанные!$"&amp;$E$4&amp;"$2:$"&amp;$E$4&amp;"$50000"),Отчет!$B132&amp;"#"&amp;Отчет!I$6,INDIRECT("ИсходныеДанные!$J$2:$J$50000")),0)</f>
        <v>0</v>
      </c>
      <c r="J132" s="78">
        <f ca="1">IF($B132&lt;&gt;"",SUMIF(INDIRECT("ИсходныеДанные!$"&amp;$E$4&amp;"$2:$"&amp;$E$4&amp;"$50000"),Отчет!$B132&amp;"#"&amp;Отчет!I$6,INDIRECT("ИсходныеДанные!$K$2:$K$50000")),0)</f>
        <v>0</v>
      </c>
      <c r="K132" s="4">
        <f ca="1">IF($B132&lt;&gt;"",SUMIF(INDIRECT("ИсходныеДанные!$"&amp;$E$4&amp;"$2:$"&amp;$E$4&amp;"$50000"),Отчет!$B132&amp;"#"&amp;Отчет!K$6,INDIRECT("ИсходныеДанные!$J$2:$J$50000")),0)</f>
        <v>0</v>
      </c>
      <c r="L132" s="78">
        <f ca="1">IF($B132&lt;&gt;"",SUMIF(INDIRECT("ИсходныеДанные!$"&amp;$E$4&amp;"$2:$"&amp;$E$4&amp;"$50000"),Отчет!$B132&amp;"#"&amp;Отчет!K$6,INDIRECT("ИсходныеДанные!$K$2:$K$50000")),0)</f>
        <v>0</v>
      </c>
      <c r="M132" s="4">
        <f ca="1">IF($B132&lt;&gt;"",SUMIF(INDIRECT("ИсходныеДанные!$"&amp;$E$4&amp;"$2:$"&amp;$E$4&amp;"$50000"),Отчет!$B132&amp;"#"&amp;Отчет!M$6,INDIRECT("ИсходныеДанные!$J$2:$J$50000")),0)</f>
        <v>0</v>
      </c>
      <c r="N132" s="78">
        <f ca="1">IF($B132&lt;&gt;"",SUMIF(INDIRECT("ИсходныеДанные!$"&amp;$E$4&amp;"$2:$"&amp;$E$4&amp;"$50000"),Отчет!$B132&amp;"#"&amp;Отчет!M$6,INDIRECT("ИсходныеДанные!$K$2:$K$50000")),0)</f>
        <v>0</v>
      </c>
      <c r="O132" s="4">
        <f ca="1">IF($B132&lt;&gt;"",SUMIF(INDIRECT("ИсходныеДанные!$"&amp;$E$4&amp;"$2:$"&amp;$E$4&amp;"$50000"),Отчет!$B132&amp;"#"&amp;Отчет!O$6,INDIRECT("ИсходныеДанные!$J$2:$J$50000")),0)</f>
        <v>0</v>
      </c>
      <c r="P132" s="78">
        <f ca="1">IF($B132&lt;&gt;"",SUMIF(INDIRECT("ИсходныеДанные!$"&amp;$E$4&amp;"$2:$"&amp;$E$4&amp;"$50000"),Отчет!$B132&amp;"#"&amp;Отчет!O$6,INDIRECT("ИсходныеДанные!$K$2:$K$50000")),0)</f>
        <v>0</v>
      </c>
      <c r="Q132" s="4">
        <f ca="1">IF($B132&lt;&gt;"",SUMIF(INDIRECT("ИсходныеДанные!$"&amp;$E$4&amp;"$2:$"&amp;$E$4&amp;"$50000"),Отчет!$B132&amp;"#"&amp;Отчет!Q$6,INDIRECT("ИсходныеДанные!$J$2:$J$50000")),0)</f>
        <v>0</v>
      </c>
      <c r="R132" s="78">
        <f ca="1">IF($B132&lt;&gt;"",SUMIF(INDIRECT("ИсходныеДанные!$"&amp;$E$4&amp;"$2:$"&amp;$E$4&amp;"$50000"),Отчет!$B132&amp;"#"&amp;Отчет!Q$6,INDIRECT("ИсходныеДанные!$K$2:$K$50000")),0)</f>
        <v>0</v>
      </c>
      <c r="S132" s="4">
        <f ca="1">IF($B132&lt;&gt;"",SUMIF(INDIRECT("ИсходныеДанные!$"&amp;$E$4&amp;"$2:$"&amp;$E$4&amp;"$50000"),Отчет!$B132&amp;"#"&amp;Отчет!S$6,INDIRECT("ИсходныеДанные!$J$2:$J$50000")),0)</f>
        <v>0</v>
      </c>
      <c r="T132" s="78">
        <f ca="1">IF($B132&lt;&gt;"",SUMIF(INDIRECT("ИсходныеДанные!$"&amp;$E$4&amp;"$2:$"&amp;$E$4&amp;"$50000"),Отчет!$B132&amp;"#"&amp;Отчет!S$6,INDIRECT("ИсходныеДанные!$K$2:$K$50000")),0)</f>
        <v>0</v>
      </c>
      <c r="U132" s="4">
        <f ca="1">IF($B132&lt;&gt;"",SUMIF(INDIRECT("ИсходныеДанные!$"&amp;$E$4&amp;"$2:$"&amp;$E$4&amp;"$50000"),Отчет!$B132&amp;"#"&amp;Отчет!U$6,INDIRECT("ИсходныеДанные!$J$2:$J$50000")),0)</f>
        <v>0</v>
      </c>
      <c r="V132" s="78">
        <f ca="1">IF($B132&lt;&gt;"",SUMIF(INDIRECT("ИсходныеДанные!$"&amp;$E$4&amp;"$2:$"&amp;$E$4&amp;"$50000"),Отчет!$B132&amp;"#"&amp;Отчет!U$6,INDIRECT("ИсходныеДанные!$K$2:$K$50000")),0)</f>
        <v>0</v>
      </c>
      <c r="W132" s="4">
        <f ca="1">IF($B132&lt;&gt;"",SUMIF(INDIRECT("ИсходныеДанные!$"&amp;$E$4&amp;"$2:$"&amp;$E$4&amp;"$50000"),Отчет!$B132&amp;"#"&amp;Отчет!W$6,INDIRECT("ИсходныеДанные!$J$2:$J$50000")),0)</f>
        <v>0</v>
      </c>
      <c r="X132" s="78">
        <f ca="1">IF($B132&lt;&gt;"",SUMIF(INDIRECT("ИсходныеДанные!$"&amp;$E$4&amp;"$2:$"&amp;$E$4&amp;"$50000"),Отчет!$B132&amp;"#"&amp;Отчет!W$6,INDIRECT("ИсходныеДанные!$K$2:$K$50000")),0)</f>
        <v>0</v>
      </c>
      <c r="Y132" s="4">
        <f ca="1">IF($B132&lt;&gt;"",SUMIF(INDIRECT("ИсходныеДанные!$"&amp;$E$4&amp;"$2:$"&amp;$E$4&amp;"$50000"),Отчет!$B132&amp;"#"&amp;Отчет!Y$6,INDIRECT("ИсходныеДанные!$J$2:$J$50000")),0)</f>
        <v>0</v>
      </c>
      <c r="Z132" s="78">
        <f ca="1">IF($B132&lt;&gt;"",SUMIF(INDIRECT("ИсходныеДанные!$"&amp;$E$4&amp;"$2:$"&amp;$E$4&amp;"$50000"),Отчет!$B132&amp;"#"&amp;Отчет!Y$6,INDIRECT("ИсходныеДанные!$K$2:$K$50000")),0)</f>
        <v>0</v>
      </c>
      <c r="AA132" s="4">
        <f ca="1">IF($B132&lt;&gt;"",SUMIF(INDIRECT("ИсходныеДанные!$"&amp;$E$4&amp;"$2:$"&amp;$E$4&amp;"$50000"),Отчет!$B132&amp;"#"&amp;Отчет!AA$6,INDIRECT("ИсходныеДанные!$J$2:$J$50000")),0)</f>
        <v>0</v>
      </c>
      <c r="AB132" s="78">
        <f ca="1">IF($B132&lt;&gt;"",SUMIF(INDIRECT("ИсходныеДанные!$"&amp;$E$4&amp;"$2:$"&amp;$E$4&amp;"$50000"),Отчет!$B132&amp;"#"&amp;Отчет!AA$6,INDIRECT("ИсходныеДанные!$K$2:$K$50000")),0)</f>
        <v>0</v>
      </c>
      <c r="AC132" s="62" t="str">
        <f t="shared" ca="1" si="4"/>
        <v/>
      </c>
    </row>
    <row r="133" spans="1:29" x14ac:dyDescent="0.25">
      <c r="A133" s="18" t="str">
        <f t="shared" ca="1" si="5"/>
        <v>delete</v>
      </c>
      <c r="B133" s="25">
        <f t="array" aca="1" ref="B133" ca="1">INDIRECT("УникальныеСписки!A"&amp;ROW()-$G$4)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4">
        <f ca="1">IF($B133&lt;&gt;"",SUMIF(INDIRECT("ИсходныеДанные!$"&amp;$E$4&amp;"$2:$"&amp;$E$4&amp;"$50000"),Отчет!$B133&amp;"#"&amp;Отчет!E$6,INDIRECT("ИсходныеДанные!$J$2:$J$50000")),0)</f>
        <v>0</v>
      </c>
      <c r="F133" s="78">
        <f ca="1">IF($B133&lt;&gt;"",SUMIF(INDIRECT("ИсходныеДанные!$"&amp;$E$4&amp;"$2:$"&amp;$E$4&amp;"$50000"),Отчет!$B133&amp;"#"&amp;Отчет!E$6,INDIRECT("ИсходныеДанные!$K$2:$K$50000")),0)</f>
        <v>0</v>
      </c>
      <c r="G133" s="4">
        <f ca="1">IF($B133&lt;&gt;"",SUMIF(INDIRECT("ИсходныеДанные!$"&amp;$E$4&amp;"$2:$"&amp;$E$4&amp;"$50000"),Отчет!$B133&amp;"#"&amp;Отчет!G$6,INDIRECT("ИсходныеДанные!$J$2:$J$50000")),0)</f>
        <v>0</v>
      </c>
      <c r="H133" s="78">
        <f ca="1">IF($B133&lt;&gt;"",SUMIF(INDIRECT("ИсходныеДанные!$"&amp;$E$4&amp;"$2:$"&amp;$E$4&amp;"$50000"),Отчет!$B133&amp;"#"&amp;Отчет!G$6,INDIRECT("ИсходныеДанные!$K$2:$K$50000")),0)</f>
        <v>0</v>
      </c>
      <c r="I133" s="4">
        <f ca="1">IF($B133&lt;&gt;"",SUMIF(INDIRECT("ИсходныеДанные!$"&amp;$E$4&amp;"$2:$"&amp;$E$4&amp;"$50000"),Отчет!$B133&amp;"#"&amp;Отчет!I$6,INDIRECT("ИсходныеДанные!$J$2:$J$50000")),0)</f>
        <v>0</v>
      </c>
      <c r="J133" s="78">
        <f ca="1">IF($B133&lt;&gt;"",SUMIF(INDIRECT("ИсходныеДанные!$"&amp;$E$4&amp;"$2:$"&amp;$E$4&amp;"$50000"),Отчет!$B133&amp;"#"&amp;Отчет!I$6,INDIRECT("ИсходныеДанные!$K$2:$K$50000")),0)</f>
        <v>0</v>
      </c>
      <c r="K133" s="4">
        <f ca="1">IF($B133&lt;&gt;"",SUMIF(INDIRECT("ИсходныеДанные!$"&amp;$E$4&amp;"$2:$"&amp;$E$4&amp;"$50000"),Отчет!$B133&amp;"#"&amp;Отчет!K$6,INDIRECT("ИсходныеДанные!$J$2:$J$50000")),0)</f>
        <v>0</v>
      </c>
      <c r="L133" s="78">
        <f ca="1">IF($B133&lt;&gt;"",SUMIF(INDIRECT("ИсходныеДанные!$"&amp;$E$4&amp;"$2:$"&amp;$E$4&amp;"$50000"),Отчет!$B133&amp;"#"&amp;Отчет!K$6,INDIRECT("ИсходныеДанные!$K$2:$K$50000")),0)</f>
        <v>0</v>
      </c>
      <c r="M133" s="4">
        <f ca="1">IF($B133&lt;&gt;"",SUMIF(INDIRECT("ИсходныеДанные!$"&amp;$E$4&amp;"$2:$"&amp;$E$4&amp;"$50000"),Отчет!$B133&amp;"#"&amp;Отчет!M$6,INDIRECT("ИсходныеДанные!$J$2:$J$50000")),0)</f>
        <v>0</v>
      </c>
      <c r="N133" s="78">
        <f ca="1">IF($B133&lt;&gt;"",SUMIF(INDIRECT("ИсходныеДанные!$"&amp;$E$4&amp;"$2:$"&amp;$E$4&amp;"$50000"),Отчет!$B133&amp;"#"&amp;Отчет!M$6,INDIRECT("ИсходныеДанные!$K$2:$K$50000")),0)</f>
        <v>0</v>
      </c>
      <c r="O133" s="4">
        <f ca="1">IF($B133&lt;&gt;"",SUMIF(INDIRECT("ИсходныеДанные!$"&amp;$E$4&amp;"$2:$"&amp;$E$4&amp;"$50000"),Отчет!$B133&amp;"#"&amp;Отчет!O$6,INDIRECT("ИсходныеДанные!$J$2:$J$50000")),0)</f>
        <v>0</v>
      </c>
      <c r="P133" s="78">
        <f ca="1">IF($B133&lt;&gt;"",SUMIF(INDIRECT("ИсходныеДанные!$"&amp;$E$4&amp;"$2:$"&amp;$E$4&amp;"$50000"),Отчет!$B133&amp;"#"&amp;Отчет!O$6,INDIRECT("ИсходныеДанные!$K$2:$K$50000")),0)</f>
        <v>0</v>
      </c>
      <c r="Q133" s="4">
        <f ca="1">IF($B133&lt;&gt;"",SUMIF(INDIRECT("ИсходныеДанные!$"&amp;$E$4&amp;"$2:$"&amp;$E$4&amp;"$50000"),Отчет!$B133&amp;"#"&amp;Отчет!Q$6,INDIRECT("ИсходныеДанные!$J$2:$J$50000")),0)</f>
        <v>0</v>
      </c>
      <c r="R133" s="78">
        <f ca="1">IF($B133&lt;&gt;"",SUMIF(INDIRECT("ИсходныеДанные!$"&amp;$E$4&amp;"$2:$"&amp;$E$4&amp;"$50000"),Отчет!$B133&amp;"#"&amp;Отчет!Q$6,INDIRECT("ИсходныеДанные!$K$2:$K$50000")),0)</f>
        <v>0</v>
      </c>
      <c r="S133" s="4">
        <f ca="1">IF($B133&lt;&gt;"",SUMIF(INDIRECT("ИсходныеДанные!$"&amp;$E$4&amp;"$2:$"&amp;$E$4&amp;"$50000"),Отчет!$B133&amp;"#"&amp;Отчет!S$6,INDIRECT("ИсходныеДанные!$J$2:$J$50000")),0)</f>
        <v>0</v>
      </c>
      <c r="T133" s="78">
        <f ca="1">IF($B133&lt;&gt;"",SUMIF(INDIRECT("ИсходныеДанные!$"&amp;$E$4&amp;"$2:$"&amp;$E$4&amp;"$50000"),Отчет!$B133&amp;"#"&amp;Отчет!S$6,INDIRECT("ИсходныеДанные!$K$2:$K$50000")),0)</f>
        <v>0</v>
      </c>
      <c r="U133" s="4">
        <f ca="1">IF($B133&lt;&gt;"",SUMIF(INDIRECT("ИсходныеДанные!$"&amp;$E$4&amp;"$2:$"&amp;$E$4&amp;"$50000"),Отчет!$B133&amp;"#"&amp;Отчет!U$6,INDIRECT("ИсходныеДанные!$J$2:$J$50000")),0)</f>
        <v>0</v>
      </c>
      <c r="V133" s="78">
        <f ca="1">IF($B133&lt;&gt;"",SUMIF(INDIRECT("ИсходныеДанные!$"&amp;$E$4&amp;"$2:$"&amp;$E$4&amp;"$50000"),Отчет!$B133&amp;"#"&amp;Отчет!U$6,INDIRECT("ИсходныеДанные!$K$2:$K$50000")),0)</f>
        <v>0</v>
      </c>
      <c r="W133" s="4">
        <f ca="1">IF($B133&lt;&gt;"",SUMIF(INDIRECT("ИсходныеДанные!$"&amp;$E$4&amp;"$2:$"&amp;$E$4&amp;"$50000"),Отчет!$B133&amp;"#"&amp;Отчет!W$6,INDIRECT("ИсходныеДанные!$J$2:$J$50000")),0)</f>
        <v>0</v>
      </c>
      <c r="X133" s="78">
        <f ca="1">IF($B133&lt;&gt;"",SUMIF(INDIRECT("ИсходныеДанные!$"&amp;$E$4&amp;"$2:$"&amp;$E$4&amp;"$50000"),Отчет!$B133&amp;"#"&amp;Отчет!W$6,INDIRECT("ИсходныеДанные!$K$2:$K$50000")),0)</f>
        <v>0</v>
      </c>
      <c r="Y133" s="4">
        <f ca="1">IF($B133&lt;&gt;"",SUMIF(INDIRECT("ИсходныеДанные!$"&amp;$E$4&amp;"$2:$"&amp;$E$4&amp;"$50000"),Отчет!$B133&amp;"#"&amp;Отчет!Y$6,INDIRECT("ИсходныеДанные!$J$2:$J$50000")),0)</f>
        <v>0</v>
      </c>
      <c r="Z133" s="78">
        <f ca="1">IF($B133&lt;&gt;"",SUMIF(INDIRECT("ИсходныеДанные!$"&amp;$E$4&amp;"$2:$"&amp;$E$4&amp;"$50000"),Отчет!$B133&amp;"#"&amp;Отчет!Y$6,INDIRECT("ИсходныеДанные!$K$2:$K$50000")),0)</f>
        <v>0</v>
      </c>
      <c r="AA133" s="4">
        <f ca="1">IF($B133&lt;&gt;"",SUMIF(INDIRECT("ИсходныеДанные!$"&amp;$E$4&amp;"$2:$"&amp;$E$4&amp;"$50000"),Отчет!$B133&amp;"#"&amp;Отчет!AA$6,INDIRECT("ИсходныеДанные!$J$2:$J$50000")),0)</f>
        <v>0</v>
      </c>
      <c r="AB133" s="78">
        <f ca="1">IF($B133&lt;&gt;"",SUMIF(INDIRECT("ИсходныеДанные!$"&amp;$E$4&amp;"$2:$"&amp;$E$4&amp;"$50000"),Отчет!$B133&amp;"#"&amp;Отчет!AA$6,INDIRECT("ИсходныеДанные!$K$2:$K$50000")),0)</f>
        <v>0</v>
      </c>
      <c r="AC133" s="62" t="str">
        <f t="shared" ca="1" si="4"/>
        <v/>
      </c>
    </row>
    <row r="134" spans="1:29" x14ac:dyDescent="0.25">
      <c r="A134" s="18" t="str">
        <f t="shared" ca="1" si="5"/>
        <v>delete</v>
      </c>
      <c r="B134" s="25">
        <f t="array" aca="1" ref="B134" ca="1">INDIRECT("УникальныеСписки!A"&amp;ROW()-$G$4)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4">
        <f ca="1">IF($B134&lt;&gt;"",SUMIF(INDIRECT("ИсходныеДанные!$"&amp;$E$4&amp;"$2:$"&amp;$E$4&amp;"$50000"),Отчет!$B134&amp;"#"&amp;Отчет!E$6,INDIRECT("ИсходныеДанные!$J$2:$J$50000")),0)</f>
        <v>0</v>
      </c>
      <c r="F134" s="78">
        <f ca="1">IF($B134&lt;&gt;"",SUMIF(INDIRECT("ИсходныеДанные!$"&amp;$E$4&amp;"$2:$"&amp;$E$4&amp;"$50000"),Отчет!$B134&amp;"#"&amp;Отчет!E$6,INDIRECT("ИсходныеДанные!$K$2:$K$50000")),0)</f>
        <v>0</v>
      </c>
      <c r="G134" s="4">
        <f ca="1">IF($B134&lt;&gt;"",SUMIF(INDIRECT("ИсходныеДанные!$"&amp;$E$4&amp;"$2:$"&amp;$E$4&amp;"$50000"),Отчет!$B134&amp;"#"&amp;Отчет!G$6,INDIRECT("ИсходныеДанные!$J$2:$J$50000")),0)</f>
        <v>0</v>
      </c>
      <c r="H134" s="78">
        <f ca="1">IF($B134&lt;&gt;"",SUMIF(INDIRECT("ИсходныеДанные!$"&amp;$E$4&amp;"$2:$"&amp;$E$4&amp;"$50000"),Отчет!$B134&amp;"#"&amp;Отчет!G$6,INDIRECT("ИсходныеДанные!$K$2:$K$50000")),0)</f>
        <v>0</v>
      </c>
      <c r="I134" s="4">
        <f ca="1">IF($B134&lt;&gt;"",SUMIF(INDIRECT("ИсходныеДанные!$"&amp;$E$4&amp;"$2:$"&amp;$E$4&amp;"$50000"),Отчет!$B134&amp;"#"&amp;Отчет!I$6,INDIRECT("ИсходныеДанные!$J$2:$J$50000")),0)</f>
        <v>0</v>
      </c>
      <c r="J134" s="78">
        <f ca="1">IF($B134&lt;&gt;"",SUMIF(INDIRECT("ИсходныеДанные!$"&amp;$E$4&amp;"$2:$"&amp;$E$4&amp;"$50000"),Отчет!$B134&amp;"#"&amp;Отчет!I$6,INDIRECT("ИсходныеДанные!$K$2:$K$50000")),0)</f>
        <v>0</v>
      </c>
      <c r="K134" s="4">
        <f ca="1">IF($B134&lt;&gt;"",SUMIF(INDIRECT("ИсходныеДанные!$"&amp;$E$4&amp;"$2:$"&amp;$E$4&amp;"$50000"),Отчет!$B134&amp;"#"&amp;Отчет!K$6,INDIRECT("ИсходныеДанные!$J$2:$J$50000")),0)</f>
        <v>0</v>
      </c>
      <c r="L134" s="78">
        <f ca="1">IF($B134&lt;&gt;"",SUMIF(INDIRECT("ИсходныеДанные!$"&amp;$E$4&amp;"$2:$"&amp;$E$4&amp;"$50000"),Отчет!$B134&amp;"#"&amp;Отчет!K$6,INDIRECT("ИсходныеДанные!$K$2:$K$50000")),0)</f>
        <v>0</v>
      </c>
      <c r="M134" s="4">
        <f ca="1">IF($B134&lt;&gt;"",SUMIF(INDIRECT("ИсходныеДанные!$"&amp;$E$4&amp;"$2:$"&amp;$E$4&amp;"$50000"),Отчет!$B134&amp;"#"&amp;Отчет!M$6,INDIRECT("ИсходныеДанные!$J$2:$J$50000")),0)</f>
        <v>0</v>
      </c>
      <c r="N134" s="78">
        <f ca="1">IF($B134&lt;&gt;"",SUMIF(INDIRECT("ИсходныеДанные!$"&amp;$E$4&amp;"$2:$"&amp;$E$4&amp;"$50000"),Отчет!$B134&amp;"#"&amp;Отчет!M$6,INDIRECT("ИсходныеДанные!$K$2:$K$50000")),0)</f>
        <v>0</v>
      </c>
      <c r="O134" s="4">
        <f ca="1">IF($B134&lt;&gt;"",SUMIF(INDIRECT("ИсходныеДанные!$"&amp;$E$4&amp;"$2:$"&amp;$E$4&amp;"$50000"),Отчет!$B134&amp;"#"&amp;Отчет!O$6,INDIRECT("ИсходныеДанные!$J$2:$J$50000")),0)</f>
        <v>0</v>
      </c>
      <c r="P134" s="78">
        <f ca="1">IF($B134&lt;&gt;"",SUMIF(INDIRECT("ИсходныеДанные!$"&amp;$E$4&amp;"$2:$"&amp;$E$4&amp;"$50000"),Отчет!$B134&amp;"#"&amp;Отчет!O$6,INDIRECT("ИсходныеДанные!$K$2:$K$50000")),0)</f>
        <v>0</v>
      </c>
      <c r="Q134" s="4">
        <f ca="1">IF($B134&lt;&gt;"",SUMIF(INDIRECT("ИсходныеДанные!$"&amp;$E$4&amp;"$2:$"&amp;$E$4&amp;"$50000"),Отчет!$B134&amp;"#"&amp;Отчет!Q$6,INDIRECT("ИсходныеДанные!$J$2:$J$50000")),0)</f>
        <v>0</v>
      </c>
      <c r="R134" s="78">
        <f ca="1">IF($B134&lt;&gt;"",SUMIF(INDIRECT("ИсходныеДанные!$"&amp;$E$4&amp;"$2:$"&amp;$E$4&amp;"$50000"),Отчет!$B134&amp;"#"&amp;Отчет!Q$6,INDIRECT("ИсходныеДанные!$K$2:$K$50000")),0)</f>
        <v>0</v>
      </c>
      <c r="S134" s="4">
        <f ca="1">IF($B134&lt;&gt;"",SUMIF(INDIRECT("ИсходныеДанные!$"&amp;$E$4&amp;"$2:$"&amp;$E$4&amp;"$50000"),Отчет!$B134&amp;"#"&amp;Отчет!S$6,INDIRECT("ИсходныеДанные!$J$2:$J$50000")),0)</f>
        <v>0</v>
      </c>
      <c r="T134" s="78">
        <f ca="1">IF($B134&lt;&gt;"",SUMIF(INDIRECT("ИсходныеДанные!$"&amp;$E$4&amp;"$2:$"&amp;$E$4&amp;"$50000"),Отчет!$B134&amp;"#"&amp;Отчет!S$6,INDIRECT("ИсходныеДанные!$K$2:$K$50000")),0)</f>
        <v>0</v>
      </c>
      <c r="U134" s="4">
        <f ca="1">IF($B134&lt;&gt;"",SUMIF(INDIRECT("ИсходныеДанные!$"&amp;$E$4&amp;"$2:$"&amp;$E$4&amp;"$50000"),Отчет!$B134&amp;"#"&amp;Отчет!U$6,INDIRECT("ИсходныеДанные!$J$2:$J$50000")),0)</f>
        <v>0</v>
      </c>
      <c r="V134" s="78">
        <f ca="1">IF($B134&lt;&gt;"",SUMIF(INDIRECT("ИсходныеДанные!$"&amp;$E$4&amp;"$2:$"&amp;$E$4&amp;"$50000"),Отчет!$B134&amp;"#"&amp;Отчет!U$6,INDIRECT("ИсходныеДанные!$K$2:$K$50000")),0)</f>
        <v>0</v>
      </c>
      <c r="W134" s="4">
        <f ca="1">IF($B134&lt;&gt;"",SUMIF(INDIRECT("ИсходныеДанные!$"&amp;$E$4&amp;"$2:$"&amp;$E$4&amp;"$50000"),Отчет!$B134&amp;"#"&amp;Отчет!W$6,INDIRECT("ИсходныеДанные!$J$2:$J$50000")),0)</f>
        <v>0</v>
      </c>
      <c r="X134" s="78">
        <f ca="1">IF($B134&lt;&gt;"",SUMIF(INDIRECT("ИсходныеДанные!$"&amp;$E$4&amp;"$2:$"&amp;$E$4&amp;"$50000"),Отчет!$B134&amp;"#"&amp;Отчет!W$6,INDIRECT("ИсходныеДанные!$K$2:$K$50000")),0)</f>
        <v>0</v>
      </c>
      <c r="Y134" s="4">
        <f ca="1">IF($B134&lt;&gt;"",SUMIF(INDIRECT("ИсходныеДанные!$"&amp;$E$4&amp;"$2:$"&amp;$E$4&amp;"$50000"),Отчет!$B134&amp;"#"&amp;Отчет!Y$6,INDIRECT("ИсходныеДанные!$J$2:$J$50000")),0)</f>
        <v>0</v>
      </c>
      <c r="Z134" s="78">
        <f ca="1">IF($B134&lt;&gt;"",SUMIF(INDIRECT("ИсходныеДанные!$"&amp;$E$4&amp;"$2:$"&amp;$E$4&amp;"$50000"),Отчет!$B134&amp;"#"&amp;Отчет!Y$6,INDIRECT("ИсходныеДанные!$K$2:$K$50000")),0)</f>
        <v>0</v>
      </c>
      <c r="AA134" s="4">
        <f ca="1">IF($B134&lt;&gt;"",SUMIF(INDIRECT("ИсходныеДанные!$"&amp;$E$4&amp;"$2:$"&amp;$E$4&amp;"$50000"),Отчет!$B134&amp;"#"&amp;Отчет!AA$6,INDIRECT("ИсходныеДанные!$J$2:$J$50000")),0)</f>
        <v>0</v>
      </c>
      <c r="AB134" s="78">
        <f ca="1">IF($B134&lt;&gt;"",SUMIF(INDIRECT("ИсходныеДанные!$"&amp;$E$4&amp;"$2:$"&amp;$E$4&amp;"$50000"),Отчет!$B134&amp;"#"&amp;Отчет!AA$6,INDIRECT("ИсходныеДанные!$K$2:$K$50000")),0)</f>
        <v>0</v>
      </c>
      <c r="AC134" s="62" t="str">
        <f t="shared" ca="1" si="4"/>
        <v/>
      </c>
    </row>
    <row r="135" spans="1:29" x14ac:dyDescent="0.25">
      <c r="A135" s="18" t="str">
        <f t="shared" ca="1" si="5"/>
        <v>delete</v>
      </c>
      <c r="B135" s="25">
        <f t="array" aca="1" ref="B135" ca="1">INDIRECT("УникальныеСписки!A"&amp;ROW()-$G$4)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4">
        <f ca="1">IF($B135&lt;&gt;"",SUMIF(INDIRECT("ИсходныеДанные!$"&amp;$E$4&amp;"$2:$"&amp;$E$4&amp;"$50000"),Отчет!$B135&amp;"#"&amp;Отчет!E$6,INDIRECT("ИсходныеДанные!$J$2:$J$50000")),0)</f>
        <v>0</v>
      </c>
      <c r="F135" s="78">
        <f ca="1">IF($B135&lt;&gt;"",SUMIF(INDIRECT("ИсходныеДанные!$"&amp;$E$4&amp;"$2:$"&amp;$E$4&amp;"$50000"),Отчет!$B135&amp;"#"&amp;Отчет!E$6,INDIRECT("ИсходныеДанные!$K$2:$K$50000")),0)</f>
        <v>0</v>
      </c>
      <c r="G135" s="4">
        <f ca="1">IF($B135&lt;&gt;"",SUMIF(INDIRECT("ИсходныеДанные!$"&amp;$E$4&amp;"$2:$"&amp;$E$4&amp;"$50000"),Отчет!$B135&amp;"#"&amp;Отчет!G$6,INDIRECT("ИсходныеДанные!$J$2:$J$50000")),0)</f>
        <v>0</v>
      </c>
      <c r="H135" s="78">
        <f ca="1">IF($B135&lt;&gt;"",SUMIF(INDIRECT("ИсходныеДанные!$"&amp;$E$4&amp;"$2:$"&amp;$E$4&amp;"$50000"),Отчет!$B135&amp;"#"&amp;Отчет!G$6,INDIRECT("ИсходныеДанные!$K$2:$K$50000")),0)</f>
        <v>0</v>
      </c>
      <c r="I135" s="4">
        <f ca="1">IF($B135&lt;&gt;"",SUMIF(INDIRECT("ИсходныеДанные!$"&amp;$E$4&amp;"$2:$"&amp;$E$4&amp;"$50000"),Отчет!$B135&amp;"#"&amp;Отчет!I$6,INDIRECT("ИсходныеДанные!$J$2:$J$50000")),0)</f>
        <v>0</v>
      </c>
      <c r="J135" s="78">
        <f ca="1">IF($B135&lt;&gt;"",SUMIF(INDIRECT("ИсходныеДанные!$"&amp;$E$4&amp;"$2:$"&amp;$E$4&amp;"$50000"),Отчет!$B135&amp;"#"&amp;Отчет!I$6,INDIRECT("ИсходныеДанные!$K$2:$K$50000")),0)</f>
        <v>0</v>
      </c>
      <c r="K135" s="4">
        <f ca="1">IF($B135&lt;&gt;"",SUMIF(INDIRECT("ИсходныеДанные!$"&amp;$E$4&amp;"$2:$"&amp;$E$4&amp;"$50000"),Отчет!$B135&amp;"#"&amp;Отчет!K$6,INDIRECT("ИсходныеДанные!$J$2:$J$50000")),0)</f>
        <v>0</v>
      </c>
      <c r="L135" s="78">
        <f ca="1">IF($B135&lt;&gt;"",SUMIF(INDIRECT("ИсходныеДанные!$"&amp;$E$4&amp;"$2:$"&amp;$E$4&amp;"$50000"),Отчет!$B135&amp;"#"&amp;Отчет!K$6,INDIRECT("ИсходныеДанные!$K$2:$K$50000")),0)</f>
        <v>0</v>
      </c>
      <c r="M135" s="4">
        <f ca="1">IF($B135&lt;&gt;"",SUMIF(INDIRECT("ИсходныеДанные!$"&amp;$E$4&amp;"$2:$"&amp;$E$4&amp;"$50000"),Отчет!$B135&amp;"#"&amp;Отчет!M$6,INDIRECT("ИсходныеДанные!$J$2:$J$50000")),0)</f>
        <v>0</v>
      </c>
      <c r="N135" s="78">
        <f ca="1">IF($B135&lt;&gt;"",SUMIF(INDIRECT("ИсходныеДанные!$"&amp;$E$4&amp;"$2:$"&amp;$E$4&amp;"$50000"),Отчет!$B135&amp;"#"&amp;Отчет!M$6,INDIRECT("ИсходныеДанные!$K$2:$K$50000")),0)</f>
        <v>0</v>
      </c>
      <c r="O135" s="4">
        <f ca="1">IF($B135&lt;&gt;"",SUMIF(INDIRECT("ИсходныеДанные!$"&amp;$E$4&amp;"$2:$"&amp;$E$4&amp;"$50000"),Отчет!$B135&amp;"#"&amp;Отчет!O$6,INDIRECT("ИсходныеДанные!$J$2:$J$50000")),0)</f>
        <v>0</v>
      </c>
      <c r="P135" s="78">
        <f ca="1">IF($B135&lt;&gt;"",SUMIF(INDIRECT("ИсходныеДанные!$"&amp;$E$4&amp;"$2:$"&amp;$E$4&amp;"$50000"),Отчет!$B135&amp;"#"&amp;Отчет!O$6,INDIRECT("ИсходныеДанные!$K$2:$K$50000")),0)</f>
        <v>0</v>
      </c>
      <c r="Q135" s="4">
        <f ca="1">IF($B135&lt;&gt;"",SUMIF(INDIRECT("ИсходныеДанные!$"&amp;$E$4&amp;"$2:$"&amp;$E$4&amp;"$50000"),Отчет!$B135&amp;"#"&amp;Отчет!Q$6,INDIRECT("ИсходныеДанные!$J$2:$J$50000")),0)</f>
        <v>0</v>
      </c>
      <c r="R135" s="78">
        <f ca="1">IF($B135&lt;&gt;"",SUMIF(INDIRECT("ИсходныеДанные!$"&amp;$E$4&amp;"$2:$"&amp;$E$4&amp;"$50000"),Отчет!$B135&amp;"#"&amp;Отчет!Q$6,INDIRECT("ИсходныеДанные!$K$2:$K$50000")),0)</f>
        <v>0</v>
      </c>
      <c r="S135" s="4">
        <f ca="1">IF($B135&lt;&gt;"",SUMIF(INDIRECT("ИсходныеДанные!$"&amp;$E$4&amp;"$2:$"&amp;$E$4&amp;"$50000"),Отчет!$B135&amp;"#"&amp;Отчет!S$6,INDIRECT("ИсходныеДанные!$J$2:$J$50000")),0)</f>
        <v>0</v>
      </c>
      <c r="T135" s="78">
        <f ca="1">IF($B135&lt;&gt;"",SUMIF(INDIRECT("ИсходныеДанные!$"&amp;$E$4&amp;"$2:$"&amp;$E$4&amp;"$50000"),Отчет!$B135&amp;"#"&amp;Отчет!S$6,INDIRECT("ИсходныеДанные!$K$2:$K$50000")),0)</f>
        <v>0</v>
      </c>
      <c r="U135" s="4">
        <f ca="1">IF($B135&lt;&gt;"",SUMIF(INDIRECT("ИсходныеДанные!$"&amp;$E$4&amp;"$2:$"&amp;$E$4&amp;"$50000"),Отчет!$B135&amp;"#"&amp;Отчет!U$6,INDIRECT("ИсходныеДанные!$J$2:$J$50000")),0)</f>
        <v>0</v>
      </c>
      <c r="V135" s="78">
        <f ca="1">IF($B135&lt;&gt;"",SUMIF(INDIRECT("ИсходныеДанные!$"&amp;$E$4&amp;"$2:$"&amp;$E$4&amp;"$50000"),Отчет!$B135&amp;"#"&amp;Отчет!U$6,INDIRECT("ИсходныеДанные!$K$2:$K$50000")),0)</f>
        <v>0</v>
      </c>
      <c r="W135" s="4">
        <f ca="1">IF($B135&lt;&gt;"",SUMIF(INDIRECT("ИсходныеДанные!$"&amp;$E$4&amp;"$2:$"&amp;$E$4&amp;"$50000"),Отчет!$B135&amp;"#"&amp;Отчет!W$6,INDIRECT("ИсходныеДанные!$J$2:$J$50000")),0)</f>
        <v>0</v>
      </c>
      <c r="X135" s="78">
        <f ca="1">IF($B135&lt;&gt;"",SUMIF(INDIRECT("ИсходныеДанные!$"&amp;$E$4&amp;"$2:$"&amp;$E$4&amp;"$50000"),Отчет!$B135&amp;"#"&amp;Отчет!W$6,INDIRECT("ИсходныеДанные!$K$2:$K$50000")),0)</f>
        <v>0</v>
      </c>
      <c r="Y135" s="4">
        <f ca="1">IF($B135&lt;&gt;"",SUMIF(INDIRECT("ИсходныеДанные!$"&amp;$E$4&amp;"$2:$"&amp;$E$4&amp;"$50000"),Отчет!$B135&amp;"#"&amp;Отчет!Y$6,INDIRECT("ИсходныеДанные!$J$2:$J$50000")),0)</f>
        <v>0</v>
      </c>
      <c r="Z135" s="78">
        <f ca="1">IF($B135&lt;&gt;"",SUMIF(INDIRECT("ИсходныеДанные!$"&amp;$E$4&amp;"$2:$"&amp;$E$4&amp;"$50000"),Отчет!$B135&amp;"#"&amp;Отчет!Y$6,INDIRECT("ИсходныеДанные!$K$2:$K$50000")),0)</f>
        <v>0</v>
      </c>
      <c r="AA135" s="4">
        <f ca="1">IF($B135&lt;&gt;"",SUMIF(INDIRECT("ИсходныеДанные!$"&amp;$E$4&amp;"$2:$"&amp;$E$4&amp;"$50000"),Отчет!$B135&amp;"#"&amp;Отчет!AA$6,INDIRECT("ИсходныеДанные!$J$2:$J$50000")),0)</f>
        <v>0</v>
      </c>
      <c r="AB135" s="78">
        <f ca="1">IF($B135&lt;&gt;"",SUMIF(INDIRECT("ИсходныеДанные!$"&amp;$E$4&amp;"$2:$"&amp;$E$4&amp;"$50000"),Отчет!$B135&amp;"#"&amp;Отчет!AA$6,INDIRECT("ИсходныеДанные!$K$2:$K$50000")),0)</f>
        <v>0</v>
      </c>
      <c r="AC135" s="62" t="str">
        <f t="shared" ca="1" si="4"/>
        <v/>
      </c>
    </row>
    <row r="136" spans="1:29" x14ac:dyDescent="0.25">
      <c r="A136" s="18" t="str">
        <f t="shared" ca="1" si="5"/>
        <v>delete</v>
      </c>
      <c r="B136" s="25">
        <f t="array" aca="1" ref="B136" ca="1">INDIRECT("УникальныеСписки!A"&amp;ROW()-$G$4)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4">
        <f ca="1">IF($B136&lt;&gt;"",SUMIF(INDIRECT("ИсходныеДанные!$"&amp;$E$4&amp;"$2:$"&amp;$E$4&amp;"$50000"),Отчет!$B136&amp;"#"&amp;Отчет!E$6,INDIRECT("ИсходныеДанные!$J$2:$J$50000")),0)</f>
        <v>0</v>
      </c>
      <c r="F136" s="78">
        <f ca="1">IF($B136&lt;&gt;"",SUMIF(INDIRECT("ИсходныеДанные!$"&amp;$E$4&amp;"$2:$"&amp;$E$4&amp;"$50000"),Отчет!$B136&amp;"#"&amp;Отчет!E$6,INDIRECT("ИсходныеДанные!$K$2:$K$50000")),0)</f>
        <v>0</v>
      </c>
      <c r="G136" s="4">
        <f ca="1">IF($B136&lt;&gt;"",SUMIF(INDIRECT("ИсходныеДанные!$"&amp;$E$4&amp;"$2:$"&amp;$E$4&amp;"$50000"),Отчет!$B136&amp;"#"&amp;Отчет!G$6,INDIRECT("ИсходныеДанные!$J$2:$J$50000")),0)</f>
        <v>0</v>
      </c>
      <c r="H136" s="78">
        <f ca="1">IF($B136&lt;&gt;"",SUMIF(INDIRECT("ИсходныеДанные!$"&amp;$E$4&amp;"$2:$"&amp;$E$4&amp;"$50000"),Отчет!$B136&amp;"#"&amp;Отчет!G$6,INDIRECT("ИсходныеДанные!$K$2:$K$50000")),0)</f>
        <v>0</v>
      </c>
      <c r="I136" s="4">
        <f ca="1">IF($B136&lt;&gt;"",SUMIF(INDIRECT("ИсходныеДанные!$"&amp;$E$4&amp;"$2:$"&amp;$E$4&amp;"$50000"),Отчет!$B136&amp;"#"&amp;Отчет!I$6,INDIRECT("ИсходныеДанные!$J$2:$J$50000")),0)</f>
        <v>0</v>
      </c>
      <c r="J136" s="78">
        <f ca="1">IF($B136&lt;&gt;"",SUMIF(INDIRECT("ИсходныеДанные!$"&amp;$E$4&amp;"$2:$"&amp;$E$4&amp;"$50000"),Отчет!$B136&amp;"#"&amp;Отчет!I$6,INDIRECT("ИсходныеДанные!$K$2:$K$50000")),0)</f>
        <v>0</v>
      </c>
      <c r="K136" s="4">
        <f ca="1">IF($B136&lt;&gt;"",SUMIF(INDIRECT("ИсходныеДанные!$"&amp;$E$4&amp;"$2:$"&amp;$E$4&amp;"$50000"),Отчет!$B136&amp;"#"&amp;Отчет!K$6,INDIRECT("ИсходныеДанные!$J$2:$J$50000")),0)</f>
        <v>0</v>
      </c>
      <c r="L136" s="78">
        <f ca="1">IF($B136&lt;&gt;"",SUMIF(INDIRECT("ИсходныеДанные!$"&amp;$E$4&amp;"$2:$"&amp;$E$4&amp;"$50000"),Отчет!$B136&amp;"#"&amp;Отчет!K$6,INDIRECT("ИсходныеДанные!$K$2:$K$50000")),0)</f>
        <v>0</v>
      </c>
      <c r="M136" s="4">
        <f ca="1">IF($B136&lt;&gt;"",SUMIF(INDIRECT("ИсходныеДанные!$"&amp;$E$4&amp;"$2:$"&amp;$E$4&amp;"$50000"),Отчет!$B136&amp;"#"&amp;Отчет!M$6,INDIRECT("ИсходныеДанные!$J$2:$J$50000")),0)</f>
        <v>0</v>
      </c>
      <c r="N136" s="78">
        <f ca="1">IF($B136&lt;&gt;"",SUMIF(INDIRECT("ИсходныеДанные!$"&amp;$E$4&amp;"$2:$"&amp;$E$4&amp;"$50000"),Отчет!$B136&amp;"#"&amp;Отчет!M$6,INDIRECT("ИсходныеДанные!$K$2:$K$50000")),0)</f>
        <v>0</v>
      </c>
      <c r="O136" s="4">
        <f ca="1">IF($B136&lt;&gt;"",SUMIF(INDIRECT("ИсходныеДанные!$"&amp;$E$4&amp;"$2:$"&amp;$E$4&amp;"$50000"),Отчет!$B136&amp;"#"&amp;Отчет!O$6,INDIRECT("ИсходныеДанные!$J$2:$J$50000")),0)</f>
        <v>0</v>
      </c>
      <c r="P136" s="78">
        <f ca="1">IF($B136&lt;&gt;"",SUMIF(INDIRECT("ИсходныеДанные!$"&amp;$E$4&amp;"$2:$"&amp;$E$4&amp;"$50000"),Отчет!$B136&amp;"#"&amp;Отчет!O$6,INDIRECT("ИсходныеДанные!$K$2:$K$50000")),0)</f>
        <v>0</v>
      </c>
      <c r="Q136" s="4">
        <f ca="1">IF($B136&lt;&gt;"",SUMIF(INDIRECT("ИсходныеДанные!$"&amp;$E$4&amp;"$2:$"&amp;$E$4&amp;"$50000"),Отчет!$B136&amp;"#"&amp;Отчет!Q$6,INDIRECT("ИсходныеДанные!$J$2:$J$50000")),0)</f>
        <v>0</v>
      </c>
      <c r="R136" s="78">
        <f ca="1">IF($B136&lt;&gt;"",SUMIF(INDIRECT("ИсходныеДанные!$"&amp;$E$4&amp;"$2:$"&amp;$E$4&amp;"$50000"),Отчет!$B136&amp;"#"&amp;Отчет!Q$6,INDIRECT("ИсходныеДанные!$K$2:$K$50000")),0)</f>
        <v>0</v>
      </c>
      <c r="S136" s="4">
        <f ca="1">IF($B136&lt;&gt;"",SUMIF(INDIRECT("ИсходныеДанные!$"&amp;$E$4&amp;"$2:$"&amp;$E$4&amp;"$50000"),Отчет!$B136&amp;"#"&amp;Отчет!S$6,INDIRECT("ИсходныеДанные!$J$2:$J$50000")),0)</f>
        <v>0</v>
      </c>
      <c r="T136" s="78">
        <f ca="1">IF($B136&lt;&gt;"",SUMIF(INDIRECT("ИсходныеДанные!$"&amp;$E$4&amp;"$2:$"&amp;$E$4&amp;"$50000"),Отчет!$B136&amp;"#"&amp;Отчет!S$6,INDIRECT("ИсходныеДанные!$K$2:$K$50000")),0)</f>
        <v>0</v>
      </c>
      <c r="U136" s="4">
        <f ca="1">IF($B136&lt;&gt;"",SUMIF(INDIRECT("ИсходныеДанные!$"&amp;$E$4&amp;"$2:$"&amp;$E$4&amp;"$50000"),Отчет!$B136&amp;"#"&amp;Отчет!U$6,INDIRECT("ИсходныеДанные!$J$2:$J$50000")),0)</f>
        <v>0</v>
      </c>
      <c r="V136" s="78">
        <f ca="1">IF($B136&lt;&gt;"",SUMIF(INDIRECT("ИсходныеДанные!$"&amp;$E$4&amp;"$2:$"&amp;$E$4&amp;"$50000"),Отчет!$B136&amp;"#"&amp;Отчет!U$6,INDIRECT("ИсходныеДанные!$K$2:$K$50000")),0)</f>
        <v>0</v>
      </c>
      <c r="W136" s="4">
        <f ca="1">IF($B136&lt;&gt;"",SUMIF(INDIRECT("ИсходныеДанные!$"&amp;$E$4&amp;"$2:$"&amp;$E$4&amp;"$50000"),Отчет!$B136&amp;"#"&amp;Отчет!W$6,INDIRECT("ИсходныеДанные!$J$2:$J$50000")),0)</f>
        <v>0</v>
      </c>
      <c r="X136" s="78">
        <f ca="1">IF($B136&lt;&gt;"",SUMIF(INDIRECT("ИсходныеДанные!$"&amp;$E$4&amp;"$2:$"&amp;$E$4&amp;"$50000"),Отчет!$B136&amp;"#"&amp;Отчет!W$6,INDIRECT("ИсходныеДанные!$K$2:$K$50000")),0)</f>
        <v>0</v>
      </c>
      <c r="Y136" s="4">
        <f ca="1">IF($B136&lt;&gt;"",SUMIF(INDIRECT("ИсходныеДанные!$"&amp;$E$4&amp;"$2:$"&amp;$E$4&amp;"$50000"),Отчет!$B136&amp;"#"&amp;Отчет!Y$6,INDIRECT("ИсходныеДанные!$J$2:$J$50000")),0)</f>
        <v>0</v>
      </c>
      <c r="Z136" s="78">
        <f ca="1">IF($B136&lt;&gt;"",SUMIF(INDIRECT("ИсходныеДанные!$"&amp;$E$4&amp;"$2:$"&amp;$E$4&amp;"$50000"),Отчет!$B136&amp;"#"&amp;Отчет!Y$6,INDIRECT("ИсходныеДанные!$K$2:$K$50000")),0)</f>
        <v>0</v>
      </c>
      <c r="AA136" s="4">
        <f ca="1">IF($B136&lt;&gt;"",SUMIF(INDIRECT("ИсходныеДанные!$"&amp;$E$4&amp;"$2:$"&amp;$E$4&amp;"$50000"),Отчет!$B136&amp;"#"&amp;Отчет!AA$6,INDIRECT("ИсходныеДанные!$J$2:$J$50000")),0)</f>
        <v>0</v>
      </c>
      <c r="AB136" s="78">
        <f ca="1">IF($B136&lt;&gt;"",SUMIF(INDIRECT("ИсходныеДанные!$"&amp;$E$4&amp;"$2:$"&amp;$E$4&amp;"$50000"),Отчет!$B136&amp;"#"&amp;Отчет!AA$6,INDIRECT("ИсходныеДанные!$K$2:$K$50000")),0)</f>
        <v>0</v>
      </c>
      <c r="AC136" s="62" t="str">
        <f t="shared" ca="1" si="4"/>
        <v/>
      </c>
    </row>
    <row r="137" spans="1:29" x14ac:dyDescent="0.25">
      <c r="A137" s="18" t="str">
        <f t="shared" ca="1" si="5"/>
        <v>delete</v>
      </c>
      <c r="B137" s="25">
        <f t="array" aca="1" ref="B137" ca="1">INDIRECT("УникальныеСписки!A"&amp;ROW()-$G$4)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4">
        <f ca="1">IF($B137&lt;&gt;"",SUMIF(INDIRECT("ИсходныеДанные!$"&amp;$E$4&amp;"$2:$"&amp;$E$4&amp;"$50000"),Отчет!$B137&amp;"#"&amp;Отчет!E$6,INDIRECT("ИсходныеДанные!$J$2:$J$50000")),0)</f>
        <v>0</v>
      </c>
      <c r="F137" s="78">
        <f ca="1">IF($B137&lt;&gt;"",SUMIF(INDIRECT("ИсходныеДанные!$"&amp;$E$4&amp;"$2:$"&amp;$E$4&amp;"$50000"),Отчет!$B137&amp;"#"&amp;Отчет!E$6,INDIRECT("ИсходныеДанные!$K$2:$K$50000")),0)</f>
        <v>0</v>
      </c>
      <c r="G137" s="4">
        <f ca="1">IF($B137&lt;&gt;"",SUMIF(INDIRECT("ИсходныеДанные!$"&amp;$E$4&amp;"$2:$"&amp;$E$4&amp;"$50000"),Отчет!$B137&amp;"#"&amp;Отчет!G$6,INDIRECT("ИсходныеДанные!$J$2:$J$50000")),0)</f>
        <v>0</v>
      </c>
      <c r="H137" s="78">
        <f ca="1">IF($B137&lt;&gt;"",SUMIF(INDIRECT("ИсходныеДанные!$"&amp;$E$4&amp;"$2:$"&amp;$E$4&amp;"$50000"),Отчет!$B137&amp;"#"&amp;Отчет!G$6,INDIRECT("ИсходныеДанные!$K$2:$K$50000")),0)</f>
        <v>0</v>
      </c>
      <c r="I137" s="4">
        <f ca="1">IF($B137&lt;&gt;"",SUMIF(INDIRECT("ИсходныеДанные!$"&amp;$E$4&amp;"$2:$"&amp;$E$4&amp;"$50000"),Отчет!$B137&amp;"#"&amp;Отчет!I$6,INDIRECT("ИсходныеДанные!$J$2:$J$50000")),0)</f>
        <v>0</v>
      </c>
      <c r="J137" s="78">
        <f ca="1">IF($B137&lt;&gt;"",SUMIF(INDIRECT("ИсходныеДанные!$"&amp;$E$4&amp;"$2:$"&amp;$E$4&amp;"$50000"),Отчет!$B137&amp;"#"&amp;Отчет!I$6,INDIRECT("ИсходныеДанные!$K$2:$K$50000")),0)</f>
        <v>0</v>
      </c>
      <c r="K137" s="4">
        <f ca="1">IF($B137&lt;&gt;"",SUMIF(INDIRECT("ИсходныеДанные!$"&amp;$E$4&amp;"$2:$"&amp;$E$4&amp;"$50000"),Отчет!$B137&amp;"#"&amp;Отчет!K$6,INDIRECT("ИсходныеДанные!$J$2:$J$50000")),0)</f>
        <v>0</v>
      </c>
      <c r="L137" s="78">
        <f ca="1">IF($B137&lt;&gt;"",SUMIF(INDIRECT("ИсходныеДанные!$"&amp;$E$4&amp;"$2:$"&amp;$E$4&amp;"$50000"),Отчет!$B137&amp;"#"&amp;Отчет!K$6,INDIRECT("ИсходныеДанные!$K$2:$K$50000")),0)</f>
        <v>0</v>
      </c>
      <c r="M137" s="4">
        <f ca="1">IF($B137&lt;&gt;"",SUMIF(INDIRECT("ИсходныеДанные!$"&amp;$E$4&amp;"$2:$"&amp;$E$4&amp;"$50000"),Отчет!$B137&amp;"#"&amp;Отчет!M$6,INDIRECT("ИсходныеДанные!$J$2:$J$50000")),0)</f>
        <v>0</v>
      </c>
      <c r="N137" s="78">
        <f ca="1">IF($B137&lt;&gt;"",SUMIF(INDIRECT("ИсходныеДанные!$"&amp;$E$4&amp;"$2:$"&amp;$E$4&amp;"$50000"),Отчет!$B137&amp;"#"&amp;Отчет!M$6,INDIRECT("ИсходныеДанные!$K$2:$K$50000")),0)</f>
        <v>0</v>
      </c>
      <c r="O137" s="4">
        <f ca="1">IF($B137&lt;&gt;"",SUMIF(INDIRECT("ИсходныеДанные!$"&amp;$E$4&amp;"$2:$"&amp;$E$4&amp;"$50000"),Отчет!$B137&amp;"#"&amp;Отчет!O$6,INDIRECT("ИсходныеДанные!$J$2:$J$50000")),0)</f>
        <v>0</v>
      </c>
      <c r="P137" s="78">
        <f ca="1">IF($B137&lt;&gt;"",SUMIF(INDIRECT("ИсходныеДанные!$"&amp;$E$4&amp;"$2:$"&amp;$E$4&amp;"$50000"),Отчет!$B137&amp;"#"&amp;Отчет!O$6,INDIRECT("ИсходныеДанные!$K$2:$K$50000")),0)</f>
        <v>0</v>
      </c>
      <c r="Q137" s="4">
        <f ca="1">IF($B137&lt;&gt;"",SUMIF(INDIRECT("ИсходныеДанные!$"&amp;$E$4&amp;"$2:$"&amp;$E$4&amp;"$50000"),Отчет!$B137&amp;"#"&amp;Отчет!Q$6,INDIRECT("ИсходныеДанные!$J$2:$J$50000")),0)</f>
        <v>0</v>
      </c>
      <c r="R137" s="78">
        <f ca="1">IF($B137&lt;&gt;"",SUMIF(INDIRECT("ИсходныеДанные!$"&amp;$E$4&amp;"$2:$"&amp;$E$4&amp;"$50000"),Отчет!$B137&amp;"#"&amp;Отчет!Q$6,INDIRECT("ИсходныеДанные!$K$2:$K$50000")),0)</f>
        <v>0</v>
      </c>
      <c r="S137" s="4">
        <f ca="1">IF($B137&lt;&gt;"",SUMIF(INDIRECT("ИсходныеДанные!$"&amp;$E$4&amp;"$2:$"&amp;$E$4&amp;"$50000"),Отчет!$B137&amp;"#"&amp;Отчет!S$6,INDIRECT("ИсходныеДанные!$J$2:$J$50000")),0)</f>
        <v>0</v>
      </c>
      <c r="T137" s="78">
        <f ca="1">IF($B137&lt;&gt;"",SUMIF(INDIRECT("ИсходныеДанные!$"&amp;$E$4&amp;"$2:$"&amp;$E$4&amp;"$50000"),Отчет!$B137&amp;"#"&amp;Отчет!S$6,INDIRECT("ИсходныеДанные!$K$2:$K$50000")),0)</f>
        <v>0</v>
      </c>
      <c r="U137" s="4">
        <f ca="1">IF($B137&lt;&gt;"",SUMIF(INDIRECT("ИсходныеДанные!$"&amp;$E$4&amp;"$2:$"&amp;$E$4&amp;"$50000"),Отчет!$B137&amp;"#"&amp;Отчет!U$6,INDIRECT("ИсходныеДанные!$J$2:$J$50000")),0)</f>
        <v>0</v>
      </c>
      <c r="V137" s="78">
        <f ca="1">IF($B137&lt;&gt;"",SUMIF(INDIRECT("ИсходныеДанные!$"&amp;$E$4&amp;"$2:$"&amp;$E$4&amp;"$50000"),Отчет!$B137&amp;"#"&amp;Отчет!U$6,INDIRECT("ИсходныеДанные!$K$2:$K$50000")),0)</f>
        <v>0</v>
      </c>
      <c r="W137" s="4">
        <f ca="1">IF($B137&lt;&gt;"",SUMIF(INDIRECT("ИсходныеДанные!$"&amp;$E$4&amp;"$2:$"&amp;$E$4&amp;"$50000"),Отчет!$B137&amp;"#"&amp;Отчет!W$6,INDIRECT("ИсходныеДанные!$J$2:$J$50000")),0)</f>
        <v>0</v>
      </c>
      <c r="X137" s="78">
        <f ca="1">IF($B137&lt;&gt;"",SUMIF(INDIRECT("ИсходныеДанные!$"&amp;$E$4&amp;"$2:$"&amp;$E$4&amp;"$50000"),Отчет!$B137&amp;"#"&amp;Отчет!W$6,INDIRECT("ИсходныеДанные!$K$2:$K$50000")),0)</f>
        <v>0</v>
      </c>
      <c r="Y137" s="4">
        <f ca="1">IF($B137&lt;&gt;"",SUMIF(INDIRECT("ИсходныеДанные!$"&amp;$E$4&amp;"$2:$"&amp;$E$4&amp;"$50000"),Отчет!$B137&amp;"#"&amp;Отчет!Y$6,INDIRECT("ИсходныеДанные!$J$2:$J$50000")),0)</f>
        <v>0</v>
      </c>
      <c r="Z137" s="78">
        <f ca="1">IF($B137&lt;&gt;"",SUMIF(INDIRECT("ИсходныеДанные!$"&amp;$E$4&amp;"$2:$"&amp;$E$4&amp;"$50000"),Отчет!$B137&amp;"#"&amp;Отчет!Y$6,INDIRECT("ИсходныеДанные!$K$2:$K$50000")),0)</f>
        <v>0</v>
      </c>
      <c r="AA137" s="4">
        <f ca="1">IF($B137&lt;&gt;"",SUMIF(INDIRECT("ИсходныеДанные!$"&amp;$E$4&amp;"$2:$"&amp;$E$4&amp;"$50000"),Отчет!$B137&amp;"#"&amp;Отчет!AA$6,INDIRECT("ИсходныеДанные!$J$2:$J$50000")),0)</f>
        <v>0</v>
      </c>
      <c r="AB137" s="78">
        <f ca="1">IF($B137&lt;&gt;"",SUMIF(INDIRECT("ИсходныеДанные!$"&amp;$E$4&amp;"$2:$"&amp;$E$4&amp;"$50000"),Отчет!$B137&amp;"#"&amp;Отчет!AA$6,INDIRECT("ИсходныеДанные!$K$2:$K$50000")),0)</f>
        <v>0</v>
      </c>
      <c r="AC137" s="62" t="str">
        <f t="shared" ref="AC137:AC200" ca="1" si="6">IF(IF(C137="",0,IF(SUM($E$9:$F$655)=0,0,IF(F137&lt;$AC$6,1,0))+IF(SUM($G$9:$H$655)=0,0,IF(H137&lt;$AC$6,1,0))+IF(SUM($I$9:$J$655)=0,0,IF(J137&lt;$AC$6,1,0))+IF(SUM($K$9:$L$655)=0,0,IF(L137&lt;$AC$6,1,0))+IF(SUM($M$9:$N$655)=0,0,IF(N137&lt;$AC$6,1,0))+IF(SUM($O$9:$P$655)=0,0,IF(P137&lt;$AC$6,1,0))+IF(SUM($Q$9:$R$655)=0,0,IF(R137&lt;$AC$6,1,0))+IF(SUM($S$9:$T$655)=0,0,IF(T137&lt;$AC$6,1,0))+IF(SUM($U$9:$V$655)=0,0,IF(V137&lt;$AC$6,1,0))+IF(SUM($W$9:$X$655)=0,0,IF(X137&lt;$AC$6,1,0))+IF(SUM($Y$9:$Z$655)=0,0,IF(Z137&lt;$AC$6,1,0))+IF(SUM($AA$9:$AB$655)=0,0,IF(AB137&lt;$AC$6,1,0)))&gt;=1,"(!)","")</f>
        <v/>
      </c>
    </row>
    <row r="138" spans="1:29" x14ac:dyDescent="0.25">
      <c r="A138" s="18" t="str">
        <f t="shared" ref="A138:A201" ca="1" si="7">IF(C138="","delete","")</f>
        <v>delete</v>
      </c>
      <c r="B138" s="25">
        <f t="array" aca="1" ref="B138" ca="1">INDIRECT("УникальныеСписки!A"&amp;ROW()-$G$4)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4">
        <f ca="1">IF($B138&lt;&gt;"",SUMIF(INDIRECT("ИсходныеДанные!$"&amp;$E$4&amp;"$2:$"&amp;$E$4&amp;"$50000"),Отчет!$B138&amp;"#"&amp;Отчет!E$6,INDIRECT("ИсходныеДанные!$J$2:$J$50000")),0)</f>
        <v>0</v>
      </c>
      <c r="F138" s="78">
        <f ca="1">IF($B138&lt;&gt;"",SUMIF(INDIRECT("ИсходныеДанные!$"&amp;$E$4&amp;"$2:$"&amp;$E$4&amp;"$50000"),Отчет!$B138&amp;"#"&amp;Отчет!E$6,INDIRECT("ИсходныеДанные!$K$2:$K$50000")),0)</f>
        <v>0</v>
      </c>
      <c r="G138" s="4">
        <f ca="1">IF($B138&lt;&gt;"",SUMIF(INDIRECT("ИсходныеДанные!$"&amp;$E$4&amp;"$2:$"&amp;$E$4&amp;"$50000"),Отчет!$B138&amp;"#"&amp;Отчет!G$6,INDIRECT("ИсходныеДанные!$J$2:$J$50000")),0)</f>
        <v>0</v>
      </c>
      <c r="H138" s="78">
        <f ca="1">IF($B138&lt;&gt;"",SUMIF(INDIRECT("ИсходныеДанные!$"&amp;$E$4&amp;"$2:$"&amp;$E$4&amp;"$50000"),Отчет!$B138&amp;"#"&amp;Отчет!G$6,INDIRECT("ИсходныеДанные!$K$2:$K$50000")),0)</f>
        <v>0</v>
      </c>
      <c r="I138" s="4">
        <f ca="1">IF($B138&lt;&gt;"",SUMIF(INDIRECT("ИсходныеДанные!$"&amp;$E$4&amp;"$2:$"&amp;$E$4&amp;"$50000"),Отчет!$B138&amp;"#"&amp;Отчет!I$6,INDIRECT("ИсходныеДанные!$J$2:$J$50000")),0)</f>
        <v>0</v>
      </c>
      <c r="J138" s="78">
        <f ca="1">IF($B138&lt;&gt;"",SUMIF(INDIRECT("ИсходныеДанные!$"&amp;$E$4&amp;"$2:$"&amp;$E$4&amp;"$50000"),Отчет!$B138&amp;"#"&amp;Отчет!I$6,INDIRECT("ИсходныеДанные!$K$2:$K$50000")),0)</f>
        <v>0</v>
      </c>
      <c r="K138" s="4">
        <f ca="1">IF($B138&lt;&gt;"",SUMIF(INDIRECT("ИсходныеДанные!$"&amp;$E$4&amp;"$2:$"&amp;$E$4&amp;"$50000"),Отчет!$B138&amp;"#"&amp;Отчет!K$6,INDIRECT("ИсходныеДанные!$J$2:$J$50000")),0)</f>
        <v>0</v>
      </c>
      <c r="L138" s="78">
        <f ca="1">IF($B138&lt;&gt;"",SUMIF(INDIRECT("ИсходныеДанные!$"&amp;$E$4&amp;"$2:$"&amp;$E$4&amp;"$50000"),Отчет!$B138&amp;"#"&amp;Отчет!K$6,INDIRECT("ИсходныеДанные!$K$2:$K$50000")),0)</f>
        <v>0</v>
      </c>
      <c r="M138" s="4">
        <f ca="1">IF($B138&lt;&gt;"",SUMIF(INDIRECT("ИсходныеДанные!$"&amp;$E$4&amp;"$2:$"&amp;$E$4&amp;"$50000"),Отчет!$B138&amp;"#"&amp;Отчет!M$6,INDIRECT("ИсходныеДанные!$J$2:$J$50000")),0)</f>
        <v>0</v>
      </c>
      <c r="N138" s="78">
        <f ca="1">IF($B138&lt;&gt;"",SUMIF(INDIRECT("ИсходныеДанные!$"&amp;$E$4&amp;"$2:$"&amp;$E$4&amp;"$50000"),Отчет!$B138&amp;"#"&amp;Отчет!M$6,INDIRECT("ИсходныеДанные!$K$2:$K$50000")),0)</f>
        <v>0</v>
      </c>
      <c r="O138" s="4">
        <f ca="1">IF($B138&lt;&gt;"",SUMIF(INDIRECT("ИсходныеДанные!$"&amp;$E$4&amp;"$2:$"&amp;$E$4&amp;"$50000"),Отчет!$B138&amp;"#"&amp;Отчет!O$6,INDIRECT("ИсходныеДанные!$J$2:$J$50000")),0)</f>
        <v>0</v>
      </c>
      <c r="P138" s="78">
        <f ca="1">IF($B138&lt;&gt;"",SUMIF(INDIRECT("ИсходныеДанные!$"&amp;$E$4&amp;"$2:$"&amp;$E$4&amp;"$50000"),Отчет!$B138&amp;"#"&amp;Отчет!O$6,INDIRECT("ИсходныеДанные!$K$2:$K$50000")),0)</f>
        <v>0</v>
      </c>
      <c r="Q138" s="4">
        <f ca="1">IF($B138&lt;&gt;"",SUMIF(INDIRECT("ИсходныеДанные!$"&amp;$E$4&amp;"$2:$"&amp;$E$4&amp;"$50000"),Отчет!$B138&amp;"#"&amp;Отчет!Q$6,INDIRECT("ИсходныеДанные!$J$2:$J$50000")),0)</f>
        <v>0</v>
      </c>
      <c r="R138" s="78">
        <f ca="1">IF($B138&lt;&gt;"",SUMIF(INDIRECT("ИсходныеДанные!$"&amp;$E$4&amp;"$2:$"&amp;$E$4&amp;"$50000"),Отчет!$B138&amp;"#"&amp;Отчет!Q$6,INDIRECT("ИсходныеДанные!$K$2:$K$50000")),0)</f>
        <v>0</v>
      </c>
      <c r="S138" s="4">
        <f ca="1">IF($B138&lt;&gt;"",SUMIF(INDIRECT("ИсходныеДанные!$"&amp;$E$4&amp;"$2:$"&amp;$E$4&amp;"$50000"),Отчет!$B138&amp;"#"&amp;Отчет!S$6,INDIRECT("ИсходныеДанные!$J$2:$J$50000")),0)</f>
        <v>0</v>
      </c>
      <c r="T138" s="78">
        <f ca="1">IF($B138&lt;&gt;"",SUMIF(INDIRECT("ИсходныеДанные!$"&amp;$E$4&amp;"$2:$"&amp;$E$4&amp;"$50000"),Отчет!$B138&amp;"#"&amp;Отчет!S$6,INDIRECT("ИсходныеДанные!$K$2:$K$50000")),0)</f>
        <v>0</v>
      </c>
      <c r="U138" s="4">
        <f ca="1">IF($B138&lt;&gt;"",SUMIF(INDIRECT("ИсходныеДанные!$"&amp;$E$4&amp;"$2:$"&amp;$E$4&amp;"$50000"),Отчет!$B138&amp;"#"&amp;Отчет!U$6,INDIRECT("ИсходныеДанные!$J$2:$J$50000")),0)</f>
        <v>0</v>
      </c>
      <c r="V138" s="78">
        <f ca="1">IF($B138&lt;&gt;"",SUMIF(INDIRECT("ИсходныеДанные!$"&amp;$E$4&amp;"$2:$"&amp;$E$4&amp;"$50000"),Отчет!$B138&amp;"#"&amp;Отчет!U$6,INDIRECT("ИсходныеДанные!$K$2:$K$50000")),0)</f>
        <v>0</v>
      </c>
      <c r="W138" s="4">
        <f ca="1">IF($B138&lt;&gt;"",SUMIF(INDIRECT("ИсходныеДанные!$"&amp;$E$4&amp;"$2:$"&amp;$E$4&amp;"$50000"),Отчет!$B138&amp;"#"&amp;Отчет!W$6,INDIRECT("ИсходныеДанные!$J$2:$J$50000")),0)</f>
        <v>0</v>
      </c>
      <c r="X138" s="78">
        <f ca="1">IF($B138&lt;&gt;"",SUMIF(INDIRECT("ИсходныеДанные!$"&amp;$E$4&amp;"$2:$"&amp;$E$4&amp;"$50000"),Отчет!$B138&amp;"#"&amp;Отчет!W$6,INDIRECT("ИсходныеДанные!$K$2:$K$50000")),0)</f>
        <v>0</v>
      </c>
      <c r="Y138" s="4">
        <f ca="1">IF($B138&lt;&gt;"",SUMIF(INDIRECT("ИсходныеДанные!$"&amp;$E$4&amp;"$2:$"&amp;$E$4&amp;"$50000"),Отчет!$B138&amp;"#"&amp;Отчет!Y$6,INDIRECT("ИсходныеДанные!$J$2:$J$50000")),0)</f>
        <v>0</v>
      </c>
      <c r="Z138" s="78">
        <f ca="1">IF($B138&lt;&gt;"",SUMIF(INDIRECT("ИсходныеДанные!$"&amp;$E$4&amp;"$2:$"&amp;$E$4&amp;"$50000"),Отчет!$B138&amp;"#"&amp;Отчет!Y$6,INDIRECT("ИсходныеДанные!$K$2:$K$50000")),0)</f>
        <v>0</v>
      </c>
      <c r="AA138" s="4">
        <f ca="1">IF($B138&lt;&gt;"",SUMIF(INDIRECT("ИсходныеДанные!$"&amp;$E$4&amp;"$2:$"&amp;$E$4&amp;"$50000"),Отчет!$B138&amp;"#"&amp;Отчет!AA$6,INDIRECT("ИсходныеДанные!$J$2:$J$50000")),0)</f>
        <v>0</v>
      </c>
      <c r="AB138" s="78">
        <f ca="1">IF($B138&lt;&gt;"",SUMIF(INDIRECT("ИсходныеДанные!$"&amp;$E$4&amp;"$2:$"&amp;$E$4&amp;"$50000"),Отчет!$B138&amp;"#"&amp;Отчет!AA$6,INDIRECT("ИсходныеДанные!$K$2:$K$50000")),0)</f>
        <v>0</v>
      </c>
      <c r="AC138" s="62" t="str">
        <f t="shared" ca="1" si="6"/>
        <v/>
      </c>
    </row>
    <row r="139" spans="1:29" x14ac:dyDescent="0.25">
      <c r="A139" s="18" t="str">
        <f t="shared" ca="1" si="7"/>
        <v>delete</v>
      </c>
      <c r="B139" s="25">
        <f t="array" aca="1" ref="B139" ca="1">INDIRECT("УникальныеСписки!A"&amp;ROW()-$G$4)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4">
        <f ca="1">IF($B139&lt;&gt;"",SUMIF(INDIRECT("ИсходныеДанные!$"&amp;$E$4&amp;"$2:$"&amp;$E$4&amp;"$50000"),Отчет!$B139&amp;"#"&amp;Отчет!E$6,INDIRECT("ИсходныеДанные!$J$2:$J$50000")),0)</f>
        <v>0</v>
      </c>
      <c r="F139" s="78">
        <f ca="1">IF($B139&lt;&gt;"",SUMIF(INDIRECT("ИсходныеДанные!$"&amp;$E$4&amp;"$2:$"&amp;$E$4&amp;"$50000"),Отчет!$B139&amp;"#"&amp;Отчет!E$6,INDIRECT("ИсходныеДанные!$K$2:$K$50000")),0)</f>
        <v>0</v>
      </c>
      <c r="G139" s="4">
        <f ca="1">IF($B139&lt;&gt;"",SUMIF(INDIRECT("ИсходныеДанные!$"&amp;$E$4&amp;"$2:$"&amp;$E$4&amp;"$50000"),Отчет!$B139&amp;"#"&amp;Отчет!G$6,INDIRECT("ИсходныеДанные!$J$2:$J$50000")),0)</f>
        <v>0</v>
      </c>
      <c r="H139" s="78">
        <f ca="1">IF($B139&lt;&gt;"",SUMIF(INDIRECT("ИсходныеДанные!$"&amp;$E$4&amp;"$2:$"&amp;$E$4&amp;"$50000"),Отчет!$B139&amp;"#"&amp;Отчет!G$6,INDIRECT("ИсходныеДанные!$K$2:$K$50000")),0)</f>
        <v>0</v>
      </c>
      <c r="I139" s="4">
        <f ca="1">IF($B139&lt;&gt;"",SUMIF(INDIRECT("ИсходныеДанные!$"&amp;$E$4&amp;"$2:$"&amp;$E$4&amp;"$50000"),Отчет!$B139&amp;"#"&amp;Отчет!I$6,INDIRECT("ИсходныеДанные!$J$2:$J$50000")),0)</f>
        <v>0</v>
      </c>
      <c r="J139" s="78">
        <f ca="1">IF($B139&lt;&gt;"",SUMIF(INDIRECT("ИсходныеДанные!$"&amp;$E$4&amp;"$2:$"&amp;$E$4&amp;"$50000"),Отчет!$B139&amp;"#"&amp;Отчет!I$6,INDIRECT("ИсходныеДанные!$K$2:$K$50000")),0)</f>
        <v>0</v>
      </c>
      <c r="K139" s="4">
        <f ca="1">IF($B139&lt;&gt;"",SUMIF(INDIRECT("ИсходныеДанные!$"&amp;$E$4&amp;"$2:$"&amp;$E$4&amp;"$50000"),Отчет!$B139&amp;"#"&amp;Отчет!K$6,INDIRECT("ИсходныеДанные!$J$2:$J$50000")),0)</f>
        <v>0</v>
      </c>
      <c r="L139" s="78">
        <f ca="1">IF($B139&lt;&gt;"",SUMIF(INDIRECT("ИсходныеДанные!$"&amp;$E$4&amp;"$2:$"&amp;$E$4&amp;"$50000"),Отчет!$B139&amp;"#"&amp;Отчет!K$6,INDIRECT("ИсходныеДанные!$K$2:$K$50000")),0)</f>
        <v>0</v>
      </c>
      <c r="M139" s="4">
        <f ca="1">IF($B139&lt;&gt;"",SUMIF(INDIRECT("ИсходныеДанные!$"&amp;$E$4&amp;"$2:$"&amp;$E$4&amp;"$50000"),Отчет!$B139&amp;"#"&amp;Отчет!M$6,INDIRECT("ИсходныеДанные!$J$2:$J$50000")),0)</f>
        <v>0</v>
      </c>
      <c r="N139" s="78">
        <f ca="1">IF($B139&lt;&gt;"",SUMIF(INDIRECT("ИсходныеДанные!$"&amp;$E$4&amp;"$2:$"&amp;$E$4&amp;"$50000"),Отчет!$B139&amp;"#"&amp;Отчет!M$6,INDIRECT("ИсходныеДанные!$K$2:$K$50000")),0)</f>
        <v>0</v>
      </c>
      <c r="O139" s="4">
        <f ca="1">IF($B139&lt;&gt;"",SUMIF(INDIRECT("ИсходныеДанные!$"&amp;$E$4&amp;"$2:$"&amp;$E$4&amp;"$50000"),Отчет!$B139&amp;"#"&amp;Отчет!O$6,INDIRECT("ИсходныеДанные!$J$2:$J$50000")),0)</f>
        <v>0</v>
      </c>
      <c r="P139" s="78">
        <f ca="1">IF($B139&lt;&gt;"",SUMIF(INDIRECT("ИсходныеДанные!$"&amp;$E$4&amp;"$2:$"&amp;$E$4&amp;"$50000"),Отчет!$B139&amp;"#"&amp;Отчет!O$6,INDIRECT("ИсходныеДанные!$K$2:$K$50000")),0)</f>
        <v>0</v>
      </c>
      <c r="Q139" s="4">
        <f ca="1">IF($B139&lt;&gt;"",SUMIF(INDIRECT("ИсходныеДанные!$"&amp;$E$4&amp;"$2:$"&amp;$E$4&amp;"$50000"),Отчет!$B139&amp;"#"&amp;Отчет!Q$6,INDIRECT("ИсходныеДанные!$J$2:$J$50000")),0)</f>
        <v>0</v>
      </c>
      <c r="R139" s="78">
        <f ca="1">IF($B139&lt;&gt;"",SUMIF(INDIRECT("ИсходныеДанные!$"&amp;$E$4&amp;"$2:$"&amp;$E$4&amp;"$50000"),Отчет!$B139&amp;"#"&amp;Отчет!Q$6,INDIRECT("ИсходныеДанные!$K$2:$K$50000")),0)</f>
        <v>0</v>
      </c>
      <c r="S139" s="4">
        <f ca="1">IF($B139&lt;&gt;"",SUMIF(INDIRECT("ИсходныеДанные!$"&amp;$E$4&amp;"$2:$"&amp;$E$4&amp;"$50000"),Отчет!$B139&amp;"#"&amp;Отчет!S$6,INDIRECT("ИсходныеДанные!$J$2:$J$50000")),0)</f>
        <v>0</v>
      </c>
      <c r="T139" s="78">
        <f ca="1">IF($B139&lt;&gt;"",SUMIF(INDIRECT("ИсходныеДанные!$"&amp;$E$4&amp;"$2:$"&amp;$E$4&amp;"$50000"),Отчет!$B139&amp;"#"&amp;Отчет!S$6,INDIRECT("ИсходныеДанные!$K$2:$K$50000")),0)</f>
        <v>0</v>
      </c>
      <c r="U139" s="4">
        <f ca="1">IF($B139&lt;&gt;"",SUMIF(INDIRECT("ИсходныеДанные!$"&amp;$E$4&amp;"$2:$"&amp;$E$4&amp;"$50000"),Отчет!$B139&amp;"#"&amp;Отчет!U$6,INDIRECT("ИсходныеДанные!$J$2:$J$50000")),0)</f>
        <v>0</v>
      </c>
      <c r="V139" s="78">
        <f ca="1">IF($B139&lt;&gt;"",SUMIF(INDIRECT("ИсходныеДанные!$"&amp;$E$4&amp;"$2:$"&amp;$E$4&amp;"$50000"),Отчет!$B139&amp;"#"&amp;Отчет!U$6,INDIRECT("ИсходныеДанные!$K$2:$K$50000")),0)</f>
        <v>0</v>
      </c>
      <c r="W139" s="4">
        <f ca="1">IF($B139&lt;&gt;"",SUMIF(INDIRECT("ИсходныеДанные!$"&amp;$E$4&amp;"$2:$"&amp;$E$4&amp;"$50000"),Отчет!$B139&amp;"#"&amp;Отчет!W$6,INDIRECT("ИсходныеДанные!$J$2:$J$50000")),0)</f>
        <v>0</v>
      </c>
      <c r="X139" s="78">
        <f ca="1">IF($B139&lt;&gt;"",SUMIF(INDIRECT("ИсходныеДанные!$"&amp;$E$4&amp;"$2:$"&amp;$E$4&amp;"$50000"),Отчет!$B139&amp;"#"&amp;Отчет!W$6,INDIRECT("ИсходныеДанные!$K$2:$K$50000")),0)</f>
        <v>0</v>
      </c>
      <c r="Y139" s="4">
        <f ca="1">IF($B139&lt;&gt;"",SUMIF(INDIRECT("ИсходныеДанные!$"&amp;$E$4&amp;"$2:$"&amp;$E$4&amp;"$50000"),Отчет!$B139&amp;"#"&amp;Отчет!Y$6,INDIRECT("ИсходныеДанные!$J$2:$J$50000")),0)</f>
        <v>0</v>
      </c>
      <c r="Z139" s="78">
        <f ca="1">IF($B139&lt;&gt;"",SUMIF(INDIRECT("ИсходныеДанные!$"&amp;$E$4&amp;"$2:$"&amp;$E$4&amp;"$50000"),Отчет!$B139&amp;"#"&amp;Отчет!Y$6,INDIRECT("ИсходныеДанные!$K$2:$K$50000")),0)</f>
        <v>0</v>
      </c>
      <c r="AA139" s="4">
        <f ca="1">IF($B139&lt;&gt;"",SUMIF(INDIRECT("ИсходныеДанные!$"&amp;$E$4&amp;"$2:$"&amp;$E$4&amp;"$50000"),Отчет!$B139&amp;"#"&amp;Отчет!AA$6,INDIRECT("ИсходныеДанные!$J$2:$J$50000")),0)</f>
        <v>0</v>
      </c>
      <c r="AB139" s="78">
        <f ca="1">IF($B139&lt;&gt;"",SUMIF(INDIRECT("ИсходныеДанные!$"&amp;$E$4&amp;"$2:$"&amp;$E$4&amp;"$50000"),Отчет!$B139&amp;"#"&amp;Отчет!AA$6,INDIRECT("ИсходныеДанные!$K$2:$K$50000")),0)</f>
        <v>0</v>
      </c>
      <c r="AC139" s="62" t="str">
        <f t="shared" ca="1" si="6"/>
        <v/>
      </c>
    </row>
    <row r="140" spans="1:29" x14ac:dyDescent="0.25">
      <c r="A140" s="18" t="str">
        <f t="shared" ca="1" si="7"/>
        <v>delete</v>
      </c>
      <c r="B140" s="25">
        <f t="array" aca="1" ref="B140" ca="1">INDIRECT("УникальныеСписки!A"&amp;ROW()-$G$4)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4">
        <f ca="1">IF($B140&lt;&gt;"",SUMIF(INDIRECT("ИсходныеДанные!$"&amp;$E$4&amp;"$2:$"&amp;$E$4&amp;"$50000"),Отчет!$B140&amp;"#"&amp;Отчет!E$6,INDIRECT("ИсходныеДанные!$J$2:$J$50000")),0)</f>
        <v>0</v>
      </c>
      <c r="F140" s="78">
        <f ca="1">IF($B140&lt;&gt;"",SUMIF(INDIRECT("ИсходныеДанные!$"&amp;$E$4&amp;"$2:$"&amp;$E$4&amp;"$50000"),Отчет!$B140&amp;"#"&amp;Отчет!E$6,INDIRECT("ИсходныеДанные!$K$2:$K$50000")),0)</f>
        <v>0</v>
      </c>
      <c r="G140" s="4">
        <f ca="1">IF($B140&lt;&gt;"",SUMIF(INDIRECT("ИсходныеДанные!$"&amp;$E$4&amp;"$2:$"&amp;$E$4&amp;"$50000"),Отчет!$B140&amp;"#"&amp;Отчет!G$6,INDIRECT("ИсходныеДанные!$J$2:$J$50000")),0)</f>
        <v>0</v>
      </c>
      <c r="H140" s="78">
        <f ca="1">IF($B140&lt;&gt;"",SUMIF(INDIRECT("ИсходныеДанные!$"&amp;$E$4&amp;"$2:$"&amp;$E$4&amp;"$50000"),Отчет!$B140&amp;"#"&amp;Отчет!G$6,INDIRECT("ИсходныеДанные!$K$2:$K$50000")),0)</f>
        <v>0</v>
      </c>
      <c r="I140" s="4">
        <f ca="1">IF($B140&lt;&gt;"",SUMIF(INDIRECT("ИсходныеДанные!$"&amp;$E$4&amp;"$2:$"&amp;$E$4&amp;"$50000"),Отчет!$B140&amp;"#"&amp;Отчет!I$6,INDIRECT("ИсходныеДанные!$J$2:$J$50000")),0)</f>
        <v>0</v>
      </c>
      <c r="J140" s="78">
        <f ca="1">IF($B140&lt;&gt;"",SUMIF(INDIRECT("ИсходныеДанные!$"&amp;$E$4&amp;"$2:$"&amp;$E$4&amp;"$50000"),Отчет!$B140&amp;"#"&amp;Отчет!I$6,INDIRECT("ИсходныеДанные!$K$2:$K$50000")),0)</f>
        <v>0</v>
      </c>
      <c r="K140" s="4">
        <f ca="1">IF($B140&lt;&gt;"",SUMIF(INDIRECT("ИсходныеДанные!$"&amp;$E$4&amp;"$2:$"&amp;$E$4&amp;"$50000"),Отчет!$B140&amp;"#"&amp;Отчет!K$6,INDIRECT("ИсходныеДанные!$J$2:$J$50000")),0)</f>
        <v>0</v>
      </c>
      <c r="L140" s="78">
        <f ca="1">IF($B140&lt;&gt;"",SUMIF(INDIRECT("ИсходныеДанные!$"&amp;$E$4&amp;"$2:$"&amp;$E$4&amp;"$50000"),Отчет!$B140&amp;"#"&amp;Отчет!K$6,INDIRECT("ИсходныеДанные!$K$2:$K$50000")),0)</f>
        <v>0</v>
      </c>
      <c r="M140" s="4">
        <f ca="1">IF($B140&lt;&gt;"",SUMIF(INDIRECT("ИсходныеДанные!$"&amp;$E$4&amp;"$2:$"&amp;$E$4&amp;"$50000"),Отчет!$B140&amp;"#"&amp;Отчет!M$6,INDIRECT("ИсходныеДанные!$J$2:$J$50000")),0)</f>
        <v>0</v>
      </c>
      <c r="N140" s="78">
        <f ca="1">IF($B140&lt;&gt;"",SUMIF(INDIRECT("ИсходныеДанные!$"&amp;$E$4&amp;"$2:$"&amp;$E$4&amp;"$50000"),Отчет!$B140&amp;"#"&amp;Отчет!M$6,INDIRECT("ИсходныеДанные!$K$2:$K$50000")),0)</f>
        <v>0</v>
      </c>
      <c r="O140" s="4">
        <f ca="1">IF($B140&lt;&gt;"",SUMIF(INDIRECT("ИсходныеДанные!$"&amp;$E$4&amp;"$2:$"&amp;$E$4&amp;"$50000"),Отчет!$B140&amp;"#"&amp;Отчет!O$6,INDIRECT("ИсходныеДанные!$J$2:$J$50000")),0)</f>
        <v>0</v>
      </c>
      <c r="P140" s="78">
        <f ca="1">IF($B140&lt;&gt;"",SUMIF(INDIRECT("ИсходныеДанные!$"&amp;$E$4&amp;"$2:$"&amp;$E$4&amp;"$50000"),Отчет!$B140&amp;"#"&amp;Отчет!O$6,INDIRECT("ИсходныеДанные!$K$2:$K$50000")),0)</f>
        <v>0</v>
      </c>
      <c r="Q140" s="4">
        <f ca="1">IF($B140&lt;&gt;"",SUMIF(INDIRECT("ИсходныеДанные!$"&amp;$E$4&amp;"$2:$"&amp;$E$4&amp;"$50000"),Отчет!$B140&amp;"#"&amp;Отчет!Q$6,INDIRECT("ИсходныеДанные!$J$2:$J$50000")),0)</f>
        <v>0</v>
      </c>
      <c r="R140" s="78">
        <f ca="1">IF($B140&lt;&gt;"",SUMIF(INDIRECT("ИсходныеДанные!$"&amp;$E$4&amp;"$2:$"&amp;$E$4&amp;"$50000"),Отчет!$B140&amp;"#"&amp;Отчет!Q$6,INDIRECT("ИсходныеДанные!$K$2:$K$50000")),0)</f>
        <v>0</v>
      </c>
      <c r="S140" s="4">
        <f ca="1">IF($B140&lt;&gt;"",SUMIF(INDIRECT("ИсходныеДанные!$"&amp;$E$4&amp;"$2:$"&amp;$E$4&amp;"$50000"),Отчет!$B140&amp;"#"&amp;Отчет!S$6,INDIRECT("ИсходныеДанные!$J$2:$J$50000")),0)</f>
        <v>0</v>
      </c>
      <c r="T140" s="78">
        <f ca="1">IF($B140&lt;&gt;"",SUMIF(INDIRECT("ИсходныеДанные!$"&amp;$E$4&amp;"$2:$"&amp;$E$4&amp;"$50000"),Отчет!$B140&amp;"#"&amp;Отчет!S$6,INDIRECT("ИсходныеДанные!$K$2:$K$50000")),0)</f>
        <v>0</v>
      </c>
      <c r="U140" s="4">
        <f ca="1">IF($B140&lt;&gt;"",SUMIF(INDIRECT("ИсходныеДанные!$"&amp;$E$4&amp;"$2:$"&amp;$E$4&amp;"$50000"),Отчет!$B140&amp;"#"&amp;Отчет!U$6,INDIRECT("ИсходныеДанные!$J$2:$J$50000")),0)</f>
        <v>0</v>
      </c>
      <c r="V140" s="78">
        <f ca="1">IF($B140&lt;&gt;"",SUMIF(INDIRECT("ИсходныеДанные!$"&amp;$E$4&amp;"$2:$"&amp;$E$4&amp;"$50000"),Отчет!$B140&amp;"#"&amp;Отчет!U$6,INDIRECT("ИсходныеДанные!$K$2:$K$50000")),0)</f>
        <v>0</v>
      </c>
      <c r="W140" s="4">
        <f ca="1">IF($B140&lt;&gt;"",SUMIF(INDIRECT("ИсходныеДанные!$"&amp;$E$4&amp;"$2:$"&amp;$E$4&amp;"$50000"),Отчет!$B140&amp;"#"&amp;Отчет!W$6,INDIRECT("ИсходныеДанные!$J$2:$J$50000")),0)</f>
        <v>0</v>
      </c>
      <c r="X140" s="78">
        <f ca="1">IF($B140&lt;&gt;"",SUMIF(INDIRECT("ИсходныеДанные!$"&amp;$E$4&amp;"$2:$"&amp;$E$4&amp;"$50000"),Отчет!$B140&amp;"#"&amp;Отчет!W$6,INDIRECT("ИсходныеДанные!$K$2:$K$50000")),0)</f>
        <v>0</v>
      </c>
      <c r="Y140" s="4">
        <f ca="1">IF($B140&lt;&gt;"",SUMIF(INDIRECT("ИсходныеДанные!$"&amp;$E$4&amp;"$2:$"&amp;$E$4&amp;"$50000"),Отчет!$B140&amp;"#"&amp;Отчет!Y$6,INDIRECT("ИсходныеДанные!$J$2:$J$50000")),0)</f>
        <v>0</v>
      </c>
      <c r="Z140" s="78">
        <f ca="1">IF($B140&lt;&gt;"",SUMIF(INDIRECT("ИсходныеДанные!$"&amp;$E$4&amp;"$2:$"&amp;$E$4&amp;"$50000"),Отчет!$B140&amp;"#"&amp;Отчет!Y$6,INDIRECT("ИсходныеДанные!$K$2:$K$50000")),0)</f>
        <v>0</v>
      </c>
      <c r="AA140" s="4">
        <f ca="1">IF($B140&lt;&gt;"",SUMIF(INDIRECT("ИсходныеДанные!$"&amp;$E$4&amp;"$2:$"&amp;$E$4&amp;"$50000"),Отчет!$B140&amp;"#"&amp;Отчет!AA$6,INDIRECT("ИсходныеДанные!$J$2:$J$50000")),0)</f>
        <v>0</v>
      </c>
      <c r="AB140" s="78">
        <f ca="1">IF($B140&lt;&gt;"",SUMIF(INDIRECT("ИсходныеДанные!$"&amp;$E$4&amp;"$2:$"&amp;$E$4&amp;"$50000"),Отчет!$B140&amp;"#"&amp;Отчет!AA$6,INDIRECT("ИсходныеДанные!$K$2:$K$50000")),0)</f>
        <v>0</v>
      </c>
      <c r="AC140" s="62" t="str">
        <f t="shared" ca="1" si="6"/>
        <v/>
      </c>
    </row>
    <row r="141" spans="1:29" x14ac:dyDescent="0.25">
      <c r="A141" s="18" t="str">
        <f t="shared" ca="1" si="7"/>
        <v>delete</v>
      </c>
      <c r="B141" s="25">
        <f t="array" aca="1" ref="B141" ca="1">INDIRECT("УникальныеСписки!A"&amp;ROW()-$G$4)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4">
        <f ca="1">IF($B141&lt;&gt;"",SUMIF(INDIRECT("ИсходныеДанные!$"&amp;$E$4&amp;"$2:$"&amp;$E$4&amp;"$50000"),Отчет!$B141&amp;"#"&amp;Отчет!E$6,INDIRECT("ИсходныеДанные!$J$2:$J$50000")),0)</f>
        <v>0</v>
      </c>
      <c r="F141" s="78">
        <f ca="1">IF($B141&lt;&gt;"",SUMIF(INDIRECT("ИсходныеДанные!$"&amp;$E$4&amp;"$2:$"&amp;$E$4&amp;"$50000"),Отчет!$B141&amp;"#"&amp;Отчет!E$6,INDIRECT("ИсходныеДанные!$K$2:$K$50000")),0)</f>
        <v>0</v>
      </c>
      <c r="G141" s="4">
        <f ca="1">IF($B141&lt;&gt;"",SUMIF(INDIRECT("ИсходныеДанные!$"&amp;$E$4&amp;"$2:$"&amp;$E$4&amp;"$50000"),Отчет!$B141&amp;"#"&amp;Отчет!G$6,INDIRECT("ИсходныеДанные!$J$2:$J$50000")),0)</f>
        <v>0</v>
      </c>
      <c r="H141" s="78">
        <f ca="1">IF($B141&lt;&gt;"",SUMIF(INDIRECT("ИсходныеДанные!$"&amp;$E$4&amp;"$2:$"&amp;$E$4&amp;"$50000"),Отчет!$B141&amp;"#"&amp;Отчет!G$6,INDIRECT("ИсходныеДанные!$K$2:$K$50000")),0)</f>
        <v>0</v>
      </c>
      <c r="I141" s="4">
        <f ca="1">IF($B141&lt;&gt;"",SUMIF(INDIRECT("ИсходныеДанные!$"&amp;$E$4&amp;"$2:$"&amp;$E$4&amp;"$50000"),Отчет!$B141&amp;"#"&amp;Отчет!I$6,INDIRECT("ИсходныеДанные!$J$2:$J$50000")),0)</f>
        <v>0</v>
      </c>
      <c r="J141" s="78">
        <f ca="1">IF($B141&lt;&gt;"",SUMIF(INDIRECT("ИсходныеДанные!$"&amp;$E$4&amp;"$2:$"&amp;$E$4&amp;"$50000"),Отчет!$B141&amp;"#"&amp;Отчет!I$6,INDIRECT("ИсходныеДанные!$K$2:$K$50000")),0)</f>
        <v>0</v>
      </c>
      <c r="K141" s="4">
        <f ca="1">IF($B141&lt;&gt;"",SUMIF(INDIRECT("ИсходныеДанные!$"&amp;$E$4&amp;"$2:$"&amp;$E$4&amp;"$50000"),Отчет!$B141&amp;"#"&amp;Отчет!K$6,INDIRECT("ИсходныеДанные!$J$2:$J$50000")),0)</f>
        <v>0</v>
      </c>
      <c r="L141" s="78">
        <f ca="1">IF($B141&lt;&gt;"",SUMIF(INDIRECT("ИсходныеДанные!$"&amp;$E$4&amp;"$2:$"&amp;$E$4&amp;"$50000"),Отчет!$B141&amp;"#"&amp;Отчет!K$6,INDIRECT("ИсходныеДанные!$K$2:$K$50000")),0)</f>
        <v>0</v>
      </c>
      <c r="M141" s="4">
        <f ca="1">IF($B141&lt;&gt;"",SUMIF(INDIRECT("ИсходныеДанные!$"&amp;$E$4&amp;"$2:$"&amp;$E$4&amp;"$50000"),Отчет!$B141&amp;"#"&amp;Отчет!M$6,INDIRECT("ИсходныеДанные!$J$2:$J$50000")),0)</f>
        <v>0</v>
      </c>
      <c r="N141" s="78">
        <f ca="1">IF($B141&lt;&gt;"",SUMIF(INDIRECT("ИсходныеДанные!$"&amp;$E$4&amp;"$2:$"&amp;$E$4&amp;"$50000"),Отчет!$B141&amp;"#"&amp;Отчет!M$6,INDIRECT("ИсходныеДанные!$K$2:$K$50000")),0)</f>
        <v>0</v>
      </c>
      <c r="O141" s="4">
        <f ca="1">IF($B141&lt;&gt;"",SUMIF(INDIRECT("ИсходныеДанные!$"&amp;$E$4&amp;"$2:$"&amp;$E$4&amp;"$50000"),Отчет!$B141&amp;"#"&amp;Отчет!O$6,INDIRECT("ИсходныеДанные!$J$2:$J$50000")),0)</f>
        <v>0</v>
      </c>
      <c r="P141" s="78">
        <f ca="1">IF($B141&lt;&gt;"",SUMIF(INDIRECT("ИсходныеДанные!$"&amp;$E$4&amp;"$2:$"&amp;$E$4&amp;"$50000"),Отчет!$B141&amp;"#"&amp;Отчет!O$6,INDIRECT("ИсходныеДанные!$K$2:$K$50000")),0)</f>
        <v>0</v>
      </c>
      <c r="Q141" s="4">
        <f ca="1">IF($B141&lt;&gt;"",SUMIF(INDIRECT("ИсходныеДанные!$"&amp;$E$4&amp;"$2:$"&amp;$E$4&amp;"$50000"),Отчет!$B141&amp;"#"&amp;Отчет!Q$6,INDIRECT("ИсходныеДанные!$J$2:$J$50000")),0)</f>
        <v>0</v>
      </c>
      <c r="R141" s="78">
        <f ca="1">IF($B141&lt;&gt;"",SUMIF(INDIRECT("ИсходныеДанные!$"&amp;$E$4&amp;"$2:$"&amp;$E$4&amp;"$50000"),Отчет!$B141&amp;"#"&amp;Отчет!Q$6,INDIRECT("ИсходныеДанные!$K$2:$K$50000")),0)</f>
        <v>0</v>
      </c>
      <c r="S141" s="4">
        <f ca="1">IF($B141&lt;&gt;"",SUMIF(INDIRECT("ИсходныеДанные!$"&amp;$E$4&amp;"$2:$"&amp;$E$4&amp;"$50000"),Отчет!$B141&amp;"#"&amp;Отчет!S$6,INDIRECT("ИсходныеДанные!$J$2:$J$50000")),0)</f>
        <v>0</v>
      </c>
      <c r="T141" s="78">
        <f ca="1">IF($B141&lt;&gt;"",SUMIF(INDIRECT("ИсходныеДанные!$"&amp;$E$4&amp;"$2:$"&amp;$E$4&amp;"$50000"),Отчет!$B141&amp;"#"&amp;Отчет!S$6,INDIRECT("ИсходныеДанные!$K$2:$K$50000")),0)</f>
        <v>0</v>
      </c>
      <c r="U141" s="4">
        <f ca="1">IF($B141&lt;&gt;"",SUMIF(INDIRECT("ИсходныеДанные!$"&amp;$E$4&amp;"$2:$"&amp;$E$4&amp;"$50000"),Отчет!$B141&amp;"#"&amp;Отчет!U$6,INDIRECT("ИсходныеДанные!$J$2:$J$50000")),0)</f>
        <v>0</v>
      </c>
      <c r="V141" s="78">
        <f ca="1">IF($B141&lt;&gt;"",SUMIF(INDIRECT("ИсходныеДанные!$"&amp;$E$4&amp;"$2:$"&amp;$E$4&amp;"$50000"),Отчет!$B141&amp;"#"&amp;Отчет!U$6,INDIRECT("ИсходныеДанные!$K$2:$K$50000")),0)</f>
        <v>0</v>
      </c>
      <c r="W141" s="4">
        <f ca="1">IF($B141&lt;&gt;"",SUMIF(INDIRECT("ИсходныеДанные!$"&amp;$E$4&amp;"$2:$"&amp;$E$4&amp;"$50000"),Отчет!$B141&amp;"#"&amp;Отчет!W$6,INDIRECT("ИсходныеДанные!$J$2:$J$50000")),0)</f>
        <v>0</v>
      </c>
      <c r="X141" s="78">
        <f ca="1">IF($B141&lt;&gt;"",SUMIF(INDIRECT("ИсходныеДанные!$"&amp;$E$4&amp;"$2:$"&amp;$E$4&amp;"$50000"),Отчет!$B141&amp;"#"&amp;Отчет!W$6,INDIRECT("ИсходныеДанные!$K$2:$K$50000")),0)</f>
        <v>0</v>
      </c>
      <c r="Y141" s="4">
        <f ca="1">IF($B141&lt;&gt;"",SUMIF(INDIRECT("ИсходныеДанные!$"&amp;$E$4&amp;"$2:$"&amp;$E$4&amp;"$50000"),Отчет!$B141&amp;"#"&amp;Отчет!Y$6,INDIRECT("ИсходныеДанные!$J$2:$J$50000")),0)</f>
        <v>0</v>
      </c>
      <c r="Z141" s="78">
        <f ca="1">IF($B141&lt;&gt;"",SUMIF(INDIRECT("ИсходныеДанные!$"&amp;$E$4&amp;"$2:$"&amp;$E$4&amp;"$50000"),Отчет!$B141&amp;"#"&amp;Отчет!Y$6,INDIRECT("ИсходныеДанные!$K$2:$K$50000")),0)</f>
        <v>0</v>
      </c>
      <c r="AA141" s="4">
        <f ca="1">IF($B141&lt;&gt;"",SUMIF(INDIRECT("ИсходныеДанные!$"&amp;$E$4&amp;"$2:$"&amp;$E$4&amp;"$50000"),Отчет!$B141&amp;"#"&amp;Отчет!AA$6,INDIRECT("ИсходныеДанные!$J$2:$J$50000")),0)</f>
        <v>0</v>
      </c>
      <c r="AB141" s="78">
        <f ca="1">IF($B141&lt;&gt;"",SUMIF(INDIRECT("ИсходныеДанные!$"&amp;$E$4&amp;"$2:$"&amp;$E$4&amp;"$50000"),Отчет!$B141&amp;"#"&amp;Отчет!AA$6,INDIRECT("ИсходныеДанные!$K$2:$K$50000")),0)</f>
        <v>0</v>
      </c>
      <c r="AC141" s="62" t="str">
        <f t="shared" ca="1" si="6"/>
        <v/>
      </c>
    </row>
    <row r="142" spans="1:29" x14ac:dyDescent="0.25">
      <c r="A142" s="18" t="str">
        <f t="shared" ca="1" si="7"/>
        <v>delete</v>
      </c>
      <c r="B142" s="25">
        <f t="array" aca="1" ref="B142" ca="1">INDIRECT("УникальныеСписки!A"&amp;ROW()-$G$4)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4">
        <f ca="1">IF($B142&lt;&gt;"",SUMIF(INDIRECT("ИсходныеДанные!$"&amp;$E$4&amp;"$2:$"&amp;$E$4&amp;"$50000"),Отчет!$B142&amp;"#"&amp;Отчет!E$6,INDIRECT("ИсходныеДанные!$J$2:$J$50000")),0)</f>
        <v>0</v>
      </c>
      <c r="F142" s="78">
        <f ca="1">IF($B142&lt;&gt;"",SUMIF(INDIRECT("ИсходныеДанные!$"&amp;$E$4&amp;"$2:$"&amp;$E$4&amp;"$50000"),Отчет!$B142&amp;"#"&amp;Отчет!E$6,INDIRECT("ИсходныеДанные!$K$2:$K$50000")),0)</f>
        <v>0</v>
      </c>
      <c r="G142" s="4">
        <f ca="1">IF($B142&lt;&gt;"",SUMIF(INDIRECT("ИсходныеДанные!$"&amp;$E$4&amp;"$2:$"&amp;$E$4&amp;"$50000"),Отчет!$B142&amp;"#"&amp;Отчет!G$6,INDIRECT("ИсходныеДанные!$J$2:$J$50000")),0)</f>
        <v>0</v>
      </c>
      <c r="H142" s="78">
        <f ca="1">IF($B142&lt;&gt;"",SUMIF(INDIRECT("ИсходныеДанные!$"&amp;$E$4&amp;"$2:$"&amp;$E$4&amp;"$50000"),Отчет!$B142&amp;"#"&amp;Отчет!G$6,INDIRECT("ИсходныеДанные!$K$2:$K$50000")),0)</f>
        <v>0</v>
      </c>
      <c r="I142" s="4">
        <f ca="1">IF($B142&lt;&gt;"",SUMIF(INDIRECT("ИсходныеДанные!$"&amp;$E$4&amp;"$2:$"&amp;$E$4&amp;"$50000"),Отчет!$B142&amp;"#"&amp;Отчет!I$6,INDIRECT("ИсходныеДанные!$J$2:$J$50000")),0)</f>
        <v>0</v>
      </c>
      <c r="J142" s="78">
        <f ca="1">IF($B142&lt;&gt;"",SUMIF(INDIRECT("ИсходныеДанные!$"&amp;$E$4&amp;"$2:$"&amp;$E$4&amp;"$50000"),Отчет!$B142&amp;"#"&amp;Отчет!I$6,INDIRECT("ИсходныеДанные!$K$2:$K$50000")),0)</f>
        <v>0</v>
      </c>
      <c r="K142" s="4">
        <f ca="1">IF($B142&lt;&gt;"",SUMIF(INDIRECT("ИсходныеДанные!$"&amp;$E$4&amp;"$2:$"&amp;$E$4&amp;"$50000"),Отчет!$B142&amp;"#"&amp;Отчет!K$6,INDIRECT("ИсходныеДанные!$J$2:$J$50000")),0)</f>
        <v>0</v>
      </c>
      <c r="L142" s="78">
        <f ca="1">IF($B142&lt;&gt;"",SUMIF(INDIRECT("ИсходныеДанные!$"&amp;$E$4&amp;"$2:$"&amp;$E$4&amp;"$50000"),Отчет!$B142&amp;"#"&amp;Отчет!K$6,INDIRECT("ИсходныеДанные!$K$2:$K$50000")),0)</f>
        <v>0</v>
      </c>
      <c r="M142" s="4">
        <f ca="1">IF($B142&lt;&gt;"",SUMIF(INDIRECT("ИсходныеДанные!$"&amp;$E$4&amp;"$2:$"&amp;$E$4&amp;"$50000"),Отчет!$B142&amp;"#"&amp;Отчет!M$6,INDIRECT("ИсходныеДанные!$J$2:$J$50000")),0)</f>
        <v>0</v>
      </c>
      <c r="N142" s="78">
        <f ca="1">IF($B142&lt;&gt;"",SUMIF(INDIRECT("ИсходныеДанные!$"&amp;$E$4&amp;"$2:$"&amp;$E$4&amp;"$50000"),Отчет!$B142&amp;"#"&amp;Отчет!M$6,INDIRECT("ИсходныеДанные!$K$2:$K$50000")),0)</f>
        <v>0</v>
      </c>
      <c r="O142" s="4">
        <f ca="1">IF($B142&lt;&gt;"",SUMIF(INDIRECT("ИсходныеДанные!$"&amp;$E$4&amp;"$2:$"&amp;$E$4&amp;"$50000"),Отчет!$B142&amp;"#"&amp;Отчет!O$6,INDIRECT("ИсходныеДанные!$J$2:$J$50000")),0)</f>
        <v>0</v>
      </c>
      <c r="P142" s="78">
        <f ca="1">IF($B142&lt;&gt;"",SUMIF(INDIRECT("ИсходныеДанные!$"&amp;$E$4&amp;"$2:$"&amp;$E$4&amp;"$50000"),Отчет!$B142&amp;"#"&amp;Отчет!O$6,INDIRECT("ИсходныеДанные!$K$2:$K$50000")),0)</f>
        <v>0</v>
      </c>
      <c r="Q142" s="4">
        <f ca="1">IF($B142&lt;&gt;"",SUMIF(INDIRECT("ИсходныеДанные!$"&amp;$E$4&amp;"$2:$"&amp;$E$4&amp;"$50000"),Отчет!$B142&amp;"#"&amp;Отчет!Q$6,INDIRECT("ИсходныеДанные!$J$2:$J$50000")),0)</f>
        <v>0</v>
      </c>
      <c r="R142" s="78">
        <f ca="1">IF($B142&lt;&gt;"",SUMIF(INDIRECT("ИсходныеДанные!$"&amp;$E$4&amp;"$2:$"&amp;$E$4&amp;"$50000"),Отчет!$B142&amp;"#"&amp;Отчет!Q$6,INDIRECT("ИсходныеДанные!$K$2:$K$50000")),0)</f>
        <v>0</v>
      </c>
      <c r="S142" s="4">
        <f ca="1">IF($B142&lt;&gt;"",SUMIF(INDIRECT("ИсходныеДанные!$"&amp;$E$4&amp;"$2:$"&amp;$E$4&amp;"$50000"),Отчет!$B142&amp;"#"&amp;Отчет!S$6,INDIRECT("ИсходныеДанные!$J$2:$J$50000")),0)</f>
        <v>0</v>
      </c>
      <c r="T142" s="78">
        <f ca="1">IF($B142&lt;&gt;"",SUMIF(INDIRECT("ИсходныеДанные!$"&amp;$E$4&amp;"$2:$"&amp;$E$4&amp;"$50000"),Отчет!$B142&amp;"#"&amp;Отчет!S$6,INDIRECT("ИсходныеДанные!$K$2:$K$50000")),0)</f>
        <v>0</v>
      </c>
      <c r="U142" s="4">
        <f ca="1">IF($B142&lt;&gt;"",SUMIF(INDIRECT("ИсходныеДанные!$"&amp;$E$4&amp;"$2:$"&amp;$E$4&amp;"$50000"),Отчет!$B142&amp;"#"&amp;Отчет!U$6,INDIRECT("ИсходныеДанные!$J$2:$J$50000")),0)</f>
        <v>0</v>
      </c>
      <c r="V142" s="78">
        <f ca="1">IF($B142&lt;&gt;"",SUMIF(INDIRECT("ИсходныеДанные!$"&amp;$E$4&amp;"$2:$"&amp;$E$4&amp;"$50000"),Отчет!$B142&amp;"#"&amp;Отчет!U$6,INDIRECT("ИсходныеДанные!$K$2:$K$50000")),0)</f>
        <v>0</v>
      </c>
      <c r="W142" s="4">
        <f ca="1">IF($B142&lt;&gt;"",SUMIF(INDIRECT("ИсходныеДанные!$"&amp;$E$4&amp;"$2:$"&amp;$E$4&amp;"$50000"),Отчет!$B142&amp;"#"&amp;Отчет!W$6,INDIRECT("ИсходныеДанные!$J$2:$J$50000")),0)</f>
        <v>0</v>
      </c>
      <c r="X142" s="78">
        <f ca="1">IF($B142&lt;&gt;"",SUMIF(INDIRECT("ИсходныеДанные!$"&amp;$E$4&amp;"$2:$"&amp;$E$4&amp;"$50000"),Отчет!$B142&amp;"#"&amp;Отчет!W$6,INDIRECT("ИсходныеДанные!$K$2:$K$50000")),0)</f>
        <v>0</v>
      </c>
      <c r="Y142" s="4">
        <f ca="1">IF($B142&lt;&gt;"",SUMIF(INDIRECT("ИсходныеДанные!$"&amp;$E$4&amp;"$2:$"&amp;$E$4&amp;"$50000"),Отчет!$B142&amp;"#"&amp;Отчет!Y$6,INDIRECT("ИсходныеДанные!$J$2:$J$50000")),0)</f>
        <v>0</v>
      </c>
      <c r="Z142" s="78">
        <f ca="1">IF($B142&lt;&gt;"",SUMIF(INDIRECT("ИсходныеДанные!$"&amp;$E$4&amp;"$2:$"&amp;$E$4&amp;"$50000"),Отчет!$B142&amp;"#"&amp;Отчет!Y$6,INDIRECT("ИсходныеДанные!$K$2:$K$50000")),0)</f>
        <v>0</v>
      </c>
      <c r="AA142" s="4">
        <f ca="1">IF($B142&lt;&gt;"",SUMIF(INDIRECT("ИсходныеДанные!$"&amp;$E$4&amp;"$2:$"&amp;$E$4&amp;"$50000"),Отчет!$B142&amp;"#"&amp;Отчет!AA$6,INDIRECT("ИсходныеДанные!$J$2:$J$50000")),0)</f>
        <v>0</v>
      </c>
      <c r="AB142" s="78">
        <f ca="1">IF($B142&lt;&gt;"",SUMIF(INDIRECT("ИсходныеДанные!$"&amp;$E$4&amp;"$2:$"&amp;$E$4&amp;"$50000"),Отчет!$B142&amp;"#"&amp;Отчет!AA$6,INDIRECT("ИсходныеДанные!$K$2:$K$50000")),0)</f>
        <v>0</v>
      </c>
      <c r="AC142" s="62" t="str">
        <f t="shared" ca="1" si="6"/>
        <v/>
      </c>
    </row>
    <row r="143" spans="1:29" x14ac:dyDescent="0.25">
      <c r="A143" s="18" t="str">
        <f t="shared" ca="1" si="7"/>
        <v>delete</v>
      </c>
      <c r="B143" s="25">
        <f t="array" aca="1" ref="B143" ca="1">INDIRECT("УникальныеСписки!A"&amp;ROW()-$G$4)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4">
        <f ca="1">IF($B143&lt;&gt;"",SUMIF(INDIRECT("ИсходныеДанные!$"&amp;$E$4&amp;"$2:$"&amp;$E$4&amp;"$50000"),Отчет!$B143&amp;"#"&amp;Отчет!E$6,INDIRECT("ИсходныеДанные!$J$2:$J$50000")),0)</f>
        <v>0</v>
      </c>
      <c r="F143" s="78">
        <f ca="1">IF($B143&lt;&gt;"",SUMIF(INDIRECT("ИсходныеДанные!$"&amp;$E$4&amp;"$2:$"&amp;$E$4&amp;"$50000"),Отчет!$B143&amp;"#"&amp;Отчет!E$6,INDIRECT("ИсходныеДанные!$K$2:$K$50000")),0)</f>
        <v>0</v>
      </c>
      <c r="G143" s="4">
        <f ca="1">IF($B143&lt;&gt;"",SUMIF(INDIRECT("ИсходныеДанные!$"&amp;$E$4&amp;"$2:$"&amp;$E$4&amp;"$50000"),Отчет!$B143&amp;"#"&amp;Отчет!G$6,INDIRECT("ИсходныеДанные!$J$2:$J$50000")),0)</f>
        <v>0</v>
      </c>
      <c r="H143" s="78">
        <f ca="1">IF($B143&lt;&gt;"",SUMIF(INDIRECT("ИсходныеДанные!$"&amp;$E$4&amp;"$2:$"&amp;$E$4&amp;"$50000"),Отчет!$B143&amp;"#"&amp;Отчет!G$6,INDIRECT("ИсходныеДанные!$K$2:$K$50000")),0)</f>
        <v>0</v>
      </c>
      <c r="I143" s="4">
        <f ca="1">IF($B143&lt;&gt;"",SUMIF(INDIRECT("ИсходныеДанные!$"&amp;$E$4&amp;"$2:$"&amp;$E$4&amp;"$50000"),Отчет!$B143&amp;"#"&amp;Отчет!I$6,INDIRECT("ИсходныеДанные!$J$2:$J$50000")),0)</f>
        <v>0</v>
      </c>
      <c r="J143" s="78">
        <f ca="1">IF($B143&lt;&gt;"",SUMIF(INDIRECT("ИсходныеДанные!$"&amp;$E$4&amp;"$2:$"&amp;$E$4&amp;"$50000"),Отчет!$B143&amp;"#"&amp;Отчет!I$6,INDIRECT("ИсходныеДанные!$K$2:$K$50000")),0)</f>
        <v>0</v>
      </c>
      <c r="K143" s="4">
        <f ca="1">IF($B143&lt;&gt;"",SUMIF(INDIRECT("ИсходныеДанные!$"&amp;$E$4&amp;"$2:$"&amp;$E$4&amp;"$50000"),Отчет!$B143&amp;"#"&amp;Отчет!K$6,INDIRECT("ИсходныеДанные!$J$2:$J$50000")),0)</f>
        <v>0</v>
      </c>
      <c r="L143" s="78">
        <f ca="1">IF($B143&lt;&gt;"",SUMIF(INDIRECT("ИсходныеДанные!$"&amp;$E$4&amp;"$2:$"&amp;$E$4&amp;"$50000"),Отчет!$B143&amp;"#"&amp;Отчет!K$6,INDIRECT("ИсходныеДанные!$K$2:$K$50000")),0)</f>
        <v>0</v>
      </c>
      <c r="M143" s="4">
        <f ca="1">IF($B143&lt;&gt;"",SUMIF(INDIRECT("ИсходныеДанные!$"&amp;$E$4&amp;"$2:$"&amp;$E$4&amp;"$50000"),Отчет!$B143&amp;"#"&amp;Отчет!M$6,INDIRECT("ИсходныеДанные!$J$2:$J$50000")),0)</f>
        <v>0</v>
      </c>
      <c r="N143" s="78">
        <f ca="1">IF($B143&lt;&gt;"",SUMIF(INDIRECT("ИсходныеДанные!$"&amp;$E$4&amp;"$2:$"&amp;$E$4&amp;"$50000"),Отчет!$B143&amp;"#"&amp;Отчет!M$6,INDIRECT("ИсходныеДанные!$K$2:$K$50000")),0)</f>
        <v>0</v>
      </c>
      <c r="O143" s="4">
        <f ca="1">IF($B143&lt;&gt;"",SUMIF(INDIRECT("ИсходныеДанные!$"&amp;$E$4&amp;"$2:$"&amp;$E$4&amp;"$50000"),Отчет!$B143&amp;"#"&amp;Отчет!O$6,INDIRECT("ИсходныеДанные!$J$2:$J$50000")),0)</f>
        <v>0</v>
      </c>
      <c r="P143" s="78">
        <f ca="1">IF($B143&lt;&gt;"",SUMIF(INDIRECT("ИсходныеДанные!$"&amp;$E$4&amp;"$2:$"&amp;$E$4&amp;"$50000"),Отчет!$B143&amp;"#"&amp;Отчет!O$6,INDIRECT("ИсходныеДанные!$K$2:$K$50000")),0)</f>
        <v>0</v>
      </c>
      <c r="Q143" s="4">
        <f ca="1">IF($B143&lt;&gt;"",SUMIF(INDIRECT("ИсходныеДанные!$"&amp;$E$4&amp;"$2:$"&amp;$E$4&amp;"$50000"),Отчет!$B143&amp;"#"&amp;Отчет!Q$6,INDIRECT("ИсходныеДанные!$J$2:$J$50000")),0)</f>
        <v>0</v>
      </c>
      <c r="R143" s="78">
        <f ca="1">IF($B143&lt;&gt;"",SUMIF(INDIRECT("ИсходныеДанные!$"&amp;$E$4&amp;"$2:$"&amp;$E$4&amp;"$50000"),Отчет!$B143&amp;"#"&amp;Отчет!Q$6,INDIRECT("ИсходныеДанные!$K$2:$K$50000")),0)</f>
        <v>0</v>
      </c>
      <c r="S143" s="4">
        <f ca="1">IF($B143&lt;&gt;"",SUMIF(INDIRECT("ИсходныеДанные!$"&amp;$E$4&amp;"$2:$"&amp;$E$4&amp;"$50000"),Отчет!$B143&amp;"#"&amp;Отчет!S$6,INDIRECT("ИсходныеДанные!$J$2:$J$50000")),0)</f>
        <v>0</v>
      </c>
      <c r="T143" s="78">
        <f ca="1">IF($B143&lt;&gt;"",SUMIF(INDIRECT("ИсходныеДанные!$"&amp;$E$4&amp;"$2:$"&amp;$E$4&amp;"$50000"),Отчет!$B143&amp;"#"&amp;Отчет!S$6,INDIRECT("ИсходныеДанные!$K$2:$K$50000")),0)</f>
        <v>0</v>
      </c>
      <c r="U143" s="4">
        <f ca="1">IF($B143&lt;&gt;"",SUMIF(INDIRECT("ИсходныеДанные!$"&amp;$E$4&amp;"$2:$"&amp;$E$4&amp;"$50000"),Отчет!$B143&amp;"#"&amp;Отчет!U$6,INDIRECT("ИсходныеДанные!$J$2:$J$50000")),0)</f>
        <v>0</v>
      </c>
      <c r="V143" s="78">
        <f ca="1">IF($B143&lt;&gt;"",SUMIF(INDIRECT("ИсходныеДанные!$"&amp;$E$4&amp;"$2:$"&amp;$E$4&amp;"$50000"),Отчет!$B143&amp;"#"&amp;Отчет!U$6,INDIRECT("ИсходныеДанные!$K$2:$K$50000")),0)</f>
        <v>0</v>
      </c>
      <c r="W143" s="4">
        <f ca="1">IF($B143&lt;&gt;"",SUMIF(INDIRECT("ИсходныеДанные!$"&amp;$E$4&amp;"$2:$"&amp;$E$4&amp;"$50000"),Отчет!$B143&amp;"#"&amp;Отчет!W$6,INDIRECT("ИсходныеДанные!$J$2:$J$50000")),0)</f>
        <v>0</v>
      </c>
      <c r="X143" s="78">
        <f ca="1">IF($B143&lt;&gt;"",SUMIF(INDIRECT("ИсходныеДанные!$"&amp;$E$4&amp;"$2:$"&amp;$E$4&amp;"$50000"),Отчет!$B143&amp;"#"&amp;Отчет!W$6,INDIRECT("ИсходныеДанные!$K$2:$K$50000")),0)</f>
        <v>0</v>
      </c>
      <c r="Y143" s="4">
        <f ca="1">IF($B143&lt;&gt;"",SUMIF(INDIRECT("ИсходныеДанные!$"&amp;$E$4&amp;"$2:$"&amp;$E$4&amp;"$50000"),Отчет!$B143&amp;"#"&amp;Отчет!Y$6,INDIRECT("ИсходныеДанные!$J$2:$J$50000")),0)</f>
        <v>0</v>
      </c>
      <c r="Z143" s="78">
        <f ca="1">IF($B143&lt;&gt;"",SUMIF(INDIRECT("ИсходныеДанные!$"&amp;$E$4&amp;"$2:$"&amp;$E$4&amp;"$50000"),Отчет!$B143&amp;"#"&amp;Отчет!Y$6,INDIRECT("ИсходныеДанные!$K$2:$K$50000")),0)</f>
        <v>0</v>
      </c>
      <c r="AA143" s="4">
        <f ca="1">IF($B143&lt;&gt;"",SUMIF(INDIRECT("ИсходныеДанные!$"&amp;$E$4&amp;"$2:$"&amp;$E$4&amp;"$50000"),Отчет!$B143&amp;"#"&amp;Отчет!AA$6,INDIRECT("ИсходныеДанные!$J$2:$J$50000")),0)</f>
        <v>0</v>
      </c>
      <c r="AB143" s="78">
        <f ca="1">IF($B143&lt;&gt;"",SUMIF(INDIRECT("ИсходныеДанные!$"&amp;$E$4&amp;"$2:$"&amp;$E$4&amp;"$50000"),Отчет!$B143&amp;"#"&amp;Отчет!AA$6,INDIRECT("ИсходныеДанные!$K$2:$K$50000")),0)</f>
        <v>0</v>
      </c>
      <c r="AC143" s="62" t="str">
        <f t="shared" ca="1" si="6"/>
        <v/>
      </c>
    </row>
    <row r="144" spans="1:29" x14ac:dyDescent="0.25">
      <c r="A144" s="18" t="str">
        <f t="shared" ca="1" si="7"/>
        <v>delete</v>
      </c>
      <c r="B144" s="25">
        <f t="array" aca="1" ref="B144" ca="1">INDIRECT("УникальныеСписки!A"&amp;ROW()-$G$4)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4">
        <f ca="1">IF($B144&lt;&gt;"",SUMIF(INDIRECT("ИсходныеДанные!$"&amp;$E$4&amp;"$2:$"&amp;$E$4&amp;"$50000"),Отчет!$B144&amp;"#"&amp;Отчет!E$6,INDIRECT("ИсходныеДанные!$J$2:$J$50000")),0)</f>
        <v>0</v>
      </c>
      <c r="F144" s="78">
        <f ca="1">IF($B144&lt;&gt;"",SUMIF(INDIRECT("ИсходныеДанные!$"&amp;$E$4&amp;"$2:$"&amp;$E$4&amp;"$50000"),Отчет!$B144&amp;"#"&amp;Отчет!E$6,INDIRECT("ИсходныеДанные!$K$2:$K$50000")),0)</f>
        <v>0</v>
      </c>
      <c r="G144" s="4">
        <f ca="1">IF($B144&lt;&gt;"",SUMIF(INDIRECT("ИсходныеДанные!$"&amp;$E$4&amp;"$2:$"&amp;$E$4&amp;"$50000"),Отчет!$B144&amp;"#"&amp;Отчет!G$6,INDIRECT("ИсходныеДанные!$J$2:$J$50000")),0)</f>
        <v>0</v>
      </c>
      <c r="H144" s="78">
        <f ca="1">IF($B144&lt;&gt;"",SUMIF(INDIRECT("ИсходныеДанные!$"&amp;$E$4&amp;"$2:$"&amp;$E$4&amp;"$50000"),Отчет!$B144&amp;"#"&amp;Отчет!G$6,INDIRECT("ИсходныеДанные!$K$2:$K$50000")),0)</f>
        <v>0</v>
      </c>
      <c r="I144" s="4">
        <f ca="1">IF($B144&lt;&gt;"",SUMIF(INDIRECT("ИсходныеДанные!$"&amp;$E$4&amp;"$2:$"&amp;$E$4&amp;"$50000"),Отчет!$B144&amp;"#"&amp;Отчет!I$6,INDIRECT("ИсходныеДанные!$J$2:$J$50000")),0)</f>
        <v>0</v>
      </c>
      <c r="J144" s="78">
        <f ca="1">IF($B144&lt;&gt;"",SUMIF(INDIRECT("ИсходныеДанные!$"&amp;$E$4&amp;"$2:$"&amp;$E$4&amp;"$50000"),Отчет!$B144&amp;"#"&amp;Отчет!I$6,INDIRECT("ИсходныеДанные!$K$2:$K$50000")),0)</f>
        <v>0</v>
      </c>
      <c r="K144" s="4">
        <f ca="1">IF($B144&lt;&gt;"",SUMIF(INDIRECT("ИсходныеДанные!$"&amp;$E$4&amp;"$2:$"&amp;$E$4&amp;"$50000"),Отчет!$B144&amp;"#"&amp;Отчет!K$6,INDIRECT("ИсходныеДанные!$J$2:$J$50000")),0)</f>
        <v>0</v>
      </c>
      <c r="L144" s="78">
        <f ca="1">IF($B144&lt;&gt;"",SUMIF(INDIRECT("ИсходныеДанные!$"&amp;$E$4&amp;"$2:$"&amp;$E$4&amp;"$50000"),Отчет!$B144&amp;"#"&amp;Отчет!K$6,INDIRECT("ИсходныеДанные!$K$2:$K$50000")),0)</f>
        <v>0</v>
      </c>
      <c r="M144" s="4">
        <f ca="1">IF($B144&lt;&gt;"",SUMIF(INDIRECT("ИсходныеДанные!$"&amp;$E$4&amp;"$2:$"&amp;$E$4&amp;"$50000"),Отчет!$B144&amp;"#"&amp;Отчет!M$6,INDIRECT("ИсходныеДанные!$J$2:$J$50000")),0)</f>
        <v>0</v>
      </c>
      <c r="N144" s="78">
        <f ca="1">IF($B144&lt;&gt;"",SUMIF(INDIRECT("ИсходныеДанные!$"&amp;$E$4&amp;"$2:$"&amp;$E$4&amp;"$50000"),Отчет!$B144&amp;"#"&amp;Отчет!M$6,INDIRECT("ИсходныеДанные!$K$2:$K$50000")),0)</f>
        <v>0</v>
      </c>
      <c r="O144" s="4">
        <f ca="1">IF($B144&lt;&gt;"",SUMIF(INDIRECT("ИсходныеДанные!$"&amp;$E$4&amp;"$2:$"&amp;$E$4&amp;"$50000"),Отчет!$B144&amp;"#"&amp;Отчет!O$6,INDIRECT("ИсходныеДанные!$J$2:$J$50000")),0)</f>
        <v>0</v>
      </c>
      <c r="P144" s="78">
        <f ca="1">IF($B144&lt;&gt;"",SUMIF(INDIRECT("ИсходныеДанные!$"&amp;$E$4&amp;"$2:$"&amp;$E$4&amp;"$50000"),Отчет!$B144&amp;"#"&amp;Отчет!O$6,INDIRECT("ИсходныеДанные!$K$2:$K$50000")),0)</f>
        <v>0</v>
      </c>
      <c r="Q144" s="4">
        <f ca="1">IF($B144&lt;&gt;"",SUMIF(INDIRECT("ИсходныеДанные!$"&amp;$E$4&amp;"$2:$"&amp;$E$4&amp;"$50000"),Отчет!$B144&amp;"#"&amp;Отчет!Q$6,INDIRECT("ИсходныеДанные!$J$2:$J$50000")),0)</f>
        <v>0</v>
      </c>
      <c r="R144" s="78">
        <f ca="1">IF($B144&lt;&gt;"",SUMIF(INDIRECT("ИсходныеДанные!$"&amp;$E$4&amp;"$2:$"&amp;$E$4&amp;"$50000"),Отчет!$B144&amp;"#"&amp;Отчет!Q$6,INDIRECT("ИсходныеДанные!$K$2:$K$50000")),0)</f>
        <v>0</v>
      </c>
      <c r="S144" s="4">
        <f ca="1">IF($B144&lt;&gt;"",SUMIF(INDIRECT("ИсходныеДанные!$"&amp;$E$4&amp;"$2:$"&amp;$E$4&amp;"$50000"),Отчет!$B144&amp;"#"&amp;Отчет!S$6,INDIRECT("ИсходныеДанные!$J$2:$J$50000")),0)</f>
        <v>0</v>
      </c>
      <c r="T144" s="78">
        <f ca="1">IF($B144&lt;&gt;"",SUMIF(INDIRECT("ИсходныеДанные!$"&amp;$E$4&amp;"$2:$"&amp;$E$4&amp;"$50000"),Отчет!$B144&amp;"#"&amp;Отчет!S$6,INDIRECT("ИсходныеДанные!$K$2:$K$50000")),0)</f>
        <v>0</v>
      </c>
      <c r="U144" s="4">
        <f ca="1">IF($B144&lt;&gt;"",SUMIF(INDIRECT("ИсходныеДанные!$"&amp;$E$4&amp;"$2:$"&amp;$E$4&amp;"$50000"),Отчет!$B144&amp;"#"&amp;Отчет!U$6,INDIRECT("ИсходныеДанные!$J$2:$J$50000")),0)</f>
        <v>0</v>
      </c>
      <c r="V144" s="78">
        <f ca="1">IF($B144&lt;&gt;"",SUMIF(INDIRECT("ИсходныеДанные!$"&amp;$E$4&amp;"$2:$"&amp;$E$4&amp;"$50000"),Отчет!$B144&amp;"#"&amp;Отчет!U$6,INDIRECT("ИсходныеДанные!$K$2:$K$50000")),0)</f>
        <v>0</v>
      </c>
      <c r="W144" s="4">
        <f ca="1">IF($B144&lt;&gt;"",SUMIF(INDIRECT("ИсходныеДанные!$"&amp;$E$4&amp;"$2:$"&amp;$E$4&amp;"$50000"),Отчет!$B144&amp;"#"&amp;Отчет!W$6,INDIRECT("ИсходныеДанные!$J$2:$J$50000")),0)</f>
        <v>0</v>
      </c>
      <c r="X144" s="78">
        <f ca="1">IF($B144&lt;&gt;"",SUMIF(INDIRECT("ИсходныеДанные!$"&amp;$E$4&amp;"$2:$"&amp;$E$4&amp;"$50000"),Отчет!$B144&amp;"#"&amp;Отчет!W$6,INDIRECT("ИсходныеДанные!$K$2:$K$50000")),0)</f>
        <v>0</v>
      </c>
      <c r="Y144" s="4">
        <f ca="1">IF($B144&lt;&gt;"",SUMIF(INDIRECT("ИсходныеДанные!$"&amp;$E$4&amp;"$2:$"&amp;$E$4&amp;"$50000"),Отчет!$B144&amp;"#"&amp;Отчет!Y$6,INDIRECT("ИсходныеДанные!$J$2:$J$50000")),0)</f>
        <v>0</v>
      </c>
      <c r="Z144" s="78">
        <f ca="1">IF($B144&lt;&gt;"",SUMIF(INDIRECT("ИсходныеДанные!$"&amp;$E$4&amp;"$2:$"&amp;$E$4&amp;"$50000"),Отчет!$B144&amp;"#"&amp;Отчет!Y$6,INDIRECT("ИсходныеДанные!$K$2:$K$50000")),0)</f>
        <v>0</v>
      </c>
      <c r="AA144" s="4">
        <f ca="1">IF($B144&lt;&gt;"",SUMIF(INDIRECT("ИсходныеДанные!$"&amp;$E$4&amp;"$2:$"&amp;$E$4&amp;"$50000"),Отчет!$B144&amp;"#"&amp;Отчет!AA$6,INDIRECT("ИсходныеДанные!$J$2:$J$50000")),0)</f>
        <v>0</v>
      </c>
      <c r="AB144" s="78">
        <f ca="1">IF($B144&lt;&gt;"",SUMIF(INDIRECT("ИсходныеДанные!$"&amp;$E$4&amp;"$2:$"&amp;$E$4&amp;"$50000"),Отчет!$B144&amp;"#"&amp;Отчет!AA$6,INDIRECT("ИсходныеДанные!$K$2:$K$50000")),0)</f>
        <v>0</v>
      </c>
      <c r="AC144" s="62" t="str">
        <f t="shared" ca="1" si="6"/>
        <v/>
      </c>
    </row>
    <row r="145" spans="1:29" x14ac:dyDescent="0.25">
      <c r="A145" s="18" t="str">
        <f t="shared" ca="1" si="7"/>
        <v>delete</v>
      </c>
      <c r="B145" s="25">
        <f t="array" aca="1" ref="B145" ca="1">INDIRECT("УникальныеСписки!A"&amp;ROW()-$G$4)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4">
        <f ca="1">IF($B145&lt;&gt;"",SUMIF(INDIRECT("ИсходныеДанные!$"&amp;$E$4&amp;"$2:$"&amp;$E$4&amp;"$50000"),Отчет!$B145&amp;"#"&amp;Отчет!E$6,INDIRECT("ИсходныеДанные!$J$2:$J$50000")),0)</f>
        <v>0</v>
      </c>
      <c r="F145" s="78">
        <f ca="1">IF($B145&lt;&gt;"",SUMIF(INDIRECT("ИсходныеДанные!$"&amp;$E$4&amp;"$2:$"&amp;$E$4&amp;"$50000"),Отчет!$B145&amp;"#"&amp;Отчет!E$6,INDIRECT("ИсходныеДанные!$K$2:$K$50000")),0)</f>
        <v>0</v>
      </c>
      <c r="G145" s="4">
        <f ca="1">IF($B145&lt;&gt;"",SUMIF(INDIRECT("ИсходныеДанные!$"&amp;$E$4&amp;"$2:$"&amp;$E$4&amp;"$50000"),Отчет!$B145&amp;"#"&amp;Отчет!G$6,INDIRECT("ИсходныеДанные!$J$2:$J$50000")),0)</f>
        <v>0</v>
      </c>
      <c r="H145" s="78">
        <f ca="1">IF($B145&lt;&gt;"",SUMIF(INDIRECT("ИсходныеДанные!$"&amp;$E$4&amp;"$2:$"&amp;$E$4&amp;"$50000"),Отчет!$B145&amp;"#"&amp;Отчет!G$6,INDIRECT("ИсходныеДанные!$K$2:$K$50000")),0)</f>
        <v>0</v>
      </c>
      <c r="I145" s="4">
        <f ca="1">IF($B145&lt;&gt;"",SUMIF(INDIRECT("ИсходныеДанные!$"&amp;$E$4&amp;"$2:$"&amp;$E$4&amp;"$50000"),Отчет!$B145&amp;"#"&amp;Отчет!I$6,INDIRECT("ИсходныеДанные!$J$2:$J$50000")),0)</f>
        <v>0</v>
      </c>
      <c r="J145" s="78">
        <f ca="1">IF($B145&lt;&gt;"",SUMIF(INDIRECT("ИсходныеДанные!$"&amp;$E$4&amp;"$2:$"&amp;$E$4&amp;"$50000"),Отчет!$B145&amp;"#"&amp;Отчет!I$6,INDIRECT("ИсходныеДанные!$K$2:$K$50000")),0)</f>
        <v>0</v>
      </c>
      <c r="K145" s="4">
        <f ca="1">IF($B145&lt;&gt;"",SUMIF(INDIRECT("ИсходныеДанные!$"&amp;$E$4&amp;"$2:$"&amp;$E$4&amp;"$50000"),Отчет!$B145&amp;"#"&amp;Отчет!K$6,INDIRECT("ИсходныеДанные!$J$2:$J$50000")),0)</f>
        <v>0</v>
      </c>
      <c r="L145" s="78">
        <f ca="1">IF($B145&lt;&gt;"",SUMIF(INDIRECT("ИсходныеДанные!$"&amp;$E$4&amp;"$2:$"&amp;$E$4&amp;"$50000"),Отчет!$B145&amp;"#"&amp;Отчет!K$6,INDIRECT("ИсходныеДанные!$K$2:$K$50000")),0)</f>
        <v>0</v>
      </c>
      <c r="M145" s="4">
        <f ca="1">IF($B145&lt;&gt;"",SUMIF(INDIRECT("ИсходныеДанные!$"&amp;$E$4&amp;"$2:$"&amp;$E$4&amp;"$50000"),Отчет!$B145&amp;"#"&amp;Отчет!M$6,INDIRECT("ИсходныеДанные!$J$2:$J$50000")),0)</f>
        <v>0</v>
      </c>
      <c r="N145" s="78">
        <f ca="1">IF($B145&lt;&gt;"",SUMIF(INDIRECT("ИсходныеДанные!$"&amp;$E$4&amp;"$2:$"&amp;$E$4&amp;"$50000"),Отчет!$B145&amp;"#"&amp;Отчет!M$6,INDIRECT("ИсходныеДанные!$K$2:$K$50000")),0)</f>
        <v>0</v>
      </c>
      <c r="O145" s="4">
        <f ca="1">IF($B145&lt;&gt;"",SUMIF(INDIRECT("ИсходныеДанные!$"&amp;$E$4&amp;"$2:$"&amp;$E$4&amp;"$50000"),Отчет!$B145&amp;"#"&amp;Отчет!O$6,INDIRECT("ИсходныеДанные!$J$2:$J$50000")),0)</f>
        <v>0</v>
      </c>
      <c r="P145" s="78">
        <f ca="1">IF($B145&lt;&gt;"",SUMIF(INDIRECT("ИсходныеДанные!$"&amp;$E$4&amp;"$2:$"&amp;$E$4&amp;"$50000"),Отчет!$B145&amp;"#"&amp;Отчет!O$6,INDIRECT("ИсходныеДанные!$K$2:$K$50000")),0)</f>
        <v>0</v>
      </c>
      <c r="Q145" s="4">
        <f ca="1">IF($B145&lt;&gt;"",SUMIF(INDIRECT("ИсходныеДанные!$"&amp;$E$4&amp;"$2:$"&amp;$E$4&amp;"$50000"),Отчет!$B145&amp;"#"&amp;Отчет!Q$6,INDIRECT("ИсходныеДанные!$J$2:$J$50000")),0)</f>
        <v>0</v>
      </c>
      <c r="R145" s="78">
        <f ca="1">IF($B145&lt;&gt;"",SUMIF(INDIRECT("ИсходныеДанные!$"&amp;$E$4&amp;"$2:$"&amp;$E$4&amp;"$50000"),Отчет!$B145&amp;"#"&amp;Отчет!Q$6,INDIRECT("ИсходныеДанные!$K$2:$K$50000")),0)</f>
        <v>0</v>
      </c>
      <c r="S145" s="4">
        <f ca="1">IF($B145&lt;&gt;"",SUMIF(INDIRECT("ИсходныеДанные!$"&amp;$E$4&amp;"$2:$"&amp;$E$4&amp;"$50000"),Отчет!$B145&amp;"#"&amp;Отчет!S$6,INDIRECT("ИсходныеДанные!$J$2:$J$50000")),0)</f>
        <v>0</v>
      </c>
      <c r="T145" s="78">
        <f ca="1">IF($B145&lt;&gt;"",SUMIF(INDIRECT("ИсходныеДанные!$"&amp;$E$4&amp;"$2:$"&amp;$E$4&amp;"$50000"),Отчет!$B145&amp;"#"&amp;Отчет!S$6,INDIRECT("ИсходныеДанные!$K$2:$K$50000")),0)</f>
        <v>0</v>
      </c>
      <c r="U145" s="4">
        <f ca="1">IF($B145&lt;&gt;"",SUMIF(INDIRECT("ИсходныеДанные!$"&amp;$E$4&amp;"$2:$"&amp;$E$4&amp;"$50000"),Отчет!$B145&amp;"#"&amp;Отчет!U$6,INDIRECT("ИсходныеДанные!$J$2:$J$50000")),0)</f>
        <v>0</v>
      </c>
      <c r="V145" s="78">
        <f ca="1">IF($B145&lt;&gt;"",SUMIF(INDIRECT("ИсходныеДанные!$"&amp;$E$4&amp;"$2:$"&amp;$E$4&amp;"$50000"),Отчет!$B145&amp;"#"&amp;Отчет!U$6,INDIRECT("ИсходныеДанные!$K$2:$K$50000")),0)</f>
        <v>0</v>
      </c>
      <c r="W145" s="4">
        <f ca="1">IF($B145&lt;&gt;"",SUMIF(INDIRECT("ИсходныеДанные!$"&amp;$E$4&amp;"$2:$"&amp;$E$4&amp;"$50000"),Отчет!$B145&amp;"#"&amp;Отчет!W$6,INDIRECT("ИсходныеДанные!$J$2:$J$50000")),0)</f>
        <v>0</v>
      </c>
      <c r="X145" s="78">
        <f ca="1">IF($B145&lt;&gt;"",SUMIF(INDIRECT("ИсходныеДанные!$"&amp;$E$4&amp;"$2:$"&amp;$E$4&amp;"$50000"),Отчет!$B145&amp;"#"&amp;Отчет!W$6,INDIRECT("ИсходныеДанные!$K$2:$K$50000")),0)</f>
        <v>0</v>
      </c>
      <c r="Y145" s="4">
        <f ca="1">IF($B145&lt;&gt;"",SUMIF(INDIRECT("ИсходныеДанные!$"&amp;$E$4&amp;"$2:$"&amp;$E$4&amp;"$50000"),Отчет!$B145&amp;"#"&amp;Отчет!Y$6,INDIRECT("ИсходныеДанные!$J$2:$J$50000")),0)</f>
        <v>0</v>
      </c>
      <c r="Z145" s="78">
        <f ca="1">IF($B145&lt;&gt;"",SUMIF(INDIRECT("ИсходныеДанные!$"&amp;$E$4&amp;"$2:$"&amp;$E$4&amp;"$50000"),Отчет!$B145&amp;"#"&amp;Отчет!Y$6,INDIRECT("ИсходныеДанные!$K$2:$K$50000")),0)</f>
        <v>0</v>
      </c>
      <c r="AA145" s="4">
        <f ca="1">IF($B145&lt;&gt;"",SUMIF(INDIRECT("ИсходныеДанные!$"&amp;$E$4&amp;"$2:$"&amp;$E$4&amp;"$50000"),Отчет!$B145&amp;"#"&amp;Отчет!AA$6,INDIRECT("ИсходныеДанные!$J$2:$J$50000")),0)</f>
        <v>0</v>
      </c>
      <c r="AB145" s="78">
        <f ca="1">IF($B145&lt;&gt;"",SUMIF(INDIRECT("ИсходныеДанные!$"&amp;$E$4&amp;"$2:$"&amp;$E$4&amp;"$50000"),Отчет!$B145&amp;"#"&amp;Отчет!AA$6,INDIRECT("ИсходныеДанные!$K$2:$K$50000")),0)</f>
        <v>0</v>
      </c>
      <c r="AC145" s="62" t="str">
        <f t="shared" ca="1" si="6"/>
        <v/>
      </c>
    </row>
    <row r="146" spans="1:29" x14ac:dyDescent="0.25">
      <c r="A146" s="18" t="str">
        <f t="shared" ca="1" si="7"/>
        <v>delete</v>
      </c>
      <c r="B146" s="25">
        <f t="array" aca="1" ref="B146" ca="1">INDIRECT("УникальныеСписки!A"&amp;ROW()-$G$4)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4">
        <f ca="1">IF($B146&lt;&gt;"",SUMIF(INDIRECT("ИсходныеДанные!$"&amp;$E$4&amp;"$2:$"&amp;$E$4&amp;"$50000"),Отчет!$B146&amp;"#"&amp;Отчет!E$6,INDIRECT("ИсходныеДанные!$J$2:$J$50000")),0)</f>
        <v>0</v>
      </c>
      <c r="F146" s="78">
        <f ca="1">IF($B146&lt;&gt;"",SUMIF(INDIRECT("ИсходныеДанные!$"&amp;$E$4&amp;"$2:$"&amp;$E$4&amp;"$50000"),Отчет!$B146&amp;"#"&amp;Отчет!E$6,INDIRECT("ИсходныеДанные!$K$2:$K$50000")),0)</f>
        <v>0</v>
      </c>
      <c r="G146" s="4">
        <f ca="1">IF($B146&lt;&gt;"",SUMIF(INDIRECT("ИсходныеДанные!$"&amp;$E$4&amp;"$2:$"&amp;$E$4&amp;"$50000"),Отчет!$B146&amp;"#"&amp;Отчет!G$6,INDIRECT("ИсходныеДанные!$J$2:$J$50000")),0)</f>
        <v>0</v>
      </c>
      <c r="H146" s="78">
        <f ca="1">IF($B146&lt;&gt;"",SUMIF(INDIRECT("ИсходныеДанные!$"&amp;$E$4&amp;"$2:$"&amp;$E$4&amp;"$50000"),Отчет!$B146&amp;"#"&amp;Отчет!G$6,INDIRECT("ИсходныеДанные!$K$2:$K$50000")),0)</f>
        <v>0</v>
      </c>
      <c r="I146" s="4">
        <f ca="1">IF($B146&lt;&gt;"",SUMIF(INDIRECT("ИсходныеДанные!$"&amp;$E$4&amp;"$2:$"&amp;$E$4&amp;"$50000"),Отчет!$B146&amp;"#"&amp;Отчет!I$6,INDIRECT("ИсходныеДанные!$J$2:$J$50000")),0)</f>
        <v>0</v>
      </c>
      <c r="J146" s="78">
        <f ca="1">IF($B146&lt;&gt;"",SUMIF(INDIRECT("ИсходныеДанные!$"&amp;$E$4&amp;"$2:$"&amp;$E$4&amp;"$50000"),Отчет!$B146&amp;"#"&amp;Отчет!I$6,INDIRECT("ИсходныеДанные!$K$2:$K$50000")),0)</f>
        <v>0</v>
      </c>
      <c r="K146" s="4">
        <f ca="1">IF($B146&lt;&gt;"",SUMIF(INDIRECT("ИсходныеДанные!$"&amp;$E$4&amp;"$2:$"&amp;$E$4&amp;"$50000"),Отчет!$B146&amp;"#"&amp;Отчет!K$6,INDIRECT("ИсходныеДанные!$J$2:$J$50000")),0)</f>
        <v>0</v>
      </c>
      <c r="L146" s="78">
        <f ca="1">IF($B146&lt;&gt;"",SUMIF(INDIRECT("ИсходныеДанные!$"&amp;$E$4&amp;"$2:$"&amp;$E$4&amp;"$50000"),Отчет!$B146&amp;"#"&amp;Отчет!K$6,INDIRECT("ИсходныеДанные!$K$2:$K$50000")),0)</f>
        <v>0</v>
      </c>
      <c r="M146" s="4">
        <f ca="1">IF($B146&lt;&gt;"",SUMIF(INDIRECT("ИсходныеДанные!$"&amp;$E$4&amp;"$2:$"&amp;$E$4&amp;"$50000"),Отчет!$B146&amp;"#"&amp;Отчет!M$6,INDIRECT("ИсходныеДанные!$J$2:$J$50000")),0)</f>
        <v>0</v>
      </c>
      <c r="N146" s="78">
        <f ca="1">IF($B146&lt;&gt;"",SUMIF(INDIRECT("ИсходныеДанные!$"&amp;$E$4&amp;"$2:$"&amp;$E$4&amp;"$50000"),Отчет!$B146&amp;"#"&amp;Отчет!M$6,INDIRECT("ИсходныеДанные!$K$2:$K$50000")),0)</f>
        <v>0</v>
      </c>
      <c r="O146" s="4">
        <f ca="1">IF($B146&lt;&gt;"",SUMIF(INDIRECT("ИсходныеДанные!$"&amp;$E$4&amp;"$2:$"&amp;$E$4&amp;"$50000"),Отчет!$B146&amp;"#"&amp;Отчет!O$6,INDIRECT("ИсходныеДанные!$J$2:$J$50000")),0)</f>
        <v>0</v>
      </c>
      <c r="P146" s="78">
        <f ca="1">IF($B146&lt;&gt;"",SUMIF(INDIRECT("ИсходныеДанные!$"&amp;$E$4&amp;"$2:$"&amp;$E$4&amp;"$50000"),Отчет!$B146&amp;"#"&amp;Отчет!O$6,INDIRECT("ИсходныеДанные!$K$2:$K$50000")),0)</f>
        <v>0</v>
      </c>
      <c r="Q146" s="4">
        <f ca="1">IF($B146&lt;&gt;"",SUMIF(INDIRECT("ИсходныеДанные!$"&amp;$E$4&amp;"$2:$"&amp;$E$4&amp;"$50000"),Отчет!$B146&amp;"#"&amp;Отчет!Q$6,INDIRECT("ИсходныеДанные!$J$2:$J$50000")),0)</f>
        <v>0</v>
      </c>
      <c r="R146" s="78">
        <f ca="1">IF($B146&lt;&gt;"",SUMIF(INDIRECT("ИсходныеДанные!$"&amp;$E$4&amp;"$2:$"&amp;$E$4&amp;"$50000"),Отчет!$B146&amp;"#"&amp;Отчет!Q$6,INDIRECT("ИсходныеДанные!$K$2:$K$50000")),0)</f>
        <v>0</v>
      </c>
      <c r="S146" s="4">
        <f ca="1">IF($B146&lt;&gt;"",SUMIF(INDIRECT("ИсходныеДанные!$"&amp;$E$4&amp;"$2:$"&amp;$E$4&amp;"$50000"),Отчет!$B146&amp;"#"&amp;Отчет!S$6,INDIRECT("ИсходныеДанные!$J$2:$J$50000")),0)</f>
        <v>0</v>
      </c>
      <c r="T146" s="78">
        <f ca="1">IF($B146&lt;&gt;"",SUMIF(INDIRECT("ИсходныеДанные!$"&amp;$E$4&amp;"$2:$"&amp;$E$4&amp;"$50000"),Отчет!$B146&amp;"#"&amp;Отчет!S$6,INDIRECT("ИсходныеДанные!$K$2:$K$50000")),0)</f>
        <v>0</v>
      </c>
      <c r="U146" s="4">
        <f ca="1">IF($B146&lt;&gt;"",SUMIF(INDIRECT("ИсходныеДанные!$"&amp;$E$4&amp;"$2:$"&amp;$E$4&amp;"$50000"),Отчет!$B146&amp;"#"&amp;Отчет!U$6,INDIRECT("ИсходныеДанные!$J$2:$J$50000")),0)</f>
        <v>0</v>
      </c>
      <c r="V146" s="78">
        <f ca="1">IF($B146&lt;&gt;"",SUMIF(INDIRECT("ИсходныеДанные!$"&amp;$E$4&amp;"$2:$"&amp;$E$4&amp;"$50000"),Отчет!$B146&amp;"#"&amp;Отчет!U$6,INDIRECT("ИсходныеДанные!$K$2:$K$50000")),0)</f>
        <v>0</v>
      </c>
      <c r="W146" s="4">
        <f ca="1">IF($B146&lt;&gt;"",SUMIF(INDIRECT("ИсходныеДанные!$"&amp;$E$4&amp;"$2:$"&amp;$E$4&amp;"$50000"),Отчет!$B146&amp;"#"&amp;Отчет!W$6,INDIRECT("ИсходныеДанные!$J$2:$J$50000")),0)</f>
        <v>0</v>
      </c>
      <c r="X146" s="78">
        <f ca="1">IF($B146&lt;&gt;"",SUMIF(INDIRECT("ИсходныеДанные!$"&amp;$E$4&amp;"$2:$"&amp;$E$4&amp;"$50000"),Отчет!$B146&amp;"#"&amp;Отчет!W$6,INDIRECT("ИсходныеДанные!$K$2:$K$50000")),0)</f>
        <v>0</v>
      </c>
      <c r="Y146" s="4">
        <f ca="1">IF($B146&lt;&gt;"",SUMIF(INDIRECT("ИсходныеДанные!$"&amp;$E$4&amp;"$2:$"&amp;$E$4&amp;"$50000"),Отчет!$B146&amp;"#"&amp;Отчет!Y$6,INDIRECT("ИсходныеДанные!$J$2:$J$50000")),0)</f>
        <v>0</v>
      </c>
      <c r="Z146" s="78">
        <f ca="1">IF($B146&lt;&gt;"",SUMIF(INDIRECT("ИсходныеДанные!$"&amp;$E$4&amp;"$2:$"&amp;$E$4&amp;"$50000"),Отчет!$B146&amp;"#"&amp;Отчет!Y$6,INDIRECT("ИсходныеДанные!$K$2:$K$50000")),0)</f>
        <v>0</v>
      </c>
      <c r="AA146" s="4">
        <f ca="1">IF($B146&lt;&gt;"",SUMIF(INDIRECT("ИсходныеДанные!$"&amp;$E$4&amp;"$2:$"&amp;$E$4&amp;"$50000"),Отчет!$B146&amp;"#"&amp;Отчет!AA$6,INDIRECT("ИсходныеДанные!$J$2:$J$50000")),0)</f>
        <v>0</v>
      </c>
      <c r="AB146" s="78">
        <f ca="1">IF($B146&lt;&gt;"",SUMIF(INDIRECT("ИсходныеДанные!$"&amp;$E$4&amp;"$2:$"&amp;$E$4&amp;"$50000"),Отчет!$B146&amp;"#"&amp;Отчет!AA$6,INDIRECT("ИсходныеДанные!$K$2:$K$50000")),0)</f>
        <v>0</v>
      </c>
      <c r="AC146" s="62" t="str">
        <f t="shared" ca="1" si="6"/>
        <v/>
      </c>
    </row>
    <row r="147" spans="1:29" x14ac:dyDescent="0.25">
      <c r="A147" s="18" t="str">
        <f t="shared" ca="1" si="7"/>
        <v>delete</v>
      </c>
      <c r="B147" s="25">
        <f t="array" aca="1" ref="B147" ca="1">INDIRECT("УникальныеСписки!A"&amp;ROW()-$G$4)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4">
        <f ca="1">IF($B147&lt;&gt;"",SUMIF(INDIRECT("ИсходныеДанные!$"&amp;$E$4&amp;"$2:$"&amp;$E$4&amp;"$50000"),Отчет!$B147&amp;"#"&amp;Отчет!E$6,INDIRECT("ИсходныеДанные!$J$2:$J$50000")),0)</f>
        <v>0</v>
      </c>
      <c r="F147" s="78">
        <f ca="1">IF($B147&lt;&gt;"",SUMIF(INDIRECT("ИсходныеДанные!$"&amp;$E$4&amp;"$2:$"&amp;$E$4&amp;"$50000"),Отчет!$B147&amp;"#"&amp;Отчет!E$6,INDIRECT("ИсходныеДанные!$K$2:$K$50000")),0)</f>
        <v>0</v>
      </c>
      <c r="G147" s="4">
        <f ca="1">IF($B147&lt;&gt;"",SUMIF(INDIRECT("ИсходныеДанные!$"&amp;$E$4&amp;"$2:$"&amp;$E$4&amp;"$50000"),Отчет!$B147&amp;"#"&amp;Отчет!G$6,INDIRECT("ИсходныеДанные!$J$2:$J$50000")),0)</f>
        <v>0</v>
      </c>
      <c r="H147" s="78">
        <f ca="1">IF($B147&lt;&gt;"",SUMIF(INDIRECT("ИсходныеДанные!$"&amp;$E$4&amp;"$2:$"&amp;$E$4&amp;"$50000"),Отчет!$B147&amp;"#"&amp;Отчет!G$6,INDIRECT("ИсходныеДанные!$K$2:$K$50000")),0)</f>
        <v>0</v>
      </c>
      <c r="I147" s="4">
        <f ca="1">IF($B147&lt;&gt;"",SUMIF(INDIRECT("ИсходныеДанные!$"&amp;$E$4&amp;"$2:$"&amp;$E$4&amp;"$50000"),Отчет!$B147&amp;"#"&amp;Отчет!I$6,INDIRECT("ИсходныеДанные!$J$2:$J$50000")),0)</f>
        <v>0</v>
      </c>
      <c r="J147" s="78">
        <f ca="1">IF($B147&lt;&gt;"",SUMIF(INDIRECT("ИсходныеДанные!$"&amp;$E$4&amp;"$2:$"&amp;$E$4&amp;"$50000"),Отчет!$B147&amp;"#"&amp;Отчет!I$6,INDIRECT("ИсходныеДанные!$K$2:$K$50000")),0)</f>
        <v>0</v>
      </c>
      <c r="K147" s="4">
        <f ca="1">IF($B147&lt;&gt;"",SUMIF(INDIRECT("ИсходныеДанные!$"&amp;$E$4&amp;"$2:$"&amp;$E$4&amp;"$50000"),Отчет!$B147&amp;"#"&amp;Отчет!K$6,INDIRECT("ИсходныеДанные!$J$2:$J$50000")),0)</f>
        <v>0</v>
      </c>
      <c r="L147" s="78">
        <f ca="1">IF($B147&lt;&gt;"",SUMIF(INDIRECT("ИсходныеДанные!$"&amp;$E$4&amp;"$2:$"&amp;$E$4&amp;"$50000"),Отчет!$B147&amp;"#"&amp;Отчет!K$6,INDIRECT("ИсходныеДанные!$K$2:$K$50000")),0)</f>
        <v>0</v>
      </c>
      <c r="M147" s="4">
        <f ca="1">IF($B147&lt;&gt;"",SUMIF(INDIRECT("ИсходныеДанные!$"&amp;$E$4&amp;"$2:$"&amp;$E$4&amp;"$50000"),Отчет!$B147&amp;"#"&amp;Отчет!M$6,INDIRECT("ИсходныеДанные!$J$2:$J$50000")),0)</f>
        <v>0</v>
      </c>
      <c r="N147" s="78">
        <f ca="1">IF($B147&lt;&gt;"",SUMIF(INDIRECT("ИсходныеДанные!$"&amp;$E$4&amp;"$2:$"&amp;$E$4&amp;"$50000"),Отчет!$B147&amp;"#"&amp;Отчет!M$6,INDIRECT("ИсходныеДанные!$K$2:$K$50000")),0)</f>
        <v>0</v>
      </c>
      <c r="O147" s="4">
        <f ca="1">IF($B147&lt;&gt;"",SUMIF(INDIRECT("ИсходныеДанные!$"&amp;$E$4&amp;"$2:$"&amp;$E$4&amp;"$50000"),Отчет!$B147&amp;"#"&amp;Отчет!O$6,INDIRECT("ИсходныеДанные!$J$2:$J$50000")),0)</f>
        <v>0</v>
      </c>
      <c r="P147" s="78">
        <f ca="1">IF($B147&lt;&gt;"",SUMIF(INDIRECT("ИсходныеДанные!$"&amp;$E$4&amp;"$2:$"&amp;$E$4&amp;"$50000"),Отчет!$B147&amp;"#"&amp;Отчет!O$6,INDIRECT("ИсходныеДанные!$K$2:$K$50000")),0)</f>
        <v>0</v>
      </c>
      <c r="Q147" s="4">
        <f ca="1">IF($B147&lt;&gt;"",SUMIF(INDIRECT("ИсходныеДанные!$"&amp;$E$4&amp;"$2:$"&amp;$E$4&amp;"$50000"),Отчет!$B147&amp;"#"&amp;Отчет!Q$6,INDIRECT("ИсходныеДанные!$J$2:$J$50000")),0)</f>
        <v>0</v>
      </c>
      <c r="R147" s="78">
        <f ca="1">IF($B147&lt;&gt;"",SUMIF(INDIRECT("ИсходныеДанные!$"&amp;$E$4&amp;"$2:$"&amp;$E$4&amp;"$50000"),Отчет!$B147&amp;"#"&amp;Отчет!Q$6,INDIRECT("ИсходныеДанные!$K$2:$K$50000")),0)</f>
        <v>0</v>
      </c>
      <c r="S147" s="4">
        <f ca="1">IF($B147&lt;&gt;"",SUMIF(INDIRECT("ИсходныеДанные!$"&amp;$E$4&amp;"$2:$"&amp;$E$4&amp;"$50000"),Отчет!$B147&amp;"#"&amp;Отчет!S$6,INDIRECT("ИсходныеДанные!$J$2:$J$50000")),0)</f>
        <v>0</v>
      </c>
      <c r="T147" s="78">
        <f ca="1">IF($B147&lt;&gt;"",SUMIF(INDIRECT("ИсходныеДанные!$"&amp;$E$4&amp;"$2:$"&amp;$E$4&amp;"$50000"),Отчет!$B147&amp;"#"&amp;Отчет!S$6,INDIRECT("ИсходныеДанные!$K$2:$K$50000")),0)</f>
        <v>0</v>
      </c>
      <c r="U147" s="4">
        <f ca="1">IF($B147&lt;&gt;"",SUMIF(INDIRECT("ИсходныеДанные!$"&amp;$E$4&amp;"$2:$"&amp;$E$4&amp;"$50000"),Отчет!$B147&amp;"#"&amp;Отчет!U$6,INDIRECT("ИсходныеДанные!$J$2:$J$50000")),0)</f>
        <v>0</v>
      </c>
      <c r="V147" s="78">
        <f ca="1">IF($B147&lt;&gt;"",SUMIF(INDIRECT("ИсходныеДанные!$"&amp;$E$4&amp;"$2:$"&amp;$E$4&amp;"$50000"),Отчет!$B147&amp;"#"&amp;Отчет!U$6,INDIRECT("ИсходныеДанные!$K$2:$K$50000")),0)</f>
        <v>0</v>
      </c>
      <c r="W147" s="4">
        <f ca="1">IF($B147&lt;&gt;"",SUMIF(INDIRECT("ИсходныеДанные!$"&amp;$E$4&amp;"$2:$"&amp;$E$4&amp;"$50000"),Отчет!$B147&amp;"#"&amp;Отчет!W$6,INDIRECT("ИсходныеДанные!$J$2:$J$50000")),0)</f>
        <v>0</v>
      </c>
      <c r="X147" s="78">
        <f ca="1">IF($B147&lt;&gt;"",SUMIF(INDIRECT("ИсходныеДанные!$"&amp;$E$4&amp;"$2:$"&amp;$E$4&amp;"$50000"),Отчет!$B147&amp;"#"&amp;Отчет!W$6,INDIRECT("ИсходныеДанные!$K$2:$K$50000")),0)</f>
        <v>0</v>
      </c>
      <c r="Y147" s="4">
        <f ca="1">IF($B147&lt;&gt;"",SUMIF(INDIRECT("ИсходныеДанные!$"&amp;$E$4&amp;"$2:$"&amp;$E$4&amp;"$50000"),Отчет!$B147&amp;"#"&amp;Отчет!Y$6,INDIRECT("ИсходныеДанные!$J$2:$J$50000")),0)</f>
        <v>0</v>
      </c>
      <c r="Z147" s="78">
        <f ca="1">IF($B147&lt;&gt;"",SUMIF(INDIRECT("ИсходныеДанные!$"&amp;$E$4&amp;"$2:$"&amp;$E$4&amp;"$50000"),Отчет!$B147&amp;"#"&amp;Отчет!Y$6,INDIRECT("ИсходныеДанные!$K$2:$K$50000")),0)</f>
        <v>0</v>
      </c>
      <c r="AA147" s="4">
        <f ca="1">IF($B147&lt;&gt;"",SUMIF(INDIRECT("ИсходныеДанные!$"&amp;$E$4&amp;"$2:$"&amp;$E$4&amp;"$50000"),Отчет!$B147&amp;"#"&amp;Отчет!AA$6,INDIRECT("ИсходныеДанные!$J$2:$J$50000")),0)</f>
        <v>0</v>
      </c>
      <c r="AB147" s="78">
        <f ca="1">IF($B147&lt;&gt;"",SUMIF(INDIRECT("ИсходныеДанные!$"&amp;$E$4&amp;"$2:$"&amp;$E$4&amp;"$50000"),Отчет!$B147&amp;"#"&amp;Отчет!AA$6,INDIRECT("ИсходныеДанные!$K$2:$K$50000")),0)</f>
        <v>0</v>
      </c>
      <c r="AC147" s="62" t="str">
        <f t="shared" ca="1" si="6"/>
        <v/>
      </c>
    </row>
    <row r="148" spans="1:29" x14ac:dyDescent="0.25">
      <c r="A148" s="18" t="str">
        <f t="shared" ca="1" si="7"/>
        <v>delete</v>
      </c>
      <c r="B148" s="25">
        <f t="array" aca="1" ref="B148" ca="1">INDIRECT("УникальныеСписки!A"&amp;ROW()-$G$4)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4">
        <f ca="1">IF($B148&lt;&gt;"",SUMIF(INDIRECT("ИсходныеДанные!$"&amp;$E$4&amp;"$2:$"&amp;$E$4&amp;"$50000"),Отчет!$B148&amp;"#"&amp;Отчет!E$6,INDIRECT("ИсходныеДанные!$J$2:$J$50000")),0)</f>
        <v>0</v>
      </c>
      <c r="F148" s="78">
        <f ca="1">IF($B148&lt;&gt;"",SUMIF(INDIRECT("ИсходныеДанные!$"&amp;$E$4&amp;"$2:$"&amp;$E$4&amp;"$50000"),Отчет!$B148&amp;"#"&amp;Отчет!E$6,INDIRECT("ИсходныеДанные!$K$2:$K$50000")),0)</f>
        <v>0</v>
      </c>
      <c r="G148" s="4">
        <f ca="1">IF($B148&lt;&gt;"",SUMIF(INDIRECT("ИсходныеДанные!$"&amp;$E$4&amp;"$2:$"&amp;$E$4&amp;"$50000"),Отчет!$B148&amp;"#"&amp;Отчет!G$6,INDIRECT("ИсходныеДанные!$J$2:$J$50000")),0)</f>
        <v>0</v>
      </c>
      <c r="H148" s="78">
        <f ca="1">IF($B148&lt;&gt;"",SUMIF(INDIRECT("ИсходныеДанные!$"&amp;$E$4&amp;"$2:$"&amp;$E$4&amp;"$50000"),Отчет!$B148&amp;"#"&amp;Отчет!G$6,INDIRECT("ИсходныеДанные!$K$2:$K$50000")),0)</f>
        <v>0</v>
      </c>
      <c r="I148" s="4">
        <f ca="1">IF($B148&lt;&gt;"",SUMIF(INDIRECT("ИсходныеДанные!$"&amp;$E$4&amp;"$2:$"&amp;$E$4&amp;"$50000"),Отчет!$B148&amp;"#"&amp;Отчет!I$6,INDIRECT("ИсходныеДанные!$J$2:$J$50000")),0)</f>
        <v>0</v>
      </c>
      <c r="J148" s="78">
        <f ca="1">IF($B148&lt;&gt;"",SUMIF(INDIRECT("ИсходныеДанные!$"&amp;$E$4&amp;"$2:$"&amp;$E$4&amp;"$50000"),Отчет!$B148&amp;"#"&amp;Отчет!I$6,INDIRECT("ИсходныеДанные!$K$2:$K$50000")),0)</f>
        <v>0</v>
      </c>
      <c r="K148" s="4">
        <f ca="1">IF($B148&lt;&gt;"",SUMIF(INDIRECT("ИсходныеДанные!$"&amp;$E$4&amp;"$2:$"&amp;$E$4&amp;"$50000"),Отчет!$B148&amp;"#"&amp;Отчет!K$6,INDIRECT("ИсходныеДанные!$J$2:$J$50000")),0)</f>
        <v>0</v>
      </c>
      <c r="L148" s="78">
        <f ca="1">IF($B148&lt;&gt;"",SUMIF(INDIRECT("ИсходныеДанные!$"&amp;$E$4&amp;"$2:$"&amp;$E$4&amp;"$50000"),Отчет!$B148&amp;"#"&amp;Отчет!K$6,INDIRECT("ИсходныеДанные!$K$2:$K$50000")),0)</f>
        <v>0</v>
      </c>
      <c r="M148" s="4">
        <f ca="1">IF($B148&lt;&gt;"",SUMIF(INDIRECT("ИсходныеДанные!$"&amp;$E$4&amp;"$2:$"&amp;$E$4&amp;"$50000"),Отчет!$B148&amp;"#"&amp;Отчет!M$6,INDIRECT("ИсходныеДанные!$J$2:$J$50000")),0)</f>
        <v>0</v>
      </c>
      <c r="N148" s="78">
        <f ca="1">IF($B148&lt;&gt;"",SUMIF(INDIRECT("ИсходныеДанные!$"&amp;$E$4&amp;"$2:$"&amp;$E$4&amp;"$50000"),Отчет!$B148&amp;"#"&amp;Отчет!M$6,INDIRECT("ИсходныеДанные!$K$2:$K$50000")),0)</f>
        <v>0</v>
      </c>
      <c r="O148" s="4">
        <f ca="1">IF($B148&lt;&gt;"",SUMIF(INDIRECT("ИсходныеДанные!$"&amp;$E$4&amp;"$2:$"&amp;$E$4&amp;"$50000"),Отчет!$B148&amp;"#"&amp;Отчет!O$6,INDIRECT("ИсходныеДанные!$J$2:$J$50000")),0)</f>
        <v>0</v>
      </c>
      <c r="P148" s="78">
        <f ca="1">IF($B148&lt;&gt;"",SUMIF(INDIRECT("ИсходныеДанные!$"&amp;$E$4&amp;"$2:$"&amp;$E$4&amp;"$50000"),Отчет!$B148&amp;"#"&amp;Отчет!O$6,INDIRECT("ИсходныеДанные!$K$2:$K$50000")),0)</f>
        <v>0</v>
      </c>
      <c r="Q148" s="4">
        <f ca="1">IF($B148&lt;&gt;"",SUMIF(INDIRECT("ИсходныеДанные!$"&amp;$E$4&amp;"$2:$"&amp;$E$4&amp;"$50000"),Отчет!$B148&amp;"#"&amp;Отчет!Q$6,INDIRECT("ИсходныеДанные!$J$2:$J$50000")),0)</f>
        <v>0</v>
      </c>
      <c r="R148" s="78">
        <f ca="1">IF($B148&lt;&gt;"",SUMIF(INDIRECT("ИсходныеДанные!$"&amp;$E$4&amp;"$2:$"&amp;$E$4&amp;"$50000"),Отчет!$B148&amp;"#"&amp;Отчет!Q$6,INDIRECT("ИсходныеДанные!$K$2:$K$50000")),0)</f>
        <v>0</v>
      </c>
      <c r="S148" s="4">
        <f ca="1">IF($B148&lt;&gt;"",SUMIF(INDIRECT("ИсходныеДанные!$"&amp;$E$4&amp;"$2:$"&amp;$E$4&amp;"$50000"),Отчет!$B148&amp;"#"&amp;Отчет!S$6,INDIRECT("ИсходныеДанные!$J$2:$J$50000")),0)</f>
        <v>0</v>
      </c>
      <c r="T148" s="78">
        <f ca="1">IF($B148&lt;&gt;"",SUMIF(INDIRECT("ИсходныеДанные!$"&amp;$E$4&amp;"$2:$"&amp;$E$4&amp;"$50000"),Отчет!$B148&amp;"#"&amp;Отчет!S$6,INDIRECT("ИсходныеДанные!$K$2:$K$50000")),0)</f>
        <v>0</v>
      </c>
      <c r="U148" s="4">
        <f ca="1">IF($B148&lt;&gt;"",SUMIF(INDIRECT("ИсходныеДанные!$"&amp;$E$4&amp;"$2:$"&amp;$E$4&amp;"$50000"),Отчет!$B148&amp;"#"&amp;Отчет!U$6,INDIRECT("ИсходныеДанные!$J$2:$J$50000")),0)</f>
        <v>0</v>
      </c>
      <c r="V148" s="78">
        <f ca="1">IF($B148&lt;&gt;"",SUMIF(INDIRECT("ИсходныеДанные!$"&amp;$E$4&amp;"$2:$"&amp;$E$4&amp;"$50000"),Отчет!$B148&amp;"#"&amp;Отчет!U$6,INDIRECT("ИсходныеДанные!$K$2:$K$50000")),0)</f>
        <v>0</v>
      </c>
      <c r="W148" s="4">
        <f ca="1">IF($B148&lt;&gt;"",SUMIF(INDIRECT("ИсходныеДанные!$"&amp;$E$4&amp;"$2:$"&amp;$E$4&amp;"$50000"),Отчет!$B148&amp;"#"&amp;Отчет!W$6,INDIRECT("ИсходныеДанные!$J$2:$J$50000")),0)</f>
        <v>0</v>
      </c>
      <c r="X148" s="78">
        <f ca="1">IF($B148&lt;&gt;"",SUMIF(INDIRECT("ИсходныеДанные!$"&amp;$E$4&amp;"$2:$"&amp;$E$4&amp;"$50000"),Отчет!$B148&amp;"#"&amp;Отчет!W$6,INDIRECT("ИсходныеДанные!$K$2:$K$50000")),0)</f>
        <v>0</v>
      </c>
      <c r="Y148" s="4">
        <f ca="1">IF($B148&lt;&gt;"",SUMIF(INDIRECT("ИсходныеДанные!$"&amp;$E$4&amp;"$2:$"&amp;$E$4&amp;"$50000"),Отчет!$B148&amp;"#"&amp;Отчет!Y$6,INDIRECT("ИсходныеДанные!$J$2:$J$50000")),0)</f>
        <v>0</v>
      </c>
      <c r="Z148" s="78">
        <f ca="1">IF($B148&lt;&gt;"",SUMIF(INDIRECT("ИсходныеДанные!$"&amp;$E$4&amp;"$2:$"&amp;$E$4&amp;"$50000"),Отчет!$B148&amp;"#"&amp;Отчет!Y$6,INDIRECT("ИсходныеДанные!$K$2:$K$50000")),0)</f>
        <v>0</v>
      </c>
      <c r="AA148" s="4">
        <f ca="1">IF($B148&lt;&gt;"",SUMIF(INDIRECT("ИсходныеДанные!$"&amp;$E$4&amp;"$2:$"&amp;$E$4&amp;"$50000"),Отчет!$B148&amp;"#"&amp;Отчет!AA$6,INDIRECT("ИсходныеДанные!$J$2:$J$50000")),0)</f>
        <v>0</v>
      </c>
      <c r="AB148" s="78">
        <f ca="1">IF($B148&lt;&gt;"",SUMIF(INDIRECT("ИсходныеДанные!$"&amp;$E$4&amp;"$2:$"&amp;$E$4&amp;"$50000"),Отчет!$B148&amp;"#"&amp;Отчет!AA$6,INDIRECT("ИсходныеДанные!$K$2:$K$50000")),0)</f>
        <v>0</v>
      </c>
      <c r="AC148" s="62" t="str">
        <f t="shared" ca="1" si="6"/>
        <v/>
      </c>
    </row>
    <row r="149" spans="1:29" x14ac:dyDescent="0.25">
      <c r="A149" s="18" t="str">
        <f t="shared" ca="1" si="7"/>
        <v>delete</v>
      </c>
      <c r="B149" s="25">
        <f t="array" aca="1" ref="B149" ca="1">INDIRECT("УникальныеСписки!A"&amp;ROW()-$G$4)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4">
        <f ca="1">IF($B149&lt;&gt;"",SUMIF(INDIRECT("ИсходныеДанные!$"&amp;$E$4&amp;"$2:$"&amp;$E$4&amp;"$50000"),Отчет!$B149&amp;"#"&amp;Отчет!E$6,INDIRECT("ИсходныеДанные!$J$2:$J$50000")),0)</f>
        <v>0</v>
      </c>
      <c r="F149" s="78">
        <f ca="1">IF($B149&lt;&gt;"",SUMIF(INDIRECT("ИсходныеДанные!$"&amp;$E$4&amp;"$2:$"&amp;$E$4&amp;"$50000"),Отчет!$B149&amp;"#"&amp;Отчет!E$6,INDIRECT("ИсходныеДанные!$K$2:$K$50000")),0)</f>
        <v>0</v>
      </c>
      <c r="G149" s="4">
        <f ca="1">IF($B149&lt;&gt;"",SUMIF(INDIRECT("ИсходныеДанные!$"&amp;$E$4&amp;"$2:$"&amp;$E$4&amp;"$50000"),Отчет!$B149&amp;"#"&amp;Отчет!G$6,INDIRECT("ИсходныеДанные!$J$2:$J$50000")),0)</f>
        <v>0</v>
      </c>
      <c r="H149" s="78">
        <f ca="1">IF($B149&lt;&gt;"",SUMIF(INDIRECT("ИсходныеДанные!$"&amp;$E$4&amp;"$2:$"&amp;$E$4&amp;"$50000"),Отчет!$B149&amp;"#"&amp;Отчет!G$6,INDIRECT("ИсходныеДанные!$K$2:$K$50000")),0)</f>
        <v>0</v>
      </c>
      <c r="I149" s="4">
        <f ca="1">IF($B149&lt;&gt;"",SUMIF(INDIRECT("ИсходныеДанные!$"&amp;$E$4&amp;"$2:$"&amp;$E$4&amp;"$50000"),Отчет!$B149&amp;"#"&amp;Отчет!I$6,INDIRECT("ИсходныеДанные!$J$2:$J$50000")),0)</f>
        <v>0</v>
      </c>
      <c r="J149" s="78">
        <f ca="1">IF($B149&lt;&gt;"",SUMIF(INDIRECT("ИсходныеДанные!$"&amp;$E$4&amp;"$2:$"&amp;$E$4&amp;"$50000"),Отчет!$B149&amp;"#"&amp;Отчет!I$6,INDIRECT("ИсходныеДанные!$K$2:$K$50000")),0)</f>
        <v>0</v>
      </c>
      <c r="K149" s="4">
        <f ca="1">IF($B149&lt;&gt;"",SUMIF(INDIRECT("ИсходныеДанные!$"&amp;$E$4&amp;"$2:$"&amp;$E$4&amp;"$50000"),Отчет!$B149&amp;"#"&amp;Отчет!K$6,INDIRECT("ИсходныеДанные!$J$2:$J$50000")),0)</f>
        <v>0</v>
      </c>
      <c r="L149" s="78">
        <f ca="1">IF($B149&lt;&gt;"",SUMIF(INDIRECT("ИсходныеДанные!$"&amp;$E$4&amp;"$2:$"&amp;$E$4&amp;"$50000"),Отчет!$B149&amp;"#"&amp;Отчет!K$6,INDIRECT("ИсходныеДанные!$K$2:$K$50000")),0)</f>
        <v>0</v>
      </c>
      <c r="M149" s="4">
        <f ca="1">IF($B149&lt;&gt;"",SUMIF(INDIRECT("ИсходныеДанные!$"&amp;$E$4&amp;"$2:$"&amp;$E$4&amp;"$50000"),Отчет!$B149&amp;"#"&amp;Отчет!M$6,INDIRECT("ИсходныеДанные!$J$2:$J$50000")),0)</f>
        <v>0</v>
      </c>
      <c r="N149" s="78">
        <f ca="1">IF($B149&lt;&gt;"",SUMIF(INDIRECT("ИсходныеДанные!$"&amp;$E$4&amp;"$2:$"&amp;$E$4&amp;"$50000"),Отчет!$B149&amp;"#"&amp;Отчет!M$6,INDIRECT("ИсходныеДанные!$K$2:$K$50000")),0)</f>
        <v>0</v>
      </c>
      <c r="O149" s="4">
        <f ca="1">IF($B149&lt;&gt;"",SUMIF(INDIRECT("ИсходныеДанные!$"&amp;$E$4&amp;"$2:$"&amp;$E$4&amp;"$50000"),Отчет!$B149&amp;"#"&amp;Отчет!O$6,INDIRECT("ИсходныеДанные!$J$2:$J$50000")),0)</f>
        <v>0</v>
      </c>
      <c r="P149" s="78">
        <f ca="1">IF($B149&lt;&gt;"",SUMIF(INDIRECT("ИсходныеДанные!$"&amp;$E$4&amp;"$2:$"&amp;$E$4&amp;"$50000"),Отчет!$B149&amp;"#"&amp;Отчет!O$6,INDIRECT("ИсходныеДанные!$K$2:$K$50000")),0)</f>
        <v>0</v>
      </c>
      <c r="Q149" s="4">
        <f ca="1">IF($B149&lt;&gt;"",SUMIF(INDIRECT("ИсходныеДанные!$"&amp;$E$4&amp;"$2:$"&amp;$E$4&amp;"$50000"),Отчет!$B149&amp;"#"&amp;Отчет!Q$6,INDIRECT("ИсходныеДанные!$J$2:$J$50000")),0)</f>
        <v>0</v>
      </c>
      <c r="R149" s="78">
        <f ca="1">IF($B149&lt;&gt;"",SUMIF(INDIRECT("ИсходныеДанные!$"&amp;$E$4&amp;"$2:$"&amp;$E$4&amp;"$50000"),Отчет!$B149&amp;"#"&amp;Отчет!Q$6,INDIRECT("ИсходныеДанные!$K$2:$K$50000")),0)</f>
        <v>0</v>
      </c>
      <c r="S149" s="4">
        <f ca="1">IF($B149&lt;&gt;"",SUMIF(INDIRECT("ИсходныеДанные!$"&amp;$E$4&amp;"$2:$"&amp;$E$4&amp;"$50000"),Отчет!$B149&amp;"#"&amp;Отчет!S$6,INDIRECT("ИсходныеДанные!$J$2:$J$50000")),0)</f>
        <v>0</v>
      </c>
      <c r="T149" s="78">
        <f ca="1">IF($B149&lt;&gt;"",SUMIF(INDIRECT("ИсходныеДанные!$"&amp;$E$4&amp;"$2:$"&amp;$E$4&amp;"$50000"),Отчет!$B149&amp;"#"&amp;Отчет!S$6,INDIRECT("ИсходныеДанные!$K$2:$K$50000")),0)</f>
        <v>0</v>
      </c>
      <c r="U149" s="4">
        <f ca="1">IF($B149&lt;&gt;"",SUMIF(INDIRECT("ИсходныеДанные!$"&amp;$E$4&amp;"$2:$"&amp;$E$4&amp;"$50000"),Отчет!$B149&amp;"#"&amp;Отчет!U$6,INDIRECT("ИсходныеДанные!$J$2:$J$50000")),0)</f>
        <v>0</v>
      </c>
      <c r="V149" s="78">
        <f ca="1">IF($B149&lt;&gt;"",SUMIF(INDIRECT("ИсходныеДанные!$"&amp;$E$4&amp;"$2:$"&amp;$E$4&amp;"$50000"),Отчет!$B149&amp;"#"&amp;Отчет!U$6,INDIRECT("ИсходныеДанные!$K$2:$K$50000")),0)</f>
        <v>0</v>
      </c>
      <c r="W149" s="4">
        <f ca="1">IF($B149&lt;&gt;"",SUMIF(INDIRECT("ИсходныеДанные!$"&amp;$E$4&amp;"$2:$"&amp;$E$4&amp;"$50000"),Отчет!$B149&amp;"#"&amp;Отчет!W$6,INDIRECT("ИсходныеДанные!$J$2:$J$50000")),0)</f>
        <v>0</v>
      </c>
      <c r="X149" s="78">
        <f ca="1">IF($B149&lt;&gt;"",SUMIF(INDIRECT("ИсходныеДанные!$"&amp;$E$4&amp;"$2:$"&amp;$E$4&amp;"$50000"),Отчет!$B149&amp;"#"&amp;Отчет!W$6,INDIRECT("ИсходныеДанные!$K$2:$K$50000")),0)</f>
        <v>0</v>
      </c>
      <c r="Y149" s="4">
        <f ca="1">IF($B149&lt;&gt;"",SUMIF(INDIRECT("ИсходныеДанные!$"&amp;$E$4&amp;"$2:$"&amp;$E$4&amp;"$50000"),Отчет!$B149&amp;"#"&amp;Отчет!Y$6,INDIRECT("ИсходныеДанные!$J$2:$J$50000")),0)</f>
        <v>0</v>
      </c>
      <c r="Z149" s="78">
        <f ca="1">IF($B149&lt;&gt;"",SUMIF(INDIRECT("ИсходныеДанные!$"&amp;$E$4&amp;"$2:$"&amp;$E$4&amp;"$50000"),Отчет!$B149&amp;"#"&amp;Отчет!Y$6,INDIRECT("ИсходныеДанные!$K$2:$K$50000")),0)</f>
        <v>0</v>
      </c>
      <c r="AA149" s="4">
        <f ca="1">IF($B149&lt;&gt;"",SUMIF(INDIRECT("ИсходныеДанные!$"&amp;$E$4&amp;"$2:$"&amp;$E$4&amp;"$50000"),Отчет!$B149&amp;"#"&amp;Отчет!AA$6,INDIRECT("ИсходныеДанные!$J$2:$J$50000")),0)</f>
        <v>0</v>
      </c>
      <c r="AB149" s="78">
        <f ca="1">IF($B149&lt;&gt;"",SUMIF(INDIRECT("ИсходныеДанные!$"&amp;$E$4&amp;"$2:$"&amp;$E$4&amp;"$50000"),Отчет!$B149&amp;"#"&amp;Отчет!AA$6,INDIRECT("ИсходныеДанные!$K$2:$K$50000")),0)</f>
        <v>0</v>
      </c>
      <c r="AC149" s="62" t="str">
        <f t="shared" ca="1" si="6"/>
        <v/>
      </c>
    </row>
    <row r="150" spans="1:29" x14ac:dyDescent="0.25">
      <c r="A150" s="18" t="str">
        <f t="shared" ca="1" si="7"/>
        <v>delete</v>
      </c>
      <c r="B150" s="25">
        <f t="array" aca="1" ref="B150" ca="1">INDIRECT("УникальныеСписки!A"&amp;ROW()-$G$4)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4">
        <f ca="1">IF($B150&lt;&gt;"",SUMIF(INDIRECT("ИсходныеДанные!$"&amp;$E$4&amp;"$2:$"&amp;$E$4&amp;"$50000"),Отчет!$B150&amp;"#"&amp;Отчет!E$6,INDIRECT("ИсходныеДанные!$J$2:$J$50000")),0)</f>
        <v>0</v>
      </c>
      <c r="F150" s="78">
        <f ca="1">IF($B150&lt;&gt;"",SUMIF(INDIRECT("ИсходныеДанные!$"&amp;$E$4&amp;"$2:$"&amp;$E$4&amp;"$50000"),Отчет!$B150&amp;"#"&amp;Отчет!E$6,INDIRECT("ИсходныеДанные!$K$2:$K$50000")),0)</f>
        <v>0</v>
      </c>
      <c r="G150" s="4">
        <f ca="1">IF($B150&lt;&gt;"",SUMIF(INDIRECT("ИсходныеДанные!$"&amp;$E$4&amp;"$2:$"&amp;$E$4&amp;"$50000"),Отчет!$B150&amp;"#"&amp;Отчет!G$6,INDIRECT("ИсходныеДанные!$J$2:$J$50000")),0)</f>
        <v>0</v>
      </c>
      <c r="H150" s="78">
        <f ca="1">IF($B150&lt;&gt;"",SUMIF(INDIRECT("ИсходныеДанные!$"&amp;$E$4&amp;"$2:$"&amp;$E$4&amp;"$50000"),Отчет!$B150&amp;"#"&amp;Отчет!G$6,INDIRECT("ИсходныеДанные!$K$2:$K$50000")),0)</f>
        <v>0</v>
      </c>
      <c r="I150" s="4">
        <f ca="1">IF($B150&lt;&gt;"",SUMIF(INDIRECT("ИсходныеДанные!$"&amp;$E$4&amp;"$2:$"&amp;$E$4&amp;"$50000"),Отчет!$B150&amp;"#"&amp;Отчет!I$6,INDIRECT("ИсходныеДанные!$J$2:$J$50000")),0)</f>
        <v>0</v>
      </c>
      <c r="J150" s="78">
        <f ca="1">IF($B150&lt;&gt;"",SUMIF(INDIRECT("ИсходныеДанные!$"&amp;$E$4&amp;"$2:$"&amp;$E$4&amp;"$50000"),Отчет!$B150&amp;"#"&amp;Отчет!I$6,INDIRECT("ИсходныеДанные!$K$2:$K$50000")),0)</f>
        <v>0</v>
      </c>
      <c r="K150" s="4">
        <f ca="1">IF($B150&lt;&gt;"",SUMIF(INDIRECT("ИсходныеДанные!$"&amp;$E$4&amp;"$2:$"&amp;$E$4&amp;"$50000"),Отчет!$B150&amp;"#"&amp;Отчет!K$6,INDIRECT("ИсходныеДанные!$J$2:$J$50000")),0)</f>
        <v>0</v>
      </c>
      <c r="L150" s="78">
        <f ca="1">IF($B150&lt;&gt;"",SUMIF(INDIRECT("ИсходныеДанные!$"&amp;$E$4&amp;"$2:$"&amp;$E$4&amp;"$50000"),Отчет!$B150&amp;"#"&amp;Отчет!K$6,INDIRECT("ИсходныеДанные!$K$2:$K$50000")),0)</f>
        <v>0</v>
      </c>
      <c r="M150" s="4">
        <f ca="1">IF($B150&lt;&gt;"",SUMIF(INDIRECT("ИсходныеДанные!$"&amp;$E$4&amp;"$2:$"&amp;$E$4&amp;"$50000"),Отчет!$B150&amp;"#"&amp;Отчет!M$6,INDIRECT("ИсходныеДанные!$J$2:$J$50000")),0)</f>
        <v>0</v>
      </c>
      <c r="N150" s="78">
        <f ca="1">IF($B150&lt;&gt;"",SUMIF(INDIRECT("ИсходныеДанные!$"&amp;$E$4&amp;"$2:$"&amp;$E$4&amp;"$50000"),Отчет!$B150&amp;"#"&amp;Отчет!M$6,INDIRECT("ИсходныеДанные!$K$2:$K$50000")),0)</f>
        <v>0</v>
      </c>
      <c r="O150" s="4">
        <f ca="1">IF($B150&lt;&gt;"",SUMIF(INDIRECT("ИсходныеДанные!$"&amp;$E$4&amp;"$2:$"&amp;$E$4&amp;"$50000"),Отчет!$B150&amp;"#"&amp;Отчет!O$6,INDIRECT("ИсходныеДанные!$J$2:$J$50000")),0)</f>
        <v>0</v>
      </c>
      <c r="P150" s="78">
        <f ca="1">IF($B150&lt;&gt;"",SUMIF(INDIRECT("ИсходныеДанные!$"&amp;$E$4&amp;"$2:$"&amp;$E$4&amp;"$50000"),Отчет!$B150&amp;"#"&amp;Отчет!O$6,INDIRECT("ИсходныеДанные!$K$2:$K$50000")),0)</f>
        <v>0</v>
      </c>
      <c r="Q150" s="4">
        <f ca="1">IF($B150&lt;&gt;"",SUMIF(INDIRECT("ИсходныеДанные!$"&amp;$E$4&amp;"$2:$"&amp;$E$4&amp;"$50000"),Отчет!$B150&amp;"#"&amp;Отчет!Q$6,INDIRECT("ИсходныеДанные!$J$2:$J$50000")),0)</f>
        <v>0</v>
      </c>
      <c r="R150" s="78">
        <f ca="1">IF($B150&lt;&gt;"",SUMIF(INDIRECT("ИсходныеДанные!$"&amp;$E$4&amp;"$2:$"&amp;$E$4&amp;"$50000"),Отчет!$B150&amp;"#"&amp;Отчет!Q$6,INDIRECT("ИсходныеДанные!$K$2:$K$50000")),0)</f>
        <v>0</v>
      </c>
      <c r="S150" s="4">
        <f ca="1">IF($B150&lt;&gt;"",SUMIF(INDIRECT("ИсходныеДанные!$"&amp;$E$4&amp;"$2:$"&amp;$E$4&amp;"$50000"),Отчет!$B150&amp;"#"&amp;Отчет!S$6,INDIRECT("ИсходныеДанные!$J$2:$J$50000")),0)</f>
        <v>0</v>
      </c>
      <c r="T150" s="78">
        <f ca="1">IF($B150&lt;&gt;"",SUMIF(INDIRECT("ИсходныеДанные!$"&amp;$E$4&amp;"$2:$"&amp;$E$4&amp;"$50000"),Отчет!$B150&amp;"#"&amp;Отчет!S$6,INDIRECT("ИсходныеДанные!$K$2:$K$50000")),0)</f>
        <v>0</v>
      </c>
      <c r="U150" s="4">
        <f ca="1">IF($B150&lt;&gt;"",SUMIF(INDIRECT("ИсходныеДанные!$"&amp;$E$4&amp;"$2:$"&amp;$E$4&amp;"$50000"),Отчет!$B150&amp;"#"&amp;Отчет!U$6,INDIRECT("ИсходныеДанные!$J$2:$J$50000")),0)</f>
        <v>0</v>
      </c>
      <c r="V150" s="78">
        <f ca="1">IF($B150&lt;&gt;"",SUMIF(INDIRECT("ИсходныеДанные!$"&amp;$E$4&amp;"$2:$"&amp;$E$4&amp;"$50000"),Отчет!$B150&amp;"#"&amp;Отчет!U$6,INDIRECT("ИсходныеДанные!$K$2:$K$50000")),0)</f>
        <v>0</v>
      </c>
      <c r="W150" s="4">
        <f ca="1">IF($B150&lt;&gt;"",SUMIF(INDIRECT("ИсходныеДанные!$"&amp;$E$4&amp;"$2:$"&amp;$E$4&amp;"$50000"),Отчет!$B150&amp;"#"&amp;Отчет!W$6,INDIRECT("ИсходныеДанные!$J$2:$J$50000")),0)</f>
        <v>0</v>
      </c>
      <c r="X150" s="78">
        <f ca="1">IF($B150&lt;&gt;"",SUMIF(INDIRECT("ИсходныеДанные!$"&amp;$E$4&amp;"$2:$"&amp;$E$4&amp;"$50000"),Отчет!$B150&amp;"#"&amp;Отчет!W$6,INDIRECT("ИсходныеДанные!$K$2:$K$50000")),0)</f>
        <v>0</v>
      </c>
      <c r="Y150" s="4">
        <f ca="1">IF($B150&lt;&gt;"",SUMIF(INDIRECT("ИсходныеДанные!$"&amp;$E$4&amp;"$2:$"&amp;$E$4&amp;"$50000"),Отчет!$B150&amp;"#"&amp;Отчет!Y$6,INDIRECT("ИсходныеДанные!$J$2:$J$50000")),0)</f>
        <v>0</v>
      </c>
      <c r="Z150" s="78">
        <f ca="1">IF($B150&lt;&gt;"",SUMIF(INDIRECT("ИсходныеДанные!$"&amp;$E$4&amp;"$2:$"&amp;$E$4&amp;"$50000"),Отчет!$B150&amp;"#"&amp;Отчет!Y$6,INDIRECT("ИсходныеДанные!$K$2:$K$50000")),0)</f>
        <v>0</v>
      </c>
      <c r="AA150" s="4">
        <f ca="1">IF($B150&lt;&gt;"",SUMIF(INDIRECT("ИсходныеДанные!$"&amp;$E$4&amp;"$2:$"&amp;$E$4&amp;"$50000"),Отчет!$B150&amp;"#"&amp;Отчет!AA$6,INDIRECT("ИсходныеДанные!$J$2:$J$50000")),0)</f>
        <v>0</v>
      </c>
      <c r="AB150" s="78">
        <f ca="1">IF($B150&lt;&gt;"",SUMIF(INDIRECT("ИсходныеДанные!$"&amp;$E$4&amp;"$2:$"&amp;$E$4&amp;"$50000"),Отчет!$B150&amp;"#"&amp;Отчет!AA$6,INDIRECT("ИсходныеДанные!$K$2:$K$50000")),0)</f>
        <v>0</v>
      </c>
      <c r="AC150" s="62" t="str">
        <f t="shared" ca="1" si="6"/>
        <v/>
      </c>
    </row>
    <row r="151" spans="1:29" x14ac:dyDescent="0.25">
      <c r="A151" s="18" t="str">
        <f t="shared" ca="1" si="7"/>
        <v>delete</v>
      </c>
      <c r="B151" s="25">
        <f t="array" aca="1" ref="B151" ca="1">INDIRECT("УникальныеСписки!A"&amp;ROW()-$G$4)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4">
        <f ca="1">IF($B151&lt;&gt;"",SUMIF(INDIRECT("ИсходныеДанные!$"&amp;$E$4&amp;"$2:$"&amp;$E$4&amp;"$50000"),Отчет!$B151&amp;"#"&amp;Отчет!E$6,INDIRECT("ИсходныеДанные!$J$2:$J$50000")),0)</f>
        <v>0</v>
      </c>
      <c r="F151" s="78">
        <f ca="1">IF($B151&lt;&gt;"",SUMIF(INDIRECT("ИсходныеДанные!$"&amp;$E$4&amp;"$2:$"&amp;$E$4&amp;"$50000"),Отчет!$B151&amp;"#"&amp;Отчет!E$6,INDIRECT("ИсходныеДанные!$K$2:$K$50000")),0)</f>
        <v>0</v>
      </c>
      <c r="G151" s="4">
        <f ca="1">IF($B151&lt;&gt;"",SUMIF(INDIRECT("ИсходныеДанные!$"&amp;$E$4&amp;"$2:$"&amp;$E$4&amp;"$50000"),Отчет!$B151&amp;"#"&amp;Отчет!G$6,INDIRECT("ИсходныеДанные!$J$2:$J$50000")),0)</f>
        <v>0</v>
      </c>
      <c r="H151" s="78">
        <f ca="1">IF($B151&lt;&gt;"",SUMIF(INDIRECT("ИсходныеДанные!$"&amp;$E$4&amp;"$2:$"&amp;$E$4&amp;"$50000"),Отчет!$B151&amp;"#"&amp;Отчет!G$6,INDIRECT("ИсходныеДанные!$K$2:$K$50000")),0)</f>
        <v>0</v>
      </c>
      <c r="I151" s="4">
        <f ca="1">IF($B151&lt;&gt;"",SUMIF(INDIRECT("ИсходныеДанные!$"&amp;$E$4&amp;"$2:$"&amp;$E$4&amp;"$50000"),Отчет!$B151&amp;"#"&amp;Отчет!I$6,INDIRECT("ИсходныеДанные!$J$2:$J$50000")),0)</f>
        <v>0</v>
      </c>
      <c r="J151" s="78">
        <f ca="1">IF($B151&lt;&gt;"",SUMIF(INDIRECT("ИсходныеДанные!$"&amp;$E$4&amp;"$2:$"&amp;$E$4&amp;"$50000"),Отчет!$B151&amp;"#"&amp;Отчет!I$6,INDIRECT("ИсходныеДанные!$K$2:$K$50000")),0)</f>
        <v>0</v>
      </c>
      <c r="K151" s="4">
        <f ca="1">IF($B151&lt;&gt;"",SUMIF(INDIRECT("ИсходныеДанные!$"&amp;$E$4&amp;"$2:$"&amp;$E$4&amp;"$50000"),Отчет!$B151&amp;"#"&amp;Отчет!K$6,INDIRECT("ИсходныеДанные!$J$2:$J$50000")),0)</f>
        <v>0</v>
      </c>
      <c r="L151" s="78">
        <f ca="1">IF($B151&lt;&gt;"",SUMIF(INDIRECT("ИсходныеДанные!$"&amp;$E$4&amp;"$2:$"&amp;$E$4&amp;"$50000"),Отчет!$B151&amp;"#"&amp;Отчет!K$6,INDIRECT("ИсходныеДанные!$K$2:$K$50000")),0)</f>
        <v>0</v>
      </c>
      <c r="M151" s="4">
        <f ca="1">IF($B151&lt;&gt;"",SUMIF(INDIRECT("ИсходныеДанные!$"&amp;$E$4&amp;"$2:$"&amp;$E$4&amp;"$50000"),Отчет!$B151&amp;"#"&amp;Отчет!M$6,INDIRECT("ИсходныеДанные!$J$2:$J$50000")),0)</f>
        <v>0</v>
      </c>
      <c r="N151" s="78">
        <f ca="1">IF($B151&lt;&gt;"",SUMIF(INDIRECT("ИсходныеДанные!$"&amp;$E$4&amp;"$2:$"&amp;$E$4&amp;"$50000"),Отчет!$B151&amp;"#"&amp;Отчет!M$6,INDIRECT("ИсходныеДанные!$K$2:$K$50000")),0)</f>
        <v>0</v>
      </c>
      <c r="O151" s="4">
        <f ca="1">IF($B151&lt;&gt;"",SUMIF(INDIRECT("ИсходныеДанные!$"&amp;$E$4&amp;"$2:$"&amp;$E$4&amp;"$50000"),Отчет!$B151&amp;"#"&amp;Отчет!O$6,INDIRECT("ИсходныеДанные!$J$2:$J$50000")),0)</f>
        <v>0</v>
      </c>
      <c r="P151" s="78">
        <f ca="1">IF($B151&lt;&gt;"",SUMIF(INDIRECT("ИсходныеДанные!$"&amp;$E$4&amp;"$2:$"&amp;$E$4&amp;"$50000"),Отчет!$B151&amp;"#"&amp;Отчет!O$6,INDIRECT("ИсходныеДанные!$K$2:$K$50000")),0)</f>
        <v>0</v>
      </c>
      <c r="Q151" s="4">
        <f ca="1">IF($B151&lt;&gt;"",SUMIF(INDIRECT("ИсходныеДанные!$"&amp;$E$4&amp;"$2:$"&amp;$E$4&amp;"$50000"),Отчет!$B151&amp;"#"&amp;Отчет!Q$6,INDIRECT("ИсходныеДанные!$J$2:$J$50000")),0)</f>
        <v>0</v>
      </c>
      <c r="R151" s="78">
        <f ca="1">IF($B151&lt;&gt;"",SUMIF(INDIRECT("ИсходныеДанные!$"&amp;$E$4&amp;"$2:$"&amp;$E$4&amp;"$50000"),Отчет!$B151&amp;"#"&amp;Отчет!Q$6,INDIRECT("ИсходныеДанные!$K$2:$K$50000")),0)</f>
        <v>0</v>
      </c>
      <c r="S151" s="4">
        <f ca="1">IF($B151&lt;&gt;"",SUMIF(INDIRECT("ИсходныеДанные!$"&amp;$E$4&amp;"$2:$"&amp;$E$4&amp;"$50000"),Отчет!$B151&amp;"#"&amp;Отчет!S$6,INDIRECT("ИсходныеДанные!$J$2:$J$50000")),0)</f>
        <v>0</v>
      </c>
      <c r="T151" s="78">
        <f ca="1">IF($B151&lt;&gt;"",SUMIF(INDIRECT("ИсходныеДанные!$"&amp;$E$4&amp;"$2:$"&amp;$E$4&amp;"$50000"),Отчет!$B151&amp;"#"&amp;Отчет!S$6,INDIRECT("ИсходныеДанные!$K$2:$K$50000")),0)</f>
        <v>0</v>
      </c>
      <c r="U151" s="4">
        <f ca="1">IF($B151&lt;&gt;"",SUMIF(INDIRECT("ИсходныеДанные!$"&amp;$E$4&amp;"$2:$"&amp;$E$4&amp;"$50000"),Отчет!$B151&amp;"#"&amp;Отчет!U$6,INDIRECT("ИсходныеДанные!$J$2:$J$50000")),0)</f>
        <v>0</v>
      </c>
      <c r="V151" s="78">
        <f ca="1">IF($B151&lt;&gt;"",SUMIF(INDIRECT("ИсходныеДанные!$"&amp;$E$4&amp;"$2:$"&amp;$E$4&amp;"$50000"),Отчет!$B151&amp;"#"&amp;Отчет!U$6,INDIRECT("ИсходныеДанные!$K$2:$K$50000")),0)</f>
        <v>0</v>
      </c>
      <c r="W151" s="4">
        <f ca="1">IF($B151&lt;&gt;"",SUMIF(INDIRECT("ИсходныеДанные!$"&amp;$E$4&amp;"$2:$"&amp;$E$4&amp;"$50000"),Отчет!$B151&amp;"#"&amp;Отчет!W$6,INDIRECT("ИсходныеДанные!$J$2:$J$50000")),0)</f>
        <v>0</v>
      </c>
      <c r="X151" s="78">
        <f ca="1">IF($B151&lt;&gt;"",SUMIF(INDIRECT("ИсходныеДанные!$"&amp;$E$4&amp;"$2:$"&amp;$E$4&amp;"$50000"),Отчет!$B151&amp;"#"&amp;Отчет!W$6,INDIRECT("ИсходныеДанные!$K$2:$K$50000")),0)</f>
        <v>0</v>
      </c>
      <c r="Y151" s="4">
        <f ca="1">IF($B151&lt;&gt;"",SUMIF(INDIRECT("ИсходныеДанные!$"&amp;$E$4&amp;"$2:$"&amp;$E$4&amp;"$50000"),Отчет!$B151&amp;"#"&amp;Отчет!Y$6,INDIRECT("ИсходныеДанные!$J$2:$J$50000")),0)</f>
        <v>0</v>
      </c>
      <c r="Z151" s="78">
        <f ca="1">IF($B151&lt;&gt;"",SUMIF(INDIRECT("ИсходныеДанные!$"&amp;$E$4&amp;"$2:$"&amp;$E$4&amp;"$50000"),Отчет!$B151&amp;"#"&amp;Отчет!Y$6,INDIRECT("ИсходныеДанные!$K$2:$K$50000")),0)</f>
        <v>0</v>
      </c>
      <c r="AA151" s="4">
        <f ca="1">IF($B151&lt;&gt;"",SUMIF(INDIRECT("ИсходныеДанные!$"&amp;$E$4&amp;"$2:$"&amp;$E$4&amp;"$50000"),Отчет!$B151&amp;"#"&amp;Отчет!AA$6,INDIRECT("ИсходныеДанные!$J$2:$J$50000")),0)</f>
        <v>0</v>
      </c>
      <c r="AB151" s="78">
        <f ca="1">IF($B151&lt;&gt;"",SUMIF(INDIRECT("ИсходныеДанные!$"&amp;$E$4&amp;"$2:$"&amp;$E$4&amp;"$50000"),Отчет!$B151&amp;"#"&amp;Отчет!AA$6,INDIRECT("ИсходныеДанные!$K$2:$K$50000")),0)</f>
        <v>0</v>
      </c>
      <c r="AC151" s="62" t="str">
        <f t="shared" ca="1" si="6"/>
        <v/>
      </c>
    </row>
    <row r="152" spans="1:29" x14ac:dyDescent="0.25">
      <c r="A152" s="18" t="str">
        <f t="shared" ca="1" si="7"/>
        <v>delete</v>
      </c>
      <c r="B152" s="25">
        <f t="array" aca="1" ref="B152" ca="1">INDIRECT("УникальныеСписки!A"&amp;ROW()-$G$4)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4">
        <f ca="1">IF($B152&lt;&gt;"",SUMIF(INDIRECT("ИсходныеДанные!$"&amp;$E$4&amp;"$2:$"&amp;$E$4&amp;"$50000"),Отчет!$B152&amp;"#"&amp;Отчет!E$6,INDIRECT("ИсходныеДанные!$J$2:$J$50000")),0)</f>
        <v>0</v>
      </c>
      <c r="F152" s="78">
        <f ca="1">IF($B152&lt;&gt;"",SUMIF(INDIRECT("ИсходныеДанные!$"&amp;$E$4&amp;"$2:$"&amp;$E$4&amp;"$50000"),Отчет!$B152&amp;"#"&amp;Отчет!E$6,INDIRECT("ИсходныеДанные!$K$2:$K$50000")),0)</f>
        <v>0</v>
      </c>
      <c r="G152" s="4">
        <f ca="1">IF($B152&lt;&gt;"",SUMIF(INDIRECT("ИсходныеДанные!$"&amp;$E$4&amp;"$2:$"&amp;$E$4&amp;"$50000"),Отчет!$B152&amp;"#"&amp;Отчет!G$6,INDIRECT("ИсходныеДанные!$J$2:$J$50000")),0)</f>
        <v>0</v>
      </c>
      <c r="H152" s="78">
        <f ca="1">IF($B152&lt;&gt;"",SUMIF(INDIRECT("ИсходныеДанные!$"&amp;$E$4&amp;"$2:$"&amp;$E$4&amp;"$50000"),Отчет!$B152&amp;"#"&amp;Отчет!G$6,INDIRECT("ИсходныеДанные!$K$2:$K$50000")),0)</f>
        <v>0</v>
      </c>
      <c r="I152" s="4">
        <f ca="1">IF($B152&lt;&gt;"",SUMIF(INDIRECT("ИсходныеДанные!$"&amp;$E$4&amp;"$2:$"&amp;$E$4&amp;"$50000"),Отчет!$B152&amp;"#"&amp;Отчет!I$6,INDIRECT("ИсходныеДанные!$J$2:$J$50000")),0)</f>
        <v>0</v>
      </c>
      <c r="J152" s="78">
        <f ca="1">IF($B152&lt;&gt;"",SUMIF(INDIRECT("ИсходныеДанные!$"&amp;$E$4&amp;"$2:$"&amp;$E$4&amp;"$50000"),Отчет!$B152&amp;"#"&amp;Отчет!I$6,INDIRECT("ИсходныеДанные!$K$2:$K$50000")),0)</f>
        <v>0</v>
      </c>
      <c r="K152" s="4">
        <f ca="1">IF($B152&lt;&gt;"",SUMIF(INDIRECT("ИсходныеДанные!$"&amp;$E$4&amp;"$2:$"&amp;$E$4&amp;"$50000"),Отчет!$B152&amp;"#"&amp;Отчет!K$6,INDIRECT("ИсходныеДанные!$J$2:$J$50000")),0)</f>
        <v>0</v>
      </c>
      <c r="L152" s="78">
        <f ca="1">IF($B152&lt;&gt;"",SUMIF(INDIRECT("ИсходныеДанные!$"&amp;$E$4&amp;"$2:$"&amp;$E$4&amp;"$50000"),Отчет!$B152&amp;"#"&amp;Отчет!K$6,INDIRECT("ИсходныеДанные!$K$2:$K$50000")),0)</f>
        <v>0</v>
      </c>
      <c r="M152" s="4">
        <f ca="1">IF($B152&lt;&gt;"",SUMIF(INDIRECT("ИсходныеДанные!$"&amp;$E$4&amp;"$2:$"&amp;$E$4&amp;"$50000"),Отчет!$B152&amp;"#"&amp;Отчет!M$6,INDIRECT("ИсходныеДанные!$J$2:$J$50000")),0)</f>
        <v>0</v>
      </c>
      <c r="N152" s="78">
        <f ca="1">IF($B152&lt;&gt;"",SUMIF(INDIRECT("ИсходныеДанные!$"&amp;$E$4&amp;"$2:$"&amp;$E$4&amp;"$50000"),Отчет!$B152&amp;"#"&amp;Отчет!M$6,INDIRECT("ИсходныеДанные!$K$2:$K$50000")),0)</f>
        <v>0</v>
      </c>
      <c r="O152" s="4">
        <f ca="1">IF($B152&lt;&gt;"",SUMIF(INDIRECT("ИсходныеДанные!$"&amp;$E$4&amp;"$2:$"&amp;$E$4&amp;"$50000"),Отчет!$B152&amp;"#"&amp;Отчет!O$6,INDIRECT("ИсходныеДанные!$J$2:$J$50000")),0)</f>
        <v>0</v>
      </c>
      <c r="P152" s="78">
        <f ca="1">IF($B152&lt;&gt;"",SUMIF(INDIRECT("ИсходныеДанные!$"&amp;$E$4&amp;"$2:$"&amp;$E$4&amp;"$50000"),Отчет!$B152&amp;"#"&amp;Отчет!O$6,INDIRECT("ИсходныеДанные!$K$2:$K$50000")),0)</f>
        <v>0</v>
      </c>
      <c r="Q152" s="4">
        <f ca="1">IF($B152&lt;&gt;"",SUMIF(INDIRECT("ИсходныеДанные!$"&amp;$E$4&amp;"$2:$"&amp;$E$4&amp;"$50000"),Отчет!$B152&amp;"#"&amp;Отчет!Q$6,INDIRECT("ИсходныеДанные!$J$2:$J$50000")),0)</f>
        <v>0</v>
      </c>
      <c r="R152" s="78">
        <f ca="1">IF($B152&lt;&gt;"",SUMIF(INDIRECT("ИсходныеДанные!$"&amp;$E$4&amp;"$2:$"&amp;$E$4&amp;"$50000"),Отчет!$B152&amp;"#"&amp;Отчет!Q$6,INDIRECT("ИсходныеДанные!$K$2:$K$50000")),0)</f>
        <v>0</v>
      </c>
      <c r="S152" s="4">
        <f ca="1">IF($B152&lt;&gt;"",SUMIF(INDIRECT("ИсходныеДанные!$"&amp;$E$4&amp;"$2:$"&amp;$E$4&amp;"$50000"),Отчет!$B152&amp;"#"&amp;Отчет!S$6,INDIRECT("ИсходныеДанные!$J$2:$J$50000")),0)</f>
        <v>0</v>
      </c>
      <c r="T152" s="78">
        <f ca="1">IF($B152&lt;&gt;"",SUMIF(INDIRECT("ИсходныеДанные!$"&amp;$E$4&amp;"$2:$"&amp;$E$4&amp;"$50000"),Отчет!$B152&amp;"#"&amp;Отчет!S$6,INDIRECT("ИсходныеДанные!$K$2:$K$50000")),0)</f>
        <v>0</v>
      </c>
      <c r="U152" s="4">
        <f ca="1">IF($B152&lt;&gt;"",SUMIF(INDIRECT("ИсходныеДанные!$"&amp;$E$4&amp;"$2:$"&amp;$E$4&amp;"$50000"),Отчет!$B152&amp;"#"&amp;Отчет!U$6,INDIRECT("ИсходныеДанные!$J$2:$J$50000")),0)</f>
        <v>0</v>
      </c>
      <c r="V152" s="78">
        <f ca="1">IF($B152&lt;&gt;"",SUMIF(INDIRECT("ИсходныеДанные!$"&amp;$E$4&amp;"$2:$"&amp;$E$4&amp;"$50000"),Отчет!$B152&amp;"#"&amp;Отчет!U$6,INDIRECT("ИсходныеДанные!$K$2:$K$50000")),0)</f>
        <v>0</v>
      </c>
      <c r="W152" s="4">
        <f ca="1">IF($B152&lt;&gt;"",SUMIF(INDIRECT("ИсходныеДанные!$"&amp;$E$4&amp;"$2:$"&amp;$E$4&amp;"$50000"),Отчет!$B152&amp;"#"&amp;Отчет!W$6,INDIRECT("ИсходныеДанные!$J$2:$J$50000")),0)</f>
        <v>0</v>
      </c>
      <c r="X152" s="78">
        <f ca="1">IF($B152&lt;&gt;"",SUMIF(INDIRECT("ИсходныеДанные!$"&amp;$E$4&amp;"$2:$"&amp;$E$4&amp;"$50000"),Отчет!$B152&amp;"#"&amp;Отчет!W$6,INDIRECT("ИсходныеДанные!$K$2:$K$50000")),0)</f>
        <v>0</v>
      </c>
      <c r="Y152" s="4">
        <f ca="1">IF($B152&lt;&gt;"",SUMIF(INDIRECT("ИсходныеДанные!$"&amp;$E$4&amp;"$2:$"&amp;$E$4&amp;"$50000"),Отчет!$B152&amp;"#"&amp;Отчет!Y$6,INDIRECT("ИсходныеДанные!$J$2:$J$50000")),0)</f>
        <v>0</v>
      </c>
      <c r="Z152" s="78">
        <f ca="1">IF($B152&lt;&gt;"",SUMIF(INDIRECT("ИсходныеДанные!$"&amp;$E$4&amp;"$2:$"&amp;$E$4&amp;"$50000"),Отчет!$B152&amp;"#"&amp;Отчет!Y$6,INDIRECT("ИсходныеДанные!$K$2:$K$50000")),0)</f>
        <v>0</v>
      </c>
      <c r="AA152" s="4">
        <f ca="1">IF($B152&lt;&gt;"",SUMIF(INDIRECT("ИсходныеДанные!$"&amp;$E$4&amp;"$2:$"&amp;$E$4&amp;"$50000"),Отчет!$B152&amp;"#"&amp;Отчет!AA$6,INDIRECT("ИсходныеДанные!$J$2:$J$50000")),0)</f>
        <v>0</v>
      </c>
      <c r="AB152" s="78">
        <f ca="1">IF($B152&lt;&gt;"",SUMIF(INDIRECT("ИсходныеДанные!$"&amp;$E$4&amp;"$2:$"&amp;$E$4&amp;"$50000"),Отчет!$B152&amp;"#"&amp;Отчет!AA$6,INDIRECT("ИсходныеДанные!$K$2:$K$50000")),0)</f>
        <v>0</v>
      </c>
      <c r="AC152" s="62" t="str">
        <f t="shared" ca="1" si="6"/>
        <v/>
      </c>
    </row>
    <row r="153" spans="1:29" x14ac:dyDescent="0.25">
      <c r="A153" s="18" t="str">
        <f t="shared" ca="1" si="7"/>
        <v>delete</v>
      </c>
      <c r="B153" s="25">
        <f t="array" aca="1" ref="B153" ca="1">INDIRECT("УникальныеСписки!A"&amp;ROW()-$G$4)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4">
        <f ca="1">IF($B153&lt;&gt;"",SUMIF(INDIRECT("ИсходныеДанные!$"&amp;$E$4&amp;"$2:$"&amp;$E$4&amp;"$50000"),Отчет!$B153&amp;"#"&amp;Отчет!E$6,INDIRECT("ИсходныеДанные!$J$2:$J$50000")),0)</f>
        <v>0</v>
      </c>
      <c r="F153" s="78">
        <f ca="1">IF($B153&lt;&gt;"",SUMIF(INDIRECT("ИсходныеДанные!$"&amp;$E$4&amp;"$2:$"&amp;$E$4&amp;"$50000"),Отчет!$B153&amp;"#"&amp;Отчет!E$6,INDIRECT("ИсходныеДанные!$K$2:$K$50000")),0)</f>
        <v>0</v>
      </c>
      <c r="G153" s="4">
        <f ca="1">IF($B153&lt;&gt;"",SUMIF(INDIRECT("ИсходныеДанные!$"&amp;$E$4&amp;"$2:$"&amp;$E$4&amp;"$50000"),Отчет!$B153&amp;"#"&amp;Отчет!G$6,INDIRECT("ИсходныеДанные!$J$2:$J$50000")),0)</f>
        <v>0</v>
      </c>
      <c r="H153" s="78">
        <f ca="1">IF($B153&lt;&gt;"",SUMIF(INDIRECT("ИсходныеДанные!$"&amp;$E$4&amp;"$2:$"&amp;$E$4&amp;"$50000"),Отчет!$B153&amp;"#"&amp;Отчет!G$6,INDIRECT("ИсходныеДанные!$K$2:$K$50000")),0)</f>
        <v>0</v>
      </c>
      <c r="I153" s="4">
        <f ca="1">IF($B153&lt;&gt;"",SUMIF(INDIRECT("ИсходныеДанные!$"&amp;$E$4&amp;"$2:$"&amp;$E$4&amp;"$50000"),Отчет!$B153&amp;"#"&amp;Отчет!I$6,INDIRECT("ИсходныеДанные!$J$2:$J$50000")),0)</f>
        <v>0</v>
      </c>
      <c r="J153" s="78">
        <f ca="1">IF($B153&lt;&gt;"",SUMIF(INDIRECT("ИсходныеДанные!$"&amp;$E$4&amp;"$2:$"&amp;$E$4&amp;"$50000"),Отчет!$B153&amp;"#"&amp;Отчет!I$6,INDIRECT("ИсходныеДанные!$K$2:$K$50000")),0)</f>
        <v>0</v>
      </c>
      <c r="K153" s="4">
        <f ca="1">IF($B153&lt;&gt;"",SUMIF(INDIRECT("ИсходныеДанные!$"&amp;$E$4&amp;"$2:$"&amp;$E$4&amp;"$50000"),Отчет!$B153&amp;"#"&amp;Отчет!K$6,INDIRECT("ИсходныеДанные!$J$2:$J$50000")),0)</f>
        <v>0</v>
      </c>
      <c r="L153" s="78">
        <f ca="1">IF($B153&lt;&gt;"",SUMIF(INDIRECT("ИсходныеДанные!$"&amp;$E$4&amp;"$2:$"&amp;$E$4&amp;"$50000"),Отчет!$B153&amp;"#"&amp;Отчет!K$6,INDIRECT("ИсходныеДанные!$K$2:$K$50000")),0)</f>
        <v>0</v>
      </c>
      <c r="M153" s="4">
        <f ca="1">IF($B153&lt;&gt;"",SUMIF(INDIRECT("ИсходныеДанные!$"&amp;$E$4&amp;"$2:$"&amp;$E$4&amp;"$50000"),Отчет!$B153&amp;"#"&amp;Отчет!M$6,INDIRECT("ИсходныеДанные!$J$2:$J$50000")),0)</f>
        <v>0</v>
      </c>
      <c r="N153" s="78">
        <f ca="1">IF($B153&lt;&gt;"",SUMIF(INDIRECT("ИсходныеДанные!$"&amp;$E$4&amp;"$2:$"&amp;$E$4&amp;"$50000"),Отчет!$B153&amp;"#"&amp;Отчет!M$6,INDIRECT("ИсходныеДанные!$K$2:$K$50000")),0)</f>
        <v>0</v>
      </c>
      <c r="O153" s="4">
        <f ca="1">IF($B153&lt;&gt;"",SUMIF(INDIRECT("ИсходныеДанные!$"&amp;$E$4&amp;"$2:$"&amp;$E$4&amp;"$50000"),Отчет!$B153&amp;"#"&amp;Отчет!O$6,INDIRECT("ИсходныеДанные!$J$2:$J$50000")),0)</f>
        <v>0</v>
      </c>
      <c r="P153" s="78">
        <f ca="1">IF($B153&lt;&gt;"",SUMIF(INDIRECT("ИсходныеДанные!$"&amp;$E$4&amp;"$2:$"&amp;$E$4&amp;"$50000"),Отчет!$B153&amp;"#"&amp;Отчет!O$6,INDIRECT("ИсходныеДанные!$K$2:$K$50000")),0)</f>
        <v>0</v>
      </c>
      <c r="Q153" s="4">
        <f ca="1">IF($B153&lt;&gt;"",SUMIF(INDIRECT("ИсходныеДанные!$"&amp;$E$4&amp;"$2:$"&amp;$E$4&amp;"$50000"),Отчет!$B153&amp;"#"&amp;Отчет!Q$6,INDIRECT("ИсходныеДанные!$J$2:$J$50000")),0)</f>
        <v>0</v>
      </c>
      <c r="R153" s="78">
        <f ca="1">IF($B153&lt;&gt;"",SUMIF(INDIRECT("ИсходныеДанные!$"&amp;$E$4&amp;"$2:$"&amp;$E$4&amp;"$50000"),Отчет!$B153&amp;"#"&amp;Отчет!Q$6,INDIRECT("ИсходныеДанные!$K$2:$K$50000")),0)</f>
        <v>0</v>
      </c>
      <c r="S153" s="4">
        <f ca="1">IF($B153&lt;&gt;"",SUMIF(INDIRECT("ИсходныеДанные!$"&amp;$E$4&amp;"$2:$"&amp;$E$4&amp;"$50000"),Отчет!$B153&amp;"#"&amp;Отчет!S$6,INDIRECT("ИсходныеДанные!$J$2:$J$50000")),0)</f>
        <v>0</v>
      </c>
      <c r="T153" s="78">
        <f ca="1">IF($B153&lt;&gt;"",SUMIF(INDIRECT("ИсходныеДанные!$"&amp;$E$4&amp;"$2:$"&amp;$E$4&amp;"$50000"),Отчет!$B153&amp;"#"&amp;Отчет!S$6,INDIRECT("ИсходныеДанные!$K$2:$K$50000")),0)</f>
        <v>0</v>
      </c>
      <c r="U153" s="4">
        <f ca="1">IF($B153&lt;&gt;"",SUMIF(INDIRECT("ИсходныеДанные!$"&amp;$E$4&amp;"$2:$"&amp;$E$4&amp;"$50000"),Отчет!$B153&amp;"#"&amp;Отчет!U$6,INDIRECT("ИсходныеДанные!$J$2:$J$50000")),0)</f>
        <v>0</v>
      </c>
      <c r="V153" s="78">
        <f ca="1">IF($B153&lt;&gt;"",SUMIF(INDIRECT("ИсходныеДанные!$"&amp;$E$4&amp;"$2:$"&amp;$E$4&amp;"$50000"),Отчет!$B153&amp;"#"&amp;Отчет!U$6,INDIRECT("ИсходныеДанные!$K$2:$K$50000")),0)</f>
        <v>0</v>
      </c>
      <c r="W153" s="4">
        <f ca="1">IF($B153&lt;&gt;"",SUMIF(INDIRECT("ИсходныеДанные!$"&amp;$E$4&amp;"$2:$"&amp;$E$4&amp;"$50000"),Отчет!$B153&amp;"#"&amp;Отчет!W$6,INDIRECT("ИсходныеДанные!$J$2:$J$50000")),0)</f>
        <v>0</v>
      </c>
      <c r="X153" s="78">
        <f ca="1">IF($B153&lt;&gt;"",SUMIF(INDIRECT("ИсходныеДанные!$"&amp;$E$4&amp;"$2:$"&amp;$E$4&amp;"$50000"),Отчет!$B153&amp;"#"&amp;Отчет!W$6,INDIRECT("ИсходныеДанные!$K$2:$K$50000")),0)</f>
        <v>0</v>
      </c>
      <c r="Y153" s="4">
        <f ca="1">IF($B153&lt;&gt;"",SUMIF(INDIRECT("ИсходныеДанные!$"&amp;$E$4&amp;"$2:$"&amp;$E$4&amp;"$50000"),Отчет!$B153&amp;"#"&amp;Отчет!Y$6,INDIRECT("ИсходныеДанные!$J$2:$J$50000")),0)</f>
        <v>0</v>
      </c>
      <c r="Z153" s="78">
        <f ca="1">IF($B153&lt;&gt;"",SUMIF(INDIRECT("ИсходныеДанные!$"&amp;$E$4&amp;"$2:$"&amp;$E$4&amp;"$50000"),Отчет!$B153&amp;"#"&amp;Отчет!Y$6,INDIRECT("ИсходныеДанные!$K$2:$K$50000")),0)</f>
        <v>0</v>
      </c>
      <c r="AA153" s="4">
        <f ca="1">IF($B153&lt;&gt;"",SUMIF(INDIRECT("ИсходныеДанные!$"&amp;$E$4&amp;"$2:$"&amp;$E$4&amp;"$50000"),Отчет!$B153&amp;"#"&amp;Отчет!AA$6,INDIRECT("ИсходныеДанные!$J$2:$J$50000")),0)</f>
        <v>0</v>
      </c>
      <c r="AB153" s="78">
        <f ca="1">IF($B153&lt;&gt;"",SUMIF(INDIRECT("ИсходныеДанные!$"&amp;$E$4&amp;"$2:$"&amp;$E$4&amp;"$50000"),Отчет!$B153&amp;"#"&amp;Отчет!AA$6,INDIRECT("ИсходныеДанные!$K$2:$K$50000")),0)</f>
        <v>0</v>
      </c>
      <c r="AC153" s="62" t="str">
        <f t="shared" ca="1" si="6"/>
        <v/>
      </c>
    </row>
    <row r="154" spans="1:29" x14ac:dyDescent="0.25">
      <c r="A154" s="18" t="str">
        <f t="shared" ca="1" si="7"/>
        <v>delete</v>
      </c>
      <c r="B154" s="25">
        <f t="array" aca="1" ref="B154" ca="1">INDIRECT("УникальныеСписки!A"&amp;ROW()-$G$4)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4">
        <f ca="1">IF($B154&lt;&gt;"",SUMIF(INDIRECT("ИсходныеДанные!$"&amp;$E$4&amp;"$2:$"&amp;$E$4&amp;"$50000"),Отчет!$B154&amp;"#"&amp;Отчет!E$6,INDIRECT("ИсходныеДанные!$J$2:$J$50000")),0)</f>
        <v>0</v>
      </c>
      <c r="F154" s="78">
        <f ca="1">IF($B154&lt;&gt;"",SUMIF(INDIRECT("ИсходныеДанные!$"&amp;$E$4&amp;"$2:$"&amp;$E$4&amp;"$50000"),Отчет!$B154&amp;"#"&amp;Отчет!E$6,INDIRECT("ИсходныеДанные!$K$2:$K$50000")),0)</f>
        <v>0</v>
      </c>
      <c r="G154" s="4">
        <f ca="1">IF($B154&lt;&gt;"",SUMIF(INDIRECT("ИсходныеДанные!$"&amp;$E$4&amp;"$2:$"&amp;$E$4&amp;"$50000"),Отчет!$B154&amp;"#"&amp;Отчет!G$6,INDIRECT("ИсходныеДанные!$J$2:$J$50000")),0)</f>
        <v>0</v>
      </c>
      <c r="H154" s="78">
        <f ca="1">IF($B154&lt;&gt;"",SUMIF(INDIRECT("ИсходныеДанные!$"&amp;$E$4&amp;"$2:$"&amp;$E$4&amp;"$50000"),Отчет!$B154&amp;"#"&amp;Отчет!G$6,INDIRECT("ИсходныеДанные!$K$2:$K$50000")),0)</f>
        <v>0</v>
      </c>
      <c r="I154" s="4">
        <f ca="1">IF($B154&lt;&gt;"",SUMIF(INDIRECT("ИсходныеДанные!$"&amp;$E$4&amp;"$2:$"&amp;$E$4&amp;"$50000"),Отчет!$B154&amp;"#"&amp;Отчет!I$6,INDIRECT("ИсходныеДанные!$J$2:$J$50000")),0)</f>
        <v>0</v>
      </c>
      <c r="J154" s="78">
        <f ca="1">IF($B154&lt;&gt;"",SUMIF(INDIRECT("ИсходныеДанные!$"&amp;$E$4&amp;"$2:$"&amp;$E$4&amp;"$50000"),Отчет!$B154&amp;"#"&amp;Отчет!I$6,INDIRECT("ИсходныеДанные!$K$2:$K$50000")),0)</f>
        <v>0</v>
      </c>
      <c r="K154" s="4">
        <f ca="1">IF($B154&lt;&gt;"",SUMIF(INDIRECT("ИсходныеДанные!$"&amp;$E$4&amp;"$2:$"&amp;$E$4&amp;"$50000"),Отчет!$B154&amp;"#"&amp;Отчет!K$6,INDIRECT("ИсходныеДанные!$J$2:$J$50000")),0)</f>
        <v>0</v>
      </c>
      <c r="L154" s="78">
        <f ca="1">IF($B154&lt;&gt;"",SUMIF(INDIRECT("ИсходныеДанные!$"&amp;$E$4&amp;"$2:$"&amp;$E$4&amp;"$50000"),Отчет!$B154&amp;"#"&amp;Отчет!K$6,INDIRECT("ИсходныеДанные!$K$2:$K$50000")),0)</f>
        <v>0</v>
      </c>
      <c r="M154" s="4">
        <f ca="1">IF($B154&lt;&gt;"",SUMIF(INDIRECT("ИсходныеДанные!$"&amp;$E$4&amp;"$2:$"&amp;$E$4&amp;"$50000"),Отчет!$B154&amp;"#"&amp;Отчет!M$6,INDIRECT("ИсходныеДанные!$J$2:$J$50000")),0)</f>
        <v>0</v>
      </c>
      <c r="N154" s="78">
        <f ca="1">IF($B154&lt;&gt;"",SUMIF(INDIRECT("ИсходныеДанные!$"&amp;$E$4&amp;"$2:$"&amp;$E$4&amp;"$50000"),Отчет!$B154&amp;"#"&amp;Отчет!M$6,INDIRECT("ИсходныеДанные!$K$2:$K$50000")),0)</f>
        <v>0</v>
      </c>
      <c r="O154" s="4">
        <f ca="1">IF($B154&lt;&gt;"",SUMIF(INDIRECT("ИсходныеДанные!$"&amp;$E$4&amp;"$2:$"&amp;$E$4&amp;"$50000"),Отчет!$B154&amp;"#"&amp;Отчет!O$6,INDIRECT("ИсходныеДанные!$J$2:$J$50000")),0)</f>
        <v>0</v>
      </c>
      <c r="P154" s="78">
        <f ca="1">IF($B154&lt;&gt;"",SUMIF(INDIRECT("ИсходныеДанные!$"&amp;$E$4&amp;"$2:$"&amp;$E$4&amp;"$50000"),Отчет!$B154&amp;"#"&amp;Отчет!O$6,INDIRECT("ИсходныеДанные!$K$2:$K$50000")),0)</f>
        <v>0</v>
      </c>
      <c r="Q154" s="4">
        <f ca="1">IF($B154&lt;&gt;"",SUMIF(INDIRECT("ИсходныеДанные!$"&amp;$E$4&amp;"$2:$"&amp;$E$4&amp;"$50000"),Отчет!$B154&amp;"#"&amp;Отчет!Q$6,INDIRECT("ИсходныеДанные!$J$2:$J$50000")),0)</f>
        <v>0</v>
      </c>
      <c r="R154" s="78">
        <f ca="1">IF($B154&lt;&gt;"",SUMIF(INDIRECT("ИсходныеДанные!$"&amp;$E$4&amp;"$2:$"&amp;$E$4&amp;"$50000"),Отчет!$B154&amp;"#"&amp;Отчет!Q$6,INDIRECT("ИсходныеДанные!$K$2:$K$50000")),0)</f>
        <v>0</v>
      </c>
      <c r="S154" s="4">
        <f ca="1">IF($B154&lt;&gt;"",SUMIF(INDIRECT("ИсходныеДанные!$"&amp;$E$4&amp;"$2:$"&amp;$E$4&amp;"$50000"),Отчет!$B154&amp;"#"&amp;Отчет!S$6,INDIRECT("ИсходныеДанные!$J$2:$J$50000")),0)</f>
        <v>0</v>
      </c>
      <c r="T154" s="78">
        <f ca="1">IF($B154&lt;&gt;"",SUMIF(INDIRECT("ИсходныеДанные!$"&amp;$E$4&amp;"$2:$"&amp;$E$4&amp;"$50000"),Отчет!$B154&amp;"#"&amp;Отчет!S$6,INDIRECT("ИсходныеДанные!$K$2:$K$50000")),0)</f>
        <v>0</v>
      </c>
      <c r="U154" s="4">
        <f ca="1">IF($B154&lt;&gt;"",SUMIF(INDIRECT("ИсходныеДанные!$"&amp;$E$4&amp;"$2:$"&amp;$E$4&amp;"$50000"),Отчет!$B154&amp;"#"&amp;Отчет!U$6,INDIRECT("ИсходныеДанные!$J$2:$J$50000")),0)</f>
        <v>0</v>
      </c>
      <c r="V154" s="78">
        <f ca="1">IF($B154&lt;&gt;"",SUMIF(INDIRECT("ИсходныеДанные!$"&amp;$E$4&amp;"$2:$"&amp;$E$4&amp;"$50000"),Отчет!$B154&amp;"#"&amp;Отчет!U$6,INDIRECT("ИсходныеДанные!$K$2:$K$50000")),0)</f>
        <v>0</v>
      </c>
      <c r="W154" s="4">
        <f ca="1">IF($B154&lt;&gt;"",SUMIF(INDIRECT("ИсходныеДанные!$"&amp;$E$4&amp;"$2:$"&amp;$E$4&amp;"$50000"),Отчет!$B154&amp;"#"&amp;Отчет!W$6,INDIRECT("ИсходныеДанные!$J$2:$J$50000")),0)</f>
        <v>0</v>
      </c>
      <c r="X154" s="78">
        <f ca="1">IF($B154&lt;&gt;"",SUMIF(INDIRECT("ИсходныеДанные!$"&amp;$E$4&amp;"$2:$"&amp;$E$4&amp;"$50000"),Отчет!$B154&amp;"#"&amp;Отчет!W$6,INDIRECT("ИсходныеДанные!$K$2:$K$50000")),0)</f>
        <v>0</v>
      </c>
      <c r="Y154" s="4">
        <f ca="1">IF($B154&lt;&gt;"",SUMIF(INDIRECT("ИсходныеДанные!$"&amp;$E$4&amp;"$2:$"&amp;$E$4&amp;"$50000"),Отчет!$B154&amp;"#"&amp;Отчет!Y$6,INDIRECT("ИсходныеДанные!$J$2:$J$50000")),0)</f>
        <v>0</v>
      </c>
      <c r="Z154" s="78">
        <f ca="1">IF($B154&lt;&gt;"",SUMIF(INDIRECT("ИсходныеДанные!$"&amp;$E$4&amp;"$2:$"&amp;$E$4&amp;"$50000"),Отчет!$B154&amp;"#"&amp;Отчет!Y$6,INDIRECT("ИсходныеДанные!$K$2:$K$50000")),0)</f>
        <v>0</v>
      </c>
      <c r="AA154" s="4">
        <f ca="1">IF($B154&lt;&gt;"",SUMIF(INDIRECT("ИсходныеДанные!$"&amp;$E$4&amp;"$2:$"&amp;$E$4&amp;"$50000"),Отчет!$B154&amp;"#"&amp;Отчет!AA$6,INDIRECT("ИсходныеДанные!$J$2:$J$50000")),0)</f>
        <v>0</v>
      </c>
      <c r="AB154" s="78">
        <f ca="1">IF($B154&lt;&gt;"",SUMIF(INDIRECT("ИсходныеДанные!$"&amp;$E$4&amp;"$2:$"&amp;$E$4&amp;"$50000"),Отчет!$B154&amp;"#"&amp;Отчет!AA$6,INDIRECT("ИсходныеДанные!$K$2:$K$50000")),0)</f>
        <v>0</v>
      </c>
      <c r="AC154" s="62" t="str">
        <f t="shared" ca="1" si="6"/>
        <v/>
      </c>
    </row>
    <row r="155" spans="1:29" x14ac:dyDescent="0.25">
      <c r="A155" s="18" t="str">
        <f t="shared" ca="1" si="7"/>
        <v>delete</v>
      </c>
      <c r="B155" s="25">
        <f t="array" aca="1" ref="B155" ca="1">INDIRECT("УникальныеСписки!A"&amp;ROW()-$G$4)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4">
        <f ca="1">IF($B155&lt;&gt;"",SUMIF(INDIRECT("ИсходныеДанные!$"&amp;$E$4&amp;"$2:$"&amp;$E$4&amp;"$50000"),Отчет!$B155&amp;"#"&amp;Отчет!E$6,INDIRECT("ИсходныеДанные!$J$2:$J$50000")),0)</f>
        <v>0</v>
      </c>
      <c r="F155" s="78">
        <f ca="1">IF($B155&lt;&gt;"",SUMIF(INDIRECT("ИсходныеДанные!$"&amp;$E$4&amp;"$2:$"&amp;$E$4&amp;"$50000"),Отчет!$B155&amp;"#"&amp;Отчет!E$6,INDIRECT("ИсходныеДанные!$K$2:$K$50000")),0)</f>
        <v>0</v>
      </c>
      <c r="G155" s="4">
        <f ca="1">IF($B155&lt;&gt;"",SUMIF(INDIRECT("ИсходныеДанные!$"&amp;$E$4&amp;"$2:$"&amp;$E$4&amp;"$50000"),Отчет!$B155&amp;"#"&amp;Отчет!G$6,INDIRECT("ИсходныеДанные!$J$2:$J$50000")),0)</f>
        <v>0</v>
      </c>
      <c r="H155" s="78">
        <f ca="1">IF($B155&lt;&gt;"",SUMIF(INDIRECT("ИсходныеДанные!$"&amp;$E$4&amp;"$2:$"&amp;$E$4&amp;"$50000"),Отчет!$B155&amp;"#"&amp;Отчет!G$6,INDIRECT("ИсходныеДанные!$K$2:$K$50000")),0)</f>
        <v>0</v>
      </c>
      <c r="I155" s="4">
        <f ca="1">IF($B155&lt;&gt;"",SUMIF(INDIRECT("ИсходныеДанные!$"&amp;$E$4&amp;"$2:$"&amp;$E$4&amp;"$50000"),Отчет!$B155&amp;"#"&amp;Отчет!I$6,INDIRECT("ИсходныеДанные!$J$2:$J$50000")),0)</f>
        <v>0</v>
      </c>
      <c r="J155" s="78">
        <f ca="1">IF($B155&lt;&gt;"",SUMIF(INDIRECT("ИсходныеДанные!$"&amp;$E$4&amp;"$2:$"&amp;$E$4&amp;"$50000"),Отчет!$B155&amp;"#"&amp;Отчет!I$6,INDIRECT("ИсходныеДанные!$K$2:$K$50000")),0)</f>
        <v>0</v>
      </c>
      <c r="K155" s="4">
        <f ca="1">IF($B155&lt;&gt;"",SUMIF(INDIRECT("ИсходныеДанные!$"&amp;$E$4&amp;"$2:$"&amp;$E$4&amp;"$50000"),Отчет!$B155&amp;"#"&amp;Отчет!K$6,INDIRECT("ИсходныеДанные!$J$2:$J$50000")),0)</f>
        <v>0</v>
      </c>
      <c r="L155" s="78">
        <f ca="1">IF($B155&lt;&gt;"",SUMIF(INDIRECT("ИсходныеДанные!$"&amp;$E$4&amp;"$2:$"&amp;$E$4&amp;"$50000"),Отчет!$B155&amp;"#"&amp;Отчет!K$6,INDIRECT("ИсходныеДанные!$K$2:$K$50000")),0)</f>
        <v>0</v>
      </c>
      <c r="M155" s="4">
        <f ca="1">IF($B155&lt;&gt;"",SUMIF(INDIRECT("ИсходныеДанные!$"&amp;$E$4&amp;"$2:$"&amp;$E$4&amp;"$50000"),Отчет!$B155&amp;"#"&amp;Отчет!M$6,INDIRECT("ИсходныеДанные!$J$2:$J$50000")),0)</f>
        <v>0</v>
      </c>
      <c r="N155" s="78">
        <f ca="1">IF($B155&lt;&gt;"",SUMIF(INDIRECT("ИсходныеДанные!$"&amp;$E$4&amp;"$2:$"&amp;$E$4&amp;"$50000"),Отчет!$B155&amp;"#"&amp;Отчет!M$6,INDIRECT("ИсходныеДанные!$K$2:$K$50000")),0)</f>
        <v>0</v>
      </c>
      <c r="O155" s="4">
        <f ca="1">IF($B155&lt;&gt;"",SUMIF(INDIRECT("ИсходныеДанные!$"&amp;$E$4&amp;"$2:$"&amp;$E$4&amp;"$50000"),Отчет!$B155&amp;"#"&amp;Отчет!O$6,INDIRECT("ИсходныеДанные!$J$2:$J$50000")),0)</f>
        <v>0</v>
      </c>
      <c r="P155" s="78">
        <f ca="1">IF($B155&lt;&gt;"",SUMIF(INDIRECT("ИсходныеДанные!$"&amp;$E$4&amp;"$2:$"&amp;$E$4&amp;"$50000"),Отчет!$B155&amp;"#"&amp;Отчет!O$6,INDIRECT("ИсходныеДанные!$K$2:$K$50000")),0)</f>
        <v>0</v>
      </c>
      <c r="Q155" s="4">
        <f ca="1">IF($B155&lt;&gt;"",SUMIF(INDIRECT("ИсходныеДанные!$"&amp;$E$4&amp;"$2:$"&amp;$E$4&amp;"$50000"),Отчет!$B155&amp;"#"&amp;Отчет!Q$6,INDIRECT("ИсходныеДанные!$J$2:$J$50000")),0)</f>
        <v>0</v>
      </c>
      <c r="R155" s="78">
        <f ca="1">IF($B155&lt;&gt;"",SUMIF(INDIRECT("ИсходныеДанные!$"&amp;$E$4&amp;"$2:$"&amp;$E$4&amp;"$50000"),Отчет!$B155&amp;"#"&amp;Отчет!Q$6,INDIRECT("ИсходныеДанные!$K$2:$K$50000")),0)</f>
        <v>0</v>
      </c>
      <c r="S155" s="4">
        <f ca="1">IF($B155&lt;&gt;"",SUMIF(INDIRECT("ИсходныеДанные!$"&amp;$E$4&amp;"$2:$"&amp;$E$4&amp;"$50000"),Отчет!$B155&amp;"#"&amp;Отчет!S$6,INDIRECT("ИсходныеДанные!$J$2:$J$50000")),0)</f>
        <v>0</v>
      </c>
      <c r="T155" s="78">
        <f ca="1">IF($B155&lt;&gt;"",SUMIF(INDIRECT("ИсходныеДанные!$"&amp;$E$4&amp;"$2:$"&amp;$E$4&amp;"$50000"),Отчет!$B155&amp;"#"&amp;Отчет!S$6,INDIRECT("ИсходныеДанные!$K$2:$K$50000")),0)</f>
        <v>0</v>
      </c>
      <c r="U155" s="4">
        <f ca="1">IF($B155&lt;&gt;"",SUMIF(INDIRECT("ИсходныеДанные!$"&amp;$E$4&amp;"$2:$"&amp;$E$4&amp;"$50000"),Отчет!$B155&amp;"#"&amp;Отчет!U$6,INDIRECT("ИсходныеДанные!$J$2:$J$50000")),0)</f>
        <v>0</v>
      </c>
      <c r="V155" s="78">
        <f ca="1">IF($B155&lt;&gt;"",SUMIF(INDIRECT("ИсходныеДанные!$"&amp;$E$4&amp;"$2:$"&amp;$E$4&amp;"$50000"),Отчет!$B155&amp;"#"&amp;Отчет!U$6,INDIRECT("ИсходныеДанные!$K$2:$K$50000")),0)</f>
        <v>0</v>
      </c>
      <c r="W155" s="4">
        <f ca="1">IF($B155&lt;&gt;"",SUMIF(INDIRECT("ИсходныеДанные!$"&amp;$E$4&amp;"$2:$"&amp;$E$4&amp;"$50000"),Отчет!$B155&amp;"#"&amp;Отчет!W$6,INDIRECT("ИсходныеДанные!$J$2:$J$50000")),0)</f>
        <v>0</v>
      </c>
      <c r="X155" s="78">
        <f ca="1">IF($B155&lt;&gt;"",SUMIF(INDIRECT("ИсходныеДанные!$"&amp;$E$4&amp;"$2:$"&amp;$E$4&amp;"$50000"),Отчет!$B155&amp;"#"&amp;Отчет!W$6,INDIRECT("ИсходныеДанные!$K$2:$K$50000")),0)</f>
        <v>0</v>
      </c>
      <c r="Y155" s="4">
        <f ca="1">IF($B155&lt;&gt;"",SUMIF(INDIRECT("ИсходныеДанные!$"&amp;$E$4&amp;"$2:$"&amp;$E$4&amp;"$50000"),Отчет!$B155&amp;"#"&amp;Отчет!Y$6,INDIRECT("ИсходныеДанные!$J$2:$J$50000")),0)</f>
        <v>0</v>
      </c>
      <c r="Z155" s="78">
        <f ca="1">IF($B155&lt;&gt;"",SUMIF(INDIRECT("ИсходныеДанные!$"&amp;$E$4&amp;"$2:$"&amp;$E$4&amp;"$50000"),Отчет!$B155&amp;"#"&amp;Отчет!Y$6,INDIRECT("ИсходныеДанные!$K$2:$K$50000")),0)</f>
        <v>0</v>
      </c>
      <c r="AA155" s="4">
        <f ca="1">IF($B155&lt;&gt;"",SUMIF(INDIRECT("ИсходныеДанные!$"&amp;$E$4&amp;"$2:$"&amp;$E$4&amp;"$50000"),Отчет!$B155&amp;"#"&amp;Отчет!AA$6,INDIRECT("ИсходныеДанные!$J$2:$J$50000")),0)</f>
        <v>0</v>
      </c>
      <c r="AB155" s="78">
        <f ca="1">IF($B155&lt;&gt;"",SUMIF(INDIRECT("ИсходныеДанные!$"&amp;$E$4&amp;"$2:$"&amp;$E$4&amp;"$50000"),Отчет!$B155&amp;"#"&amp;Отчет!AA$6,INDIRECT("ИсходныеДанные!$K$2:$K$50000")),0)</f>
        <v>0</v>
      </c>
      <c r="AC155" s="62" t="str">
        <f t="shared" ca="1" si="6"/>
        <v/>
      </c>
    </row>
    <row r="156" spans="1:29" x14ac:dyDescent="0.25">
      <c r="A156" s="18" t="str">
        <f t="shared" ca="1" si="7"/>
        <v>delete</v>
      </c>
      <c r="B156" s="25">
        <f t="array" aca="1" ref="B156" ca="1">INDIRECT("УникальныеСписки!A"&amp;ROW()-$G$4)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4">
        <f ca="1">IF($B156&lt;&gt;"",SUMIF(INDIRECT("ИсходныеДанные!$"&amp;$E$4&amp;"$2:$"&amp;$E$4&amp;"$50000"),Отчет!$B156&amp;"#"&amp;Отчет!E$6,INDIRECT("ИсходныеДанные!$J$2:$J$50000")),0)</f>
        <v>0</v>
      </c>
      <c r="F156" s="78">
        <f ca="1">IF($B156&lt;&gt;"",SUMIF(INDIRECT("ИсходныеДанные!$"&amp;$E$4&amp;"$2:$"&amp;$E$4&amp;"$50000"),Отчет!$B156&amp;"#"&amp;Отчет!E$6,INDIRECT("ИсходныеДанные!$K$2:$K$50000")),0)</f>
        <v>0</v>
      </c>
      <c r="G156" s="4">
        <f ca="1">IF($B156&lt;&gt;"",SUMIF(INDIRECT("ИсходныеДанные!$"&amp;$E$4&amp;"$2:$"&amp;$E$4&amp;"$50000"),Отчет!$B156&amp;"#"&amp;Отчет!G$6,INDIRECT("ИсходныеДанные!$J$2:$J$50000")),0)</f>
        <v>0</v>
      </c>
      <c r="H156" s="78">
        <f ca="1">IF($B156&lt;&gt;"",SUMIF(INDIRECT("ИсходныеДанные!$"&amp;$E$4&amp;"$2:$"&amp;$E$4&amp;"$50000"),Отчет!$B156&amp;"#"&amp;Отчет!G$6,INDIRECT("ИсходныеДанные!$K$2:$K$50000")),0)</f>
        <v>0</v>
      </c>
      <c r="I156" s="4">
        <f ca="1">IF($B156&lt;&gt;"",SUMIF(INDIRECT("ИсходныеДанные!$"&amp;$E$4&amp;"$2:$"&amp;$E$4&amp;"$50000"),Отчет!$B156&amp;"#"&amp;Отчет!I$6,INDIRECT("ИсходныеДанные!$J$2:$J$50000")),0)</f>
        <v>0</v>
      </c>
      <c r="J156" s="78">
        <f ca="1">IF($B156&lt;&gt;"",SUMIF(INDIRECT("ИсходныеДанные!$"&amp;$E$4&amp;"$2:$"&amp;$E$4&amp;"$50000"),Отчет!$B156&amp;"#"&amp;Отчет!I$6,INDIRECT("ИсходныеДанные!$K$2:$K$50000")),0)</f>
        <v>0</v>
      </c>
      <c r="K156" s="4">
        <f ca="1">IF($B156&lt;&gt;"",SUMIF(INDIRECT("ИсходныеДанные!$"&amp;$E$4&amp;"$2:$"&amp;$E$4&amp;"$50000"),Отчет!$B156&amp;"#"&amp;Отчет!K$6,INDIRECT("ИсходныеДанные!$J$2:$J$50000")),0)</f>
        <v>0</v>
      </c>
      <c r="L156" s="78">
        <f ca="1">IF($B156&lt;&gt;"",SUMIF(INDIRECT("ИсходныеДанные!$"&amp;$E$4&amp;"$2:$"&amp;$E$4&amp;"$50000"),Отчет!$B156&amp;"#"&amp;Отчет!K$6,INDIRECT("ИсходныеДанные!$K$2:$K$50000")),0)</f>
        <v>0</v>
      </c>
      <c r="M156" s="4">
        <f ca="1">IF($B156&lt;&gt;"",SUMIF(INDIRECT("ИсходныеДанные!$"&amp;$E$4&amp;"$2:$"&amp;$E$4&amp;"$50000"),Отчет!$B156&amp;"#"&amp;Отчет!M$6,INDIRECT("ИсходныеДанные!$J$2:$J$50000")),0)</f>
        <v>0</v>
      </c>
      <c r="N156" s="78">
        <f ca="1">IF($B156&lt;&gt;"",SUMIF(INDIRECT("ИсходныеДанные!$"&amp;$E$4&amp;"$2:$"&amp;$E$4&amp;"$50000"),Отчет!$B156&amp;"#"&amp;Отчет!M$6,INDIRECT("ИсходныеДанные!$K$2:$K$50000")),0)</f>
        <v>0</v>
      </c>
      <c r="O156" s="4">
        <f ca="1">IF($B156&lt;&gt;"",SUMIF(INDIRECT("ИсходныеДанные!$"&amp;$E$4&amp;"$2:$"&amp;$E$4&amp;"$50000"),Отчет!$B156&amp;"#"&amp;Отчет!O$6,INDIRECT("ИсходныеДанные!$J$2:$J$50000")),0)</f>
        <v>0</v>
      </c>
      <c r="P156" s="78">
        <f ca="1">IF($B156&lt;&gt;"",SUMIF(INDIRECT("ИсходныеДанные!$"&amp;$E$4&amp;"$2:$"&amp;$E$4&amp;"$50000"),Отчет!$B156&amp;"#"&amp;Отчет!O$6,INDIRECT("ИсходныеДанные!$K$2:$K$50000")),0)</f>
        <v>0</v>
      </c>
      <c r="Q156" s="4">
        <f ca="1">IF($B156&lt;&gt;"",SUMIF(INDIRECT("ИсходныеДанные!$"&amp;$E$4&amp;"$2:$"&amp;$E$4&amp;"$50000"),Отчет!$B156&amp;"#"&amp;Отчет!Q$6,INDIRECT("ИсходныеДанные!$J$2:$J$50000")),0)</f>
        <v>0</v>
      </c>
      <c r="R156" s="78">
        <f ca="1">IF($B156&lt;&gt;"",SUMIF(INDIRECT("ИсходныеДанные!$"&amp;$E$4&amp;"$2:$"&amp;$E$4&amp;"$50000"),Отчет!$B156&amp;"#"&amp;Отчет!Q$6,INDIRECT("ИсходныеДанные!$K$2:$K$50000")),0)</f>
        <v>0</v>
      </c>
      <c r="S156" s="4">
        <f ca="1">IF($B156&lt;&gt;"",SUMIF(INDIRECT("ИсходныеДанные!$"&amp;$E$4&amp;"$2:$"&amp;$E$4&amp;"$50000"),Отчет!$B156&amp;"#"&amp;Отчет!S$6,INDIRECT("ИсходныеДанные!$J$2:$J$50000")),0)</f>
        <v>0</v>
      </c>
      <c r="T156" s="78">
        <f ca="1">IF($B156&lt;&gt;"",SUMIF(INDIRECT("ИсходныеДанные!$"&amp;$E$4&amp;"$2:$"&amp;$E$4&amp;"$50000"),Отчет!$B156&amp;"#"&amp;Отчет!S$6,INDIRECT("ИсходныеДанные!$K$2:$K$50000")),0)</f>
        <v>0</v>
      </c>
      <c r="U156" s="4">
        <f ca="1">IF($B156&lt;&gt;"",SUMIF(INDIRECT("ИсходныеДанные!$"&amp;$E$4&amp;"$2:$"&amp;$E$4&amp;"$50000"),Отчет!$B156&amp;"#"&amp;Отчет!U$6,INDIRECT("ИсходныеДанные!$J$2:$J$50000")),0)</f>
        <v>0</v>
      </c>
      <c r="V156" s="78">
        <f ca="1">IF($B156&lt;&gt;"",SUMIF(INDIRECT("ИсходныеДанные!$"&amp;$E$4&amp;"$2:$"&amp;$E$4&amp;"$50000"),Отчет!$B156&amp;"#"&amp;Отчет!U$6,INDIRECT("ИсходныеДанные!$K$2:$K$50000")),0)</f>
        <v>0</v>
      </c>
      <c r="W156" s="4">
        <f ca="1">IF($B156&lt;&gt;"",SUMIF(INDIRECT("ИсходныеДанные!$"&amp;$E$4&amp;"$2:$"&amp;$E$4&amp;"$50000"),Отчет!$B156&amp;"#"&amp;Отчет!W$6,INDIRECT("ИсходныеДанные!$J$2:$J$50000")),0)</f>
        <v>0</v>
      </c>
      <c r="X156" s="78">
        <f ca="1">IF($B156&lt;&gt;"",SUMIF(INDIRECT("ИсходныеДанные!$"&amp;$E$4&amp;"$2:$"&amp;$E$4&amp;"$50000"),Отчет!$B156&amp;"#"&amp;Отчет!W$6,INDIRECT("ИсходныеДанные!$K$2:$K$50000")),0)</f>
        <v>0</v>
      </c>
      <c r="Y156" s="4">
        <f ca="1">IF($B156&lt;&gt;"",SUMIF(INDIRECT("ИсходныеДанные!$"&amp;$E$4&amp;"$2:$"&amp;$E$4&amp;"$50000"),Отчет!$B156&amp;"#"&amp;Отчет!Y$6,INDIRECT("ИсходныеДанные!$J$2:$J$50000")),0)</f>
        <v>0</v>
      </c>
      <c r="Z156" s="78">
        <f ca="1">IF($B156&lt;&gt;"",SUMIF(INDIRECT("ИсходныеДанные!$"&amp;$E$4&amp;"$2:$"&amp;$E$4&amp;"$50000"),Отчет!$B156&amp;"#"&amp;Отчет!Y$6,INDIRECT("ИсходныеДанные!$K$2:$K$50000")),0)</f>
        <v>0</v>
      </c>
      <c r="AA156" s="4">
        <f ca="1">IF($B156&lt;&gt;"",SUMIF(INDIRECT("ИсходныеДанные!$"&amp;$E$4&amp;"$2:$"&amp;$E$4&amp;"$50000"),Отчет!$B156&amp;"#"&amp;Отчет!AA$6,INDIRECT("ИсходныеДанные!$J$2:$J$50000")),0)</f>
        <v>0</v>
      </c>
      <c r="AB156" s="78">
        <f ca="1">IF($B156&lt;&gt;"",SUMIF(INDIRECT("ИсходныеДанные!$"&amp;$E$4&amp;"$2:$"&amp;$E$4&amp;"$50000"),Отчет!$B156&amp;"#"&amp;Отчет!AA$6,INDIRECT("ИсходныеДанные!$K$2:$K$50000")),0)</f>
        <v>0</v>
      </c>
      <c r="AC156" s="62" t="str">
        <f t="shared" ca="1" si="6"/>
        <v/>
      </c>
    </row>
    <row r="157" spans="1:29" x14ac:dyDescent="0.25">
      <c r="A157" s="18" t="str">
        <f t="shared" ca="1" si="7"/>
        <v>delete</v>
      </c>
      <c r="B157" s="25">
        <f t="array" aca="1" ref="B157" ca="1">INDIRECT("УникальныеСписки!A"&amp;ROW()-$G$4)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4">
        <f ca="1">IF($B157&lt;&gt;"",SUMIF(INDIRECT("ИсходныеДанные!$"&amp;$E$4&amp;"$2:$"&amp;$E$4&amp;"$50000"),Отчет!$B157&amp;"#"&amp;Отчет!E$6,INDIRECT("ИсходныеДанные!$J$2:$J$50000")),0)</f>
        <v>0</v>
      </c>
      <c r="F157" s="78">
        <f ca="1">IF($B157&lt;&gt;"",SUMIF(INDIRECT("ИсходныеДанные!$"&amp;$E$4&amp;"$2:$"&amp;$E$4&amp;"$50000"),Отчет!$B157&amp;"#"&amp;Отчет!E$6,INDIRECT("ИсходныеДанные!$K$2:$K$50000")),0)</f>
        <v>0</v>
      </c>
      <c r="G157" s="4">
        <f ca="1">IF($B157&lt;&gt;"",SUMIF(INDIRECT("ИсходныеДанные!$"&amp;$E$4&amp;"$2:$"&amp;$E$4&amp;"$50000"),Отчет!$B157&amp;"#"&amp;Отчет!G$6,INDIRECT("ИсходныеДанные!$J$2:$J$50000")),0)</f>
        <v>0</v>
      </c>
      <c r="H157" s="78">
        <f ca="1">IF($B157&lt;&gt;"",SUMIF(INDIRECT("ИсходныеДанные!$"&amp;$E$4&amp;"$2:$"&amp;$E$4&amp;"$50000"),Отчет!$B157&amp;"#"&amp;Отчет!G$6,INDIRECT("ИсходныеДанные!$K$2:$K$50000")),0)</f>
        <v>0</v>
      </c>
      <c r="I157" s="4">
        <f ca="1">IF($B157&lt;&gt;"",SUMIF(INDIRECT("ИсходныеДанные!$"&amp;$E$4&amp;"$2:$"&amp;$E$4&amp;"$50000"),Отчет!$B157&amp;"#"&amp;Отчет!I$6,INDIRECT("ИсходныеДанные!$J$2:$J$50000")),0)</f>
        <v>0</v>
      </c>
      <c r="J157" s="78">
        <f ca="1">IF($B157&lt;&gt;"",SUMIF(INDIRECT("ИсходныеДанные!$"&amp;$E$4&amp;"$2:$"&amp;$E$4&amp;"$50000"),Отчет!$B157&amp;"#"&amp;Отчет!I$6,INDIRECT("ИсходныеДанные!$K$2:$K$50000")),0)</f>
        <v>0</v>
      </c>
      <c r="K157" s="4">
        <f ca="1">IF($B157&lt;&gt;"",SUMIF(INDIRECT("ИсходныеДанные!$"&amp;$E$4&amp;"$2:$"&amp;$E$4&amp;"$50000"),Отчет!$B157&amp;"#"&amp;Отчет!K$6,INDIRECT("ИсходныеДанные!$J$2:$J$50000")),0)</f>
        <v>0</v>
      </c>
      <c r="L157" s="78">
        <f ca="1">IF($B157&lt;&gt;"",SUMIF(INDIRECT("ИсходныеДанные!$"&amp;$E$4&amp;"$2:$"&amp;$E$4&amp;"$50000"),Отчет!$B157&amp;"#"&amp;Отчет!K$6,INDIRECT("ИсходныеДанные!$K$2:$K$50000")),0)</f>
        <v>0</v>
      </c>
      <c r="M157" s="4">
        <f ca="1">IF($B157&lt;&gt;"",SUMIF(INDIRECT("ИсходныеДанные!$"&amp;$E$4&amp;"$2:$"&amp;$E$4&amp;"$50000"),Отчет!$B157&amp;"#"&amp;Отчет!M$6,INDIRECT("ИсходныеДанные!$J$2:$J$50000")),0)</f>
        <v>0</v>
      </c>
      <c r="N157" s="78">
        <f ca="1">IF($B157&lt;&gt;"",SUMIF(INDIRECT("ИсходныеДанные!$"&amp;$E$4&amp;"$2:$"&amp;$E$4&amp;"$50000"),Отчет!$B157&amp;"#"&amp;Отчет!M$6,INDIRECT("ИсходныеДанные!$K$2:$K$50000")),0)</f>
        <v>0</v>
      </c>
      <c r="O157" s="4">
        <f ca="1">IF($B157&lt;&gt;"",SUMIF(INDIRECT("ИсходныеДанные!$"&amp;$E$4&amp;"$2:$"&amp;$E$4&amp;"$50000"),Отчет!$B157&amp;"#"&amp;Отчет!O$6,INDIRECT("ИсходныеДанные!$J$2:$J$50000")),0)</f>
        <v>0</v>
      </c>
      <c r="P157" s="78">
        <f ca="1">IF($B157&lt;&gt;"",SUMIF(INDIRECT("ИсходныеДанные!$"&amp;$E$4&amp;"$2:$"&amp;$E$4&amp;"$50000"),Отчет!$B157&amp;"#"&amp;Отчет!O$6,INDIRECT("ИсходныеДанные!$K$2:$K$50000")),0)</f>
        <v>0</v>
      </c>
      <c r="Q157" s="4">
        <f ca="1">IF($B157&lt;&gt;"",SUMIF(INDIRECT("ИсходныеДанные!$"&amp;$E$4&amp;"$2:$"&amp;$E$4&amp;"$50000"),Отчет!$B157&amp;"#"&amp;Отчет!Q$6,INDIRECT("ИсходныеДанные!$J$2:$J$50000")),0)</f>
        <v>0</v>
      </c>
      <c r="R157" s="78">
        <f ca="1">IF($B157&lt;&gt;"",SUMIF(INDIRECT("ИсходныеДанные!$"&amp;$E$4&amp;"$2:$"&amp;$E$4&amp;"$50000"),Отчет!$B157&amp;"#"&amp;Отчет!Q$6,INDIRECT("ИсходныеДанные!$K$2:$K$50000")),0)</f>
        <v>0</v>
      </c>
      <c r="S157" s="4">
        <f ca="1">IF($B157&lt;&gt;"",SUMIF(INDIRECT("ИсходныеДанные!$"&amp;$E$4&amp;"$2:$"&amp;$E$4&amp;"$50000"),Отчет!$B157&amp;"#"&amp;Отчет!S$6,INDIRECT("ИсходныеДанные!$J$2:$J$50000")),0)</f>
        <v>0</v>
      </c>
      <c r="T157" s="78">
        <f ca="1">IF($B157&lt;&gt;"",SUMIF(INDIRECT("ИсходныеДанные!$"&amp;$E$4&amp;"$2:$"&amp;$E$4&amp;"$50000"),Отчет!$B157&amp;"#"&amp;Отчет!S$6,INDIRECT("ИсходныеДанные!$K$2:$K$50000")),0)</f>
        <v>0</v>
      </c>
      <c r="U157" s="4">
        <f ca="1">IF($B157&lt;&gt;"",SUMIF(INDIRECT("ИсходныеДанные!$"&amp;$E$4&amp;"$2:$"&amp;$E$4&amp;"$50000"),Отчет!$B157&amp;"#"&amp;Отчет!U$6,INDIRECT("ИсходныеДанные!$J$2:$J$50000")),0)</f>
        <v>0</v>
      </c>
      <c r="V157" s="78">
        <f ca="1">IF($B157&lt;&gt;"",SUMIF(INDIRECT("ИсходныеДанные!$"&amp;$E$4&amp;"$2:$"&amp;$E$4&amp;"$50000"),Отчет!$B157&amp;"#"&amp;Отчет!U$6,INDIRECT("ИсходныеДанные!$K$2:$K$50000")),0)</f>
        <v>0</v>
      </c>
      <c r="W157" s="4">
        <f ca="1">IF($B157&lt;&gt;"",SUMIF(INDIRECT("ИсходныеДанные!$"&amp;$E$4&amp;"$2:$"&amp;$E$4&amp;"$50000"),Отчет!$B157&amp;"#"&amp;Отчет!W$6,INDIRECT("ИсходныеДанные!$J$2:$J$50000")),0)</f>
        <v>0</v>
      </c>
      <c r="X157" s="78">
        <f ca="1">IF($B157&lt;&gt;"",SUMIF(INDIRECT("ИсходныеДанные!$"&amp;$E$4&amp;"$2:$"&amp;$E$4&amp;"$50000"),Отчет!$B157&amp;"#"&amp;Отчет!W$6,INDIRECT("ИсходныеДанные!$K$2:$K$50000")),0)</f>
        <v>0</v>
      </c>
      <c r="Y157" s="4">
        <f ca="1">IF($B157&lt;&gt;"",SUMIF(INDIRECT("ИсходныеДанные!$"&amp;$E$4&amp;"$2:$"&amp;$E$4&amp;"$50000"),Отчет!$B157&amp;"#"&amp;Отчет!Y$6,INDIRECT("ИсходныеДанные!$J$2:$J$50000")),0)</f>
        <v>0</v>
      </c>
      <c r="Z157" s="78">
        <f ca="1">IF($B157&lt;&gt;"",SUMIF(INDIRECT("ИсходныеДанные!$"&amp;$E$4&amp;"$2:$"&amp;$E$4&amp;"$50000"),Отчет!$B157&amp;"#"&amp;Отчет!Y$6,INDIRECT("ИсходныеДанные!$K$2:$K$50000")),0)</f>
        <v>0</v>
      </c>
      <c r="AA157" s="4">
        <f ca="1">IF($B157&lt;&gt;"",SUMIF(INDIRECT("ИсходныеДанные!$"&amp;$E$4&amp;"$2:$"&amp;$E$4&amp;"$50000"),Отчет!$B157&amp;"#"&amp;Отчет!AA$6,INDIRECT("ИсходныеДанные!$J$2:$J$50000")),0)</f>
        <v>0</v>
      </c>
      <c r="AB157" s="78">
        <f ca="1">IF($B157&lt;&gt;"",SUMIF(INDIRECT("ИсходныеДанные!$"&amp;$E$4&amp;"$2:$"&amp;$E$4&amp;"$50000"),Отчет!$B157&amp;"#"&amp;Отчет!AA$6,INDIRECT("ИсходныеДанные!$K$2:$K$50000")),0)</f>
        <v>0</v>
      </c>
      <c r="AC157" s="62" t="str">
        <f t="shared" ca="1" si="6"/>
        <v/>
      </c>
    </row>
    <row r="158" spans="1:29" x14ac:dyDescent="0.25">
      <c r="A158" s="18" t="str">
        <f t="shared" ca="1" si="7"/>
        <v>delete</v>
      </c>
      <c r="B158" s="25">
        <f t="array" aca="1" ref="B158" ca="1">INDIRECT("УникальныеСписки!A"&amp;ROW()-$G$4)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4">
        <f ca="1">IF($B158&lt;&gt;"",SUMIF(INDIRECT("ИсходныеДанные!$"&amp;$E$4&amp;"$2:$"&amp;$E$4&amp;"$50000"),Отчет!$B158&amp;"#"&amp;Отчет!E$6,INDIRECT("ИсходныеДанные!$J$2:$J$50000")),0)</f>
        <v>0</v>
      </c>
      <c r="F158" s="78">
        <f ca="1">IF($B158&lt;&gt;"",SUMIF(INDIRECT("ИсходныеДанные!$"&amp;$E$4&amp;"$2:$"&amp;$E$4&amp;"$50000"),Отчет!$B158&amp;"#"&amp;Отчет!E$6,INDIRECT("ИсходныеДанные!$K$2:$K$50000")),0)</f>
        <v>0</v>
      </c>
      <c r="G158" s="4">
        <f ca="1">IF($B158&lt;&gt;"",SUMIF(INDIRECT("ИсходныеДанные!$"&amp;$E$4&amp;"$2:$"&amp;$E$4&amp;"$50000"),Отчет!$B158&amp;"#"&amp;Отчет!G$6,INDIRECT("ИсходныеДанные!$J$2:$J$50000")),0)</f>
        <v>0</v>
      </c>
      <c r="H158" s="78">
        <f ca="1">IF($B158&lt;&gt;"",SUMIF(INDIRECT("ИсходныеДанные!$"&amp;$E$4&amp;"$2:$"&amp;$E$4&amp;"$50000"),Отчет!$B158&amp;"#"&amp;Отчет!G$6,INDIRECT("ИсходныеДанные!$K$2:$K$50000")),0)</f>
        <v>0</v>
      </c>
      <c r="I158" s="4">
        <f ca="1">IF($B158&lt;&gt;"",SUMIF(INDIRECT("ИсходныеДанные!$"&amp;$E$4&amp;"$2:$"&amp;$E$4&amp;"$50000"),Отчет!$B158&amp;"#"&amp;Отчет!I$6,INDIRECT("ИсходныеДанные!$J$2:$J$50000")),0)</f>
        <v>0</v>
      </c>
      <c r="J158" s="78">
        <f ca="1">IF($B158&lt;&gt;"",SUMIF(INDIRECT("ИсходныеДанные!$"&amp;$E$4&amp;"$2:$"&amp;$E$4&amp;"$50000"),Отчет!$B158&amp;"#"&amp;Отчет!I$6,INDIRECT("ИсходныеДанные!$K$2:$K$50000")),0)</f>
        <v>0</v>
      </c>
      <c r="K158" s="4">
        <f ca="1">IF($B158&lt;&gt;"",SUMIF(INDIRECT("ИсходныеДанные!$"&amp;$E$4&amp;"$2:$"&amp;$E$4&amp;"$50000"),Отчет!$B158&amp;"#"&amp;Отчет!K$6,INDIRECT("ИсходныеДанные!$J$2:$J$50000")),0)</f>
        <v>0</v>
      </c>
      <c r="L158" s="78">
        <f ca="1">IF($B158&lt;&gt;"",SUMIF(INDIRECT("ИсходныеДанные!$"&amp;$E$4&amp;"$2:$"&amp;$E$4&amp;"$50000"),Отчет!$B158&amp;"#"&amp;Отчет!K$6,INDIRECT("ИсходныеДанные!$K$2:$K$50000")),0)</f>
        <v>0</v>
      </c>
      <c r="M158" s="4">
        <f ca="1">IF($B158&lt;&gt;"",SUMIF(INDIRECT("ИсходныеДанные!$"&amp;$E$4&amp;"$2:$"&amp;$E$4&amp;"$50000"),Отчет!$B158&amp;"#"&amp;Отчет!M$6,INDIRECT("ИсходныеДанные!$J$2:$J$50000")),0)</f>
        <v>0</v>
      </c>
      <c r="N158" s="78">
        <f ca="1">IF($B158&lt;&gt;"",SUMIF(INDIRECT("ИсходныеДанные!$"&amp;$E$4&amp;"$2:$"&amp;$E$4&amp;"$50000"),Отчет!$B158&amp;"#"&amp;Отчет!M$6,INDIRECT("ИсходныеДанные!$K$2:$K$50000")),0)</f>
        <v>0</v>
      </c>
      <c r="O158" s="4">
        <f ca="1">IF($B158&lt;&gt;"",SUMIF(INDIRECT("ИсходныеДанные!$"&amp;$E$4&amp;"$2:$"&amp;$E$4&amp;"$50000"),Отчет!$B158&amp;"#"&amp;Отчет!O$6,INDIRECT("ИсходныеДанные!$J$2:$J$50000")),0)</f>
        <v>0</v>
      </c>
      <c r="P158" s="78">
        <f ca="1">IF($B158&lt;&gt;"",SUMIF(INDIRECT("ИсходныеДанные!$"&amp;$E$4&amp;"$2:$"&amp;$E$4&amp;"$50000"),Отчет!$B158&amp;"#"&amp;Отчет!O$6,INDIRECT("ИсходныеДанные!$K$2:$K$50000")),0)</f>
        <v>0</v>
      </c>
      <c r="Q158" s="4">
        <f ca="1">IF($B158&lt;&gt;"",SUMIF(INDIRECT("ИсходныеДанные!$"&amp;$E$4&amp;"$2:$"&amp;$E$4&amp;"$50000"),Отчет!$B158&amp;"#"&amp;Отчет!Q$6,INDIRECT("ИсходныеДанные!$J$2:$J$50000")),0)</f>
        <v>0</v>
      </c>
      <c r="R158" s="78">
        <f ca="1">IF($B158&lt;&gt;"",SUMIF(INDIRECT("ИсходныеДанные!$"&amp;$E$4&amp;"$2:$"&amp;$E$4&amp;"$50000"),Отчет!$B158&amp;"#"&amp;Отчет!Q$6,INDIRECT("ИсходныеДанные!$K$2:$K$50000")),0)</f>
        <v>0</v>
      </c>
      <c r="S158" s="4">
        <f ca="1">IF($B158&lt;&gt;"",SUMIF(INDIRECT("ИсходныеДанные!$"&amp;$E$4&amp;"$2:$"&amp;$E$4&amp;"$50000"),Отчет!$B158&amp;"#"&amp;Отчет!S$6,INDIRECT("ИсходныеДанные!$J$2:$J$50000")),0)</f>
        <v>0</v>
      </c>
      <c r="T158" s="78">
        <f ca="1">IF($B158&lt;&gt;"",SUMIF(INDIRECT("ИсходныеДанные!$"&amp;$E$4&amp;"$2:$"&amp;$E$4&amp;"$50000"),Отчет!$B158&amp;"#"&amp;Отчет!S$6,INDIRECT("ИсходныеДанные!$K$2:$K$50000")),0)</f>
        <v>0</v>
      </c>
      <c r="U158" s="4">
        <f ca="1">IF($B158&lt;&gt;"",SUMIF(INDIRECT("ИсходныеДанные!$"&amp;$E$4&amp;"$2:$"&amp;$E$4&amp;"$50000"),Отчет!$B158&amp;"#"&amp;Отчет!U$6,INDIRECT("ИсходныеДанные!$J$2:$J$50000")),0)</f>
        <v>0</v>
      </c>
      <c r="V158" s="78">
        <f ca="1">IF($B158&lt;&gt;"",SUMIF(INDIRECT("ИсходныеДанные!$"&amp;$E$4&amp;"$2:$"&amp;$E$4&amp;"$50000"),Отчет!$B158&amp;"#"&amp;Отчет!U$6,INDIRECT("ИсходныеДанные!$K$2:$K$50000")),0)</f>
        <v>0</v>
      </c>
      <c r="W158" s="4">
        <f ca="1">IF($B158&lt;&gt;"",SUMIF(INDIRECT("ИсходныеДанные!$"&amp;$E$4&amp;"$2:$"&amp;$E$4&amp;"$50000"),Отчет!$B158&amp;"#"&amp;Отчет!W$6,INDIRECT("ИсходныеДанные!$J$2:$J$50000")),0)</f>
        <v>0</v>
      </c>
      <c r="X158" s="78">
        <f ca="1">IF($B158&lt;&gt;"",SUMIF(INDIRECT("ИсходныеДанные!$"&amp;$E$4&amp;"$2:$"&amp;$E$4&amp;"$50000"),Отчет!$B158&amp;"#"&amp;Отчет!W$6,INDIRECT("ИсходныеДанные!$K$2:$K$50000")),0)</f>
        <v>0</v>
      </c>
      <c r="Y158" s="4">
        <f ca="1">IF($B158&lt;&gt;"",SUMIF(INDIRECT("ИсходныеДанные!$"&amp;$E$4&amp;"$2:$"&amp;$E$4&amp;"$50000"),Отчет!$B158&amp;"#"&amp;Отчет!Y$6,INDIRECT("ИсходныеДанные!$J$2:$J$50000")),0)</f>
        <v>0</v>
      </c>
      <c r="Z158" s="78">
        <f ca="1">IF($B158&lt;&gt;"",SUMIF(INDIRECT("ИсходныеДанные!$"&amp;$E$4&amp;"$2:$"&amp;$E$4&amp;"$50000"),Отчет!$B158&amp;"#"&amp;Отчет!Y$6,INDIRECT("ИсходныеДанные!$K$2:$K$50000")),0)</f>
        <v>0</v>
      </c>
      <c r="AA158" s="4">
        <f ca="1">IF($B158&lt;&gt;"",SUMIF(INDIRECT("ИсходныеДанные!$"&amp;$E$4&amp;"$2:$"&amp;$E$4&amp;"$50000"),Отчет!$B158&amp;"#"&amp;Отчет!AA$6,INDIRECT("ИсходныеДанные!$J$2:$J$50000")),0)</f>
        <v>0</v>
      </c>
      <c r="AB158" s="78">
        <f ca="1">IF($B158&lt;&gt;"",SUMIF(INDIRECT("ИсходныеДанные!$"&amp;$E$4&amp;"$2:$"&amp;$E$4&amp;"$50000"),Отчет!$B158&amp;"#"&amp;Отчет!AA$6,INDIRECT("ИсходныеДанные!$K$2:$K$50000")),0)</f>
        <v>0</v>
      </c>
      <c r="AC158" s="62" t="str">
        <f t="shared" ca="1" si="6"/>
        <v/>
      </c>
    </row>
    <row r="159" spans="1:29" x14ac:dyDescent="0.25">
      <c r="A159" s="18" t="str">
        <f t="shared" ca="1" si="7"/>
        <v>delete</v>
      </c>
      <c r="B159" s="25">
        <f t="array" aca="1" ref="B159" ca="1">INDIRECT("УникальныеСписки!A"&amp;ROW()-$G$4)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4">
        <f ca="1">IF($B159&lt;&gt;"",SUMIF(INDIRECT("ИсходныеДанные!$"&amp;$E$4&amp;"$2:$"&amp;$E$4&amp;"$50000"),Отчет!$B159&amp;"#"&amp;Отчет!E$6,INDIRECT("ИсходныеДанные!$J$2:$J$50000")),0)</f>
        <v>0</v>
      </c>
      <c r="F159" s="78">
        <f ca="1">IF($B159&lt;&gt;"",SUMIF(INDIRECT("ИсходныеДанные!$"&amp;$E$4&amp;"$2:$"&amp;$E$4&amp;"$50000"),Отчет!$B159&amp;"#"&amp;Отчет!E$6,INDIRECT("ИсходныеДанные!$K$2:$K$50000")),0)</f>
        <v>0</v>
      </c>
      <c r="G159" s="4">
        <f ca="1">IF($B159&lt;&gt;"",SUMIF(INDIRECT("ИсходныеДанные!$"&amp;$E$4&amp;"$2:$"&amp;$E$4&amp;"$50000"),Отчет!$B159&amp;"#"&amp;Отчет!G$6,INDIRECT("ИсходныеДанные!$J$2:$J$50000")),0)</f>
        <v>0</v>
      </c>
      <c r="H159" s="78">
        <f ca="1">IF($B159&lt;&gt;"",SUMIF(INDIRECT("ИсходныеДанные!$"&amp;$E$4&amp;"$2:$"&amp;$E$4&amp;"$50000"),Отчет!$B159&amp;"#"&amp;Отчет!G$6,INDIRECT("ИсходныеДанные!$K$2:$K$50000")),0)</f>
        <v>0</v>
      </c>
      <c r="I159" s="4">
        <f ca="1">IF($B159&lt;&gt;"",SUMIF(INDIRECT("ИсходныеДанные!$"&amp;$E$4&amp;"$2:$"&amp;$E$4&amp;"$50000"),Отчет!$B159&amp;"#"&amp;Отчет!I$6,INDIRECT("ИсходныеДанные!$J$2:$J$50000")),0)</f>
        <v>0</v>
      </c>
      <c r="J159" s="78">
        <f ca="1">IF($B159&lt;&gt;"",SUMIF(INDIRECT("ИсходныеДанные!$"&amp;$E$4&amp;"$2:$"&amp;$E$4&amp;"$50000"),Отчет!$B159&amp;"#"&amp;Отчет!I$6,INDIRECT("ИсходныеДанные!$K$2:$K$50000")),0)</f>
        <v>0</v>
      </c>
      <c r="K159" s="4">
        <f ca="1">IF($B159&lt;&gt;"",SUMIF(INDIRECT("ИсходныеДанные!$"&amp;$E$4&amp;"$2:$"&amp;$E$4&amp;"$50000"),Отчет!$B159&amp;"#"&amp;Отчет!K$6,INDIRECT("ИсходныеДанные!$J$2:$J$50000")),0)</f>
        <v>0</v>
      </c>
      <c r="L159" s="78">
        <f ca="1">IF($B159&lt;&gt;"",SUMIF(INDIRECT("ИсходныеДанные!$"&amp;$E$4&amp;"$2:$"&amp;$E$4&amp;"$50000"),Отчет!$B159&amp;"#"&amp;Отчет!K$6,INDIRECT("ИсходныеДанные!$K$2:$K$50000")),0)</f>
        <v>0</v>
      </c>
      <c r="M159" s="4">
        <f ca="1">IF($B159&lt;&gt;"",SUMIF(INDIRECT("ИсходныеДанные!$"&amp;$E$4&amp;"$2:$"&amp;$E$4&amp;"$50000"),Отчет!$B159&amp;"#"&amp;Отчет!M$6,INDIRECT("ИсходныеДанные!$J$2:$J$50000")),0)</f>
        <v>0</v>
      </c>
      <c r="N159" s="78">
        <f ca="1">IF($B159&lt;&gt;"",SUMIF(INDIRECT("ИсходныеДанные!$"&amp;$E$4&amp;"$2:$"&amp;$E$4&amp;"$50000"),Отчет!$B159&amp;"#"&amp;Отчет!M$6,INDIRECT("ИсходныеДанные!$K$2:$K$50000")),0)</f>
        <v>0</v>
      </c>
      <c r="O159" s="4">
        <f ca="1">IF($B159&lt;&gt;"",SUMIF(INDIRECT("ИсходныеДанные!$"&amp;$E$4&amp;"$2:$"&amp;$E$4&amp;"$50000"),Отчет!$B159&amp;"#"&amp;Отчет!O$6,INDIRECT("ИсходныеДанные!$J$2:$J$50000")),0)</f>
        <v>0</v>
      </c>
      <c r="P159" s="78">
        <f ca="1">IF($B159&lt;&gt;"",SUMIF(INDIRECT("ИсходныеДанные!$"&amp;$E$4&amp;"$2:$"&amp;$E$4&amp;"$50000"),Отчет!$B159&amp;"#"&amp;Отчет!O$6,INDIRECT("ИсходныеДанные!$K$2:$K$50000")),0)</f>
        <v>0</v>
      </c>
      <c r="Q159" s="4">
        <f ca="1">IF($B159&lt;&gt;"",SUMIF(INDIRECT("ИсходныеДанные!$"&amp;$E$4&amp;"$2:$"&amp;$E$4&amp;"$50000"),Отчет!$B159&amp;"#"&amp;Отчет!Q$6,INDIRECT("ИсходныеДанные!$J$2:$J$50000")),0)</f>
        <v>0</v>
      </c>
      <c r="R159" s="78">
        <f ca="1">IF($B159&lt;&gt;"",SUMIF(INDIRECT("ИсходныеДанные!$"&amp;$E$4&amp;"$2:$"&amp;$E$4&amp;"$50000"),Отчет!$B159&amp;"#"&amp;Отчет!Q$6,INDIRECT("ИсходныеДанные!$K$2:$K$50000")),0)</f>
        <v>0</v>
      </c>
      <c r="S159" s="4">
        <f ca="1">IF($B159&lt;&gt;"",SUMIF(INDIRECT("ИсходныеДанные!$"&amp;$E$4&amp;"$2:$"&amp;$E$4&amp;"$50000"),Отчет!$B159&amp;"#"&amp;Отчет!S$6,INDIRECT("ИсходныеДанные!$J$2:$J$50000")),0)</f>
        <v>0</v>
      </c>
      <c r="T159" s="78">
        <f ca="1">IF($B159&lt;&gt;"",SUMIF(INDIRECT("ИсходныеДанные!$"&amp;$E$4&amp;"$2:$"&amp;$E$4&amp;"$50000"),Отчет!$B159&amp;"#"&amp;Отчет!S$6,INDIRECT("ИсходныеДанные!$K$2:$K$50000")),0)</f>
        <v>0</v>
      </c>
      <c r="U159" s="4">
        <f ca="1">IF($B159&lt;&gt;"",SUMIF(INDIRECT("ИсходныеДанные!$"&amp;$E$4&amp;"$2:$"&amp;$E$4&amp;"$50000"),Отчет!$B159&amp;"#"&amp;Отчет!U$6,INDIRECT("ИсходныеДанные!$J$2:$J$50000")),0)</f>
        <v>0</v>
      </c>
      <c r="V159" s="78">
        <f ca="1">IF($B159&lt;&gt;"",SUMIF(INDIRECT("ИсходныеДанные!$"&amp;$E$4&amp;"$2:$"&amp;$E$4&amp;"$50000"),Отчет!$B159&amp;"#"&amp;Отчет!U$6,INDIRECT("ИсходныеДанные!$K$2:$K$50000")),0)</f>
        <v>0</v>
      </c>
      <c r="W159" s="4">
        <f ca="1">IF($B159&lt;&gt;"",SUMIF(INDIRECT("ИсходныеДанные!$"&amp;$E$4&amp;"$2:$"&amp;$E$4&amp;"$50000"),Отчет!$B159&amp;"#"&amp;Отчет!W$6,INDIRECT("ИсходныеДанные!$J$2:$J$50000")),0)</f>
        <v>0</v>
      </c>
      <c r="X159" s="78">
        <f ca="1">IF($B159&lt;&gt;"",SUMIF(INDIRECT("ИсходныеДанные!$"&amp;$E$4&amp;"$2:$"&amp;$E$4&amp;"$50000"),Отчет!$B159&amp;"#"&amp;Отчет!W$6,INDIRECT("ИсходныеДанные!$K$2:$K$50000")),0)</f>
        <v>0</v>
      </c>
      <c r="Y159" s="4">
        <f ca="1">IF($B159&lt;&gt;"",SUMIF(INDIRECT("ИсходныеДанные!$"&amp;$E$4&amp;"$2:$"&amp;$E$4&amp;"$50000"),Отчет!$B159&amp;"#"&amp;Отчет!Y$6,INDIRECT("ИсходныеДанные!$J$2:$J$50000")),0)</f>
        <v>0</v>
      </c>
      <c r="Z159" s="78">
        <f ca="1">IF($B159&lt;&gt;"",SUMIF(INDIRECT("ИсходныеДанные!$"&amp;$E$4&amp;"$2:$"&amp;$E$4&amp;"$50000"),Отчет!$B159&amp;"#"&amp;Отчет!Y$6,INDIRECT("ИсходныеДанные!$K$2:$K$50000")),0)</f>
        <v>0</v>
      </c>
      <c r="AA159" s="4">
        <f ca="1">IF($B159&lt;&gt;"",SUMIF(INDIRECT("ИсходныеДанные!$"&amp;$E$4&amp;"$2:$"&amp;$E$4&amp;"$50000"),Отчет!$B159&amp;"#"&amp;Отчет!AA$6,INDIRECT("ИсходныеДанные!$J$2:$J$50000")),0)</f>
        <v>0</v>
      </c>
      <c r="AB159" s="78">
        <f ca="1">IF($B159&lt;&gt;"",SUMIF(INDIRECT("ИсходныеДанные!$"&amp;$E$4&amp;"$2:$"&amp;$E$4&amp;"$50000"),Отчет!$B159&amp;"#"&amp;Отчет!AA$6,INDIRECT("ИсходныеДанные!$K$2:$K$50000")),0)</f>
        <v>0</v>
      </c>
      <c r="AC159" s="62" t="str">
        <f t="shared" ca="1" si="6"/>
        <v/>
      </c>
    </row>
    <row r="160" spans="1:29" x14ac:dyDescent="0.25">
      <c r="A160" s="18" t="str">
        <f t="shared" ca="1" si="7"/>
        <v>delete</v>
      </c>
      <c r="B160" s="25">
        <f t="array" aca="1" ref="B160" ca="1">INDIRECT("УникальныеСписки!A"&amp;ROW()-$G$4)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4">
        <f ca="1">IF($B160&lt;&gt;"",SUMIF(INDIRECT("ИсходныеДанные!$"&amp;$E$4&amp;"$2:$"&amp;$E$4&amp;"$50000"),Отчет!$B160&amp;"#"&amp;Отчет!E$6,INDIRECT("ИсходныеДанные!$J$2:$J$50000")),0)</f>
        <v>0</v>
      </c>
      <c r="F160" s="78">
        <f ca="1">IF($B160&lt;&gt;"",SUMIF(INDIRECT("ИсходныеДанные!$"&amp;$E$4&amp;"$2:$"&amp;$E$4&amp;"$50000"),Отчет!$B160&amp;"#"&amp;Отчет!E$6,INDIRECT("ИсходныеДанные!$K$2:$K$50000")),0)</f>
        <v>0</v>
      </c>
      <c r="G160" s="4">
        <f ca="1">IF($B160&lt;&gt;"",SUMIF(INDIRECT("ИсходныеДанные!$"&amp;$E$4&amp;"$2:$"&amp;$E$4&amp;"$50000"),Отчет!$B160&amp;"#"&amp;Отчет!G$6,INDIRECT("ИсходныеДанные!$J$2:$J$50000")),0)</f>
        <v>0</v>
      </c>
      <c r="H160" s="78">
        <f ca="1">IF($B160&lt;&gt;"",SUMIF(INDIRECT("ИсходныеДанные!$"&amp;$E$4&amp;"$2:$"&amp;$E$4&amp;"$50000"),Отчет!$B160&amp;"#"&amp;Отчет!G$6,INDIRECT("ИсходныеДанные!$K$2:$K$50000")),0)</f>
        <v>0</v>
      </c>
      <c r="I160" s="4">
        <f ca="1">IF($B160&lt;&gt;"",SUMIF(INDIRECT("ИсходныеДанные!$"&amp;$E$4&amp;"$2:$"&amp;$E$4&amp;"$50000"),Отчет!$B160&amp;"#"&amp;Отчет!I$6,INDIRECT("ИсходныеДанные!$J$2:$J$50000")),0)</f>
        <v>0</v>
      </c>
      <c r="J160" s="78">
        <f ca="1">IF($B160&lt;&gt;"",SUMIF(INDIRECT("ИсходныеДанные!$"&amp;$E$4&amp;"$2:$"&amp;$E$4&amp;"$50000"),Отчет!$B160&amp;"#"&amp;Отчет!I$6,INDIRECT("ИсходныеДанные!$K$2:$K$50000")),0)</f>
        <v>0</v>
      </c>
      <c r="K160" s="4">
        <f ca="1">IF($B160&lt;&gt;"",SUMIF(INDIRECT("ИсходныеДанные!$"&amp;$E$4&amp;"$2:$"&amp;$E$4&amp;"$50000"),Отчет!$B160&amp;"#"&amp;Отчет!K$6,INDIRECT("ИсходныеДанные!$J$2:$J$50000")),0)</f>
        <v>0</v>
      </c>
      <c r="L160" s="78">
        <f ca="1">IF($B160&lt;&gt;"",SUMIF(INDIRECT("ИсходныеДанные!$"&amp;$E$4&amp;"$2:$"&amp;$E$4&amp;"$50000"),Отчет!$B160&amp;"#"&amp;Отчет!K$6,INDIRECT("ИсходныеДанные!$K$2:$K$50000")),0)</f>
        <v>0</v>
      </c>
      <c r="M160" s="4">
        <f ca="1">IF($B160&lt;&gt;"",SUMIF(INDIRECT("ИсходныеДанные!$"&amp;$E$4&amp;"$2:$"&amp;$E$4&amp;"$50000"),Отчет!$B160&amp;"#"&amp;Отчет!M$6,INDIRECT("ИсходныеДанные!$J$2:$J$50000")),0)</f>
        <v>0</v>
      </c>
      <c r="N160" s="78">
        <f ca="1">IF($B160&lt;&gt;"",SUMIF(INDIRECT("ИсходныеДанные!$"&amp;$E$4&amp;"$2:$"&amp;$E$4&amp;"$50000"),Отчет!$B160&amp;"#"&amp;Отчет!M$6,INDIRECT("ИсходныеДанные!$K$2:$K$50000")),0)</f>
        <v>0</v>
      </c>
      <c r="O160" s="4">
        <f ca="1">IF($B160&lt;&gt;"",SUMIF(INDIRECT("ИсходныеДанные!$"&amp;$E$4&amp;"$2:$"&amp;$E$4&amp;"$50000"),Отчет!$B160&amp;"#"&amp;Отчет!O$6,INDIRECT("ИсходныеДанные!$J$2:$J$50000")),0)</f>
        <v>0</v>
      </c>
      <c r="P160" s="78">
        <f ca="1">IF($B160&lt;&gt;"",SUMIF(INDIRECT("ИсходныеДанные!$"&amp;$E$4&amp;"$2:$"&amp;$E$4&amp;"$50000"),Отчет!$B160&amp;"#"&amp;Отчет!O$6,INDIRECT("ИсходныеДанные!$K$2:$K$50000")),0)</f>
        <v>0</v>
      </c>
      <c r="Q160" s="4">
        <f ca="1">IF($B160&lt;&gt;"",SUMIF(INDIRECT("ИсходныеДанные!$"&amp;$E$4&amp;"$2:$"&amp;$E$4&amp;"$50000"),Отчет!$B160&amp;"#"&amp;Отчет!Q$6,INDIRECT("ИсходныеДанные!$J$2:$J$50000")),0)</f>
        <v>0</v>
      </c>
      <c r="R160" s="78">
        <f ca="1">IF($B160&lt;&gt;"",SUMIF(INDIRECT("ИсходныеДанные!$"&amp;$E$4&amp;"$2:$"&amp;$E$4&amp;"$50000"),Отчет!$B160&amp;"#"&amp;Отчет!Q$6,INDIRECT("ИсходныеДанные!$K$2:$K$50000")),0)</f>
        <v>0</v>
      </c>
      <c r="S160" s="4">
        <f ca="1">IF($B160&lt;&gt;"",SUMIF(INDIRECT("ИсходныеДанные!$"&amp;$E$4&amp;"$2:$"&amp;$E$4&amp;"$50000"),Отчет!$B160&amp;"#"&amp;Отчет!S$6,INDIRECT("ИсходныеДанные!$J$2:$J$50000")),0)</f>
        <v>0</v>
      </c>
      <c r="T160" s="78">
        <f ca="1">IF($B160&lt;&gt;"",SUMIF(INDIRECT("ИсходныеДанные!$"&amp;$E$4&amp;"$2:$"&amp;$E$4&amp;"$50000"),Отчет!$B160&amp;"#"&amp;Отчет!S$6,INDIRECT("ИсходныеДанные!$K$2:$K$50000")),0)</f>
        <v>0</v>
      </c>
      <c r="U160" s="4">
        <f ca="1">IF($B160&lt;&gt;"",SUMIF(INDIRECT("ИсходныеДанные!$"&amp;$E$4&amp;"$2:$"&amp;$E$4&amp;"$50000"),Отчет!$B160&amp;"#"&amp;Отчет!U$6,INDIRECT("ИсходныеДанные!$J$2:$J$50000")),0)</f>
        <v>0</v>
      </c>
      <c r="V160" s="78">
        <f ca="1">IF($B160&lt;&gt;"",SUMIF(INDIRECT("ИсходныеДанные!$"&amp;$E$4&amp;"$2:$"&amp;$E$4&amp;"$50000"),Отчет!$B160&amp;"#"&amp;Отчет!U$6,INDIRECT("ИсходныеДанные!$K$2:$K$50000")),0)</f>
        <v>0</v>
      </c>
      <c r="W160" s="4">
        <f ca="1">IF($B160&lt;&gt;"",SUMIF(INDIRECT("ИсходныеДанные!$"&amp;$E$4&amp;"$2:$"&amp;$E$4&amp;"$50000"),Отчет!$B160&amp;"#"&amp;Отчет!W$6,INDIRECT("ИсходныеДанные!$J$2:$J$50000")),0)</f>
        <v>0</v>
      </c>
      <c r="X160" s="78">
        <f ca="1">IF($B160&lt;&gt;"",SUMIF(INDIRECT("ИсходныеДанные!$"&amp;$E$4&amp;"$2:$"&amp;$E$4&amp;"$50000"),Отчет!$B160&amp;"#"&amp;Отчет!W$6,INDIRECT("ИсходныеДанные!$K$2:$K$50000")),0)</f>
        <v>0</v>
      </c>
      <c r="Y160" s="4">
        <f ca="1">IF($B160&lt;&gt;"",SUMIF(INDIRECT("ИсходныеДанные!$"&amp;$E$4&amp;"$2:$"&amp;$E$4&amp;"$50000"),Отчет!$B160&amp;"#"&amp;Отчет!Y$6,INDIRECT("ИсходныеДанные!$J$2:$J$50000")),0)</f>
        <v>0</v>
      </c>
      <c r="Z160" s="78">
        <f ca="1">IF($B160&lt;&gt;"",SUMIF(INDIRECT("ИсходныеДанные!$"&amp;$E$4&amp;"$2:$"&amp;$E$4&amp;"$50000"),Отчет!$B160&amp;"#"&amp;Отчет!Y$6,INDIRECT("ИсходныеДанные!$K$2:$K$50000")),0)</f>
        <v>0</v>
      </c>
      <c r="AA160" s="4">
        <f ca="1">IF($B160&lt;&gt;"",SUMIF(INDIRECT("ИсходныеДанные!$"&amp;$E$4&amp;"$2:$"&amp;$E$4&amp;"$50000"),Отчет!$B160&amp;"#"&amp;Отчет!AA$6,INDIRECT("ИсходныеДанные!$J$2:$J$50000")),0)</f>
        <v>0</v>
      </c>
      <c r="AB160" s="78">
        <f ca="1">IF($B160&lt;&gt;"",SUMIF(INDIRECT("ИсходныеДанные!$"&amp;$E$4&amp;"$2:$"&amp;$E$4&amp;"$50000"),Отчет!$B160&amp;"#"&amp;Отчет!AA$6,INDIRECT("ИсходныеДанные!$K$2:$K$50000")),0)</f>
        <v>0</v>
      </c>
      <c r="AC160" s="62" t="str">
        <f t="shared" ca="1" si="6"/>
        <v/>
      </c>
    </row>
    <row r="161" spans="1:29" x14ac:dyDescent="0.25">
      <c r="A161" s="18" t="str">
        <f t="shared" ca="1" si="7"/>
        <v>delete</v>
      </c>
      <c r="B161" s="25">
        <f t="array" aca="1" ref="B161" ca="1">INDIRECT("УникальныеСписки!A"&amp;ROW()-$G$4)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4">
        <f ca="1">IF($B161&lt;&gt;"",SUMIF(INDIRECT("ИсходныеДанные!$"&amp;$E$4&amp;"$2:$"&amp;$E$4&amp;"$50000"),Отчет!$B161&amp;"#"&amp;Отчет!E$6,INDIRECT("ИсходныеДанные!$J$2:$J$50000")),0)</f>
        <v>0</v>
      </c>
      <c r="F161" s="78">
        <f ca="1">IF($B161&lt;&gt;"",SUMIF(INDIRECT("ИсходныеДанные!$"&amp;$E$4&amp;"$2:$"&amp;$E$4&amp;"$50000"),Отчет!$B161&amp;"#"&amp;Отчет!E$6,INDIRECT("ИсходныеДанные!$K$2:$K$50000")),0)</f>
        <v>0</v>
      </c>
      <c r="G161" s="4">
        <f ca="1">IF($B161&lt;&gt;"",SUMIF(INDIRECT("ИсходныеДанные!$"&amp;$E$4&amp;"$2:$"&amp;$E$4&amp;"$50000"),Отчет!$B161&amp;"#"&amp;Отчет!G$6,INDIRECT("ИсходныеДанные!$J$2:$J$50000")),0)</f>
        <v>0</v>
      </c>
      <c r="H161" s="78">
        <f ca="1">IF($B161&lt;&gt;"",SUMIF(INDIRECT("ИсходныеДанные!$"&amp;$E$4&amp;"$2:$"&amp;$E$4&amp;"$50000"),Отчет!$B161&amp;"#"&amp;Отчет!G$6,INDIRECT("ИсходныеДанные!$K$2:$K$50000")),0)</f>
        <v>0</v>
      </c>
      <c r="I161" s="4">
        <f ca="1">IF($B161&lt;&gt;"",SUMIF(INDIRECT("ИсходныеДанные!$"&amp;$E$4&amp;"$2:$"&amp;$E$4&amp;"$50000"),Отчет!$B161&amp;"#"&amp;Отчет!I$6,INDIRECT("ИсходныеДанные!$J$2:$J$50000")),0)</f>
        <v>0</v>
      </c>
      <c r="J161" s="78">
        <f ca="1">IF($B161&lt;&gt;"",SUMIF(INDIRECT("ИсходныеДанные!$"&amp;$E$4&amp;"$2:$"&amp;$E$4&amp;"$50000"),Отчет!$B161&amp;"#"&amp;Отчет!I$6,INDIRECT("ИсходныеДанные!$K$2:$K$50000")),0)</f>
        <v>0</v>
      </c>
      <c r="K161" s="4">
        <f ca="1">IF($B161&lt;&gt;"",SUMIF(INDIRECT("ИсходныеДанные!$"&amp;$E$4&amp;"$2:$"&amp;$E$4&amp;"$50000"),Отчет!$B161&amp;"#"&amp;Отчет!K$6,INDIRECT("ИсходныеДанные!$J$2:$J$50000")),0)</f>
        <v>0</v>
      </c>
      <c r="L161" s="78">
        <f ca="1">IF($B161&lt;&gt;"",SUMIF(INDIRECT("ИсходныеДанные!$"&amp;$E$4&amp;"$2:$"&amp;$E$4&amp;"$50000"),Отчет!$B161&amp;"#"&amp;Отчет!K$6,INDIRECT("ИсходныеДанные!$K$2:$K$50000")),0)</f>
        <v>0</v>
      </c>
      <c r="M161" s="4">
        <f ca="1">IF($B161&lt;&gt;"",SUMIF(INDIRECT("ИсходныеДанные!$"&amp;$E$4&amp;"$2:$"&amp;$E$4&amp;"$50000"),Отчет!$B161&amp;"#"&amp;Отчет!M$6,INDIRECT("ИсходныеДанные!$J$2:$J$50000")),0)</f>
        <v>0</v>
      </c>
      <c r="N161" s="78">
        <f ca="1">IF($B161&lt;&gt;"",SUMIF(INDIRECT("ИсходныеДанные!$"&amp;$E$4&amp;"$2:$"&amp;$E$4&amp;"$50000"),Отчет!$B161&amp;"#"&amp;Отчет!M$6,INDIRECT("ИсходныеДанные!$K$2:$K$50000")),0)</f>
        <v>0</v>
      </c>
      <c r="O161" s="4">
        <f ca="1">IF($B161&lt;&gt;"",SUMIF(INDIRECT("ИсходныеДанные!$"&amp;$E$4&amp;"$2:$"&amp;$E$4&amp;"$50000"),Отчет!$B161&amp;"#"&amp;Отчет!O$6,INDIRECT("ИсходныеДанные!$J$2:$J$50000")),0)</f>
        <v>0</v>
      </c>
      <c r="P161" s="78">
        <f ca="1">IF($B161&lt;&gt;"",SUMIF(INDIRECT("ИсходныеДанные!$"&amp;$E$4&amp;"$2:$"&amp;$E$4&amp;"$50000"),Отчет!$B161&amp;"#"&amp;Отчет!O$6,INDIRECT("ИсходныеДанные!$K$2:$K$50000")),0)</f>
        <v>0</v>
      </c>
      <c r="Q161" s="4">
        <f ca="1">IF($B161&lt;&gt;"",SUMIF(INDIRECT("ИсходныеДанные!$"&amp;$E$4&amp;"$2:$"&amp;$E$4&amp;"$50000"),Отчет!$B161&amp;"#"&amp;Отчет!Q$6,INDIRECT("ИсходныеДанные!$J$2:$J$50000")),0)</f>
        <v>0</v>
      </c>
      <c r="R161" s="78">
        <f ca="1">IF($B161&lt;&gt;"",SUMIF(INDIRECT("ИсходныеДанные!$"&amp;$E$4&amp;"$2:$"&amp;$E$4&amp;"$50000"),Отчет!$B161&amp;"#"&amp;Отчет!Q$6,INDIRECT("ИсходныеДанные!$K$2:$K$50000")),0)</f>
        <v>0</v>
      </c>
      <c r="S161" s="4">
        <f ca="1">IF($B161&lt;&gt;"",SUMIF(INDIRECT("ИсходныеДанные!$"&amp;$E$4&amp;"$2:$"&amp;$E$4&amp;"$50000"),Отчет!$B161&amp;"#"&amp;Отчет!S$6,INDIRECT("ИсходныеДанные!$J$2:$J$50000")),0)</f>
        <v>0</v>
      </c>
      <c r="T161" s="78">
        <f ca="1">IF($B161&lt;&gt;"",SUMIF(INDIRECT("ИсходныеДанные!$"&amp;$E$4&amp;"$2:$"&amp;$E$4&amp;"$50000"),Отчет!$B161&amp;"#"&amp;Отчет!S$6,INDIRECT("ИсходныеДанные!$K$2:$K$50000")),0)</f>
        <v>0</v>
      </c>
      <c r="U161" s="4">
        <f ca="1">IF($B161&lt;&gt;"",SUMIF(INDIRECT("ИсходныеДанные!$"&amp;$E$4&amp;"$2:$"&amp;$E$4&amp;"$50000"),Отчет!$B161&amp;"#"&amp;Отчет!U$6,INDIRECT("ИсходныеДанные!$J$2:$J$50000")),0)</f>
        <v>0</v>
      </c>
      <c r="V161" s="78">
        <f ca="1">IF($B161&lt;&gt;"",SUMIF(INDIRECT("ИсходныеДанные!$"&amp;$E$4&amp;"$2:$"&amp;$E$4&amp;"$50000"),Отчет!$B161&amp;"#"&amp;Отчет!U$6,INDIRECT("ИсходныеДанные!$K$2:$K$50000")),0)</f>
        <v>0</v>
      </c>
      <c r="W161" s="4">
        <f ca="1">IF($B161&lt;&gt;"",SUMIF(INDIRECT("ИсходныеДанные!$"&amp;$E$4&amp;"$2:$"&amp;$E$4&amp;"$50000"),Отчет!$B161&amp;"#"&amp;Отчет!W$6,INDIRECT("ИсходныеДанные!$J$2:$J$50000")),0)</f>
        <v>0</v>
      </c>
      <c r="X161" s="78">
        <f ca="1">IF($B161&lt;&gt;"",SUMIF(INDIRECT("ИсходныеДанные!$"&amp;$E$4&amp;"$2:$"&amp;$E$4&amp;"$50000"),Отчет!$B161&amp;"#"&amp;Отчет!W$6,INDIRECT("ИсходныеДанные!$K$2:$K$50000")),0)</f>
        <v>0</v>
      </c>
      <c r="Y161" s="4">
        <f ca="1">IF($B161&lt;&gt;"",SUMIF(INDIRECT("ИсходныеДанные!$"&amp;$E$4&amp;"$2:$"&amp;$E$4&amp;"$50000"),Отчет!$B161&amp;"#"&amp;Отчет!Y$6,INDIRECT("ИсходныеДанные!$J$2:$J$50000")),0)</f>
        <v>0</v>
      </c>
      <c r="Z161" s="78">
        <f ca="1">IF($B161&lt;&gt;"",SUMIF(INDIRECT("ИсходныеДанные!$"&amp;$E$4&amp;"$2:$"&amp;$E$4&amp;"$50000"),Отчет!$B161&amp;"#"&amp;Отчет!Y$6,INDIRECT("ИсходныеДанные!$K$2:$K$50000")),0)</f>
        <v>0</v>
      </c>
      <c r="AA161" s="4">
        <f ca="1">IF($B161&lt;&gt;"",SUMIF(INDIRECT("ИсходныеДанные!$"&amp;$E$4&amp;"$2:$"&amp;$E$4&amp;"$50000"),Отчет!$B161&amp;"#"&amp;Отчет!AA$6,INDIRECT("ИсходныеДанные!$J$2:$J$50000")),0)</f>
        <v>0</v>
      </c>
      <c r="AB161" s="78">
        <f ca="1">IF($B161&lt;&gt;"",SUMIF(INDIRECT("ИсходныеДанные!$"&amp;$E$4&amp;"$2:$"&amp;$E$4&amp;"$50000"),Отчет!$B161&amp;"#"&amp;Отчет!AA$6,INDIRECT("ИсходныеДанные!$K$2:$K$50000")),0)</f>
        <v>0</v>
      </c>
      <c r="AC161" s="62" t="str">
        <f t="shared" ca="1" si="6"/>
        <v/>
      </c>
    </row>
    <row r="162" spans="1:29" x14ac:dyDescent="0.25">
      <c r="A162" s="18" t="str">
        <f t="shared" ca="1" si="7"/>
        <v>delete</v>
      </c>
      <c r="B162" s="25">
        <f t="array" aca="1" ref="B162" ca="1">INDIRECT("УникальныеСписки!A"&amp;ROW()-$G$4)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4">
        <f ca="1">IF($B162&lt;&gt;"",SUMIF(INDIRECT("ИсходныеДанные!$"&amp;$E$4&amp;"$2:$"&amp;$E$4&amp;"$50000"),Отчет!$B162&amp;"#"&amp;Отчет!E$6,INDIRECT("ИсходныеДанные!$J$2:$J$50000")),0)</f>
        <v>0</v>
      </c>
      <c r="F162" s="78">
        <f ca="1">IF($B162&lt;&gt;"",SUMIF(INDIRECT("ИсходныеДанные!$"&amp;$E$4&amp;"$2:$"&amp;$E$4&amp;"$50000"),Отчет!$B162&amp;"#"&amp;Отчет!E$6,INDIRECT("ИсходныеДанные!$K$2:$K$50000")),0)</f>
        <v>0</v>
      </c>
      <c r="G162" s="4">
        <f ca="1">IF($B162&lt;&gt;"",SUMIF(INDIRECT("ИсходныеДанные!$"&amp;$E$4&amp;"$2:$"&amp;$E$4&amp;"$50000"),Отчет!$B162&amp;"#"&amp;Отчет!G$6,INDIRECT("ИсходныеДанные!$J$2:$J$50000")),0)</f>
        <v>0</v>
      </c>
      <c r="H162" s="78">
        <f ca="1">IF($B162&lt;&gt;"",SUMIF(INDIRECT("ИсходныеДанные!$"&amp;$E$4&amp;"$2:$"&amp;$E$4&amp;"$50000"),Отчет!$B162&amp;"#"&amp;Отчет!G$6,INDIRECT("ИсходныеДанные!$K$2:$K$50000")),0)</f>
        <v>0</v>
      </c>
      <c r="I162" s="4">
        <f ca="1">IF($B162&lt;&gt;"",SUMIF(INDIRECT("ИсходныеДанные!$"&amp;$E$4&amp;"$2:$"&amp;$E$4&amp;"$50000"),Отчет!$B162&amp;"#"&amp;Отчет!I$6,INDIRECT("ИсходныеДанные!$J$2:$J$50000")),0)</f>
        <v>0</v>
      </c>
      <c r="J162" s="78">
        <f ca="1">IF($B162&lt;&gt;"",SUMIF(INDIRECT("ИсходныеДанные!$"&amp;$E$4&amp;"$2:$"&amp;$E$4&amp;"$50000"),Отчет!$B162&amp;"#"&amp;Отчет!I$6,INDIRECT("ИсходныеДанные!$K$2:$K$50000")),0)</f>
        <v>0</v>
      </c>
      <c r="K162" s="4">
        <f ca="1">IF($B162&lt;&gt;"",SUMIF(INDIRECT("ИсходныеДанные!$"&amp;$E$4&amp;"$2:$"&amp;$E$4&amp;"$50000"),Отчет!$B162&amp;"#"&amp;Отчет!K$6,INDIRECT("ИсходныеДанные!$J$2:$J$50000")),0)</f>
        <v>0</v>
      </c>
      <c r="L162" s="78">
        <f ca="1">IF($B162&lt;&gt;"",SUMIF(INDIRECT("ИсходныеДанные!$"&amp;$E$4&amp;"$2:$"&amp;$E$4&amp;"$50000"),Отчет!$B162&amp;"#"&amp;Отчет!K$6,INDIRECT("ИсходныеДанные!$K$2:$K$50000")),0)</f>
        <v>0</v>
      </c>
      <c r="M162" s="4">
        <f ca="1">IF($B162&lt;&gt;"",SUMIF(INDIRECT("ИсходныеДанные!$"&amp;$E$4&amp;"$2:$"&amp;$E$4&amp;"$50000"),Отчет!$B162&amp;"#"&amp;Отчет!M$6,INDIRECT("ИсходныеДанные!$J$2:$J$50000")),0)</f>
        <v>0</v>
      </c>
      <c r="N162" s="78">
        <f ca="1">IF($B162&lt;&gt;"",SUMIF(INDIRECT("ИсходныеДанные!$"&amp;$E$4&amp;"$2:$"&amp;$E$4&amp;"$50000"),Отчет!$B162&amp;"#"&amp;Отчет!M$6,INDIRECT("ИсходныеДанные!$K$2:$K$50000")),0)</f>
        <v>0</v>
      </c>
      <c r="O162" s="4">
        <f ca="1">IF($B162&lt;&gt;"",SUMIF(INDIRECT("ИсходныеДанные!$"&amp;$E$4&amp;"$2:$"&amp;$E$4&amp;"$50000"),Отчет!$B162&amp;"#"&amp;Отчет!O$6,INDIRECT("ИсходныеДанные!$J$2:$J$50000")),0)</f>
        <v>0</v>
      </c>
      <c r="P162" s="78">
        <f ca="1">IF($B162&lt;&gt;"",SUMIF(INDIRECT("ИсходныеДанные!$"&amp;$E$4&amp;"$2:$"&amp;$E$4&amp;"$50000"),Отчет!$B162&amp;"#"&amp;Отчет!O$6,INDIRECT("ИсходныеДанные!$K$2:$K$50000")),0)</f>
        <v>0</v>
      </c>
      <c r="Q162" s="4">
        <f ca="1">IF($B162&lt;&gt;"",SUMIF(INDIRECT("ИсходныеДанные!$"&amp;$E$4&amp;"$2:$"&amp;$E$4&amp;"$50000"),Отчет!$B162&amp;"#"&amp;Отчет!Q$6,INDIRECT("ИсходныеДанные!$J$2:$J$50000")),0)</f>
        <v>0</v>
      </c>
      <c r="R162" s="78">
        <f ca="1">IF($B162&lt;&gt;"",SUMIF(INDIRECT("ИсходныеДанные!$"&amp;$E$4&amp;"$2:$"&amp;$E$4&amp;"$50000"),Отчет!$B162&amp;"#"&amp;Отчет!Q$6,INDIRECT("ИсходныеДанные!$K$2:$K$50000")),0)</f>
        <v>0</v>
      </c>
      <c r="S162" s="4">
        <f ca="1">IF($B162&lt;&gt;"",SUMIF(INDIRECT("ИсходныеДанные!$"&amp;$E$4&amp;"$2:$"&amp;$E$4&amp;"$50000"),Отчет!$B162&amp;"#"&amp;Отчет!S$6,INDIRECT("ИсходныеДанные!$J$2:$J$50000")),0)</f>
        <v>0</v>
      </c>
      <c r="T162" s="78">
        <f ca="1">IF($B162&lt;&gt;"",SUMIF(INDIRECT("ИсходныеДанные!$"&amp;$E$4&amp;"$2:$"&amp;$E$4&amp;"$50000"),Отчет!$B162&amp;"#"&amp;Отчет!S$6,INDIRECT("ИсходныеДанные!$K$2:$K$50000")),0)</f>
        <v>0</v>
      </c>
      <c r="U162" s="4">
        <f ca="1">IF($B162&lt;&gt;"",SUMIF(INDIRECT("ИсходныеДанные!$"&amp;$E$4&amp;"$2:$"&amp;$E$4&amp;"$50000"),Отчет!$B162&amp;"#"&amp;Отчет!U$6,INDIRECT("ИсходныеДанные!$J$2:$J$50000")),0)</f>
        <v>0</v>
      </c>
      <c r="V162" s="78">
        <f ca="1">IF($B162&lt;&gt;"",SUMIF(INDIRECT("ИсходныеДанные!$"&amp;$E$4&amp;"$2:$"&amp;$E$4&amp;"$50000"),Отчет!$B162&amp;"#"&amp;Отчет!U$6,INDIRECT("ИсходныеДанные!$K$2:$K$50000")),0)</f>
        <v>0</v>
      </c>
      <c r="W162" s="4">
        <f ca="1">IF($B162&lt;&gt;"",SUMIF(INDIRECT("ИсходныеДанные!$"&amp;$E$4&amp;"$2:$"&amp;$E$4&amp;"$50000"),Отчет!$B162&amp;"#"&amp;Отчет!W$6,INDIRECT("ИсходныеДанные!$J$2:$J$50000")),0)</f>
        <v>0</v>
      </c>
      <c r="X162" s="78">
        <f ca="1">IF($B162&lt;&gt;"",SUMIF(INDIRECT("ИсходныеДанные!$"&amp;$E$4&amp;"$2:$"&amp;$E$4&amp;"$50000"),Отчет!$B162&amp;"#"&amp;Отчет!W$6,INDIRECT("ИсходныеДанные!$K$2:$K$50000")),0)</f>
        <v>0</v>
      </c>
      <c r="Y162" s="4">
        <f ca="1">IF($B162&lt;&gt;"",SUMIF(INDIRECT("ИсходныеДанные!$"&amp;$E$4&amp;"$2:$"&amp;$E$4&amp;"$50000"),Отчет!$B162&amp;"#"&amp;Отчет!Y$6,INDIRECT("ИсходныеДанные!$J$2:$J$50000")),0)</f>
        <v>0</v>
      </c>
      <c r="Z162" s="78">
        <f ca="1">IF($B162&lt;&gt;"",SUMIF(INDIRECT("ИсходныеДанные!$"&amp;$E$4&amp;"$2:$"&amp;$E$4&amp;"$50000"),Отчет!$B162&amp;"#"&amp;Отчет!Y$6,INDIRECT("ИсходныеДанные!$K$2:$K$50000")),0)</f>
        <v>0</v>
      </c>
      <c r="AA162" s="4">
        <f ca="1">IF($B162&lt;&gt;"",SUMIF(INDIRECT("ИсходныеДанные!$"&amp;$E$4&amp;"$2:$"&amp;$E$4&amp;"$50000"),Отчет!$B162&amp;"#"&amp;Отчет!AA$6,INDIRECT("ИсходныеДанные!$J$2:$J$50000")),0)</f>
        <v>0</v>
      </c>
      <c r="AB162" s="78">
        <f ca="1">IF($B162&lt;&gt;"",SUMIF(INDIRECT("ИсходныеДанные!$"&amp;$E$4&amp;"$2:$"&amp;$E$4&amp;"$50000"),Отчет!$B162&amp;"#"&amp;Отчет!AA$6,INDIRECT("ИсходныеДанные!$K$2:$K$50000")),0)</f>
        <v>0</v>
      </c>
      <c r="AC162" s="62" t="str">
        <f t="shared" ca="1" si="6"/>
        <v/>
      </c>
    </row>
    <row r="163" spans="1:29" x14ac:dyDescent="0.25">
      <c r="A163" s="18" t="str">
        <f t="shared" ca="1" si="7"/>
        <v>delete</v>
      </c>
      <c r="B163" s="25">
        <f t="array" aca="1" ref="B163" ca="1">INDIRECT("УникальныеСписки!A"&amp;ROW()-$G$4)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4">
        <f ca="1">IF($B163&lt;&gt;"",SUMIF(INDIRECT("ИсходныеДанные!$"&amp;$E$4&amp;"$2:$"&amp;$E$4&amp;"$50000"),Отчет!$B163&amp;"#"&amp;Отчет!E$6,INDIRECT("ИсходныеДанные!$J$2:$J$50000")),0)</f>
        <v>0</v>
      </c>
      <c r="F163" s="78">
        <f ca="1">IF($B163&lt;&gt;"",SUMIF(INDIRECT("ИсходныеДанные!$"&amp;$E$4&amp;"$2:$"&amp;$E$4&amp;"$50000"),Отчет!$B163&amp;"#"&amp;Отчет!E$6,INDIRECT("ИсходныеДанные!$K$2:$K$50000")),0)</f>
        <v>0</v>
      </c>
      <c r="G163" s="4">
        <f ca="1">IF($B163&lt;&gt;"",SUMIF(INDIRECT("ИсходныеДанные!$"&amp;$E$4&amp;"$2:$"&amp;$E$4&amp;"$50000"),Отчет!$B163&amp;"#"&amp;Отчет!G$6,INDIRECT("ИсходныеДанные!$J$2:$J$50000")),0)</f>
        <v>0</v>
      </c>
      <c r="H163" s="78">
        <f ca="1">IF($B163&lt;&gt;"",SUMIF(INDIRECT("ИсходныеДанные!$"&amp;$E$4&amp;"$2:$"&amp;$E$4&amp;"$50000"),Отчет!$B163&amp;"#"&amp;Отчет!G$6,INDIRECT("ИсходныеДанные!$K$2:$K$50000")),0)</f>
        <v>0</v>
      </c>
      <c r="I163" s="4">
        <f ca="1">IF($B163&lt;&gt;"",SUMIF(INDIRECT("ИсходныеДанные!$"&amp;$E$4&amp;"$2:$"&amp;$E$4&amp;"$50000"),Отчет!$B163&amp;"#"&amp;Отчет!I$6,INDIRECT("ИсходныеДанные!$J$2:$J$50000")),0)</f>
        <v>0</v>
      </c>
      <c r="J163" s="78">
        <f ca="1">IF($B163&lt;&gt;"",SUMIF(INDIRECT("ИсходныеДанные!$"&amp;$E$4&amp;"$2:$"&amp;$E$4&amp;"$50000"),Отчет!$B163&amp;"#"&amp;Отчет!I$6,INDIRECT("ИсходныеДанные!$K$2:$K$50000")),0)</f>
        <v>0</v>
      </c>
      <c r="K163" s="4">
        <f ca="1">IF($B163&lt;&gt;"",SUMIF(INDIRECT("ИсходныеДанные!$"&amp;$E$4&amp;"$2:$"&amp;$E$4&amp;"$50000"),Отчет!$B163&amp;"#"&amp;Отчет!K$6,INDIRECT("ИсходныеДанные!$J$2:$J$50000")),0)</f>
        <v>0</v>
      </c>
      <c r="L163" s="78">
        <f ca="1">IF($B163&lt;&gt;"",SUMIF(INDIRECT("ИсходныеДанные!$"&amp;$E$4&amp;"$2:$"&amp;$E$4&amp;"$50000"),Отчет!$B163&amp;"#"&amp;Отчет!K$6,INDIRECT("ИсходныеДанные!$K$2:$K$50000")),0)</f>
        <v>0</v>
      </c>
      <c r="M163" s="4">
        <f ca="1">IF($B163&lt;&gt;"",SUMIF(INDIRECT("ИсходныеДанные!$"&amp;$E$4&amp;"$2:$"&amp;$E$4&amp;"$50000"),Отчет!$B163&amp;"#"&amp;Отчет!M$6,INDIRECT("ИсходныеДанные!$J$2:$J$50000")),0)</f>
        <v>0</v>
      </c>
      <c r="N163" s="78">
        <f ca="1">IF($B163&lt;&gt;"",SUMIF(INDIRECT("ИсходныеДанные!$"&amp;$E$4&amp;"$2:$"&amp;$E$4&amp;"$50000"),Отчет!$B163&amp;"#"&amp;Отчет!M$6,INDIRECT("ИсходныеДанные!$K$2:$K$50000")),0)</f>
        <v>0</v>
      </c>
      <c r="O163" s="4">
        <f ca="1">IF($B163&lt;&gt;"",SUMIF(INDIRECT("ИсходныеДанные!$"&amp;$E$4&amp;"$2:$"&amp;$E$4&amp;"$50000"),Отчет!$B163&amp;"#"&amp;Отчет!O$6,INDIRECT("ИсходныеДанные!$J$2:$J$50000")),0)</f>
        <v>0</v>
      </c>
      <c r="P163" s="78">
        <f ca="1">IF($B163&lt;&gt;"",SUMIF(INDIRECT("ИсходныеДанные!$"&amp;$E$4&amp;"$2:$"&amp;$E$4&amp;"$50000"),Отчет!$B163&amp;"#"&amp;Отчет!O$6,INDIRECT("ИсходныеДанные!$K$2:$K$50000")),0)</f>
        <v>0</v>
      </c>
      <c r="Q163" s="4">
        <f ca="1">IF($B163&lt;&gt;"",SUMIF(INDIRECT("ИсходныеДанные!$"&amp;$E$4&amp;"$2:$"&amp;$E$4&amp;"$50000"),Отчет!$B163&amp;"#"&amp;Отчет!Q$6,INDIRECT("ИсходныеДанные!$J$2:$J$50000")),0)</f>
        <v>0</v>
      </c>
      <c r="R163" s="78">
        <f ca="1">IF($B163&lt;&gt;"",SUMIF(INDIRECT("ИсходныеДанные!$"&amp;$E$4&amp;"$2:$"&amp;$E$4&amp;"$50000"),Отчет!$B163&amp;"#"&amp;Отчет!Q$6,INDIRECT("ИсходныеДанные!$K$2:$K$50000")),0)</f>
        <v>0</v>
      </c>
      <c r="S163" s="4">
        <f ca="1">IF($B163&lt;&gt;"",SUMIF(INDIRECT("ИсходныеДанные!$"&amp;$E$4&amp;"$2:$"&amp;$E$4&amp;"$50000"),Отчет!$B163&amp;"#"&amp;Отчет!S$6,INDIRECT("ИсходныеДанные!$J$2:$J$50000")),0)</f>
        <v>0</v>
      </c>
      <c r="T163" s="78">
        <f ca="1">IF($B163&lt;&gt;"",SUMIF(INDIRECT("ИсходныеДанные!$"&amp;$E$4&amp;"$2:$"&amp;$E$4&amp;"$50000"),Отчет!$B163&amp;"#"&amp;Отчет!S$6,INDIRECT("ИсходныеДанные!$K$2:$K$50000")),0)</f>
        <v>0</v>
      </c>
      <c r="U163" s="4">
        <f ca="1">IF($B163&lt;&gt;"",SUMIF(INDIRECT("ИсходныеДанные!$"&amp;$E$4&amp;"$2:$"&amp;$E$4&amp;"$50000"),Отчет!$B163&amp;"#"&amp;Отчет!U$6,INDIRECT("ИсходныеДанные!$J$2:$J$50000")),0)</f>
        <v>0</v>
      </c>
      <c r="V163" s="78">
        <f ca="1">IF($B163&lt;&gt;"",SUMIF(INDIRECT("ИсходныеДанные!$"&amp;$E$4&amp;"$2:$"&amp;$E$4&amp;"$50000"),Отчет!$B163&amp;"#"&amp;Отчет!U$6,INDIRECT("ИсходныеДанные!$K$2:$K$50000")),0)</f>
        <v>0</v>
      </c>
      <c r="W163" s="4">
        <f ca="1">IF($B163&lt;&gt;"",SUMIF(INDIRECT("ИсходныеДанные!$"&amp;$E$4&amp;"$2:$"&amp;$E$4&amp;"$50000"),Отчет!$B163&amp;"#"&amp;Отчет!W$6,INDIRECT("ИсходныеДанные!$J$2:$J$50000")),0)</f>
        <v>0</v>
      </c>
      <c r="X163" s="78">
        <f ca="1">IF($B163&lt;&gt;"",SUMIF(INDIRECT("ИсходныеДанные!$"&amp;$E$4&amp;"$2:$"&amp;$E$4&amp;"$50000"),Отчет!$B163&amp;"#"&amp;Отчет!W$6,INDIRECT("ИсходныеДанные!$K$2:$K$50000")),0)</f>
        <v>0</v>
      </c>
      <c r="Y163" s="4">
        <f ca="1">IF($B163&lt;&gt;"",SUMIF(INDIRECT("ИсходныеДанные!$"&amp;$E$4&amp;"$2:$"&amp;$E$4&amp;"$50000"),Отчет!$B163&amp;"#"&amp;Отчет!Y$6,INDIRECT("ИсходныеДанные!$J$2:$J$50000")),0)</f>
        <v>0</v>
      </c>
      <c r="Z163" s="78">
        <f ca="1">IF($B163&lt;&gt;"",SUMIF(INDIRECT("ИсходныеДанные!$"&amp;$E$4&amp;"$2:$"&amp;$E$4&amp;"$50000"),Отчет!$B163&amp;"#"&amp;Отчет!Y$6,INDIRECT("ИсходныеДанные!$K$2:$K$50000")),0)</f>
        <v>0</v>
      </c>
      <c r="AA163" s="4">
        <f ca="1">IF($B163&lt;&gt;"",SUMIF(INDIRECT("ИсходныеДанные!$"&amp;$E$4&amp;"$2:$"&amp;$E$4&amp;"$50000"),Отчет!$B163&amp;"#"&amp;Отчет!AA$6,INDIRECT("ИсходныеДанные!$J$2:$J$50000")),0)</f>
        <v>0</v>
      </c>
      <c r="AB163" s="78">
        <f ca="1">IF($B163&lt;&gt;"",SUMIF(INDIRECT("ИсходныеДанные!$"&amp;$E$4&amp;"$2:$"&amp;$E$4&amp;"$50000"),Отчет!$B163&amp;"#"&amp;Отчет!AA$6,INDIRECT("ИсходныеДанные!$K$2:$K$50000")),0)</f>
        <v>0</v>
      </c>
      <c r="AC163" s="62" t="str">
        <f t="shared" ca="1" si="6"/>
        <v/>
      </c>
    </row>
    <row r="164" spans="1:29" x14ac:dyDescent="0.25">
      <c r="A164" s="18" t="str">
        <f t="shared" ca="1" si="7"/>
        <v>delete</v>
      </c>
      <c r="B164" s="25">
        <f t="array" aca="1" ref="B164" ca="1">INDIRECT("УникальныеСписки!A"&amp;ROW()-$G$4)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4">
        <f ca="1">IF($B164&lt;&gt;"",SUMIF(INDIRECT("ИсходныеДанные!$"&amp;$E$4&amp;"$2:$"&amp;$E$4&amp;"$50000"),Отчет!$B164&amp;"#"&amp;Отчет!E$6,INDIRECT("ИсходныеДанные!$J$2:$J$50000")),0)</f>
        <v>0</v>
      </c>
      <c r="F164" s="78">
        <f ca="1">IF($B164&lt;&gt;"",SUMIF(INDIRECT("ИсходныеДанные!$"&amp;$E$4&amp;"$2:$"&amp;$E$4&amp;"$50000"),Отчет!$B164&amp;"#"&amp;Отчет!E$6,INDIRECT("ИсходныеДанные!$K$2:$K$50000")),0)</f>
        <v>0</v>
      </c>
      <c r="G164" s="4">
        <f ca="1">IF($B164&lt;&gt;"",SUMIF(INDIRECT("ИсходныеДанные!$"&amp;$E$4&amp;"$2:$"&amp;$E$4&amp;"$50000"),Отчет!$B164&amp;"#"&amp;Отчет!G$6,INDIRECT("ИсходныеДанные!$J$2:$J$50000")),0)</f>
        <v>0</v>
      </c>
      <c r="H164" s="78">
        <f ca="1">IF($B164&lt;&gt;"",SUMIF(INDIRECT("ИсходныеДанные!$"&amp;$E$4&amp;"$2:$"&amp;$E$4&amp;"$50000"),Отчет!$B164&amp;"#"&amp;Отчет!G$6,INDIRECT("ИсходныеДанные!$K$2:$K$50000")),0)</f>
        <v>0</v>
      </c>
      <c r="I164" s="4">
        <f ca="1">IF($B164&lt;&gt;"",SUMIF(INDIRECT("ИсходныеДанные!$"&amp;$E$4&amp;"$2:$"&amp;$E$4&amp;"$50000"),Отчет!$B164&amp;"#"&amp;Отчет!I$6,INDIRECT("ИсходныеДанные!$J$2:$J$50000")),0)</f>
        <v>0</v>
      </c>
      <c r="J164" s="78">
        <f ca="1">IF($B164&lt;&gt;"",SUMIF(INDIRECT("ИсходныеДанные!$"&amp;$E$4&amp;"$2:$"&amp;$E$4&amp;"$50000"),Отчет!$B164&amp;"#"&amp;Отчет!I$6,INDIRECT("ИсходныеДанные!$K$2:$K$50000")),0)</f>
        <v>0</v>
      </c>
      <c r="K164" s="4">
        <f ca="1">IF($B164&lt;&gt;"",SUMIF(INDIRECT("ИсходныеДанные!$"&amp;$E$4&amp;"$2:$"&amp;$E$4&amp;"$50000"),Отчет!$B164&amp;"#"&amp;Отчет!K$6,INDIRECT("ИсходныеДанные!$J$2:$J$50000")),0)</f>
        <v>0</v>
      </c>
      <c r="L164" s="78">
        <f ca="1">IF($B164&lt;&gt;"",SUMIF(INDIRECT("ИсходныеДанные!$"&amp;$E$4&amp;"$2:$"&amp;$E$4&amp;"$50000"),Отчет!$B164&amp;"#"&amp;Отчет!K$6,INDIRECT("ИсходныеДанные!$K$2:$K$50000")),0)</f>
        <v>0</v>
      </c>
      <c r="M164" s="4">
        <f ca="1">IF($B164&lt;&gt;"",SUMIF(INDIRECT("ИсходныеДанные!$"&amp;$E$4&amp;"$2:$"&amp;$E$4&amp;"$50000"),Отчет!$B164&amp;"#"&amp;Отчет!M$6,INDIRECT("ИсходныеДанные!$J$2:$J$50000")),0)</f>
        <v>0</v>
      </c>
      <c r="N164" s="78">
        <f ca="1">IF($B164&lt;&gt;"",SUMIF(INDIRECT("ИсходныеДанные!$"&amp;$E$4&amp;"$2:$"&amp;$E$4&amp;"$50000"),Отчет!$B164&amp;"#"&amp;Отчет!M$6,INDIRECT("ИсходныеДанные!$K$2:$K$50000")),0)</f>
        <v>0</v>
      </c>
      <c r="O164" s="4">
        <f ca="1">IF($B164&lt;&gt;"",SUMIF(INDIRECT("ИсходныеДанные!$"&amp;$E$4&amp;"$2:$"&amp;$E$4&amp;"$50000"),Отчет!$B164&amp;"#"&amp;Отчет!O$6,INDIRECT("ИсходныеДанные!$J$2:$J$50000")),0)</f>
        <v>0</v>
      </c>
      <c r="P164" s="78">
        <f ca="1">IF($B164&lt;&gt;"",SUMIF(INDIRECT("ИсходныеДанные!$"&amp;$E$4&amp;"$2:$"&amp;$E$4&amp;"$50000"),Отчет!$B164&amp;"#"&amp;Отчет!O$6,INDIRECT("ИсходныеДанные!$K$2:$K$50000")),0)</f>
        <v>0</v>
      </c>
      <c r="Q164" s="4">
        <f ca="1">IF($B164&lt;&gt;"",SUMIF(INDIRECT("ИсходныеДанные!$"&amp;$E$4&amp;"$2:$"&amp;$E$4&amp;"$50000"),Отчет!$B164&amp;"#"&amp;Отчет!Q$6,INDIRECT("ИсходныеДанные!$J$2:$J$50000")),0)</f>
        <v>0</v>
      </c>
      <c r="R164" s="78">
        <f ca="1">IF($B164&lt;&gt;"",SUMIF(INDIRECT("ИсходныеДанные!$"&amp;$E$4&amp;"$2:$"&amp;$E$4&amp;"$50000"),Отчет!$B164&amp;"#"&amp;Отчет!Q$6,INDIRECT("ИсходныеДанные!$K$2:$K$50000")),0)</f>
        <v>0</v>
      </c>
      <c r="S164" s="4">
        <f ca="1">IF($B164&lt;&gt;"",SUMIF(INDIRECT("ИсходныеДанные!$"&amp;$E$4&amp;"$2:$"&amp;$E$4&amp;"$50000"),Отчет!$B164&amp;"#"&amp;Отчет!S$6,INDIRECT("ИсходныеДанные!$J$2:$J$50000")),0)</f>
        <v>0</v>
      </c>
      <c r="T164" s="78">
        <f ca="1">IF($B164&lt;&gt;"",SUMIF(INDIRECT("ИсходныеДанные!$"&amp;$E$4&amp;"$2:$"&amp;$E$4&amp;"$50000"),Отчет!$B164&amp;"#"&amp;Отчет!S$6,INDIRECT("ИсходныеДанные!$K$2:$K$50000")),0)</f>
        <v>0</v>
      </c>
      <c r="U164" s="4">
        <f ca="1">IF($B164&lt;&gt;"",SUMIF(INDIRECT("ИсходныеДанные!$"&amp;$E$4&amp;"$2:$"&amp;$E$4&amp;"$50000"),Отчет!$B164&amp;"#"&amp;Отчет!U$6,INDIRECT("ИсходныеДанные!$J$2:$J$50000")),0)</f>
        <v>0</v>
      </c>
      <c r="V164" s="78">
        <f ca="1">IF($B164&lt;&gt;"",SUMIF(INDIRECT("ИсходныеДанные!$"&amp;$E$4&amp;"$2:$"&amp;$E$4&amp;"$50000"),Отчет!$B164&amp;"#"&amp;Отчет!U$6,INDIRECT("ИсходныеДанные!$K$2:$K$50000")),0)</f>
        <v>0</v>
      </c>
      <c r="W164" s="4">
        <f ca="1">IF($B164&lt;&gt;"",SUMIF(INDIRECT("ИсходныеДанные!$"&amp;$E$4&amp;"$2:$"&amp;$E$4&amp;"$50000"),Отчет!$B164&amp;"#"&amp;Отчет!W$6,INDIRECT("ИсходныеДанные!$J$2:$J$50000")),0)</f>
        <v>0</v>
      </c>
      <c r="X164" s="78">
        <f ca="1">IF($B164&lt;&gt;"",SUMIF(INDIRECT("ИсходныеДанные!$"&amp;$E$4&amp;"$2:$"&amp;$E$4&amp;"$50000"),Отчет!$B164&amp;"#"&amp;Отчет!W$6,INDIRECT("ИсходныеДанные!$K$2:$K$50000")),0)</f>
        <v>0</v>
      </c>
      <c r="Y164" s="4">
        <f ca="1">IF($B164&lt;&gt;"",SUMIF(INDIRECT("ИсходныеДанные!$"&amp;$E$4&amp;"$2:$"&amp;$E$4&amp;"$50000"),Отчет!$B164&amp;"#"&amp;Отчет!Y$6,INDIRECT("ИсходныеДанные!$J$2:$J$50000")),0)</f>
        <v>0</v>
      </c>
      <c r="Z164" s="78">
        <f ca="1">IF($B164&lt;&gt;"",SUMIF(INDIRECT("ИсходныеДанные!$"&amp;$E$4&amp;"$2:$"&amp;$E$4&amp;"$50000"),Отчет!$B164&amp;"#"&amp;Отчет!Y$6,INDIRECT("ИсходныеДанные!$K$2:$K$50000")),0)</f>
        <v>0</v>
      </c>
      <c r="AA164" s="4">
        <f ca="1">IF($B164&lt;&gt;"",SUMIF(INDIRECT("ИсходныеДанные!$"&amp;$E$4&amp;"$2:$"&amp;$E$4&amp;"$50000"),Отчет!$B164&amp;"#"&amp;Отчет!AA$6,INDIRECT("ИсходныеДанные!$J$2:$J$50000")),0)</f>
        <v>0</v>
      </c>
      <c r="AB164" s="78">
        <f ca="1">IF($B164&lt;&gt;"",SUMIF(INDIRECT("ИсходныеДанные!$"&amp;$E$4&amp;"$2:$"&amp;$E$4&amp;"$50000"),Отчет!$B164&amp;"#"&amp;Отчет!AA$6,INDIRECT("ИсходныеДанные!$K$2:$K$50000")),0)</f>
        <v>0</v>
      </c>
      <c r="AC164" s="62" t="str">
        <f t="shared" ca="1" si="6"/>
        <v/>
      </c>
    </row>
    <row r="165" spans="1:29" x14ac:dyDescent="0.25">
      <c r="A165" s="18" t="str">
        <f t="shared" ca="1" si="7"/>
        <v>delete</v>
      </c>
      <c r="B165" s="25">
        <f t="array" aca="1" ref="B165" ca="1">INDIRECT("УникальныеСписки!A"&amp;ROW()-$G$4)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4">
        <f ca="1">IF($B165&lt;&gt;"",SUMIF(INDIRECT("ИсходныеДанные!$"&amp;$E$4&amp;"$2:$"&amp;$E$4&amp;"$50000"),Отчет!$B165&amp;"#"&amp;Отчет!E$6,INDIRECT("ИсходныеДанные!$J$2:$J$50000")),0)</f>
        <v>0</v>
      </c>
      <c r="F165" s="78">
        <f ca="1">IF($B165&lt;&gt;"",SUMIF(INDIRECT("ИсходныеДанные!$"&amp;$E$4&amp;"$2:$"&amp;$E$4&amp;"$50000"),Отчет!$B165&amp;"#"&amp;Отчет!E$6,INDIRECT("ИсходныеДанные!$K$2:$K$50000")),0)</f>
        <v>0</v>
      </c>
      <c r="G165" s="4">
        <f ca="1">IF($B165&lt;&gt;"",SUMIF(INDIRECT("ИсходныеДанные!$"&amp;$E$4&amp;"$2:$"&amp;$E$4&amp;"$50000"),Отчет!$B165&amp;"#"&amp;Отчет!G$6,INDIRECT("ИсходныеДанные!$J$2:$J$50000")),0)</f>
        <v>0</v>
      </c>
      <c r="H165" s="78">
        <f ca="1">IF($B165&lt;&gt;"",SUMIF(INDIRECT("ИсходныеДанные!$"&amp;$E$4&amp;"$2:$"&amp;$E$4&amp;"$50000"),Отчет!$B165&amp;"#"&amp;Отчет!G$6,INDIRECT("ИсходныеДанные!$K$2:$K$50000")),0)</f>
        <v>0</v>
      </c>
      <c r="I165" s="4">
        <f ca="1">IF($B165&lt;&gt;"",SUMIF(INDIRECT("ИсходныеДанные!$"&amp;$E$4&amp;"$2:$"&amp;$E$4&amp;"$50000"),Отчет!$B165&amp;"#"&amp;Отчет!I$6,INDIRECT("ИсходныеДанные!$J$2:$J$50000")),0)</f>
        <v>0</v>
      </c>
      <c r="J165" s="78">
        <f ca="1">IF($B165&lt;&gt;"",SUMIF(INDIRECT("ИсходныеДанные!$"&amp;$E$4&amp;"$2:$"&amp;$E$4&amp;"$50000"),Отчет!$B165&amp;"#"&amp;Отчет!I$6,INDIRECT("ИсходныеДанные!$K$2:$K$50000")),0)</f>
        <v>0</v>
      </c>
      <c r="K165" s="4">
        <f ca="1">IF($B165&lt;&gt;"",SUMIF(INDIRECT("ИсходныеДанные!$"&amp;$E$4&amp;"$2:$"&amp;$E$4&amp;"$50000"),Отчет!$B165&amp;"#"&amp;Отчет!K$6,INDIRECT("ИсходныеДанные!$J$2:$J$50000")),0)</f>
        <v>0</v>
      </c>
      <c r="L165" s="78">
        <f ca="1">IF($B165&lt;&gt;"",SUMIF(INDIRECT("ИсходныеДанные!$"&amp;$E$4&amp;"$2:$"&amp;$E$4&amp;"$50000"),Отчет!$B165&amp;"#"&amp;Отчет!K$6,INDIRECT("ИсходныеДанные!$K$2:$K$50000")),0)</f>
        <v>0</v>
      </c>
      <c r="M165" s="4">
        <f ca="1">IF($B165&lt;&gt;"",SUMIF(INDIRECT("ИсходныеДанные!$"&amp;$E$4&amp;"$2:$"&amp;$E$4&amp;"$50000"),Отчет!$B165&amp;"#"&amp;Отчет!M$6,INDIRECT("ИсходныеДанные!$J$2:$J$50000")),0)</f>
        <v>0</v>
      </c>
      <c r="N165" s="78">
        <f ca="1">IF($B165&lt;&gt;"",SUMIF(INDIRECT("ИсходныеДанные!$"&amp;$E$4&amp;"$2:$"&amp;$E$4&amp;"$50000"),Отчет!$B165&amp;"#"&amp;Отчет!M$6,INDIRECT("ИсходныеДанные!$K$2:$K$50000")),0)</f>
        <v>0</v>
      </c>
      <c r="O165" s="4">
        <f ca="1">IF($B165&lt;&gt;"",SUMIF(INDIRECT("ИсходныеДанные!$"&amp;$E$4&amp;"$2:$"&amp;$E$4&amp;"$50000"),Отчет!$B165&amp;"#"&amp;Отчет!O$6,INDIRECT("ИсходныеДанные!$J$2:$J$50000")),0)</f>
        <v>0</v>
      </c>
      <c r="P165" s="78">
        <f ca="1">IF($B165&lt;&gt;"",SUMIF(INDIRECT("ИсходныеДанные!$"&amp;$E$4&amp;"$2:$"&amp;$E$4&amp;"$50000"),Отчет!$B165&amp;"#"&amp;Отчет!O$6,INDIRECT("ИсходныеДанные!$K$2:$K$50000")),0)</f>
        <v>0</v>
      </c>
      <c r="Q165" s="4">
        <f ca="1">IF($B165&lt;&gt;"",SUMIF(INDIRECT("ИсходныеДанные!$"&amp;$E$4&amp;"$2:$"&amp;$E$4&amp;"$50000"),Отчет!$B165&amp;"#"&amp;Отчет!Q$6,INDIRECT("ИсходныеДанные!$J$2:$J$50000")),0)</f>
        <v>0</v>
      </c>
      <c r="R165" s="78">
        <f ca="1">IF($B165&lt;&gt;"",SUMIF(INDIRECT("ИсходныеДанные!$"&amp;$E$4&amp;"$2:$"&amp;$E$4&amp;"$50000"),Отчет!$B165&amp;"#"&amp;Отчет!Q$6,INDIRECT("ИсходныеДанные!$K$2:$K$50000")),0)</f>
        <v>0</v>
      </c>
      <c r="S165" s="4">
        <f ca="1">IF($B165&lt;&gt;"",SUMIF(INDIRECT("ИсходныеДанные!$"&amp;$E$4&amp;"$2:$"&amp;$E$4&amp;"$50000"),Отчет!$B165&amp;"#"&amp;Отчет!S$6,INDIRECT("ИсходныеДанные!$J$2:$J$50000")),0)</f>
        <v>0</v>
      </c>
      <c r="T165" s="78">
        <f ca="1">IF($B165&lt;&gt;"",SUMIF(INDIRECT("ИсходныеДанные!$"&amp;$E$4&amp;"$2:$"&amp;$E$4&amp;"$50000"),Отчет!$B165&amp;"#"&amp;Отчет!S$6,INDIRECT("ИсходныеДанные!$K$2:$K$50000")),0)</f>
        <v>0</v>
      </c>
      <c r="U165" s="4">
        <f ca="1">IF($B165&lt;&gt;"",SUMIF(INDIRECT("ИсходныеДанные!$"&amp;$E$4&amp;"$2:$"&amp;$E$4&amp;"$50000"),Отчет!$B165&amp;"#"&amp;Отчет!U$6,INDIRECT("ИсходныеДанные!$J$2:$J$50000")),0)</f>
        <v>0</v>
      </c>
      <c r="V165" s="78">
        <f ca="1">IF($B165&lt;&gt;"",SUMIF(INDIRECT("ИсходныеДанные!$"&amp;$E$4&amp;"$2:$"&amp;$E$4&amp;"$50000"),Отчет!$B165&amp;"#"&amp;Отчет!U$6,INDIRECT("ИсходныеДанные!$K$2:$K$50000")),0)</f>
        <v>0</v>
      </c>
      <c r="W165" s="4">
        <f ca="1">IF($B165&lt;&gt;"",SUMIF(INDIRECT("ИсходныеДанные!$"&amp;$E$4&amp;"$2:$"&amp;$E$4&amp;"$50000"),Отчет!$B165&amp;"#"&amp;Отчет!W$6,INDIRECT("ИсходныеДанные!$J$2:$J$50000")),0)</f>
        <v>0</v>
      </c>
      <c r="X165" s="78">
        <f ca="1">IF($B165&lt;&gt;"",SUMIF(INDIRECT("ИсходныеДанные!$"&amp;$E$4&amp;"$2:$"&amp;$E$4&amp;"$50000"),Отчет!$B165&amp;"#"&amp;Отчет!W$6,INDIRECT("ИсходныеДанные!$K$2:$K$50000")),0)</f>
        <v>0</v>
      </c>
      <c r="Y165" s="4">
        <f ca="1">IF($B165&lt;&gt;"",SUMIF(INDIRECT("ИсходныеДанные!$"&amp;$E$4&amp;"$2:$"&amp;$E$4&amp;"$50000"),Отчет!$B165&amp;"#"&amp;Отчет!Y$6,INDIRECT("ИсходныеДанные!$J$2:$J$50000")),0)</f>
        <v>0</v>
      </c>
      <c r="Z165" s="78">
        <f ca="1">IF($B165&lt;&gt;"",SUMIF(INDIRECT("ИсходныеДанные!$"&amp;$E$4&amp;"$2:$"&amp;$E$4&amp;"$50000"),Отчет!$B165&amp;"#"&amp;Отчет!Y$6,INDIRECT("ИсходныеДанные!$K$2:$K$50000")),0)</f>
        <v>0</v>
      </c>
      <c r="AA165" s="4">
        <f ca="1">IF($B165&lt;&gt;"",SUMIF(INDIRECT("ИсходныеДанные!$"&amp;$E$4&amp;"$2:$"&amp;$E$4&amp;"$50000"),Отчет!$B165&amp;"#"&amp;Отчет!AA$6,INDIRECT("ИсходныеДанные!$J$2:$J$50000")),0)</f>
        <v>0</v>
      </c>
      <c r="AB165" s="78">
        <f ca="1">IF($B165&lt;&gt;"",SUMIF(INDIRECT("ИсходныеДанные!$"&amp;$E$4&amp;"$2:$"&amp;$E$4&amp;"$50000"),Отчет!$B165&amp;"#"&amp;Отчет!AA$6,INDIRECT("ИсходныеДанные!$K$2:$K$50000")),0)</f>
        <v>0</v>
      </c>
      <c r="AC165" s="62" t="str">
        <f t="shared" ca="1" si="6"/>
        <v/>
      </c>
    </row>
    <row r="166" spans="1:29" x14ac:dyDescent="0.25">
      <c r="A166" s="18" t="str">
        <f t="shared" ca="1" si="7"/>
        <v>delete</v>
      </c>
      <c r="B166" s="25">
        <f t="array" aca="1" ref="B166" ca="1">INDIRECT("УникальныеСписки!A"&amp;ROW()-$G$4)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4">
        <f ca="1">IF($B166&lt;&gt;"",SUMIF(INDIRECT("ИсходныеДанные!$"&amp;$E$4&amp;"$2:$"&amp;$E$4&amp;"$50000"),Отчет!$B166&amp;"#"&amp;Отчет!E$6,INDIRECT("ИсходныеДанные!$J$2:$J$50000")),0)</f>
        <v>0</v>
      </c>
      <c r="F166" s="78">
        <f ca="1">IF($B166&lt;&gt;"",SUMIF(INDIRECT("ИсходныеДанные!$"&amp;$E$4&amp;"$2:$"&amp;$E$4&amp;"$50000"),Отчет!$B166&amp;"#"&amp;Отчет!E$6,INDIRECT("ИсходныеДанные!$K$2:$K$50000")),0)</f>
        <v>0</v>
      </c>
      <c r="G166" s="4">
        <f ca="1">IF($B166&lt;&gt;"",SUMIF(INDIRECT("ИсходныеДанные!$"&amp;$E$4&amp;"$2:$"&amp;$E$4&amp;"$50000"),Отчет!$B166&amp;"#"&amp;Отчет!G$6,INDIRECT("ИсходныеДанные!$J$2:$J$50000")),0)</f>
        <v>0</v>
      </c>
      <c r="H166" s="78">
        <f ca="1">IF($B166&lt;&gt;"",SUMIF(INDIRECT("ИсходныеДанные!$"&amp;$E$4&amp;"$2:$"&amp;$E$4&amp;"$50000"),Отчет!$B166&amp;"#"&amp;Отчет!G$6,INDIRECT("ИсходныеДанные!$K$2:$K$50000")),0)</f>
        <v>0</v>
      </c>
      <c r="I166" s="4">
        <f ca="1">IF($B166&lt;&gt;"",SUMIF(INDIRECT("ИсходныеДанные!$"&amp;$E$4&amp;"$2:$"&amp;$E$4&amp;"$50000"),Отчет!$B166&amp;"#"&amp;Отчет!I$6,INDIRECT("ИсходныеДанные!$J$2:$J$50000")),0)</f>
        <v>0</v>
      </c>
      <c r="J166" s="78">
        <f ca="1">IF($B166&lt;&gt;"",SUMIF(INDIRECT("ИсходныеДанные!$"&amp;$E$4&amp;"$2:$"&amp;$E$4&amp;"$50000"),Отчет!$B166&amp;"#"&amp;Отчет!I$6,INDIRECT("ИсходныеДанные!$K$2:$K$50000")),0)</f>
        <v>0</v>
      </c>
      <c r="K166" s="4">
        <f ca="1">IF($B166&lt;&gt;"",SUMIF(INDIRECT("ИсходныеДанные!$"&amp;$E$4&amp;"$2:$"&amp;$E$4&amp;"$50000"),Отчет!$B166&amp;"#"&amp;Отчет!K$6,INDIRECT("ИсходныеДанные!$J$2:$J$50000")),0)</f>
        <v>0</v>
      </c>
      <c r="L166" s="78">
        <f ca="1">IF($B166&lt;&gt;"",SUMIF(INDIRECT("ИсходныеДанные!$"&amp;$E$4&amp;"$2:$"&amp;$E$4&amp;"$50000"),Отчет!$B166&amp;"#"&amp;Отчет!K$6,INDIRECT("ИсходныеДанные!$K$2:$K$50000")),0)</f>
        <v>0</v>
      </c>
      <c r="M166" s="4">
        <f ca="1">IF($B166&lt;&gt;"",SUMIF(INDIRECT("ИсходныеДанные!$"&amp;$E$4&amp;"$2:$"&amp;$E$4&amp;"$50000"),Отчет!$B166&amp;"#"&amp;Отчет!M$6,INDIRECT("ИсходныеДанные!$J$2:$J$50000")),0)</f>
        <v>0</v>
      </c>
      <c r="N166" s="78">
        <f ca="1">IF($B166&lt;&gt;"",SUMIF(INDIRECT("ИсходныеДанные!$"&amp;$E$4&amp;"$2:$"&amp;$E$4&amp;"$50000"),Отчет!$B166&amp;"#"&amp;Отчет!M$6,INDIRECT("ИсходныеДанные!$K$2:$K$50000")),0)</f>
        <v>0</v>
      </c>
      <c r="O166" s="4">
        <f ca="1">IF($B166&lt;&gt;"",SUMIF(INDIRECT("ИсходныеДанные!$"&amp;$E$4&amp;"$2:$"&amp;$E$4&amp;"$50000"),Отчет!$B166&amp;"#"&amp;Отчет!O$6,INDIRECT("ИсходныеДанные!$J$2:$J$50000")),0)</f>
        <v>0</v>
      </c>
      <c r="P166" s="78">
        <f ca="1">IF($B166&lt;&gt;"",SUMIF(INDIRECT("ИсходныеДанные!$"&amp;$E$4&amp;"$2:$"&amp;$E$4&amp;"$50000"),Отчет!$B166&amp;"#"&amp;Отчет!O$6,INDIRECT("ИсходныеДанные!$K$2:$K$50000")),0)</f>
        <v>0</v>
      </c>
      <c r="Q166" s="4">
        <f ca="1">IF($B166&lt;&gt;"",SUMIF(INDIRECT("ИсходныеДанные!$"&amp;$E$4&amp;"$2:$"&amp;$E$4&amp;"$50000"),Отчет!$B166&amp;"#"&amp;Отчет!Q$6,INDIRECT("ИсходныеДанные!$J$2:$J$50000")),0)</f>
        <v>0</v>
      </c>
      <c r="R166" s="78">
        <f ca="1">IF($B166&lt;&gt;"",SUMIF(INDIRECT("ИсходныеДанные!$"&amp;$E$4&amp;"$2:$"&amp;$E$4&amp;"$50000"),Отчет!$B166&amp;"#"&amp;Отчет!Q$6,INDIRECT("ИсходныеДанные!$K$2:$K$50000")),0)</f>
        <v>0</v>
      </c>
      <c r="S166" s="4">
        <f ca="1">IF($B166&lt;&gt;"",SUMIF(INDIRECT("ИсходныеДанные!$"&amp;$E$4&amp;"$2:$"&amp;$E$4&amp;"$50000"),Отчет!$B166&amp;"#"&amp;Отчет!S$6,INDIRECT("ИсходныеДанные!$J$2:$J$50000")),0)</f>
        <v>0</v>
      </c>
      <c r="T166" s="78">
        <f ca="1">IF($B166&lt;&gt;"",SUMIF(INDIRECT("ИсходныеДанные!$"&amp;$E$4&amp;"$2:$"&amp;$E$4&amp;"$50000"),Отчет!$B166&amp;"#"&amp;Отчет!S$6,INDIRECT("ИсходныеДанные!$K$2:$K$50000")),0)</f>
        <v>0</v>
      </c>
      <c r="U166" s="4">
        <f ca="1">IF($B166&lt;&gt;"",SUMIF(INDIRECT("ИсходныеДанные!$"&amp;$E$4&amp;"$2:$"&amp;$E$4&amp;"$50000"),Отчет!$B166&amp;"#"&amp;Отчет!U$6,INDIRECT("ИсходныеДанные!$J$2:$J$50000")),0)</f>
        <v>0</v>
      </c>
      <c r="V166" s="78">
        <f ca="1">IF($B166&lt;&gt;"",SUMIF(INDIRECT("ИсходныеДанные!$"&amp;$E$4&amp;"$2:$"&amp;$E$4&amp;"$50000"),Отчет!$B166&amp;"#"&amp;Отчет!U$6,INDIRECT("ИсходныеДанные!$K$2:$K$50000")),0)</f>
        <v>0</v>
      </c>
      <c r="W166" s="4">
        <f ca="1">IF($B166&lt;&gt;"",SUMIF(INDIRECT("ИсходныеДанные!$"&amp;$E$4&amp;"$2:$"&amp;$E$4&amp;"$50000"),Отчет!$B166&amp;"#"&amp;Отчет!W$6,INDIRECT("ИсходныеДанные!$J$2:$J$50000")),0)</f>
        <v>0</v>
      </c>
      <c r="X166" s="78">
        <f ca="1">IF($B166&lt;&gt;"",SUMIF(INDIRECT("ИсходныеДанные!$"&amp;$E$4&amp;"$2:$"&amp;$E$4&amp;"$50000"),Отчет!$B166&amp;"#"&amp;Отчет!W$6,INDIRECT("ИсходныеДанные!$K$2:$K$50000")),0)</f>
        <v>0</v>
      </c>
      <c r="Y166" s="4">
        <f ca="1">IF($B166&lt;&gt;"",SUMIF(INDIRECT("ИсходныеДанные!$"&amp;$E$4&amp;"$2:$"&amp;$E$4&amp;"$50000"),Отчет!$B166&amp;"#"&amp;Отчет!Y$6,INDIRECT("ИсходныеДанные!$J$2:$J$50000")),0)</f>
        <v>0</v>
      </c>
      <c r="Z166" s="78">
        <f ca="1">IF($B166&lt;&gt;"",SUMIF(INDIRECT("ИсходныеДанные!$"&amp;$E$4&amp;"$2:$"&amp;$E$4&amp;"$50000"),Отчет!$B166&amp;"#"&amp;Отчет!Y$6,INDIRECT("ИсходныеДанные!$K$2:$K$50000")),0)</f>
        <v>0</v>
      </c>
      <c r="AA166" s="4">
        <f ca="1">IF($B166&lt;&gt;"",SUMIF(INDIRECT("ИсходныеДанные!$"&amp;$E$4&amp;"$2:$"&amp;$E$4&amp;"$50000"),Отчет!$B166&amp;"#"&amp;Отчет!AA$6,INDIRECT("ИсходныеДанные!$J$2:$J$50000")),0)</f>
        <v>0</v>
      </c>
      <c r="AB166" s="78">
        <f ca="1">IF($B166&lt;&gt;"",SUMIF(INDIRECT("ИсходныеДанные!$"&amp;$E$4&amp;"$2:$"&amp;$E$4&amp;"$50000"),Отчет!$B166&amp;"#"&amp;Отчет!AA$6,INDIRECT("ИсходныеДанные!$K$2:$K$50000")),0)</f>
        <v>0</v>
      </c>
      <c r="AC166" s="62" t="str">
        <f t="shared" ca="1" si="6"/>
        <v/>
      </c>
    </row>
    <row r="167" spans="1:29" x14ac:dyDescent="0.25">
      <c r="A167" s="18" t="str">
        <f t="shared" ca="1" si="7"/>
        <v>delete</v>
      </c>
      <c r="B167" s="25">
        <f t="array" aca="1" ref="B167" ca="1">INDIRECT("УникальныеСписки!A"&amp;ROW()-$G$4)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4">
        <f ca="1">IF($B167&lt;&gt;"",SUMIF(INDIRECT("ИсходныеДанные!$"&amp;$E$4&amp;"$2:$"&amp;$E$4&amp;"$50000"),Отчет!$B167&amp;"#"&amp;Отчет!E$6,INDIRECT("ИсходныеДанные!$J$2:$J$50000")),0)</f>
        <v>0</v>
      </c>
      <c r="F167" s="78">
        <f ca="1">IF($B167&lt;&gt;"",SUMIF(INDIRECT("ИсходныеДанные!$"&amp;$E$4&amp;"$2:$"&amp;$E$4&amp;"$50000"),Отчет!$B167&amp;"#"&amp;Отчет!E$6,INDIRECT("ИсходныеДанные!$K$2:$K$50000")),0)</f>
        <v>0</v>
      </c>
      <c r="G167" s="4">
        <f ca="1">IF($B167&lt;&gt;"",SUMIF(INDIRECT("ИсходныеДанные!$"&amp;$E$4&amp;"$2:$"&amp;$E$4&amp;"$50000"),Отчет!$B167&amp;"#"&amp;Отчет!G$6,INDIRECT("ИсходныеДанные!$J$2:$J$50000")),0)</f>
        <v>0</v>
      </c>
      <c r="H167" s="78">
        <f ca="1">IF($B167&lt;&gt;"",SUMIF(INDIRECT("ИсходныеДанные!$"&amp;$E$4&amp;"$2:$"&amp;$E$4&amp;"$50000"),Отчет!$B167&amp;"#"&amp;Отчет!G$6,INDIRECT("ИсходныеДанные!$K$2:$K$50000")),0)</f>
        <v>0</v>
      </c>
      <c r="I167" s="4">
        <f ca="1">IF($B167&lt;&gt;"",SUMIF(INDIRECT("ИсходныеДанные!$"&amp;$E$4&amp;"$2:$"&amp;$E$4&amp;"$50000"),Отчет!$B167&amp;"#"&amp;Отчет!I$6,INDIRECT("ИсходныеДанные!$J$2:$J$50000")),0)</f>
        <v>0</v>
      </c>
      <c r="J167" s="78">
        <f ca="1">IF($B167&lt;&gt;"",SUMIF(INDIRECT("ИсходныеДанные!$"&amp;$E$4&amp;"$2:$"&amp;$E$4&amp;"$50000"),Отчет!$B167&amp;"#"&amp;Отчет!I$6,INDIRECT("ИсходныеДанные!$K$2:$K$50000")),0)</f>
        <v>0</v>
      </c>
      <c r="K167" s="4">
        <f ca="1">IF($B167&lt;&gt;"",SUMIF(INDIRECT("ИсходныеДанные!$"&amp;$E$4&amp;"$2:$"&amp;$E$4&amp;"$50000"),Отчет!$B167&amp;"#"&amp;Отчет!K$6,INDIRECT("ИсходныеДанные!$J$2:$J$50000")),0)</f>
        <v>0</v>
      </c>
      <c r="L167" s="78">
        <f ca="1">IF($B167&lt;&gt;"",SUMIF(INDIRECT("ИсходныеДанные!$"&amp;$E$4&amp;"$2:$"&amp;$E$4&amp;"$50000"),Отчет!$B167&amp;"#"&amp;Отчет!K$6,INDIRECT("ИсходныеДанные!$K$2:$K$50000")),0)</f>
        <v>0</v>
      </c>
      <c r="M167" s="4">
        <f ca="1">IF($B167&lt;&gt;"",SUMIF(INDIRECT("ИсходныеДанные!$"&amp;$E$4&amp;"$2:$"&amp;$E$4&amp;"$50000"),Отчет!$B167&amp;"#"&amp;Отчет!M$6,INDIRECT("ИсходныеДанные!$J$2:$J$50000")),0)</f>
        <v>0</v>
      </c>
      <c r="N167" s="78">
        <f ca="1">IF($B167&lt;&gt;"",SUMIF(INDIRECT("ИсходныеДанные!$"&amp;$E$4&amp;"$2:$"&amp;$E$4&amp;"$50000"),Отчет!$B167&amp;"#"&amp;Отчет!M$6,INDIRECT("ИсходныеДанные!$K$2:$K$50000")),0)</f>
        <v>0</v>
      </c>
      <c r="O167" s="4">
        <f ca="1">IF($B167&lt;&gt;"",SUMIF(INDIRECT("ИсходныеДанные!$"&amp;$E$4&amp;"$2:$"&amp;$E$4&amp;"$50000"),Отчет!$B167&amp;"#"&amp;Отчет!O$6,INDIRECT("ИсходныеДанные!$J$2:$J$50000")),0)</f>
        <v>0</v>
      </c>
      <c r="P167" s="78">
        <f ca="1">IF($B167&lt;&gt;"",SUMIF(INDIRECT("ИсходныеДанные!$"&amp;$E$4&amp;"$2:$"&amp;$E$4&amp;"$50000"),Отчет!$B167&amp;"#"&amp;Отчет!O$6,INDIRECT("ИсходныеДанные!$K$2:$K$50000")),0)</f>
        <v>0</v>
      </c>
      <c r="Q167" s="4">
        <f ca="1">IF($B167&lt;&gt;"",SUMIF(INDIRECT("ИсходныеДанные!$"&amp;$E$4&amp;"$2:$"&amp;$E$4&amp;"$50000"),Отчет!$B167&amp;"#"&amp;Отчет!Q$6,INDIRECT("ИсходныеДанные!$J$2:$J$50000")),0)</f>
        <v>0</v>
      </c>
      <c r="R167" s="78">
        <f ca="1">IF($B167&lt;&gt;"",SUMIF(INDIRECT("ИсходныеДанные!$"&amp;$E$4&amp;"$2:$"&amp;$E$4&amp;"$50000"),Отчет!$B167&amp;"#"&amp;Отчет!Q$6,INDIRECT("ИсходныеДанные!$K$2:$K$50000")),0)</f>
        <v>0</v>
      </c>
      <c r="S167" s="4">
        <f ca="1">IF($B167&lt;&gt;"",SUMIF(INDIRECT("ИсходныеДанные!$"&amp;$E$4&amp;"$2:$"&amp;$E$4&amp;"$50000"),Отчет!$B167&amp;"#"&amp;Отчет!S$6,INDIRECT("ИсходныеДанные!$J$2:$J$50000")),0)</f>
        <v>0</v>
      </c>
      <c r="T167" s="78">
        <f ca="1">IF($B167&lt;&gt;"",SUMIF(INDIRECT("ИсходныеДанные!$"&amp;$E$4&amp;"$2:$"&amp;$E$4&amp;"$50000"),Отчет!$B167&amp;"#"&amp;Отчет!S$6,INDIRECT("ИсходныеДанные!$K$2:$K$50000")),0)</f>
        <v>0</v>
      </c>
      <c r="U167" s="4">
        <f ca="1">IF($B167&lt;&gt;"",SUMIF(INDIRECT("ИсходныеДанные!$"&amp;$E$4&amp;"$2:$"&amp;$E$4&amp;"$50000"),Отчет!$B167&amp;"#"&amp;Отчет!U$6,INDIRECT("ИсходныеДанные!$J$2:$J$50000")),0)</f>
        <v>0</v>
      </c>
      <c r="V167" s="78">
        <f ca="1">IF($B167&lt;&gt;"",SUMIF(INDIRECT("ИсходныеДанные!$"&amp;$E$4&amp;"$2:$"&amp;$E$4&amp;"$50000"),Отчет!$B167&amp;"#"&amp;Отчет!U$6,INDIRECT("ИсходныеДанные!$K$2:$K$50000")),0)</f>
        <v>0</v>
      </c>
      <c r="W167" s="4">
        <f ca="1">IF($B167&lt;&gt;"",SUMIF(INDIRECT("ИсходныеДанные!$"&amp;$E$4&amp;"$2:$"&amp;$E$4&amp;"$50000"),Отчет!$B167&amp;"#"&amp;Отчет!W$6,INDIRECT("ИсходныеДанные!$J$2:$J$50000")),0)</f>
        <v>0</v>
      </c>
      <c r="X167" s="78">
        <f ca="1">IF($B167&lt;&gt;"",SUMIF(INDIRECT("ИсходныеДанные!$"&amp;$E$4&amp;"$2:$"&amp;$E$4&amp;"$50000"),Отчет!$B167&amp;"#"&amp;Отчет!W$6,INDIRECT("ИсходныеДанные!$K$2:$K$50000")),0)</f>
        <v>0</v>
      </c>
      <c r="Y167" s="4">
        <f ca="1">IF($B167&lt;&gt;"",SUMIF(INDIRECT("ИсходныеДанные!$"&amp;$E$4&amp;"$2:$"&amp;$E$4&amp;"$50000"),Отчет!$B167&amp;"#"&amp;Отчет!Y$6,INDIRECT("ИсходныеДанные!$J$2:$J$50000")),0)</f>
        <v>0</v>
      </c>
      <c r="Z167" s="78">
        <f ca="1">IF($B167&lt;&gt;"",SUMIF(INDIRECT("ИсходныеДанные!$"&amp;$E$4&amp;"$2:$"&amp;$E$4&amp;"$50000"),Отчет!$B167&amp;"#"&amp;Отчет!Y$6,INDIRECT("ИсходныеДанные!$K$2:$K$50000")),0)</f>
        <v>0</v>
      </c>
      <c r="AA167" s="4">
        <f ca="1">IF($B167&lt;&gt;"",SUMIF(INDIRECT("ИсходныеДанные!$"&amp;$E$4&amp;"$2:$"&amp;$E$4&amp;"$50000"),Отчет!$B167&amp;"#"&amp;Отчет!AA$6,INDIRECT("ИсходныеДанные!$J$2:$J$50000")),0)</f>
        <v>0</v>
      </c>
      <c r="AB167" s="78">
        <f ca="1">IF($B167&lt;&gt;"",SUMIF(INDIRECT("ИсходныеДанные!$"&amp;$E$4&amp;"$2:$"&amp;$E$4&amp;"$50000"),Отчет!$B167&amp;"#"&amp;Отчет!AA$6,INDIRECT("ИсходныеДанные!$K$2:$K$50000")),0)</f>
        <v>0</v>
      </c>
      <c r="AC167" s="62" t="str">
        <f t="shared" ca="1" si="6"/>
        <v/>
      </c>
    </row>
    <row r="168" spans="1:29" x14ac:dyDescent="0.25">
      <c r="A168" s="18" t="str">
        <f t="shared" ca="1" si="7"/>
        <v>delete</v>
      </c>
      <c r="B168" s="25">
        <f t="array" aca="1" ref="B168" ca="1">INDIRECT("УникальныеСписки!A"&amp;ROW()-$G$4)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4">
        <f ca="1">IF($B168&lt;&gt;"",SUMIF(INDIRECT("ИсходныеДанные!$"&amp;$E$4&amp;"$2:$"&amp;$E$4&amp;"$50000"),Отчет!$B168&amp;"#"&amp;Отчет!E$6,INDIRECT("ИсходныеДанные!$J$2:$J$50000")),0)</f>
        <v>0</v>
      </c>
      <c r="F168" s="78">
        <f ca="1">IF($B168&lt;&gt;"",SUMIF(INDIRECT("ИсходныеДанные!$"&amp;$E$4&amp;"$2:$"&amp;$E$4&amp;"$50000"),Отчет!$B168&amp;"#"&amp;Отчет!E$6,INDIRECT("ИсходныеДанные!$K$2:$K$50000")),0)</f>
        <v>0</v>
      </c>
      <c r="G168" s="4">
        <f ca="1">IF($B168&lt;&gt;"",SUMIF(INDIRECT("ИсходныеДанные!$"&amp;$E$4&amp;"$2:$"&amp;$E$4&amp;"$50000"),Отчет!$B168&amp;"#"&amp;Отчет!G$6,INDIRECT("ИсходныеДанные!$J$2:$J$50000")),0)</f>
        <v>0</v>
      </c>
      <c r="H168" s="78">
        <f ca="1">IF($B168&lt;&gt;"",SUMIF(INDIRECT("ИсходныеДанные!$"&amp;$E$4&amp;"$2:$"&amp;$E$4&amp;"$50000"),Отчет!$B168&amp;"#"&amp;Отчет!G$6,INDIRECT("ИсходныеДанные!$K$2:$K$50000")),0)</f>
        <v>0</v>
      </c>
      <c r="I168" s="4">
        <f ca="1">IF($B168&lt;&gt;"",SUMIF(INDIRECT("ИсходныеДанные!$"&amp;$E$4&amp;"$2:$"&amp;$E$4&amp;"$50000"),Отчет!$B168&amp;"#"&amp;Отчет!I$6,INDIRECT("ИсходныеДанные!$J$2:$J$50000")),0)</f>
        <v>0</v>
      </c>
      <c r="J168" s="78">
        <f ca="1">IF($B168&lt;&gt;"",SUMIF(INDIRECT("ИсходныеДанные!$"&amp;$E$4&amp;"$2:$"&amp;$E$4&amp;"$50000"),Отчет!$B168&amp;"#"&amp;Отчет!I$6,INDIRECT("ИсходныеДанные!$K$2:$K$50000")),0)</f>
        <v>0</v>
      </c>
      <c r="K168" s="4">
        <f ca="1">IF($B168&lt;&gt;"",SUMIF(INDIRECT("ИсходныеДанные!$"&amp;$E$4&amp;"$2:$"&amp;$E$4&amp;"$50000"),Отчет!$B168&amp;"#"&amp;Отчет!K$6,INDIRECT("ИсходныеДанные!$J$2:$J$50000")),0)</f>
        <v>0</v>
      </c>
      <c r="L168" s="78">
        <f ca="1">IF($B168&lt;&gt;"",SUMIF(INDIRECT("ИсходныеДанные!$"&amp;$E$4&amp;"$2:$"&amp;$E$4&amp;"$50000"),Отчет!$B168&amp;"#"&amp;Отчет!K$6,INDIRECT("ИсходныеДанные!$K$2:$K$50000")),0)</f>
        <v>0</v>
      </c>
      <c r="M168" s="4">
        <f ca="1">IF($B168&lt;&gt;"",SUMIF(INDIRECT("ИсходныеДанные!$"&amp;$E$4&amp;"$2:$"&amp;$E$4&amp;"$50000"),Отчет!$B168&amp;"#"&amp;Отчет!M$6,INDIRECT("ИсходныеДанные!$J$2:$J$50000")),0)</f>
        <v>0</v>
      </c>
      <c r="N168" s="78">
        <f ca="1">IF($B168&lt;&gt;"",SUMIF(INDIRECT("ИсходныеДанные!$"&amp;$E$4&amp;"$2:$"&amp;$E$4&amp;"$50000"),Отчет!$B168&amp;"#"&amp;Отчет!M$6,INDIRECT("ИсходныеДанные!$K$2:$K$50000")),0)</f>
        <v>0</v>
      </c>
      <c r="O168" s="4">
        <f ca="1">IF($B168&lt;&gt;"",SUMIF(INDIRECT("ИсходныеДанные!$"&amp;$E$4&amp;"$2:$"&amp;$E$4&amp;"$50000"),Отчет!$B168&amp;"#"&amp;Отчет!O$6,INDIRECT("ИсходныеДанные!$J$2:$J$50000")),0)</f>
        <v>0</v>
      </c>
      <c r="P168" s="78">
        <f ca="1">IF($B168&lt;&gt;"",SUMIF(INDIRECT("ИсходныеДанные!$"&amp;$E$4&amp;"$2:$"&amp;$E$4&amp;"$50000"),Отчет!$B168&amp;"#"&amp;Отчет!O$6,INDIRECT("ИсходныеДанные!$K$2:$K$50000")),0)</f>
        <v>0</v>
      </c>
      <c r="Q168" s="4">
        <f ca="1">IF($B168&lt;&gt;"",SUMIF(INDIRECT("ИсходныеДанные!$"&amp;$E$4&amp;"$2:$"&amp;$E$4&amp;"$50000"),Отчет!$B168&amp;"#"&amp;Отчет!Q$6,INDIRECT("ИсходныеДанные!$J$2:$J$50000")),0)</f>
        <v>0</v>
      </c>
      <c r="R168" s="78">
        <f ca="1">IF($B168&lt;&gt;"",SUMIF(INDIRECT("ИсходныеДанные!$"&amp;$E$4&amp;"$2:$"&amp;$E$4&amp;"$50000"),Отчет!$B168&amp;"#"&amp;Отчет!Q$6,INDIRECT("ИсходныеДанные!$K$2:$K$50000")),0)</f>
        <v>0</v>
      </c>
      <c r="S168" s="4">
        <f ca="1">IF($B168&lt;&gt;"",SUMIF(INDIRECT("ИсходныеДанные!$"&amp;$E$4&amp;"$2:$"&amp;$E$4&amp;"$50000"),Отчет!$B168&amp;"#"&amp;Отчет!S$6,INDIRECT("ИсходныеДанные!$J$2:$J$50000")),0)</f>
        <v>0</v>
      </c>
      <c r="T168" s="78">
        <f ca="1">IF($B168&lt;&gt;"",SUMIF(INDIRECT("ИсходныеДанные!$"&amp;$E$4&amp;"$2:$"&amp;$E$4&amp;"$50000"),Отчет!$B168&amp;"#"&amp;Отчет!S$6,INDIRECT("ИсходныеДанные!$K$2:$K$50000")),0)</f>
        <v>0</v>
      </c>
      <c r="U168" s="4">
        <f ca="1">IF($B168&lt;&gt;"",SUMIF(INDIRECT("ИсходныеДанные!$"&amp;$E$4&amp;"$2:$"&amp;$E$4&amp;"$50000"),Отчет!$B168&amp;"#"&amp;Отчет!U$6,INDIRECT("ИсходныеДанные!$J$2:$J$50000")),0)</f>
        <v>0</v>
      </c>
      <c r="V168" s="78">
        <f ca="1">IF($B168&lt;&gt;"",SUMIF(INDIRECT("ИсходныеДанные!$"&amp;$E$4&amp;"$2:$"&amp;$E$4&amp;"$50000"),Отчет!$B168&amp;"#"&amp;Отчет!U$6,INDIRECT("ИсходныеДанные!$K$2:$K$50000")),0)</f>
        <v>0</v>
      </c>
      <c r="W168" s="4">
        <f ca="1">IF($B168&lt;&gt;"",SUMIF(INDIRECT("ИсходныеДанные!$"&amp;$E$4&amp;"$2:$"&amp;$E$4&amp;"$50000"),Отчет!$B168&amp;"#"&amp;Отчет!W$6,INDIRECT("ИсходныеДанные!$J$2:$J$50000")),0)</f>
        <v>0</v>
      </c>
      <c r="X168" s="78">
        <f ca="1">IF($B168&lt;&gt;"",SUMIF(INDIRECT("ИсходныеДанные!$"&amp;$E$4&amp;"$2:$"&amp;$E$4&amp;"$50000"),Отчет!$B168&amp;"#"&amp;Отчет!W$6,INDIRECT("ИсходныеДанные!$K$2:$K$50000")),0)</f>
        <v>0</v>
      </c>
      <c r="Y168" s="4">
        <f ca="1">IF($B168&lt;&gt;"",SUMIF(INDIRECT("ИсходныеДанные!$"&amp;$E$4&amp;"$2:$"&amp;$E$4&amp;"$50000"),Отчет!$B168&amp;"#"&amp;Отчет!Y$6,INDIRECT("ИсходныеДанные!$J$2:$J$50000")),0)</f>
        <v>0</v>
      </c>
      <c r="Z168" s="78">
        <f ca="1">IF($B168&lt;&gt;"",SUMIF(INDIRECT("ИсходныеДанные!$"&amp;$E$4&amp;"$2:$"&amp;$E$4&amp;"$50000"),Отчет!$B168&amp;"#"&amp;Отчет!Y$6,INDIRECT("ИсходныеДанные!$K$2:$K$50000")),0)</f>
        <v>0</v>
      </c>
      <c r="AA168" s="4">
        <f ca="1">IF($B168&lt;&gt;"",SUMIF(INDIRECT("ИсходныеДанные!$"&amp;$E$4&amp;"$2:$"&amp;$E$4&amp;"$50000"),Отчет!$B168&amp;"#"&amp;Отчет!AA$6,INDIRECT("ИсходныеДанные!$J$2:$J$50000")),0)</f>
        <v>0</v>
      </c>
      <c r="AB168" s="78">
        <f ca="1">IF($B168&lt;&gt;"",SUMIF(INDIRECT("ИсходныеДанные!$"&amp;$E$4&amp;"$2:$"&amp;$E$4&amp;"$50000"),Отчет!$B168&amp;"#"&amp;Отчет!AA$6,INDIRECT("ИсходныеДанные!$K$2:$K$50000")),0)</f>
        <v>0</v>
      </c>
      <c r="AC168" s="62" t="str">
        <f t="shared" ca="1" si="6"/>
        <v/>
      </c>
    </row>
    <row r="169" spans="1:29" x14ac:dyDescent="0.25">
      <c r="A169" s="18" t="str">
        <f t="shared" ca="1" si="7"/>
        <v>delete</v>
      </c>
      <c r="B169" s="25">
        <f t="array" aca="1" ref="B169" ca="1">INDIRECT("УникальныеСписки!A"&amp;ROW()-$G$4)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4">
        <f ca="1">IF($B169&lt;&gt;"",SUMIF(INDIRECT("ИсходныеДанные!$"&amp;$E$4&amp;"$2:$"&amp;$E$4&amp;"$50000"),Отчет!$B169&amp;"#"&amp;Отчет!E$6,INDIRECT("ИсходныеДанные!$J$2:$J$50000")),0)</f>
        <v>0</v>
      </c>
      <c r="F169" s="78">
        <f ca="1">IF($B169&lt;&gt;"",SUMIF(INDIRECT("ИсходныеДанные!$"&amp;$E$4&amp;"$2:$"&amp;$E$4&amp;"$50000"),Отчет!$B169&amp;"#"&amp;Отчет!E$6,INDIRECT("ИсходныеДанные!$K$2:$K$50000")),0)</f>
        <v>0</v>
      </c>
      <c r="G169" s="4">
        <f ca="1">IF($B169&lt;&gt;"",SUMIF(INDIRECT("ИсходныеДанные!$"&amp;$E$4&amp;"$2:$"&amp;$E$4&amp;"$50000"),Отчет!$B169&amp;"#"&amp;Отчет!G$6,INDIRECT("ИсходныеДанные!$J$2:$J$50000")),0)</f>
        <v>0</v>
      </c>
      <c r="H169" s="78">
        <f ca="1">IF($B169&lt;&gt;"",SUMIF(INDIRECT("ИсходныеДанные!$"&amp;$E$4&amp;"$2:$"&amp;$E$4&amp;"$50000"),Отчет!$B169&amp;"#"&amp;Отчет!G$6,INDIRECT("ИсходныеДанные!$K$2:$K$50000")),0)</f>
        <v>0</v>
      </c>
      <c r="I169" s="4">
        <f ca="1">IF($B169&lt;&gt;"",SUMIF(INDIRECT("ИсходныеДанные!$"&amp;$E$4&amp;"$2:$"&amp;$E$4&amp;"$50000"),Отчет!$B169&amp;"#"&amp;Отчет!I$6,INDIRECT("ИсходныеДанные!$J$2:$J$50000")),0)</f>
        <v>0</v>
      </c>
      <c r="J169" s="78">
        <f ca="1">IF($B169&lt;&gt;"",SUMIF(INDIRECT("ИсходныеДанные!$"&amp;$E$4&amp;"$2:$"&amp;$E$4&amp;"$50000"),Отчет!$B169&amp;"#"&amp;Отчет!I$6,INDIRECT("ИсходныеДанные!$K$2:$K$50000")),0)</f>
        <v>0</v>
      </c>
      <c r="K169" s="4">
        <f ca="1">IF($B169&lt;&gt;"",SUMIF(INDIRECT("ИсходныеДанные!$"&amp;$E$4&amp;"$2:$"&amp;$E$4&amp;"$50000"),Отчет!$B169&amp;"#"&amp;Отчет!K$6,INDIRECT("ИсходныеДанные!$J$2:$J$50000")),0)</f>
        <v>0</v>
      </c>
      <c r="L169" s="78">
        <f ca="1">IF($B169&lt;&gt;"",SUMIF(INDIRECT("ИсходныеДанные!$"&amp;$E$4&amp;"$2:$"&amp;$E$4&amp;"$50000"),Отчет!$B169&amp;"#"&amp;Отчет!K$6,INDIRECT("ИсходныеДанные!$K$2:$K$50000")),0)</f>
        <v>0</v>
      </c>
      <c r="M169" s="4">
        <f ca="1">IF($B169&lt;&gt;"",SUMIF(INDIRECT("ИсходныеДанные!$"&amp;$E$4&amp;"$2:$"&amp;$E$4&amp;"$50000"),Отчет!$B169&amp;"#"&amp;Отчет!M$6,INDIRECT("ИсходныеДанные!$J$2:$J$50000")),0)</f>
        <v>0</v>
      </c>
      <c r="N169" s="78">
        <f ca="1">IF($B169&lt;&gt;"",SUMIF(INDIRECT("ИсходныеДанные!$"&amp;$E$4&amp;"$2:$"&amp;$E$4&amp;"$50000"),Отчет!$B169&amp;"#"&amp;Отчет!M$6,INDIRECT("ИсходныеДанные!$K$2:$K$50000")),0)</f>
        <v>0</v>
      </c>
      <c r="O169" s="4">
        <f ca="1">IF($B169&lt;&gt;"",SUMIF(INDIRECT("ИсходныеДанные!$"&amp;$E$4&amp;"$2:$"&amp;$E$4&amp;"$50000"),Отчет!$B169&amp;"#"&amp;Отчет!O$6,INDIRECT("ИсходныеДанные!$J$2:$J$50000")),0)</f>
        <v>0</v>
      </c>
      <c r="P169" s="78">
        <f ca="1">IF($B169&lt;&gt;"",SUMIF(INDIRECT("ИсходныеДанные!$"&amp;$E$4&amp;"$2:$"&amp;$E$4&amp;"$50000"),Отчет!$B169&amp;"#"&amp;Отчет!O$6,INDIRECT("ИсходныеДанные!$K$2:$K$50000")),0)</f>
        <v>0</v>
      </c>
      <c r="Q169" s="4">
        <f ca="1">IF($B169&lt;&gt;"",SUMIF(INDIRECT("ИсходныеДанные!$"&amp;$E$4&amp;"$2:$"&amp;$E$4&amp;"$50000"),Отчет!$B169&amp;"#"&amp;Отчет!Q$6,INDIRECT("ИсходныеДанные!$J$2:$J$50000")),0)</f>
        <v>0</v>
      </c>
      <c r="R169" s="78">
        <f ca="1">IF($B169&lt;&gt;"",SUMIF(INDIRECT("ИсходныеДанные!$"&amp;$E$4&amp;"$2:$"&amp;$E$4&amp;"$50000"),Отчет!$B169&amp;"#"&amp;Отчет!Q$6,INDIRECT("ИсходныеДанные!$K$2:$K$50000")),0)</f>
        <v>0</v>
      </c>
      <c r="S169" s="4">
        <f ca="1">IF($B169&lt;&gt;"",SUMIF(INDIRECT("ИсходныеДанные!$"&amp;$E$4&amp;"$2:$"&amp;$E$4&amp;"$50000"),Отчет!$B169&amp;"#"&amp;Отчет!S$6,INDIRECT("ИсходныеДанные!$J$2:$J$50000")),0)</f>
        <v>0</v>
      </c>
      <c r="T169" s="78">
        <f ca="1">IF($B169&lt;&gt;"",SUMIF(INDIRECT("ИсходныеДанные!$"&amp;$E$4&amp;"$2:$"&amp;$E$4&amp;"$50000"),Отчет!$B169&amp;"#"&amp;Отчет!S$6,INDIRECT("ИсходныеДанные!$K$2:$K$50000")),0)</f>
        <v>0</v>
      </c>
      <c r="U169" s="4">
        <f ca="1">IF($B169&lt;&gt;"",SUMIF(INDIRECT("ИсходныеДанные!$"&amp;$E$4&amp;"$2:$"&amp;$E$4&amp;"$50000"),Отчет!$B169&amp;"#"&amp;Отчет!U$6,INDIRECT("ИсходныеДанные!$J$2:$J$50000")),0)</f>
        <v>0</v>
      </c>
      <c r="V169" s="78">
        <f ca="1">IF($B169&lt;&gt;"",SUMIF(INDIRECT("ИсходныеДанные!$"&amp;$E$4&amp;"$2:$"&amp;$E$4&amp;"$50000"),Отчет!$B169&amp;"#"&amp;Отчет!U$6,INDIRECT("ИсходныеДанные!$K$2:$K$50000")),0)</f>
        <v>0</v>
      </c>
      <c r="W169" s="4">
        <f ca="1">IF($B169&lt;&gt;"",SUMIF(INDIRECT("ИсходныеДанные!$"&amp;$E$4&amp;"$2:$"&amp;$E$4&amp;"$50000"),Отчет!$B169&amp;"#"&amp;Отчет!W$6,INDIRECT("ИсходныеДанные!$J$2:$J$50000")),0)</f>
        <v>0</v>
      </c>
      <c r="X169" s="78">
        <f ca="1">IF($B169&lt;&gt;"",SUMIF(INDIRECT("ИсходныеДанные!$"&amp;$E$4&amp;"$2:$"&amp;$E$4&amp;"$50000"),Отчет!$B169&amp;"#"&amp;Отчет!W$6,INDIRECT("ИсходныеДанные!$K$2:$K$50000")),0)</f>
        <v>0</v>
      </c>
      <c r="Y169" s="4">
        <f ca="1">IF($B169&lt;&gt;"",SUMIF(INDIRECT("ИсходныеДанные!$"&amp;$E$4&amp;"$2:$"&amp;$E$4&amp;"$50000"),Отчет!$B169&amp;"#"&amp;Отчет!Y$6,INDIRECT("ИсходныеДанные!$J$2:$J$50000")),0)</f>
        <v>0</v>
      </c>
      <c r="Z169" s="78">
        <f ca="1">IF($B169&lt;&gt;"",SUMIF(INDIRECT("ИсходныеДанные!$"&amp;$E$4&amp;"$2:$"&amp;$E$4&amp;"$50000"),Отчет!$B169&amp;"#"&amp;Отчет!Y$6,INDIRECT("ИсходныеДанные!$K$2:$K$50000")),0)</f>
        <v>0</v>
      </c>
      <c r="AA169" s="4">
        <f ca="1">IF($B169&lt;&gt;"",SUMIF(INDIRECT("ИсходныеДанные!$"&amp;$E$4&amp;"$2:$"&amp;$E$4&amp;"$50000"),Отчет!$B169&amp;"#"&amp;Отчет!AA$6,INDIRECT("ИсходныеДанные!$J$2:$J$50000")),0)</f>
        <v>0</v>
      </c>
      <c r="AB169" s="78">
        <f ca="1">IF($B169&lt;&gt;"",SUMIF(INDIRECT("ИсходныеДанные!$"&amp;$E$4&amp;"$2:$"&amp;$E$4&amp;"$50000"),Отчет!$B169&amp;"#"&amp;Отчет!AA$6,INDIRECT("ИсходныеДанные!$K$2:$K$50000")),0)</f>
        <v>0</v>
      </c>
      <c r="AC169" s="62" t="str">
        <f t="shared" ca="1" si="6"/>
        <v/>
      </c>
    </row>
    <row r="170" spans="1:29" x14ac:dyDescent="0.25">
      <c r="A170" s="18" t="str">
        <f t="shared" ca="1" si="7"/>
        <v>delete</v>
      </c>
      <c r="B170" s="25">
        <f t="array" aca="1" ref="B170" ca="1">INDIRECT("УникальныеСписки!A"&amp;ROW()-$G$4)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4">
        <f ca="1">IF($B170&lt;&gt;"",SUMIF(INDIRECT("ИсходныеДанные!$"&amp;$E$4&amp;"$2:$"&amp;$E$4&amp;"$50000"),Отчет!$B170&amp;"#"&amp;Отчет!E$6,INDIRECT("ИсходныеДанные!$J$2:$J$50000")),0)</f>
        <v>0</v>
      </c>
      <c r="F170" s="78">
        <f ca="1">IF($B170&lt;&gt;"",SUMIF(INDIRECT("ИсходныеДанные!$"&amp;$E$4&amp;"$2:$"&amp;$E$4&amp;"$50000"),Отчет!$B170&amp;"#"&amp;Отчет!E$6,INDIRECT("ИсходныеДанные!$K$2:$K$50000")),0)</f>
        <v>0</v>
      </c>
      <c r="G170" s="4">
        <f ca="1">IF($B170&lt;&gt;"",SUMIF(INDIRECT("ИсходныеДанные!$"&amp;$E$4&amp;"$2:$"&amp;$E$4&amp;"$50000"),Отчет!$B170&amp;"#"&amp;Отчет!G$6,INDIRECT("ИсходныеДанные!$J$2:$J$50000")),0)</f>
        <v>0</v>
      </c>
      <c r="H170" s="78">
        <f ca="1">IF($B170&lt;&gt;"",SUMIF(INDIRECT("ИсходныеДанные!$"&amp;$E$4&amp;"$2:$"&amp;$E$4&amp;"$50000"),Отчет!$B170&amp;"#"&amp;Отчет!G$6,INDIRECT("ИсходныеДанные!$K$2:$K$50000")),0)</f>
        <v>0</v>
      </c>
      <c r="I170" s="4">
        <f ca="1">IF($B170&lt;&gt;"",SUMIF(INDIRECT("ИсходныеДанные!$"&amp;$E$4&amp;"$2:$"&amp;$E$4&amp;"$50000"),Отчет!$B170&amp;"#"&amp;Отчет!I$6,INDIRECT("ИсходныеДанные!$J$2:$J$50000")),0)</f>
        <v>0</v>
      </c>
      <c r="J170" s="78">
        <f ca="1">IF($B170&lt;&gt;"",SUMIF(INDIRECT("ИсходныеДанные!$"&amp;$E$4&amp;"$2:$"&amp;$E$4&amp;"$50000"),Отчет!$B170&amp;"#"&amp;Отчет!I$6,INDIRECT("ИсходныеДанные!$K$2:$K$50000")),0)</f>
        <v>0</v>
      </c>
      <c r="K170" s="4">
        <f ca="1">IF($B170&lt;&gt;"",SUMIF(INDIRECT("ИсходныеДанные!$"&amp;$E$4&amp;"$2:$"&amp;$E$4&amp;"$50000"),Отчет!$B170&amp;"#"&amp;Отчет!K$6,INDIRECT("ИсходныеДанные!$J$2:$J$50000")),0)</f>
        <v>0</v>
      </c>
      <c r="L170" s="78">
        <f ca="1">IF($B170&lt;&gt;"",SUMIF(INDIRECT("ИсходныеДанные!$"&amp;$E$4&amp;"$2:$"&amp;$E$4&amp;"$50000"),Отчет!$B170&amp;"#"&amp;Отчет!K$6,INDIRECT("ИсходныеДанные!$K$2:$K$50000")),0)</f>
        <v>0</v>
      </c>
      <c r="M170" s="4">
        <f ca="1">IF($B170&lt;&gt;"",SUMIF(INDIRECT("ИсходныеДанные!$"&amp;$E$4&amp;"$2:$"&amp;$E$4&amp;"$50000"),Отчет!$B170&amp;"#"&amp;Отчет!M$6,INDIRECT("ИсходныеДанные!$J$2:$J$50000")),0)</f>
        <v>0</v>
      </c>
      <c r="N170" s="78">
        <f ca="1">IF($B170&lt;&gt;"",SUMIF(INDIRECT("ИсходныеДанные!$"&amp;$E$4&amp;"$2:$"&amp;$E$4&amp;"$50000"),Отчет!$B170&amp;"#"&amp;Отчет!M$6,INDIRECT("ИсходныеДанные!$K$2:$K$50000")),0)</f>
        <v>0</v>
      </c>
      <c r="O170" s="4">
        <f ca="1">IF($B170&lt;&gt;"",SUMIF(INDIRECT("ИсходныеДанные!$"&amp;$E$4&amp;"$2:$"&amp;$E$4&amp;"$50000"),Отчет!$B170&amp;"#"&amp;Отчет!O$6,INDIRECT("ИсходныеДанные!$J$2:$J$50000")),0)</f>
        <v>0</v>
      </c>
      <c r="P170" s="78">
        <f ca="1">IF($B170&lt;&gt;"",SUMIF(INDIRECT("ИсходныеДанные!$"&amp;$E$4&amp;"$2:$"&amp;$E$4&amp;"$50000"),Отчет!$B170&amp;"#"&amp;Отчет!O$6,INDIRECT("ИсходныеДанные!$K$2:$K$50000")),0)</f>
        <v>0</v>
      </c>
      <c r="Q170" s="4">
        <f ca="1">IF($B170&lt;&gt;"",SUMIF(INDIRECT("ИсходныеДанные!$"&amp;$E$4&amp;"$2:$"&amp;$E$4&amp;"$50000"),Отчет!$B170&amp;"#"&amp;Отчет!Q$6,INDIRECT("ИсходныеДанные!$J$2:$J$50000")),0)</f>
        <v>0</v>
      </c>
      <c r="R170" s="78">
        <f ca="1">IF($B170&lt;&gt;"",SUMIF(INDIRECT("ИсходныеДанные!$"&amp;$E$4&amp;"$2:$"&amp;$E$4&amp;"$50000"),Отчет!$B170&amp;"#"&amp;Отчет!Q$6,INDIRECT("ИсходныеДанные!$K$2:$K$50000")),0)</f>
        <v>0</v>
      </c>
      <c r="S170" s="4">
        <f ca="1">IF($B170&lt;&gt;"",SUMIF(INDIRECT("ИсходныеДанные!$"&amp;$E$4&amp;"$2:$"&amp;$E$4&amp;"$50000"),Отчет!$B170&amp;"#"&amp;Отчет!S$6,INDIRECT("ИсходныеДанные!$J$2:$J$50000")),0)</f>
        <v>0</v>
      </c>
      <c r="T170" s="78">
        <f ca="1">IF($B170&lt;&gt;"",SUMIF(INDIRECT("ИсходныеДанные!$"&amp;$E$4&amp;"$2:$"&amp;$E$4&amp;"$50000"),Отчет!$B170&amp;"#"&amp;Отчет!S$6,INDIRECT("ИсходныеДанные!$K$2:$K$50000")),0)</f>
        <v>0</v>
      </c>
      <c r="U170" s="4">
        <f ca="1">IF($B170&lt;&gt;"",SUMIF(INDIRECT("ИсходныеДанные!$"&amp;$E$4&amp;"$2:$"&amp;$E$4&amp;"$50000"),Отчет!$B170&amp;"#"&amp;Отчет!U$6,INDIRECT("ИсходныеДанные!$J$2:$J$50000")),0)</f>
        <v>0</v>
      </c>
      <c r="V170" s="78">
        <f ca="1">IF($B170&lt;&gt;"",SUMIF(INDIRECT("ИсходныеДанные!$"&amp;$E$4&amp;"$2:$"&amp;$E$4&amp;"$50000"),Отчет!$B170&amp;"#"&amp;Отчет!U$6,INDIRECT("ИсходныеДанные!$K$2:$K$50000")),0)</f>
        <v>0</v>
      </c>
      <c r="W170" s="4">
        <f ca="1">IF($B170&lt;&gt;"",SUMIF(INDIRECT("ИсходныеДанные!$"&amp;$E$4&amp;"$2:$"&amp;$E$4&amp;"$50000"),Отчет!$B170&amp;"#"&amp;Отчет!W$6,INDIRECT("ИсходныеДанные!$J$2:$J$50000")),0)</f>
        <v>0</v>
      </c>
      <c r="X170" s="78">
        <f ca="1">IF($B170&lt;&gt;"",SUMIF(INDIRECT("ИсходныеДанные!$"&amp;$E$4&amp;"$2:$"&amp;$E$4&amp;"$50000"),Отчет!$B170&amp;"#"&amp;Отчет!W$6,INDIRECT("ИсходныеДанные!$K$2:$K$50000")),0)</f>
        <v>0</v>
      </c>
      <c r="Y170" s="4">
        <f ca="1">IF($B170&lt;&gt;"",SUMIF(INDIRECT("ИсходныеДанные!$"&amp;$E$4&amp;"$2:$"&amp;$E$4&amp;"$50000"),Отчет!$B170&amp;"#"&amp;Отчет!Y$6,INDIRECT("ИсходныеДанные!$J$2:$J$50000")),0)</f>
        <v>0</v>
      </c>
      <c r="Z170" s="78">
        <f ca="1">IF($B170&lt;&gt;"",SUMIF(INDIRECT("ИсходныеДанные!$"&amp;$E$4&amp;"$2:$"&amp;$E$4&amp;"$50000"),Отчет!$B170&amp;"#"&amp;Отчет!Y$6,INDIRECT("ИсходныеДанные!$K$2:$K$50000")),0)</f>
        <v>0</v>
      </c>
      <c r="AA170" s="4">
        <f ca="1">IF($B170&lt;&gt;"",SUMIF(INDIRECT("ИсходныеДанные!$"&amp;$E$4&amp;"$2:$"&amp;$E$4&amp;"$50000"),Отчет!$B170&amp;"#"&amp;Отчет!AA$6,INDIRECT("ИсходныеДанные!$J$2:$J$50000")),0)</f>
        <v>0</v>
      </c>
      <c r="AB170" s="78">
        <f ca="1">IF($B170&lt;&gt;"",SUMIF(INDIRECT("ИсходныеДанные!$"&amp;$E$4&amp;"$2:$"&amp;$E$4&amp;"$50000"),Отчет!$B170&amp;"#"&amp;Отчет!AA$6,INDIRECT("ИсходныеДанные!$K$2:$K$50000")),0)</f>
        <v>0</v>
      </c>
      <c r="AC170" s="62" t="str">
        <f t="shared" ca="1" si="6"/>
        <v/>
      </c>
    </row>
    <row r="171" spans="1:29" x14ac:dyDescent="0.25">
      <c r="A171" s="18" t="str">
        <f t="shared" ca="1" si="7"/>
        <v>delete</v>
      </c>
      <c r="B171" s="25">
        <f t="array" aca="1" ref="B171" ca="1">INDIRECT("УникальныеСписки!A"&amp;ROW()-$G$4)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4">
        <f ca="1">IF($B171&lt;&gt;"",SUMIF(INDIRECT("ИсходныеДанные!$"&amp;$E$4&amp;"$2:$"&amp;$E$4&amp;"$50000"),Отчет!$B171&amp;"#"&amp;Отчет!E$6,INDIRECT("ИсходныеДанные!$J$2:$J$50000")),0)</f>
        <v>0</v>
      </c>
      <c r="F171" s="78">
        <f ca="1">IF($B171&lt;&gt;"",SUMIF(INDIRECT("ИсходныеДанные!$"&amp;$E$4&amp;"$2:$"&amp;$E$4&amp;"$50000"),Отчет!$B171&amp;"#"&amp;Отчет!E$6,INDIRECT("ИсходныеДанные!$K$2:$K$50000")),0)</f>
        <v>0</v>
      </c>
      <c r="G171" s="4">
        <f ca="1">IF($B171&lt;&gt;"",SUMIF(INDIRECT("ИсходныеДанные!$"&amp;$E$4&amp;"$2:$"&amp;$E$4&amp;"$50000"),Отчет!$B171&amp;"#"&amp;Отчет!G$6,INDIRECT("ИсходныеДанные!$J$2:$J$50000")),0)</f>
        <v>0</v>
      </c>
      <c r="H171" s="78">
        <f ca="1">IF($B171&lt;&gt;"",SUMIF(INDIRECT("ИсходныеДанные!$"&amp;$E$4&amp;"$2:$"&amp;$E$4&amp;"$50000"),Отчет!$B171&amp;"#"&amp;Отчет!G$6,INDIRECT("ИсходныеДанные!$K$2:$K$50000")),0)</f>
        <v>0</v>
      </c>
      <c r="I171" s="4">
        <f ca="1">IF($B171&lt;&gt;"",SUMIF(INDIRECT("ИсходныеДанные!$"&amp;$E$4&amp;"$2:$"&amp;$E$4&amp;"$50000"),Отчет!$B171&amp;"#"&amp;Отчет!I$6,INDIRECT("ИсходныеДанные!$J$2:$J$50000")),0)</f>
        <v>0</v>
      </c>
      <c r="J171" s="78">
        <f ca="1">IF($B171&lt;&gt;"",SUMIF(INDIRECT("ИсходныеДанные!$"&amp;$E$4&amp;"$2:$"&amp;$E$4&amp;"$50000"),Отчет!$B171&amp;"#"&amp;Отчет!I$6,INDIRECT("ИсходныеДанные!$K$2:$K$50000")),0)</f>
        <v>0</v>
      </c>
      <c r="K171" s="4">
        <f ca="1">IF($B171&lt;&gt;"",SUMIF(INDIRECT("ИсходныеДанные!$"&amp;$E$4&amp;"$2:$"&amp;$E$4&amp;"$50000"),Отчет!$B171&amp;"#"&amp;Отчет!K$6,INDIRECT("ИсходныеДанные!$J$2:$J$50000")),0)</f>
        <v>0</v>
      </c>
      <c r="L171" s="78">
        <f ca="1">IF($B171&lt;&gt;"",SUMIF(INDIRECT("ИсходныеДанные!$"&amp;$E$4&amp;"$2:$"&amp;$E$4&amp;"$50000"),Отчет!$B171&amp;"#"&amp;Отчет!K$6,INDIRECT("ИсходныеДанные!$K$2:$K$50000")),0)</f>
        <v>0</v>
      </c>
      <c r="M171" s="4">
        <f ca="1">IF($B171&lt;&gt;"",SUMIF(INDIRECT("ИсходныеДанные!$"&amp;$E$4&amp;"$2:$"&amp;$E$4&amp;"$50000"),Отчет!$B171&amp;"#"&amp;Отчет!M$6,INDIRECT("ИсходныеДанные!$J$2:$J$50000")),0)</f>
        <v>0</v>
      </c>
      <c r="N171" s="78">
        <f ca="1">IF($B171&lt;&gt;"",SUMIF(INDIRECT("ИсходныеДанные!$"&amp;$E$4&amp;"$2:$"&amp;$E$4&amp;"$50000"),Отчет!$B171&amp;"#"&amp;Отчет!M$6,INDIRECT("ИсходныеДанные!$K$2:$K$50000")),0)</f>
        <v>0</v>
      </c>
      <c r="O171" s="4">
        <f ca="1">IF($B171&lt;&gt;"",SUMIF(INDIRECT("ИсходныеДанные!$"&amp;$E$4&amp;"$2:$"&amp;$E$4&amp;"$50000"),Отчет!$B171&amp;"#"&amp;Отчет!O$6,INDIRECT("ИсходныеДанные!$J$2:$J$50000")),0)</f>
        <v>0</v>
      </c>
      <c r="P171" s="78">
        <f ca="1">IF($B171&lt;&gt;"",SUMIF(INDIRECT("ИсходныеДанные!$"&amp;$E$4&amp;"$2:$"&amp;$E$4&amp;"$50000"),Отчет!$B171&amp;"#"&amp;Отчет!O$6,INDIRECT("ИсходныеДанные!$K$2:$K$50000")),0)</f>
        <v>0</v>
      </c>
      <c r="Q171" s="4">
        <f ca="1">IF($B171&lt;&gt;"",SUMIF(INDIRECT("ИсходныеДанные!$"&amp;$E$4&amp;"$2:$"&amp;$E$4&amp;"$50000"),Отчет!$B171&amp;"#"&amp;Отчет!Q$6,INDIRECT("ИсходныеДанные!$J$2:$J$50000")),0)</f>
        <v>0</v>
      </c>
      <c r="R171" s="78">
        <f ca="1">IF($B171&lt;&gt;"",SUMIF(INDIRECT("ИсходныеДанные!$"&amp;$E$4&amp;"$2:$"&amp;$E$4&amp;"$50000"),Отчет!$B171&amp;"#"&amp;Отчет!Q$6,INDIRECT("ИсходныеДанные!$K$2:$K$50000")),0)</f>
        <v>0</v>
      </c>
      <c r="S171" s="4">
        <f ca="1">IF($B171&lt;&gt;"",SUMIF(INDIRECT("ИсходныеДанные!$"&amp;$E$4&amp;"$2:$"&amp;$E$4&amp;"$50000"),Отчет!$B171&amp;"#"&amp;Отчет!S$6,INDIRECT("ИсходныеДанные!$J$2:$J$50000")),0)</f>
        <v>0</v>
      </c>
      <c r="T171" s="78">
        <f ca="1">IF($B171&lt;&gt;"",SUMIF(INDIRECT("ИсходныеДанные!$"&amp;$E$4&amp;"$2:$"&amp;$E$4&amp;"$50000"),Отчет!$B171&amp;"#"&amp;Отчет!S$6,INDIRECT("ИсходныеДанные!$K$2:$K$50000")),0)</f>
        <v>0</v>
      </c>
      <c r="U171" s="4">
        <f ca="1">IF($B171&lt;&gt;"",SUMIF(INDIRECT("ИсходныеДанные!$"&amp;$E$4&amp;"$2:$"&amp;$E$4&amp;"$50000"),Отчет!$B171&amp;"#"&amp;Отчет!U$6,INDIRECT("ИсходныеДанные!$J$2:$J$50000")),0)</f>
        <v>0</v>
      </c>
      <c r="V171" s="78">
        <f ca="1">IF($B171&lt;&gt;"",SUMIF(INDIRECT("ИсходныеДанные!$"&amp;$E$4&amp;"$2:$"&amp;$E$4&amp;"$50000"),Отчет!$B171&amp;"#"&amp;Отчет!U$6,INDIRECT("ИсходныеДанные!$K$2:$K$50000")),0)</f>
        <v>0</v>
      </c>
      <c r="W171" s="4">
        <f ca="1">IF($B171&lt;&gt;"",SUMIF(INDIRECT("ИсходныеДанные!$"&amp;$E$4&amp;"$2:$"&amp;$E$4&amp;"$50000"),Отчет!$B171&amp;"#"&amp;Отчет!W$6,INDIRECT("ИсходныеДанные!$J$2:$J$50000")),0)</f>
        <v>0</v>
      </c>
      <c r="X171" s="78">
        <f ca="1">IF($B171&lt;&gt;"",SUMIF(INDIRECT("ИсходныеДанные!$"&amp;$E$4&amp;"$2:$"&amp;$E$4&amp;"$50000"),Отчет!$B171&amp;"#"&amp;Отчет!W$6,INDIRECT("ИсходныеДанные!$K$2:$K$50000")),0)</f>
        <v>0</v>
      </c>
      <c r="Y171" s="4">
        <f ca="1">IF($B171&lt;&gt;"",SUMIF(INDIRECT("ИсходныеДанные!$"&amp;$E$4&amp;"$2:$"&amp;$E$4&amp;"$50000"),Отчет!$B171&amp;"#"&amp;Отчет!Y$6,INDIRECT("ИсходныеДанные!$J$2:$J$50000")),0)</f>
        <v>0</v>
      </c>
      <c r="Z171" s="78">
        <f ca="1">IF($B171&lt;&gt;"",SUMIF(INDIRECT("ИсходныеДанные!$"&amp;$E$4&amp;"$2:$"&amp;$E$4&amp;"$50000"),Отчет!$B171&amp;"#"&amp;Отчет!Y$6,INDIRECT("ИсходныеДанные!$K$2:$K$50000")),0)</f>
        <v>0</v>
      </c>
      <c r="AA171" s="4">
        <f ca="1">IF($B171&lt;&gt;"",SUMIF(INDIRECT("ИсходныеДанные!$"&amp;$E$4&amp;"$2:$"&amp;$E$4&amp;"$50000"),Отчет!$B171&amp;"#"&amp;Отчет!AA$6,INDIRECT("ИсходныеДанные!$J$2:$J$50000")),0)</f>
        <v>0</v>
      </c>
      <c r="AB171" s="78">
        <f ca="1">IF($B171&lt;&gt;"",SUMIF(INDIRECT("ИсходныеДанные!$"&amp;$E$4&amp;"$2:$"&amp;$E$4&amp;"$50000"),Отчет!$B171&amp;"#"&amp;Отчет!AA$6,INDIRECT("ИсходныеДанные!$K$2:$K$50000")),0)</f>
        <v>0</v>
      </c>
      <c r="AC171" s="62" t="str">
        <f t="shared" ca="1" si="6"/>
        <v/>
      </c>
    </row>
    <row r="172" spans="1:29" x14ac:dyDescent="0.25">
      <c r="A172" s="18" t="str">
        <f t="shared" ca="1" si="7"/>
        <v>delete</v>
      </c>
      <c r="B172" s="25">
        <f t="array" aca="1" ref="B172" ca="1">INDIRECT("УникальныеСписки!A"&amp;ROW()-$G$4)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4">
        <f ca="1">IF($B172&lt;&gt;"",SUMIF(INDIRECT("ИсходныеДанные!$"&amp;$E$4&amp;"$2:$"&amp;$E$4&amp;"$50000"),Отчет!$B172&amp;"#"&amp;Отчет!E$6,INDIRECT("ИсходныеДанные!$J$2:$J$50000")),0)</f>
        <v>0</v>
      </c>
      <c r="F172" s="78">
        <f ca="1">IF($B172&lt;&gt;"",SUMIF(INDIRECT("ИсходныеДанные!$"&amp;$E$4&amp;"$2:$"&amp;$E$4&amp;"$50000"),Отчет!$B172&amp;"#"&amp;Отчет!E$6,INDIRECT("ИсходныеДанные!$K$2:$K$50000")),0)</f>
        <v>0</v>
      </c>
      <c r="G172" s="4">
        <f ca="1">IF($B172&lt;&gt;"",SUMIF(INDIRECT("ИсходныеДанные!$"&amp;$E$4&amp;"$2:$"&amp;$E$4&amp;"$50000"),Отчет!$B172&amp;"#"&amp;Отчет!G$6,INDIRECT("ИсходныеДанные!$J$2:$J$50000")),0)</f>
        <v>0</v>
      </c>
      <c r="H172" s="78">
        <f ca="1">IF($B172&lt;&gt;"",SUMIF(INDIRECT("ИсходныеДанные!$"&amp;$E$4&amp;"$2:$"&amp;$E$4&amp;"$50000"),Отчет!$B172&amp;"#"&amp;Отчет!G$6,INDIRECT("ИсходныеДанные!$K$2:$K$50000")),0)</f>
        <v>0</v>
      </c>
      <c r="I172" s="4">
        <f ca="1">IF($B172&lt;&gt;"",SUMIF(INDIRECT("ИсходныеДанные!$"&amp;$E$4&amp;"$2:$"&amp;$E$4&amp;"$50000"),Отчет!$B172&amp;"#"&amp;Отчет!I$6,INDIRECT("ИсходныеДанные!$J$2:$J$50000")),0)</f>
        <v>0</v>
      </c>
      <c r="J172" s="78">
        <f ca="1">IF($B172&lt;&gt;"",SUMIF(INDIRECT("ИсходныеДанные!$"&amp;$E$4&amp;"$2:$"&amp;$E$4&amp;"$50000"),Отчет!$B172&amp;"#"&amp;Отчет!I$6,INDIRECT("ИсходныеДанные!$K$2:$K$50000")),0)</f>
        <v>0</v>
      </c>
      <c r="K172" s="4">
        <f ca="1">IF($B172&lt;&gt;"",SUMIF(INDIRECT("ИсходныеДанные!$"&amp;$E$4&amp;"$2:$"&amp;$E$4&amp;"$50000"),Отчет!$B172&amp;"#"&amp;Отчет!K$6,INDIRECT("ИсходныеДанные!$J$2:$J$50000")),0)</f>
        <v>0</v>
      </c>
      <c r="L172" s="78">
        <f ca="1">IF($B172&lt;&gt;"",SUMIF(INDIRECT("ИсходныеДанные!$"&amp;$E$4&amp;"$2:$"&amp;$E$4&amp;"$50000"),Отчет!$B172&amp;"#"&amp;Отчет!K$6,INDIRECT("ИсходныеДанные!$K$2:$K$50000")),0)</f>
        <v>0</v>
      </c>
      <c r="M172" s="4">
        <f ca="1">IF($B172&lt;&gt;"",SUMIF(INDIRECT("ИсходныеДанные!$"&amp;$E$4&amp;"$2:$"&amp;$E$4&amp;"$50000"),Отчет!$B172&amp;"#"&amp;Отчет!M$6,INDIRECT("ИсходныеДанные!$J$2:$J$50000")),0)</f>
        <v>0</v>
      </c>
      <c r="N172" s="78">
        <f ca="1">IF($B172&lt;&gt;"",SUMIF(INDIRECT("ИсходныеДанные!$"&amp;$E$4&amp;"$2:$"&amp;$E$4&amp;"$50000"),Отчет!$B172&amp;"#"&amp;Отчет!M$6,INDIRECT("ИсходныеДанные!$K$2:$K$50000")),0)</f>
        <v>0</v>
      </c>
      <c r="O172" s="4">
        <f ca="1">IF($B172&lt;&gt;"",SUMIF(INDIRECT("ИсходныеДанные!$"&amp;$E$4&amp;"$2:$"&amp;$E$4&amp;"$50000"),Отчет!$B172&amp;"#"&amp;Отчет!O$6,INDIRECT("ИсходныеДанные!$J$2:$J$50000")),0)</f>
        <v>0</v>
      </c>
      <c r="P172" s="78">
        <f ca="1">IF($B172&lt;&gt;"",SUMIF(INDIRECT("ИсходныеДанные!$"&amp;$E$4&amp;"$2:$"&amp;$E$4&amp;"$50000"),Отчет!$B172&amp;"#"&amp;Отчет!O$6,INDIRECT("ИсходныеДанные!$K$2:$K$50000")),0)</f>
        <v>0</v>
      </c>
      <c r="Q172" s="4">
        <f ca="1">IF($B172&lt;&gt;"",SUMIF(INDIRECT("ИсходныеДанные!$"&amp;$E$4&amp;"$2:$"&amp;$E$4&amp;"$50000"),Отчет!$B172&amp;"#"&amp;Отчет!Q$6,INDIRECT("ИсходныеДанные!$J$2:$J$50000")),0)</f>
        <v>0</v>
      </c>
      <c r="R172" s="78">
        <f ca="1">IF($B172&lt;&gt;"",SUMIF(INDIRECT("ИсходныеДанные!$"&amp;$E$4&amp;"$2:$"&amp;$E$4&amp;"$50000"),Отчет!$B172&amp;"#"&amp;Отчет!Q$6,INDIRECT("ИсходныеДанные!$K$2:$K$50000")),0)</f>
        <v>0</v>
      </c>
      <c r="S172" s="4">
        <f ca="1">IF($B172&lt;&gt;"",SUMIF(INDIRECT("ИсходныеДанные!$"&amp;$E$4&amp;"$2:$"&amp;$E$4&amp;"$50000"),Отчет!$B172&amp;"#"&amp;Отчет!S$6,INDIRECT("ИсходныеДанные!$J$2:$J$50000")),0)</f>
        <v>0</v>
      </c>
      <c r="T172" s="78">
        <f ca="1">IF($B172&lt;&gt;"",SUMIF(INDIRECT("ИсходныеДанные!$"&amp;$E$4&amp;"$2:$"&amp;$E$4&amp;"$50000"),Отчет!$B172&amp;"#"&amp;Отчет!S$6,INDIRECT("ИсходныеДанные!$K$2:$K$50000")),0)</f>
        <v>0</v>
      </c>
      <c r="U172" s="4">
        <f ca="1">IF($B172&lt;&gt;"",SUMIF(INDIRECT("ИсходныеДанные!$"&amp;$E$4&amp;"$2:$"&amp;$E$4&amp;"$50000"),Отчет!$B172&amp;"#"&amp;Отчет!U$6,INDIRECT("ИсходныеДанные!$J$2:$J$50000")),0)</f>
        <v>0</v>
      </c>
      <c r="V172" s="78">
        <f ca="1">IF($B172&lt;&gt;"",SUMIF(INDIRECT("ИсходныеДанные!$"&amp;$E$4&amp;"$2:$"&amp;$E$4&amp;"$50000"),Отчет!$B172&amp;"#"&amp;Отчет!U$6,INDIRECT("ИсходныеДанные!$K$2:$K$50000")),0)</f>
        <v>0</v>
      </c>
      <c r="W172" s="4">
        <f ca="1">IF($B172&lt;&gt;"",SUMIF(INDIRECT("ИсходныеДанные!$"&amp;$E$4&amp;"$2:$"&amp;$E$4&amp;"$50000"),Отчет!$B172&amp;"#"&amp;Отчет!W$6,INDIRECT("ИсходныеДанные!$J$2:$J$50000")),0)</f>
        <v>0</v>
      </c>
      <c r="X172" s="78">
        <f ca="1">IF($B172&lt;&gt;"",SUMIF(INDIRECT("ИсходныеДанные!$"&amp;$E$4&amp;"$2:$"&amp;$E$4&amp;"$50000"),Отчет!$B172&amp;"#"&amp;Отчет!W$6,INDIRECT("ИсходныеДанные!$K$2:$K$50000")),0)</f>
        <v>0</v>
      </c>
      <c r="Y172" s="4">
        <f ca="1">IF($B172&lt;&gt;"",SUMIF(INDIRECT("ИсходныеДанные!$"&amp;$E$4&amp;"$2:$"&amp;$E$4&amp;"$50000"),Отчет!$B172&amp;"#"&amp;Отчет!Y$6,INDIRECT("ИсходныеДанные!$J$2:$J$50000")),0)</f>
        <v>0</v>
      </c>
      <c r="Z172" s="78">
        <f ca="1">IF($B172&lt;&gt;"",SUMIF(INDIRECT("ИсходныеДанные!$"&amp;$E$4&amp;"$2:$"&amp;$E$4&amp;"$50000"),Отчет!$B172&amp;"#"&amp;Отчет!Y$6,INDIRECT("ИсходныеДанные!$K$2:$K$50000")),0)</f>
        <v>0</v>
      </c>
      <c r="AA172" s="4">
        <f ca="1">IF($B172&lt;&gt;"",SUMIF(INDIRECT("ИсходныеДанные!$"&amp;$E$4&amp;"$2:$"&amp;$E$4&amp;"$50000"),Отчет!$B172&amp;"#"&amp;Отчет!AA$6,INDIRECT("ИсходныеДанные!$J$2:$J$50000")),0)</f>
        <v>0</v>
      </c>
      <c r="AB172" s="78">
        <f ca="1">IF($B172&lt;&gt;"",SUMIF(INDIRECT("ИсходныеДанные!$"&amp;$E$4&amp;"$2:$"&amp;$E$4&amp;"$50000"),Отчет!$B172&amp;"#"&amp;Отчет!AA$6,INDIRECT("ИсходныеДанные!$K$2:$K$50000")),0)</f>
        <v>0</v>
      </c>
      <c r="AC172" s="62" t="str">
        <f t="shared" ca="1" si="6"/>
        <v/>
      </c>
    </row>
    <row r="173" spans="1:29" x14ac:dyDescent="0.25">
      <c r="A173" s="18" t="str">
        <f t="shared" ca="1" si="7"/>
        <v>delete</v>
      </c>
      <c r="B173" s="25">
        <f t="array" aca="1" ref="B173" ca="1">INDIRECT("УникальныеСписки!A"&amp;ROW()-$G$4)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4">
        <f ca="1">IF($B173&lt;&gt;"",SUMIF(INDIRECT("ИсходныеДанные!$"&amp;$E$4&amp;"$2:$"&amp;$E$4&amp;"$50000"),Отчет!$B173&amp;"#"&amp;Отчет!E$6,INDIRECT("ИсходныеДанные!$J$2:$J$50000")),0)</f>
        <v>0</v>
      </c>
      <c r="F173" s="78">
        <f ca="1">IF($B173&lt;&gt;"",SUMIF(INDIRECT("ИсходныеДанные!$"&amp;$E$4&amp;"$2:$"&amp;$E$4&amp;"$50000"),Отчет!$B173&amp;"#"&amp;Отчет!E$6,INDIRECT("ИсходныеДанные!$K$2:$K$50000")),0)</f>
        <v>0</v>
      </c>
      <c r="G173" s="4">
        <f ca="1">IF($B173&lt;&gt;"",SUMIF(INDIRECT("ИсходныеДанные!$"&amp;$E$4&amp;"$2:$"&amp;$E$4&amp;"$50000"),Отчет!$B173&amp;"#"&amp;Отчет!G$6,INDIRECT("ИсходныеДанные!$J$2:$J$50000")),0)</f>
        <v>0</v>
      </c>
      <c r="H173" s="78">
        <f ca="1">IF($B173&lt;&gt;"",SUMIF(INDIRECT("ИсходныеДанные!$"&amp;$E$4&amp;"$2:$"&amp;$E$4&amp;"$50000"),Отчет!$B173&amp;"#"&amp;Отчет!G$6,INDIRECT("ИсходныеДанные!$K$2:$K$50000")),0)</f>
        <v>0</v>
      </c>
      <c r="I173" s="4">
        <f ca="1">IF($B173&lt;&gt;"",SUMIF(INDIRECT("ИсходныеДанные!$"&amp;$E$4&amp;"$2:$"&amp;$E$4&amp;"$50000"),Отчет!$B173&amp;"#"&amp;Отчет!I$6,INDIRECT("ИсходныеДанные!$J$2:$J$50000")),0)</f>
        <v>0</v>
      </c>
      <c r="J173" s="78">
        <f ca="1">IF($B173&lt;&gt;"",SUMIF(INDIRECT("ИсходныеДанные!$"&amp;$E$4&amp;"$2:$"&amp;$E$4&amp;"$50000"),Отчет!$B173&amp;"#"&amp;Отчет!I$6,INDIRECT("ИсходныеДанные!$K$2:$K$50000")),0)</f>
        <v>0</v>
      </c>
      <c r="K173" s="4">
        <f ca="1">IF($B173&lt;&gt;"",SUMIF(INDIRECT("ИсходныеДанные!$"&amp;$E$4&amp;"$2:$"&amp;$E$4&amp;"$50000"),Отчет!$B173&amp;"#"&amp;Отчет!K$6,INDIRECT("ИсходныеДанные!$J$2:$J$50000")),0)</f>
        <v>0</v>
      </c>
      <c r="L173" s="78">
        <f ca="1">IF($B173&lt;&gt;"",SUMIF(INDIRECT("ИсходныеДанные!$"&amp;$E$4&amp;"$2:$"&amp;$E$4&amp;"$50000"),Отчет!$B173&amp;"#"&amp;Отчет!K$6,INDIRECT("ИсходныеДанные!$K$2:$K$50000")),0)</f>
        <v>0</v>
      </c>
      <c r="M173" s="4">
        <f ca="1">IF($B173&lt;&gt;"",SUMIF(INDIRECT("ИсходныеДанные!$"&amp;$E$4&amp;"$2:$"&amp;$E$4&amp;"$50000"),Отчет!$B173&amp;"#"&amp;Отчет!M$6,INDIRECT("ИсходныеДанные!$J$2:$J$50000")),0)</f>
        <v>0</v>
      </c>
      <c r="N173" s="78">
        <f ca="1">IF($B173&lt;&gt;"",SUMIF(INDIRECT("ИсходныеДанные!$"&amp;$E$4&amp;"$2:$"&amp;$E$4&amp;"$50000"),Отчет!$B173&amp;"#"&amp;Отчет!M$6,INDIRECT("ИсходныеДанные!$K$2:$K$50000")),0)</f>
        <v>0</v>
      </c>
      <c r="O173" s="4">
        <f ca="1">IF($B173&lt;&gt;"",SUMIF(INDIRECT("ИсходныеДанные!$"&amp;$E$4&amp;"$2:$"&amp;$E$4&amp;"$50000"),Отчет!$B173&amp;"#"&amp;Отчет!O$6,INDIRECT("ИсходныеДанные!$J$2:$J$50000")),0)</f>
        <v>0</v>
      </c>
      <c r="P173" s="78">
        <f ca="1">IF($B173&lt;&gt;"",SUMIF(INDIRECT("ИсходныеДанные!$"&amp;$E$4&amp;"$2:$"&amp;$E$4&amp;"$50000"),Отчет!$B173&amp;"#"&amp;Отчет!O$6,INDIRECT("ИсходныеДанные!$K$2:$K$50000")),0)</f>
        <v>0</v>
      </c>
      <c r="Q173" s="4">
        <f ca="1">IF($B173&lt;&gt;"",SUMIF(INDIRECT("ИсходныеДанные!$"&amp;$E$4&amp;"$2:$"&amp;$E$4&amp;"$50000"),Отчет!$B173&amp;"#"&amp;Отчет!Q$6,INDIRECT("ИсходныеДанные!$J$2:$J$50000")),0)</f>
        <v>0</v>
      </c>
      <c r="R173" s="78">
        <f ca="1">IF($B173&lt;&gt;"",SUMIF(INDIRECT("ИсходныеДанные!$"&amp;$E$4&amp;"$2:$"&amp;$E$4&amp;"$50000"),Отчет!$B173&amp;"#"&amp;Отчет!Q$6,INDIRECT("ИсходныеДанные!$K$2:$K$50000")),0)</f>
        <v>0</v>
      </c>
      <c r="S173" s="4">
        <f ca="1">IF($B173&lt;&gt;"",SUMIF(INDIRECT("ИсходныеДанные!$"&amp;$E$4&amp;"$2:$"&amp;$E$4&amp;"$50000"),Отчет!$B173&amp;"#"&amp;Отчет!S$6,INDIRECT("ИсходныеДанные!$J$2:$J$50000")),0)</f>
        <v>0</v>
      </c>
      <c r="T173" s="78">
        <f ca="1">IF($B173&lt;&gt;"",SUMIF(INDIRECT("ИсходныеДанные!$"&amp;$E$4&amp;"$2:$"&amp;$E$4&amp;"$50000"),Отчет!$B173&amp;"#"&amp;Отчет!S$6,INDIRECT("ИсходныеДанные!$K$2:$K$50000")),0)</f>
        <v>0</v>
      </c>
      <c r="U173" s="4">
        <f ca="1">IF($B173&lt;&gt;"",SUMIF(INDIRECT("ИсходныеДанные!$"&amp;$E$4&amp;"$2:$"&amp;$E$4&amp;"$50000"),Отчет!$B173&amp;"#"&amp;Отчет!U$6,INDIRECT("ИсходныеДанные!$J$2:$J$50000")),0)</f>
        <v>0</v>
      </c>
      <c r="V173" s="78">
        <f ca="1">IF($B173&lt;&gt;"",SUMIF(INDIRECT("ИсходныеДанные!$"&amp;$E$4&amp;"$2:$"&amp;$E$4&amp;"$50000"),Отчет!$B173&amp;"#"&amp;Отчет!U$6,INDIRECT("ИсходныеДанные!$K$2:$K$50000")),0)</f>
        <v>0</v>
      </c>
      <c r="W173" s="4">
        <f ca="1">IF($B173&lt;&gt;"",SUMIF(INDIRECT("ИсходныеДанные!$"&amp;$E$4&amp;"$2:$"&amp;$E$4&amp;"$50000"),Отчет!$B173&amp;"#"&amp;Отчет!W$6,INDIRECT("ИсходныеДанные!$J$2:$J$50000")),0)</f>
        <v>0</v>
      </c>
      <c r="X173" s="78">
        <f ca="1">IF($B173&lt;&gt;"",SUMIF(INDIRECT("ИсходныеДанные!$"&amp;$E$4&amp;"$2:$"&amp;$E$4&amp;"$50000"),Отчет!$B173&amp;"#"&amp;Отчет!W$6,INDIRECT("ИсходныеДанные!$K$2:$K$50000")),0)</f>
        <v>0</v>
      </c>
      <c r="Y173" s="4">
        <f ca="1">IF($B173&lt;&gt;"",SUMIF(INDIRECT("ИсходныеДанные!$"&amp;$E$4&amp;"$2:$"&amp;$E$4&amp;"$50000"),Отчет!$B173&amp;"#"&amp;Отчет!Y$6,INDIRECT("ИсходныеДанные!$J$2:$J$50000")),0)</f>
        <v>0</v>
      </c>
      <c r="Z173" s="78">
        <f ca="1">IF($B173&lt;&gt;"",SUMIF(INDIRECT("ИсходныеДанные!$"&amp;$E$4&amp;"$2:$"&amp;$E$4&amp;"$50000"),Отчет!$B173&amp;"#"&amp;Отчет!Y$6,INDIRECT("ИсходныеДанные!$K$2:$K$50000")),0)</f>
        <v>0</v>
      </c>
      <c r="AA173" s="4">
        <f ca="1">IF($B173&lt;&gt;"",SUMIF(INDIRECT("ИсходныеДанные!$"&amp;$E$4&amp;"$2:$"&amp;$E$4&amp;"$50000"),Отчет!$B173&amp;"#"&amp;Отчет!AA$6,INDIRECT("ИсходныеДанные!$J$2:$J$50000")),0)</f>
        <v>0</v>
      </c>
      <c r="AB173" s="78">
        <f ca="1">IF($B173&lt;&gt;"",SUMIF(INDIRECT("ИсходныеДанные!$"&amp;$E$4&amp;"$2:$"&amp;$E$4&amp;"$50000"),Отчет!$B173&amp;"#"&amp;Отчет!AA$6,INDIRECT("ИсходныеДанные!$K$2:$K$50000")),0)</f>
        <v>0</v>
      </c>
      <c r="AC173" s="62" t="str">
        <f t="shared" ca="1" si="6"/>
        <v/>
      </c>
    </row>
    <row r="174" spans="1:29" x14ac:dyDescent="0.25">
      <c r="A174" s="18" t="str">
        <f t="shared" ca="1" si="7"/>
        <v>delete</v>
      </c>
      <c r="B174" s="25">
        <f t="array" aca="1" ref="B174" ca="1">INDIRECT("УникальныеСписки!A"&amp;ROW()-$G$4)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4">
        <f ca="1">IF($B174&lt;&gt;"",SUMIF(INDIRECT("ИсходныеДанные!$"&amp;$E$4&amp;"$2:$"&amp;$E$4&amp;"$50000"),Отчет!$B174&amp;"#"&amp;Отчет!E$6,INDIRECT("ИсходныеДанные!$J$2:$J$50000")),0)</f>
        <v>0</v>
      </c>
      <c r="F174" s="78">
        <f ca="1">IF($B174&lt;&gt;"",SUMIF(INDIRECT("ИсходныеДанные!$"&amp;$E$4&amp;"$2:$"&amp;$E$4&amp;"$50000"),Отчет!$B174&amp;"#"&amp;Отчет!E$6,INDIRECT("ИсходныеДанные!$K$2:$K$50000")),0)</f>
        <v>0</v>
      </c>
      <c r="G174" s="4">
        <f ca="1">IF($B174&lt;&gt;"",SUMIF(INDIRECT("ИсходныеДанные!$"&amp;$E$4&amp;"$2:$"&amp;$E$4&amp;"$50000"),Отчет!$B174&amp;"#"&amp;Отчет!G$6,INDIRECT("ИсходныеДанные!$J$2:$J$50000")),0)</f>
        <v>0</v>
      </c>
      <c r="H174" s="78">
        <f ca="1">IF($B174&lt;&gt;"",SUMIF(INDIRECT("ИсходныеДанные!$"&amp;$E$4&amp;"$2:$"&amp;$E$4&amp;"$50000"),Отчет!$B174&amp;"#"&amp;Отчет!G$6,INDIRECT("ИсходныеДанные!$K$2:$K$50000")),0)</f>
        <v>0</v>
      </c>
      <c r="I174" s="4">
        <f ca="1">IF($B174&lt;&gt;"",SUMIF(INDIRECT("ИсходныеДанные!$"&amp;$E$4&amp;"$2:$"&amp;$E$4&amp;"$50000"),Отчет!$B174&amp;"#"&amp;Отчет!I$6,INDIRECT("ИсходныеДанные!$J$2:$J$50000")),0)</f>
        <v>0</v>
      </c>
      <c r="J174" s="78">
        <f ca="1">IF($B174&lt;&gt;"",SUMIF(INDIRECT("ИсходныеДанные!$"&amp;$E$4&amp;"$2:$"&amp;$E$4&amp;"$50000"),Отчет!$B174&amp;"#"&amp;Отчет!I$6,INDIRECT("ИсходныеДанные!$K$2:$K$50000")),0)</f>
        <v>0</v>
      </c>
      <c r="K174" s="4">
        <f ca="1">IF($B174&lt;&gt;"",SUMIF(INDIRECT("ИсходныеДанные!$"&amp;$E$4&amp;"$2:$"&amp;$E$4&amp;"$50000"),Отчет!$B174&amp;"#"&amp;Отчет!K$6,INDIRECT("ИсходныеДанные!$J$2:$J$50000")),0)</f>
        <v>0</v>
      </c>
      <c r="L174" s="78">
        <f ca="1">IF($B174&lt;&gt;"",SUMIF(INDIRECT("ИсходныеДанные!$"&amp;$E$4&amp;"$2:$"&amp;$E$4&amp;"$50000"),Отчет!$B174&amp;"#"&amp;Отчет!K$6,INDIRECT("ИсходныеДанные!$K$2:$K$50000")),0)</f>
        <v>0</v>
      </c>
      <c r="M174" s="4">
        <f ca="1">IF($B174&lt;&gt;"",SUMIF(INDIRECT("ИсходныеДанные!$"&amp;$E$4&amp;"$2:$"&amp;$E$4&amp;"$50000"),Отчет!$B174&amp;"#"&amp;Отчет!M$6,INDIRECT("ИсходныеДанные!$J$2:$J$50000")),0)</f>
        <v>0</v>
      </c>
      <c r="N174" s="78">
        <f ca="1">IF($B174&lt;&gt;"",SUMIF(INDIRECT("ИсходныеДанные!$"&amp;$E$4&amp;"$2:$"&amp;$E$4&amp;"$50000"),Отчет!$B174&amp;"#"&amp;Отчет!M$6,INDIRECT("ИсходныеДанные!$K$2:$K$50000")),0)</f>
        <v>0</v>
      </c>
      <c r="O174" s="4">
        <f ca="1">IF($B174&lt;&gt;"",SUMIF(INDIRECT("ИсходныеДанные!$"&amp;$E$4&amp;"$2:$"&amp;$E$4&amp;"$50000"),Отчет!$B174&amp;"#"&amp;Отчет!O$6,INDIRECT("ИсходныеДанные!$J$2:$J$50000")),0)</f>
        <v>0</v>
      </c>
      <c r="P174" s="78">
        <f ca="1">IF($B174&lt;&gt;"",SUMIF(INDIRECT("ИсходныеДанные!$"&amp;$E$4&amp;"$2:$"&amp;$E$4&amp;"$50000"),Отчет!$B174&amp;"#"&amp;Отчет!O$6,INDIRECT("ИсходныеДанные!$K$2:$K$50000")),0)</f>
        <v>0</v>
      </c>
      <c r="Q174" s="4">
        <f ca="1">IF($B174&lt;&gt;"",SUMIF(INDIRECT("ИсходныеДанные!$"&amp;$E$4&amp;"$2:$"&amp;$E$4&amp;"$50000"),Отчет!$B174&amp;"#"&amp;Отчет!Q$6,INDIRECT("ИсходныеДанные!$J$2:$J$50000")),0)</f>
        <v>0</v>
      </c>
      <c r="R174" s="78">
        <f ca="1">IF($B174&lt;&gt;"",SUMIF(INDIRECT("ИсходныеДанные!$"&amp;$E$4&amp;"$2:$"&amp;$E$4&amp;"$50000"),Отчет!$B174&amp;"#"&amp;Отчет!Q$6,INDIRECT("ИсходныеДанные!$K$2:$K$50000")),0)</f>
        <v>0</v>
      </c>
      <c r="S174" s="4">
        <f ca="1">IF($B174&lt;&gt;"",SUMIF(INDIRECT("ИсходныеДанные!$"&amp;$E$4&amp;"$2:$"&amp;$E$4&amp;"$50000"),Отчет!$B174&amp;"#"&amp;Отчет!S$6,INDIRECT("ИсходныеДанные!$J$2:$J$50000")),0)</f>
        <v>0</v>
      </c>
      <c r="T174" s="78">
        <f ca="1">IF($B174&lt;&gt;"",SUMIF(INDIRECT("ИсходныеДанные!$"&amp;$E$4&amp;"$2:$"&amp;$E$4&amp;"$50000"),Отчет!$B174&amp;"#"&amp;Отчет!S$6,INDIRECT("ИсходныеДанные!$K$2:$K$50000")),0)</f>
        <v>0</v>
      </c>
      <c r="U174" s="4">
        <f ca="1">IF($B174&lt;&gt;"",SUMIF(INDIRECT("ИсходныеДанные!$"&amp;$E$4&amp;"$2:$"&amp;$E$4&amp;"$50000"),Отчет!$B174&amp;"#"&amp;Отчет!U$6,INDIRECT("ИсходныеДанные!$J$2:$J$50000")),0)</f>
        <v>0</v>
      </c>
      <c r="V174" s="78">
        <f ca="1">IF($B174&lt;&gt;"",SUMIF(INDIRECT("ИсходныеДанные!$"&amp;$E$4&amp;"$2:$"&amp;$E$4&amp;"$50000"),Отчет!$B174&amp;"#"&amp;Отчет!U$6,INDIRECT("ИсходныеДанные!$K$2:$K$50000")),0)</f>
        <v>0</v>
      </c>
      <c r="W174" s="4">
        <f ca="1">IF($B174&lt;&gt;"",SUMIF(INDIRECT("ИсходныеДанные!$"&amp;$E$4&amp;"$2:$"&amp;$E$4&amp;"$50000"),Отчет!$B174&amp;"#"&amp;Отчет!W$6,INDIRECT("ИсходныеДанные!$J$2:$J$50000")),0)</f>
        <v>0</v>
      </c>
      <c r="X174" s="78">
        <f ca="1">IF($B174&lt;&gt;"",SUMIF(INDIRECT("ИсходныеДанные!$"&amp;$E$4&amp;"$2:$"&amp;$E$4&amp;"$50000"),Отчет!$B174&amp;"#"&amp;Отчет!W$6,INDIRECT("ИсходныеДанные!$K$2:$K$50000")),0)</f>
        <v>0</v>
      </c>
      <c r="Y174" s="4">
        <f ca="1">IF($B174&lt;&gt;"",SUMIF(INDIRECT("ИсходныеДанные!$"&amp;$E$4&amp;"$2:$"&amp;$E$4&amp;"$50000"),Отчет!$B174&amp;"#"&amp;Отчет!Y$6,INDIRECT("ИсходныеДанные!$J$2:$J$50000")),0)</f>
        <v>0</v>
      </c>
      <c r="Z174" s="78">
        <f ca="1">IF($B174&lt;&gt;"",SUMIF(INDIRECT("ИсходныеДанные!$"&amp;$E$4&amp;"$2:$"&amp;$E$4&amp;"$50000"),Отчет!$B174&amp;"#"&amp;Отчет!Y$6,INDIRECT("ИсходныеДанные!$K$2:$K$50000")),0)</f>
        <v>0</v>
      </c>
      <c r="AA174" s="4">
        <f ca="1">IF($B174&lt;&gt;"",SUMIF(INDIRECT("ИсходныеДанные!$"&amp;$E$4&amp;"$2:$"&amp;$E$4&amp;"$50000"),Отчет!$B174&amp;"#"&amp;Отчет!AA$6,INDIRECT("ИсходныеДанные!$J$2:$J$50000")),0)</f>
        <v>0</v>
      </c>
      <c r="AB174" s="78">
        <f ca="1">IF($B174&lt;&gt;"",SUMIF(INDIRECT("ИсходныеДанные!$"&amp;$E$4&amp;"$2:$"&amp;$E$4&amp;"$50000"),Отчет!$B174&amp;"#"&amp;Отчет!AA$6,INDIRECT("ИсходныеДанные!$K$2:$K$50000")),0)</f>
        <v>0</v>
      </c>
      <c r="AC174" s="62" t="str">
        <f t="shared" ca="1" si="6"/>
        <v/>
      </c>
    </row>
    <row r="175" spans="1:29" x14ac:dyDescent="0.25">
      <c r="A175" s="18" t="str">
        <f t="shared" ca="1" si="7"/>
        <v>delete</v>
      </c>
      <c r="B175" s="25">
        <f t="array" aca="1" ref="B175" ca="1">INDIRECT("УникальныеСписки!A"&amp;ROW()-$G$4)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4">
        <f ca="1">IF($B175&lt;&gt;"",SUMIF(INDIRECT("ИсходныеДанные!$"&amp;$E$4&amp;"$2:$"&amp;$E$4&amp;"$50000"),Отчет!$B175&amp;"#"&amp;Отчет!E$6,INDIRECT("ИсходныеДанные!$J$2:$J$50000")),0)</f>
        <v>0</v>
      </c>
      <c r="F175" s="78">
        <f ca="1">IF($B175&lt;&gt;"",SUMIF(INDIRECT("ИсходныеДанные!$"&amp;$E$4&amp;"$2:$"&amp;$E$4&amp;"$50000"),Отчет!$B175&amp;"#"&amp;Отчет!E$6,INDIRECT("ИсходныеДанные!$K$2:$K$50000")),0)</f>
        <v>0</v>
      </c>
      <c r="G175" s="4">
        <f ca="1">IF($B175&lt;&gt;"",SUMIF(INDIRECT("ИсходныеДанные!$"&amp;$E$4&amp;"$2:$"&amp;$E$4&amp;"$50000"),Отчет!$B175&amp;"#"&amp;Отчет!G$6,INDIRECT("ИсходныеДанные!$J$2:$J$50000")),0)</f>
        <v>0</v>
      </c>
      <c r="H175" s="78">
        <f ca="1">IF($B175&lt;&gt;"",SUMIF(INDIRECT("ИсходныеДанные!$"&amp;$E$4&amp;"$2:$"&amp;$E$4&amp;"$50000"),Отчет!$B175&amp;"#"&amp;Отчет!G$6,INDIRECT("ИсходныеДанные!$K$2:$K$50000")),0)</f>
        <v>0</v>
      </c>
      <c r="I175" s="4">
        <f ca="1">IF($B175&lt;&gt;"",SUMIF(INDIRECT("ИсходныеДанные!$"&amp;$E$4&amp;"$2:$"&amp;$E$4&amp;"$50000"),Отчет!$B175&amp;"#"&amp;Отчет!I$6,INDIRECT("ИсходныеДанные!$J$2:$J$50000")),0)</f>
        <v>0</v>
      </c>
      <c r="J175" s="78">
        <f ca="1">IF($B175&lt;&gt;"",SUMIF(INDIRECT("ИсходныеДанные!$"&amp;$E$4&amp;"$2:$"&amp;$E$4&amp;"$50000"),Отчет!$B175&amp;"#"&amp;Отчет!I$6,INDIRECT("ИсходныеДанные!$K$2:$K$50000")),0)</f>
        <v>0</v>
      </c>
      <c r="K175" s="4">
        <f ca="1">IF($B175&lt;&gt;"",SUMIF(INDIRECT("ИсходныеДанные!$"&amp;$E$4&amp;"$2:$"&amp;$E$4&amp;"$50000"),Отчет!$B175&amp;"#"&amp;Отчет!K$6,INDIRECT("ИсходныеДанные!$J$2:$J$50000")),0)</f>
        <v>0</v>
      </c>
      <c r="L175" s="78">
        <f ca="1">IF($B175&lt;&gt;"",SUMIF(INDIRECT("ИсходныеДанные!$"&amp;$E$4&amp;"$2:$"&amp;$E$4&amp;"$50000"),Отчет!$B175&amp;"#"&amp;Отчет!K$6,INDIRECT("ИсходныеДанные!$K$2:$K$50000")),0)</f>
        <v>0</v>
      </c>
      <c r="M175" s="4">
        <f ca="1">IF($B175&lt;&gt;"",SUMIF(INDIRECT("ИсходныеДанные!$"&amp;$E$4&amp;"$2:$"&amp;$E$4&amp;"$50000"),Отчет!$B175&amp;"#"&amp;Отчет!M$6,INDIRECT("ИсходныеДанные!$J$2:$J$50000")),0)</f>
        <v>0</v>
      </c>
      <c r="N175" s="78">
        <f ca="1">IF($B175&lt;&gt;"",SUMIF(INDIRECT("ИсходныеДанные!$"&amp;$E$4&amp;"$2:$"&amp;$E$4&amp;"$50000"),Отчет!$B175&amp;"#"&amp;Отчет!M$6,INDIRECT("ИсходныеДанные!$K$2:$K$50000")),0)</f>
        <v>0</v>
      </c>
      <c r="O175" s="4">
        <f ca="1">IF($B175&lt;&gt;"",SUMIF(INDIRECT("ИсходныеДанные!$"&amp;$E$4&amp;"$2:$"&amp;$E$4&amp;"$50000"),Отчет!$B175&amp;"#"&amp;Отчет!O$6,INDIRECT("ИсходныеДанные!$J$2:$J$50000")),0)</f>
        <v>0</v>
      </c>
      <c r="P175" s="78">
        <f ca="1">IF($B175&lt;&gt;"",SUMIF(INDIRECT("ИсходныеДанные!$"&amp;$E$4&amp;"$2:$"&amp;$E$4&amp;"$50000"),Отчет!$B175&amp;"#"&amp;Отчет!O$6,INDIRECT("ИсходныеДанные!$K$2:$K$50000")),0)</f>
        <v>0</v>
      </c>
      <c r="Q175" s="4">
        <f ca="1">IF($B175&lt;&gt;"",SUMIF(INDIRECT("ИсходныеДанные!$"&amp;$E$4&amp;"$2:$"&amp;$E$4&amp;"$50000"),Отчет!$B175&amp;"#"&amp;Отчет!Q$6,INDIRECT("ИсходныеДанные!$J$2:$J$50000")),0)</f>
        <v>0</v>
      </c>
      <c r="R175" s="78">
        <f ca="1">IF($B175&lt;&gt;"",SUMIF(INDIRECT("ИсходныеДанные!$"&amp;$E$4&amp;"$2:$"&amp;$E$4&amp;"$50000"),Отчет!$B175&amp;"#"&amp;Отчет!Q$6,INDIRECT("ИсходныеДанные!$K$2:$K$50000")),0)</f>
        <v>0</v>
      </c>
      <c r="S175" s="4">
        <f ca="1">IF($B175&lt;&gt;"",SUMIF(INDIRECT("ИсходныеДанные!$"&amp;$E$4&amp;"$2:$"&amp;$E$4&amp;"$50000"),Отчет!$B175&amp;"#"&amp;Отчет!S$6,INDIRECT("ИсходныеДанные!$J$2:$J$50000")),0)</f>
        <v>0</v>
      </c>
      <c r="T175" s="78">
        <f ca="1">IF($B175&lt;&gt;"",SUMIF(INDIRECT("ИсходныеДанные!$"&amp;$E$4&amp;"$2:$"&amp;$E$4&amp;"$50000"),Отчет!$B175&amp;"#"&amp;Отчет!S$6,INDIRECT("ИсходныеДанные!$K$2:$K$50000")),0)</f>
        <v>0</v>
      </c>
      <c r="U175" s="4">
        <f ca="1">IF($B175&lt;&gt;"",SUMIF(INDIRECT("ИсходныеДанные!$"&amp;$E$4&amp;"$2:$"&amp;$E$4&amp;"$50000"),Отчет!$B175&amp;"#"&amp;Отчет!U$6,INDIRECT("ИсходныеДанные!$J$2:$J$50000")),0)</f>
        <v>0</v>
      </c>
      <c r="V175" s="78">
        <f ca="1">IF($B175&lt;&gt;"",SUMIF(INDIRECT("ИсходныеДанные!$"&amp;$E$4&amp;"$2:$"&amp;$E$4&amp;"$50000"),Отчет!$B175&amp;"#"&amp;Отчет!U$6,INDIRECT("ИсходныеДанные!$K$2:$K$50000")),0)</f>
        <v>0</v>
      </c>
      <c r="W175" s="4">
        <f ca="1">IF($B175&lt;&gt;"",SUMIF(INDIRECT("ИсходныеДанные!$"&amp;$E$4&amp;"$2:$"&amp;$E$4&amp;"$50000"),Отчет!$B175&amp;"#"&amp;Отчет!W$6,INDIRECT("ИсходныеДанные!$J$2:$J$50000")),0)</f>
        <v>0</v>
      </c>
      <c r="X175" s="78">
        <f ca="1">IF($B175&lt;&gt;"",SUMIF(INDIRECT("ИсходныеДанные!$"&amp;$E$4&amp;"$2:$"&amp;$E$4&amp;"$50000"),Отчет!$B175&amp;"#"&amp;Отчет!W$6,INDIRECT("ИсходныеДанные!$K$2:$K$50000")),0)</f>
        <v>0</v>
      </c>
      <c r="Y175" s="4">
        <f ca="1">IF($B175&lt;&gt;"",SUMIF(INDIRECT("ИсходныеДанные!$"&amp;$E$4&amp;"$2:$"&amp;$E$4&amp;"$50000"),Отчет!$B175&amp;"#"&amp;Отчет!Y$6,INDIRECT("ИсходныеДанные!$J$2:$J$50000")),0)</f>
        <v>0</v>
      </c>
      <c r="Z175" s="78">
        <f ca="1">IF($B175&lt;&gt;"",SUMIF(INDIRECT("ИсходныеДанные!$"&amp;$E$4&amp;"$2:$"&amp;$E$4&amp;"$50000"),Отчет!$B175&amp;"#"&amp;Отчет!Y$6,INDIRECT("ИсходныеДанные!$K$2:$K$50000")),0)</f>
        <v>0</v>
      </c>
      <c r="AA175" s="4">
        <f ca="1">IF($B175&lt;&gt;"",SUMIF(INDIRECT("ИсходныеДанные!$"&amp;$E$4&amp;"$2:$"&amp;$E$4&amp;"$50000"),Отчет!$B175&amp;"#"&amp;Отчет!AA$6,INDIRECT("ИсходныеДанные!$J$2:$J$50000")),0)</f>
        <v>0</v>
      </c>
      <c r="AB175" s="78">
        <f ca="1">IF($B175&lt;&gt;"",SUMIF(INDIRECT("ИсходныеДанные!$"&amp;$E$4&amp;"$2:$"&amp;$E$4&amp;"$50000"),Отчет!$B175&amp;"#"&amp;Отчет!AA$6,INDIRECT("ИсходныеДанные!$K$2:$K$50000")),0)</f>
        <v>0</v>
      </c>
      <c r="AC175" s="62" t="str">
        <f t="shared" ca="1" si="6"/>
        <v/>
      </c>
    </row>
    <row r="176" spans="1:29" x14ac:dyDescent="0.25">
      <c r="A176" s="18" t="str">
        <f t="shared" ca="1" si="7"/>
        <v>delete</v>
      </c>
      <c r="B176" s="25">
        <f t="array" aca="1" ref="B176" ca="1">INDIRECT("УникальныеСписки!A"&amp;ROW()-$G$4)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4">
        <f ca="1">IF($B176&lt;&gt;"",SUMIF(INDIRECT("ИсходныеДанные!$"&amp;$E$4&amp;"$2:$"&amp;$E$4&amp;"$50000"),Отчет!$B176&amp;"#"&amp;Отчет!E$6,INDIRECT("ИсходныеДанные!$J$2:$J$50000")),0)</f>
        <v>0</v>
      </c>
      <c r="F176" s="78">
        <f ca="1">IF($B176&lt;&gt;"",SUMIF(INDIRECT("ИсходныеДанные!$"&amp;$E$4&amp;"$2:$"&amp;$E$4&amp;"$50000"),Отчет!$B176&amp;"#"&amp;Отчет!E$6,INDIRECT("ИсходныеДанные!$K$2:$K$50000")),0)</f>
        <v>0</v>
      </c>
      <c r="G176" s="4">
        <f ca="1">IF($B176&lt;&gt;"",SUMIF(INDIRECT("ИсходныеДанные!$"&amp;$E$4&amp;"$2:$"&amp;$E$4&amp;"$50000"),Отчет!$B176&amp;"#"&amp;Отчет!G$6,INDIRECT("ИсходныеДанные!$J$2:$J$50000")),0)</f>
        <v>0</v>
      </c>
      <c r="H176" s="78">
        <f ca="1">IF($B176&lt;&gt;"",SUMIF(INDIRECT("ИсходныеДанные!$"&amp;$E$4&amp;"$2:$"&amp;$E$4&amp;"$50000"),Отчет!$B176&amp;"#"&amp;Отчет!G$6,INDIRECT("ИсходныеДанные!$K$2:$K$50000")),0)</f>
        <v>0</v>
      </c>
      <c r="I176" s="4">
        <f ca="1">IF($B176&lt;&gt;"",SUMIF(INDIRECT("ИсходныеДанные!$"&amp;$E$4&amp;"$2:$"&amp;$E$4&amp;"$50000"),Отчет!$B176&amp;"#"&amp;Отчет!I$6,INDIRECT("ИсходныеДанные!$J$2:$J$50000")),0)</f>
        <v>0</v>
      </c>
      <c r="J176" s="78">
        <f ca="1">IF($B176&lt;&gt;"",SUMIF(INDIRECT("ИсходныеДанные!$"&amp;$E$4&amp;"$2:$"&amp;$E$4&amp;"$50000"),Отчет!$B176&amp;"#"&amp;Отчет!I$6,INDIRECT("ИсходныеДанные!$K$2:$K$50000")),0)</f>
        <v>0</v>
      </c>
      <c r="K176" s="4">
        <f ca="1">IF($B176&lt;&gt;"",SUMIF(INDIRECT("ИсходныеДанные!$"&amp;$E$4&amp;"$2:$"&amp;$E$4&amp;"$50000"),Отчет!$B176&amp;"#"&amp;Отчет!K$6,INDIRECT("ИсходныеДанные!$J$2:$J$50000")),0)</f>
        <v>0</v>
      </c>
      <c r="L176" s="78">
        <f ca="1">IF($B176&lt;&gt;"",SUMIF(INDIRECT("ИсходныеДанные!$"&amp;$E$4&amp;"$2:$"&amp;$E$4&amp;"$50000"),Отчет!$B176&amp;"#"&amp;Отчет!K$6,INDIRECT("ИсходныеДанные!$K$2:$K$50000")),0)</f>
        <v>0</v>
      </c>
      <c r="M176" s="4">
        <f ca="1">IF($B176&lt;&gt;"",SUMIF(INDIRECT("ИсходныеДанные!$"&amp;$E$4&amp;"$2:$"&amp;$E$4&amp;"$50000"),Отчет!$B176&amp;"#"&amp;Отчет!M$6,INDIRECT("ИсходныеДанные!$J$2:$J$50000")),0)</f>
        <v>0</v>
      </c>
      <c r="N176" s="78">
        <f ca="1">IF($B176&lt;&gt;"",SUMIF(INDIRECT("ИсходныеДанные!$"&amp;$E$4&amp;"$2:$"&amp;$E$4&amp;"$50000"),Отчет!$B176&amp;"#"&amp;Отчет!M$6,INDIRECT("ИсходныеДанные!$K$2:$K$50000")),0)</f>
        <v>0</v>
      </c>
      <c r="O176" s="4">
        <f ca="1">IF($B176&lt;&gt;"",SUMIF(INDIRECT("ИсходныеДанные!$"&amp;$E$4&amp;"$2:$"&amp;$E$4&amp;"$50000"),Отчет!$B176&amp;"#"&amp;Отчет!O$6,INDIRECT("ИсходныеДанные!$J$2:$J$50000")),0)</f>
        <v>0</v>
      </c>
      <c r="P176" s="78">
        <f ca="1">IF($B176&lt;&gt;"",SUMIF(INDIRECT("ИсходныеДанные!$"&amp;$E$4&amp;"$2:$"&amp;$E$4&amp;"$50000"),Отчет!$B176&amp;"#"&amp;Отчет!O$6,INDIRECT("ИсходныеДанные!$K$2:$K$50000")),0)</f>
        <v>0</v>
      </c>
      <c r="Q176" s="4">
        <f ca="1">IF($B176&lt;&gt;"",SUMIF(INDIRECT("ИсходныеДанные!$"&amp;$E$4&amp;"$2:$"&amp;$E$4&amp;"$50000"),Отчет!$B176&amp;"#"&amp;Отчет!Q$6,INDIRECT("ИсходныеДанные!$J$2:$J$50000")),0)</f>
        <v>0</v>
      </c>
      <c r="R176" s="78">
        <f ca="1">IF($B176&lt;&gt;"",SUMIF(INDIRECT("ИсходныеДанные!$"&amp;$E$4&amp;"$2:$"&amp;$E$4&amp;"$50000"),Отчет!$B176&amp;"#"&amp;Отчет!Q$6,INDIRECT("ИсходныеДанные!$K$2:$K$50000")),0)</f>
        <v>0</v>
      </c>
      <c r="S176" s="4">
        <f ca="1">IF($B176&lt;&gt;"",SUMIF(INDIRECT("ИсходныеДанные!$"&amp;$E$4&amp;"$2:$"&amp;$E$4&amp;"$50000"),Отчет!$B176&amp;"#"&amp;Отчет!S$6,INDIRECT("ИсходныеДанные!$J$2:$J$50000")),0)</f>
        <v>0</v>
      </c>
      <c r="T176" s="78">
        <f ca="1">IF($B176&lt;&gt;"",SUMIF(INDIRECT("ИсходныеДанные!$"&amp;$E$4&amp;"$2:$"&amp;$E$4&amp;"$50000"),Отчет!$B176&amp;"#"&amp;Отчет!S$6,INDIRECT("ИсходныеДанные!$K$2:$K$50000")),0)</f>
        <v>0</v>
      </c>
      <c r="U176" s="4">
        <f ca="1">IF($B176&lt;&gt;"",SUMIF(INDIRECT("ИсходныеДанные!$"&amp;$E$4&amp;"$2:$"&amp;$E$4&amp;"$50000"),Отчет!$B176&amp;"#"&amp;Отчет!U$6,INDIRECT("ИсходныеДанные!$J$2:$J$50000")),0)</f>
        <v>0</v>
      </c>
      <c r="V176" s="78">
        <f ca="1">IF($B176&lt;&gt;"",SUMIF(INDIRECT("ИсходныеДанные!$"&amp;$E$4&amp;"$2:$"&amp;$E$4&amp;"$50000"),Отчет!$B176&amp;"#"&amp;Отчет!U$6,INDIRECT("ИсходныеДанные!$K$2:$K$50000")),0)</f>
        <v>0</v>
      </c>
      <c r="W176" s="4">
        <f ca="1">IF($B176&lt;&gt;"",SUMIF(INDIRECT("ИсходныеДанные!$"&amp;$E$4&amp;"$2:$"&amp;$E$4&amp;"$50000"),Отчет!$B176&amp;"#"&amp;Отчет!W$6,INDIRECT("ИсходныеДанные!$J$2:$J$50000")),0)</f>
        <v>0</v>
      </c>
      <c r="X176" s="78">
        <f ca="1">IF($B176&lt;&gt;"",SUMIF(INDIRECT("ИсходныеДанные!$"&amp;$E$4&amp;"$2:$"&amp;$E$4&amp;"$50000"),Отчет!$B176&amp;"#"&amp;Отчет!W$6,INDIRECT("ИсходныеДанные!$K$2:$K$50000")),0)</f>
        <v>0</v>
      </c>
      <c r="Y176" s="4">
        <f ca="1">IF($B176&lt;&gt;"",SUMIF(INDIRECT("ИсходныеДанные!$"&amp;$E$4&amp;"$2:$"&amp;$E$4&amp;"$50000"),Отчет!$B176&amp;"#"&amp;Отчет!Y$6,INDIRECT("ИсходныеДанные!$J$2:$J$50000")),0)</f>
        <v>0</v>
      </c>
      <c r="Z176" s="78">
        <f ca="1">IF($B176&lt;&gt;"",SUMIF(INDIRECT("ИсходныеДанные!$"&amp;$E$4&amp;"$2:$"&amp;$E$4&amp;"$50000"),Отчет!$B176&amp;"#"&amp;Отчет!Y$6,INDIRECT("ИсходныеДанные!$K$2:$K$50000")),0)</f>
        <v>0</v>
      </c>
      <c r="AA176" s="4">
        <f ca="1">IF($B176&lt;&gt;"",SUMIF(INDIRECT("ИсходныеДанные!$"&amp;$E$4&amp;"$2:$"&amp;$E$4&amp;"$50000"),Отчет!$B176&amp;"#"&amp;Отчет!AA$6,INDIRECT("ИсходныеДанные!$J$2:$J$50000")),0)</f>
        <v>0</v>
      </c>
      <c r="AB176" s="78">
        <f ca="1">IF($B176&lt;&gt;"",SUMIF(INDIRECT("ИсходныеДанные!$"&amp;$E$4&amp;"$2:$"&amp;$E$4&amp;"$50000"),Отчет!$B176&amp;"#"&amp;Отчет!AA$6,INDIRECT("ИсходныеДанные!$K$2:$K$50000")),0)</f>
        <v>0</v>
      </c>
      <c r="AC176" s="62" t="str">
        <f t="shared" ca="1" si="6"/>
        <v/>
      </c>
    </row>
    <row r="177" spans="1:29" x14ac:dyDescent="0.25">
      <c r="A177" s="18" t="str">
        <f t="shared" ca="1" si="7"/>
        <v>delete</v>
      </c>
      <c r="B177" s="25">
        <f t="array" aca="1" ref="B177" ca="1">INDIRECT("УникальныеСписки!A"&amp;ROW()-$G$4)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4">
        <f ca="1">IF($B177&lt;&gt;"",SUMIF(INDIRECT("ИсходныеДанные!$"&amp;$E$4&amp;"$2:$"&amp;$E$4&amp;"$50000"),Отчет!$B177&amp;"#"&amp;Отчет!E$6,INDIRECT("ИсходныеДанные!$J$2:$J$50000")),0)</f>
        <v>0</v>
      </c>
      <c r="F177" s="78">
        <f ca="1">IF($B177&lt;&gt;"",SUMIF(INDIRECT("ИсходныеДанные!$"&amp;$E$4&amp;"$2:$"&amp;$E$4&amp;"$50000"),Отчет!$B177&amp;"#"&amp;Отчет!E$6,INDIRECT("ИсходныеДанные!$K$2:$K$50000")),0)</f>
        <v>0</v>
      </c>
      <c r="G177" s="4">
        <f ca="1">IF($B177&lt;&gt;"",SUMIF(INDIRECT("ИсходныеДанные!$"&amp;$E$4&amp;"$2:$"&amp;$E$4&amp;"$50000"),Отчет!$B177&amp;"#"&amp;Отчет!G$6,INDIRECT("ИсходныеДанные!$J$2:$J$50000")),0)</f>
        <v>0</v>
      </c>
      <c r="H177" s="78">
        <f ca="1">IF($B177&lt;&gt;"",SUMIF(INDIRECT("ИсходныеДанные!$"&amp;$E$4&amp;"$2:$"&amp;$E$4&amp;"$50000"),Отчет!$B177&amp;"#"&amp;Отчет!G$6,INDIRECT("ИсходныеДанные!$K$2:$K$50000")),0)</f>
        <v>0</v>
      </c>
      <c r="I177" s="4">
        <f ca="1">IF($B177&lt;&gt;"",SUMIF(INDIRECT("ИсходныеДанные!$"&amp;$E$4&amp;"$2:$"&amp;$E$4&amp;"$50000"),Отчет!$B177&amp;"#"&amp;Отчет!I$6,INDIRECT("ИсходныеДанные!$J$2:$J$50000")),0)</f>
        <v>0</v>
      </c>
      <c r="J177" s="78">
        <f ca="1">IF($B177&lt;&gt;"",SUMIF(INDIRECT("ИсходныеДанные!$"&amp;$E$4&amp;"$2:$"&amp;$E$4&amp;"$50000"),Отчет!$B177&amp;"#"&amp;Отчет!I$6,INDIRECT("ИсходныеДанные!$K$2:$K$50000")),0)</f>
        <v>0</v>
      </c>
      <c r="K177" s="4">
        <f ca="1">IF($B177&lt;&gt;"",SUMIF(INDIRECT("ИсходныеДанные!$"&amp;$E$4&amp;"$2:$"&amp;$E$4&amp;"$50000"),Отчет!$B177&amp;"#"&amp;Отчет!K$6,INDIRECT("ИсходныеДанные!$J$2:$J$50000")),0)</f>
        <v>0</v>
      </c>
      <c r="L177" s="78">
        <f ca="1">IF($B177&lt;&gt;"",SUMIF(INDIRECT("ИсходныеДанные!$"&amp;$E$4&amp;"$2:$"&amp;$E$4&amp;"$50000"),Отчет!$B177&amp;"#"&amp;Отчет!K$6,INDIRECT("ИсходныеДанные!$K$2:$K$50000")),0)</f>
        <v>0</v>
      </c>
      <c r="M177" s="4">
        <f ca="1">IF($B177&lt;&gt;"",SUMIF(INDIRECT("ИсходныеДанные!$"&amp;$E$4&amp;"$2:$"&amp;$E$4&amp;"$50000"),Отчет!$B177&amp;"#"&amp;Отчет!M$6,INDIRECT("ИсходныеДанные!$J$2:$J$50000")),0)</f>
        <v>0</v>
      </c>
      <c r="N177" s="78">
        <f ca="1">IF($B177&lt;&gt;"",SUMIF(INDIRECT("ИсходныеДанные!$"&amp;$E$4&amp;"$2:$"&amp;$E$4&amp;"$50000"),Отчет!$B177&amp;"#"&amp;Отчет!M$6,INDIRECT("ИсходныеДанные!$K$2:$K$50000")),0)</f>
        <v>0</v>
      </c>
      <c r="O177" s="4">
        <f ca="1">IF($B177&lt;&gt;"",SUMIF(INDIRECT("ИсходныеДанные!$"&amp;$E$4&amp;"$2:$"&amp;$E$4&amp;"$50000"),Отчет!$B177&amp;"#"&amp;Отчет!O$6,INDIRECT("ИсходныеДанные!$J$2:$J$50000")),0)</f>
        <v>0</v>
      </c>
      <c r="P177" s="78">
        <f ca="1">IF($B177&lt;&gt;"",SUMIF(INDIRECT("ИсходныеДанные!$"&amp;$E$4&amp;"$2:$"&amp;$E$4&amp;"$50000"),Отчет!$B177&amp;"#"&amp;Отчет!O$6,INDIRECT("ИсходныеДанные!$K$2:$K$50000")),0)</f>
        <v>0</v>
      </c>
      <c r="Q177" s="4">
        <f ca="1">IF($B177&lt;&gt;"",SUMIF(INDIRECT("ИсходныеДанные!$"&amp;$E$4&amp;"$2:$"&amp;$E$4&amp;"$50000"),Отчет!$B177&amp;"#"&amp;Отчет!Q$6,INDIRECT("ИсходныеДанные!$J$2:$J$50000")),0)</f>
        <v>0</v>
      </c>
      <c r="R177" s="78">
        <f ca="1">IF($B177&lt;&gt;"",SUMIF(INDIRECT("ИсходныеДанные!$"&amp;$E$4&amp;"$2:$"&amp;$E$4&amp;"$50000"),Отчет!$B177&amp;"#"&amp;Отчет!Q$6,INDIRECT("ИсходныеДанные!$K$2:$K$50000")),0)</f>
        <v>0</v>
      </c>
      <c r="S177" s="4">
        <f ca="1">IF($B177&lt;&gt;"",SUMIF(INDIRECT("ИсходныеДанные!$"&amp;$E$4&amp;"$2:$"&amp;$E$4&amp;"$50000"),Отчет!$B177&amp;"#"&amp;Отчет!S$6,INDIRECT("ИсходныеДанные!$J$2:$J$50000")),0)</f>
        <v>0</v>
      </c>
      <c r="T177" s="78">
        <f ca="1">IF($B177&lt;&gt;"",SUMIF(INDIRECT("ИсходныеДанные!$"&amp;$E$4&amp;"$2:$"&amp;$E$4&amp;"$50000"),Отчет!$B177&amp;"#"&amp;Отчет!S$6,INDIRECT("ИсходныеДанные!$K$2:$K$50000")),0)</f>
        <v>0</v>
      </c>
      <c r="U177" s="4">
        <f ca="1">IF($B177&lt;&gt;"",SUMIF(INDIRECT("ИсходныеДанные!$"&amp;$E$4&amp;"$2:$"&amp;$E$4&amp;"$50000"),Отчет!$B177&amp;"#"&amp;Отчет!U$6,INDIRECT("ИсходныеДанные!$J$2:$J$50000")),0)</f>
        <v>0</v>
      </c>
      <c r="V177" s="78">
        <f ca="1">IF($B177&lt;&gt;"",SUMIF(INDIRECT("ИсходныеДанные!$"&amp;$E$4&amp;"$2:$"&amp;$E$4&amp;"$50000"),Отчет!$B177&amp;"#"&amp;Отчет!U$6,INDIRECT("ИсходныеДанные!$K$2:$K$50000")),0)</f>
        <v>0</v>
      </c>
      <c r="W177" s="4">
        <f ca="1">IF($B177&lt;&gt;"",SUMIF(INDIRECT("ИсходныеДанные!$"&amp;$E$4&amp;"$2:$"&amp;$E$4&amp;"$50000"),Отчет!$B177&amp;"#"&amp;Отчет!W$6,INDIRECT("ИсходныеДанные!$J$2:$J$50000")),0)</f>
        <v>0</v>
      </c>
      <c r="X177" s="78">
        <f ca="1">IF($B177&lt;&gt;"",SUMIF(INDIRECT("ИсходныеДанные!$"&amp;$E$4&amp;"$2:$"&amp;$E$4&amp;"$50000"),Отчет!$B177&amp;"#"&amp;Отчет!W$6,INDIRECT("ИсходныеДанные!$K$2:$K$50000")),0)</f>
        <v>0</v>
      </c>
      <c r="Y177" s="4">
        <f ca="1">IF($B177&lt;&gt;"",SUMIF(INDIRECT("ИсходныеДанные!$"&amp;$E$4&amp;"$2:$"&amp;$E$4&amp;"$50000"),Отчет!$B177&amp;"#"&amp;Отчет!Y$6,INDIRECT("ИсходныеДанные!$J$2:$J$50000")),0)</f>
        <v>0</v>
      </c>
      <c r="Z177" s="78">
        <f ca="1">IF($B177&lt;&gt;"",SUMIF(INDIRECT("ИсходныеДанные!$"&amp;$E$4&amp;"$2:$"&amp;$E$4&amp;"$50000"),Отчет!$B177&amp;"#"&amp;Отчет!Y$6,INDIRECT("ИсходныеДанные!$K$2:$K$50000")),0)</f>
        <v>0</v>
      </c>
      <c r="AA177" s="4">
        <f ca="1">IF($B177&lt;&gt;"",SUMIF(INDIRECT("ИсходныеДанные!$"&amp;$E$4&amp;"$2:$"&amp;$E$4&amp;"$50000"),Отчет!$B177&amp;"#"&amp;Отчет!AA$6,INDIRECT("ИсходныеДанные!$J$2:$J$50000")),0)</f>
        <v>0</v>
      </c>
      <c r="AB177" s="78">
        <f ca="1">IF($B177&lt;&gt;"",SUMIF(INDIRECT("ИсходныеДанные!$"&amp;$E$4&amp;"$2:$"&amp;$E$4&amp;"$50000"),Отчет!$B177&amp;"#"&amp;Отчет!AA$6,INDIRECT("ИсходныеДанные!$K$2:$K$50000")),0)</f>
        <v>0</v>
      </c>
      <c r="AC177" s="62" t="str">
        <f t="shared" ca="1" si="6"/>
        <v/>
      </c>
    </row>
    <row r="178" spans="1:29" x14ac:dyDescent="0.25">
      <c r="A178" s="18" t="str">
        <f t="shared" ca="1" si="7"/>
        <v>delete</v>
      </c>
      <c r="B178" s="25">
        <f t="array" aca="1" ref="B178" ca="1">INDIRECT("УникальныеСписки!A"&amp;ROW()-$G$4)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4">
        <f ca="1">IF($B178&lt;&gt;"",SUMIF(INDIRECT("ИсходныеДанные!$"&amp;$E$4&amp;"$2:$"&amp;$E$4&amp;"$50000"),Отчет!$B178&amp;"#"&amp;Отчет!E$6,INDIRECT("ИсходныеДанные!$J$2:$J$50000")),0)</f>
        <v>0</v>
      </c>
      <c r="F178" s="78">
        <f ca="1">IF($B178&lt;&gt;"",SUMIF(INDIRECT("ИсходныеДанные!$"&amp;$E$4&amp;"$2:$"&amp;$E$4&amp;"$50000"),Отчет!$B178&amp;"#"&amp;Отчет!E$6,INDIRECT("ИсходныеДанные!$K$2:$K$50000")),0)</f>
        <v>0</v>
      </c>
      <c r="G178" s="4">
        <f ca="1">IF($B178&lt;&gt;"",SUMIF(INDIRECT("ИсходныеДанные!$"&amp;$E$4&amp;"$2:$"&amp;$E$4&amp;"$50000"),Отчет!$B178&amp;"#"&amp;Отчет!G$6,INDIRECT("ИсходныеДанные!$J$2:$J$50000")),0)</f>
        <v>0</v>
      </c>
      <c r="H178" s="78">
        <f ca="1">IF($B178&lt;&gt;"",SUMIF(INDIRECT("ИсходныеДанные!$"&amp;$E$4&amp;"$2:$"&amp;$E$4&amp;"$50000"),Отчет!$B178&amp;"#"&amp;Отчет!G$6,INDIRECT("ИсходныеДанные!$K$2:$K$50000")),0)</f>
        <v>0</v>
      </c>
      <c r="I178" s="4">
        <f ca="1">IF($B178&lt;&gt;"",SUMIF(INDIRECT("ИсходныеДанные!$"&amp;$E$4&amp;"$2:$"&amp;$E$4&amp;"$50000"),Отчет!$B178&amp;"#"&amp;Отчет!I$6,INDIRECT("ИсходныеДанные!$J$2:$J$50000")),0)</f>
        <v>0</v>
      </c>
      <c r="J178" s="78">
        <f ca="1">IF($B178&lt;&gt;"",SUMIF(INDIRECT("ИсходныеДанные!$"&amp;$E$4&amp;"$2:$"&amp;$E$4&amp;"$50000"),Отчет!$B178&amp;"#"&amp;Отчет!I$6,INDIRECT("ИсходныеДанные!$K$2:$K$50000")),0)</f>
        <v>0</v>
      </c>
      <c r="K178" s="4">
        <f ca="1">IF($B178&lt;&gt;"",SUMIF(INDIRECT("ИсходныеДанные!$"&amp;$E$4&amp;"$2:$"&amp;$E$4&amp;"$50000"),Отчет!$B178&amp;"#"&amp;Отчет!K$6,INDIRECT("ИсходныеДанные!$J$2:$J$50000")),0)</f>
        <v>0</v>
      </c>
      <c r="L178" s="78">
        <f ca="1">IF($B178&lt;&gt;"",SUMIF(INDIRECT("ИсходныеДанные!$"&amp;$E$4&amp;"$2:$"&amp;$E$4&amp;"$50000"),Отчет!$B178&amp;"#"&amp;Отчет!K$6,INDIRECT("ИсходныеДанные!$K$2:$K$50000")),0)</f>
        <v>0</v>
      </c>
      <c r="M178" s="4">
        <f ca="1">IF($B178&lt;&gt;"",SUMIF(INDIRECT("ИсходныеДанные!$"&amp;$E$4&amp;"$2:$"&amp;$E$4&amp;"$50000"),Отчет!$B178&amp;"#"&amp;Отчет!M$6,INDIRECT("ИсходныеДанные!$J$2:$J$50000")),0)</f>
        <v>0</v>
      </c>
      <c r="N178" s="78">
        <f ca="1">IF($B178&lt;&gt;"",SUMIF(INDIRECT("ИсходныеДанные!$"&amp;$E$4&amp;"$2:$"&amp;$E$4&amp;"$50000"),Отчет!$B178&amp;"#"&amp;Отчет!M$6,INDIRECT("ИсходныеДанные!$K$2:$K$50000")),0)</f>
        <v>0</v>
      </c>
      <c r="O178" s="4">
        <f ca="1">IF($B178&lt;&gt;"",SUMIF(INDIRECT("ИсходныеДанные!$"&amp;$E$4&amp;"$2:$"&amp;$E$4&amp;"$50000"),Отчет!$B178&amp;"#"&amp;Отчет!O$6,INDIRECT("ИсходныеДанные!$J$2:$J$50000")),0)</f>
        <v>0</v>
      </c>
      <c r="P178" s="78">
        <f ca="1">IF($B178&lt;&gt;"",SUMIF(INDIRECT("ИсходныеДанные!$"&amp;$E$4&amp;"$2:$"&amp;$E$4&amp;"$50000"),Отчет!$B178&amp;"#"&amp;Отчет!O$6,INDIRECT("ИсходныеДанные!$K$2:$K$50000")),0)</f>
        <v>0</v>
      </c>
      <c r="Q178" s="4">
        <f ca="1">IF($B178&lt;&gt;"",SUMIF(INDIRECT("ИсходныеДанные!$"&amp;$E$4&amp;"$2:$"&amp;$E$4&amp;"$50000"),Отчет!$B178&amp;"#"&amp;Отчет!Q$6,INDIRECT("ИсходныеДанные!$J$2:$J$50000")),0)</f>
        <v>0</v>
      </c>
      <c r="R178" s="78">
        <f ca="1">IF($B178&lt;&gt;"",SUMIF(INDIRECT("ИсходныеДанные!$"&amp;$E$4&amp;"$2:$"&amp;$E$4&amp;"$50000"),Отчет!$B178&amp;"#"&amp;Отчет!Q$6,INDIRECT("ИсходныеДанные!$K$2:$K$50000")),0)</f>
        <v>0</v>
      </c>
      <c r="S178" s="4">
        <f ca="1">IF($B178&lt;&gt;"",SUMIF(INDIRECT("ИсходныеДанные!$"&amp;$E$4&amp;"$2:$"&amp;$E$4&amp;"$50000"),Отчет!$B178&amp;"#"&amp;Отчет!S$6,INDIRECT("ИсходныеДанные!$J$2:$J$50000")),0)</f>
        <v>0</v>
      </c>
      <c r="T178" s="78">
        <f ca="1">IF($B178&lt;&gt;"",SUMIF(INDIRECT("ИсходныеДанные!$"&amp;$E$4&amp;"$2:$"&amp;$E$4&amp;"$50000"),Отчет!$B178&amp;"#"&amp;Отчет!S$6,INDIRECT("ИсходныеДанные!$K$2:$K$50000")),0)</f>
        <v>0</v>
      </c>
      <c r="U178" s="4">
        <f ca="1">IF($B178&lt;&gt;"",SUMIF(INDIRECT("ИсходныеДанные!$"&amp;$E$4&amp;"$2:$"&amp;$E$4&amp;"$50000"),Отчет!$B178&amp;"#"&amp;Отчет!U$6,INDIRECT("ИсходныеДанные!$J$2:$J$50000")),0)</f>
        <v>0</v>
      </c>
      <c r="V178" s="78">
        <f ca="1">IF($B178&lt;&gt;"",SUMIF(INDIRECT("ИсходныеДанные!$"&amp;$E$4&amp;"$2:$"&amp;$E$4&amp;"$50000"),Отчет!$B178&amp;"#"&amp;Отчет!U$6,INDIRECT("ИсходныеДанные!$K$2:$K$50000")),0)</f>
        <v>0</v>
      </c>
      <c r="W178" s="4">
        <f ca="1">IF($B178&lt;&gt;"",SUMIF(INDIRECT("ИсходныеДанные!$"&amp;$E$4&amp;"$2:$"&amp;$E$4&amp;"$50000"),Отчет!$B178&amp;"#"&amp;Отчет!W$6,INDIRECT("ИсходныеДанные!$J$2:$J$50000")),0)</f>
        <v>0</v>
      </c>
      <c r="X178" s="78">
        <f ca="1">IF($B178&lt;&gt;"",SUMIF(INDIRECT("ИсходныеДанные!$"&amp;$E$4&amp;"$2:$"&amp;$E$4&amp;"$50000"),Отчет!$B178&amp;"#"&amp;Отчет!W$6,INDIRECT("ИсходныеДанные!$K$2:$K$50000")),0)</f>
        <v>0</v>
      </c>
      <c r="Y178" s="4">
        <f ca="1">IF($B178&lt;&gt;"",SUMIF(INDIRECT("ИсходныеДанные!$"&amp;$E$4&amp;"$2:$"&amp;$E$4&amp;"$50000"),Отчет!$B178&amp;"#"&amp;Отчет!Y$6,INDIRECT("ИсходныеДанные!$J$2:$J$50000")),0)</f>
        <v>0</v>
      </c>
      <c r="Z178" s="78">
        <f ca="1">IF($B178&lt;&gt;"",SUMIF(INDIRECT("ИсходныеДанные!$"&amp;$E$4&amp;"$2:$"&amp;$E$4&amp;"$50000"),Отчет!$B178&amp;"#"&amp;Отчет!Y$6,INDIRECT("ИсходныеДанные!$K$2:$K$50000")),0)</f>
        <v>0</v>
      </c>
      <c r="AA178" s="4">
        <f ca="1">IF($B178&lt;&gt;"",SUMIF(INDIRECT("ИсходныеДанные!$"&amp;$E$4&amp;"$2:$"&amp;$E$4&amp;"$50000"),Отчет!$B178&amp;"#"&amp;Отчет!AA$6,INDIRECT("ИсходныеДанные!$J$2:$J$50000")),0)</f>
        <v>0</v>
      </c>
      <c r="AB178" s="78">
        <f ca="1">IF($B178&lt;&gt;"",SUMIF(INDIRECT("ИсходныеДанные!$"&amp;$E$4&amp;"$2:$"&amp;$E$4&amp;"$50000"),Отчет!$B178&amp;"#"&amp;Отчет!AA$6,INDIRECT("ИсходныеДанные!$K$2:$K$50000")),0)</f>
        <v>0</v>
      </c>
      <c r="AC178" s="62" t="str">
        <f t="shared" ca="1" si="6"/>
        <v/>
      </c>
    </row>
    <row r="179" spans="1:29" x14ac:dyDescent="0.25">
      <c r="A179" s="18" t="str">
        <f t="shared" ca="1" si="7"/>
        <v>delete</v>
      </c>
      <c r="B179" s="25">
        <f t="array" aca="1" ref="B179" ca="1">INDIRECT("УникальныеСписки!A"&amp;ROW()-$G$4)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4">
        <f ca="1">IF($B179&lt;&gt;"",SUMIF(INDIRECT("ИсходныеДанные!$"&amp;$E$4&amp;"$2:$"&amp;$E$4&amp;"$50000"),Отчет!$B179&amp;"#"&amp;Отчет!E$6,INDIRECT("ИсходныеДанные!$J$2:$J$50000")),0)</f>
        <v>0</v>
      </c>
      <c r="F179" s="78">
        <f ca="1">IF($B179&lt;&gt;"",SUMIF(INDIRECT("ИсходныеДанные!$"&amp;$E$4&amp;"$2:$"&amp;$E$4&amp;"$50000"),Отчет!$B179&amp;"#"&amp;Отчет!E$6,INDIRECT("ИсходныеДанные!$K$2:$K$50000")),0)</f>
        <v>0</v>
      </c>
      <c r="G179" s="4">
        <f ca="1">IF($B179&lt;&gt;"",SUMIF(INDIRECT("ИсходныеДанные!$"&amp;$E$4&amp;"$2:$"&amp;$E$4&amp;"$50000"),Отчет!$B179&amp;"#"&amp;Отчет!G$6,INDIRECT("ИсходныеДанные!$J$2:$J$50000")),0)</f>
        <v>0</v>
      </c>
      <c r="H179" s="78">
        <f ca="1">IF($B179&lt;&gt;"",SUMIF(INDIRECT("ИсходныеДанные!$"&amp;$E$4&amp;"$2:$"&amp;$E$4&amp;"$50000"),Отчет!$B179&amp;"#"&amp;Отчет!G$6,INDIRECT("ИсходныеДанные!$K$2:$K$50000")),0)</f>
        <v>0</v>
      </c>
      <c r="I179" s="4">
        <f ca="1">IF($B179&lt;&gt;"",SUMIF(INDIRECT("ИсходныеДанные!$"&amp;$E$4&amp;"$2:$"&amp;$E$4&amp;"$50000"),Отчет!$B179&amp;"#"&amp;Отчет!I$6,INDIRECT("ИсходныеДанные!$J$2:$J$50000")),0)</f>
        <v>0</v>
      </c>
      <c r="J179" s="78">
        <f ca="1">IF($B179&lt;&gt;"",SUMIF(INDIRECT("ИсходныеДанные!$"&amp;$E$4&amp;"$2:$"&amp;$E$4&amp;"$50000"),Отчет!$B179&amp;"#"&amp;Отчет!I$6,INDIRECT("ИсходныеДанные!$K$2:$K$50000")),0)</f>
        <v>0</v>
      </c>
      <c r="K179" s="4">
        <f ca="1">IF($B179&lt;&gt;"",SUMIF(INDIRECT("ИсходныеДанные!$"&amp;$E$4&amp;"$2:$"&amp;$E$4&amp;"$50000"),Отчет!$B179&amp;"#"&amp;Отчет!K$6,INDIRECT("ИсходныеДанные!$J$2:$J$50000")),0)</f>
        <v>0</v>
      </c>
      <c r="L179" s="78">
        <f ca="1">IF($B179&lt;&gt;"",SUMIF(INDIRECT("ИсходныеДанные!$"&amp;$E$4&amp;"$2:$"&amp;$E$4&amp;"$50000"),Отчет!$B179&amp;"#"&amp;Отчет!K$6,INDIRECT("ИсходныеДанные!$K$2:$K$50000")),0)</f>
        <v>0</v>
      </c>
      <c r="M179" s="4">
        <f ca="1">IF($B179&lt;&gt;"",SUMIF(INDIRECT("ИсходныеДанные!$"&amp;$E$4&amp;"$2:$"&amp;$E$4&amp;"$50000"),Отчет!$B179&amp;"#"&amp;Отчет!M$6,INDIRECT("ИсходныеДанные!$J$2:$J$50000")),0)</f>
        <v>0</v>
      </c>
      <c r="N179" s="78">
        <f ca="1">IF($B179&lt;&gt;"",SUMIF(INDIRECT("ИсходныеДанные!$"&amp;$E$4&amp;"$2:$"&amp;$E$4&amp;"$50000"),Отчет!$B179&amp;"#"&amp;Отчет!M$6,INDIRECT("ИсходныеДанные!$K$2:$K$50000")),0)</f>
        <v>0</v>
      </c>
      <c r="O179" s="4">
        <f ca="1">IF($B179&lt;&gt;"",SUMIF(INDIRECT("ИсходныеДанные!$"&amp;$E$4&amp;"$2:$"&amp;$E$4&amp;"$50000"),Отчет!$B179&amp;"#"&amp;Отчет!O$6,INDIRECT("ИсходныеДанные!$J$2:$J$50000")),0)</f>
        <v>0</v>
      </c>
      <c r="P179" s="78">
        <f ca="1">IF($B179&lt;&gt;"",SUMIF(INDIRECT("ИсходныеДанные!$"&amp;$E$4&amp;"$2:$"&amp;$E$4&amp;"$50000"),Отчет!$B179&amp;"#"&amp;Отчет!O$6,INDIRECT("ИсходныеДанные!$K$2:$K$50000")),0)</f>
        <v>0</v>
      </c>
      <c r="Q179" s="4">
        <f ca="1">IF($B179&lt;&gt;"",SUMIF(INDIRECT("ИсходныеДанные!$"&amp;$E$4&amp;"$2:$"&amp;$E$4&amp;"$50000"),Отчет!$B179&amp;"#"&amp;Отчет!Q$6,INDIRECT("ИсходныеДанные!$J$2:$J$50000")),0)</f>
        <v>0</v>
      </c>
      <c r="R179" s="78">
        <f ca="1">IF($B179&lt;&gt;"",SUMIF(INDIRECT("ИсходныеДанные!$"&amp;$E$4&amp;"$2:$"&amp;$E$4&amp;"$50000"),Отчет!$B179&amp;"#"&amp;Отчет!Q$6,INDIRECT("ИсходныеДанные!$K$2:$K$50000")),0)</f>
        <v>0</v>
      </c>
      <c r="S179" s="4">
        <f ca="1">IF($B179&lt;&gt;"",SUMIF(INDIRECT("ИсходныеДанные!$"&amp;$E$4&amp;"$2:$"&amp;$E$4&amp;"$50000"),Отчет!$B179&amp;"#"&amp;Отчет!S$6,INDIRECT("ИсходныеДанные!$J$2:$J$50000")),0)</f>
        <v>0</v>
      </c>
      <c r="T179" s="78">
        <f ca="1">IF($B179&lt;&gt;"",SUMIF(INDIRECT("ИсходныеДанные!$"&amp;$E$4&amp;"$2:$"&amp;$E$4&amp;"$50000"),Отчет!$B179&amp;"#"&amp;Отчет!S$6,INDIRECT("ИсходныеДанные!$K$2:$K$50000")),0)</f>
        <v>0</v>
      </c>
      <c r="U179" s="4">
        <f ca="1">IF($B179&lt;&gt;"",SUMIF(INDIRECT("ИсходныеДанные!$"&amp;$E$4&amp;"$2:$"&amp;$E$4&amp;"$50000"),Отчет!$B179&amp;"#"&amp;Отчет!U$6,INDIRECT("ИсходныеДанные!$J$2:$J$50000")),0)</f>
        <v>0</v>
      </c>
      <c r="V179" s="78">
        <f ca="1">IF($B179&lt;&gt;"",SUMIF(INDIRECT("ИсходныеДанные!$"&amp;$E$4&amp;"$2:$"&amp;$E$4&amp;"$50000"),Отчет!$B179&amp;"#"&amp;Отчет!U$6,INDIRECT("ИсходныеДанные!$K$2:$K$50000")),0)</f>
        <v>0</v>
      </c>
      <c r="W179" s="4">
        <f ca="1">IF($B179&lt;&gt;"",SUMIF(INDIRECT("ИсходныеДанные!$"&amp;$E$4&amp;"$2:$"&amp;$E$4&amp;"$50000"),Отчет!$B179&amp;"#"&amp;Отчет!W$6,INDIRECT("ИсходныеДанные!$J$2:$J$50000")),0)</f>
        <v>0</v>
      </c>
      <c r="X179" s="78">
        <f ca="1">IF($B179&lt;&gt;"",SUMIF(INDIRECT("ИсходныеДанные!$"&amp;$E$4&amp;"$2:$"&amp;$E$4&amp;"$50000"),Отчет!$B179&amp;"#"&amp;Отчет!W$6,INDIRECT("ИсходныеДанные!$K$2:$K$50000")),0)</f>
        <v>0</v>
      </c>
      <c r="Y179" s="4">
        <f ca="1">IF($B179&lt;&gt;"",SUMIF(INDIRECT("ИсходныеДанные!$"&amp;$E$4&amp;"$2:$"&amp;$E$4&amp;"$50000"),Отчет!$B179&amp;"#"&amp;Отчет!Y$6,INDIRECT("ИсходныеДанные!$J$2:$J$50000")),0)</f>
        <v>0</v>
      </c>
      <c r="Z179" s="78">
        <f ca="1">IF($B179&lt;&gt;"",SUMIF(INDIRECT("ИсходныеДанные!$"&amp;$E$4&amp;"$2:$"&amp;$E$4&amp;"$50000"),Отчет!$B179&amp;"#"&amp;Отчет!Y$6,INDIRECT("ИсходныеДанные!$K$2:$K$50000")),0)</f>
        <v>0</v>
      </c>
      <c r="AA179" s="4">
        <f ca="1">IF($B179&lt;&gt;"",SUMIF(INDIRECT("ИсходныеДанные!$"&amp;$E$4&amp;"$2:$"&amp;$E$4&amp;"$50000"),Отчет!$B179&amp;"#"&amp;Отчет!AA$6,INDIRECT("ИсходныеДанные!$J$2:$J$50000")),0)</f>
        <v>0</v>
      </c>
      <c r="AB179" s="78">
        <f ca="1">IF($B179&lt;&gt;"",SUMIF(INDIRECT("ИсходныеДанные!$"&amp;$E$4&amp;"$2:$"&amp;$E$4&amp;"$50000"),Отчет!$B179&amp;"#"&amp;Отчет!AA$6,INDIRECT("ИсходныеДанные!$K$2:$K$50000")),0)</f>
        <v>0</v>
      </c>
      <c r="AC179" s="62" t="str">
        <f t="shared" ca="1" si="6"/>
        <v/>
      </c>
    </row>
    <row r="180" spans="1:29" x14ac:dyDescent="0.25">
      <c r="A180" s="18" t="str">
        <f t="shared" ca="1" si="7"/>
        <v>delete</v>
      </c>
      <c r="B180" s="25">
        <f t="array" aca="1" ref="B180" ca="1">INDIRECT("УникальныеСписки!A"&amp;ROW()-$G$4)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4">
        <f ca="1">IF($B180&lt;&gt;"",SUMIF(INDIRECT("ИсходныеДанные!$"&amp;$E$4&amp;"$2:$"&amp;$E$4&amp;"$50000"),Отчет!$B180&amp;"#"&amp;Отчет!E$6,INDIRECT("ИсходныеДанные!$J$2:$J$50000")),0)</f>
        <v>0</v>
      </c>
      <c r="F180" s="78">
        <f ca="1">IF($B180&lt;&gt;"",SUMIF(INDIRECT("ИсходныеДанные!$"&amp;$E$4&amp;"$2:$"&amp;$E$4&amp;"$50000"),Отчет!$B180&amp;"#"&amp;Отчет!E$6,INDIRECT("ИсходныеДанные!$K$2:$K$50000")),0)</f>
        <v>0</v>
      </c>
      <c r="G180" s="4">
        <f ca="1">IF($B180&lt;&gt;"",SUMIF(INDIRECT("ИсходныеДанные!$"&amp;$E$4&amp;"$2:$"&amp;$E$4&amp;"$50000"),Отчет!$B180&amp;"#"&amp;Отчет!G$6,INDIRECT("ИсходныеДанные!$J$2:$J$50000")),0)</f>
        <v>0</v>
      </c>
      <c r="H180" s="78">
        <f ca="1">IF($B180&lt;&gt;"",SUMIF(INDIRECT("ИсходныеДанные!$"&amp;$E$4&amp;"$2:$"&amp;$E$4&amp;"$50000"),Отчет!$B180&amp;"#"&amp;Отчет!G$6,INDIRECT("ИсходныеДанные!$K$2:$K$50000")),0)</f>
        <v>0</v>
      </c>
      <c r="I180" s="4">
        <f ca="1">IF($B180&lt;&gt;"",SUMIF(INDIRECT("ИсходныеДанные!$"&amp;$E$4&amp;"$2:$"&amp;$E$4&amp;"$50000"),Отчет!$B180&amp;"#"&amp;Отчет!I$6,INDIRECT("ИсходныеДанные!$J$2:$J$50000")),0)</f>
        <v>0</v>
      </c>
      <c r="J180" s="78">
        <f ca="1">IF($B180&lt;&gt;"",SUMIF(INDIRECT("ИсходныеДанные!$"&amp;$E$4&amp;"$2:$"&amp;$E$4&amp;"$50000"),Отчет!$B180&amp;"#"&amp;Отчет!I$6,INDIRECT("ИсходныеДанные!$K$2:$K$50000")),0)</f>
        <v>0</v>
      </c>
      <c r="K180" s="4">
        <f ca="1">IF($B180&lt;&gt;"",SUMIF(INDIRECT("ИсходныеДанные!$"&amp;$E$4&amp;"$2:$"&amp;$E$4&amp;"$50000"),Отчет!$B180&amp;"#"&amp;Отчет!K$6,INDIRECT("ИсходныеДанные!$J$2:$J$50000")),0)</f>
        <v>0</v>
      </c>
      <c r="L180" s="78">
        <f ca="1">IF($B180&lt;&gt;"",SUMIF(INDIRECT("ИсходныеДанные!$"&amp;$E$4&amp;"$2:$"&amp;$E$4&amp;"$50000"),Отчет!$B180&amp;"#"&amp;Отчет!K$6,INDIRECT("ИсходныеДанные!$K$2:$K$50000")),0)</f>
        <v>0</v>
      </c>
      <c r="M180" s="4">
        <f ca="1">IF($B180&lt;&gt;"",SUMIF(INDIRECT("ИсходныеДанные!$"&amp;$E$4&amp;"$2:$"&amp;$E$4&amp;"$50000"),Отчет!$B180&amp;"#"&amp;Отчет!M$6,INDIRECT("ИсходныеДанные!$J$2:$J$50000")),0)</f>
        <v>0</v>
      </c>
      <c r="N180" s="78">
        <f ca="1">IF($B180&lt;&gt;"",SUMIF(INDIRECT("ИсходныеДанные!$"&amp;$E$4&amp;"$2:$"&amp;$E$4&amp;"$50000"),Отчет!$B180&amp;"#"&amp;Отчет!M$6,INDIRECT("ИсходныеДанные!$K$2:$K$50000")),0)</f>
        <v>0</v>
      </c>
      <c r="O180" s="4">
        <f ca="1">IF($B180&lt;&gt;"",SUMIF(INDIRECT("ИсходныеДанные!$"&amp;$E$4&amp;"$2:$"&amp;$E$4&amp;"$50000"),Отчет!$B180&amp;"#"&amp;Отчет!O$6,INDIRECT("ИсходныеДанные!$J$2:$J$50000")),0)</f>
        <v>0</v>
      </c>
      <c r="P180" s="78">
        <f ca="1">IF($B180&lt;&gt;"",SUMIF(INDIRECT("ИсходныеДанные!$"&amp;$E$4&amp;"$2:$"&amp;$E$4&amp;"$50000"),Отчет!$B180&amp;"#"&amp;Отчет!O$6,INDIRECT("ИсходныеДанные!$K$2:$K$50000")),0)</f>
        <v>0</v>
      </c>
      <c r="Q180" s="4">
        <f ca="1">IF($B180&lt;&gt;"",SUMIF(INDIRECT("ИсходныеДанные!$"&amp;$E$4&amp;"$2:$"&amp;$E$4&amp;"$50000"),Отчет!$B180&amp;"#"&amp;Отчет!Q$6,INDIRECT("ИсходныеДанные!$J$2:$J$50000")),0)</f>
        <v>0</v>
      </c>
      <c r="R180" s="78">
        <f ca="1">IF($B180&lt;&gt;"",SUMIF(INDIRECT("ИсходныеДанные!$"&amp;$E$4&amp;"$2:$"&amp;$E$4&amp;"$50000"),Отчет!$B180&amp;"#"&amp;Отчет!Q$6,INDIRECT("ИсходныеДанные!$K$2:$K$50000")),0)</f>
        <v>0</v>
      </c>
      <c r="S180" s="4">
        <f ca="1">IF($B180&lt;&gt;"",SUMIF(INDIRECT("ИсходныеДанные!$"&amp;$E$4&amp;"$2:$"&amp;$E$4&amp;"$50000"),Отчет!$B180&amp;"#"&amp;Отчет!S$6,INDIRECT("ИсходныеДанные!$J$2:$J$50000")),0)</f>
        <v>0</v>
      </c>
      <c r="T180" s="78">
        <f ca="1">IF($B180&lt;&gt;"",SUMIF(INDIRECT("ИсходныеДанные!$"&amp;$E$4&amp;"$2:$"&amp;$E$4&amp;"$50000"),Отчет!$B180&amp;"#"&amp;Отчет!S$6,INDIRECT("ИсходныеДанные!$K$2:$K$50000")),0)</f>
        <v>0</v>
      </c>
      <c r="U180" s="4">
        <f ca="1">IF($B180&lt;&gt;"",SUMIF(INDIRECT("ИсходныеДанные!$"&amp;$E$4&amp;"$2:$"&amp;$E$4&amp;"$50000"),Отчет!$B180&amp;"#"&amp;Отчет!U$6,INDIRECT("ИсходныеДанные!$J$2:$J$50000")),0)</f>
        <v>0</v>
      </c>
      <c r="V180" s="78">
        <f ca="1">IF($B180&lt;&gt;"",SUMIF(INDIRECT("ИсходныеДанные!$"&amp;$E$4&amp;"$2:$"&amp;$E$4&amp;"$50000"),Отчет!$B180&amp;"#"&amp;Отчет!U$6,INDIRECT("ИсходныеДанные!$K$2:$K$50000")),0)</f>
        <v>0</v>
      </c>
      <c r="W180" s="4">
        <f ca="1">IF($B180&lt;&gt;"",SUMIF(INDIRECT("ИсходныеДанные!$"&amp;$E$4&amp;"$2:$"&amp;$E$4&amp;"$50000"),Отчет!$B180&amp;"#"&amp;Отчет!W$6,INDIRECT("ИсходныеДанные!$J$2:$J$50000")),0)</f>
        <v>0</v>
      </c>
      <c r="X180" s="78">
        <f ca="1">IF($B180&lt;&gt;"",SUMIF(INDIRECT("ИсходныеДанные!$"&amp;$E$4&amp;"$2:$"&amp;$E$4&amp;"$50000"),Отчет!$B180&amp;"#"&amp;Отчет!W$6,INDIRECT("ИсходныеДанные!$K$2:$K$50000")),0)</f>
        <v>0</v>
      </c>
      <c r="Y180" s="4">
        <f ca="1">IF($B180&lt;&gt;"",SUMIF(INDIRECT("ИсходныеДанные!$"&amp;$E$4&amp;"$2:$"&amp;$E$4&amp;"$50000"),Отчет!$B180&amp;"#"&amp;Отчет!Y$6,INDIRECT("ИсходныеДанные!$J$2:$J$50000")),0)</f>
        <v>0</v>
      </c>
      <c r="Z180" s="78">
        <f ca="1">IF($B180&lt;&gt;"",SUMIF(INDIRECT("ИсходныеДанные!$"&amp;$E$4&amp;"$2:$"&amp;$E$4&amp;"$50000"),Отчет!$B180&amp;"#"&amp;Отчет!Y$6,INDIRECT("ИсходныеДанные!$K$2:$K$50000")),0)</f>
        <v>0</v>
      </c>
      <c r="AA180" s="4">
        <f ca="1">IF($B180&lt;&gt;"",SUMIF(INDIRECT("ИсходныеДанные!$"&amp;$E$4&amp;"$2:$"&amp;$E$4&amp;"$50000"),Отчет!$B180&amp;"#"&amp;Отчет!AA$6,INDIRECT("ИсходныеДанные!$J$2:$J$50000")),0)</f>
        <v>0</v>
      </c>
      <c r="AB180" s="78">
        <f ca="1">IF($B180&lt;&gt;"",SUMIF(INDIRECT("ИсходныеДанные!$"&amp;$E$4&amp;"$2:$"&amp;$E$4&amp;"$50000"),Отчет!$B180&amp;"#"&amp;Отчет!AA$6,INDIRECT("ИсходныеДанные!$K$2:$K$50000")),0)</f>
        <v>0</v>
      </c>
      <c r="AC180" s="62" t="str">
        <f t="shared" ca="1" si="6"/>
        <v/>
      </c>
    </row>
    <row r="181" spans="1:29" x14ac:dyDescent="0.25">
      <c r="A181" s="18" t="str">
        <f t="shared" ca="1" si="7"/>
        <v>delete</v>
      </c>
      <c r="B181" s="25">
        <f t="array" aca="1" ref="B181" ca="1">INDIRECT("УникальныеСписки!A"&amp;ROW()-$G$4)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4">
        <f ca="1">IF($B181&lt;&gt;"",SUMIF(INDIRECT("ИсходныеДанные!$"&amp;$E$4&amp;"$2:$"&amp;$E$4&amp;"$50000"),Отчет!$B181&amp;"#"&amp;Отчет!E$6,INDIRECT("ИсходныеДанные!$J$2:$J$50000")),0)</f>
        <v>0</v>
      </c>
      <c r="F181" s="78">
        <f ca="1">IF($B181&lt;&gt;"",SUMIF(INDIRECT("ИсходныеДанные!$"&amp;$E$4&amp;"$2:$"&amp;$E$4&amp;"$50000"),Отчет!$B181&amp;"#"&amp;Отчет!E$6,INDIRECT("ИсходныеДанные!$K$2:$K$50000")),0)</f>
        <v>0</v>
      </c>
      <c r="G181" s="4">
        <f ca="1">IF($B181&lt;&gt;"",SUMIF(INDIRECT("ИсходныеДанные!$"&amp;$E$4&amp;"$2:$"&amp;$E$4&amp;"$50000"),Отчет!$B181&amp;"#"&amp;Отчет!G$6,INDIRECT("ИсходныеДанные!$J$2:$J$50000")),0)</f>
        <v>0</v>
      </c>
      <c r="H181" s="78">
        <f ca="1">IF($B181&lt;&gt;"",SUMIF(INDIRECT("ИсходныеДанные!$"&amp;$E$4&amp;"$2:$"&amp;$E$4&amp;"$50000"),Отчет!$B181&amp;"#"&amp;Отчет!G$6,INDIRECT("ИсходныеДанные!$K$2:$K$50000")),0)</f>
        <v>0</v>
      </c>
      <c r="I181" s="4">
        <f ca="1">IF($B181&lt;&gt;"",SUMIF(INDIRECT("ИсходныеДанные!$"&amp;$E$4&amp;"$2:$"&amp;$E$4&amp;"$50000"),Отчет!$B181&amp;"#"&amp;Отчет!I$6,INDIRECT("ИсходныеДанные!$J$2:$J$50000")),0)</f>
        <v>0</v>
      </c>
      <c r="J181" s="78">
        <f ca="1">IF($B181&lt;&gt;"",SUMIF(INDIRECT("ИсходныеДанные!$"&amp;$E$4&amp;"$2:$"&amp;$E$4&amp;"$50000"),Отчет!$B181&amp;"#"&amp;Отчет!I$6,INDIRECT("ИсходныеДанные!$K$2:$K$50000")),0)</f>
        <v>0</v>
      </c>
      <c r="K181" s="4">
        <f ca="1">IF($B181&lt;&gt;"",SUMIF(INDIRECT("ИсходныеДанные!$"&amp;$E$4&amp;"$2:$"&amp;$E$4&amp;"$50000"),Отчет!$B181&amp;"#"&amp;Отчет!K$6,INDIRECT("ИсходныеДанные!$J$2:$J$50000")),0)</f>
        <v>0</v>
      </c>
      <c r="L181" s="78">
        <f ca="1">IF($B181&lt;&gt;"",SUMIF(INDIRECT("ИсходныеДанные!$"&amp;$E$4&amp;"$2:$"&amp;$E$4&amp;"$50000"),Отчет!$B181&amp;"#"&amp;Отчет!K$6,INDIRECT("ИсходныеДанные!$K$2:$K$50000")),0)</f>
        <v>0</v>
      </c>
      <c r="M181" s="4">
        <f ca="1">IF($B181&lt;&gt;"",SUMIF(INDIRECT("ИсходныеДанные!$"&amp;$E$4&amp;"$2:$"&amp;$E$4&amp;"$50000"),Отчет!$B181&amp;"#"&amp;Отчет!M$6,INDIRECT("ИсходныеДанные!$J$2:$J$50000")),0)</f>
        <v>0</v>
      </c>
      <c r="N181" s="78">
        <f ca="1">IF($B181&lt;&gt;"",SUMIF(INDIRECT("ИсходныеДанные!$"&amp;$E$4&amp;"$2:$"&amp;$E$4&amp;"$50000"),Отчет!$B181&amp;"#"&amp;Отчет!M$6,INDIRECT("ИсходныеДанные!$K$2:$K$50000")),0)</f>
        <v>0</v>
      </c>
      <c r="O181" s="4">
        <f ca="1">IF($B181&lt;&gt;"",SUMIF(INDIRECT("ИсходныеДанные!$"&amp;$E$4&amp;"$2:$"&amp;$E$4&amp;"$50000"),Отчет!$B181&amp;"#"&amp;Отчет!O$6,INDIRECT("ИсходныеДанные!$J$2:$J$50000")),0)</f>
        <v>0</v>
      </c>
      <c r="P181" s="78">
        <f ca="1">IF($B181&lt;&gt;"",SUMIF(INDIRECT("ИсходныеДанные!$"&amp;$E$4&amp;"$2:$"&amp;$E$4&amp;"$50000"),Отчет!$B181&amp;"#"&amp;Отчет!O$6,INDIRECT("ИсходныеДанные!$K$2:$K$50000")),0)</f>
        <v>0</v>
      </c>
      <c r="Q181" s="4">
        <f ca="1">IF($B181&lt;&gt;"",SUMIF(INDIRECT("ИсходныеДанные!$"&amp;$E$4&amp;"$2:$"&amp;$E$4&amp;"$50000"),Отчет!$B181&amp;"#"&amp;Отчет!Q$6,INDIRECT("ИсходныеДанные!$J$2:$J$50000")),0)</f>
        <v>0</v>
      </c>
      <c r="R181" s="78">
        <f ca="1">IF($B181&lt;&gt;"",SUMIF(INDIRECT("ИсходныеДанные!$"&amp;$E$4&amp;"$2:$"&amp;$E$4&amp;"$50000"),Отчет!$B181&amp;"#"&amp;Отчет!Q$6,INDIRECT("ИсходныеДанные!$K$2:$K$50000")),0)</f>
        <v>0</v>
      </c>
      <c r="S181" s="4">
        <f ca="1">IF($B181&lt;&gt;"",SUMIF(INDIRECT("ИсходныеДанные!$"&amp;$E$4&amp;"$2:$"&amp;$E$4&amp;"$50000"),Отчет!$B181&amp;"#"&amp;Отчет!S$6,INDIRECT("ИсходныеДанные!$J$2:$J$50000")),0)</f>
        <v>0</v>
      </c>
      <c r="T181" s="78">
        <f ca="1">IF($B181&lt;&gt;"",SUMIF(INDIRECT("ИсходныеДанные!$"&amp;$E$4&amp;"$2:$"&amp;$E$4&amp;"$50000"),Отчет!$B181&amp;"#"&amp;Отчет!S$6,INDIRECT("ИсходныеДанные!$K$2:$K$50000")),0)</f>
        <v>0</v>
      </c>
      <c r="U181" s="4">
        <f ca="1">IF($B181&lt;&gt;"",SUMIF(INDIRECT("ИсходныеДанные!$"&amp;$E$4&amp;"$2:$"&amp;$E$4&amp;"$50000"),Отчет!$B181&amp;"#"&amp;Отчет!U$6,INDIRECT("ИсходныеДанные!$J$2:$J$50000")),0)</f>
        <v>0</v>
      </c>
      <c r="V181" s="78">
        <f ca="1">IF($B181&lt;&gt;"",SUMIF(INDIRECT("ИсходныеДанные!$"&amp;$E$4&amp;"$2:$"&amp;$E$4&amp;"$50000"),Отчет!$B181&amp;"#"&amp;Отчет!U$6,INDIRECT("ИсходныеДанные!$K$2:$K$50000")),0)</f>
        <v>0</v>
      </c>
      <c r="W181" s="4">
        <f ca="1">IF($B181&lt;&gt;"",SUMIF(INDIRECT("ИсходныеДанные!$"&amp;$E$4&amp;"$2:$"&amp;$E$4&amp;"$50000"),Отчет!$B181&amp;"#"&amp;Отчет!W$6,INDIRECT("ИсходныеДанные!$J$2:$J$50000")),0)</f>
        <v>0</v>
      </c>
      <c r="X181" s="78">
        <f ca="1">IF($B181&lt;&gt;"",SUMIF(INDIRECT("ИсходныеДанные!$"&amp;$E$4&amp;"$2:$"&amp;$E$4&amp;"$50000"),Отчет!$B181&amp;"#"&amp;Отчет!W$6,INDIRECT("ИсходныеДанные!$K$2:$K$50000")),0)</f>
        <v>0</v>
      </c>
      <c r="Y181" s="4">
        <f ca="1">IF($B181&lt;&gt;"",SUMIF(INDIRECT("ИсходныеДанные!$"&amp;$E$4&amp;"$2:$"&amp;$E$4&amp;"$50000"),Отчет!$B181&amp;"#"&amp;Отчет!Y$6,INDIRECT("ИсходныеДанные!$J$2:$J$50000")),0)</f>
        <v>0</v>
      </c>
      <c r="Z181" s="78">
        <f ca="1">IF($B181&lt;&gt;"",SUMIF(INDIRECT("ИсходныеДанные!$"&amp;$E$4&amp;"$2:$"&amp;$E$4&amp;"$50000"),Отчет!$B181&amp;"#"&amp;Отчет!Y$6,INDIRECT("ИсходныеДанные!$K$2:$K$50000")),0)</f>
        <v>0</v>
      </c>
      <c r="AA181" s="4">
        <f ca="1">IF($B181&lt;&gt;"",SUMIF(INDIRECT("ИсходныеДанные!$"&amp;$E$4&amp;"$2:$"&amp;$E$4&amp;"$50000"),Отчет!$B181&amp;"#"&amp;Отчет!AA$6,INDIRECT("ИсходныеДанные!$J$2:$J$50000")),0)</f>
        <v>0</v>
      </c>
      <c r="AB181" s="78">
        <f ca="1">IF($B181&lt;&gt;"",SUMIF(INDIRECT("ИсходныеДанные!$"&amp;$E$4&amp;"$2:$"&amp;$E$4&amp;"$50000"),Отчет!$B181&amp;"#"&amp;Отчет!AA$6,INDIRECT("ИсходныеДанные!$K$2:$K$50000")),0)</f>
        <v>0</v>
      </c>
      <c r="AC181" s="62" t="str">
        <f t="shared" ca="1" si="6"/>
        <v/>
      </c>
    </row>
    <row r="182" spans="1:29" x14ac:dyDescent="0.25">
      <c r="A182" s="18" t="str">
        <f t="shared" ca="1" si="7"/>
        <v>delete</v>
      </c>
      <c r="B182" s="25">
        <f t="array" aca="1" ref="B182" ca="1">INDIRECT("УникальныеСписки!A"&amp;ROW()-$G$4)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4">
        <f ca="1">IF($B182&lt;&gt;"",SUMIF(INDIRECT("ИсходныеДанные!$"&amp;$E$4&amp;"$2:$"&amp;$E$4&amp;"$50000"),Отчет!$B182&amp;"#"&amp;Отчет!E$6,INDIRECT("ИсходныеДанные!$J$2:$J$50000")),0)</f>
        <v>0</v>
      </c>
      <c r="F182" s="78">
        <f ca="1">IF($B182&lt;&gt;"",SUMIF(INDIRECT("ИсходныеДанные!$"&amp;$E$4&amp;"$2:$"&amp;$E$4&amp;"$50000"),Отчет!$B182&amp;"#"&amp;Отчет!E$6,INDIRECT("ИсходныеДанные!$K$2:$K$50000")),0)</f>
        <v>0</v>
      </c>
      <c r="G182" s="4">
        <f ca="1">IF($B182&lt;&gt;"",SUMIF(INDIRECT("ИсходныеДанные!$"&amp;$E$4&amp;"$2:$"&amp;$E$4&amp;"$50000"),Отчет!$B182&amp;"#"&amp;Отчет!G$6,INDIRECT("ИсходныеДанные!$J$2:$J$50000")),0)</f>
        <v>0</v>
      </c>
      <c r="H182" s="78">
        <f ca="1">IF($B182&lt;&gt;"",SUMIF(INDIRECT("ИсходныеДанные!$"&amp;$E$4&amp;"$2:$"&amp;$E$4&amp;"$50000"),Отчет!$B182&amp;"#"&amp;Отчет!G$6,INDIRECT("ИсходныеДанные!$K$2:$K$50000")),0)</f>
        <v>0</v>
      </c>
      <c r="I182" s="4">
        <f ca="1">IF($B182&lt;&gt;"",SUMIF(INDIRECT("ИсходныеДанные!$"&amp;$E$4&amp;"$2:$"&amp;$E$4&amp;"$50000"),Отчет!$B182&amp;"#"&amp;Отчет!I$6,INDIRECT("ИсходныеДанные!$J$2:$J$50000")),0)</f>
        <v>0</v>
      </c>
      <c r="J182" s="78">
        <f ca="1">IF($B182&lt;&gt;"",SUMIF(INDIRECT("ИсходныеДанные!$"&amp;$E$4&amp;"$2:$"&amp;$E$4&amp;"$50000"),Отчет!$B182&amp;"#"&amp;Отчет!I$6,INDIRECT("ИсходныеДанные!$K$2:$K$50000")),0)</f>
        <v>0</v>
      </c>
      <c r="K182" s="4">
        <f ca="1">IF($B182&lt;&gt;"",SUMIF(INDIRECT("ИсходныеДанные!$"&amp;$E$4&amp;"$2:$"&amp;$E$4&amp;"$50000"),Отчет!$B182&amp;"#"&amp;Отчет!K$6,INDIRECT("ИсходныеДанные!$J$2:$J$50000")),0)</f>
        <v>0</v>
      </c>
      <c r="L182" s="78">
        <f ca="1">IF($B182&lt;&gt;"",SUMIF(INDIRECT("ИсходныеДанные!$"&amp;$E$4&amp;"$2:$"&amp;$E$4&amp;"$50000"),Отчет!$B182&amp;"#"&amp;Отчет!K$6,INDIRECT("ИсходныеДанные!$K$2:$K$50000")),0)</f>
        <v>0</v>
      </c>
      <c r="M182" s="4">
        <f ca="1">IF($B182&lt;&gt;"",SUMIF(INDIRECT("ИсходныеДанные!$"&amp;$E$4&amp;"$2:$"&amp;$E$4&amp;"$50000"),Отчет!$B182&amp;"#"&amp;Отчет!M$6,INDIRECT("ИсходныеДанные!$J$2:$J$50000")),0)</f>
        <v>0</v>
      </c>
      <c r="N182" s="78">
        <f ca="1">IF($B182&lt;&gt;"",SUMIF(INDIRECT("ИсходныеДанные!$"&amp;$E$4&amp;"$2:$"&amp;$E$4&amp;"$50000"),Отчет!$B182&amp;"#"&amp;Отчет!M$6,INDIRECT("ИсходныеДанные!$K$2:$K$50000")),0)</f>
        <v>0</v>
      </c>
      <c r="O182" s="4">
        <f ca="1">IF($B182&lt;&gt;"",SUMIF(INDIRECT("ИсходныеДанные!$"&amp;$E$4&amp;"$2:$"&amp;$E$4&amp;"$50000"),Отчет!$B182&amp;"#"&amp;Отчет!O$6,INDIRECT("ИсходныеДанные!$J$2:$J$50000")),0)</f>
        <v>0</v>
      </c>
      <c r="P182" s="78">
        <f ca="1">IF($B182&lt;&gt;"",SUMIF(INDIRECT("ИсходныеДанные!$"&amp;$E$4&amp;"$2:$"&amp;$E$4&amp;"$50000"),Отчет!$B182&amp;"#"&amp;Отчет!O$6,INDIRECT("ИсходныеДанные!$K$2:$K$50000")),0)</f>
        <v>0</v>
      </c>
      <c r="Q182" s="4">
        <f ca="1">IF($B182&lt;&gt;"",SUMIF(INDIRECT("ИсходныеДанные!$"&amp;$E$4&amp;"$2:$"&amp;$E$4&amp;"$50000"),Отчет!$B182&amp;"#"&amp;Отчет!Q$6,INDIRECT("ИсходныеДанные!$J$2:$J$50000")),0)</f>
        <v>0</v>
      </c>
      <c r="R182" s="78">
        <f ca="1">IF($B182&lt;&gt;"",SUMIF(INDIRECT("ИсходныеДанные!$"&amp;$E$4&amp;"$2:$"&amp;$E$4&amp;"$50000"),Отчет!$B182&amp;"#"&amp;Отчет!Q$6,INDIRECT("ИсходныеДанные!$K$2:$K$50000")),0)</f>
        <v>0</v>
      </c>
      <c r="S182" s="4">
        <f ca="1">IF($B182&lt;&gt;"",SUMIF(INDIRECT("ИсходныеДанные!$"&amp;$E$4&amp;"$2:$"&amp;$E$4&amp;"$50000"),Отчет!$B182&amp;"#"&amp;Отчет!S$6,INDIRECT("ИсходныеДанные!$J$2:$J$50000")),0)</f>
        <v>0</v>
      </c>
      <c r="T182" s="78">
        <f ca="1">IF($B182&lt;&gt;"",SUMIF(INDIRECT("ИсходныеДанные!$"&amp;$E$4&amp;"$2:$"&amp;$E$4&amp;"$50000"),Отчет!$B182&amp;"#"&amp;Отчет!S$6,INDIRECT("ИсходныеДанные!$K$2:$K$50000")),0)</f>
        <v>0</v>
      </c>
      <c r="U182" s="4">
        <f ca="1">IF($B182&lt;&gt;"",SUMIF(INDIRECT("ИсходныеДанные!$"&amp;$E$4&amp;"$2:$"&amp;$E$4&amp;"$50000"),Отчет!$B182&amp;"#"&amp;Отчет!U$6,INDIRECT("ИсходныеДанные!$J$2:$J$50000")),0)</f>
        <v>0</v>
      </c>
      <c r="V182" s="78">
        <f ca="1">IF($B182&lt;&gt;"",SUMIF(INDIRECT("ИсходныеДанные!$"&amp;$E$4&amp;"$2:$"&amp;$E$4&amp;"$50000"),Отчет!$B182&amp;"#"&amp;Отчет!U$6,INDIRECT("ИсходныеДанные!$K$2:$K$50000")),0)</f>
        <v>0</v>
      </c>
      <c r="W182" s="4">
        <f ca="1">IF($B182&lt;&gt;"",SUMIF(INDIRECT("ИсходныеДанные!$"&amp;$E$4&amp;"$2:$"&amp;$E$4&amp;"$50000"),Отчет!$B182&amp;"#"&amp;Отчет!W$6,INDIRECT("ИсходныеДанные!$J$2:$J$50000")),0)</f>
        <v>0</v>
      </c>
      <c r="X182" s="78">
        <f ca="1">IF($B182&lt;&gt;"",SUMIF(INDIRECT("ИсходныеДанные!$"&amp;$E$4&amp;"$2:$"&amp;$E$4&amp;"$50000"),Отчет!$B182&amp;"#"&amp;Отчет!W$6,INDIRECT("ИсходныеДанные!$K$2:$K$50000")),0)</f>
        <v>0</v>
      </c>
      <c r="Y182" s="4">
        <f ca="1">IF($B182&lt;&gt;"",SUMIF(INDIRECT("ИсходныеДанные!$"&amp;$E$4&amp;"$2:$"&amp;$E$4&amp;"$50000"),Отчет!$B182&amp;"#"&amp;Отчет!Y$6,INDIRECT("ИсходныеДанные!$J$2:$J$50000")),0)</f>
        <v>0</v>
      </c>
      <c r="Z182" s="78">
        <f ca="1">IF($B182&lt;&gt;"",SUMIF(INDIRECT("ИсходныеДанные!$"&amp;$E$4&amp;"$2:$"&amp;$E$4&amp;"$50000"),Отчет!$B182&amp;"#"&amp;Отчет!Y$6,INDIRECT("ИсходныеДанные!$K$2:$K$50000")),0)</f>
        <v>0</v>
      </c>
      <c r="AA182" s="4">
        <f ca="1">IF($B182&lt;&gt;"",SUMIF(INDIRECT("ИсходныеДанные!$"&amp;$E$4&amp;"$2:$"&amp;$E$4&amp;"$50000"),Отчет!$B182&amp;"#"&amp;Отчет!AA$6,INDIRECT("ИсходныеДанные!$J$2:$J$50000")),0)</f>
        <v>0</v>
      </c>
      <c r="AB182" s="78">
        <f ca="1">IF($B182&lt;&gt;"",SUMIF(INDIRECT("ИсходныеДанные!$"&amp;$E$4&amp;"$2:$"&amp;$E$4&amp;"$50000"),Отчет!$B182&amp;"#"&amp;Отчет!AA$6,INDIRECT("ИсходныеДанные!$K$2:$K$50000")),0)</f>
        <v>0</v>
      </c>
      <c r="AC182" s="62" t="str">
        <f t="shared" ca="1" si="6"/>
        <v/>
      </c>
    </row>
    <row r="183" spans="1:29" x14ac:dyDescent="0.25">
      <c r="A183" s="18" t="str">
        <f t="shared" ca="1" si="7"/>
        <v>delete</v>
      </c>
      <c r="B183" s="25">
        <f t="array" aca="1" ref="B183" ca="1">INDIRECT("УникальныеСписки!A"&amp;ROW()-$G$4)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4">
        <f ca="1">IF($B183&lt;&gt;"",SUMIF(INDIRECT("ИсходныеДанные!$"&amp;$E$4&amp;"$2:$"&amp;$E$4&amp;"$50000"),Отчет!$B183&amp;"#"&amp;Отчет!E$6,INDIRECT("ИсходныеДанные!$J$2:$J$50000")),0)</f>
        <v>0</v>
      </c>
      <c r="F183" s="78">
        <f ca="1">IF($B183&lt;&gt;"",SUMIF(INDIRECT("ИсходныеДанные!$"&amp;$E$4&amp;"$2:$"&amp;$E$4&amp;"$50000"),Отчет!$B183&amp;"#"&amp;Отчет!E$6,INDIRECT("ИсходныеДанные!$K$2:$K$50000")),0)</f>
        <v>0</v>
      </c>
      <c r="G183" s="4">
        <f ca="1">IF($B183&lt;&gt;"",SUMIF(INDIRECT("ИсходныеДанные!$"&amp;$E$4&amp;"$2:$"&amp;$E$4&amp;"$50000"),Отчет!$B183&amp;"#"&amp;Отчет!G$6,INDIRECT("ИсходныеДанные!$J$2:$J$50000")),0)</f>
        <v>0</v>
      </c>
      <c r="H183" s="78">
        <f ca="1">IF($B183&lt;&gt;"",SUMIF(INDIRECT("ИсходныеДанные!$"&amp;$E$4&amp;"$2:$"&amp;$E$4&amp;"$50000"),Отчет!$B183&amp;"#"&amp;Отчет!G$6,INDIRECT("ИсходныеДанные!$K$2:$K$50000")),0)</f>
        <v>0</v>
      </c>
      <c r="I183" s="4">
        <f ca="1">IF($B183&lt;&gt;"",SUMIF(INDIRECT("ИсходныеДанные!$"&amp;$E$4&amp;"$2:$"&amp;$E$4&amp;"$50000"),Отчет!$B183&amp;"#"&amp;Отчет!I$6,INDIRECT("ИсходныеДанные!$J$2:$J$50000")),0)</f>
        <v>0</v>
      </c>
      <c r="J183" s="78">
        <f ca="1">IF($B183&lt;&gt;"",SUMIF(INDIRECT("ИсходныеДанные!$"&amp;$E$4&amp;"$2:$"&amp;$E$4&amp;"$50000"),Отчет!$B183&amp;"#"&amp;Отчет!I$6,INDIRECT("ИсходныеДанные!$K$2:$K$50000")),0)</f>
        <v>0</v>
      </c>
      <c r="K183" s="4">
        <f ca="1">IF($B183&lt;&gt;"",SUMIF(INDIRECT("ИсходныеДанные!$"&amp;$E$4&amp;"$2:$"&amp;$E$4&amp;"$50000"),Отчет!$B183&amp;"#"&amp;Отчет!K$6,INDIRECT("ИсходныеДанные!$J$2:$J$50000")),0)</f>
        <v>0</v>
      </c>
      <c r="L183" s="78">
        <f ca="1">IF($B183&lt;&gt;"",SUMIF(INDIRECT("ИсходныеДанные!$"&amp;$E$4&amp;"$2:$"&amp;$E$4&amp;"$50000"),Отчет!$B183&amp;"#"&amp;Отчет!K$6,INDIRECT("ИсходныеДанные!$K$2:$K$50000")),0)</f>
        <v>0</v>
      </c>
      <c r="M183" s="4">
        <f ca="1">IF($B183&lt;&gt;"",SUMIF(INDIRECT("ИсходныеДанные!$"&amp;$E$4&amp;"$2:$"&amp;$E$4&amp;"$50000"),Отчет!$B183&amp;"#"&amp;Отчет!M$6,INDIRECT("ИсходныеДанные!$J$2:$J$50000")),0)</f>
        <v>0</v>
      </c>
      <c r="N183" s="78">
        <f ca="1">IF($B183&lt;&gt;"",SUMIF(INDIRECT("ИсходныеДанные!$"&amp;$E$4&amp;"$2:$"&amp;$E$4&amp;"$50000"),Отчет!$B183&amp;"#"&amp;Отчет!M$6,INDIRECT("ИсходныеДанные!$K$2:$K$50000")),0)</f>
        <v>0</v>
      </c>
      <c r="O183" s="4">
        <f ca="1">IF($B183&lt;&gt;"",SUMIF(INDIRECT("ИсходныеДанные!$"&amp;$E$4&amp;"$2:$"&amp;$E$4&amp;"$50000"),Отчет!$B183&amp;"#"&amp;Отчет!O$6,INDIRECT("ИсходныеДанные!$J$2:$J$50000")),0)</f>
        <v>0</v>
      </c>
      <c r="P183" s="78">
        <f ca="1">IF($B183&lt;&gt;"",SUMIF(INDIRECT("ИсходныеДанные!$"&amp;$E$4&amp;"$2:$"&amp;$E$4&amp;"$50000"),Отчет!$B183&amp;"#"&amp;Отчет!O$6,INDIRECT("ИсходныеДанные!$K$2:$K$50000")),0)</f>
        <v>0</v>
      </c>
      <c r="Q183" s="4">
        <f ca="1">IF($B183&lt;&gt;"",SUMIF(INDIRECT("ИсходныеДанные!$"&amp;$E$4&amp;"$2:$"&amp;$E$4&amp;"$50000"),Отчет!$B183&amp;"#"&amp;Отчет!Q$6,INDIRECT("ИсходныеДанные!$J$2:$J$50000")),0)</f>
        <v>0</v>
      </c>
      <c r="R183" s="78">
        <f ca="1">IF($B183&lt;&gt;"",SUMIF(INDIRECT("ИсходныеДанные!$"&amp;$E$4&amp;"$2:$"&amp;$E$4&amp;"$50000"),Отчет!$B183&amp;"#"&amp;Отчет!Q$6,INDIRECT("ИсходныеДанные!$K$2:$K$50000")),0)</f>
        <v>0</v>
      </c>
      <c r="S183" s="4">
        <f ca="1">IF($B183&lt;&gt;"",SUMIF(INDIRECT("ИсходныеДанные!$"&amp;$E$4&amp;"$2:$"&amp;$E$4&amp;"$50000"),Отчет!$B183&amp;"#"&amp;Отчет!S$6,INDIRECT("ИсходныеДанные!$J$2:$J$50000")),0)</f>
        <v>0</v>
      </c>
      <c r="T183" s="78">
        <f ca="1">IF($B183&lt;&gt;"",SUMIF(INDIRECT("ИсходныеДанные!$"&amp;$E$4&amp;"$2:$"&amp;$E$4&amp;"$50000"),Отчет!$B183&amp;"#"&amp;Отчет!S$6,INDIRECT("ИсходныеДанные!$K$2:$K$50000")),0)</f>
        <v>0</v>
      </c>
      <c r="U183" s="4">
        <f ca="1">IF($B183&lt;&gt;"",SUMIF(INDIRECT("ИсходныеДанные!$"&amp;$E$4&amp;"$2:$"&amp;$E$4&amp;"$50000"),Отчет!$B183&amp;"#"&amp;Отчет!U$6,INDIRECT("ИсходныеДанные!$J$2:$J$50000")),0)</f>
        <v>0</v>
      </c>
      <c r="V183" s="78">
        <f ca="1">IF($B183&lt;&gt;"",SUMIF(INDIRECT("ИсходныеДанные!$"&amp;$E$4&amp;"$2:$"&amp;$E$4&amp;"$50000"),Отчет!$B183&amp;"#"&amp;Отчет!U$6,INDIRECT("ИсходныеДанные!$K$2:$K$50000")),0)</f>
        <v>0</v>
      </c>
      <c r="W183" s="4">
        <f ca="1">IF($B183&lt;&gt;"",SUMIF(INDIRECT("ИсходныеДанные!$"&amp;$E$4&amp;"$2:$"&amp;$E$4&amp;"$50000"),Отчет!$B183&amp;"#"&amp;Отчет!W$6,INDIRECT("ИсходныеДанные!$J$2:$J$50000")),0)</f>
        <v>0</v>
      </c>
      <c r="X183" s="78">
        <f ca="1">IF($B183&lt;&gt;"",SUMIF(INDIRECT("ИсходныеДанные!$"&amp;$E$4&amp;"$2:$"&amp;$E$4&amp;"$50000"),Отчет!$B183&amp;"#"&amp;Отчет!W$6,INDIRECT("ИсходныеДанные!$K$2:$K$50000")),0)</f>
        <v>0</v>
      </c>
      <c r="Y183" s="4">
        <f ca="1">IF($B183&lt;&gt;"",SUMIF(INDIRECT("ИсходныеДанные!$"&amp;$E$4&amp;"$2:$"&amp;$E$4&amp;"$50000"),Отчет!$B183&amp;"#"&amp;Отчет!Y$6,INDIRECT("ИсходныеДанные!$J$2:$J$50000")),0)</f>
        <v>0</v>
      </c>
      <c r="Z183" s="78">
        <f ca="1">IF($B183&lt;&gt;"",SUMIF(INDIRECT("ИсходныеДанные!$"&amp;$E$4&amp;"$2:$"&amp;$E$4&amp;"$50000"),Отчет!$B183&amp;"#"&amp;Отчет!Y$6,INDIRECT("ИсходныеДанные!$K$2:$K$50000")),0)</f>
        <v>0</v>
      </c>
      <c r="AA183" s="4">
        <f ca="1">IF($B183&lt;&gt;"",SUMIF(INDIRECT("ИсходныеДанные!$"&amp;$E$4&amp;"$2:$"&amp;$E$4&amp;"$50000"),Отчет!$B183&amp;"#"&amp;Отчет!AA$6,INDIRECT("ИсходныеДанные!$J$2:$J$50000")),0)</f>
        <v>0</v>
      </c>
      <c r="AB183" s="78">
        <f ca="1">IF($B183&lt;&gt;"",SUMIF(INDIRECT("ИсходныеДанные!$"&amp;$E$4&amp;"$2:$"&amp;$E$4&amp;"$50000"),Отчет!$B183&amp;"#"&amp;Отчет!AA$6,INDIRECT("ИсходныеДанные!$K$2:$K$50000")),0)</f>
        <v>0</v>
      </c>
      <c r="AC183" s="62" t="str">
        <f t="shared" ca="1" si="6"/>
        <v/>
      </c>
    </row>
    <row r="184" spans="1:29" x14ac:dyDescent="0.25">
      <c r="A184" s="18" t="str">
        <f t="shared" ca="1" si="7"/>
        <v>delete</v>
      </c>
      <c r="B184" s="25">
        <f t="array" aca="1" ref="B184" ca="1">INDIRECT("УникальныеСписки!A"&amp;ROW()-$G$4)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4">
        <f ca="1">IF($B184&lt;&gt;"",SUMIF(INDIRECT("ИсходныеДанные!$"&amp;$E$4&amp;"$2:$"&amp;$E$4&amp;"$50000"),Отчет!$B184&amp;"#"&amp;Отчет!E$6,INDIRECT("ИсходныеДанные!$J$2:$J$50000")),0)</f>
        <v>0</v>
      </c>
      <c r="F184" s="78">
        <f ca="1">IF($B184&lt;&gt;"",SUMIF(INDIRECT("ИсходныеДанные!$"&amp;$E$4&amp;"$2:$"&amp;$E$4&amp;"$50000"),Отчет!$B184&amp;"#"&amp;Отчет!E$6,INDIRECT("ИсходныеДанные!$K$2:$K$50000")),0)</f>
        <v>0</v>
      </c>
      <c r="G184" s="4">
        <f ca="1">IF($B184&lt;&gt;"",SUMIF(INDIRECT("ИсходныеДанные!$"&amp;$E$4&amp;"$2:$"&amp;$E$4&amp;"$50000"),Отчет!$B184&amp;"#"&amp;Отчет!G$6,INDIRECT("ИсходныеДанные!$J$2:$J$50000")),0)</f>
        <v>0</v>
      </c>
      <c r="H184" s="78">
        <f ca="1">IF($B184&lt;&gt;"",SUMIF(INDIRECT("ИсходныеДанные!$"&amp;$E$4&amp;"$2:$"&amp;$E$4&amp;"$50000"),Отчет!$B184&amp;"#"&amp;Отчет!G$6,INDIRECT("ИсходныеДанные!$K$2:$K$50000")),0)</f>
        <v>0</v>
      </c>
      <c r="I184" s="4">
        <f ca="1">IF($B184&lt;&gt;"",SUMIF(INDIRECT("ИсходныеДанные!$"&amp;$E$4&amp;"$2:$"&amp;$E$4&amp;"$50000"),Отчет!$B184&amp;"#"&amp;Отчет!I$6,INDIRECT("ИсходныеДанные!$J$2:$J$50000")),0)</f>
        <v>0</v>
      </c>
      <c r="J184" s="78">
        <f ca="1">IF($B184&lt;&gt;"",SUMIF(INDIRECT("ИсходныеДанные!$"&amp;$E$4&amp;"$2:$"&amp;$E$4&amp;"$50000"),Отчет!$B184&amp;"#"&amp;Отчет!I$6,INDIRECT("ИсходныеДанные!$K$2:$K$50000")),0)</f>
        <v>0</v>
      </c>
      <c r="K184" s="4">
        <f ca="1">IF($B184&lt;&gt;"",SUMIF(INDIRECT("ИсходныеДанные!$"&amp;$E$4&amp;"$2:$"&amp;$E$4&amp;"$50000"),Отчет!$B184&amp;"#"&amp;Отчет!K$6,INDIRECT("ИсходныеДанные!$J$2:$J$50000")),0)</f>
        <v>0</v>
      </c>
      <c r="L184" s="78">
        <f ca="1">IF($B184&lt;&gt;"",SUMIF(INDIRECT("ИсходныеДанные!$"&amp;$E$4&amp;"$2:$"&amp;$E$4&amp;"$50000"),Отчет!$B184&amp;"#"&amp;Отчет!K$6,INDIRECT("ИсходныеДанные!$K$2:$K$50000")),0)</f>
        <v>0</v>
      </c>
      <c r="M184" s="4">
        <f ca="1">IF($B184&lt;&gt;"",SUMIF(INDIRECT("ИсходныеДанные!$"&amp;$E$4&amp;"$2:$"&amp;$E$4&amp;"$50000"),Отчет!$B184&amp;"#"&amp;Отчет!M$6,INDIRECT("ИсходныеДанные!$J$2:$J$50000")),0)</f>
        <v>0</v>
      </c>
      <c r="N184" s="78">
        <f ca="1">IF($B184&lt;&gt;"",SUMIF(INDIRECT("ИсходныеДанные!$"&amp;$E$4&amp;"$2:$"&amp;$E$4&amp;"$50000"),Отчет!$B184&amp;"#"&amp;Отчет!M$6,INDIRECT("ИсходныеДанные!$K$2:$K$50000")),0)</f>
        <v>0</v>
      </c>
      <c r="O184" s="4">
        <f ca="1">IF($B184&lt;&gt;"",SUMIF(INDIRECT("ИсходныеДанные!$"&amp;$E$4&amp;"$2:$"&amp;$E$4&amp;"$50000"),Отчет!$B184&amp;"#"&amp;Отчет!O$6,INDIRECT("ИсходныеДанные!$J$2:$J$50000")),0)</f>
        <v>0</v>
      </c>
      <c r="P184" s="78">
        <f ca="1">IF($B184&lt;&gt;"",SUMIF(INDIRECT("ИсходныеДанные!$"&amp;$E$4&amp;"$2:$"&amp;$E$4&amp;"$50000"),Отчет!$B184&amp;"#"&amp;Отчет!O$6,INDIRECT("ИсходныеДанные!$K$2:$K$50000")),0)</f>
        <v>0</v>
      </c>
      <c r="Q184" s="4">
        <f ca="1">IF($B184&lt;&gt;"",SUMIF(INDIRECT("ИсходныеДанные!$"&amp;$E$4&amp;"$2:$"&amp;$E$4&amp;"$50000"),Отчет!$B184&amp;"#"&amp;Отчет!Q$6,INDIRECT("ИсходныеДанные!$J$2:$J$50000")),0)</f>
        <v>0</v>
      </c>
      <c r="R184" s="78">
        <f ca="1">IF($B184&lt;&gt;"",SUMIF(INDIRECT("ИсходныеДанные!$"&amp;$E$4&amp;"$2:$"&amp;$E$4&amp;"$50000"),Отчет!$B184&amp;"#"&amp;Отчет!Q$6,INDIRECT("ИсходныеДанные!$K$2:$K$50000")),0)</f>
        <v>0</v>
      </c>
      <c r="S184" s="4">
        <f ca="1">IF($B184&lt;&gt;"",SUMIF(INDIRECT("ИсходныеДанные!$"&amp;$E$4&amp;"$2:$"&amp;$E$4&amp;"$50000"),Отчет!$B184&amp;"#"&amp;Отчет!S$6,INDIRECT("ИсходныеДанные!$J$2:$J$50000")),0)</f>
        <v>0</v>
      </c>
      <c r="T184" s="78">
        <f ca="1">IF($B184&lt;&gt;"",SUMIF(INDIRECT("ИсходныеДанные!$"&amp;$E$4&amp;"$2:$"&amp;$E$4&amp;"$50000"),Отчет!$B184&amp;"#"&amp;Отчет!S$6,INDIRECT("ИсходныеДанные!$K$2:$K$50000")),0)</f>
        <v>0</v>
      </c>
      <c r="U184" s="4">
        <f ca="1">IF($B184&lt;&gt;"",SUMIF(INDIRECT("ИсходныеДанные!$"&amp;$E$4&amp;"$2:$"&amp;$E$4&amp;"$50000"),Отчет!$B184&amp;"#"&amp;Отчет!U$6,INDIRECT("ИсходныеДанные!$J$2:$J$50000")),0)</f>
        <v>0</v>
      </c>
      <c r="V184" s="78">
        <f ca="1">IF($B184&lt;&gt;"",SUMIF(INDIRECT("ИсходныеДанные!$"&amp;$E$4&amp;"$2:$"&amp;$E$4&amp;"$50000"),Отчет!$B184&amp;"#"&amp;Отчет!U$6,INDIRECT("ИсходныеДанные!$K$2:$K$50000")),0)</f>
        <v>0</v>
      </c>
      <c r="W184" s="4">
        <f ca="1">IF($B184&lt;&gt;"",SUMIF(INDIRECT("ИсходныеДанные!$"&amp;$E$4&amp;"$2:$"&amp;$E$4&amp;"$50000"),Отчет!$B184&amp;"#"&amp;Отчет!W$6,INDIRECT("ИсходныеДанные!$J$2:$J$50000")),0)</f>
        <v>0</v>
      </c>
      <c r="X184" s="78">
        <f ca="1">IF($B184&lt;&gt;"",SUMIF(INDIRECT("ИсходныеДанные!$"&amp;$E$4&amp;"$2:$"&amp;$E$4&amp;"$50000"),Отчет!$B184&amp;"#"&amp;Отчет!W$6,INDIRECT("ИсходныеДанные!$K$2:$K$50000")),0)</f>
        <v>0</v>
      </c>
      <c r="Y184" s="4">
        <f ca="1">IF($B184&lt;&gt;"",SUMIF(INDIRECT("ИсходныеДанные!$"&amp;$E$4&amp;"$2:$"&amp;$E$4&amp;"$50000"),Отчет!$B184&amp;"#"&amp;Отчет!Y$6,INDIRECT("ИсходныеДанные!$J$2:$J$50000")),0)</f>
        <v>0</v>
      </c>
      <c r="Z184" s="78">
        <f ca="1">IF($B184&lt;&gt;"",SUMIF(INDIRECT("ИсходныеДанные!$"&amp;$E$4&amp;"$2:$"&amp;$E$4&amp;"$50000"),Отчет!$B184&amp;"#"&amp;Отчет!Y$6,INDIRECT("ИсходныеДанные!$K$2:$K$50000")),0)</f>
        <v>0</v>
      </c>
      <c r="AA184" s="4">
        <f ca="1">IF($B184&lt;&gt;"",SUMIF(INDIRECT("ИсходныеДанные!$"&amp;$E$4&amp;"$2:$"&amp;$E$4&amp;"$50000"),Отчет!$B184&amp;"#"&amp;Отчет!AA$6,INDIRECT("ИсходныеДанные!$J$2:$J$50000")),0)</f>
        <v>0</v>
      </c>
      <c r="AB184" s="78">
        <f ca="1">IF($B184&lt;&gt;"",SUMIF(INDIRECT("ИсходныеДанные!$"&amp;$E$4&amp;"$2:$"&amp;$E$4&amp;"$50000"),Отчет!$B184&amp;"#"&amp;Отчет!AA$6,INDIRECT("ИсходныеДанные!$K$2:$K$50000")),0)</f>
        <v>0</v>
      </c>
      <c r="AC184" s="62" t="str">
        <f t="shared" ca="1" si="6"/>
        <v/>
      </c>
    </row>
    <row r="185" spans="1:29" x14ac:dyDescent="0.25">
      <c r="A185" s="18" t="str">
        <f t="shared" ca="1" si="7"/>
        <v>delete</v>
      </c>
      <c r="B185" s="25">
        <f t="array" aca="1" ref="B185" ca="1">INDIRECT("УникальныеСписки!A"&amp;ROW()-$G$4)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4">
        <f ca="1">IF($B185&lt;&gt;"",SUMIF(INDIRECT("ИсходныеДанные!$"&amp;$E$4&amp;"$2:$"&amp;$E$4&amp;"$50000"),Отчет!$B185&amp;"#"&amp;Отчет!E$6,INDIRECT("ИсходныеДанные!$J$2:$J$50000")),0)</f>
        <v>0</v>
      </c>
      <c r="F185" s="78">
        <f ca="1">IF($B185&lt;&gt;"",SUMIF(INDIRECT("ИсходныеДанные!$"&amp;$E$4&amp;"$2:$"&amp;$E$4&amp;"$50000"),Отчет!$B185&amp;"#"&amp;Отчет!E$6,INDIRECT("ИсходныеДанные!$K$2:$K$50000")),0)</f>
        <v>0</v>
      </c>
      <c r="G185" s="4">
        <f ca="1">IF($B185&lt;&gt;"",SUMIF(INDIRECT("ИсходныеДанные!$"&amp;$E$4&amp;"$2:$"&amp;$E$4&amp;"$50000"),Отчет!$B185&amp;"#"&amp;Отчет!G$6,INDIRECT("ИсходныеДанные!$J$2:$J$50000")),0)</f>
        <v>0</v>
      </c>
      <c r="H185" s="78">
        <f ca="1">IF($B185&lt;&gt;"",SUMIF(INDIRECT("ИсходныеДанные!$"&amp;$E$4&amp;"$2:$"&amp;$E$4&amp;"$50000"),Отчет!$B185&amp;"#"&amp;Отчет!G$6,INDIRECT("ИсходныеДанные!$K$2:$K$50000")),0)</f>
        <v>0</v>
      </c>
      <c r="I185" s="4">
        <f ca="1">IF($B185&lt;&gt;"",SUMIF(INDIRECT("ИсходныеДанные!$"&amp;$E$4&amp;"$2:$"&amp;$E$4&amp;"$50000"),Отчет!$B185&amp;"#"&amp;Отчет!I$6,INDIRECT("ИсходныеДанные!$J$2:$J$50000")),0)</f>
        <v>0</v>
      </c>
      <c r="J185" s="78">
        <f ca="1">IF($B185&lt;&gt;"",SUMIF(INDIRECT("ИсходныеДанные!$"&amp;$E$4&amp;"$2:$"&amp;$E$4&amp;"$50000"),Отчет!$B185&amp;"#"&amp;Отчет!I$6,INDIRECT("ИсходныеДанные!$K$2:$K$50000")),0)</f>
        <v>0</v>
      </c>
      <c r="K185" s="4">
        <f ca="1">IF($B185&lt;&gt;"",SUMIF(INDIRECT("ИсходныеДанные!$"&amp;$E$4&amp;"$2:$"&amp;$E$4&amp;"$50000"),Отчет!$B185&amp;"#"&amp;Отчет!K$6,INDIRECT("ИсходныеДанные!$J$2:$J$50000")),0)</f>
        <v>0</v>
      </c>
      <c r="L185" s="78">
        <f ca="1">IF($B185&lt;&gt;"",SUMIF(INDIRECT("ИсходныеДанные!$"&amp;$E$4&amp;"$2:$"&amp;$E$4&amp;"$50000"),Отчет!$B185&amp;"#"&amp;Отчет!K$6,INDIRECT("ИсходныеДанные!$K$2:$K$50000")),0)</f>
        <v>0</v>
      </c>
      <c r="M185" s="4">
        <f ca="1">IF($B185&lt;&gt;"",SUMIF(INDIRECT("ИсходныеДанные!$"&amp;$E$4&amp;"$2:$"&amp;$E$4&amp;"$50000"),Отчет!$B185&amp;"#"&amp;Отчет!M$6,INDIRECT("ИсходныеДанные!$J$2:$J$50000")),0)</f>
        <v>0</v>
      </c>
      <c r="N185" s="78">
        <f ca="1">IF($B185&lt;&gt;"",SUMIF(INDIRECT("ИсходныеДанные!$"&amp;$E$4&amp;"$2:$"&amp;$E$4&amp;"$50000"),Отчет!$B185&amp;"#"&amp;Отчет!M$6,INDIRECT("ИсходныеДанные!$K$2:$K$50000")),0)</f>
        <v>0</v>
      </c>
      <c r="O185" s="4">
        <f ca="1">IF($B185&lt;&gt;"",SUMIF(INDIRECT("ИсходныеДанные!$"&amp;$E$4&amp;"$2:$"&amp;$E$4&amp;"$50000"),Отчет!$B185&amp;"#"&amp;Отчет!O$6,INDIRECT("ИсходныеДанные!$J$2:$J$50000")),0)</f>
        <v>0</v>
      </c>
      <c r="P185" s="78">
        <f ca="1">IF($B185&lt;&gt;"",SUMIF(INDIRECT("ИсходныеДанные!$"&amp;$E$4&amp;"$2:$"&amp;$E$4&amp;"$50000"),Отчет!$B185&amp;"#"&amp;Отчет!O$6,INDIRECT("ИсходныеДанные!$K$2:$K$50000")),0)</f>
        <v>0</v>
      </c>
      <c r="Q185" s="4">
        <f ca="1">IF($B185&lt;&gt;"",SUMIF(INDIRECT("ИсходныеДанные!$"&amp;$E$4&amp;"$2:$"&amp;$E$4&amp;"$50000"),Отчет!$B185&amp;"#"&amp;Отчет!Q$6,INDIRECT("ИсходныеДанные!$J$2:$J$50000")),0)</f>
        <v>0</v>
      </c>
      <c r="R185" s="78">
        <f ca="1">IF($B185&lt;&gt;"",SUMIF(INDIRECT("ИсходныеДанные!$"&amp;$E$4&amp;"$2:$"&amp;$E$4&amp;"$50000"),Отчет!$B185&amp;"#"&amp;Отчет!Q$6,INDIRECT("ИсходныеДанные!$K$2:$K$50000")),0)</f>
        <v>0</v>
      </c>
      <c r="S185" s="4">
        <f ca="1">IF($B185&lt;&gt;"",SUMIF(INDIRECT("ИсходныеДанные!$"&amp;$E$4&amp;"$2:$"&amp;$E$4&amp;"$50000"),Отчет!$B185&amp;"#"&amp;Отчет!S$6,INDIRECT("ИсходныеДанные!$J$2:$J$50000")),0)</f>
        <v>0</v>
      </c>
      <c r="T185" s="78">
        <f ca="1">IF($B185&lt;&gt;"",SUMIF(INDIRECT("ИсходныеДанные!$"&amp;$E$4&amp;"$2:$"&amp;$E$4&amp;"$50000"),Отчет!$B185&amp;"#"&amp;Отчет!S$6,INDIRECT("ИсходныеДанные!$K$2:$K$50000")),0)</f>
        <v>0</v>
      </c>
      <c r="U185" s="4">
        <f ca="1">IF($B185&lt;&gt;"",SUMIF(INDIRECT("ИсходныеДанные!$"&amp;$E$4&amp;"$2:$"&amp;$E$4&amp;"$50000"),Отчет!$B185&amp;"#"&amp;Отчет!U$6,INDIRECT("ИсходныеДанные!$J$2:$J$50000")),0)</f>
        <v>0</v>
      </c>
      <c r="V185" s="78">
        <f ca="1">IF($B185&lt;&gt;"",SUMIF(INDIRECT("ИсходныеДанные!$"&amp;$E$4&amp;"$2:$"&amp;$E$4&amp;"$50000"),Отчет!$B185&amp;"#"&amp;Отчет!U$6,INDIRECT("ИсходныеДанные!$K$2:$K$50000")),0)</f>
        <v>0</v>
      </c>
      <c r="W185" s="4">
        <f ca="1">IF($B185&lt;&gt;"",SUMIF(INDIRECT("ИсходныеДанные!$"&amp;$E$4&amp;"$2:$"&amp;$E$4&amp;"$50000"),Отчет!$B185&amp;"#"&amp;Отчет!W$6,INDIRECT("ИсходныеДанные!$J$2:$J$50000")),0)</f>
        <v>0</v>
      </c>
      <c r="X185" s="78">
        <f ca="1">IF($B185&lt;&gt;"",SUMIF(INDIRECT("ИсходныеДанные!$"&amp;$E$4&amp;"$2:$"&amp;$E$4&amp;"$50000"),Отчет!$B185&amp;"#"&amp;Отчет!W$6,INDIRECT("ИсходныеДанные!$K$2:$K$50000")),0)</f>
        <v>0</v>
      </c>
      <c r="Y185" s="4">
        <f ca="1">IF($B185&lt;&gt;"",SUMIF(INDIRECT("ИсходныеДанные!$"&amp;$E$4&amp;"$2:$"&amp;$E$4&amp;"$50000"),Отчет!$B185&amp;"#"&amp;Отчет!Y$6,INDIRECT("ИсходныеДанные!$J$2:$J$50000")),0)</f>
        <v>0</v>
      </c>
      <c r="Z185" s="78">
        <f ca="1">IF($B185&lt;&gt;"",SUMIF(INDIRECT("ИсходныеДанные!$"&amp;$E$4&amp;"$2:$"&amp;$E$4&amp;"$50000"),Отчет!$B185&amp;"#"&amp;Отчет!Y$6,INDIRECT("ИсходныеДанные!$K$2:$K$50000")),0)</f>
        <v>0</v>
      </c>
      <c r="AA185" s="4">
        <f ca="1">IF($B185&lt;&gt;"",SUMIF(INDIRECT("ИсходныеДанные!$"&amp;$E$4&amp;"$2:$"&amp;$E$4&amp;"$50000"),Отчет!$B185&amp;"#"&amp;Отчет!AA$6,INDIRECT("ИсходныеДанные!$J$2:$J$50000")),0)</f>
        <v>0</v>
      </c>
      <c r="AB185" s="78">
        <f ca="1">IF($B185&lt;&gt;"",SUMIF(INDIRECT("ИсходныеДанные!$"&amp;$E$4&amp;"$2:$"&amp;$E$4&amp;"$50000"),Отчет!$B185&amp;"#"&amp;Отчет!AA$6,INDIRECT("ИсходныеДанные!$K$2:$K$50000")),0)</f>
        <v>0</v>
      </c>
      <c r="AC185" s="62" t="str">
        <f t="shared" ca="1" si="6"/>
        <v/>
      </c>
    </row>
    <row r="186" spans="1:29" x14ac:dyDescent="0.25">
      <c r="A186" s="18" t="str">
        <f t="shared" ca="1" si="7"/>
        <v>delete</v>
      </c>
      <c r="B186" s="25">
        <f t="array" aca="1" ref="B186" ca="1">INDIRECT("УникальныеСписки!A"&amp;ROW()-$G$4)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4">
        <f ca="1">IF($B186&lt;&gt;"",SUMIF(INDIRECT("ИсходныеДанные!$"&amp;$E$4&amp;"$2:$"&amp;$E$4&amp;"$50000"),Отчет!$B186&amp;"#"&amp;Отчет!E$6,INDIRECT("ИсходныеДанные!$J$2:$J$50000")),0)</f>
        <v>0</v>
      </c>
      <c r="F186" s="78">
        <f ca="1">IF($B186&lt;&gt;"",SUMIF(INDIRECT("ИсходныеДанные!$"&amp;$E$4&amp;"$2:$"&amp;$E$4&amp;"$50000"),Отчет!$B186&amp;"#"&amp;Отчет!E$6,INDIRECT("ИсходныеДанные!$K$2:$K$50000")),0)</f>
        <v>0</v>
      </c>
      <c r="G186" s="4">
        <f ca="1">IF($B186&lt;&gt;"",SUMIF(INDIRECT("ИсходныеДанные!$"&amp;$E$4&amp;"$2:$"&amp;$E$4&amp;"$50000"),Отчет!$B186&amp;"#"&amp;Отчет!G$6,INDIRECT("ИсходныеДанные!$J$2:$J$50000")),0)</f>
        <v>0</v>
      </c>
      <c r="H186" s="78">
        <f ca="1">IF($B186&lt;&gt;"",SUMIF(INDIRECT("ИсходныеДанные!$"&amp;$E$4&amp;"$2:$"&amp;$E$4&amp;"$50000"),Отчет!$B186&amp;"#"&amp;Отчет!G$6,INDIRECT("ИсходныеДанные!$K$2:$K$50000")),0)</f>
        <v>0</v>
      </c>
      <c r="I186" s="4">
        <f ca="1">IF($B186&lt;&gt;"",SUMIF(INDIRECT("ИсходныеДанные!$"&amp;$E$4&amp;"$2:$"&amp;$E$4&amp;"$50000"),Отчет!$B186&amp;"#"&amp;Отчет!I$6,INDIRECT("ИсходныеДанные!$J$2:$J$50000")),0)</f>
        <v>0</v>
      </c>
      <c r="J186" s="78">
        <f ca="1">IF($B186&lt;&gt;"",SUMIF(INDIRECT("ИсходныеДанные!$"&amp;$E$4&amp;"$2:$"&amp;$E$4&amp;"$50000"),Отчет!$B186&amp;"#"&amp;Отчет!I$6,INDIRECT("ИсходныеДанные!$K$2:$K$50000")),0)</f>
        <v>0</v>
      </c>
      <c r="K186" s="4">
        <f ca="1">IF($B186&lt;&gt;"",SUMIF(INDIRECT("ИсходныеДанные!$"&amp;$E$4&amp;"$2:$"&amp;$E$4&amp;"$50000"),Отчет!$B186&amp;"#"&amp;Отчет!K$6,INDIRECT("ИсходныеДанные!$J$2:$J$50000")),0)</f>
        <v>0</v>
      </c>
      <c r="L186" s="78">
        <f ca="1">IF($B186&lt;&gt;"",SUMIF(INDIRECT("ИсходныеДанные!$"&amp;$E$4&amp;"$2:$"&amp;$E$4&amp;"$50000"),Отчет!$B186&amp;"#"&amp;Отчет!K$6,INDIRECT("ИсходныеДанные!$K$2:$K$50000")),0)</f>
        <v>0</v>
      </c>
      <c r="M186" s="4">
        <f ca="1">IF($B186&lt;&gt;"",SUMIF(INDIRECT("ИсходныеДанные!$"&amp;$E$4&amp;"$2:$"&amp;$E$4&amp;"$50000"),Отчет!$B186&amp;"#"&amp;Отчет!M$6,INDIRECT("ИсходныеДанные!$J$2:$J$50000")),0)</f>
        <v>0</v>
      </c>
      <c r="N186" s="78">
        <f ca="1">IF($B186&lt;&gt;"",SUMIF(INDIRECT("ИсходныеДанные!$"&amp;$E$4&amp;"$2:$"&amp;$E$4&amp;"$50000"),Отчет!$B186&amp;"#"&amp;Отчет!M$6,INDIRECT("ИсходныеДанные!$K$2:$K$50000")),0)</f>
        <v>0</v>
      </c>
      <c r="O186" s="4">
        <f ca="1">IF($B186&lt;&gt;"",SUMIF(INDIRECT("ИсходныеДанные!$"&amp;$E$4&amp;"$2:$"&amp;$E$4&amp;"$50000"),Отчет!$B186&amp;"#"&amp;Отчет!O$6,INDIRECT("ИсходныеДанные!$J$2:$J$50000")),0)</f>
        <v>0</v>
      </c>
      <c r="P186" s="78">
        <f ca="1">IF($B186&lt;&gt;"",SUMIF(INDIRECT("ИсходныеДанные!$"&amp;$E$4&amp;"$2:$"&amp;$E$4&amp;"$50000"),Отчет!$B186&amp;"#"&amp;Отчет!O$6,INDIRECT("ИсходныеДанные!$K$2:$K$50000")),0)</f>
        <v>0</v>
      </c>
      <c r="Q186" s="4">
        <f ca="1">IF($B186&lt;&gt;"",SUMIF(INDIRECT("ИсходныеДанные!$"&amp;$E$4&amp;"$2:$"&amp;$E$4&amp;"$50000"),Отчет!$B186&amp;"#"&amp;Отчет!Q$6,INDIRECT("ИсходныеДанные!$J$2:$J$50000")),0)</f>
        <v>0</v>
      </c>
      <c r="R186" s="78">
        <f ca="1">IF($B186&lt;&gt;"",SUMIF(INDIRECT("ИсходныеДанные!$"&amp;$E$4&amp;"$2:$"&amp;$E$4&amp;"$50000"),Отчет!$B186&amp;"#"&amp;Отчет!Q$6,INDIRECT("ИсходныеДанные!$K$2:$K$50000")),0)</f>
        <v>0</v>
      </c>
      <c r="S186" s="4">
        <f ca="1">IF($B186&lt;&gt;"",SUMIF(INDIRECT("ИсходныеДанные!$"&amp;$E$4&amp;"$2:$"&amp;$E$4&amp;"$50000"),Отчет!$B186&amp;"#"&amp;Отчет!S$6,INDIRECT("ИсходныеДанные!$J$2:$J$50000")),0)</f>
        <v>0</v>
      </c>
      <c r="T186" s="78">
        <f ca="1">IF($B186&lt;&gt;"",SUMIF(INDIRECT("ИсходныеДанные!$"&amp;$E$4&amp;"$2:$"&amp;$E$4&amp;"$50000"),Отчет!$B186&amp;"#"&amp;Отчет!S$6,INDIRECT("ИсходныеДанные!$K$2:$K$50000")),0)</f>
        <v>0</v>
      </c>
      <c r="U186" s="4">
        <f ca="1">IF($B186&lt;&gt;"",SUMIF(INDIRECT("ИсходныеДанные!$"&amp;$E$4&amp;"$2:$"&amp;$E$4&amp;"$50000"),Отчет!$B186&amp;"#"&amp;Отчет!U$6,INDIRECT("ИсходныеДанные!$J$2:$J$50000")),0)</f>
        <v>0</v>
      </c>
      <c r="V186" s="78">
        <f ca="1">IF($B186&lt;&gt;"",SUMIF(INDIRECT("ИсходныеДанные!$"&amp;$E$4&amp;"$2:$"&amp;$E$4&amp;"$50000"),Отчет!$B186&amp;"#"&amp;Отчет!U$6,INDIRECT("ИсходныеДанные!$K$2:$K$50000")),0)</f>
        <v>0</v>
      </c>
      <c r="W186" s="4">
        <f ca="1">IF($B186&lt;&gt;"",SUMIF(INDIRECT("ИсходныеДанные!$"&amp;$E$4&amp;"$2:$"&amp;$E$4&amp;"$50000"),Отчет!$B186&amp;"#"&amp;Отчет!W$6,INDIRECT("ИсходныеДанные!$J$2:$J$50000")),0)</f>
        <v>0</v>
      </c>
      <c r="X186" s="78">
        <f ca="1">IF($B186&lt;&gt;"",SUMIF(INDIRECT("ИсходныеДанные!$"&amp;$E$4&amp;"$2:$"&amp;$E$4&amp;"$50000"),Отчет!$B186&amp;"#"&amp;Отчет!W$6,INDIRECT("ИсходныеДанные!$K$2:$K$50000")),0)</f>
        <v>0</v>
      </c>
      <c r="Y186" s="4">
        <f ca="1">IF($B186&lt;&gt;"",SUMIF(INDIRECT("ИсходныеДанные!$"&amp;$E$4&amp;"$2:$"&amp;$E$4&amp;"$50000"),Отчет!$B186&amp;"#"&amp;Отчет!Y$6,INDIRECT("ИсходныеДанные!$J$2:$J$50000")),0)</f>
        <v>0</v>
      </c>
      <c r="Z186" s="78">
        <f ca="1">IF($B186&lt;&gt;"",SUMIF(INDIRECT("ИсходныеДанные!$"&amp;$E$4&amp;"$2:$"&amp;$E$4&amp;"$50000"),Отчет!$B186&amp;"#"&amp;Отчет!Y$6,INDIRECT("ИсходныеДанные!$K$2:$K$50000")),0)</f>
        <v>0</v>
      </c>
      <c r="AA186" s="4">
        <f ca="1">IF($B186&lt;&gt;"",SUMIF(INDIRECT("ИсходныеДанные!$"&amp;$E$4&amp;"$2:$"&amp;$E$4&amp;"$50000"),Отчет!$B186&amp;"#"&amp;Отчет!AA$6,INDIRECT("ИсходныеДанные!$J$2:$J$50000")),0)</f>
        <v>0</v>
      </c>
      <c r="AB186" s="78">
        <f ca="1">IF($B186&lt;&gt;"",SUMIF(INDIRECT("ИсходныеДанные!$"&amp;$E$4&amp;"$2:$"&amp;$E$4&amp;"$50000"),Отчет!$B186&amp;"#"&amp;Отчет!AA$6,INDIRECT("ИсходныеДанные!$K$2:$K$50000")),0)</f>
        <v>0</v>
      </c>
      <c r="AC186" s="62" t="str">
        <f t="shared" ca="1" si="6"/>
        <v/>
      </c>
    </row>
    <row r="187" spans="1:29" x14ac:dyDescent="0.25">
      <c r="A187" s="18" t="str">
        <f t="shared" ca="1" si="7"/>
        <v>delete</v>
      </c>
      <c r="B187" s="25">
        <f t="array" aca="1" ref="B187" ca="1">INDIRECT("УникальныеСписки!A"&amp;ROW()-$G$4)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4">
        <f ca="1">IF($B187&lt;&gt;"",SUMIF(INDIRECT("ИсходныеДанные!$"&amp;$E$4&amp;"$2:$"&amp;$E$4&amp;"$50000"),Отчет!$B187&amp;"#"&amp;Отчет!E$6,INDIRECT("ИсходныеДанные!$J$2:$J$50000")),0)</f>
        <v>0</v>
      </c>
      <c r="F187" s="78">
        <f ca="1">IF($B187&lt;&gt;"",SUMIF(INDIRECT("ИсходныеДанные!$"&amp;$E$4&amp;"$2:$"&amp;$E$4&amp;"$50000"),Отчет!$B187&amp;"#"&amp;Отчет!E$6,INDIRECT("ИсходныеДанные!$K$2:$K$50000")),0)</f>
        <v>0</v>
      </c>
      <c r="G187" s="4">
        <f ca="1">IF($B187&lt;&gt;"",SUMIF(INDIRECT("ИсходныеДанные!$"&amp;$E$4&amp;"$2:$"&amp;$E$4&amp;"$50000"),Отчет!$B187&amp;"#"&amp;Отчет!G$6,INDIRECT("ИсходныеДанные!$J$2:$J$50000")),0)</f>
        <v>0</v>
      </c>
      <c r="H187" s="78">
        <f ca="1">IF($B187&lt;&gt;"",SUMIF(INDIRECT("ИсходныеДанные!$"&amp;$E$4&amp;"$2:$"&amp;$E$4&amp;"$50000"),Отчет!$B187&amp;"#"&amp;Отчет!G$6,INDIRECT("ИсходныеДанные!$K$2:$K$50000")),0)</f>
        <v>0</v>
      </c>
      <c r="I187" s="4">
        <f ca="1">IF($B187&lt;&gt;"",SUMIF(INDIRECT("ИсходныеДанные!$"&amp;$E$4&amp;"$2:$"&amp;$E$4&amp;"$50000"),Отчет!$B187&amp;"#"&amp;Отчет!I$6,INDIRECT("ИсходныеДанные!$J$2:$J$50000")),0)</f>
        <v>0</v>
      </c>
      <c r="J187" s="78">
        <f ca="1">IF($B187&lt;&gt;"",SUMIF(INDIRECT("ИсходныеДанные!$"&amp;$E$4&amp;"$2:$"&amp;$E$4&amp;"$50000"),Отчет!$B187&amp;"#"&amp;Отчет!I$6,INDIRECT("ИсходныеДанные!$K$2:$K$50000")),0)</f>
        <v>0</v>
      </c>
      <c r="K187" s="4">
        <f ca="1">IF($B187&lt;&gt;"",SUMIF(INDIRECT("ИсходныеДанные!$"&amp;$E$4&amp;"$2:$"&amp;$E$4&amp;"$50000"),Отчет!$B187&amp;"#"&amp;Отчет!K$6,INDIRECT("ИсходныеДанные!$J$2:$J$50000")),0)</f>
        <v>0</v>
      </c>
      <c r="L187" s="78">
        <f ca="1">IF($B187&lt;&gt;"",SUMIF(INDIRECT("ИсходныеДанные!$"&amp;$E$4&amp;"$2:$"&amp;$E$4&amp;"$50000"),Отчет!$B187&amp;"#"&amp;Отчет!K$6,INDIRECT("ИсходныеДанные!$K$2:$K$50000")),0)</f>
        <v>0</v>
      </c>
      <c r="M187" s="4">
        <f ca="1">IF($B187&lt;&gt;"",SUMIF(INDIRECT("ИсходныеДанные!$"&amp;$E$4&amp;"$2:$"&amp;$E$4&amp;"$50000"),Отчет!$B187&amp;"#"&amp;Отчет!M$6,INDIRECT("ИсходныеДанные!$J$2:$J$50000")),0)</f>
        <v>0</v>
      </c>
      <c r="N187" s="78">
        <f ca="1">IF($B187&lt;&gt;"",SUMIF(INDIRECT("ИсходныеДанные!$"&amp;$E$4&amp;"$2:$"&amp;$E$4&amp;"$50000"),Отчет!$B187&amp;"#"&amp;Отчет!M$6,INDIRECT("ИсходныеДанные!$K$2:$K$50000")),0)</f>
        <v>0</v>
      </c>
      <c r="O187" s="4">
        <f ca="1">IF($B187&lt;&gt;"",SUMIF(INDIRECT("ИсходныеДанные!$"&amp;$E$4&amp;"$2:$"&amp;$E$4&amp;"$50000"),Отчет!$B187&amp;"#"&amp;Отчет!O$6,INDIRECT("ИсходныеДанные!$J$2:$J$50000")),0)</f>
        <v>0</v>
      </c>
      <c r="P187" s="78">
        <f ca="1">IF($B187&lt;&gt;"",SUMIF(INDIRECT("ИсходныеДанные!$"&amp;$E$4&amp;"$2:$"&amp;$E$4&amp;"$50000"),Отчет!$B187&amp;"#"&amp;Отчет!O$6,INDIRECT("ИсходныеДанные!$K$2:$K$50000")),0)</f>
        <v>0</v>
      </c>
      <c r="Q187" s="4">
        <f ca="1">IF($B187&lt;&gt;"",SUMIF(INDIRECT("ИсходныеДанные!$"&amp;$E$4&amp;"$2:$"&amp;$E$4&amp;"$50000"),Отчет!$B187&amp;"#"&amp;Отчет!Q$6,INDIRECT("ИсходныеДанные!$J$2:$J$50000")),0)</f>
        <v>0</v>
      </c>
      <c r="R187" s="78">
        <f ca="1">IF($B187&lt;&gt;"",SUMIF(INDIRECT("ИсходныеДанные!$"&amp;$E$4&amp;"$2:$"&amp;$E$4&amp;"$50000"),Отчет!$B187&amp;"#"&amp;Отчет!Q$6,INDIRECT("ИсходныеДанные!$K$2:$K$50000")),0)</f>
        <v>0</v>
      </c>
      <c r="S187" s="4">
        <f ca="1">IF($B187&lt;&gt;"",SUMIF(INDIRECT("ИсходныеДанные!$"&amp;$E$4&amp;"$2:$"&amp;$E$4&amp;"$50000"),Отчет!$B187&amp;"#"&amp;Отчет!S$6,INDIRECT("ИсходныеДанные!$J$2:$J$50000")),0)</f>
        <v>0</v>
      </c>
      <c r="T187" s="78">
        <f ca="1">IF($B187&lt;&gt;"",SUMIF(INDIRECT("ИсходныеДанные!$"&amp;$E$4&amp;"$2:$"&amp;$E$4&amp;"$50000"),Отчет!$B187&amp;"#"&amp;Отчет!S$6,INDIRECT("ИсходныеДанные!$K$2:$K$50000")),0)</f>
        <v>0</v>
      </c>
      <c r="U187" s="4">
        <f ca="1">IF($B187&lt;&gt;"",SUMIF(INDIRECT("ИсходныеДанные!$"&amp;$E$4&amp;"$2:$"&amp;$E$4&amp;"$50000"),Отчет!$B187&amp;"#"&amp;Отчет!U$6,INDIRECT("ИсходныеДанные!$J$2:$J$50000")),0)</f>
        <v>0</v>
      </c>
      <c r="V187" s="78">
        <f ca="1">IF($B187&lt;&gt;"",SUMIF(INDIRECT("ИсходныеДанные!$"&amp;$E$4&amp;"$2:$"&amp;$E$4&amp;"$50000"),Отчет!$B187&amp;"#"&amp;Отчет!U$6,INDIRECT("ИсходныеДанные!$K$2:$K$50000")),0)</f>
        <v>0</v>
      </c>
      <c r="W187" s="4">
        <f ca="1">IF($B187&lt;&gt;"",SUMIF(INDIRECT("ИсходныеДанные!$"&amp;$E$4&amp;"$2:$"&amp;$E$4&amp;"$50000"),Отчет!$B187&amp;"#"&amp;Отчет!W$6,INDIRECT("ИсходныеДанные!$J$2:$J$50000")),0)</f>
        <v>0</v>
      </c>
      <c r="X187" s="78">
        <f ca="1">IF($B187&lt;&gt;"",SUMIF(INDIRECT("ИсходныеДанные!$"&amp;$E$4&amp;"$2:$"&amp;$E$4&amp;"$50000"),Отчет!$B187&amp;"#"&amp;Отчет!W$6,INDIRECT("ИсходныеДанные!$K$2:$K$50000")),0)</f>
        <v>0</v>
      </c>
      <c r="Y187" s="4">
        <f ca="1">IF($B187&lt;&gt;"",SUMIF(INDIRECT("ИсходныеДанные!$"&amp;$E$4&amp;"$2:$"&amp;$E$4&amp;"$50000"),Отчет!$B187&amp;"#"&amp;Отчет!Y$6,INDIRECT("ИсходныеДанные!$J$2:$J$50000")),0)</f>
        <v>0</v>
      </c>
      <c r="Z187" s="78">
        <f ca="1">IF($B187&lt;&gt;"",SUMIF(INDIRECT("ИсходныеДанные!$"&amp;$E$4&amp;"$2:$"&amp;$E$4&amp;"$50000"),Отчет!$B187&amp;"#"&amp;Отчет!Y$6,INDIRECT("ИсходныеДанные!$K$2:$K$50000")),0)</f>
        <v>0</v>
      </c>
      <c r="AA187" s="4">
        <f ca="1">IF($B187&lt;&gt;"",SUMIF(INDIRECT("ИсходныеДанные!$"&amp;$E$4&amp;"$2:$"&amp;$E$4&amp;"$50000"),Отчет!$B187&amp;"#"&amp;Отчет!AA$6,INDIRECT("ИсходныеДанные!$J$2:$J$50000")),0)</f>
        <v>0</v>
      </c>
      <c r="AB187" s="78">
        <f ca="1">IF($B187&lt;&gt;"",SUMIF(INDIRECT("ИсходныеДанные!$"&amp;$E$4&amp;"$2:$"&amp;$E$4&amp;"$50000"),Отчет!$B187&amp;"#"&amp;Отчет!AA$6,INDIRECT("ИсходныеДанные!$K$2:$K$50000")),0)</f>
        <v>0</v>
      </c>
      <c r="AC187" s="62" t="str">
        <f t="shared" ca="1" si="6"/>
        <v/>
      </c>
    </row>
    <row r="188" spans="1:29" x14ac:dyDescent="0.25">
      <c r="A188" s="18" t="str">
        <f t="shared" ca="1" si="7"/>
        <v>delete</v>
      </c>
      <c r="B188" s="25">
        <f t="array" aca="1" ref="B188" ca="1">INDIRECT("УникальныеСписки!A"&amp;ROW()-$G$4)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4">
        <f ca="1">IF($B188&lt;&gt;"",SUMIF(INDIRECT("ИсходныеДанные!$"&amp;$E$4&amp;"$2:$"&amp;$E$4&amp;"$50000"),Отчет!$B188&amp;"#"&amp;Отчет!E$6,INDIRECT("ИсходныеДанные!$J$2:$J$50000")),0)</f>
        <v>0</v>
      </c>
      <c r="F188" s="78">
        <f ca="1">IF($B188&lt;&gt;"",SUMIF(INDIRECT("ИсходныеДанные!$"&amp;$E$4&amp;"$2:$"&amp;$E$4&amp;"$50000"),Отчет!$B188&amp;"#"&amp;Отчет!E$6,INDIRECT("ИсходныеДанные!$K$2:$K$50000")),0)</f>
        <v>0</v>
      </c>
      <c r="G188" s="4">
        <f ca="1">IF($B188&lt;&gt;"",SUMIF(INDIRECT("ИсходныеДанные!$"&amp;$E$4&amp;"$2:$"&amp;$E$4&amp;"$50000"),Отчет!$B188&amp;"#"&amp;Отчет!G$6,INDIRECT("ИсходныеДанные!$J$2:$J$50000")),0)</f>
        <v>0</v>
      </c>
      <c r="H188" s="78">
        <f ca="1">IF($B188&lt;&gt;"",SUMIF(INDIRECT("ИсходныеДанные!$"&amp;$E$4&amp;"$2:$"&amp;$E$4&amp;"$50000"),Отчет!$B188&amp;"#"&amp;Отчет!G$6,INDIRECT("ИсходныеДанные!$K$2:$K$50000")),0)</f>
        <v>0</v>
      </c>
      <c r="I188" s="4">
        <f ca="1">IF($B188&lt;&gt;"",SUMIF(INDIRECT("ИсходныеДанные!$"&amp;$E$4&amp;"$2:$"&amp;$E$4&amp;"$50000"),Отчет!$B188&amp;"#"&amp;Отчет!I$6,INDIRECT("ИсходныеДанные!$J$2:$J$50000")),0)</f>
        <v>0</v>
      </c>
      <c r="J188" s="78">
        <f ca="1">IF($B188&lt;&gt;"",SUMIF(INDIRECT("ИсходныеДанные!$"&amp;$E$4&amp;"$2:$"&amp;$E$4&amp;"$50000"),Отчет!$B188&amp;"#"&amp;Отчет!I$6,INDIRECT("ИсходныеДанные!$K$2:$K$50000")),0)</f>
        <v>0</v>
      </c>
      <c r="K188" s="4">
        <f ca="1">IF($B188&lt;&gt;"",SUMIF(INDIRECT("ИсходныеДанные!$"&amp;$E$4&amp;"$2:$"&amp;$E$4&amp;"$50000"),Отчет!$B188&amp;"#"&amp;Отчет!K$6,INDIRECT("ИсходныеДанные!$J$2:$J$50000")),0)</f>
        <v>0</v>
      </c>
      <c r="L188" s="78">
        <f ca="1">IF($B188&lt;&gt;"",SUMIF(INDIRECT("ИсходныеДанные!$"&amp;$E$4&amp;"$2:$"&amp;$E$4&amp;"$50000"),Отчет!$B188&amp;"#"&amp;Отчет!K$6,INDIRECT("ИсходныеДанные!$K$2:$K$50000")),0)</f>
        <v>0</v>
      </c>
      <c r="M188" s="4">
        <f ca="1">IF($B188&lt;&gt;"",SUMIF(INDIRECT("ИсходныеДанные!$"&amp;$E$4&amp;"$2:$"&amp;$E$4&amp;"$50000"),Отчет!$B188&amp;"#"&amp;Отчет!M$6,INDIRECT("ИсходныеДанные!$J$2:$J$50000")),0)</f>
        <v>0</v>
      </c>
      <c r="N188" s="78">
        <f ca="1">IF($B188&lt;&gt;"",SUMIF(INDIRECT("ИсходныеДанные!$"&amp;$E$4&amp;"$2:$"&amp;$E$4&amp;"$50000"),Отчет!$B188&amp;"#"&amp;Отчет!M$6,INDIRECT("ИсходныеДанные!$K$2:$K$50000")),0)</f>
        <v>0</v>
      </c>
      <c r="O188" s="4">
        <f ca="1">IF($B188&lt;&gt;"",SUMIF(INDIRECT("ИсходныеДанные!$"&amp;$E$4&amp;"$2:$"&amp;$E$4&amp;"$50000"),Отчет!$B188&amp;"#"&amp;Отчет!O$6,INDIRECT("ИсходныеДанные!$J$2:$J$50000")),0)</f>
        <v>0</v>
      </c>
      <c r="P188" s="78">
        <f ca="1">IF($B188&lt;&gt;"",SUMIF(INDIRECT("ИсходныеДанные!$"&amp;$E$4&amp;"$2:$"&amp;$E$4&amp;"$50000"),Отчет!$B188&amp;"#"&amp;Отчет!O$6,INDIRECT("ИсходныеДанные!$K$2:$K$50000")),0)</f>
        <v>0</v>
      </c>
      <c r="Q188" s="4">
        <f ca="1">IF($B188&lt;&gt;"",SUMIF(INDIRECT("ИсходныеДанные!$"&amp;$E$4&amp;"$2:$"&amp;$E$4&amp;"$50000"),Отчет!$B188&amp;"#"&amp;Отчет!Q$6,INDIRECT("ИсходныеДанные!$J$2:$J$50000")),0)</f>
        <v>0</v>
      </c>
      <c r="R188" s="78">
        <f ca="1">IF($B188&lt;&gt;"",SUMIF(INDIRECT("ИсходныеДанные!$"&amp;$E$4&amp;"$2:$"&amp;$E$4&amp;"$50000"),Отчет!$B188&amp;"#"&amp;Отчет!Q$6,INDIRECT("ИсходныеДанные!$K$2:$K$50000")),0)</f>
        <v>0</v>
      </c>
      <c r="S188" s="4">
        <f ca="1">IF($B188&lt;&gt;"",SUMIF(INDIRECT("ИсходныеДанные!$"&amp;$E$4&amp;"$2:$"&amp;$E$4&amp;"$50000"),Отчет!$B188&amp;"#"&amp;Отчет!S$6,INDIRECT("ИсходныеДанные!$J$2:$J$50000")),0)</f>
        <v>0</v>
      </c>
      <c r="T188" s="78">
        <f ca="1">IF($B188&lt;&gt;"",SUMIF(INDIRECT("ИсходныеДанные!$"&amp;$E$4&amp;"$2:$"&amp;$E$4&amp;"$50000"),Отчет!$B188&amp;"#"&amp;Отчет!S$6,INDIRECT("ИсходныеДанные!$K$2:$K$50000")),0)</f>
        <v>0</v>
      </c>
      <c r="U188" s="4">
        <f ca="1">IF($B188&lt;&gt;"",SUMIF(INDIRECT("ИсходныеДанные!$"&amp;$E$4&amp;"$2:$"&amp;$E$4&amp;"$50000"),Отчет!$B188&amp;"#"&amp;Отчет!U$6,INDIRECT("ИсходныеДанные!$J$2:$J$50000")),0)</f>
        <v>0</v>
      </c>
      <c r="V188" s="78">
        <f ca="1">IF($B188&lt;&gt;"",SUMIF(INDIRECT("ИсходныеДанные!$"&amp;$E$4&amp;"$2:$"&amp;$E$4&amp;"$50000"),Отчет!$B188&amp;"#"&amp;Отчет!U$6,INDIRECT("ИсходныеДанные!$K$2:$K$50000")),0)</f>
        <v>0</v>
      </c>
      <c r="W188" s="4">
        <f ca="1">IF($B188&lt;&gt;"",SUMIF(INDIRECT("ИсходныеДанные!$"&amp;$E$4&amp;"$2:$"&amp;$E$4&amp;"$50000"),Отчет!$B188&amp;"#"&amp;Отчет!W$6,INDIRECT("ИсходныеДанные!$J$2:$J$50000")),0)</f>
        <v>0</v>
      </c>
      <c r="X188" s="78">
        <f ca="1">IF($B188&lt;&gt;"",SUMIF(INDIRECT("ИсходныеДанные!$"&amp;$E$4&amp;"$2:$"&amp;$E$4&amp;"$50000"),Отчет!$B188&amp;"#"&amp;Отчет!W$6,INDIRECT("ИсходныеДанные!$K$2:$K$50000")),0)</f>
        <v>0</v>
      </c>
      <c r="Y188" s="4">
        <f ca="1">IF($B188&lt;&gt;"",SUMIF(INDIRECT("ИсходныеДанные!$"&amp;$E$4&amp;"$2:$"&amp;$E$4&amp;"$50000"),Отчет!$B188&amp;"#"&amp;Отчет!Y$6,INDIRECT("ИсходныеДанные!$J$2:$J$50000")),0)</f>
        <v>0</v>
      </c>
      <c r="Z188" s="78">
        <f ca="1">IF($B188&lt;&gt;"",SUMIF(INDIRECT("ИсходныеДанные!$"&amp;$E$4&amp;"$2:$"&amp;$E$4&amp;"$50000"),Отчет!$B188&amp;"#"&amp;Отчет!Y$6,INDIRECT("ИсходныеДанные!$K$2:$K$50000")),0)</f>
        <v>0</v>
      </c>
      <c r="AA188" s="4">
        <f ca="1">IF($B188&lt;&gt;"",SUMIF(INDIRECT("ИсходныеДанные!$"&amp;$E$4&amp;"$2:$"&amp;$E$4&amp;"$50000"),Отчет!$B188&amp;"#"&amp;Отчет!AA$6,INDIRECT("ИсходныеДанные!$J$2:$J$50000")),0)</f>
        <v>0</v>
      </c>
      <c r="AB188" s="78">
        <f ca="1">IF($B188&lt;&gt;"",SUMIF(INDIRECT("ИсходныеДанные!$"&amp;$E$4&amp;"$2:$"&amp;$E$4&amp;"$50000"),Отчет!$B188&amp;"#"&amp;Отчет!AA$6,INDIRECT("ИсходныеДанные!$K$2:$K$50000")),0)</f>
        <v>0</v>
      </c>
      <c r="AC188" s="62" t="str">
        <f t="shared" ca="1" si="6"/>
        <v/>
      </c>
    </row>
    <row r="189" spans="1:29" x14ac:dyDescent="0.25">
      <c r="A189" s="18" t="str">
        <f t="shared" ca="1" si="7"/>
        <v>delete</v>
      </c>
      <c r="B189" s="25">
        <f t="array" aca="1" ref="B189" ca="1">INDIRECT("УникальныеСписки!A"&amp;ROW()-$G$4)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4">
        <f ca="1">IF($B189&lt;&gt;"",SUMIF(INDIRECT("ИсходныеДанные!$"&amp;$E$4&amp;"$2:$"&amp;$E$4&amp;"$50000"),Отчет!$B189&amp;"#"&amp;Отчет!E$6,INDIRECT("ИсходныеДанные!$J$2:$J$50000")),0)</f>
        <v>0</v>
      </c>
      <c r="F189" s="78">
        <f ca="1">IF($B189&lt;&gt;"",SUMIF(INDIRECT("ИсходныеДанные!$"&amp;$E$4&amp;"$2:$"&amp;$E$4&amp;"$50000"),Отчет!$B189&amp;"#"&amp;Отчет!E$6,INDIRECT("ИсходныеДанные!$K$2:$K$50000")),0)</f>
        <v>0</v>
      </c>
      <c r="G189" s="4">
        <f ca="1">IF($B189&lt;&gt;"",SUMIF(INDIRECT("ИсходныеДанные!$"&amp;$E$4&amp;"$2:$"&amp;$E$4&amp;"$50000"),Отчет!$B189&amp;"#"&amp;Отчет!G$6,INDIRECT("ИсходныеДанные!$J$2:$J$50000")),0)</f>
        <v>0</v>
      </c>
      <c r="H189" s="78">
        <f ca="1">IF($B189&lt;&gt;"",SUMIF(INDIRECT("ИсходныеДанные!$"&amp;$E$4&amp;"$2:$"&amp;$E$4&amp;"$50000"),Отчет!$B189&amp;"#"&amp;Отчет!G$6,INDIRECT("ИсходныеДанные!$K$2:$K$50000")),0)</f>
        <v>0</v>
      </c>
      <c r="I189" s="4">
        <f ca="1">IF($B189&lt;&gt;"",SUMIF(INDIRECT("ИсходныеДанные!$"&amp;$E$4&amp;"$2:$"&amp;$E$4&amp;"$50000"),Отчет!$B189&amp;"#"&amp;Отчет!I$6,INDIRECT("ИсходныеДанные!$J$2:$J$50000")),0)</f>
        <v>0</v>
      </c>
      <c r="J189" s="78">
        <f ca="1">IF($B189&lt;&gt;"",SUMIF(INDIRECT("ИсходныеДанные!$"&amp;$E$4&amp;"$2:$"&amp;$E$4&amp;"$50000"),Отчет!$B189&amp;"#"&amp;Отчет!I$6,INDIRECT("ИсходныеДанные!$K$2:$K$50000")),0)</f>
        <v>0</v>
      </c>
      <c r="K189" s="4">
        <f ca="1">IF($B189&lt;&gt;"",SUMIF(INDIRECT("ИсходныеДанные!$"&amp;$E$4&amp;"$2:$"&amp;$E$4&amp;"$50000"),Отчет!$B189&amp;"#"&amp;Отчет!K$6,INDIRECT("ИсходныеДанные!$J$2:$J$50000")),0)</f>
        <v>0</v>
      </c>
      <c r="L189" s="78">
        <f ca="1">IF($B189&lt;&gt;"",SUMIF(INDIRECT("ИсходныеДанные!$"&amp;$E$4&amp;"$2:$"&amp;$E$4&amp;"$50000"),Отчет!$B189&amp;"#"&amp;Отчет!K$6,INDIRECT("ИсходныеДанные!$K$2:$K$50000")),0)</f>
        <v>0</v>
      </c>
      <c r="M189" s="4">
        <f ca="1">IF($B189&lt;&gt;"",SUMIF(INDIRECT("ИсходныеДанные!$"&amp;$E$4&amp;"$2:$"&amp;$E$4&amp;"$50000"),Отчет!$B189&amp;"#"&amp;Отчет!M$6,INDIRECT("ИсходныеДанные!$J$2:$J$50000")),0)</f>
        <v>0</v>
      </c>
      <c r="N189" s="78">
        <f ca="1">IF($B189&lt;&gt;"",SUMIF(INDIRECT("ИсходныеДанные!$"&amp;$E$4&amp;"$2:$"&amp;$E$4&amp;"$50000"),Отчет!$B189&amp;"#"&amp;Отчет!M$6,INDIRECT("ИсходныеДанные!$K$2:$K$50000")),0)</f>
        <v>0</v>
      </c>
      <c r="O189" s="4">
        <f ca="1">IF($B189&lt;&gt;"",SUMIF(INDIRECT("ИсходныеДанные!$"&amp;$E$4&amp;"$2:$"&amp;$E$4&amp;"$50000"),Отчет!$B189&amp;"#"&amp;Отчет!O$6,INDIRECT("ИсходныеДанные!$J$2:$J$50000")),0)</f>
        <v>0</v>
      </c>
      <c r="P189" s="78">
        <f ca="1">IF($B189&lt;&gt;"",SUMIF(INDIRECT("ИсходныеДанные!$"&amp;$E$4&amp;"$2:$"&amp;$E$4&amp;"$50000"),Отчет!$B189&amp;"#"&amp;Отчет!O$6,INDIRECT("ИсходныеДанные!$K$2:$K$50000")),0)</f>
        <v>0</v>
      </c>
      <c r="Q189" s="4">
        <f ca="1">IF($B189&lt;&gt;"",SUMIF(INDIRECT("ИсходныеДанные!$"&amp;$E$4&amp;"$2:$"&amp;$E$4&amp;"$50000"),Отчет!$B189&amp;"#"&amp;Отчет!Q$6,INDIRECT("ИсходныеДанные!$J$2:$J$50000")),0)</f>
        <v>0</v>
      </c>
      <c r="R189" s="78">
        <f ca="1">IF($B189&lt;&gt;"",SUMIF(INDIRECT("ИсходныеДанные!$"&amp;$E$4&amp;"$2:$"&amp;$E$4&amp;"$50000"),Отчет!$B189&amp;"#"&amp;Отчет!Q$6,INDIRECT("ИсходныеДанные!$K$2:$K$50000")),0)</f>
        <v>0</v>
      </c>
      <c r="S189" s="4">
        <f ca="1">IF($B189&lt;&gt;"",SUMIF(INDIRECT("ИсходныеДанные!$"&amp;$E$4&amp;"$2:$"&amp;$E$4&amp;"$50000"),Отчет!$B189&amp;"#"&amp;Отчет!S$6,INDIRECT("ИсходныеДанные!$J$2:$J$50000")),0)</f>
        <v>0</v>
      </c>
      <c r="T189" s="78">
        <f ca="1">IF($B189&lt;&gt;"",SUMIF(INDIRECT("ИсходныеДанные!$"&amp;$E$4&amp;"$2:$"&amp;$E$4&amp;"$50000"),Отчет!$B189&amp;"#"&amp;Отчет!S$6,INDIRECT("ИсходныеДанные!$K$2:$K$50000")),0)</f>
        <v>0</v>
      </c>
      <c r="U189" s="4">
        <f ca="1">IF($B189&lt;&gt;"",SUMIF(INDIRECT("ИсходныеДанные!$"&amp;$E$4&amp;"$2:$"&amp;$E$4&amp;"$50000"),Отчет!$B189&amp;"#"&amp;Отчет!U$6,INDIRECT("ИсходныеДанные!$J$2:$J$50000")),0)</f>
        <v>0</v>
      </c>
      <c r="V189" s="78">
        <f ca="1">IF($B189&lt;&gt;"",SUMIF(INDIRECT("ИсходныеДанные!$"&amp;$E$4&amp;"$2:$"&amp;$E$4&amp;"$50000"),Отчет!$B189&amp;"#"&amp;Отчет!U$6,INDIRECT("ИсходныеДанные!$K$2:$K$50000")),0)</f>
        <v>0</v>
      </c>
      <c r="W189" s="4">
        <f ca="1">IF($B189&lt;&gt;"",SUMIF(INDIRECT("ИсходныеДанные!$"&amp;$E$4&amp;"$2:$"&amp;$E$4&amp;"$50000"),Отчет!$B189&amp;"#"&amp;Отчет!W$6,INDIRECT("ИсходныеДанные!$J$2:$J$50000")),0)</f>
        <v>0</v>
      </c>
      <c r="X189" s="78">
        <f ca="1">IF($B189&lt;&gt;"",SUMIF(INDIRECT("ИсходныеДанные!$"&amp;$E$4&amp;"$2:$"&amp;$E$4&amp;"$50000"),Отчет!$B189&amp;"#"&amp;Отчет!W$6,INDIRECT("ИсходныеДанные!$K$2:$K$50000")),0)</f>
        <v>0</v>
      </c>
      <c r="Y189" s="4">
        <f ca="1">IF($B189&lt;&gt;"",SUMIF(INDIRECT("ИсходныеДанные!$"&amp;$E$4&amp;"$2:$"&amp;$E$4&amp;"$50000"),Отчет!$B189&amp;"#"&amp;Отчет!Y$6,INDIRECT("ИсходныеДанные!$J$2:$J$50000")),0)</f>
        <v>0</v>
      </c>
      <c r="Z189" s="78">
        <f ca="1">IF($B189&lt;&gt;"",SUMIF(INDIRECT("ИсходныеДанные!$"&amp;$E$4&amp;"$2:$"&amp;$E$4&amp;"$50000"),Отчет!$B189&amp;"#"&amp;Отчет!Y$6,INDIRECT("ИсходныеДанные!$K$2:$K$50000")),0)</f>
        <v>0</v>
      </c>
      <c r="AA189" s="4">
        <f ca="1">IF($B189&lt;&gt;"",SUMIF(INDIRECT("ИсходныеДанные!$"&amp;$E$4&amp;"$2:$"&amp;$E$4&amp;"$50000"),Отчет!$B189&amp;"#"&amp;Отчет!AA$6,INDIRECT("ИсходныеДанные!$J$2:$J$50000")),0)</f>
        <v>0</v>
      </c>
      <c r="AB189" s="78">
        <f ca="1">IF($B189&lt;&gt;"",SUMIF(INDIRECT("ИсходныеДанные!$"&amp;$E$4&amp;"$2:$"&amp;$E$4&amp;"$50000"),Отчет!$B189&amp;"#"&amp;Отчет!AA$6,INDIRECT("ИсходныеДанные!$K$2:$K$50000")),0)</f>
        <v>0</v>
      </c>
      <c r="AC189" s="62" t="str">
        <f t="shared" ca="1" si="6"/>
        <v/>
      </c>
    </row>
    <row r="190" spans="1:29" x14ac:dyDescent="0.25">
      <c r="A190" s="18" t="str">
        <f t="shared" ca="1" si="7"/>
        <v>delete</v>
      </c>
      <c r="B190" s="25">
        <f t="array" aca="1" ref="B190" ca="1">INDIRECT("УникальныеСписки!A"&amp;ROW()-$G$4)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4">
        <f ca="1">IF($B190&lt;&gt;"",SUMIF(INDIRECT("ИсходныеДанные!$"&amp;$E$4&amp;"$2:$"&amp;$E$4&amp;"$50000"),Отчет!$B190&amp;"#"&amp;Отчет!E$6,INDIRECT("ИсходныеДанные!$J$2:$J$50000")),0)</f>
        <v>0</v>
      </c>
      <c r="F190" s="78">
        <f ca="1">IF($B190&lt;&gt;"",SUMIF(INDIRECT("ИсходныеДанные!$"&amp;$E$4&amp;"$2:$"&amp;$E$4&amp;"$50000"),Отчет!$B190&amp;"#"&amp;Отчет!E$6,INDIRECT("ИсходныеДанные!$K$2:$K$50000")),0)</f>
        <v>0</v>
      </c>
      <c r="G190" s="4">
        <f ca="1">IF($B190&lt;&gt;"",SUMIF(INDIRECT("ИсходныеДанные!$"&amp;$E$4&amp;"$2:$"&amp;$E$4&amp;"$50000"),Отчет!$B190&amp;"#"&amp;Отчет!G$6,INDIRECT("ИсходныеДанные!$J$2:$J$50000")),0)</f>
        <v>0</v>
      </c>
      <c r="H190" s="78">
        <f ca="1">IF($B190&lt;&gt;"",SUMIF(INDIRECT("ИсходныеДанные!$"&amp;$E$4&amp;"$2:$"&amp;$E$4&amp;"$50000"),Отчет!$B190&amp;"#"&amp;Отчет!G$6,INDIRECT("ИсходныеДанные!$K$2:$K$50000")),0)</f>
        <v>0</v>
      </c>
      <c r="I190" s="4">
        <f ca="1">IF($B190&lt;&gt;"",SUMIF(INDIRECT("ИсходныеДанные!$"&amp;$E$4&amp;"$2:$"&amp;$E$4&amp;"$50000"),Отчет!$B190&amp;"#"&amp;Отчет!I$6,INDIRECT("ИсходныеДанные!$J$2:$J$50000")),0)</f>
        <v>0</v>
      </c>
      <c r="J190" s="78">
        <f ca="1">IF($B190&lt;&gt;"",SUMIF(INDIRECT("ИсходныеДанные!$"&amp;$E$4&amp;"$2:$"&amp;$E$4&amp;"$50000"),Отчет!$B190&amp;"#"&amp;Отчет!I$6,INDIRECT("ИсходныеДанные!$K$2:$K$50000")),0)</f>
        <v>0</v>
      </c>
      <c r="K190" s="4">
        <f ca="1">IF($B190&lt;&gt;"",SUMIF(INDIRECT("ИсходныеДанные!$"&amp;$E$4&amp;"$2:$"&amp;$E$4&amp;"$50000"),Отчет!$B190&amp;"#"&amp;Отчет!K$6,INDIRECT("ИсходныеДанные!$J$2:$J$50000")),0)</f>
        <v>0</v>
      </c>
      <c r="L190" s="78">
        <f ca="1">IF($B190&lt;&gt;"",SUMIF(INDIRECT("ИсходныеДанные!$"&amp;$E$4&amp;"$2:$"&amp;$E$4&amp;"$50000"),Отчет!$B190&amp;"#"&amp;Отчет!K$6,INDIRECT("ИсходныеДанные!$K$2:$K$50000")),0)</f>
        <v>0</v>
      </c>
      <c r="M190" s="4">
        <f ca="1">IF($B190&lt;&gt;"",SUMIF(INDIRECT("ИсходныеДанные!$"&amp;$E$4&amp;"$2:$"&amp;$E$4&amp;"$50000"),Отчет!$B190&amp;"#"&amp;Отчет!M$6,INDIRECT("ИсходныеДанные!$J$2:$J$50000")),0)</f>
        <v>0</v>
      </c>
      <c r="N190" s="78">
        <f ca="1">IF($B190&lt;&gt;"",SUMIF(INDIRECT("ИсходныеДанные!$"&amp;$E$4&amp;"$2:$"&amp;$E$4&amp;"$50000"),Отчет!$B190&amp;"#"&amp;Отчет!M$6,INDIRECT("ИсходныеДанные!$K$2:$K$50000")),0)</f>
        <v>0</v>
      </c>
      <c r="O190" s="4">
        <f ca="1">IF($B190&lt;&gt;"",SUMIF(INDIRECT("ИсходныеДанные!$"&amp;$E$4&amp;"$2:$"&amp;$E$4&amp;"$50000"),Отчет!$B190&amp;"#"&amp;Отчет!O$6,INDIRECT("ИсходныеДанные!$J$2:$J$50000")),0)</f>
        <v>0</v>
      </c>
      <c r="P190" s="78">
        <f ca="1">IF($B190&lt;&gt;"",SUMIF(INDIRECT("ИсходныеДанные!$"&amp;$E$4&amp;"$2:$"&amp;$E$4&amp;"$50000"),Отчет!$B190&amp;"#"&amp;Отчет!O$6,INDIRECT("ИсходныеДанные!$K$2:$K$50000")),0)</f>
        <v>0</v>
      </c>
      <c r="Q190" s="4">
        <f ca="1">IF($B190&lt;&gt;"",SUMIF(INDIRECT("ИсходныеДанные!$"&amp;$E$4&amp;"$2:$"&amp;$E$4&amp;"$50000"),Отчет!$B190&amp;"#"&amp;Отчет!Q$6,INDIRECT("ИсходныеДанные!$J$2:$J$50000")),0)</f>
        <v>0</v>
      </c>
      <c r="R190" s="78">
        <f ca="1">IF($B190&lt;&gt;"",SUMIF(INDIRECT("ИсходныеДанные!$"&amp;$E$4&amp;"$2:$"&amp;$E$4&amp;"$50000"),Отчет!$B190&amp;"#"&amp;Отчет!Q$6,INDIRECT("ИсходныеДанные!$K$2:$K$50000")),0)</f>
        <v>0</v>
      </c>
      <c r="S190" s="4">
        <f ca="1">IF($B190&lt;&gt;"",SUMIF(INDIRECT("ИсходныеДанные!$"&amp;$E$4&amp;"$2:$"&amp;$E$4&amp;"$50000"),Отчет!$B190&amp;"#"&amp;Отчет!S$6,INDIRECT("ИсходныеДанные!$J$2:$J$50000")),0)</f>
        <v>0</v>
      </c>
      <c r="T190" s="78">
        <f ca="1">IF($B190&lt;&gt;"",SUMIF(INDIRECT("ИсходныеДанные!$"&amp;$E$4&amp;"$2:$"&amp;$E$4&amp;"$50000"),Отчет!$B190&amp;"#"&amp;Отчет!S$6,INDIRECT("ИсходныеДанные!$K$2:$K$50000")),0)</f>
        <v>0</v>
      </c>
      <c r="U190" s="4">
        <f ca="1">IF($B190&lt;&gt;"",SUMIF(INDIRECT("ИсходныеДанные!$"&amp;$E$4&amp;"$2:$"&amp;$E$4&amp;"$50000"),Отчет!$B190&amp;"#"&amp;Отчет!U$6,INDIRECT("ИсходныеДанные!$J$2:$J$50000")),0)</f>
        <v>0</v>
      </c>
      <c r="V190" s="78">
        <f ca="1">IF($B190&lt;&gt;"",SUMIF(INDIRECT("ИсходныеДанные!$"&amp;$E$4&amp;"$2:$"&amp;$E$4&amp;"$50000"),Отчет!$B190&amp;"#"&amp;Отчет!U$6,INDIRECT("ИсходныеДанные!$K$2:$K$50000")),0)</f>
        <v>0</v>
      </c>
      <c r="W190" s="4">
        <f ca="1">IF($B190&lt;&gt;"",SUMIF(INDIRECT("ИсходныеДанные!$"&amp;$E$4&amp;"$2:$"&amp;$E$4&amp;"$50000"),Отчет!$B190&amp;"#"&amp;Отчет!W$6,INDIRECT("ИсходныеДанные!$J$2:$J$50000")),0)</f>
        <v>0</v>
      </c>
      <c r="X190" s="78">
        <f ca="1">IF($B190&lt;&gt;"",SUMIF(INDIRECT("ИсходныеДанные!$"&amp;$E$4&amp;"$2:$"&amp;$E$4&amp;"$50000"),Отчет!$B190&amp;"#"&amp;Отчет!W$6,INDIRECT("ИсходныеДанные!$K$2:$K$50000")),0)</f>
        <v>0</v>
      </c>
      <c r="Y190" s="4">
        <f ca="1">IF($B190&lt;&gt;"",SUMIF(INDIRECT("ИсходныеДанные!$"&amp;$E$4&amp;"$2:$"&amp;$E$4&amp;"$50000"),Отчет!$B190&amp;"#"&amp;Отчет!Y$6,INDIRECT("ИсходныеДанные!$J$2:$J$50000")),0)</f>
        <v>0</v>
      </c>
      <c r="Z190" s="78">
        <f ca="1">IF($B190&lt;&gt;"",SUMIF(INDIRECT("ИсходныеДанные!$"&amp;$E$4&amp;"$2:$"&amp;$E$4&amp;"$50000"),Отчет!$B190&amp;"#"&amp;Отчет!Y$6,INDIRECT("ИсходныеДанные!$K$2:$K$50000")),0)</f>
        <v>0</v>
      </c>
      <c r="AA190" s="4">
        <f ca="1">IF($B190&lt;&gt;"",SUMIF(INDIRECT("ИсходныеДанные!$"&amp;$E$4&amp;"$2:$"&amp;$E$4&amp;"$50000"),Отчет!$B190&amp;"#"&amp;Отчет!AA$6,INDIRECT("ИсходныеДанные!$J$2:$J$50000")),0)</f>
        <v>0</v>
      </c>
      <c r="AB190" s="78">
        <f ca="1">IF($B190&lt;&gt;"",SUMIF(INDIRECT("ИсходныеДанные!$"&amp;$E$4&amp;"$2:$"&amp;$E$4&amp;"$50000"),Отчет!$B190&amp;"#"&amp;Отчет!AA$6,INDIRECT("ИсходныеДанные!$K$2:$K$50000")),0)</f>
        <v>0</v>
      </c>
      <c r="AC190" s="62" t="str">
        <f t="shared" ca="1" si="6"/>
        <v/>
      </c>
    </row>
    <row r="191" spans="1:29" x14ac:dyDescent="0.25">
      <c r="A191" s="18" t="str">
        <f t="shared" ca="1" si="7"/>
        <v>delete</v>
      </c>
      <c r="B191" s="25">
        <f t="array" aca="1" ref="B191" ca="1">INDIRECT("УникальныеСписки!A"&amp;ROW()-$G$4)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4">
        <f ca="1">IF($B191&lt;&gt;"",SUMIF(INDIRECT("ИсходныеДанные!$"&amp;$E$4&amp;"$2:$"&amp;$E$4&amp;"$50000"),Отчет!$B191&amp;"#"&amp;Отчет!E$6,INDIRECT("ИсходныеДанные!$J$2:$J$50000")),0)</f>
        <v>0</v>
      </c>
      <c r="F191" s="78">
        <f ca="1">IF($B191&lt;&gt;"",SUMIF(INDIRECT("ИсходныеДанные!$"&amp;$E$4&amp;"$2:$"&amp;$E$4&amp;"$50000"),Отчет!$B191&amp;"#"&amp;Отчет!E$6,INDIRECT("ИсходныеДанные!$K$2:$K$50000")),0)</f>
        <v>0</v>
      </c>
      <c r="G191" s="4">
        <f ca="1">IF($B191&lt;&gt;"",SUMIF(INDIRECT("ИсходныеДанные!$"&amp;$E$4&amp;"$2:$"&amp;$E$4&amp;"$50000"),Отчет!$B191&amp;"#"&amp;Отчет!G$6,INDIRECT("ИсходныеДанные!$J$2:$J$50000")),0)</f>
        <v>0</v>
      </c>
      <c r="H191" s="78">
        <f ca="1">IF($B191&lt;&gt;"",SUMIF(INDIRECT("ИсходныеДанные!$"&amp;$E$4&amp;"$2:$"&amp;$E$4&amp;"$50000"),Отчет!$B191&amp;"#"&amp;Отчет!G$6,INDIRECT("ИсходныеДанные!$K$2:$K$50000")),0)</f>
        <v>0</v>
      </c>
      <c r="I191" s="4">
        <f ca="1">IF($B191&lt;&gt;"",SUMIF(INDIRECT("ИсходныеДанные!$"&amp;$E$4&amp;"$2:$"&amp;$E$4&amp;"$50000"),Отчет!$B191&amp;"#"&amp;Отчет!I$6,INDIRECT("ИсходныеДанные!$J$2:$J$50000")),0)</f>
        <v>0</v>
      </c>
      <c r="J191" s="78">
        <f ca="1">IF($B191&lt;&gt;"",SUMIF(INDIRECT("ИсходныеДанные!$"&amp;$E$4&amp;"$2:$"&amp;$E$4&amp;"$50000"),Отчет!$B191&amp;"#"&amp;Отчет!I$6,INDIRECT("ИсходныеДанные!$K$2:$K$50000")),0)</f>
        <v>0</v>
      </c>
      <c r="K191" s="4">
        <f ca="1">IF($B191&lt;&gt;"",SUMIF(INDIRECT("ИсходныеДанные!$"&amp;$E$4&amp;"$2:$"&amp;$E$4&amp;"$50000"),Отчет!$B191&amp;"#"&amp;Отчет!K$6,INDIRECT("ИсходныеДанные!$J$2:$J$50000")),0)</f>
        <v>0</v>
      </c>
      <c r="L191" s="78">
        <f ca="1">IF($B191&lt;&gt;"",SUMIF(INDIRECT("ИсходныеДанные!$"&amp;$E$4&amp;"$2:$"&amp;$E$4&amp;"$50000"),Отчет!$B191&amp;"#"&amp;Отчет!K$6,INDIRECT("ИсходныеДанные!$K$2:$K$50000")),0)</f>
        <v>0</v>
      </c>
      <c r="M191" s="4">
        <f ca="1">IF($B191&lt;&gt;"",SUMIF(INDIRECT("ИсходныеДанные!$"&amp;$E$4&amp;"$2:$"&amp;$E$4&amp;"$50000"),Отчет!$B191&amp;"#"&amp;Отчет!M$6,INDIRECT("ИсходныеДанные!$J$2:$J$50000")),0)</f>
        <v>0</v>
      </c>
      <c r="N191" s="78">
        <f ca="1">IF($B191&lt;&gt;"",SUMIF(INDIRECT("ИсходныеДанные!$"&amp;$E$4&amp;"$2:$"&amp;$E$4&amp;"$50000"),Отчет!$B191&amp;"#"&amp;Отчет!M$6,INDIRECT("ИсходныеДанные!$K$2:$K$50000")),0)</f>
        <v>0</v>
      </c>
      <c r="O191" s="4">
        <f ca="1">IF($B191&lt;&gt;"",SUMIF(INDIRECT("ИсходныеДанные!$"&amp;$E$4&amp;"$2:$"&amp;$E$4&amp;"$50000"),Отчет!$B191&amp;"#"&amp;Отчет!O$6,INDIRECT("ИсходныеДанные!$J$2:$J$50000")),0)</f>
        <v>0</v>
      </c>
      <c r="P191" s="78">
        <f ca="1">IF($B191&lt;&gt;"",SUMIF(INDIRECT("ИсходныеДанные!$"&amp;$E$4&amp;"$2:$"&amp;$E$4&amp;"$50000"),Отчет!$B191&amp;"#"&amp;Отчет!O$6,INDIRECT("ИсходныеДанные!$K$2:$K$50000")),0)</f>
        <v>0</v>
      </c>
      <c r="Q191" s="4">
        <f ca="1">IF($B191&lt;&gt;"",SUMIF(INDIRECT("ИсходныеДанные!$"&amp;$E$4&amp;"$2:$"&amp;$E$4&amp;"$50000"),Отчет!$B191&amp;"#"&amp;Отчет!Q$6,INDIRECT("ИсходныеДанные!$J$2:$J$50000")),0)</f>
        <v>0</v>
      </c>
      <c r="R191" s="78">
        <f ca="1">IF($B191&lt;&gt;"",SUMIF(INDIRECT("ИсходныеДанные!$"&amp;$E$4&amp;"$2:$"&amp;$E$4&amp;"$50000"),Отчет!$B191&amp;"#"&amp;Отчет!Q$6,INDIRECT("ИсходныеДанные!$K$2:$K$50000")),0)</f>
        <v>0</v>
      </c>
      <c r="S191" s="4">
        <f ca="1">IF($B191&lt;&gt;"",SUMIF(INDIRECT("ИсходныеДанные!$"&amp;$E$4&amp;"$2:$"&amp;$E$4&amp;"$50000"),Отчет!$B191&amp;"#"&amp;Отчет!S$6,INDIRECT("ИсходныеДанные!$J$2:$J$50000")),0)</f>
        <v>0</v>
      </c>
      <c r="T191" s="78">
        <f ca="1">IF($B191&lt;&gt;"",SUMIF(INDIRECT("ИсходныеДанные!$"&amp;$E$4&amp;"$2:$"&amp;$E$4&amp;"$50000"),Отчет!$B191&amp;"#"&amp;Отчет!S$6,INDIRECT("ИсходныеДанные!$K$2:$K$50000")),0)</f>
        <v>0</v>
      </c>
      <c r="U191" s="4">
        <f ca="1">IF($B191&lt;&gt;"",SUMIF(INDIRECT("ИсходныеДанные!$"&amp;$E$4&amp;"$2:$"&amp;$E$4&amp;"$50000"),Отчет!$B191&amp;"#"&amp;Отчет!U$6,INDIRECT("ИсходныеДанные!$J$2:$J$50000")),0)</f>
        <v>0</v>
      </c>
      <c r="V191" s="78">
        <f ca="1">IF($B191&lt;&gt;"",SUMIF(INDIRECT("ИсходныеДанные!$"&amp;$E$4&amp;"$2:$"&amp;$E$4&amp;"$50000"),Отчет!$B191&amp;"#"&amp;Отчет!U$6,INDIRECT("ИсходныеДанные!$K$2:$K$50000")),0)</f>
        <v>0</v>
      </c>
      <c r="W191" s="4">
        <f ca="1">IF($B191&lt;&gt;"",SUMIF(INDIRECT("ИсходныеДанные!$"&amp;$E$4&amp;"$2:$"&amp;$E$4&amp;"$50000"),Отчет!$B191&amp;"#"&amp;Отчет!W$6,INDIRECT("ИсходныеДанные!$J$2:$J$50000")),0)</f>
        <v>0</v>
      </c>
      <c r="X191" s="78">
        <f ca="1">IF($B191&lt;&gt;"",SUMIF(INDIRECT("ИсходныеДанные!$"&amp;$E$4&amp;"$2:$"&amp;$E$4&amp;"$50000"),Отчет!$B191&amp;"#"&amp;Отчет!W$6,INDIRECT("ИсходныеДанные!$K$2:$K$50000")),0)</f>
        <v>0</v>
      </c>
      <c r="Y191" s="4">
        <f ca="1">IF($B191&lt;&gt;"",SUMIF(INDIRECT("ИсходныеДанные!$"&amp;$E$4&amp;"$2:$"&amp;$E$4&amp;"$50000"),Отчет!$B191&amp;"#"&amp;Отчет!Y$6,INDIRECT("ИсходныеДанные!$J$2:$J$50000")),0)</f>
        <v>0</v>
      </c>
      <c r="Z191" s="78">
        <f ca="1">IF($B191&lt;&gt;"",SUMIF(INDIRECT("ИсходныеДанные!$"&amp;$E$4&amp;"$2:$"&amp;$E$4&amp;"$50000"),Отчет!$B191&amp;"#"&amp;Отчет!Y$6,INDIRECT("ИсходныеДанные!$K$2:$K$50000")),0)</f>
        <v>0</v>
      </c>
      <c r="AA191" s="4">
        <f ca="1">IF($B191&lt;&gt;"",SUMIF(INDIRECT("ИсходныеДанные!$"&amp;$E$4&amp;"$2:$"&amp;$E$4&amp;"$50000"),Отчет!$B191&amp;"#"&amp;Отчет!AA$6,INDIRECT("ИсходныеДанные!$J$2:$J$50000")),0)</f>
        <v>0</v>
      </c>
      <c r="AB191" s="78">
        <f ca="1">IF($B191&lt;&gt;"",SUMIF(INDIRECT("ИсходныеДанные!$"&amp;$E$4&amp;"$2:$"&amp;$E$4&amp;"$50000"),Отчет!$B191&amp;"#"&amp;Отчет!AA$6,INDIRECT("ИсходныеДанные!$K$2:$K$50000")),0)</f>
        <v>0</v>
      </c>
      <c r="AC191" s="62" t="str">
        <f t="shared" ca="1" si="6"/>
        <v/>
      </c>
    </row>
    <row r="192" spans="1:29" x14ac:dyDescent="0.25">
      <c r="A192" s="18" t="str">
        <f t="shared" ca="1" si="7"/>
        <v>delete</v>
      </c>
      <c r="B192" s="25">
        <f t="array" aca="1" ref="B192" ca="1">INDIRECT("УникальныеСписки!A"&amp;ROW()-$G$4)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4">
        <f ca="1">IF($B192&lt;&gt;"",SUMIF(INDIRECT("ИсходныеДанные!$"&amp;$E$4&amp;"$2:$"&amp;$E$4&amp;"$50000"),Отчет!$B192&amp;"#"&amp;Отчет!E$6,INDIRECT("ИсходныеДанные!$J$2:$J$50000")),0)</f>
        <v>0</v>
      </c>
      <c r="F192" s="78">
        <f ca="1">IF($B192&lt;&gt;"",SUMIF(INDIRECT("ИсходныеДанные!$"&amp;$E$4&amp;"$2:$"&amp;$E$4&amp;"$50000"),Отчет!$B192&amp;"#"&amp;Отчет!E$6,INDIRECT("ИсходныеДанные!$K$2:$K$50000")),0)</f>
        <v>0</v>
      </c>
      <c r="G192" s="4">
        <f ca="1">IF($B192&lt;&gt;"",SUMIF(INDIRECT("ИсходныеДанные!$"&amp;$E$4&amp;"$2:$"&amp;$E$4&amp;"$50000"),Отчет!$B192&amp;"#"&amp;Отчет!G$6,INDIRECT("ИсходныеДанные!$J$2:$J$50000")),0)</f>
        <v>0</v>
      </c>
      <c r="H192" s="78">
        <f ca="1">IF($B192&lt;&gt;"",SUMIF(INDIRECT("ИсходныеДанные!$"&amp;$E$4&amp;"$2:$"&amp;$E$4&amp;"$50000"),Отчет!$B192&amp;"#"&amp;Отчет!G$6,INDIRECT("ИсходныеДанные!$K$2:$K$50000")),0)</f>
        <v>0</v>
      </c>
      <c r="I192" s="4">
        <f ca="1">IF($B192&lt;&gt;"",SUMIF(INDIRECT("ИсходныеДанные!$"&amp;$E$4&amp;"$2:$"&amp;$E$4&amp;"$50000"),Отчет!$B192&amp;"#"&amp;Отчет!I$6,INDIRECT("ИсходныеДанные!$J$2:$J$50000")),0)</f>
        <v>0</v>
      </c>
      <c r="J192" s="78">
        <f ca="1">IF($B192&lt;&gt;"",SUMIF(INDIRECT("ИсходныеДанные!$"&amp;$E$4&amp;"$2:$"&amp;$E$4&amp;"$50000"),Отчет!$B192&amp;"#"&amp;Отчет!I$6,INDIRECT("ИсходныеДанные!$K$2:$K$50000")),0)</f>
        <v>0</v>
      </c>
      <c r="K192" s="4">
        <f ca="1">IF($B192&lt;&gt;"",SUMIF(INDIRECT("ИсходныеДанные!$"&amp;$E$4&amp;"$2:$"&amp;$E$4&amp;"$50000"),Отчет!$B192&amp;"#"&amp;Отчет!K$6,INDIRECT("ИсходныеДанные!$J$2:$J$50000")),0)</f>
        <v>0</v>
      </c>
      <c r="L192" s="78">
        <f ca="1">IF($B192&lt;&gt;"",SUMIF(INDIRECT("ИсходныеДанные!$"&amp;$E$4&amp;"$2:$"&amp;$E$4&amp;"$50000"),Отчет!$B192&amp;"#"&amp;Отчет!K$6,INDIRECT("ИсходныеДанные!$K$2:$K$50000")),0)</f>
        <v>0</v>
      </c>
      <c r="M192" s="4">
        <f ca="1">IF($B192&lt;&gt;"",SUMIF(INDIRECT("ИсходныеДанные!$"&amp;$E$4&amp;"$2:$"&amp;$E$4&amp;"$50000"),Отчет!$B192&amp;"#"&amp;Отчет!M$6,INDIRECT("ИсходныеДанные!$J$2:$J$50000")),0)</f>
        <v>0</v>
      </c>
      <c r="N192" s="78">
        <f ca="1">IF($B192&lt;&gt;"",SUMIF(INDIRECT("ИсходныеДанные!$"&amp;$E$4&amp;"$2:$"&amp;$E$4&amp;"$50000"),Отчет!$B192&amp;"#"&amp;Отчет!M$6,INDIRECT("ИсходныеДанные!$K$2:$K$50000")),0)</f>
        <v>0</v>
      </c>
      <c r="O192" s="4">
        <f ca="1">IF($B192&lt;&gt;"",SUMIF(INDIRECT("ИсходныеДанные!$"&amp;$E$4&amp;"$2:$"&amp;$E$4&amp;"$50000"),Отчет!$B192&amp;"#"&amp;Отчет!O$6,INDIRECT("ИсходныеДанные!$J$2:$J$50000")),0)</f>
        <v>0</v>
      </c>
      <c r="P192" s="78">
        <f ca="1">IF($B192&lt;&gt;"",SUMIF(INDIRECT("ИсходныеДанные!$"&amp;$E$4&amp;"$2:$"&amp;$E$4&amp;"$50000"),Отчет!$B192&amp;"#"&amp;Отчет!O$6,INDIRECT("ИсходныеДанные!$K$2:$K$50000")),0)</f>
        <v>0</v>
      </c>
      <c r="Q192" s="4">
        <f ca="1">IF($B192&lt;&gt;"",SUMIF(INDIRECT("ИсходныеДанные!$"&amp;$E$4&amp;"$2:$"&amp;$E$4&amp;"$50000"),Отчет!$B192&amp;"#"&amp;Отчет!Q$6,INDIRECT("ИсходныеДанные!$J$2:$J$50000")),0)</f>
        <v>0</v>
      </c>
      <c r="R192" s="78">
        <f ca="1">IF($B192&lt;&gt;"",SUMIF(INDIRECT("ИсходныеДанные!$"&amp;$E$4&amp;"$2:$"&amp;$E$4&amp;"$50000"),Отчет!$B192&amp;"#"&amp;Отчет!Q$6,INDIRECT("ИсходныеДанные!$K$2:$K$50000")),0)</f>
        <v>0</v>
      </c>
      <c r="S192" s="4">
        <f ca="1">IF($B192&lt;&gt;"",SUMIF(INDIRECT("ИсходныеДанные!$"&amp;$E$4&amp;"$2:$"&amp;$E$4&amp;"$50000"),Отчет!$B192&amp;"#"&amp;Отчет!S$6,INDIRECT("ИсходныеДанные!$J$2:$J$50000")),0)</f>
        <v>0</v>
      </c>
      <c r="T192" s="78">
        <f ca="1">IF($B192&lt;&gt;"",SUMIF(INDIRECT("ИсходныеДанные!$"&amp;$E$4&amp;"$2:$"&amp;$E$4&amp;"$50000"),Отчет!$B192&amp;"#"&amp;Отчет!S$6,INDIRECT("ИсходныеДанные!$K$2:$K$50000")),0)</f>
        <v>0</v>
      </c>
      <c r="U192" s="4">
        <f ca="1">IF($B192&lt;&gt;"",SUMIF(INDIRECT("ИсходныеДанные!$"&amp;$E$4&amp;"$2:$"&amp;$E$4&amp;"$50000"),Отчет!$B192&amp;"#"&amp;Отчет!U$6,INDIRECT("ИсходныеДанные!$J$2:$J$50000")),0)</f>
        <v>0</v>
      </c>
      <c r="V192" s="78">
        <f ca="1">IF($B192&lt;&gt;"",SUMIF(INDIRECT("ИсходныеДанные!$"&amp;$E$4&amp;"$2:$"&amp;$E$4&amp;"$50000"),Отчет!$B192&amp;"#"&amp;Отчет!U$6,INDIRECT("ИсходныеДанные!$K$2:$K$50000")),0)</f>
        <v>0</v>
      </c>
      <c r="W192" s="4">
        <f ca="1">IF($B192&lt;&gt;"",SUMIF(INDIRECT("ИсходныеДанные!$"&amp;$E$4&amp;"$2:$"&amp;$E$4&amp;"$50000"),Отчет!$B192&amp;"#"&amp;Отчет!W$6,INDIRECT("ИсходныеДанные!$J$2:$J$50000")),0)</f>
        <v>0</v>
      </c>
      <c r="X192" s="78">
        <f ca="1">IF($B192&lt;&gt;"",SUMIF(INDIRECT("ИсходныеДанные!$"&amp;$E$4&amp;"$2:$"&amp;$E$4&amp;"$50000"),Отчет!$B192&amp;"#"&amp;Отчет!W$6,INDIRECT("ИсходныеДанные!$K$2:$K$50000")),0)</f>
        <v>0</v>
      </c>
      <c r="Y192" s="4">
        <f ca="1">IF($B192&lt;&gt;"",SUMIF(INDIRECT("ИсходныеДанные!$"&amp;$E$4&amp;"$2:$"&amp;$E$4&amp;"$50000"),Отчет!$B192&amp;"#"&amp;Отчет!Y$6,INDIRECT("ИсходныеДанные!$J$2:$J$50000")),0)</f>
        <v>0</v>
      </c>
      <c r="Z192" s="78">
        <f ca="1">IF($B192&lt;&gt;"",SUMIF(INDIRECT("ИсходныеДанные!$"&amp;$E$4&amp;"$2:$"&amp;$E$4&amp;"$50000"),Отчет!$B192&amp;"#"&amp;Отчет!Y$6,INDIRECT("ИсходныеДанные!$K$2:$K$50000")),0)</f>
        <v>0</v>
      </c>
      <c r="AA192" s="4">
        <f ca="1">IF($B192&lt;&gt;"",SUMIF(INDIRECT("ИсходныеДанные!$"&amp;$E$4&amp;"$2:$"&amp;$E$4&amp;"$50000"),Отчет!$B192&amp;"#"&amp;Отчет!AA$6,INDIRECT("ИсходныеДанные!$J$2:$J$50000")),0)</f>
        <v>0</v>
      </c>
      <c r="AB192" s="78">
        <f ca="1">IF($B192&lt;&gt;"",SUMIF(INDIRECT("ИсходныеДанные!$"&amp;$E$4&amp;"$2:$"&amp;$E$4&amp;"$50000"),Отчет!$B192&amp;"#"&amp;Отчет!AA$6,INDIRECT("ИсходныеДанные!$K$2:$K$50000")),0)</f>
        <v>0</v>
      </c>
      <c r="AC192" s="62" t="str">
        <f t="shared" ca="1" si="6"/>
        <v/>
      </c>
    </row>
    <row r="193" spans="1:29" x14ac:dyDescent="0.25">
      <c r="A193" s="18" t="str">
        <f t="shared" ca="1" si="7"/>
        <v>delete</v>
      </c>
      <c r="B193" s="25">
        <f t="array" aca="1" ref="B193" ca="1">INDIRECT("УникальныеСписки!A"&amp;ROW()-$G$4)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4">
        <f ca="1">IF($B193&lt;&gt;"",SUMIF(INDIRECT("ИсходныеДанные!$"&amp;$E$4&amp;"$2:$"&amp;$E$4&amp;"$50000"),Отчет!$B193&amp;"#"&amp;Отчет!E$6,INDIRECT("ИсходныеДанные!$J$2:$J$50000")),0)</f>
        <v>0</v>
      </c>
      <c r="F193" s="78">
        <f ca="1">IF($B193&lt;&gt;"",SUMIF(INDIRECT("ИсходныеДанные!$"&amp;$E$4&amp;"$2:$"&amp;$E$4&amp;"$50000"),Отчет!$B193&amp;"#"&amp;Отчет!E$6,INDIRECT("ИсходныеДанные!$K$2:$K$50000")),0)</f>
        <v>0</v>
      </c>
      <c r="G193" s="4">
        <f ca="1">IF($B193&lt;&gt;"",SUMIF(INDIRECT("ИсходныеДанные!$"&amp;$E$4&amp;"$2:$"&amp;$E$4&amp;"$50000"),Отчет!$B193&amp;"#"&amp;Отчет!G$6,INDIRECT("ИсходныеДанные!$J$2:$J$50000")),0)</f>
        <v>0</v>
      </c>
      <c r="H193" s="78">
        <f ca="1">IF($B193&lt;&gt;"",SUMIF(INDIRECT("ИсходныеДанные!$"&amp;$E$4&amp;"$2:$"&amp;$E$4&amp;"$50000"),Отчет!$B193&amp;"#"&amp;Отчет!G$6,INDIRECT("ИсходныеДанные!$K$2:$K$50000")),0)</f>
        <v>0</v>
      </c>
      <c r="I193" s="4">
        <f ca="1">IF($B193&lt;&gt;"",SUMIF(INDIRECT("ИсходныеДанные!$"&amp;$E$4&amp;"$2:$"&amp;$E$4&amp;"$50000"),Отчет!$B193&amp;"#"&amp;Отчет!I$6,INDIRECT("ИсходныеДанные!$J$2:$J$50000")),0)</f>
        <v>0</v>
      </c>
      <c r="J193" s="78">
        <f ca="1">IF($B193&lt;&gt;"",SUMIF(INDIRECT("ИсходныеДанные!$"&amp;$E$4&amp;"$2:$"&amp;$E$4&amp;"$50000"),Отчет!$B193&amp;"#"&amp;Отчет!I$6,INDIRECT("ИсходныеДанные!$K$2:$K$50000")),0)</f>
        <v>0</v>
      </c>
      <c r="K193" s="4">
        <f ca="1">IF($B193&lt;&gt;"",SUMIF(INDIRECT("ИсходныеДанные!$"&amp;$E$4&amp;"$2:$"&amp;$E$4&amp;"$50000"),Отчет!$B193&amp;"#"&amp;Отчет!K$6,INDIRECT("ИсходныеДанные!$J$2:$J$50000")),0)</f>
        <v>0</v>
      </c>
      <c r="L193" s="78">
        <f ca="1">IF($B193&lt;&gt;"",SUMIF(INDIRECT("ИсходныеДанные!$"&amp;$E$4&amp;"$2:$"&amp;$E$4&amp;"$50000"),Отчет!$B193&amp;"#"&amp;Отчет!K$6,INDIRECT("ИсходныеДанные!$K$2:$K$50000")),0)</f>
        <v>0</v>
      </c>
      <c r="M193" s="4">
        <f ca="1">IF($B193&lt;&gt;"",SUMIF(INDIRECT("ИсходныеДанные!$"&amp;$E$4&amp;"$2:$"&amp;$E$4&amp;"$50000"),Отчет!$B193&amp;"#"&amp;Отчет!M$6,INDIRECT("ИсходныеДанные!$J$2:$J$50000")),0)</f>
        <v>0</v>
      </c>
      <c r="N193" s="78">
        <f ca="1">IF($B193&lt;&gt;"",SUMIF(INDIRECT("ИсходныеДанные!$"&amp;$E$4&amp;"$2:$"&amp;$E$4&amp;"$50000"),Отчет!$B193&amp;"#"&amp;Отчет!M$6,INDIRECT("ИсходныеДанные!$K$2:$K$50000")),0)</f>
        <v>0</v>
      </c>
      <c r="O193" s="4">
        <f ca="1">IF($B193&lt;&gt;"",SUMIF(INDIRECT("ИсходныеДанные!$"&amp;$E$4&amp;"$2:$"&amp;$E$4&amp;"$50000"),Отчет!$B193&amp;"#"&amp;Отчет!O$6,INDIRECT("ИсходныеДанные!$J$2:$J$50000")),0)</f>
        <v>0</v>
      </c>
      <c r="P193" s="78">
        <f ca="1">IF($B193&lt;&gt;"",SUMIF(INDIRECT("ИсходныеДанные!$"&amp;$E$4&amp;"$2:$"&amp;$E$4&amp;"$50000"),Отчет!$B193&amp;"#"&amp;Отчет!O$6,INDIRECT("ИсходныеДанные!$K$2:$K$50000")),0)</f>
        <v>0</v>
      </c>
      <c r="Q193" s="4">
        <f ca="1">IF($B193&lt;&gt;"",SUMIF(INDIRECT("ИсходныеДанные!$"&amp;$E$4&amp;"$2:$"&amp;$E$4&amp;"$50000"),Отчет!$B193&amp;"#"&amp;Отчет!Q$6,INDIRECT("ИсходныеДанные!$J$2:$J$50000")),0)</f>
        <v>0</v>
      </c>
      <c r="R193" s="78">
        <f ca="1">IF($B193&lt;&gt;"",SUMIF(INDIRECT("ИсходныеДанные!$"&amp;$E$4&amp;"$2:$"&amp;$E$4&amp;"$50000"),Отчет!$B193&amp;"#"&amp;Отчет!Q$6,INDIRECT("ИсходныеДанные!$K$2:$K$50000")),0)</f>
        <v>0</v>
      </c>
      <c r="S193" s="4">
        <f ca="1">IF($B193&lt;&gt;"",SUMIF(INDIRECT("ИсходныеДанные!$"&amp;$E$4&amp;"$2:$"&amp;$E$4&amp;"$50000"),Отчет!$B193&amp;"#"&amp;Отчет!S$6,INDIRECT("ИсходныеДанные!$J$2:$J$50000")),0)</f>
        <v>0</v>
      </c>
      <c r="T193" s="78">
        <f ca="1">IF($B193&lt;&gt;"",SUMIF(INDIRECT("ИсходныеДанные!$"&amp;$E$4&amp;"$2:$"&amp;$E$4&amp;"$50000"),Отчет!$B193&amp;"#"&amp;Отчет!S$6,INDIRECT("ИсходныеДанные!$K$2:$K$50000")),0)</f>
        <v>0</v>
      </c>
      <c r="U193" s="4">
        <f ca="1">IF($B193&lt;&gt;"",SUMIF(INDIRECT("ИсходныеДанные!$"&amp;$E$4&amp;"$2:$"&amp;$E$4&amp;"$50000"),Отчет!$B193&amp;"#"&amp;Отчет!U$6,INDIRECT("ИсходныеДанные!$J$2:$J$50000")),0)</f>
        <v>0</v>
      </c>
      <c r="V193" s="78">
        <f ca="1">IF($B193&lt;&gt;"",SUMIF(INDIRECT("ИсходныеДанные!$"&amp;$E$4&amp;"$2:$"&amp;$E$4&amp;"$50000"),Отчет!$B193&amp;"#"&amp;Отчет!U$6,INDIRECT("ИсходныеДанные!$K$2:$K$50000")),0)</f>
        <v>0</v>
      </c>
      <c r="W193" s="4">
        <f ca="1">IF($B193&lt;&gt;"",SUMIF(INDIRECT("ИсходныеДанные!$"&amp;$E$4&amp;"$2:$"&amp;$E$4&amp;"$50000"),Отчет!$B193&amp;"#"&amp;Отчет!W$6,INDIRECT("ИсходныеДанные!$J$2:$J$50000")),0)</f>
        <v>0</v>
      </c>
      <c r="X193" s="78">
        <f ca="1">IF($B193&lt;&gt;"",SUMIF(INDIRECT("ИсходныеДанные!$"&amp;$E$4&amp;"$2:$"&amp;$E$4&amp;"$50000"),Отчет!$B193&amp;"#"&amp;Отчет!W$6,INDIRECT("ИсходныеДанные!$K$2:$K$50000")),0)</f>
        <v>0</v>
      </c>
      <c r="Y193" s="4">
        <f ca="1">IF($B193&lt;&gt;"",SUMIF(INDIRECT("ИсходныеДанные!$"&amp;$E$4&amp;"$2:$"&amp;$E$4&amp;"$50000"),Отчет!$B193&amp;"#"&amp;Отчет!Y$6,INDIRECT("ИсходныеДанные!$J$2:$J$50000")),0)</f>
        <v>0</v>
      </c>
      <c r="Z193" s="78">
        <f ca="1">IF($B193&lt;&gt;"",SUMIF(INDIRECT("ИсходныеДанные!$"&amp;$E$4&amp;"$2:$"&amp;$E$4&amp;"$50000"),Отчет!$B193&amp;"#"&amp;Отчет!Y$6,INDIRECT("ИсходныеДанные!$K$2:$K$50000")),0)</f>
        <v>0</v>
      </c>
      <c r="AA193" s="4">
        <f ca="1">IF($B193&lt;&gt;"",SUMIF(INDIRECT("ИсходныеДанные!$"&amp;$E$4&amp;"$2:$"&amp;$E$4&amp;"$50000"),Отчет!$B193&amp;"#"&amp;Отчет!AA$6,INDIRECT("ИсходныеДанные!$J$2:$J$50000")),0)</f>
        <v>0</v>
      </c>
      <c r="AB193" s="78">
        <f ca="1">IF($B193&lt;&gt;"",SUMIF(INDIRECT("ИсходныеДанные!$"&amp;$E$4&amp;"$2:$"&amp;$E$4&amp;"$50000"),Отчет!$B193&amp;"#"&amp;Отчет!AA$6,INDIRECT("ИсходныеДанные!$K$2:$K$50000")),0)</f>
        <v>0</v>
      </c>
      <c r="AC193" s="62" t="str">
        <f t="shared" ca="1" si="6"/>
        <v/>
      </c>
    </row>
    <row r="194" spans="1:29" x14ac:dyDescent="0.25">
      <c r="A194" s="18" t="str">
        <f t="shared" ca="1" si="7"/>
        <v>delete</v>
      </c>
      <c r="B194" s="25">
        <f t="array" aca="1" ref="B194" ca="1">INDIRECT("УникальныеСписки!A"&amp;ROW()-$G$4)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4">
        <f ca="1">IF($B194&lt;&gt;"",SUMIF(INDIRECT("ИсходныеДанные!$"&amp;$E$4&amp;"$2:$"&amp;$E$4&amp;"$50000"),Отчет!$B194&amp;"#"&amp;Отчет!E$6,INDIRECT("ИсходныеДанные!$J$2:$J$50000")),0)</f>
        <v>0</v>
      </c>
      <c r="F194" s="78">
        <f ca="1">IF($B194&lt;&gt;"",SUMIF(INDIRECT("ИсходныеДанные!$"&amp;$E$4&amp;"$2:$"&amp;$E$4&amp;"$50000"),Отчет!$B194&amp;"#"&amp;Отчет!E$6,INDIRECT("ИсходныеДанные!$K$2:$K$50000")),0)</f>
        <v>0</v>
      </c>
      <c r="G194" s="4">
        <f ca="1">IF($B194&lt;&gt;"",SUMIF(INDIRECT("ИсходныеДанные!$"&amp;$E$4&amp;"$2:$"&amp;$E$4&amp;"$50000"),Отчет!$B194&amp;"#"&amp;Отчет!G$6,INDIRECT("ИсходныеДанные!$J$2:$J$50000")),0)</f>
        <v>0</v>
      </c>
      <c r="H194" s="78">
        <f ca="1">IF($B194&lt;&gt;"",SUMIF(INDIRECT("ИсходныеДанные!$"&amp;$E$4&amp;"$2:$"&amp;$E$4&amp;"$50000"),Отчет!$B194&amp;"#"&amp;Отчет!G$6,INDIRECT("ИсходныеДанные!$K$2:$K$50000")),0)</f>
        <v>0</v>
      </c>
      <c r="I194" s="4">
        <f ca="1">IF($B194&lt;&gt;"",SUMIF(INDIRECT("ИсходныеДанные!$"&amp;$E$4&amp;"$2:$"&amp;$E$4&amp;"$50000"),Отчет!$B194&amp;"#"&amp;Отчет!I$6,INDIRECT("ИсходныеДанные!$J$2:$J$50000")),0)</f>
        <v>0</v>
      </c>
      <c r="J194" s="78">
        <f ca="1">IF($B194&lt;&gt;"",SUMIF(INDIRECT("ИсходныеДанные!$"&amp;$E$4&amp;"$2:$"&amp;$E$4&amp;"$50000"),Отчет!$B194&amp;"#"&amp;Отчет!I$6,INDIRECT("ИсходныеДанные!$K$2:$K$50000")),0)</f>
        <v>0</v>
      </c>
      <c r="K194" s="4">
        <f ca="1">IF($B194&lt;&gt;"",SUMIF(INDIRECT("ИсходныеДанные!$"&amp;$E$4&amp;"$2:$"&amp;$E$4&amp;"$50000"),Отчет!$B194&amp;"#"&amp;Отчет!K$6,INDIRECT("ИсходныеДанные!$J$2:$J$50000")),0)</f>
        <v>0</v>
      </c>
      <c r="L194" s="78">
        <f ca="1">IF($B194&lt;&gt;"",SUMIF(INDIRECT("ИсходныеДанные!$"&amp;$E$4&amp;"$2:$"&amp;$E$4&amp;"$50000"),Отчет!$B194&amp;"#"&amp;Отчет!K$6,INDIRECT("ИсходныеДанные!$K$2:$K$50000")),0)</f>
        <v>0</v>
      </c>
      <c r="M194" s="4">
        <f ca="1">IF($B194&lt;&gt;"",SUMIF(INDIRECT("ИсходныеДанные!$"&amp;$E$4&amp;"$2:$"&amp;$E$4&amp;"$50000"),Отчет!$B194&amp;"#"&amp;Отчет!M$6,INDIRECT("ИсходныеДанные!$J$2:$J$50000")),0)</f>
        <v>0</v>
      </c>
      <c r="N194" s="78">
        <f ca="1">IF($B194&lt;&gt;"",SUMIF(INDIRECT("ИсходныеДанные!$"&amp;$E$4&amp;"$2:$"&amp;$E$4&amp;"$50000"),Отчет!$B194&amp;"#"&amp;Отчет!M$6,INDIRECT("ИсходныеДанные!$K$2:$K$50000")),0)</f>
        <v>0</v>
      </c>
      <c r="O194" s="4">
        <f ca="1">IF($B194&lt;&gt;"",SUMIF(INDIRECT("ИсходныеДанные!$"&amp;$E$4&amp;"$2:$"&amp;$E$4&amp;"$50000"),Отчет!$B194&amp;"#"&amp;Отчет!O$6,INDIRECT("ИсходныеДанные!$J$2:$J$50000")),0)</f>
        <v>0</v>
      </c>
      <c r="P194" s="78">
        <f ca="1">IF($B194&lt;&gt;"",SUMIF(INDIRECT("ИсходныеДанные!$"&amp;$E$4&amp;"$2:$"&amp;$E$4&amp;"$50000"),Отчет!$B194&amp;"#"&amp;Отчет!O$6,INDIRECT("ИсходныеДанные!$K$2:$K$50000")),0)</f>
        <v>0</v>
      </c>
      <c r="Q194" s="4">
        <f ca="1">IF($B194&lt;&gt;"",SUMIF(INDIRECT("ИсходныеДанные!$"&amp;$E$4&amp;"$2:$"&amp;$E$4&amp;"$50000"),Отчет!$B194&amp;"#"&amp;Отчет!Q$6,INDIRECT("ИсходныеДанные!$J$2:$J$50000")),0)</f>
        <v>0</v>
      </c>
      <c r="R194" s="78">
        <f ca="1">IF($B194&lt;&gt;"",SUMIF(INDIRECT("ИсходныеДанные!$"&amp;$E$4&amp;"$2:$"&amp;$E$4&amp;"$50000"),Отчет!$B194&amp;"#"&amp;Отчет!Q$6,INDIRECT("ИсходныеДанные!$K$2:$K$50000")),0)</f>
        <v>0</v>
      </c>
      <c r="S194" s="4">
        <f ca="1">IF($B194&lt;&gt;"",SUMIF(INDIRECT("ИсходныеДанные!$"&amp;$E$4&amp;"$2:$"&amp;$E$4&amp;"$50000"),Отчет!$B194&amp;"#"&amp;Отчет!S$6,INDIRECT("ИсходныеДанные!$J$2:$J$50000")),0)</f>
        <v>0</v>
      </c>
      <c r="T194" s="78">
        <f ca="1">IF($B194&lt;&gt;"",SUMIF(INDIRECT("ИсходныеДанные!$"&amp;$E$4&amp;"$2:$"&amp;$E$4&amp;"$50000"),Отчет!$B194&amp;"#"&amp;Отчет!S$6,INDIRECT("ИсходныеДанные!$K$2:$K$50000")),0)</f>
        <v>0</v>
      </c>
      <c r="U194" s="4">
        <f ca="1">IF($B194&lt;&gt;"",SUMIF(INDIRECT("ИсходныеДанные!$"&amp;$E$4&amp;"$2:$"&amp;$E$4&amp;"$50000"),Отчет!$B194&amp;"#"&amp;Отчет!U$6,INDIRECT("ИсходныеДанные!$J$2:$J$50000")),0)</f>
        <v>0</v>
      </c>
      <c r="V194" s="78">
        <f ca="1">IF($B194&lt;&gt;"",SUMIF(INDIRECT("ИсходныеДанные!$"&amp;$E$4&amp;"$2:$"&amp;$E$4&amp;"$50000"),Отчет!$B194&amp;"#"&amp;Отчет!U$6,INDIRECT("ИсходныеДанные!$K$2:$K$50000")),0)</f>
        <v>0</v>
      </c>
      <c r="W194" s="4">
        <f ca="1">IF($B194&lt;&gt;"",SUMIF(INDIRECT("ИсходныеДанные!$"&amp;$E$4&amp;"$2:$"&amp;$E$4&amp;"$50000"),Отчет!$B194&amp;"#"&amp;Отчет!W$6,INDIRECT("ИсходныеДанные!$J$2:$J$50000")),0)</f>
        <v>0</v>
      </c>
      <c r="X194" s="78">
        <f ca="1">IF($B194&lt;&gt;"",SUMIF(INDIRECT("ИсходныеДанные!$"&amp;$E$4&amp;"$2:$"&amp;$E$4&amp;"$50000"),Отчет!$B194&amp;"#"&amp;Отчет!W$6,INDIRECT("ИсходныеДанные!$K$2:$K$50000")),0)</f>
        <v>0</v>
      </c>
      <c r="Y194" s="4">
        <f ca="1">IF($B194&lt;&gt;"",SUMIF(INDIRECT("ИсходныеДанные!$"&amp;$E$4&amp;"$2:$"&amp;$E$4&amp;"$50000"),Отчет!$B194&amp;"#"&amp;Отчет!Y$6,INDIRECT("ИсходныеДанные!$J$2:$J$50000")),0)</f>
        <v>0</v>
      </c>
      <c r="Z194" s="78">
        <f ca="1">IF($B194&lt;&gt;"",SUMIF(INDIRECT("ИсходныеДанные!$"&amp;$E$4&amp;"$2:$"&amp;$E$4&amp;"$50000"),Отчет!$B194&amp;"#"&amp;Отчет!Y$6,INDIRECT("ИсходныеДанные!$K$2:$K$50000")),0)</f>
        <v>0</v>
      </c>
      <c r="AA194" s="4">
        <f ca="1">IF($B194&lt;&gt;"",SUMIF(INDIRECT("ИсходныеДанные!$"&amp;$E$4&amp;"$2:$"&amp;$E$4&amp;"$50000"),Отчет!$B194&amp;"#"&amp;Отчет!AA$6,INDIRECT("ИсходныеДанные!$J$2:$J$50000")),0)</f>
        <v>0</v>
      </c>
      <c r="AB194" s="78">
        <f ca="1">IF($B194&lt;&gt;"",SUMIF(INDIRECT("ИсходныеДанные!$"&amp;$E$4&amp;"$2:$"&amp;$E$4&amp;"$50000"),Отчет!$B194&amp;"#"&amp;Отчет!AA$6,INDIRECT("ИсходныеДанные!$K$2:$K$50000")),0)</f>
        <v>0</v>
      </c>
      <c r="AC194" s="62" t="str">
        <f t="shared" ca="1" si="6"/>
        <v/>
      </c>
    </row>
    <row r="195" spans="1:29" x14ac:dyDescent="0.25">
      <c r="A195" s="18" t="str">
        <f t="shared" ca="1" si="7"/>
        <v>delete</v>
      </c>
      <c r="B195" s="25">
        <f t="array" aca="1" ref="B195" ca="1">INDIRECT("УникальныеСписки!A"&amp;ROW()-$G$4)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4">
        <f ca="1">IF($B195&lt;&gt;"",SUMIF(INDIRECT("ИсходныеДанные!$"&amp;$E$4&amp;"$2:$"&amp;$E$4&amp;"$50000"),Отчет!$B195&amp;"#"&amp;Отчет!E$6,INDIRECT("ИсходныеДанные!$J$2:$J$50000")),0)</f>
        <v>0</v>
      </c>
      <c r="F195" s="78">
        <f ca="1">IF($B195&lt;&gt;"",SUMIF(INDIRECT("ИсходныеДанные!$"&amp;$E$4&amp;"$2:$"&amp;$E$4&amp;"$50000"),Отчет!$B195&amp;"#"&amp;Отчет!E$6,INDIRECT("ИсходныеДанные!$K$2:$K$50000")),0)</f>
        <v>0</v>
      </c>
      <c r="G195" s="4">
        <f ca="1">IF($B195&lt;&gt;"",SUMIF(INDIRECT("ИсходныеДанные!$"&amp;$E$4&amp;"$2:$"&amp;$E$4&amp;"$50000"),Отчет!$B195&amp;"#"&amp;Отчет!G$6,INDIRECT("ИсходныеДанные!$J$2:$J$50000")),0)</f>
        <v>0</v>
      </c>
      <c r="H195" s="78">
        <f ca="1">IF($B195&lt;&gt;"",SUMIF(INDIRECT("ИсходныеДанные!$"&amp;$E$4&amp;"$2:$"&amp;$E$4&amp;"$50000"),Отчет!$B195&amp;"#"&amp;Отчет!G$6,INDIRECT("ИсходныеДанные!$K$2:$K$50000")),0)</f>
        <v>0</v>
      </c>
      <c r="I195" s="4">
        <f ca="1">IF($B195&lt;&gt;"",SUMIF(INDIRECT("ИсходныеДанные!$"&amp;$E$4&amp;"$2:$"&amp;$E$4&amp;"$50000"),Отчет!$B195&amp;"#"&amp;Отчет!I$6,INDIRECT("ИсходныеДанные!$J$2:$J$50000")),0)</f>
        <v>0</v>
      </c>
      <c r="J195" s="78">
        <f ca="1">IF($B195&lt;&gt;"",SUMIF(INDIRECT("ИсходныеДанные!$"&amp;$E$4&amp;"$2:$"&amp;$E$4&amp;"$50000"),Отчет!$B195&amp;"#"&amp;Отчет!I$6,INDIRECT("ИсходныеДанные!$K$2:$K$50000")),0)</f>
        <v>0</v>
      </c>
      <c r="K195" s="4">
        <f ca="1">IF($B195&lt;&gt;"",SUMIF(INDIRECT("ИсходныеДанные!$"&amp;$E$4&amp;"$2:$"&amp;$E$4&amp;"$50000"),Отчет!$B195&amp;"#"&amp;Отчет!K$6,INDIRECT("ИсходныеДанные!$J$2:$J$50000")),0)</f>
        <v>0</v>
      </c>
      <c r="L195" s="78">
        <f ca="1">IF($B195&lt;&gt;"",SUMIF(INDIRECT("ИсходныеДанные!$"&amp;$E$4&amp;"$2:$"&amp;$E$4&amp;"$50000"),Отчет!$B195&amp;"#"&amp;Отчет!K$6,INDIRECT("ИсходныеДанные!$K$2:$K$50000")),0)</f>
        <v>0</v>
      </c>
      <c r="M195" s="4">
        <f ca="1">IF($B195&lt;&gt;"",SUMIF(INDIRECT("ИсходныеДанные!$"&amp;$E$4&amp;"$2:$"&amp;$E$4&amp;"$50000"),Отчет!$B195&amp;"#"&amp;Отчет!M$6,INDIRECT("ИсходныеДанные!$J$2:$J$50000")),0)</f>
        <v>0</v>
      </c>
      <c r="N195" s="78">
        <f ca="1">IF($B195&lt;&gt;"",SUMIF(INDIRECT("ИсходныеДанные!$"&amp;$E$4&amp;"$2:$"&amp;$E$4&amp;"$50000"),Отчет!$B195&amp;"#"&amp;Отчет!M$6,INDIRECT("ИсходныеДанные!$K$2:$K$50000")),0)</f>
        <v>0</v>
      </c>
      <c r="O195" s="4">
        <f ca="1">IF($B195&lt;&gt;"",SUMIF(INDIRECT("ИсходныеДанные!$"&amp;$E$4&amp;"$2:$"&amp;$E$4&amp;"$50000"),Отчет!$B195&amp;"#"&amp;Отчет!O$6,INDIRECT("ИсходныеДанные!$J$2:$J$50000")),0)</f>
        <v>0</v>
      </c>
      <c r="P195" s="78">
        <f ca="1">IF($B195&lt;&gt;"",SUMIF(INDIRECT("ИсходныеДанные!$"&amp;$E$4&amp;"$2:$"&amp;$E$4&amp;"$50000"),Отчет!$B195&amp;"#"&amp;Отчет!O$6,INDIRECT("ИсходныеДанные!$K$2:$K$50000")),0)</f>
        <v>0</v>
      </c>
      <c r="Q195" s="4">
        <f ca="1">IF($B195&lt;&gt;"",SUMIF(INDIRECT("ИсходныеДанные!$"&amp;$E$4&amp;"$2:$"&amp;$E$4&amp;"$50000"),Отчет!$B195&amp;"#"&amp;Отчет!Q$6,INDIRECT("ИсходныеДанные!$J$2:$J$50000")),0)</f>
        <v>0</v>
      </c>
      <c r="R195" s="78">
        <f ca="1">IF($B195&lt;&gt;"",SUMIF(INDIRECT("ИсходныеДанные!$"&amp;$E$4&amp;"$2:$"&amp;$E$4&amp;"$50000"),Отчет!$B195&amp;"#"&amp;Отчет!Q$6,INDIRECT("ИсходныеДанные!$K$2:$K$50000")),0)</f>
        <v>0</v>
      </c>
      <c r="S195" s="4">
        <f ca="1">IF($B195&lt;&gt;"",SUMIF(INDIRECT("ИсходныеДанные!$"&amp;$E$4&amp;"$2:$"&amp;$E$4&amp;"$50000"),Отчет!$B195&amp;"#"&amp;Отчет!S$6,INDIRECT("ИсходныеДанные!$J$2:$J$50000")),0)</f>
        <v>0</v>
      </c>
      <c r="T195" s="78">
        <f ca="1">IF($B195&lt;&gt;"",SUMIF(INDIRECT("ИсходныеДанные!$"&amp;$E$4&amp;"$2:$"&amp;$E$4&amp;"$50000"),Отчет!$B195&amp;"#"&amp;Отчет!S$6,INDIRECT("ИсходныеДанные!$K$2:$K$50000")),0)</f>
        <v>0</v>
      </c>
      <c r="U195" s="4">
        <f ca="1">IF($B195&lt;&gt;"",SUMIF(INDIRECT("ИсходныеДанные!$"&amp;$E$4&amp;"$2:$"&amp;$E$4&amp;"$50000"),Отчет!$B195&amp;"#"&amp;Отчет!U$6,INDIRECT("ИсходныеДанные!$J$2:$J$50000")),0)</f>
        <v>0</v>
      </c>
      <c r="V195" s="78">
        <f ca="1">IF($B195&lt;&gt;"",SUMIF(INDIRECT("ИсходныеДанные!$"&amp;$E$4&amp;"$2:$"&amp;$E$4&amp;"$50000"),Отчет!$B195&amp;"#"&amp;Отчет!U$6,INDIRECT("ИсходныеДанные!$K$2:$K$50000")),0)</f>
        <v>0</v>
      </c>
      <c r="W195" s="4">
        <f ca="1">IF($B195&lt;&gt;"",SUMIF(INDIRECT("ИсходныеДанные!$"&amp;$E$4&amp;"$2:$"&amp;$E$4&amp;"$50000"),Отчет!$B195&amp;"#"&amp;Отчет!W$6,INDIRECT("ИсходныеДанные!$J$2:$J$50000")),0)</f>
        <v>0</v>
      </c>
      <c r="X195" s="78">
        <f ca="1">IF($B195&lt;&gt;"",SUMIF(INDIRECT("ИсходныеДанные!$"&amp;$E$4&amp;"$2:$"&amp;$E$4&amp;"$50000"),Отчет!$B195&amp;"#"&amp;Отчет!W$6,INDIRECT("ИсходныеДанные!$K$2:$K$50000")),0)</f>
        <v>0</v>
      </c>
      <c r="Y195" s="4">
        <f ca="1">IF($B195&lt;&gt;"",SUMIF(INDIRECT("ИсходныеДанные!$"&amp;$E$4&amp;"$2:$"&amp;$E$4&amp;"$50000"),Отчет!$B195&amp;"#"&amp;Отчет!Y$6,INDIRECT("ИсходныеДанные!$J$2:$J$50000")),0)</f>
        <v>0</v>
      </c>
      <c r="Z195" s="78">
        <f ca="1">IF($B195&lt;&gt;"",SUMIF(INDIRECT("ИсходныеДанные!$"&amp;$E$4&amp;"$2:$"&amp;$E$4&amp;"$50000"),Отчет!$B195&amp;"#"&amp;Отчет!Y$6,INDIRECT("ИсходныеДанные!$K$2:$K$50000")),0)</f>
        <v>0</v>
      </c>
      <c r="AA195" s="4">
        <f ca="1">IF($B195&lt;&gt;"",SUMIF(INDIRECT("ИсходныеДанные!$"&amp;$E$4&amp;"$2:$"&amp;$E$4&amp;"$50000"),Отчет!$B195&amp;"#"&amp;Отчет!AA$6,INDIRECT("ИсходныеДанные!$J$2:$J$50000")),0)</f>
        <v>0</v>
      </c>
      <c r="AB195" s="78">
        <f ca="1">IF($B195&lt;&gt;"",SUMIF(INDIRECT("ИсходныеДанные!$"&amp;$E$4&amp;"$2:$"&amp;$E$4&amp;"$50000"),Отчет!$B195&amp;"#"&amp;Отчет!AA$6,INDIRECT("ИсходныеДанные!$K$2:$K$50000")),0)</f>
        <v>0</v>
      </c>
      <c r="AC195" s="62" t="str">
        <f t="shared" ca="1" si="6"/>
        <v/>
      </c>
    </row>
    <row r="196" spans="1:29" x14ac:dyDescent="0.25">
      <c r="A196" s="18" t="str">
        <f t="shared" ca="1" si="7"/>
        <v>delete</v>
      </c>
      <c r="B196" s="25">
        <f t="array" aca="1" ref="B196" ca="1">INDIRECT("УникальныеСписки!A"&amp;ROW()-$G$4)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4">
        <f ca="1">IF($B196&lt;&gt;"",SUMIF(INDIRECT("ИсходныеДанные!$"&amp;$E$4&amp;"$2:$"&amp;$E$4&amp;"$50000"),Отчет!$B196&amp;"#"&amp;Отчет!E$6,INDIRECT("ИсходныеДанные!$J$2:$J$50000")),0)</f>
        <v>0</v>
      </c>
      <c r="F196" s="78">
        <f ca="1">IF($B196&lt;&gt;"",SUMIF(INDIRECT("ИсходныеДанные!$"&amp;$E$4&amp;"$2:$"&amp;$E$4&amp;"$50000"),Отчет!$B196&amp;"#"&amp;Отчет!E$6,INDIRECT("ИсходныеДанные!$K$2:$K$50000")),0)</f>
        <v>0</v>
      </c>
      <c r="G196" s="4">
        <f ca="1">IF($B196&lt;&gt;"",SUMIF(INDIRECT("ИсходныеДанные!$"&amp;$E$4&amp;"$2:$"&amp;$E$4&amp;"$50000"),Отчет!$B196&amp;"#"&amp;Отчет!G$6,INDIRECT("ИсходныеДанные!$J$2:$J$50000")),0)</f>
        <v>0</v>
      </c>
      <c r="H196" s="78">
        <f ca="1">IF($B196&lt;&gt;"",SUMIF(INDIRECT("ИсходныеДанные!$"&amp;$E$4&amp;"$2:$"&amp;$E$4&amp;"$50000"),Отчет!$B196&amp;"#"&amp;Отчет!G$6,INDIRECT("ИсходныеДанные!$K$2:$K$50000")),0)</f>
        <v>0</v>
      </c>
      <c r="I196" s="4">
        <f ca="1">IF($B196&lt;&gt;"",SUMIF(INDIRECT("ИсходныеДанные!$"&amp;$E$4&amp;"$2:$"&amp;$E$4&amp;"$50000"),Отчет!$B196&amp;"#"&amp;Отчет!I$6,INDIRECT("ИсходныеДанные!$J$2:$J$50000")),0)</f>
        <v>0</v>
      </c>
      <c r="J196" s="78">
        <f ca="1">IF($B196&lt;&gt;"",SUMIF(INDIRECT("ИсходныеДанные!$"&amp;$E$4&amp;"$2:$"&amp;$E$4&amp;"$50000"),Отчет!$B196&amp;"#"&amp;Отчет!I$6,INDIRECT("ИсходныеДанные!$K$2:$K$50000")),0)</f>
        <v>0</v>
      </c>
      <c r="K196" s="4">
        <f ca="1">IF($B196&lt;&gt;"",SUMIF(INDIRECT("ИсходныеДанные!$"&amp;$E$4&amp;"$2:$"&amp;$E$4&amp;"$50000"),Отчет!$B196&amp;"#"&amp;Отчет!K$6,INDIRECT("ИсходныеДанные!$J$2:$J$50000")),0)</f>
        <v>0</v>
      </c>
      <c r="L196" s="78">
        <f ca="1">IF($B196&lt;&gt;"",SUMIF(INDIRECT("ИсходныеДанные!$"&amp;$E$4&amp;"$2:$"&amp;$E$4&amp;"$50000"),Отчет!$B196&amp;"#"&amp;Отчет!K$6,INDIRECT("ИсходныеДанные!$K$2:$K$50000")),0)</f>
        <v>0</v>
      </c>
      <c r="M196" s="4">
        <f ca="1">IF($B196&lt;&gt;"",SUMIF(INDIRECT("ИсходныеДанные!$"&amp;$E$4&amp;"$2:$"&amp;$E$4&amp;"$50000"),Отчет!$B196&amp;"#"&amp;Отчет!M$6,INDIRECT("ИсходныеДанные!$J$2:$J$50000")),0)</f>
        <v>0</v>
      </c>
      <c r="N196" s="78">
        <f ca="1">IF($B196&lt;&gt;"",SUMIF(INDIRECT("ИсходныеДанные!$"&amp;$E$4&amp;"$2:$"&amp;$E$4&amp;"$50000"),Отчет!$B196&amp;"#"&amp;Отчет!M$6,INDIRECT("ИсходныеДанные!$K$2:$K$50000")),0)</f>
        <v>0</v>
      </c>
      <c r="O196" s="4">
        <f ca="1">IF($B196&lt;&gt;"",SUMIF(INDIRECT("ИсходныеДанные!$"&amp;$E$4&amp;"$2:$"&amp;$E$4&amp;"$50000"),Отчет!$B196&amp;"#"&amp;Отчет!O$6,INDIRECT("ИсходныеДанные!$J$2:$J$50000")),0)</f>
        <v>0</v>
      </c>
      <c r="P196" s="78">
        <f ca="1">IF($B196&lt;&gt;"",SUMIF(INDIRECT("ИсходныеДанные!$"&amp;$E$4&amp;"$2:$"&amp;$E$4&amp;"$50000"),Отчет!$B196&amp;"#"&amp;Отчет!O$6,INDIRECT("ИсходныеДанные!$K$2:$K$50000")),0)</f>
        <v>0</v>
      </c>
      <c r="Q196" s="4">
        <f ca="1">IF($B196&lt;&gt;"",SUMIF(INDIRECT("ИсходныеДанные!$"&amp;$E$4&amp;"$2:$"&amp;$E$4&amp;"$50000"),Отчет!$B196&amp;"#"&amp;Отчет!Q$6,INDIRECT("ИсходныеДанные!$J$2:$J$50000")),0)</f>
        <v>0</v>
      </c>
      <c r="R196" s="78">
        <f ca="1">IF($B196&lt;&gt;"",SUMIF(INDIRECT("ИсходныеДанные!$"&amp;$E$4&amp;"$2:$"&amp;$E$4&amp;"$50000"),Отчет!$B196&amp;"#"&amp;Отчет!Q$6,INDIRECT("ИсходныеДанные!$K$2:$K$50000")),0)</f>
        <v>0</v>
      </c>
      <c r="S196" s="4">
        <f ca="1">IF($B196&lt;&gt;"",SUMIF(INDIRECT("ИсходныеДанные!$"&amp;$E$4&amp;"$2:$"&amp;$E$4&amp;"$50000"),Отчет!$B196&amp;"#"&amp;Отчет!S$6,INDIRECT("ИсходныеДанные!$J$2:$J$50000")),0)</f>
        <v>0</v>
      </c>
      <c r="T196" s="78">
        <f ca="1">IF($B196&lt;&gt;"",SUMIF(INDIRECT("ИсходныеДанные!$"&amp;$E$4&amp;"$2:$"&amp;$E$4&amp;"$50000"),Отчет!$B196&amp;"#"&amp;Отчет!S$6,INDIRECT("ИсходныеДанные!$K$2:$K$50000")),0)</f>
        <v>0</v>
      </c>
      <c r="U196" s="4">
        <f ca="1">IF($B196&lt;&gt;"",SUMIF(INDIRECT("ИсходныеДанные!$"&amp;$E$4&amp;"$2:$"&amp;$E$4&amp;"$50000"),Отчет!$B196&amp;"#"&amp;Отчет!U$6,INDIRECT("ИсходныеДанные!$J$2:$J$50000")),0)</f>
        <v>0</v>
      </c>
      <c r="V196" s="78">
        <f ca="1">IF($B196&lt;&gt;"",SUMIF(INDIRECT("ИсходныеДанные!$"&amp;$E$4&amp;"$2:$"&amp;$E$4&amp;"$50000"),Отчет!$B196&amp;"#"&amp;Отчет!U$6,INDIRECT("ИсходныеДанные!$K$2:$K$50000")),0)</f>
        <v>0</v>
      </c>
      <c r="W196" s="4">
        <f ca="1">IF($B196&lt;&gt;"",SUMIF(INDIRECT("ИсходныеДанные!$"&amp;$E$4&amp;"$2:$"&amp;$E$4&amp;"$50000"),Отчет!$B196&amp;"#"&amp;Отчет!W$6,INDIRECT("ИсходныеДанные!$J$2:$J$50000")),0)</f>
        <v>0</v>
      </c>
      <c r="X196" s="78">
        <f ca="1">IF($B196&lt;&gt;"",SUMIF(INDIRECT("ИсходныеДанные!$"&amp;$E$4&amp;"$2:$"&amp;$E$4&amp;"$50000"),Отчет!$B196&amp;"#"&amp;Отчет!W$6,INDIRECT("ИсходныеДанные!$K$2:$K$50000")),0)</f>
        <v>0</v>
      </c>
      <c r="Y196" s="4">
        <f ca="1">IF($B196&lt;&gt;"",SUMIF(INDIRECT("ИсходныеДанные!$"&amp;$E$4&amp;"$2:$"&amp;$E$4&amp;"$50000"),Отчет!$B196&amp;"#"&amp;Отчет!Y$6,INDIRECT("ИсходныеДанные!$J$2:$J$50000")),0)</f>
        <v>0</v>
      </c>
      <c r="Z196" s="78">
        <f ca="1">IF($B196&lt;&gt;"",SUMIF(INDIRECT("ИсходныеДанные!$"&amp;$E$4&amp;"$2:$"&amp;$E$4&amp;"$50000"),Отчет!$B196&amp;"#"&amp;Отчет!Y$6,INDIRECT("ИсходныеДанные!$K$2:$K$50000")),0)</f>
        <v>0</v>
      </c>
      <c r="AA196" s="4">
        <f ca="1">IF($B196&lt;&gt;"",SUMIF(INDIRECT("ИсходныеДанные!$"&amp;$E$4&amp;"$2:$"&amp;$E$4&amp;"$50000"),Отчет!$B196&amp;"#"&amp;Отчет!AA$6,INDIRECT("ИсходныеДанные!$J$2:$J$50000")),0)</f>
        <v>0</v>
      </c>
      <c r="AB196" s="78">
        <f ca="1">IF($B196&lt;&gt;"",SUMIF(INDIRECT("ИсходныеДанные!$"&amp;$E$4&amp;"$2:$"&amp;$E$4&amp;"$50000"),Отчет!$B196&amp;"#"&amp;Отчет!AA$6,INDIRECT("ИсходныеДанные!$K$2:$K$50000")),0)</f>
        <v>0</v>
      </c>
      <c r="AC196" s="62" t="str">
        <f t="shared" ca="1" si="6"/>
        <v/>
      </c>
    </row>
    <row r="197" spans="1:29" x14ac:dyDescent="0.25">
      <c r="A197" s="18" t="str">
        <f t="shared" ca="1" si="7"/>
        <v>delete</v>
      </c>
      <c r="B197" s="25">
        <f t="array" aca="1" ref="B197" ca="1">INDIRECT("УникальныеСписки!A"&amp;ROW()-$G$4)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4">
        <f ca="1">IF($B197&lt;&gt;"",SUMIF(INDIRECT("ИсходныеДанные!$"&amp;$E$4&amp;"$2:$"&amp;$E$4&amp;"$50000"),Отчет!$B197&amp;"#"&amp;Отчет!E$6,INDIRECT("ИсходныеДанные!$J$2:$J$50000")),0)</f>
        <v>0</v>
      </c>
      <c r="F197" s="78">
        <f ca="1">IF($B197&lt;&gt;"",SUMIF(INDIRECT("ИсходныеДанные!$"&amp;$E$4&amp;"$2:$"&amp;$E$4&amp;"$50000"),Отчет!$B197&amp;"#"&amp;Отчет!E$6,INDIRECT("ИсходныеДанные!$K$2:$K$50000")),0)</f>
        <v>0</v>
      </c>
      <c r="G197" s="4">
        <f ca="1">IF($B197&lt;&gt;"",SUMIF(INDIRECT("ИсходныеДанные!$"&amp;$E$4&amp;"$2:$"&amp;$E$4&amp;"$50000"),Отчет!$B197&amp;"#"&amp;Отчет!G$6,INDIRECT("ИсходныеДанные!$J$2:$J$50000")),0)</f>
        <v>0</v>
      </c>
      <c r="H197" s="78">
        <f ca="1">IF($B197&lt;&gt;"",SUMIF(INDIRECT("ИсходныеДанные!$"&amp;$E$4&amp;"$2:$"&amp;$E$4&amp;"$50000"),Отчет!$B197&amp;"#"&amp;Отчет!G$6,INDIRECT("ИсходныеДанные!$K$2:$K$50000")),0)</f>
        <v>0</v>
      </c>
      <c r="I197" s="4">
        <f ca="1">IF($B197&lt;&gt;"",SUMIF(INDIRECT("ИсходныеДанные!$"&amp;$E$4&amp;"$2:$"&amp;$E$4&amp;"$50000"),Отчет!$B197&amp;"#"&amp;Отчет!I$6,INDIRECT("ИсходныеДанные!$J$2:$J$50000")),0)</f>
        <v>0</v>
      </c>
      <c r="J197" s="78">
        <f ca="1">IF($B197&lt;&gt;"",SUMIF(INDIRECT("ИсходныеДанные!$"&amp;$E$4&amp;"$2:$"&amp;$E$4&amp;"$50000"),Отчет!$B197&amp;"#"&amp;Отчет!I$6,INDIRECT("ИсходныеДанные!$K$2:$K$50000")),0)</f>
        <v>0</v>
      </c>
      <c r="K197" s="4">
        <f ca="1">IF($B197&lt;&gt;"",SUMIF(INDIRECT("ИсходныеДанные!$"&amp;$E$4&amp;"$2:$"&amp;$E$4&amp;"$50000"),Отчет!$B197&amp;"#"&amp;Отчет!K$6,INDIRECT("ИсходныеДанные!$J$2:$J$50000")),0)</f>
        <v>0</v>
      </c>
      <c r="L197" s="78">
        <f ca="1">IF($B197&lt;&gt;"",SUMIF(INDIRECT("ИсходныеДанные!$"&amp;$E$4&amp;"$2:$"&amp;$E$4&amp;"$50000"),Отчет!$B197&amp;"#"&amp;Отчет!K$6,INDIRECT("ИсходныеДанные!$K$2:$K$50000")),0)</f>
        <v>0</v>
      </c>
      <c r="M197" s="4">
        <f ca="1">IF($B197&lt;&gt;"",SUMIF(INDIRECT("ИсходныеДанные!$"&amp;$E$4&amp;"$2:$"&amp;$E$4&amp;"$50000"),Отчет!$B197&amp;"#"&amp;Отчет!M$6,INDIRECT("ИсходныеДанные!$J$2:$J$50000")),0)</f>
        <v>0</v>
      </c>
      <c r="N197" s="78">
        <f ca="1">IF($B197&lt;&gt;"",SUMIF(INDIRECT("ИсходныеДанные!$"&amp;$E$4&amp;"$2:$"&amp;$E$4&amp;"$50000"),Отчет!$B197&amp;"#"&amp;Отчет!M$6,INDIRECT("ИсходныеДанные!$K$2:$K$50000")),0)</f>
        <v>0</v>
      </c>
      <c r="O197" s="4">
        <f ca="1">IF($B197&lt;&gt;"",SUMIF(INDIRECT("ИсходныеДанные!$"&amp;$E$4&amp;"$2:$"&amp;$E$4&amp;"$50000"),Отчет!$B197&amp;"#"&amp;Отчет!O$6,INDIRECT("ИсходныеДанные!$J$2:$J$50000")),0)</f>
        <v>0</v>
      </c>
      <c r="P197" s="78">
        <f ca="1">IF($B197&lt;&gt;"",SUMIF(INDIRECT("ИсходныеДанные!$"&amp;$E$4&amp;"$2:$"&amp;$E$4&amp;"$50000"),Отчет!$B197&amp;"#"&amp;Отчет!O$6,INDIRECT("ИсходныеДанные!$K$2:$K$50000")),0)</f>
        <v>0</v>
      </c>
      <c r="Q197" s="4">
        <f ca="1">IF($B197&lt;&gt;"",SUMIF(INDIRECT("ИсходныеДанные!$"&amp;$E$4&amp;"$2:$"&amp;$E$4&amp;"$50000"),Отчет!$B197&amp;"#"&amp;Отчет!Q$6,INDIRECT("ИсходныеДанные!$J$2:$J$50000")),0)</f>
        <v>0</v>
      </c>
      <c r="R197" s="78">
        <f ca="1">IF($B197&lt;&gt;"",SUMIF(INDIRECT("ИсходныеДанные!$"&amp;$E$4&amp;"$2:$"&amp;$E$4&amp;"$50000"),Отчет!$B197&amp;"#"&amp;Отчет!Q$6,INDIRECT("ИсходныеДанные!$K$2:$K$50000")),0)</f>
        <v>0</v>
      </c>
      <c r="S197" s="4">
        <f ca="1">IF($B197&lt;&gt;"",SUMIF(INDIRECT("ИсходныеДанные!$"&amp;$E$4&amp;"$2:$"&amp;$E$4&amp;"$50000"),Отчет!$B197&amp;"#"&amp;Отчет!S$6,INDIRECT("ИсходныеДанные!$J$2:$J$50000")),0)</f>
        <v>0</v>
      </c>
      <c r="T197" s="78">
        <f ca="1">IF($B197&lt;&gt;"",SUMIF(INDIRECT("ИсходныеДанные!$"&amp;$E$4&amp;"$2:$"&amp;$E$4&amp;"$50000"),Отчет!$B197&amp;"#"&amp;Отчет!S$6,INDIRECT("ИсходныеДанные!$K$2:$K$50000")),0)</f>
        <v>0</v>
      </c>
      <c r="U197" s="4">
        <f ca="1">IF($B197&lt;&gt;"",SUMIF(INDIRECT("ИсходныеДанные!$"&amp;$E$4&amp;"$2:$"&amp;$E$4&amp;"$50000"),Отчет!$B197&amp;"#"&amp;Отчет!U$6,INDIRECT("ИсходныеДанные!$J$2:$J$50000")),0)</f>
        <v>0</v>
      </c>
      <c r="V197" s="78">
        <f ca="1">IF($B197&lt;&gt;"",SUMIF(INDIRECT("ИсходныеДанные!$"&amp;$E$4&amp;"$2:$"&amp;$E$4&amp;"$50000"),Отчет!$B197&amp;"#"&amp;Отчет!U$6,INDIRECT("ИсходныеДанные!$K$2:$K$50000")),0)</f>
        <v>0</v>
      </c>
      <c r="W197" s="4">
        <f ca="1">IF($B197&lt;&gt;"",SUMIF(INDIRECT("ИсходныеДанные!$"&amp;$E$4&amp;"$2:$"&amp;$E$4&amp;"$50000"),Отчет!$B197&amp;"#"&amp;Отчет!W$6,INDIRECT("ИсходныеДанные!$J$2:$J$50000")),0)</f>
        <v>0</v>
      </c>
      <c r="X197" s="78">
        <f ca="1">IF($B197&lt;&gt;"",SUMIF(INDIRECT("ИсходныеДанные!$"&amp;$E$4&amp;"$2:$"&amp;$E$4&amp;"$50000"),Отчет!$B197&amp;"#"&amp;Отчет!W$6,INDIRECT("ИсходныеДанные!$K$2:$K$50000")),0)</f>
        <v>0</v>
      </c>
      <c r="Y197" s="4">
        <f ca="1">IF($B197&lt;&gt;"",SUMIF(INDIRECT("ИсходныеДанные!$"&amp;$E$4&amp;"$2:$"&amp;$E$4&amp;"$50000"),Отчет!$B197&amp;"#"&amp;Отчет!Y$6,INDIRECT("ИсходныеДанные!$J$2:$J$50000")),0)</f>
        <v>0</v>
      </c>
      <c r="Z197" s="78">
        <f ca="1">IF($B197&lt;&gt;"",SUMIF(INDIRECT("ИсходныеДанные!$"&amp;$E$4&amp;"$2:$"&amp;$E$4&amp;"$50000"),Отчет!$B197&amp;"#"&amp;Отчет!Y$6,INDIRECT("ИсходныеДанные!$K$2:$K$50000")),0)</f>
        <v>0</v>
      </c>
      <c r="AA197" s="4">
        <f ca="1">IF($B197&lt;&gt;"",SUMIF(INDIRECT("ИсходныеДанные!$"&amp;$E$4&amp;"$2:$"&amp;$E$4&amp;"$50000"),Отчет!$B197&amp;"#"&amp;Отчет!AA$6,INDIRECT("ИсходныеДанные!$J$2:$J$50000")),0)</f>
        <v>0</v>
      </c>
      <c r="AB197" s="78">
        <f ca="1">IF($B197&lt;&gt;"",SUMIF(INDIRECT("ИсходныеДанные!$"&amp;$E$4&amp;"$2:$"&amp;$E$4&amp;"$50000"),Отчет!$B197&amp;"#"&amp;Отчет!AA$6,INDIRECT("ИсходныеДанные!$K$2:$K$50000")),0)</f>
        <v>0</v>
      </c>
      <c r="AC197" s="62" t="str">
        <f t="shared" ca="1" si="6"/>
        <v/>
      </c>
    </row>
    <row r="198" spans="1:29" x14ac:dyDescent="0.25">
      <c r="A198" s="18" t="str">
        <f t="shared" ca="1" si="7"/>
        <v>delete</v>
      </c>
      <c r="B198" s="25">
        <f t="array" aca="1" ref="B198" ca="1">INDIRECT("УникальныеСписки!A"&amp;ROW()-$G$4)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4">
        <f ca="1">IF($B198&lt;&gt;"",SUMIF(INDIRECT("ИсходныеДанные!$"&amp;$E$4&amp;"$2:$"&amp;$E$4&amp;"$50000"),Отчет!$B198&amp;"#"&amp;Отчет!E$6,INDIRECT("ИсходныеДанные!$J$2:$J$50000")),0)</f>
        <v>0</v>
      </c>
      <c r="F198" s="78">
        <f ca="1">IF($B198&lt;&gt;"",SUMIF(INDIRECT("ИсходныеДанные!$"&amp;$E$4&amp;"$2:$"&amp;$E$4&amp;"$50000"),Отчет!$B198&amp;"#"&amp;Отчет!E$6,INDIRECT("ИсходныеДанные!$K$2:$K$50000")),0)</f>
        <v>0</v>
      </c>
      <c r="G198" s="4">
        <f ca="1">IF($B198&lt;&gt;"",SUMIF(INDIRECT("ИсходныеДанные!$"&amp;$E$4&amp;"$2:$"&amp;$E$4&amp;"$50000"),Отчет!$B198&amp;"#"&amp;Отчет!G$6,INDIRECT("ИсходныеДанные!$J$2:$J$50000")),0)</f>
        <v>0</v>
      </c>
      <c r="H198" s="78">
        <f ca="1">IF($B198&lt;&gt;"",SUMIF(INDIRECT("ИсходныеДанные!$"&amp;$E$4&amp;"$2:$"&amp;$E$4&amp;"$50000"),Отчет!$B198&amp;"#"&amp;Отчет!G$6,INDIRECT("ИсходныеДанные!$K$2:$K$50000")),0)</f>
        <v>0</v>
      </c>
      <c r="I198" s="4">
        <f ca="1">IF($B198&lt;&gt;"",SUMIF(INDIRECT("ИсходныеДанные!$"&amp;$E$4&amp;"$2:$"&amp;$E$4&amp;"$50000"),Отчет!$B198&amp;"#"&amp;Отчет!I$6,INDIRECT("ИсходныеДанные!$J$2:$J$50000")),0)</f>
        <v>0</v>
      </c>
      <c r="J198" s="78">
        <f ca="1">IF($B198&lt;&gt;"",SUMIF(INDIRECT("ИсходныеДанные!$"&amp;$E$4&amp;"$2:$"&amp;$E$4&amp;"$50000"),Отчет!$B198&amp;"#"&amp;Отчет!I$6,INDIRECT("ИсходныеДанные!$K$2:$K$50000")),0)</f>
        <v>0</v>
      </c>
      <c r="K198" s="4">
        <f ca="1">IF($B198&lt;&gt;"",SUMIF(INDIRECT("ИсходныеДанные!$"&amp;$E$4&amp;"$2:$"&amp;$E$4&amp;"$50000"),Отчет!$B198&amp;"#"&amp;Отчет!K$6,INDIRECT("ИсходныеДанные!$J$2:$J$50000")),0)</f>
        <v>0</v>
      </c>
      <c r="L198" s="78">
        <f ca="1">IF($B198&lt;&gt;"",SUMIF(INDIRECT("ИсходныеДанные!$"&amp;$E$4&amp;"$2:$"&amp;$E$4&amp;"$50000"),Отчет!$B198&amp;"#"&amp;Отчет!K$6,INDIRECT("ИсходныеДанные!$K$2:$K$50000")),0)</f>
        <v>0</v>
      </c>
      <c r="M198" s="4">
        <f ca="1">IF($B198&lt;&gt;"",SUMIF(INDIRECT("ИсходныеДанные!$"&amp;$E$4&amp;"$2:$"&amp;$E$4&amp;"$50000"),Отчет!$B198&amp;"#"&amp;Отчет!M$6,INDIRECT("ИсходныеДанные!$J$2:$J$50000")),0)</f>
        <v>0</v>
      </c>
      <c r="N198" s="78">
        <f ca="1">IF($B198&lt;&gt;"",SUMIF(INDIRECT("ИсходныеДанные!$"&amp;$E$4&amp;"$2:$"&amp;$E$4&amp;"$50000"),Отчет!$B198&amp;"#"&amp;Отчет!M$6,INDIRECT("ИсходныеДанные!$K$2:$K$50000")),0)</f>
        <v>0</v>
      </c>
      <c r="O198" s="4">
        <f ca="1">IF($B198&lt;&gt;"",SUMIF(INDIRECT("ИсходныеДанные!$"&amp;$E$4&amp;"$2:$"&amp;$E$4&amp;"$50000"),Отчет!$B198&amp;"#"&amp;Отчет!O$6,INDIRECT("ИсходныеДанные!$J$2:$J$50000")),0)</f>
        <v>0</v>
      </c>
      <c r="P198" s="78">
        <f ca="1">IF($B198&lt;&gt;"",SUMIF(INDIRECT("ИсходныеДанные!$"&amp;$E$4&amp;"$2:$"&amp;$E$4&amp;"$50000"),Отчет!$B198&amp;"#"&amp;Отчет!O$6,INDIRECT("ИсходныеДанные!$K$2:$K$50000")),0)</f>
        <v>0</v>
      </c>
      <c r="Q198" s="4">
        <f ca="1">IF($B198&lt;&gt;"",SUMIF(INDIRECT("ИсходныеДанные!$"&amp;$E$4&amp;"$2:$"&amp;$E$4&amp;"$50000"),Отчет!$B198&amp;"#"&amp;Отчет!Q$6,INDIRECT("ИсходныеДанные!$J$2:$J$50000")),0)</f>
        <v>0</v>
      </c>
      <c r="R198" s="78">
        <f ca="1">IF($B198&lt;&gt;"",SUMIF(INDIRECT("ИсходныеДанные!$"&amp;$E$4&amp;"$2:$"&amp;$E$4&amp;"$50000"),Отчет!$B198&amp;"#"&amp;Отчет!Q$6,INDIRECT("ИсходныеДанные!$K$2:$K$50000")),0)</f>
        <v>0</v>
      </c>
      <c r="S198" s="4">
        <f ca="1">IF($B198&lt;&gt;"",SUMIF(INDIRECT("ИсходныеДанные!$"&amp;$E$4&amp;"$2:$"&amp;$E$4&amp;"$50000"),Отчет!$B198&amp;"#"&amp;Отчет!S$6,INDIRECT("ИсходныеДанные!$J$2:$J$50000")),0)</f>
        <v>0</v>
      </c>
      <c r="T198" s="78">
        <f ca="1">IF($B198&lt;&gt;"",SUMIF(INDIRECT("ИсходныеДанные!$"&amp;$E$4&amp;"$2:$"&amp;$E$4&amp;"$50000"),Отчет!$B198&amp;"#"&amp;Отчет!S$6,INDIRECT("ИсходныеДанные!$K$2:$K$50000")),0)</f>
        <v>0</v>
      </c>
      <c r="U198" s="4">
        <f ca="1">IF($B198&lt;&gt;"",SUMIF(INDIRECT("ИсходныеДанные!$"&amp;$E$4&amp;"$2:$"&amp;$E$4&amp;"$50000"),Отчет!$B198&amp;"#"&amp;Отчет!U$6,INDIRECT("ИсходныеДанные!$J$2:$J$50000")),0)</f>
        <v>0</v>
      </c>
      <c r="V198" s="78">
        <f ca="1">IF($B198&lt;&gt;"",SUMIF(INDIRECT("ИсходныеДанные!$"&amp;$E$4&amp;"$2:$"&amp;$E$4&amp;"$50000"),Отчет!$B198&amp;"#"&amp;Отчет!U$6,INDIRECT("ИсходныеДанные!$K$2:$K$50000")),0)</f>
        <v>0</v>
      </c>
      <c r="W198" s="4">
        <f ca="1">IF($B198&lt;&gt;"",SUMIF(INDIRECT("ИсходныеДанные!$"&amp;$E$4&amp;"$2:$"&amp;$E$4&amp;"$50000"),Отчет!$B198&amp;"#"&amp;Отчет!W$6,INDIRECT("ИсходныеДанные!$J$2:$J$50000")),0)</f>
        <v>0</v>
      </c>
      <c r="X198" s="78">
        <f ca="1">IF($B198&lt;&gt;"",SUMIF(INDIRECT("ИсходныеДанные!$"&amp;$E$4&amp;"$2:$"&amp;$E$4&amp;"$50000"),Отчет!$B198&amp;"#"&amp;Отчет!W$6,INDIRECT("ИсходныеДанные!$K$2:$K$50000")),0)</f>
        <v>0</v>
      </c>
      <c r="Y198" s="4">
        <f ca="1">IF($B198&lt;&gt;"",SUMIF(INDIRECT("ИсходныеДанные!$"&amp;$E$4&amp;"$2:$"&amp;$E$4&amp;"$50000"),Отчет!$B198&amp;"#"&amp;Отчет!Y$6,INDIRECT("ИсходныеДанные!$J$2:$J$50000")),0)</f>
        <v>0</v>
      </c>
      <c r="Z198" s="78">
        <f ca="1">IF($B198&lt;&gt;"",SUMIF(INDIRECT("ИсходныеДанные!$"&amp;$E$4&amp;"$2:$"&amp;$E$4&amp;"$50000"),Отчет!$B198&amp;"#"&amp;Отчет!Y$6,INDIRECT("ИсходныеДанные!$K$2:$K$50000")),0)</f>
        <v>0</v>
      </c>
      <c r="AA198" s="4">
        <f ca="1">IF($B198&lt;&gt;"",SUMIF(INDIRECT("ИсходныеДанные!$"&amp;$E$4&amp;"$2:$"&amp;$E$4&amp;"$50000"),Отчет!$B198&amp;"#"&amp;Отчет!AA$6,INDIRECT("ИсходныеДанные!$J$2:$J$50000")),0)</f>
        <v>0</v>
      </c>
      <c r="AB198" s="78">
        <f ca="1">IF($B198&lt;&gt;"",SUMIF(INDIRECT("ИсходныеДанные!$"&amp;$E$4&amp;"$2:$"&amp;$E$4&amp;"$50000"),Отчет!$B198&amp;"#"&amp;Отчет!AA$6,INDIRECT("ИсходныеДанные!$K$2:$K$50000")),0)</f>
        <v>0</v>
      </c>
      <c r="AC198" s="62" t="str">
        <f t="shared" ca="1" si="6"/>
        <v/>
      </c>
    </row>
    <row r="199" spans="1:29" x14ac:dyDescent="0.25">
      <c r="A199" s="18" t="str">
        <f t="shared" ca="1" si="7"/>
        <v>delete</v>
      </c>
      <c r="B199" s="25">
        <f t="array" aca="1" ref="B199" ca="1">INDIRECT("УникальныеСписки!A"&amp;ROW()-$G$4)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4">
        <f ca="1">IF($B199&lt;&gt;"",SUMIF(INDIRECT("ИсходныеДанные!$"&amp;$E$4&amp;"$2:$"&amp;$E$4&amp;"$50000"),Отчет!$B199&amp;"#"&amp;Отчет!E$6,INDIRECT("ИсходныеДанные!$J$2:$J$50000")),0)</f>
        <v>0</v>
      </c>
      <c r="F199" s="78">
        <f ca="1">IF($B199&lt;&gt;"",SUMIF(INDIRECT("ИсходныеДанные!$"&amp;$E$4&amp;"$2:$"&amp;$E$4&amp;"$50000"),Отчет!$B199&amp;"#"&amp;Отчет!E$6,INDIRECT("ИсходныеДанные!$K$2:$K$50000")),0)</f>
        <v>0</v>
      </c>
      <c r="G199" s="4">
        <f ca="1">IF($B199&lt;&gt;"",SUMIF(INDIRECT("ИсходныеДанные!$"&amp;$E$4&amp;"$2:$"&amp;$E$4&amp;"$50000"),Отчет!$B199&amp;"#"&amp;Отчет!G$6,INDIRECT("ИсходныеДанные!$J$2:$J$50000")),0)</f>
        <v>0</v>
      </c>
      <c r="H199" s="78">
        <f ca="1">IF($B199&lt;&gt;"",SUMIF(INDIRECT("ИсходныеДанные!$"&amp;$E$4&amp;"$2:$"&amp;$E$4&amp;"$50000"),Отчет!$B199&amp;"#"&amp;Отчет!G$6,INDIRECT("ИсходныеДанные!$K$2:$K$50000")),0)</f>
        <v>0</v>
      </c>
      <c r="I199" s="4">
        <f ca="1">IF($B199&lt;&gt;"",SUMIF(INDIRECT("ИсходныеДанные!$"&amp;$E$4&amp;"$2:$"&amp;$E$4&amp;"$50000"),Отчет!$B199&amp;"#"&amp;Отчет!I$6,INDIRECT("ИсходныеДанные!$J$2:$J$50000")),0)</f>
        <v>0</v>
      </c>
      <c r="J199" s="78">
        <f ca="1">IF($B199&lt;&gt;"",SUMIF(INDIRECT("ИсходныеДанные!$"&amp;$E$4&amp;"$2:$"&amp;$E$4&amp;"$50000"),Отчет!$B199&amp;"#"&amp;Отчет!I$6,INDIRECT("ИсходныеДанные!$K$2:$K$50000")),0)</f>
        <v>0</v>
      </c>
      <c r="K199" s="4">
        <f ca="1">IF($B199&lt;&gt;"",SUMIF(INDIRECT("ИсходныеДанные!$"&amp;$E$4&amp;"$2:$"&amp;$E$4&amp;"$50000"),Отчет!$B199&amp;"#"&amp;Отчет!K$6,INDIRECT("ИсходныеДанные!$J$2:$J$50000")),0)</f>
        <v>0</v>
      </c>
      <c r="L199" s="78">
        <f ca="1">IF($B199&lt;&gt;"",SUMIF(INDIRECT("ИсходныеДанные!$"&amp;$E$4&amp;"$2:$"&amp;$E$4&amp;"$50000"),Отчет!$B199&amp;"#"&amp;Отчет!K$6,INDIRECT("ИсходныеДанные!$K$2:$K$50000")),0)</f>
        <v>0</v>
      </c>
      <c r="M199" s="4">
        <f ca="1">IF($B199&lt;&gt;"",SUMIF(INDIRECT("ИсходныеДанные!$"&amp;$E$4&amp;"$2:$"&amp;$E$4&amp;"$50000"),Отчет!$B199&amp;"#"&amp;Отчет!M$6,INDIRECT("ИсходныеДанные!$J$2:$J$50000")),0)</f>
        <v>0</v>
      </c>
      <c r="N199" s="78">
        <f ca="1">IF($B199&lt;&gt;"",SUMIF(INDIRECT("ИсходныеДанные!$"&amp;$E$4&amp;"$2:$"&amp;$E$4&amp;"$50000"),Отчет!$B199&amp;"#"&amp;Отчет!M$6,INDIRECT("ИсходныеДанные!$K$2:$K$50000")),0)</f>
        <v>0</v>
      </c>
      <c r="O199" s="4">
        <f ca="1">IF($B199&lt;&gt;"",SUMIF(INDIRECT("ИсходныеДанные!$"&amp;$E$4&amp;"$2:$"&amp;$E$4&amp;"$50000"),Отчет!$B199&amp;"#"&amp;Отчет!O$6,INDIRECT("ИсходныеДанные!$J$2:$J$50000")),0)</f>
        <v>0</v>
      </c>
      <c r="P199" s="78">
        <f ca="1">IF($B199&lt;&gt;"",SUMIF(INDIRECT("ИсходныеДанные!$"&amp;$E$4&amp;"$2:$"&amp;$E$4&amp;"$50000"),Отчет!$B199&amp;"#"&amp;Отчет!O$6,INDIRECT("ИсходныеДанные!$K$2:$K$50000")),0)</f>
        <v>0</v>
      </c>
      <c r="Q199" s="4">
        <f ca="1">IF($B199&lt;&gt;"",SUMIF(INDIRECT("ИсходныеДанные!$"&amp;$E$4&amp;"$2:$"&amp;$E$4&amp;"$50000"),Отчет!$B199&amp;"#"&amp;Отчет!Q$6,INDIRECT("ИсходныеДанные!$J$2:$J$50000")),0)</f>
        <v>0</v>
      </c>
      <c r="R199" s="78">
        <f ca="1">IF($B199&lt;&gt;"",SUMIF(INDIRECT("ИсходныеДанные!$"&amp;$E$4&amp;"$2:$"&amp;$E$4&amp;"$50000"),Отчет!$B199&amp;"#"&amp;Отчет!Q$6,INDIRECT("ИсходныеДанные!$K$2:$K$50000")),0)</f>
        <v>0</v>
      </c>
      <c r="S199" s="4">
        <f ca="1">IF($B199&lt;&gt;"",SUMIF(INDIRECT("ИсходныеДанные!$"&amp;$E$4&amp;"$2:$"&amp;$E$4&amp;"$50000"),Отчет!$B199&amp;"#"&amp;Отчет!S$6,INDIRECT("ИсходныеДанные!$J$2:$J$50000")),0)</f>
        <v>0</v>
      </c>
      <c r="T199" s="78">
        <f ca="1">IF($B199&lt;&gt;"",SUMIF(INDIRECT("ИсходныеДанные!$"&amp;$E$4&amp;"$2:$"&amp;$E$4&amp;"$50000"),Отчет!$B199&amp;"#"&amp;Отчет!S$6,INDIRECT("ИсходныеДанные!$K$2:$K$50000")),0)</f>
        <v>0</v>
      </c>
      <c r="U199" s="4">
        <f ca="1">IF($B199&lt;&gt;"",SUMIF(INDIRECT("ИсходныеДанные!$"&amp;$E$4&amp;"$2:$"&amp;$E$4&amp;"$50000"),Отчет!$B199&amp;"#"&amp;Отчет!U$6,INDIRECT("ИсходныеДанные!$J$2:$J$50000")),0)</f>
        <v>0</v>
      </c>
      <c r="V199" s="78">
        <f ca="1">IF($B199&lt;&gt;"",SUMIF(INDIRECT("ИсходныеДанные!$"&amp;$E$4&amp;"$2:$"&amp;$E$4&amp;"$50000"),Отчет!$B199&amp;"#"&amp;Отчет!U$6,INDIRECT("ИсходныеДанные!$K$2:$K$50000")),0)</f>
        <v>0</v>
      </c>
      <c r="W199" s="4">
        <f ca="1">IF($B199&lt;&gt;"",SUMIF(INDIRECT("ИсходныеДанные!$"&amp;$E$4&amp;"$2:$"&amp;$E$4&amp;"$50000"),Отчет!$B199&amp;"#"&amp;Отчет!W$6,INDIRECT("ИсходныеДанные!$J$2:$J$50000")),0)</f>
        <v>0</v>
      </c>
      <c r="X199" s="78">
        <f ca="1">IF($B199&lt;&gt;"",SUMIF(INDIRECT("ИсходныеДанные!$"&amp;$E$4&amp;"$2:$"&amp;$E$4&amp;"$50000"),Отчет!$B199&amp;"#"&amp;Отчет!W$6,INDIRECT("ИсходныеДанные!$K$2:$K$50000")),0)</f>
        <v>0</v>
      </c>
      <c r="Y199" s="4">
        <f ca="1">IF($B199&lt;&gt;"",SUMIF(INDIRECT("ИсходныеДанные!$"&amp;$E$4&amp;"$2:$"&amp;$E$4&amp;"$50000"),Отчет!$B199&amp;"#"&amp;Отчет!Y$6,INDIRECT("ИсходныеДанные!$J$2:$J$50000")),0)</f>
        <v>0</v>
      </c>
      <c r="Z199" s="78">
        <f ca="1">IF($B199&lt;&gt;"",SUMIF(INDIRECT("ИсходныеДанные!$"&amp;$E$4&amp;"$2:$"&amp;$E$4&amp;"$50000"),Отчет!$B199&amp;"#"&amp;Отчет!Y$6,INDIRECT("ИсходныеДанные!$K$2:$K$50000")),0)</f>
        <v>0</v>
      </c>
      <c r="AA199" s="4">
        <f ca="1">IF($B199&lt;&gt;"",SUMIF(INDIRECT("ИсходныеДанные!$"&amp;$E$4&amp;"$2:$"&amp;$E$4&amp;"$50000"),Отчет!$B199&amp;"#"&amp;Отчет!AA$6,INDIRECT("ИсходныеДанные!$J$2:$J$50000")),0)</f>
        <v>0</v>
      </c>
      <c r="AB199" s="78">
        <f ca="1">IF($B199&lt;&gt;"",SUMIF(INDIRECT("ИсходныеДанные!$"&amp;$E$4&amp;"$2:$"&amp;$E$4&amp;"$50000"),Отчет!$B199&amp;"#"&amp;Отчет!AA$6,INDIRECT("ИсходныеДанные!$K$2:$K$50000")),0)</f>
        <v>0</v>
      </c>
      <c r="AC199" s="62" t="str">
        <f t="shared" ca="1" si="6"/>
        <v/>
      </c>
    </row>
    <row r="200" spans="1:29" x14ac:dyDescent="0.25">
      <c r="A200" s="18" t="str">
        <f t="shared" ca="1" si="7"/>
        <v>delete</v>
      </c>
      <c r="B200" s="25">
        <f t="array" aca="1" ref="B200" ca="1">INDIRECT("УникальныеСписки!A"&amp;ROW()-$G$4)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4">
        <f ca="1">IF($B200&lt;&gt;"",SUMIF(INDIRECT("ИсходныеДанные!$"&amp;$E$4&amp;"$2:$"&amp;$E$4&amp;"$50000"),Отчет!$B200&amp;"#"&amp;Отчет!E$6,INDIRECT("ИсходныеДанные!$J$2:$J$50000")),0)</f>
        <v>0</v>
      </c>
      <c r="F200" s="78">
        <f ca="1">IF($B200&lt;&gt;"",SUMIF(INDIRECT("ИсходныеДанные!$"&amp;$E$4&amp;"$2:$"&amp;$E$4&amp;"$50000"),Отчет!$B200&amp;"#"&amp;Отчет!E$6,INDIRECT("ИсходныеДанные!$K$2:$K$50000")),0)</f>
        <v>0</v>
      </c>
      <c r="G200" s="4">
        <f ca="1">IF($B200&lt;&gt;"",SUMIF(INDIRECT("ИсходныеДанные!$"&amp;$E$4&amp;"$2:$"&amp;$E$4&amp;"$50000"),Отчет!$B200&amp;"#"&amp;Отчет!G$6,INDIRECT("ИсходныеДанные!$J$2:$J$50000")),0)</f>
        <v>0</v>
      </c>
      <c r="H200" s="78">
        <f ca="1">IF($B200&lt;&gt;"",SUMIF(INDIRECT("ИсходныеДанные!$"&amp;$E$4&amp;"$2:$"&amp;$E$4&amp;"$50000"),Отчет!$B200&amp;"#"&amp;Отчет!G$6,INDIRECT("ИсходныеДанные!$K$2:$K$50000")),0)</f>
        <v>0</v>
      </c>
      <c r="I200" s="4">
        <f ca="1">IF($B200&lt;&gt;"",SUMIF(INDIRECT("ИсходныеДанные!$"&amp;$E$4&amp;"$2:$"&amp;$E$4&amp;"$50000"),Отчет!$B200&amp;"#"&amp;Отчет!I$6,INDIRECT("ИсходныеДанные!$J$2:$J$50000")),0)</f>
        <v>0</v>
      </c>
      <c r="J200" s="78">
        <f ca="1">IF($B200&lt;&gt;"",SUMIF(INDIRECT("ИсходныеДанные!$"&amp;$E$4&amp;"$2:$"&amp;$E$4&amp;"$50000"),Отчет!$B200&amp;"#"&amp;Отчет!I$6,INDIRECT("ИсходныеДанные!$K$2:$K$50000")),0)</f>
        <v>0</v>
      </c>
      <c r="K200" s="4">
        <f ca="1">IF($B200&lt;&gt;"",SUMIF(INDIRECT("ИсходныеДанные!$"&amp;$E$4&amp;"$2:$"&amp;$E$4&amp;"$50000"),Отчет!$B200&amp;"#"&amp;Отчет!K$6,INDIRECT("ИсходныеДанные!$J$2:$J$50000")),0)</f>
        <v>0</v>
      </c>
      <c r="L200" s="78">
        <f ca="1">IF($B200&lt;&gt;"",SUMIF(INDIRECT("ИсходныеДанные!$"&amp;$E$4&amp;"$2:$"&amp;$E$4&amp;"$50000"),Отчет!$B200&amp;"#"&amp;Отчет!K$6,INDIRECT("ИсходныеДанные!$K$2:$K$50000")),0)</f>
        <v>0</v>
      </c>
      <c r="M200" s="4">
        <f ca="1">IF($B200&lt;&gt;"",SUMIF(INDIRECT("ИсходныеДанные!$"&amp;$E$4&amp;"$2:$"&amp;$E$4&amp;"$50000"),Отчет!$B200&amp;"#"&amp;Отчет!M$6,INDIRECT("ИсходныеДанные!$J$2:$J$50000")),0)</f>
        <v>0</v>
      </c>
      <c r="N200" s="78">
        <f ca="1">IF($B200&lt;&gt;"",SUMIF(INDIRECT("ИсходныеДанные!$"&amp;$E$4&amp;"$2:$"&amp;$E$4&amp;"$50000"),Отчет!$B200&amp;"#"&amp;Отчет!M$6,INDIRECT("ИсходныеДанные!$K$2:$K$50000")),0)</f>
        <v>0</v>
      </c>
      <c r="O200" s="4">
        <f ca="1">IF($B200&lt;&gt;"",SUMIF(INDIRECT("ИсходныеДанные!$"&amp;$E$4&amp;"$2:$"&amp;$E$4&amp;"$50000"),Отчет!$B200&amp;"#"&amp;Отчет!O$6,INDIRECT("ИсходныеДанные!$J$2:$J$50000")),0)</f>
        <v>0</v>
      </c>
      <c r="P200" s="78">
        <f ca="1">IF($B200&lt;&gt;"",SUMIF(INDIRECT("ИсходныеДанные!$"&amp;$E$4&amp;"$2:$"&amp;$E$4&amp;"$50000"),Отчет!$B200&amp;"#"&amp;Отчет!O$6,INDIRECT("ИсходныеДанные!$K$2:$K$50000")),0)</f>
        <v>0</v>
      </c>
      <c r="Q200" s="4">
        <f ca="1">IF($B200&lt;&gt;"",SUMIF(INDIRECT("ИсходныеДанные!$"&amp;$E$4&amp;"$2:$"&amp;$E$4&amp;"$50000"),Отчет!$B200&amp;"#"&amp;Отчет!Q$6,INDIRECT("ИсходныеДанные!$J$2:$J$50000")),0)</f>
        <v>0</v>
      </c>
      <c r="R200" s="78">
        <f ca="1">IF($B200&lt;&gt;"",SUMIF(INDIRECT("ИсходныеДанные!$"&amp;$E$4&amp;"$2:$"&amp;$E$4&amp;"$50000"),Отчет!$B200&amp;"#"&amp;Отчет!Q$6,INDIRECT("ИсходныеДанные!$K$2:$K$50000")),0)</f>
        <v>0</v>
      </c>
      <c r="S200" s="4">
        <f ca="1">IF($B200&lt;&gt;"",SUMIF(INDIRECT("ИсходныеДанные!$"&amp;$E$4&amp;"$2:$"&amp;$E$4&amp;"$50000"),Отчет!$B200&amp;"#"&amp;Отчет!S$6,INDIRECT("ИсходныеДанные!$J$2:$J$50000")),0)</f>
        <v>0</v>
      </c>
      <c r="T200" s="78">
        <f ca="1">IF($B200&lt;&gt;"",SUMIF(INDIRECT("ИсходныеДанные!$"&amp;$E$4&amp;"$2:$"&amp;$E$4&amp;"$50000"),Отчет!$B200&amp;"#"&amp;Отчет!S$6,INDIRECT("ИсходныеДанные!$K$2:$K$50000")),0)</f>
        <v>0</v>
      </c>
      <c r="U200" s="4">
        <f ca="1">IF($B200&lt;&gt;"",SUMIF(INDIRECT("ИсходныеДанные!$"&amp;$E$4&amp;"$2:$"&amp;$E$4&amp;"$50000"),Отчет!$B200&amp;"#"&amp;Отчет!U$6,INDIRECT("ИсходныеДанные!$J$2:$J$50000")),0)</f>
        <v>0</v>
      </c>
      <c r="V200" s="78">
        <f ca="1">IF($B200&lt;&gt;"",SUMIF(INDIRECT("ИсходныеДанные!$"&amp;$E$4&amp;"$2:$"&amp;$E$4&amp;"$50000"),Отчет!$B200&amp;"#"&amp;Отчет!U$6,INDIRECT("ИсходныеДанные!$K$2:$K$50000")),0)</f>
        <v>0</v>
      </c>
      <c r="W200" s="4">
        <f ca="1">IF($B200&lt;&gt;"",SUMIF(INDIRECT("ИсходныеДанные!$"&amp;$E$4&amp;"$2:$"&amp;$E$4&amp;"$50000"),Отчет!$B200&amp;"#"&amp;Отчет!W$6,INDIRECT("ИсходныеДанные!$J$2:$J$50000")),0)</f>
        <v>0</v>
      </c>
      <c r="X200" s="78">
        <f ca="1">IF($B200&lt;&gt;"",SUMIF(INDIRECT("ИсходныеДанные!$"&amp;$E$4&amp;"$2:$"&amp;$E$4&amp;"$50000"),Отчет!$B200&amp;"#"&amp;Отчет!W$6,INDIRECT("ИсходныеДанные!$K$2:$K$50000")),0)</f>
        <v>0</v>
      </c>
      <c r="Y200" s="4">
        <f ca="1">IF($B200&lt;&gt;"",SUMIF(INDIRECT("ИсходныеДанные!$"&amp;$E$4&amp;"$2:$"&amp;$E$4&amp;"$50000"),Отчет!$B200&amp;"#"&amp;Отчет!Y$6,INDIRECT("ИсходныеДанные!$J$2:$J$50000")),0)</f>
        <v>0</v>
      </c>
      <c r="Z200" s="78">
        <f ca="1">IF($B200&lt;&gt;"",SUMIF(INDIRECT("ИсходныеДанные!$"&amp;$E$4&amp;"$2:$"&amp;$E$4&amp;"$50000"),Отчет!$B200&amp;"#"&amp;Отчет!Y$6,INDIRECT("ИсходныеДанные!$K$2:$K$50000")),0)</f>
        <v>0</v>
      </c>
      <c r="AA200" s="4">
        <f ca="1">IF($B200&lt;&gt;"",SUMIF(INDIRECT("ИсходныеДанные!$"&amp;$E$4&amp;"$2:$"&amp;$E$4&amp;"$50000"),Отчет!$B200&amp;"#"&amp;Отчет!AA$6,INDIRECT("ИсходныеДанные!$J$2:$J$50000")),0)</f>
        <v>0</v>
      </c>
      <c r="AB200" s="78">
        <f ca="1">IF($B200&lt;&gt;"",SUMIF(INDIRECT("ИсходныеДанные!$"&amp;$E$4&amp;"$2:$"&amp;$E$4&amp;"$50000"),Отчет!$B200&amp;"#"&amp;Отчет!AA$6,INDIRECT("ИсходныеДанные!$K$2:$K$50000")),0)</f>
        <v>0</v>
      </c>
      <c r="AC200" s="62" t="str">
        <f t="shared" ca="1" si="6"/>
        <v/>
      </c>
    </row>
    <row r="201" spans="1:29" x14ac:dyDescent="0.25">
      <c r="A201" s="18" t="str">
        <f t="shared" ca="1" si="7"/>
        <v>delete</v>
      </c>
      <c r="B201" s="25">
        <f t="array" aca="1" ref="B201" ca="1">INDIRECT("УникальныеСписки!A"&amp;ROW()-$G$4)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4">
        <f ca="1">IF($B201&lt;&gt;"",SUMIF(INDIRECT("ИсходныеДанные!$"&amp;$E$4&amp;"$2:$"&amp;$E$4&amp;"$50000"),Отчет!$B201&amp;"#"&amp;Отчет!E$6,INDIRECT("ИсходныеДанные!$J$2:$J$50000")),0)</f>
        <v>0</v>
      </c>
      <c r="F201" s="78">
        <f ca="1">IF($B201&lt;&gt;"",SUMIF(INDIRECT("ИсходныеДанные!$"&amp;$E$4&amp;"$2:$"&amp;$E$4&amp;"$50000"),Отчет!$B201&amp;"#"&amp;Отчет!E$6,INDIRECT("ИсходныеДанные!$K$2:$K$50000")),0)</f>
        <v>0</v>
      </c>
      <c r="G201" s="4">
        <f ca="1">IF($B201&lt;&gt;"",SUMIF(INDIRECT("ИсходныеДанные!$"&amp;$E$4&amp;"$2:$"&amp;$E$4&amp;"$50000"),Отчет!$B201&amp;"#"&amp;Отчет!G$6,INDIRECT("ИсходныеДанные!$J$2:$J$50000")),0)</f>
        <v>0</v>
      </c>
      <c r="H201" s="78">
        <f ca="1">IF($B201&lt;&gt;"",SUMIF(INDIRECT("ИсходныеДанные!$"&amp;$E$4&amp;"$2:$"&amp;$E$4&amp;"$50000"),Отчет!$B201&amp;"#"&amp;Отчет!G$6,INDIRECT("ИсходныеДанные!$K$2:$K$50000")),0)</f>
        <v>0</v>
      </c>
      <c r="I201" s="4">
        <f ca="1">IF($B201&lt;&gt;"",SUMIF(INDIRECT("ИсходныеДанные!$"&amp;$E$4&amp;"$2:$"&amp;$E$4&amp;"$50000"),Отчет!$B201&amp;"#"&amp;Отчет!I$6,INDIRECT("ИсходныеДанные!$J$2:$J$50000")),0)</f>
        <v>0</v>
      </c>
      <c r="J201" s="78">
        <f ca="1">IF($B201&lt;&gt;"",SUMIF(INDIRECT("ИсходныеДанные!$"&amp;$E$4&amp;"$2:$"&amp;$E$4&amp;"$50000"),Отчет!$B201&amp;"#"&amp;Отчет!I$6,INDIRECT("ИсходныеДанные!$K$2:$K$50000")),0)</f>
        <v>0</v>
      </c>
      <c r="K201" s="4">
        <f ca="1">IF($B201&lt;&gt;"",SUMIF(INDIRECT("ИсходныеДанные!$"&amp;$E$4&amp;"$2:$"&amp;$E$4&amp;"$50000"),Отчет!$B201&amp;"#"&amp;Отчет!K$6,INDIRECT("ИсходныеДанные!$J$2:$J$50000")),0)</f>
        <v>0</v>
      </c>
      <c r="L201" s="78">
        <f ca="1">IF($B201&lt;&gt;"",SUMIF(INDIRECT("ИсходныеДанные!$"&amp;$E$4&amp;"$2:$"&amp;$E$4&amp;"$50000"),Отчет!$B201&amp;"#"&amp;Отчет!K$6,INDIRECT("ИсходныеДанные!$K$2:$K$50000")),0)</f>
        <v>0</v>
      </c>
      <c r="M201" s="4">
        <f ca="1">IF($B201&lt;&gt;"",SUMIF(INDIRECT("ИсходныеДанные!$"&amp;$E$4&amp;"$2:$"&amp;$E$4&amp;"$50000"),Отчет!$B201&amp;"#"&amp;Отчет!M$6,INDIRECT("ИсходныеДанные!$J$2:$J$50000")),0)</f>
        <v>0</v>
      </c>
      <c r="N201" s="78">
        <f ca="1">IF($B201&lt;&gt;"",SUMIF(INDIRECT("ИсходныеДанные!$"&amp;$E$4&amp;"$2:$"&amp;$E$4&amp;"$50000"),Отчет!$B201&amp;"#"&amp;Отчет!M$6,INDIRECT("ИсходныеДанные!$K$2:$K$50000")),0)</f>
        <v>0</v>
      </c>
      <c r="O201" s="4">
        <f ca="1">IF($B201&lt;&gt;"",SUMIF(INDIRECT("ИсходныеДанные!$"&amp;$E$4&amp;"$2:$"&amp;$E$4&amp;"$50000"),Отчет!$B201&amp;"#"&amp;Отчет!O$6,INDIRECT("ИсходныеДанные!$J$2:$J$50000")),0)</f>
        <v>0</v>
      </c>
      <c r="P201" s="78">
        <f ca="1">IF($B201&lt;&gt;"",SUMIF(INDIRECT("ИсходныеДанные!$"&amp;$E$4&amp;"$2:$"&amp;$E$4&amp;"$50000"),Отчет!$B201&amp;"#"&amp;Отчет!O$6,INDIRECT("ИсходныеДанные!$K$2:$K$50000")),0)</f>
        <v>0</v>
      </c>
      <c r="Q201" s="4">
        <f ca="1">IF($B201&lt;&gt;"",SUMIF(INDIRECT("ИсходныеДанные!$"&amp;$E$4&amp;"$2:$"&amp;$E$4&amp;"$50000"),Отчет!$B201&amp;"#"&amp;Отчет!Q$6,INDIRECT("ИсходныеДанные!$J$2:$J$50000")),0)</f>
        <v>0</v>
      </c>
      <c r="R201" s="78">
        <f ca="1">IF($B201&lt;&gt;"",SUMIF(INDIRECT("ИсходныеДанные!$"&amp;$E$4&amp;"$2:$"&amp;$E$4&amp;"$50000"),Отчет!$B201&amp;"#"&amp;Отчет!Q$6,INDIRECT("ИсходныеДанные!$K$2:$K$50000")),0)</f>
        <v>0</v>
      </c>
      <c r="S201" s="4">
        <f ca="1">IF($B201&lt;&gt;"",SUMIF(INDIRECT("ИсходныеДанные!$"&amp;$E$4&amp;"$2:$"&amp;$E$4&amp;"$50000"),Отчет!$B201&amp;"#"&amp;Отчет!S$6,INDIRECT("ИсходныеДанные!$J$2:$J$50000")),0)</f>
        <v>0</v>
      </c>
      <c r="T201" s="78">
        <f ca="1">IF($B201&lt;&gt;"",SUMIF(INDIRECT("ИсходныеДанные!$"&amp;$E$4&amp;"$2:$"&amp;$E$4&amp;"$50000"),Отчет!$B201&amp;"#"&amp;Отчет!S$6,INDIRECT("ИсходныеДанные!$K$2:$K$50000")),0)</f>
        <v>0</v>
      </c>
      <c r="U201" s="4">
        <f ca="1">IF($B201&lt;&gt;"",SUMIF(INDIRECT("ИсходныеДанные!$"&amp;$E$4&amp;"$2:$"&amp;$E$4&amp;"$50000"),Отчет!$B201&amp;"#"&amp;Отчет!U$6,INDIRECT("ИсходныеДанные!$J$2:$J$50000")),0)</f>
        <v>0</v>
      </c>
      <c r="V201" s="78">
        <f ca="1">IF($B201&lt;&gt;"",SUMIF(INDIRECT("ИсходныеДанные!$"&amp;$E$4&amp;"$2:$"&amp;$E$4&amp;"$50000"),Отчет!$B201&amp;"#"&amp;Отчет!U$6,INDIRECT("ИсходныеДанные!$K$2:$K$50000")),0)</f>
        <v>0</v>
      </c>
      <c r="W201" s="4">
        <f ca="1">IF($B201&lt;&gt;"",SUMIF(INDIRECT("ИсходныеДанные!$"&amp;$E$4&amp;"$2:$"&amp;$E$4&amp;"$50000"),Отчет!$B201&amp;"#"&amp;Отчет!W$6,INDIRECT("ИсходныеДанные!$J$2:$J$50000")),0)</f>
        <v>0</v>
      </c>
      <c r="X201" s="78">
        <f ca="1">IF($B201&lt;&gt;"",SUMIF(INDIRECT("ИсходныеДанные!$"&amp;$E$4&amp;"$2:$"&amp;$E$4&amp;"$50000"),Отчет!$B201&amp;"#"&amp;Отчет!W$6,INDIRECT("ИсходныеДанные!$K$2:$K$50000")),0)</f>
        <v>0</v>
      </c>
      <c r="Y201" s="4">
        <f ca="1">IF($B201&lt;&gt;"",SUMIF(INDIRECT("ИсходныеДанные!$"&amp;$E$4&amp;"$2:$"&amp;$E$4&amp;"$50000"),Отчет!$B201&amp;"#"&amp;Отчет!Y$6,INDIRECT("ИсходныеДанные!$J$2:$J$50000")),0)</f>
        <v>0</v>
      </c>
      <c r="Z201" s="78">
        <f ca="1">IF($B201&lt;&gt;"",SUMIF(INDIRECT("ИсходныеДанные!$"&amp;$E$4&amp;"$2:$"&amp;$E$4&amp;"$50000"),Отчет!$B201&amp;"#"&amp;Отчет!Y$6,INDIRECT("ИсходныеДанные!$K$2:$K$50000")),0)</f>
        <v>0</v>
      </c>
      <c r="AA201" s="4">
        <f ca="1">IF($B201&lt;&gt;"",SUMIF(INDIRECT("ИсходныеДанные!$"&amp;$E$4&amp;"$2:$"&amp;$E$4&amp;"$50000"),Отчет!$B201&amp;"#"&amp;Отчет!AA$6,INDIRECT("ИсходныеДанные!$J$2:$J$50000")),0)</f>
        <v>0</v>
      </c>
      <c r="AB201" s="78">
        <f ca="1">IF($B201&lt;&gt;"",SUMIF(INDIRECT("ИсходныеДанные!$"&amp;$E$4&amp;"$2:$"&amp;$E$4&amp;"$50000"),Отчет!$B201&amp;"#"&amp;Отчет!AA$6,INDIRECT("ИсходныеДанные!$K$2:$K$50000")),0)</f>
        <v>0</v>
      </c>
      <c r="AC201" s="62" t="str">
        <f t="shared" ref="AC201:AC264" ca="1" si="8">IF(IF(C201="",0,IF(SUM($E$9:$F$655)=0,0,IF(F201&lt;$AC$6,1,0))+IF(SUM($G$9:$H$655)=0,0,IF(H201&lt;$AC$6,1,0))+IF(SUM($I$9:$J$655)=0,0,IF(J201&lt;$AC$6,1,0))+IF(SUM($K$9:$L$655)=0,0,IF(L201&lt;$AC$6,1,0))+IF(SUM($M$9:$N$655)=0,0,IF(N201&lt;$AC$6,1,0))+IF(SUM($O$9:$P$655)=0,0,IF(P201&lt;$AC$6,1,0))+IF(SUM($Q$9:$R$655)=0,0,IF(R201&lt;$AC$6,1,0))+IF(SUM($S$9:$T$655)=0,0,IF(T201&lt;$AC$6,1,0))+IF(SUM($U$9:$V$655)=0,0,IF(V201&lt;$AC$6,1,0))+IF(SUM($W$9:$X$655)=0,0,IF(X201&lt;$AC$6,1,0))+IF(SUM($Y$9:$Z$655)=0,0,IF(Z201&lt;$AC$6,1,0))+IF(SUM($AA$9:$AB$655)=0,0,IF(AB201&lt;$AC$6,1,0)))&gt;=1,"(!)","")</f>
        <v/>
      </c>
    </row>
    <row r="202" spans="1:29" x14ac:dyDescent="0.25">
      <c r="A202" s="18" t="str">
        <f t="shared" ref="A202:A265" ca="1" si="9">IF(C202="","delete","")</f>
        <v>delete</v>
      </c>
      <c r="B202" s="25">
        <f t="array" aca="1" ref="B202" ca="1">INDIRECT("УникальныеСписки!A"&amp;ROW()-$G$4)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4">
        <f ca="1">IF($B202&lt;&gt;"",SUMIF(INDIRECT("ИсходныеДанные!$"&amp;$E$4&amp;"$2:$"&amp;$E$4&amp;"$50000"),Отчет!$B202&amp;"#"&amp;Отчет!E$6,INDIRECT("ИсходныеДанные!$J$2:$J$50000")),0)</f>
        <v>0</v>
      </c>
      <c r="F202" s="78">
        <f ca="1">IF($B202&lt;&gt;"",SUMIF(INDIRECT("ИсходныеДанные!$"&amp;$E$4&amp;"$2:$"&amp;$E$4&amp;"$50000"),Отчет!$B202&amp;"#"&amp;Отчет!E$6,INDIRECT("ИсходныеДанные!$K$2:$K$50000")),0)</f>
        <v>0</v>
      </c>
      <c r="G202" s="4">
        <f ca="1">IF($B202&lt;&gt;"",SUMIF(INDIRECT("ИсходныеДанные!$"&amp;$E$4&amp;"$2:$"&amp;$E$4&amp;"$50000"),Отчет!$B202&amp;"#"&amp;Отчет!G$6,INDIRECT("ИсходныеДанные!$J$2:$J$50000")),0)</f>
        <v>0</v>
      </c>
      <c r="H202" s="78">
        <f ca="1">IF($B202&lt;&gt;"",SUMIF(INDIRECT("ИсходныеДанные!$"&amp;$E$4&amp;"$2:$"&amp;$E$4&amp;"$50000"),Отчет!$B202&amp;"#"&amp;Отчет!G$6,INDIRECT("ИсходныеДанные!$K$2:$K$50000")),0)</f>
        <v>0</v>
      </c>
      <c r="I202" s="4">
        <f ca="1">IF($B202&lt;&gt;"",SUMIF(INDIRECT("ИсходныеДанные!$"&amp;$E$4&amp;"$2:$"&amp;$E$4&amp;"$50000"),Отчет!$B202&amp;"#"&amp;Отчет!I$6,INDIRECT("ИсходныеДанные!$J$2:$J$50000")),0)</f>
        <v>0</v>
      </c>
      <c r="J202" s="78">
        <f ca="1">IF($B202&lt;&gt;"",SUMIF(INDIRECT("ИсходныеДанные!$"&amp;$E$4&amp;"$2:$"&amp;$E$4&amp;"$50000"),Отчет!$B202&amp;"#"&amp;Отчет!I$6,INDIRECT("ИсходныеДанные!$K$2:$K$50000")),0)</f>
        <v>0</v>
      </c>
      <c r="K202" s="4">
        <f ca="1">IF($B202&lt;&gt;"",SUMIF(INDIRECT("ИсходныеДанные!$"&amp;$E$4&amp;"$2:$"&amp;$E$4&amp;"$50000"),Отчет!$B202&amp;"#"&amp;Отчет!K$6,INDIRECT("ИсходныеДанные!$J$2:$J$50000")),0)</f>
        <v>0</v>
      </c>
      <c r="L202" s="78">
        <f ca="1">IF($B202&lt;&gt;"",SUMIF(INDIRECT("ИсходныеДанные!$"&amp;$E$4&amp;"$2:$"&amp;$E$4&amp;"$50000"),Отчет!$B202&amp;"#"&amp;Отчет!K$6,INDIRECT("ИсходныеДанные!$K$2:$K$50000")),0)</f>
        <v>0</v>
      </c>
      <c r="M202" s="4">
        <f ca="1">IF($B202&lt;&gt;"",SUMIF(INDIRECT("ИсходныеДанные!$"&amp;$E$4&amp;"$2:$"&amp;$E$4&amp;"$50000"),Отчет!$B202&amp;"#"&amp;Отчет!M$6,INDIRECT("ИсходныеДанные!$J$2:$J$50000")),0)</f>
        <v>0</v>
      </c>
      <c r="N202" s="78">
        <f ca="1">IF($B202&lt;&gt;"",SUMIF(INDIRECT("ИсходныеДанные!$"&amp;$E$4&amp;"$2:$"&amp;$E$4&amp;"$50000"),Отчет!$B202&amp;"#"&amp;Отчет!M$6,INDIRECT("ИсходныеДанные!$K$2:$K$50000")),0)</f>
        <v>0</v>
      </c>
      <c r="O202" s="4">
        <f ca="1">IF($B202&lt;&gt;"",SUMIF(INDIRECT("ИсходныеДанные!$"&amp;$E$4&amp;"$2:$"&amp;$E$4&amp;"$50000"),Отчет!$B202&amp;"#"&amp;Отчет!O$6,INDIRECT("ИсходныеДанные!$J$2:$J$50000")),0)</f>
        <v>0</v>
      </c>
      <c r="P202" s="78">
        <f ca="1">IF($B202&lt;&gt;"",SUMIF(INDIRECT("ИсходныеДанные!$"&amp;$E$4&amp;"$2:$"&amp;$E$4&amp;"$50000"),Отчет!$B202&amp;"#"&amp;Отчет!O$6,INDIRECT("ИсходныеДанные!$K$2:$K$50000")),0)</f>
        <v>0</v>
      </c>
      <c r="Q202" s="4">
        <f ca="1">IF($B202&lt;&gt;"",SUMIF(INDIRECT("ИсходныеДанные!$"&amp;$E$4&amp;"$2:$"&amp;$E$4&amp;"$50000"),Отчет!$B202&amp;"#"&amp;Отчет!Q$6,INDIRECT("ИсходныеДанные!$J$2:$J$50000")),0)</f>
        <v>0</v>
      </c>
      <c r="R202" s="78">
        <f ca="1">IF($B202&lt;&gt;"",SUMIF(INDIRECT("ИсходныеДанные!$"&amp;$E$4&amp;"$2:$"&amp;$E$4&amp;"$50000"),Отчет!$B202&amp;"#"&amp;Отчет!Q$6,INDIRECT("ИсходныеДанные!$K$2:$K$50000")),0)</f>
        <v>0</v>
      </c>
      <c r="S202" s="4">
        <f ca="1">IF($B202&lt;&gt;"",SUMIF(INDIRECT("ИсходныеДанные!$"&amp;$E$4&amp;"$2:$"&amp;$E$4&amp;"$50000"),Отчет!$B202&amp;"#"&amp;Отчет!S$6,INDIRECT("ИсходныеДанные!$J$2:$J$50000")),0)</f>
        <v>0</v>
      </c>
      <c r="T202" s="78">
        <f ca="1">IF($B202&lt;&gt;"",SUMIF(INDIRECT("ИсходныеДанные!$"&amp;$E$4&amp;"$2:$"&amp;$E$4&amp;"$50000"),Отчет!$B202&amp;"#"&amp;Отчет!S$6,INDIRECT("ИсходныеДанные!$K$2:$K$50000")),0)</f>
        <v>0</v>
      </c>
      <c r="U202" s="4">
        <f ca="1">IF($B202&lt;&gt;"",SUMIF(INDIRECT("ИсходныеДанные!$"&amp;$E$4&amp;"$2:$"&amp;$E$4&amp;"$50000"),Отчет!$B202&amp;"#"&amp;Отчет!U$6,INDIRECT("ИсходныеДанные!$J$2:$J$50000")),0)</f>
        <v>0</v>
      </c>
      <c r="V202" s="78">
        <f ca="1">IF($B202&lt;&gt;"",SUMIF(INDIRECT("ИсходныеДанные!$"&amp;$E$4&amp;"$2:$"&amp;$E$4&amp;"$50000"),Отчет!$B202&amp;"#"&amp;Отчет!U$6,INDIRECT("ИсходныеДанные!$K$2:$K$50000")),0)</f>
        <v>0</v>
      </c>
      <c r="W202" s="4">
        <f ca="1">IF($B202&lt;&gt;"",SUMIF(INDIRECT("ИсходныеДанные!$"&amp;$E$4&amp;"$2:$"&amp;$E$4&amp;"$50000"),Отчет!$B202&amp;"#"&amp;Отчет!W$6,INDIRECT("ИсходныеДанные!$J$2:$J$50000")),0)</f>
        <v>0</v>
      </c>
      <c r="X202" s="78">
        <f ca="1">IF($B202&lt;&gt;"",SUMIF(INDIRECT("ИсходныеДанные!$"&amp;$E$4&amp;"$2:$"&amp;$E$4&amp;"$50000"),Отчет!$B202&amp;"#"&amp;Отчет!W$6,INDIRECT("ИсходныеДанные!$K$2:$K$50000")),0)</f>
        <v>0</v>
      </c>
      <c r="Y202" s="4">
        <f ca="1">IF($B202&lt;&gt;"",SUMIF(INDIRECT("ИсходныеДанные!$"&amp;$E$4&amp;"$2:$"&amp;$E$4&amp;"$50000"),Отчет!$B202&amp;"#"&amp;Отчет!Y$6,INDIRECT("ИсходныеДанные!$J$2:$J$50000")),0)</f>
        <v>0</v>
      </c>
      <c r="Z202" s="78">
        <f ca="1">IF($B202&lt;&gt;"",SUMIF(INDIRECT("ИсходныеДанные!$"&amp;$E$4&amp;"$2:$"&amp;$E$4&amp;"$50000"),Отчет!$B202&amp;"#"&amp;Отчет!Y$6,INDIRECT("ИсходныеДанные!$K$2:$K$50000")),0)</f>
        <v>0</v>
      </c>
      <c r="AA202" s="4">
        <f ca="1">IF($B202&lt;&gt;"",SUMIF(INDIRECT("ИсходныеДанные!$"&amp;$E$4&amp;"$2:$"&amp;$E$4&amp;"$50000"),Отчет!$B202&amp;"#"&amp;Отчет!AA$6,INDIRECT("ИсходныеДанные!$J$2:$J$50000")),0)</f>
        <v>0</v>
      </c>
      <c r="AB202" s="78">
        <f ca="1">IF($B202&lt;&gt;"",SUMIF(INDIRECT("ИсходныеДанные!$"&amp;$E$4&amp;"$2:$"&amp;$E$4&amp;"$50000"),Отчет!$B202&amp;"#"&amp;Отчет!AA$6,INDIRECT("ИсходныеДанные!$K$2:$K$50000")),0)</f>
        <v>0</v>
      </c>
      <c r="AC202" s="62" t="str">
        <f t="shared" ca="1" si="8"/>
        <v/>
      </c>
    </row>
    <row r="203" spans="1:29" x14ac:dyDescent="0.25">
      <c r="A203" s="18" t="str">
        <f t="shared" ca="1" si="9"/>
        <v>delete</v>
      </c>
      <c r="B203" s="25">
        <f t="array" aca="1" ref="B203" ca="1">INDIRECT("УникальныеСписки!A"&amp;ROW()-$G$4)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4">
        <f ca="1">IF($B203&lt;&gt;"",SUMIF(INDIRECT("ИсходныеДанные!$"&amp;$E$4&amp;"$2:$"&amp;$E$4&amp;"$50000"),Отчет!$B203&amp;"#"&amp;Отчет!E$6,INDIRECT("ИсходныеДанные!$J$2:$J$50000")),0)</f>
        <v>0</v>
      </c>
      <c r="F203" s="78">
        <f ca="1">IF($B203&lt;&gt;"",SUMIF(INDIRECT("ИсходныеДанные!$"&amp;$E$4&amp;"$2:$"&amp;$E$4&amp;"$50000"),Отчет!$B203&amp;"#"&amp;Отчет!E$6,INDIRECT("ИсходныеДанные!$K$2:$K$50000")),0)</f>
        <v>0</v>
      </c>
      <c r="G203" s="4">
        <f ca="1">IF($B203&lt;&gt;"",SUMIF(INDIRECT("ИсходныеДанные!$"&amp;$E$4&amp;"$2:$"&amp;$E$4&amp;"$50000"),Отчет!$B203&amp;"#"&amp;Отчет!G$6,INDIRECT("ИсходныеДанные!$J$2:$J$50000")),0)</f>
        <v>0</v>
      </c>
      <c r="H203" s="78">
        <f ca="1">IF($B203&lt;&gt;"",SUMIF(INDIRECT("ИсходныеДанные!$"&amp;$E$4&amp;"$2:$"&amp;$E$4&amp;"$50000"),Отчет!$B203&amp;"#"&amp;Отчет!G$6,INDIRECT("ИсходныеДанные!$K$2:$K$50000")),0)</f>
        <v>0</v>
      </c>
      <c r="I203" s="4">
        <f ca="1">IF($B203&lt;&gt;"",SUMIF(INDIRECT("ИсходныеДанные!$"&amp;$E$4&amp;"$2:$"&amp;$E$4&amp;"$50000"),Отчет!$B203&amp;"#"&amp;Отчет!I$6,INDIRECT("ИсходныеДанные!$J$2:$J$50000")),0)</f>
        <v>0</v>
      </c>
      <c r="J203" s="78">
        <f ca="1">IF($B203&lt;&gt;"",SUMIF(INDIRECT("ИсходныеДанные!$"&amp;$E$4&amp;"$2:$"&amp;$E$4&amp;"$50000"),Отчет!$B203&amp;"#"&amp;Отчет!I$6,INDIRECT("ИсходныеДанные!$K$2:$K$50000")),0)</f>
        <v>0</v>
      </c>
      <c r="K203" s="4">
        <f ca="1">IF($B203&lt;&gt;"",SUMIF(INDIRECT("ИсходныеДанные!$"&amp;$E$4&amp;"$2:$"&amp;$E$4&amp;"$50000"),Отчет!$B203&amp;"#"&amp;Отчет!K$6,INDIRECT("ИсходныеДанные!$J$2:$J$50000")),0)</f>
        <v>0</v>
      </c>
      <c r="L203" s="78">
        <f ca="1">IF($B203&lt;&gt;"",SUMIF(INDIRECT("ИсходныеДанные!$"&amp;$E$4&amp;"$2:$"&amp;$E$4&amp;"$50000"),Отчет!$B203&amp;"#"&amp;Отчет!K$6,INDIRECT("ИсходныеДанные!$K$2:$K$50000")),0)</f>
        <v>0</v>
      </c>
      <c r="M203" s="4">
        <f ca="1">IF($B203&lt;&gt;"",SUMIF(INDIRECT("ИсходныеДанные!$"&amp;$E$4&amp;"$2:$"&amp;$E$4&amp;"$50000"),Отчет!$B203&amp;"#"&amp;Отчет!M$6,INDIRECT("ИсходныеДанные!$J$2:$J$50000")),0)</f>
        <v>0</v>
      </c>
      <c r="N203" s="78">
        <f ca="1">IF($B203&lt;&gt;"",SUMIF(INDIRECT("ИсходныеДанные!$"&amp;$E$4&amp;"$2:$"&amp;$E$4&amp;"$50000"),Отчет!$B203&amp;"#"&amp;Отчет!M$6,INDIRECT("ИсходныеДанные!$K$2:$K$50000")),0)</f>
        <v>0</v>
      </c>
      <c r="O203" s="4">
        <f ca="1">IF($B203&lt;&gt;"",SUMIF(INDIRECT("ИсходныеДанные!$"&amp;$E$4&amp;"$2:$"&amp;$E$4&amp;"$50000"),Отчет!$B203&amp;"#"&amp;Отчет!O$6,INDIRECT("ИсходныеДанные!$J$2:$J$50000")),0)</f>
        <v>0</v>
      </c>
      <c r="P203" s="78">
        <f ca="1">IF($B203&lt;&gt;"",SUMIF(INDIRECT("ИсходныеДанные!$"&amp;$E$4&amp;"$2:$"&amp;$E$4&amp;"$50000"),Отчет!$B203&amp;"#"&amp;Отчет!O$6,INDIRECT("ИсходныеДанные!$K$2:$K$50000")),0)</f>
        <v>0</v>
      </c>
      <c r="Q203" s="4">
        <f ca="1">IF($B203&lt;&gt;"",SUMIF(INDIRECT("ИсходныеДанные!$"&amp;$E$4&amp;"$2:$"&amp;$E$4&amp;"$50000"),Отчет!$B203&amp;"#"&amp;Отчет!Q$6,INDIRECT("ИсходныеДанные!$J$2:$J$50000")),0)</f>
        <v>0</v>
      </c>
      <c r="R203" s="78">
        <f ca="1">IF($B203&lt;&gt;"",SUMIF(INDIRECT("ИсходныеДанные!$"&amp;$E$4&amp;"$2:$"&amp;$E$4&amp;"$50000"),Отчет!$B203&amp;"#"&amp;Отчет!Q$6,INDIRECT("ИсходныеДанные!$K$2:$K$50000")),0)</f>
        <v>0</v>
      </c>
      <c r="S203" s="4">
        <f ca="1">IF($B203&lt;&gt;"",SUMIF(INDIRECT("ИсходныеДанные!$"&amp;$E$4&amp;"$2:$"&amp;$E$4&amp;"$50000"),Отчет!$B203&amp;"#"&amp;Отчет!S$6,INDIRECT("ИсходныеДанные!$J$2:$J$50000")),0)</f>
        <v>0</v>
      </c>
      <c r="T203" s="78">
        <f ca="1">IF($B203&lt;&gt;"",SUMIF(INDIRECT("ИсходныеДанные!$"&amp;$E$4&amp;"$2:$"&amp;$E$4&amp;"$50000"),Отчет!$B203&amp;"#"&amp;Отчет!S$6,INDIRECT("ИсходныеДанные!$K$2:$K$50000")),0)</f>
        <v>0</v>
      </c>
      <c r="U203" s="4">
        <f ca="1">IF($B203&lt;&gt;"",SUMIF(INDIRECT("ИсходныеДанные!$"&amp;$E$4&amp;"$2:$"&amp;$E$4&amp;"$50000"),Отчет!$B203&amp;"#"&amp;Отчет!U$6,INDIRECT("ИсходныеДанные!$J$2:$J$50000")),0)</f>
        <v>0</v>
      </c>
      <c r="V203" s="78">
        <f ca="1">IF($B203&lt;&gt;"",SUMIF(INDIRECT("ИсходныеДанные!$"&amp;$E$4&amp;"$2:$"&amp;$E$4&amp;"$50000"),Отчет!$B203&amp;"#"&amp;Отчет!U$6,INDIRECT("ИсходныеДанные!$K$2:$K$50000")),0)</f>
        <v>0</v>
      </c>
      <c r="W203" s="4">
        <f ca="1">IF($B203&lt;&gt;"",SUMIF(INDIRECT("ИсходныеДанные!$"&amp;$E$4&amp;"$2:$"&amp;$E$4&amp;"$50000"),Отчет!$B203&amp;"#"&amp;Отчет!W$6,INDIRECT("ИсходныеДанные!$J$2:$J$50000")),0)</f>
        <v>0</v>
      </c>
      <c r="X203" s="78">
        <f ca="1">IF($B203&lt;&gt;"",SUMIF(INDIRECT("ИсходныеДанные!$"&amp;$E$4&amp;"$2:$"&amp;$E$4&amp;"$50000"),Отчет!$B203&amp;"#"&amp;Отчет!W$6,INDIRECT("ИсходныеДанные!$K$2:$K$50000")),0)</f>
        <v>0</v>
      </c>
      <c r="Y203" s="4">
        <f ca="1">IF($B203&lt;&gt;"",SUMIF(INDIRECT("ИсходныеДанные!$"&amp;$E$4&amp;"$2:$"&amp;$E$4&amp;"$50000"),Отчет!$B203&amp;"#"&amp;Отчет!Y$6,INDIRECT("ИсходныеДанные!$J$2:$J$50000")),0)</f>
        <v>0</v>
      </c>
      <c r="Z203" s="78">
        <f ca="1">IF($B203&lt;&gt;"",SUMIF(INDIRECT("ИсходныеДанные!$"&amp;$E$4&amp;"$2:$"&amp;$E$4&amp;"$50000"),Отчет!$B203&amp;"#"&amp;Отчет!Y$6,INDIRECT("ИсходныеДанные!$K$2:$K$50000")),0)</f>
        <v>0</v>
      </c>
      <c r="AA203" s="4">
        <f ca="1">IF($B203&lt;&gt;"",SUMIF(INDIRECT("ИсходныеДанные!$"&amp;$E$4&amp;"$2:$"&amp;$E$4&amp;"$50000"),Отчет!$B203&amp;"#"&amp;Отчет!AA$6,INDIRECT("ИсходныеДанные!$J$2:$J$50000")),0)</f>
        <v>0</v>
      </c>
      <c r="AB203" s="78">
        <f ca="1">IF($B203&lt;&gt;"",SUMIF(INDIRECT("ИсходныеДанные!$"&amp;$E$4&amp;"$2:$"&amp;$E$4&amp;"$50000"),Отчет!$B203&amp;"#"&amp;Отчет!AA$6,INDIRECT("ИсходныеДанные!$K$2:$K$50000")),0)</f>
        <v>0</v>
      </c>
      <c r="AC203" s="62" t="str">
        <f t="shared" ca="1" si="8"/>
        <v/>
      </c>
    </row>
    <row r="204" spans="1:29" x14ac:dyDescent="0.25">
      <c r="A204" s="18" t="str">
        <f t="shared" ca="1" si="9"/>
        <v>delete</v>
      </c>
      <c r="B204" s="25">
        <f t="array" aca="1" ref="B204" ca="1">INDIRECT("УникальныеСписки!A"&amp;ROW()-$G$4)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4">
        <f ca="1">IF($B204&lt;&gt;"",SUMIF(INDIRECT("ИсходныеДанные!$"&amp;$E$4&amp;"$2:$"&amp;$E$4&amp;"$50000"),Отчет!$B204&amp;"#"&amp;Отчет!E$6,INDIRECT("ИсходныеДанные!$J$2:$J$50000")),0)</f>
        <v>0</v>
      </c>
      <c r="F204" s="78">
        <f ca="1">IF($B204&lt;&gt;"",SUMIF(INDIRECT("ИсходныеДанные!$"&amp;$E$4&amp;"$2:$"&amp;$E$4&amp;"$50000"),Отчет!$B204&amp;"#"&amp;Отчет!E$6,INDIRECT("ИсходныеДанные!$K$2:$K$50000")),0)</f>
        <v>0</v>
      </c>
      <c r="G204" s="4">
        <f ca="1">IF($B204&lt;&gt;"",SUMIF(INDIRECT("ИсходныеДанные!$"&amp;$E$4&amp;"$2:$"&amp;$E$4&amp;"$50000"),Отчет!$B204&amp;"#"&amp;Отчет!G$6,INDIRECT("ИсходныеДанные!$J$2:$J$50000")),0)</f>
        <v>0</v>
      </c>
      <c r="H204" s="78">
        <f ca="1">IF($B204&lt;&gt;"",SUMIF(INDIRECT("ИсходныеДанные!$"&amp;$E$4&amp;"$2:$"&amp;$E$4&amp;"$50000"),Отчет!$B204&amp;"#"&amp;Отчет!G$6,INDIRECT("ИсходныеДанные!$K$2:$K$50000")),0)</f>
        <v>0</v>
      </c>
      <c r="I204" s="4">
        <f ca="1">IF($B204&lt;&gt;"",SUMIF(INDIRECT("ИсходныеДанные!$"&amp;$E$4&amp;"$2:$"&amp;$E$4&amp;"$50000"),Отчет!$B204&amp;"#"&amp;Отчет!I$6,INDIRECT("ИсходныеДанные!$J$2:$J$50000")),0)</f>
        <v>0</v>
      </c>
      <c r="J204" s="78">
        <f ca="1">IF($B204&lt;&gt;"",SUMIF(INDIRECT("ИсходныеДанные!$"&amp;$E$4&amp;"$2:$"&amp;$E$4&amp;"$50000"),Отчет!$B204&amp;"#"&amp;Отчет!I$6,INDIRECT("ИсходныеДанные!$K$2:$K$50000")),0)</f>
        <v>0</v>
      </c>
      <c r="K204" s="4">
        <f ca="1">IF($B204&lt;&gt;"",SUMIF(INDIRECT("ИсходныеДанные!$"&amp;$E$4&amp;"$2:$"&amp;$E$4&amp;"$50000"),Отчет!$B204&amp;"#"&amp;Отчет!K$6,INDIRECT("ИсходныеДанные!$J$2:$J$50000")),0)</f>
        <v>0</v>
      </c>
      <c r="L204" s="78">
        <f ca="1">IF($B204&lt;&gt;"",SUMIF(INDIRECT("ИсходныеДанные!$"&amp;$E$4&amp;"$2:$"&amp;$E$4&amp;"$50000"),Отчет!$B204&amp;"#"&amp;Отчет!K$6,INDIRECT("ИсходныеДанные!$K$2:$K$50000")),0)</f>
        <v>0</v>
      </c>
      <c r="M204" s="4">
        <f ca="1">IF($B204&lt;&gt;"",SUMIF(INDIRECT("ИсходныеДанные!$"&amp;$E$4&amp;"$2:$"&amp;$E$4&amp;"$50000"),Отчет!$B204&amp;"#"&amp;Отчет!M$6,INDIRECT("ИсходныеДанные!$J$2:$J$50000")),0)</f>
        <v>0</v>
      </c>
      <c r="N204" s="78">
        <f ca="1">IF($B204&lt;&gt;"",SUMIF(INDIRECT("ИсходныеДанные!$"&amp;$E$4&amp;"$2:$"&amp;$E$4&amp;"$50000"),Отчет!$B204&amp;"#"&amp;Отчет!M$6,INDIRECT("ИсходныеДанные!$K$2:$K$50000")),0)</f>
        <v>0</v>
      </c>
      <c r="O204" s="4">
        <f ca="1">IF($B204&lt;&gt;"",SUMIF(INDIRECT("ИсходныеДанные!$"&amp;$E$4&amp;"$2:$"&amp;$E$4&amp;"$50000"),Отчет!$B204&amp;"#"&amp;Отчет!O$6,INDIRECT("ИсходныеДанные!$J$2:$J$50000")),0)</f>
        <v>0</v>
      </c>
      <c r="P204" s="78">
        <f ca="1">IF($B204&lt;&gt;"",SUMIF(INDIRECT("ИсходныеДанные!$"&amp;$E$4&amp;"$2:$"&amp;$E$4&amp;"$50000"),Отчет!$B204&amp;"#"&amp;Отчет!O$6,INDIRECT("ИсходныеДанные!$K$2:$K$50000")),0)</f>
        <v>0</v>
      </c>
      <c r="Q204" s="4">
        <f ca="1">IF($B204&lt;&gt;"",SUMIF(INDIRECT("ИсходныеДанные!$"&amp;$E$4&amp;"$2:$"&amp;$E$4&amp;"$50000"),Отчет!$B204&amp;"#"&amp;Отчет!Q$6,INDIRECT("ИсходныеДанные!$J$2:$J$50000")),0)</f>
        <v>0</v>
      </c>
      <c r="R204" s="78">
        <f ca="1">IF($B204&lt;&gt;"",SUMIF(INDIRECT("ИсходныеДанные!$"&amp;$E$4&amp;"$2:$"&amp;$E$4&amp;"$50000"),Отчет!$B204&amp;"#"&amp;Отчет!Q$6,INDIRECT("ИсходныеДанные!$K$2:$K$50000")),0)</f>
        <v>0</v>
      </c>
      <c r="S204" s="4">
        <f ca="1">IF($B204&lt;&gt;"",SUMIF(INDIRECT("ИсходныеДанные!$"&amp;$E$4&amp;"$2:$"&amp;$E$4&amp;"$50000"),Отчет!$B204&amp;"#"&amp;Отчет!S$6,INDIRECT("ИсходныеДанные!$J$2:$J$50000")),0)</f>
        <v>0</v>
      </c>
      <c r="T204" s="78">
        <f ca="1">IF($B204&lt;&gt;"",SUMIF(INDIRECT("ИсходныеДанные!$"&amp;$E$4&amp;"$2:$"&amp;$E$4&amp;"$50000"),Отчет!$B204&amp;"#"&amp;Отчет!S$6,INDIRECT("ИсходныеДанные!$K$2:$K$50000")),0)</f>
        <v>0</v>
      </c>
      <c r="U204" s="4">
        <f ca="1">IF($B204&lt;&gt;"",SUMIF(INDIRECT("ИсходныеДанные!$"&amp;$E$4&amp;"$2:$"&amp;$E$4&amp;"$50000"),Отчет!$B204&amp;"#"&amp;Отчет!U$6,INDIRECT("ИсходныеДанные!$J$2:$J$50000")),0)</f>
        <v>0</v>
      </c>
      <c r="V204" s="78">
        <f ca="1">IF($B204&lt;&gt;"",SUMIF(INDIRECT("ИсходныеДанные!$"&amp;$E$4&amp;"$2:$"&amp;$E$4&amp;"$50000"),Отчет!$B204&amp;"#"&amp;Отчет!U$6,INDIRECT("ИсходныеДанные!$K$2:$K$50000")),0)</f>
        <v>0</v>
      </c>
      <c r="W204" s="4">
        <f ca="1">IF($B204&lt;&gt;"",SUMIF(INDIRECT("ИсходныеДанные!$"&amp;$E$4&amp;"$2:$"&amp;$E$4&amp;"$50000"),Отчет!$B204&amp;"#"&amp;Отчет!W$6,INDIRECT("ИсходныеДанные!$J$2:$J$50000")),0)</f>
        <v>0</v>
      </c>
      <c r="X204" s="78">
        <f ca="1">IF($B204&lt;&gt;"",SUMIF(INDIRECT("ИсходныеДанные!$"&amp;$E$4&amp;"$2:$"&amp;$E$4&amp;"$50000"),Отчет!$B204&amp;"#"&amp;Отчет!W$6,INDIRECT("ИсходныеДанные!$K$2:$K$50000")),0)</f>
        <v>0</v>
      </c>
      <c r="Y204" s="4">
        <f ca="1">IF($B204&lt;&gt;"",SUMIF(INDIRECT("ИсходныеДанные!$"&amp;$E$4&amp;"$2:$"&amp;$E$4&amp;"$50000"),Отчет!$B204&amp;"#"&amp;Отчет!Y$6,INDIRECT("ИсходныеДанные!$J$2:$J$50000")),0)</f>
        <v>0</v>
      </c>
      <c r="Z204" s="78">
        <f ca="1">IF($B204&lt;&gt;"",SUMIF(INDIRECT("ИсходныеДанные!$"&amp;$E$4&amp;"$2:$"&amp;$E$4&amp;"$50000"),Отчет!$B204&amp;"#"&amp;Отчет!Y$6,INDIRECT("ИсходныеДанные!$K$2:$K$50000")),0)</f>
        <v>0</v>
      </c>
      <c r="AA204" s="4">
        <f ca="1">IF($B204&lt;&gt;"",SUMIF(INDIRECT("ИсходныеДанные!$"&amp;$E$4&amp;"$2:$"&amp;$E$4&amp;"$50000"),Отчет!$B204&amp;"#"&amp;Отчет!AA$6,INDIRECT("ИсходныеДанные!$J$2:$J$50000")),0)</f>
        <v>0</v>
      </c>
      <c r="AB204" s="78">
        <f ca="1">IF($B204&lt;&gt;"",SUMIF(INDIRECT("ИсходныеДанные!$"&amp;$E$4&amp;"$2:$"&amp;$E$4&amp;"$50000"),Отчет!$B204&amp;"#"&amp;Отчет!AA$6,INDIRECT("ИсходныеДанные!$K$2:$K$50000")),0)</f>
        <v>0</v>
      </c>
      <c r="AC204" s="62" t="str">
        <f t="shared" ca="1" si="8"/>
        <v/>
      </c>
    </row>
    <row r="205" spans="1:29" x14ac:dyDescent="0.25">
      <c r="A205" s="18" t="str">
        <f t="shared" ca="1" si="9"/>
        <v>delete</v>
      </c>
      <c r="B205" s="25">
        <f t="array" aca="1" ref="B205" ca="1">INDIRECT("УникальныеСписки!A"&amp;ROW()-$G$4)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4">
        <f ca="1">IF($B205&lt;&gt;"",SUMIF(INDIRECT("ИсходныеДанные!$"&amp;$E$4&amp;"$2:$"&amp;$E$4&amp;"$50000"),Отчет!$B205&amp;"#"&amp;Отчет!E$6,INDIRECT("ИсходныеДанные!$J$2:$J$50000")),0)</f>
        <v>0</v>
      </c>
      <c r="F205" s="78">
        <f ca="1">IF($B205&lt;&gt;"",SUMIF(INDIRECT("ИсходныеДанные!$"&amp;$E$4&amp;"$2:$"&amp;$E$4&amp;"$50000"),Отчет!$B205&amp;"#"&amp;Отчет!E$6,INDIRECT("ИсходныеДанные!$K$2:$K$50000")),0)</f>
        <v>0</v>
      </c>
      <c r="G205" s="4">
        <f ca="1">IF($B205&lt;&gt;"",SUMIF(INDIRECT("ИсходныеДанные!$"&amp;$E$4&amp;"$2:$"&amp;$E$4&amp;"$50000"),Отчет!$B205&amp;"#"&amp;Отчет!G$6,INDIRECT("ИсходныеДанные!$J$2:$J$50000")),0)</f>
        <v>0</v>
      </c>
      <c r="H205" s="78">
        <f ca="1">IF($B205&lt;&gt;"",SUMIF(INDIRECT("ИсходныеДанные!$"&amp;$E$4&amp;"$2:$"&amp;$E$4&amp;"$50000"),Отчет!$B205&amp;"#"&amp;Отчет!G$6,INDIRECT("ИсходныеДанные!$K$2:$K$50000")),0)</f>
        <v>0</v>
      </c>
      <c r="I205" s="4">
        <f ca="1">IF($B205&lt;&gt;"",SUMIF(INDIRECT("ИсходныеДанные!$"&amp;$E$4&amp;"$2:$"&amp;$E$4&amp;"$50000"),Отчет!$B205&amp;"#"&amp;Отчет!I$6,INDIRECT("ИсходныеДанные!$J$2:$J$50000")),0)</f>
        <v>0</v>
      </c>
      <c r="J205" s="78">
        <f ca="1">IF($B205&lt;&gt;"",SUMIF(INDIRECT("ИсходныеДанные!$"&amp;$E$4&amp;"$2:$"&amp;$E$4&amp;"$50000"),Отчет!$B205&amp;"#"&amp;Отчет!I$6,INDIRECT("ИсходныеДанные!$K$2:$K$50000")),0)</f>
        <v>0</v>
      </c>
      <c r="K205" s="4">
        <f ca="1">IF($B205&lt;&gt;"",SUMIF(INDIRECT("ИсходныеДанные!$"&amp;$E$4&amp;"$2:$"&amp;$E$4&amp;"$50000"),Отчет!$B205&amp;"#"&amp;Отчет!K$6,INDIRECT("ИсходныеДанные!$J$2:$J$50000")),0)</f>
        <v>0</v>
      </c>
      <c r="L205" s="78">
        <f ca="1">IF($B205&lt;&gt;"",SUMIF(INDIRECT("ИсходныеДанные!$"&amp;$E$4&amp;"$2:$"&amp;$E$4&amp;"$50000"),Отчет!$B205&amp;"#"&amp;Отчет!K$6,INDIRECT("ИсходныеДанные!$K$2:$K$50000")),0)</f>
        <v>0</v>
      </c>
      <c r="M205" s="4">
        <f ca="1">IF($B205&lt;&gt;"",SUMIF(INDIRECT("ИсходныеДанные!$"&amp;$E$4&amp;"$2:$"&amp;$E$4&amp;"$50000"),Отчет!$B205&amp;"#"&amp;Отчет!M$6,INDIRECT("ИсходныеДанные!$J$2:$J$50000")),0)</f>
        <v>0</v>
      </c>
      <c r="N205" s="78">
        <f ca="1">IF($B205&lt;&gt;"",SUMIF(INDIRECT("ИсходныеДанные!$"&amp;$E$4&amp;"$2:$"&amp;$E$4&amp;"$50000"),Отчет!$B205&amp;"#"&amp;Отчет!M$6,INDIRECT("ИсходныеДанные!$K$2:$K$50000")),0)</f>
        <v>0</v>
      </c>
      <c r="O205" s="4">
        <f ca="1">IF($B205&lt;&gt;"",SUMIF(INDIRECT("ИсходныеДанные!$"&amp;$E$4&amp;"$2:$"&amp;$E$4&amp;"$50000"),Отчет!$B205&amp;"#"&amp;Отчет!O$6,INDIRECT("ИсходныеДанные!$J$2:$J$50000")),0)</f>
        <v>0</v>
      </c>
      <c r="P205" s="78">
        <f ca="1">IF($B205&lt;&gt;"",SUMIF(INDIRECT("ИсходныеДанные!$"&amp;$E$4&amp;"$2:$"&amp;$E$4&amp;"$50000"),Отчет!$B205&amp;"#"&amp;Отчет!O$6,INDIRECT("ИсходныеДанные!$K$2:$K$50000")),0)</f>
        <v>0</v>
      </c>
      <c r="Q205" s="4">
        <f ca="1">IF($B205&lt;&gt;"",SUMIF(INDIRECT("ИсходныеДанные!$"&amp;$E$4&amp;"$2:$"&amp;$E$4&amp;"$50000"),Отчет!$B205&amp;"#"&amp;Отчет!Q$6,INDIRECT("ИсходныеДанные!$J$2:$J$50000")),0)</f>
        <v>0</v>
      </c>
      <c r="R205" s="78">
        <f ca="1">IF($B205&lt;&gt;"",SUMIF(INDIRECT("ИсходныеДанные!$"&amp;$E$4&amp;"$2:$"&amp;$E$4&amp;"$50000"),Отчет!$B205&amp;"#"&amp;Отчет!Q$6,INDIRECT("ИсходныеДанные!$K$2:$K$50000")),0)</f>
        <v>0</v>
      </c>
      <c r="S205" s="4">
        <f ca="1">IF($B205&lt;&gt;"",SUMIF(INDIRECT("ИсходныеДанные!$"&amp;$E$4&amp;"$2:$"&amp;$E$4&amp;"$50000"),Отчет!$B205&amp;"#"&amp;Отчет!S$6,INDIRECT("ИсходныеДанные!$J$2:$J$50000")),0)</f>
        <v>0</v>
      </c>
      <c r="T205" s="78">
        <f ca="1">IF($B205&lt;&gt;"",SUMIF(INDIRECT("ИсходныеДанные!$"&amp;$E$4&amp;"$2:$"&amp;$E$4&amp;"$50000"),Отчет!$B205&amp;"#"&amp;Отчет!S$6,INDIRECT("ИсходныеДанные!$K$2:$K$50000")),0)</f>
        <v>0</v>
      </c>
      <c r="U205" s="4">
        <f ca="1">IF($B205&lt;&gt;"",SUMIF(INDIRECT("ИсходныеДанные!$"&amp;$E$4&amp;"$2:$"&amp;$E$4&amp;"$50000"),Отчет!$B205&amp;"#"&amp;Отчет!U$6,INDIRECT("ИсходныеДанные!$J$2:$J$50000")),0)</f>
        <v>0</v>
      </c>
      <c r="V205" s="78">
        <f ca="1">IF($B205&lt;&gt;"",SUMIF(INDIRECT("ИсходныеДанные!$"&amp;$E$4&amp;"$2:$"&amp;$E$4&amp;"$50000"),Отчет!$B205&amp;"#"&amp;Отчет!U$6,INDIRECT("ИсходныеДанные!$K$2:$K$50000")),0)</f>
        <v>0</v>
      </c>
      <c r="W205" s="4">
        <f ca="1">IF($B205&lt;&gt;"",SUMIF(INDIRECT("ИсходныеДанные!$"&amp;$E$4&amp;"$2:$"&amp;$E$4&amp;"$50000"),Отчет!$B205&amp;"#"&amp;Отчет!W$6,INDIRECT("ИсходныеДанные!$J$2:$J$50000")),0)</f>
        <v>0</v>
      </c>
      <c r="X205" s="78">
        <f ca="1">IF($B205&lt;&gt;"",SUMIF(INDIRECT("ИсходныеДанные!$"&amp;$E$4&amp;"$2:$"&amp;$E$4&amp;"$50000"),Отчет!$B205&amp;"#"&amp;Отчет!W$6,INDIRECT("ИсходныеДанные!$K$2:$K$50000")),0)</f>
        <v>0</v>
      </c>
      <c r="Y205" s="4">
        <f ca="1">IF($B205&lt;&gt;"",SUMIF(INDIRECT("ИсходныеДанные!$"&amp;$E$4&amp;"$2:$"&amp;$E$4&amp;"$50000"),Отчет!$B205&amp;"#"&amp;Отчет!Y$6,INDIRECT("ИсходныеДанные!$J$2:$J$50000")),0)</f>
        <v>0</v>
      </c>
      <c r="Z205" s="78">
        <f ca="1">IF($B205&lt;&gt;"",SUMIF(INDIRECT("ИсходныеДанные!$"&amp;$E$4&amp;"$2:$"&amp;$E$4&amp;"$50000"),Отчет!$B205&amp;"#"&amp;Отчет!Y$6,INDIRECT("ИсходныеДанные!$K$2:$K$50000")),0)</f>
        <v>0</v>
      </c>
      <c r="AA205" s="4">
        <f ca="1">IF($B205&lt;&gt;"",SUMIF(INDIRECT("ИсходныеДанные!$"&amp;$E$4&amp;"$2:$"&amp;$E$4&amp;"$50000"),Отчет!$B205&amp;"#"&amp;Отчет!AA$6,INDIRECT("ИсходныеДанные!$J$2:$J$50000")),0)</f>
        <v>0</v>
      </c>
      <c r="AB205" s="78">
        <f ca="1">IF($B205&lt;&gt;"",SUMIF(INDIRECT("ИсходныеДанные!$"&amp;$E$4&amp;"$2:$"&amp;$E$4&amp;"$50000"),Отчет!$B205&amp;"#"&amp;Отчет!AA$6,INDIRECT("ИсходныеДанные!$K$2:$K$50000")),0)</f>
        <v>0</v>
      </c>
      <c r="AC205" s="62" t="str">
        <f t="shared" ca="1" si="8"/>
        <v/>
      </c>
    </row>
    <row r="206" spans="1:29" x14ac:dyDescent="0.25">
      <c r="A206" s="18" t="str">
        <f t="shared" ca="1" si="9"/>
        <v>delete</v>
      </c>
      <c r="B206" s="25">
        <f t="array" aca="1" ref="B206" ca="1">INDIRECT("УникальныеСписки!A"&amp;ROW()-$G$4)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4">
        <f ca="1">IF($B206&lt;&gt;"",SUMIF(INDIRECT("ИсходныеДанные!$"&amp;$E$4&amp;"$2:$"&amp;$E$4&amp;"$50000"),Отчет!$B206&amp;"#"&amp;Отчет!E$6,INDIRECT("ИсходныеДанные!$J$2:$J$50000")),0)</f>
        <v>0</v>
      </c>
      <c r="F206" s="78">
        <f ca="1">IF($B206&lt;&gt;"",SUMIF(INDIRECT("ИсходныеДанные!$"&amp;$E$4&amp;"$2:$"&amp;$E$4&amp;"$50000"),Отчет!$B206&amp;"#"&amp;Отчет!E$6,INDIRECT("ИсходныеДанные!$K$2:$K$50000")),0)</f>
        <v>0</v>
      </c>
      <c r="G206" s="4">
        <f ca="1">IF($B206&lt;&gt;"",SUMIF(INDIRECT("ИсходныеДанные!$"&amp;$E$4&amp;"$2:$"&amp;$E$4&amp;"$50000"),Отчет!$B206&amp;"#"&amp;Отчет!G$6,INDIRECT("ИсходныеДанные!$J$2:$J$50000")),0)</f>
        <v>0</v>
      </c>
      <c r="H206" s="78">
        <f ca="1">IF($B206&lt;&gt;"",SUMIF(INDIRECT("ИсходныеДанные!$"&amp;$E$4&amp;"$2:$"&amp;$E$4&amp;"$50000"),Отчет!$B206&amp;"#"&amp;Отчет!G$6,INDIRECT("ИсходныеДанные!$K$2:$K$50000")),0)</f>
        <v>0</v>
      </c>
      <c r="I206" s="4">
        <f ca="1">IF($B206&lt;&gt;"",SUMIF(INDIRECT("ИсходныеДанные!$"&amp;$E$4&amp;"$2:$"&amp;$E$4&amp;"$50000"),Отчет!$B206&amp;"#"&amp;Отчет!I$6,INDIRECT("ИсходныеДанные!$J$2:$J$50000")),0)</f>
        <v>0</v>
      </c>
      <c r="J206" s="78">
        <f ca="1">IF($B206&lt;&gt;"",SUMIF(INDIRECT("ИсходныеДанные!$"&amp;$E$4&amp;"$2:$"&amp;$E$4&amp;"$50000"),Отчет!$B206&amp;"#"&amp;Отчет!I$6,INDIRECT("ИсходныеДанные!$K$2:$K$50000")),0)</f>
        <v>0</v>
      </c>
      <c r="K206" s="4">
        <f ca="1">IF($B206&lt;&gt;"",SUMIF(INDIRECT("ИсходныеДанные!$"&amp;$E$4&amp;"$2:$"&amp;$E$4&amp;"$50000"),Отчет!$B206&amp;"#"&amp;Отчет!K$6,INDIRECT("ИсходныеДанные!$J$2:$J$50000")),0)</f>
        <v>0</v>
      </c>
      <c r="L206" s="78">
        <f ca="1">IF($B206&lt;&gt;"",SUMIF(INDIRECT("ИсходныеДанные!$"&amp;$E$4&amp;"$2:$"&amp;$E$4&amp;"$50000"),Отчет!$B206&amp;"#"&amp;Отчет!K$6,INDIRECT("ИсходныеДанные!$K$2:$K$50000")),0)</f>
        <v>0</v>
      </c>
      <c r="M206" s="4">
        <f ca="1">IF($B206&lt;&gt;"",SUMIF(INDIRECT("ИсходныеДанные!$"&amp;$E$4&amp;"$2:$"&amp;$E$4&amp;"$50000"),Отчет!$B206&amp;"#"&amp;Отчет!M$6,INDIRECT("ИсходныеДанные!$J$2:$J$50000")),0)</f>
        <v>0</v>
      </c>
      <c r="N206" s="78">
        <f ca="1">IF($B206&lt;&gt;"",SUMIF(INDIRECT("ИсходныеДанные!$"&amp;$E$4&amp;"$2:$"&amp;$E$4&amp;"$50000"),Отчет!$B206&amp;"#"&amp;Отчет!M$6,INDIRECT("ИсходныеДанные!$K$2:$K$50000")),0)</f>
        <v>0</v>
      </c>
      <c r="O206" s="4">
        <f ca="1">IF($B206&lt;&gt;"",SUMIF(INDIRECT("ИсходныеДанные!$"&amp;$E$4&amp;"$2:$"&amp;$E$4&amp;"$50000"),Отчет!$B206&amp;"#"&amp;Отчет!O$6,INDIRECT("ИсходныеДанные!$J$2:$J$50000")),0)</f>
        <v>0</v>
      </c>
      <c r="P206" s="78">
        <f ca="1">IF($B206&lt;&gt;"",SUMIF(INDIRECT("ИсходныеДанные!$"&amp;$E$4&amp;"$2:$"&amp;$E$4&amp;"$50000"),Отчет!$B206&amp;"#"&amp;Отчет!O$6,INDIRECT("ИсходныеДанные!$K$2:$K$50000")),0)</f>
        <v>0</v>
      </c>
      <c r="Q206" s="4">
        <f ca="1">IF($B206&lt;&gt;"",SUMIF(INDIRECT("ИсходныеДанные!$"&amp;$E$4&amp;"$2:$"&amp;$E$4&amp;"$50000"),Отчет!$B206&amp;"#"&amp;Отчет!Q$6,INDIRECT("ИсходныеДанные!$J$2:$J$50000")),0)</f>
        <v>0</v>
      </c>
      <c r="R206" s="78">
        <f ca="1">IF($B206&lt;&gt;"",SUMIF(INDIRECT("ИсходныеДанные!$"&amp;$E$4&amp;"$2:$"&amp;$E$4&amp;"$50000"),Отчет!$B206&amp;"#"&amp;Отчет!Q$6,INDIRECT("ИсходныеДанные!$K$2:$K$50000")),0)</f>
        <v>0</v>
      </c>
      <c r="S206" s="4">
        <f ca="1">IF($B206&lt;&gt;"",SUMIF(INDIRECT("ИсходныеДанные!$"&amp;$E$4&amp;"$2:$"&amp;$E$4&amp;"$50000"),Отчет!$B206&amp;"#"&amp;Отчет!S$6,INDIRECT("ИсходныеДанные!$J$2:$J$50000")),0)</f>
        <v>0</v>
      </c>
      <c r="T206" s="78">
        <f ca="1">IF($B206&lt;&gt;"",SUMIF(INDIRECT("ИсходныеДанные!$"&amp;$E$4&amp;"$2:$"&amp;$E$4&amp;"$50000"),Отчет!$B206&amp;"#"&amp;Отчет!S$6,INDIRECT("ИсходныеДанные!$K$2:$K$50000")),0)</f>
        <v>0</v>
      </c>
      <c r="U206" s="4">
        <f ca="1">IF($B206&lt;&gt;"",SUMIF(INDIRECT("ИсходныеДанные!$"&amp;$E$4&amp;"$2:$"&amp;$E$4&amp;"$50000"),Отчет!$B206&amp;"#"&amp;Отчет!U$6,INDIRECT("ИсходныеДанные!$J$2:$J$50000")),0)</f>
        <v>0</v>
      </c>
      <c r="V206" s="78">
        <f ca="1">IF($B206&lt;&gt;"",SUMIF(INDIRECT("ИсходныеДанные!$"&amp;$E$4&amp;"$2:$"&amp;$E$4&amp;"$50000"),Отчет!$B206&amp;"#"&amp;Отчет!U$6,INDIRECT("ИсходныеДанные!$K$2:$K$50000")),0)</f>
        <v>0</v>
      </c>
      <c r="W206" s="4">
        <f ca="1">IF($B206&lt;&gt;"",SUMIF(INDIRECT("ИсходныеДанные!$"&amp;$E$4&amp;"$2:$"&amp;$E$4&amp;"$50000"),Отчет!$B206&amp;"#"&amp;Отчет!W$6,INDIRECT("ИсходныеДанные!$J$2:$J$50000")),0)</f>
        <v>0</v>
      </c>
      <c r="X206" s="78">
        <f ca="1">IF($B206&lt;&gt;"",SUMIF(INDIRECT("ИсходныеДанные!$"&amp;$E$4&amp;"$2:$"&amp;$E$4&amp;"$50000"),Отчет!$B206&amp;"#"&amp;Отчет!W$6,INDIRECT("ИсходныеДанные!$K$2:$K$50000")),0)</f>
        <v>0</v>
      </c>
      <c r="Y206" s="4">
        <f ca="1">IF($B206&lt;&gt;"",SUMIF(INDIRECT("ИсходныеДанные!$"&amp;$E$4&amp;"$2:$"&amp;$E$4&amp;"$50000"),Отчет!$B206&amp;"#"&amp;Отчет!Y$6,INDIRECT("ИсходныеДанные!$J$2:$J$50000")),0)</f>
        <v>0</v>
      </c>
      <c r="Z206" s="78">
        <f ca="1">IF($B206&lt;&gt;"",SUMIF(INDIRECT("ИсходныеДанные!$"&amp;$E$4&amp;"$2:$"&amp;$E$4&amp;"$50000"),Отчет!$B206&amp;"#"&amp;Отчет!Y$6,INDIRECT("ИсходныеДанные!$K$2:$K$50000")),0)</f>
        <v>0</v>
      </c>
      <c r="AA206" s="4">
        <f ca="1">IF($B206&lt;&gt;"",SUMIF(INDIRECT("ИсходныеДанные!$"&amp;$E$4&amp;"$2:$"&amp;$E$4&amp;"$50000"),Отчет!$B206&amp;"#"&amp;Отчет!AA$6,INDIRECT("ИсходныеДанные!$J$2:$J$50000")),0)</f>
        <v>0</v>
      </c>
      <c r="AB206" s="78">
        <f ca="1">IF($B206&lt;&gt;"",SUMIF(INDIRECT("ИсходныеДанные!$"&amp;$E$4&amp;"$2:$"&amp;$E$4&amp;"$50000"),Отчет!$B206&amp;"#"&amp;Отчет!AA$6,INDIRECT("ИсходныеДанные!$K$2:$K$50000")),0)</f>
        <v>0</v>
      </c>
      <c r="AC206" s="62" t="str">
        <f t="shared" ca="1" si="8"/>
        <v/>
      </c>
    </row>
    <row r="207" spans="1:29" x14ac:dyDescent="0.25">
      <c r="A207" s="18" t="str">
        <f t="shared" ca="1" si="9"/>
        <v>delete</v>
      </c>
      <c r="B207" s="25">
        <f t="array" aca="1" ref="B207" ca="1">INDIRECT("УникальныеСписки!A"&amp;ROW()-$G$4)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4">
        <f ca="1">IF($B207&lt;&gt;"",SUMIF(INDIRECT("ИсходныеДанные!$"&amp;$E$4&amp;"$2:$"&amp;$E$4&amp;"$50000"),Отчет!$B207&amp;"#"&amp;Отчет!E$6,INDIRECT("ИсходныеДанные!$J$2:$J$50000")),0)</f>
        <v>0</v>
      </c>
      <c r="F207" s="78">
        <f ca="1">IF($B207&lt;&gt;"",SUMIF(INDIRECT("ИсходныеДанные!$"&amp;$E$4&amp;"$2:$"&amp;$E$4&amp;"$50000"),Отчет!$B207&amp;"#"&amp;Отчет!E$6,INDIRECT("ИсходныеДанные!$K$2:$K$50000")),0)</f>
        <v>0</v>
      </c>
      <c r="G207" s="4">
        <f ca="1">IF($B207&lt;&gt;"",SUMIF(INDIRECT("ИсходныеДанные!$"&amp;$E$4&amp;"$2:$"&amp;$E$4&amp;"$50000"),Отчет!$B207&amp;"#"&amp;Отчет!G$6,INDIRECT("ИсходныеДанные!$J$2:$J$50000")),0)</f>
        <v>0</v>
      </c>
      <c r="H207" s="78">
        <f ca="1">IF($B207&lt;&gt;"",SUMIF(INDIRECT("ИсходныеДанные!$"&amp;$E$4&amp;"$2:$"&amp;$E$4&amp;"$50000"),Отчет!$B207&amp;"#"&amp;Отчет!G$6,INDIRECT("ИсходныеДанные!$K$2:$K$50000")),0)</f>
        <v>0</v>
      </c>
      <c r="I207" s="4">
        <f ca="1">IF($B207&lt;&gt;"",SUMIF(INDIRECT("ИсходныеДанные!$"&amp;$E$4&amp;"$2:$"&amp;$E$4&amp;"$50000"),Отчет!$B207&amp;"#"&amp;Отчет!I$6,INDIRECT("ИсходныеДанные!$J$2:$J$50000")),0)</f>
        <v>0</v>
      </c>
      <c r="J207" s="78">
        <f ca="1">IF($B207&lt;&gt;"",SUMIF(INDIRECT("ИсходныеДанные!$"&amp;$E$4&amp;"$2:$"&amp;$E$4&amp;"$50000"),Отчет!$B207&amp;"#"&amp;Отчет!I$6,INDIRECT("ИсходныеДанные!$K$2:$K$50000")),0)</f>
        <v>0</v>
      </c>
      <c r="K207" s="4">
        <f ca="1">IF($B207&lt;&gt;"",SUMIF(INDIRECT("ИсходныеДанные!$"&amp;$E$4&amp;"$2:$"&amp;$E$4&amp;"$50000"),Отчет!$B207&amp;"#"&amp;Отчет!K$6,INDIRECT("ИсходныеДанные!$J$2:$J$50000")),0)</f>
        <v>0</v>
      </c>
      <c r="L207" s="78">
        <f ca="1">IF($B207&lt;&gt;"",SUMIF(INDIRECT("ИсходныеДанные!$"&amp;$E$4&amp;"$2:$"&amp;$E$4&amp;"$50000"),Отчет!$B207&amp;"#"&amp;Отчет!K$6,INDIRECT("ИсходныеДанные!$K$2:$K$50000")),0)</f>
        <v>0</v>
      </c>
      <c r="M207" s="4">
        <f ca="1">IF($B207&lt;&gt;"",SUMIF(INDIRECT("ИсходныеДанные!$"&amp;$E$4&amp;"$2:$"&amp;$E$4&amp;"$50000"),Отчет!$B207&amp;"#"&amp;Отчет!M$6,INDIRECT("ИсходныеДанные!$J$2:$J$50000")),0)</f>
        <v>0</v>
      </c>
      <c r="N207" s="78">
        <f ca="1">IF($B207&lt;&gt;"",SUMIF(INDIRECT("ИсходныеДанные!$"&amp;$E$4&amp;"$2:$"&amp;$E$4&amp;"$50000"),Отчет!$B207&amp;"#"&amp;Отчет!M$6,INDIRECT("ИсходныеДанные!$K$2:$K$50000")),0)</f>
        <v>0</v>
      </c>
      <c r="O207" s="4">
        <f ca="1">IF($B207&lt;&gt;"",SUMIF(INDIRECT("ИсходныеДанные!$"&amp;$E$4&amp;"$2:$"&amp;$E$4&amp;"$50000"),Отчет!$B207&amp;"#"&amp;Отчет!O$6,INDIRECT("ИсходныеДанные!$J$2:$J$50000")),0)</f>
        <v>0</v>
      </c>
      <c r="P207" s="78">
        <f ca="1">IF($B207&lt;&gt;"",SUMIF(INDIRECT("ИсходныеДанные!$"&amp;$E$4&amp;"$2:$"&amp;$E$4&amp;"$50000"),Отчет!$B207&amp;"#"&amp;Отчет!O$6,INDIRECT("ИсходныеДанные!$K$2:$K$50000")),0)</f>
        <v>0</v>
      </c>
      <c r="Q207" s="4">
        <f ca="1">IF($B207&lt;&gt;"",SUMIF(INDIRECT("ИсходныеДанные!$"&amp;$E$4&amp;"$2:$"&amp;$E$4&amp;"$50000"),Отчет!$B207&amp;"#"&amp;Отчет!Q$6,INDIRECT("ИсходныеДанные!$J$2:$J$50000")),0)</f>
        <v>0</v>
      </c>
      <c r="R207" s="78">
        <f ca="1">IF($B207&lt;&gt;"",SUMIF(INDIRECT("ИсходныеДанные!$"&amp;$E$4&amp;"$2:$"&amp;$E$4&amp;"$50000"),Отчет!$B207&amp;"#"&amp;Отчет!Q$6,INDIRECT("ИсходныеДанные!$K$2:$K$50000")),0)</f>
        <v>0</v>
      </c>
      <c r="S207" s="4">
        <f ca="1">IF($B207&lt;&gt;"",SUMIF(INDIRECT("ИсходныеДанные!$"&amp;$E$4&amp;"$2:$"&amp;$E$4&amp;"$50000"),Отчет!$B207&amp;"#"&amp;Отчет!S$6,INDIRECT("ИсходныеДанные!$J$2:$J$50000")),0)</f>
        <v>0</v>
      </c>
      <c r="T207" s="78">
        <f ca="1">IF($B207&lt;&gt;"",SUMIF(INDIRECT("ИсходныеДанные!$"&amp;$E$4&amp;"$2:$"&amp;$E$4&amp;"$50000"),Отчет!$B207&amp;"#"&amp;Отчет!S$6,INDIRECT("ИсходныеДанные!$K$2:$K$50000")),0)</f>
        <v>0</v>
      </c>
      <c r="U207" s="4">
        <f ca="1">IF($B207&lt;&gt;"",SUMIF(INDIRECT("ИсходныеДанные!$"&amp;$E$4&amp;"$2:$"&amp;$E$4&amp;"$50000"),Отчет!$B207&amp;"#"&amp;Отчет!U$6,INDIRECT("ИсходныеДанные!$J$2:$J$50000")),0)</f>
        <v>0</v>
      </c>
      <c r="V207" s="78">
        <f ca="1">IF($B207&lt;&gt;"",SUMIF(INDIRECT("ИсходныеДанные!$"&amp;$E$4&amp;"$2:$"&amp;$E$4&amp;"$50000"),Отчет!$B207&amp;"#"&amp;Отчет!U$6,INDIRECT("ИсходныеДанные!$K$2:$K$50000")),0)</f>
        <v>0</v>
      </c>
      <c r="W207" s="4">
        <f ca="1">IF($B207&lt;&gt;"",SUMIF(INDIRECT("ИсходныеДанные!$"&amp;$E$4&amp;"$2:$"&amp;$E$4&amp;"$50000"),Отчет!$B207&amp;"#"&amp;Отчет!W$6,INDIRECT("ИсходныеДанные!$J$2:$J$50000")),0)</f>
        <v>0</v>
      </c>
      <c r="X207" s="78">
        <f ca="1">IF($B207&lt;&gt;"",SUMIF(INDIRECT("ИсходныеДанные!$"&amp;$E$4&amp;"$2:$"&amp;$E$4&amp;"$50000"),Отчет!$B207&amp;"#"&amp;Отчет!W$6,INDIRECT("ИсходныеДанные!$K$2:$K$50000")),0)</f>
        <v>0</v>
      </c>
      <c r="Y207" s="4">
        <f ca="1">IF($B207&lt;&gt;"",SUMIF(INDIRECT("ИсходныеДанные!$"&amp;$E$4&amp;"$2:$"&amp;$E$4&amp;"$50000"),Отчет!$B207&amp;"#"&amp;Отчет!Y$6,INDIRECT("ИсходныеДанные!$J$2:$J$50000")),0)</f>
        <v>0</v>
      </c>
      <c r="Z207" s="78">
        <f ca="1">IF($B207&lt;&gt;"",SUMIF(INDIRECT("ИсходныеДанные!$"&amp;$E$4&amp;"$2:$"&amp;$E$4&amp;"$50000"),Отчет!$B207&amp;"#"&amp;Отчет!Y$6,INDIRECT("ИсходныеДанные!$K$2:$K$50000")),0)</f>
        <v>0</v>
      </c>
      <c r="AA207" s="4">
        <f ca="1">IF($B207&lt;&gt;"",SUMIF(INDIRECT("ИсходныеДанные!$"&amp;$E$4&amp;"$2:$"&amp;$E$4&amp;"$50000"),Отчет!$B207&amp;"#"&amp;Отчет!AA$6,INDIRECT("ИсходныеДанные!$J$2:$J$50000")),0)</f>
        <v>0</v>
      </c>
      <c r="AB207" s="78">
        <f ca="1">IF($B207&lt;&gt;"",SUMIF(INDIRECT("ИсходныеДанные!$"&amp;$E$4&amp;"$2:$"&amp;$E$4&amp;"$50000"),Отчет!$B207&amp;"#"&amp;Отчет!AA$6,INDIRECT("ИсходныеДанные!$K$2:$K$50000")),0)</f>
        <v>0</v>
      </c>
      <c r="AC207" s="62" t="str">
        <f t="shared" ca="1" si="8"/>
        <v/>
      </c>
    </row>
    <row r="208" spans="1:29" x14ac:dyDescent="0.25">
      <c r="A208" s="18" t="str">
        <f t="shared" ca="1" si="9"/>
        <v>delete</v>
      </c>
      <c r="B208" s="25">
        <f t="array" aca="1" ref="B208" ca="1">INDIRECT("УникальныеСписки!A"&amp;ROW()-$G$4)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4">
        <f ca="1">IF($B208&lt;&gt;"",SUMIF(INDIRECT("ИсходныеДанные!$"&amp;$E$4&amp;"$2:$"&amp;$E$4&amp;"$50000"),Отчет!$B208&amp;"#"&amp;Отчет!E$6,INDIRECT("ИсходныеДанные!$J$2:$J$50000")),0)</f>
        <v>0</v>
      </c>
      <c r="F208" s="78">
        <f ca="1">IF($B208&lt;&gt;"",SUMIF(INDIRECT("ИсходныеДанные!$"&amp;$E$4&amp;"$2:$"&amp;$E$4&amp;"$50000"),Отчет!$B208&amp;"#"&amp;Отчет!E$6,INDIRECT("ИсходныеДанные!$K$2:$K$50000")),0)</f>
        <v>0</v>
      </c>
      <c r="G208" s="4">
        <f ca="1">IF($B208&lt;&gt;"",SUMIF(INDIRECT("ИсходныеДанные!$"&amp;$E$4&amp;"$2:$"&amp;$E$4&amp;"$50000"),Отчет!$B208&amp;"#"&amp;Отчет!G$6,INDIRECT("ИсходныеДанные!$J$2:$J$50000")),0)</f>
        <v>0</v>
      </c>
      <c r="H208" s="78">
        <f ca="1">IF($B208&lt;&gt;"",SUMIF(INDIRECT("ИсходныеДанные!$"&amp;$E$4&amp;"$2:$"&amp;$E$4&amp;"$50000"),Отчет!$B208&amp;"#"&amp;Отчет!G$6,INDIRECT("ИсходныеДанные!$K$2:$K$50000")),0)</f>
        <v>0</v>
      </c>
      <c r="I208" s="4">
        <f ca="1">IF($B208&lt;&gt;"",SUMIF(INDIRECT("ИсходныеДанные!$"&amp;$E$4&amp;"$2:$"&amp;$E$4&amp;"$50000"),Отчет!$B208&amp;"#"&amp;Отчет!I$6,INDIRECT("ИсходныеДанные!$J$2:$J$50000")),0)</f>
        <v>0</v>
      </c>
      <c r="J208" s="78">
        <f ca="1">IF($B208&lt;&gt;"",SUMIF(INDIRECT("ИсходныеДанные!$"&amp;$E$4&amp;"$2:$"&amp;$E$4&amp;"$50000"),Отчет!$B208&amp;"#"&amp;Отчет!I$6,INDIRECT("ИсходныеДанные!$K$2:$K$50000")),0)</f>
        <v>0</v>
      </c>
      <c r="K208" s="4">
        <f ca="1">IF($B208&lt;&gt;"",SUMIF(INDIRECT("ИсходныеДанные!$"&amp;$E$4&amp;"$2:$"&amp;$E$4&amp;"$50000"),Отчет!$B208&amp;"#"&amp;Отчет!K$6,INDIRECT("ИсходныеДанные!$J$2:$J$50000")),0)</f>
        <v>0</v>
      </c>
      <c r="L208" s="78">
        <f ca="1">IF($B208&lt;&gt;"",SUMIF(INDIRECT("ИсходныеДанные!$"&amp;$E$4&amp;"$2:$"&amp;$E$4&amp;"$50000"),Отчет!$B208&amp;"#"&amp;Отчет!K$6,INDIRECT("ИсходныеДанные!$K$2:$K$50000")),0)</f>
        <v>0</v>
      </c>
      <c r="M208" s="4">
        <f ca="1">IF($B208&lt;&gt;"",SUMIF(INDIRECT("ИсходныеДанные!$"&amp;$E$4&amp;"$2:$"&amp;$E$4&amp;"$50000"),Отчет!$B208&amp;"#"&amp;Отчет!M$6,INDIRECT("ИсходныеДанные!$J$2:$J$50000")),0)</f>
        <v>0</v>
      </c>
      <c r="N208" s="78">
        <f ca="1">IF($B208&lt;&gt;"",SUMIF(INDIRECT("ИсходныеДанные!$"&amp;$E$4&amp;"$2:$"&amp;$E$4&amp;"$50000"),Отчет!$B208&amp;"#"&amp;Отчет!M$6,INDIRECT("ИсходныеДанные!$K$2:$K$50000")),0)</f>
        <v>0</v>
      </c>
      <c r="O208" s="4">
        <f ca="1">IF($B208&lt;&gt;"",SUMIF(INDIRECT("ИсходныеДанные!$"&amp;$E$4&amp;"$2:$"&amp;$E$4&amp;"$50000"),Отчет!$B208&amp;"#"&amp;Отчет!O$6,INDIRECT("ИсходныеДанные!$J$2:$J$50000")),0)</f>
        <v>0</v>
      </c>
      <c r="P208" s="78">
        <f ca="1">IF($B208&lt;&gt;"",SUMIF(INDIRECT("ИсходныеДанные!$"&amp;$E$4&amp;"$2:$"&amp;$E$4&amp;"$50000"),Отчет!$B208&amp;"#"&amp;Отчет!O$6,INDIRECT("ИсходныеДанные!$K$2:$K$50000")),0)</f>
        <v>0</v>
      </c>
      <c r="Q208" s="4">
        <f ca="1">IF($B208&lt;&gt;"",SUMIF(INDIRECT("ИсходныеДанные!$"&amp;$E$4&amp;"$2:$"&amp;$E$4&amp;"$50000"),Отчет!$B208&amp;"#"&amp;Отчет!Q$6,INDIRECT("ИсходныеДанные!$J$2:$J$50000")),0)</f>
        <v>0</v>
      </c>
      <c r="R208" s="78">
        <f ca="1">IF($B208&lt;&gt;"",SUMIF(INDIRECT("ИсходныеДанные!$"&amp;$E$4&amp;"$2:$"&amp;$E$4&amp;"$50000"),Отчет!$B208&amp;"#"&amp;Отчет!Q$6,INDIRECT("ИсходныеДанные!$K$2:$K$50000")),0)</f>
        <v>0</v>
      </c>
      <c r="S208" s="4">
        <f ca="1">IF($B208&lt;&gt;"",SUMIF(INDIRECT("ИсходныеДанные!$"&amp;$E$4&amp;"$2:$"&amp;$E$4&amp;"$50000"),Отчет!$B208&amp;"#"&amp;Отчет!S$6,INDIRECT("ИсходныеДанные!$J$2:$J$50000")),0)</f>
        <v>0</v>
      </c>
      <c r="T208" s="78">
        <f ca="1">IF($B208&lt;&gt;"",SUMIF(INDIRECT("ИсходныеДанные!$"&amp;$E$4&amp;"$2:$"&amp;$E$4&amp;"$50000"),Отчет!$B208&amp;"#"&amp;Отчет!S$6,INDIRECT("ИсходныеДанные!$K$2:$K$50000")),0)</f>
        <v>0</v>
      </c>
      <c r="U208" s="4">
        <f ca="1">IF($B208&lt;&gt;"",SUMIF(INDIRECT("ИсходныеДанные!$"&amp;$E$4&amp;"$2:$"&amp;$E$4&amp;"$50000"),Отчет!$B208&amp;"#"&amp;Отчет!U$6,INDIRECT("ИсходныеДанные!$J$2:$J$50000")),0)</f>
        <v>0</v>
      </c>
      <c r="V208" s="78">
        <f ca="1">IF($B208&lt;&gt;"",SUMIF(INDIRECT("ИсходныеДанные!$"&amp;$E$4&amp;"$2:$"&amp;$E$4&amp;"$50000"),Отчет!$B208&amp;"#"&amp;Отчет!U$6,INDIRECT("ИсходныеДанные!$K$2:$K$50000")),0)</f>
        <v>0</v>
      </c>
      <c r="W208" s="4">
        <f ca="1">IF($B208&lt;&gt;"",SUMIF(INDIRECT("ИсходныеДанные!$"&amp;$E$4&amp;"$2:$"&amp;$E$4&amp;"$50000"),Отчет!$B208&amp;"#"&amp;Отчет!W$6,INDIRECT("ИсходныеДанные!$J$2:$J$50000")),0)</f>
        <v>0</v>
      </c>
      <c r="X208" s="78">
        <f ca="1">IF($B208&lt;&gt;"",SUMIF(INDIRECT("ИсходныеДанные!$"&amp;$E$4&amp;"$2:$"&amp;$E$4&amp;"$50000"),Отчет!$B208&amp;"#"&amp;Отчет!W$6,INDIRECT("ИсходныеДанные!$K$2:$K$50000")),0)</f>
        <v>0</v>
      </c>
      <c r="Y208" s="4">
        <f ca="1">IF($B208&lt;&gt;"",SUMIF(INDIRECT("ИсходныеДанные!$"&amp;$E$4&amp;"$2:$"&amp;$E$4&amp;"$50000"),Отчет!$B208&amp;"#"&amp;Отчет!Y$6,INDIRECT("ИсходныеДанные!$J$2:$J$50000")),0)</f>
        <v>0</v>
      </c>
      <c r="Z208" s="78">
        <f ca="1">IF($B208&lt;&gt;"",SUMIF(INDIRECT("ИсходныеДанные!$"&amp;$E$4&amp;"$2:$"&amp;$E$4&amp;"$50000"),Отчет!$B208&amp;"#"&amp;Отчет!Y$6,INDIRECT("ИсходныеДанные!$K$2:$K$50000")),0)</f>
        <v>0</v>
      </c>
      <c r="AA208" s="4">
        <f ca="1">IF($B208&lt;&gt;"",SUMIF(INDIRECT("ИсходныеДанные!$"&amp;$E$4&amp;"$2:$"&amp;$E$4&amp;"$50000"),Отчет!$B208&amp;"#"&amp;Отчет!AA$6,INDIRECT("ИсходныеДанные!$J$2:$J$50000")),0)</f>
        <v>0</v>
      </c>
      <c r="AB208" s="78">
        <f ca="1">IF($B208&lt;&gt;"",SUMIF(INDIRECT("ИсходныеДанные!$"&amp;$E$4&amp;"$2:$"&amp;$E$4&amp;"$50000"),Отчет!$B208&amp;"#"&amp;Отчет!AA$6,INDIRECT("ИсходныеДанные!$K$2:$K$50000")),0)</f>
        <v>0</v>
      </c>
      <c r="AC208" s="62" t="str">
        <f t="shared" ca="1" si="8"/>
        <v/>
      </c>
    </row>
    <row r="209" spans="1:29" x14ac:dyDescent="0.25">
      <c r="A209" s="18" t="str">
        <f t="shared" ca="1" si="9"/>
        <v>delete</v>
      </c>
      <c r="B209" s="25">
        <f t="array" aca="1" ref="B209" ca="1">INDIRECT("УникальныеСписки!A"&amp;ROW()-$G$4)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4">
        <f ca="1">IF($B209&lt;&gt;"",SUMIF(INDIRECT("ИсходныеДанные!$"&amp;$E$4&amp;"$2:$"&amp;$E$4&amp;"$50000"),Отчет!$B209&amp;"#"&amp;Отчет!E$6,INDIRECT("ИсходныеДанные!$J$2:$J$50000")),0)</f>
        <v>0</v>
      </c>
      <c r="F209" s="78">
        <f ca="1">IF($B209&lt;&gt;"",SUMIF(INDIRECT("ИсходныеДанные!$"&amp;$E$4&amp;"$2:$"&amp;$E$4&amp;"$50000"),Отчет!$B209&amp;"#"&amp;Отчет!E$6,INDIRECT("ИсходныеДанные!$K$2:$K$50000")),0)</f>
        <v>0</v>
      </c>
      <c r="G209" s="4">
        <f ca="1">IF($B209&lt;&gt;"",SUMIF(INDIRECT("ИсходныеДанные!$"&amp;$E$4&amp;"$2:$"&amp;$E$4&amp;"$50000"),Отчет!$B209&amp;"#"&amp;Отчет!G$6,INDIRECT("ИсходныеДанные!$J$2:$J$50000")),0)</f>
        <v>0</v>
      </c>
      <c r="H209" s="78">
        <f ca="1">IF($B209&lt;&gt;"",SUMIF(INDIRECT("ИсходныеДанные!$"&amp;$E$4&amp;"$2:$"&amp;$E$4&amp;"$50000"),Отчет!$B209&amp;"#"&amp;Отчет!G$6,INDIRECT("ИсходныеДанные!$K$2:$K$50000")),0)</f>
        <v>0</v>
      </c>
      <c r="I209" s="4">
        <f ca="1">IF($B209&lt;&gt;"",SUMIF(INDIRECT("ИсходныеДанные!$"&amp;$E$4&amp;"$2:$"&amp;$E$4&amp;"$50000"),Отчет!$B209&amp;"#"&amp;Отчет!I$6,INDIRECT("ИсходныеДанные!$J$2:$J$50000")),0)</f>
        <v>0</v>
      </c>
      <c r="J209" s="78">
        <f ca="1">IF($B209&lt;&gt;"",SUMIF(INDIRECT("ИсходныеДанные!$"&amp;$E$4&amp;"$2:$"&amp;$E$4&amp;"$50000"),Отчет!$B209&amp;"#"&amp;Отчет!I$6,INDIRECT("ИсходныеДанные!$K$2:$K$50000")),0)</f>
        <v>0</v>
      </c>
      <c r="K209" s="4">
        <f ca="1">IF($B209&lt;&gt;"",SUMIF(INDIRECT("ИсходныеДанные!$"&amp;$E$4&amp;"$2:$"&amp;$E$4&amp;"$50000"),Отчет!$B209&amp;"#"&amp;Отчет!K$6,INDIRECT("ИсходныеДанные!$J$2:$J$50000")),0)</f>
        <v>0</v>
      </c>
      <c r="L209" s="78">
        <f ca="1">IF($B209&lt;&gt;"",SUMIF(INDIRECT("ИсходныеДанные!$"&amp;$E$4&amp;"$2:$"&amp;$E$4&amp;"$50000"),Отчет!$B209&amp;"#"&amp;Отчет!K$6,INDIRECT("ИсходныеДанные!$K$2:$K$50000")),0)</f>
        <v>0</v>
      </c>
      <c r="M209" s="4">
        <f ca="1">IF($B209&lt;&gt;"",SUMIF(INDIRECT("ИсходныеДанные!$"&amp;$E$4&amp;"$2:$"&amp;$E$4&amp;"$50000"),Отчет!$B209&amp;"#"&amp;Отчет!M$6,INDIRECT("ИсходныеДанные!$J$2:$J$50000")),0)</f>
        <v>0</v>
      </c>
      <c r="N209" s="78">
        <f ca="1">IF($B209&lt;&gt;"",SUMIF(INDIRECT("ИсходныеДанные!$"&amp;$E$4&amp;"$2:$"&amp;$E$4&amp;"$50000"),Отчет!$B209&amp;"#"&amp;Отчет!M$6,INDIRECT("ИсходныеДанные!$K$2:$K$50000")),0)</f>
        <v>0</v>
      </c>
      <c r="O209" s="4">
        <f ca="1">IF($B209&lt;&gt;"",SUMIF(INDIRECT("ИсходныеДанные!$"&amp;$E$4&amp;"$2:$"&amp;$E$4&amp;"$50000"),Отчет!$B209&amp;"#"&amp;Отчет!O$6,INDIRECT("ИсходныеДанные!$J$2:$J$50000")),0)</f>
        <v>0</v>
      </c>
      <c r="P209" s="78">
        <f ca="1">IF($B209&lt;&gt;"",SUMIF(INDIRECT("ИсходныеДанные!$"&amp;$E$4&amp;"$2:$"&amp;$E$4&amp;"$50000"),Отчет!$B209&amp;"#"&amp;Отчет!O$6,INDIRECT("ИсходныеДанные!$K$2:$K$50000")),0)</f>
        <v>0</v>
      </c>
      <c r="Q209" s="4">
        <f ca="1">IF($B209&lt;&gt;"",SUMIF(INDIRECT("ИсходныеДанные!$"&amp;$E$4&amp;"$2:$"&amp;$E$4&amp;"$50000"),Отчет!$B209&amp;"#"&amp;Отчет!Q$6,INDIRECT("ИсходныеДанные!$J$2:$J$50000")),0)</f>
        <v>0</v>
      </c>
      <c r="R209" s="78">
        <f ca="1">IF($B209&lt;&gt;"",SUMIF(INDIRECT("ИсходныеДанные!$"&amp;$E$4&amp;"$2:$"&amp;$E$4&amp;"$50000"),Отчет!$B209&amp;"#"&amp;Отчет!Q$6,INDIRECT("ИсходныеДанные!$K$2:$K$50000")),0)</f>
        <v>0</v>
      </c>
      <c r="S209" s="4">
        <f ca="1">IF($B209&lt;&gt;"",SUMIF(INDIRECT("ИсходныеДанные!$"&amp;$E$4&amp;"$2:$"&amp;$E$4&amp;"$50000"),Отчет!$B209&amp;"#"&amp;Отчет!S$6,INDIRECT("ИсходныеДанные!$J$2:$J$50000")),0)</f>
        <v>0</v>
      </c>
      <c r="T209" s="78">
        <f ca="1">IF($B209&lt;&gt;"",SUMIF(INDIRECT("ИсходныеДанные!$"&amp;$E$4&amp;"$2:$"&amp;$E$4&amp;"$50000"),Отчет!$B209&amp;"#"&amp;Отчет!S$6,INDIRECT("ИсходныеДанные!$K$2:$K$50000")),0)</f>
        <v>0</v>
      </c>
      <c r="U209" s="4">
        <f ca="1">IF($B209&lt;&gt;"",SUMIF(INDIRECT("ИсходныеДанные!$"&amp;$E$4&amp;"$2:$"&amp;$E$4&amp;"$50000"),Отчет!$B209&amp;"#"&amp;Отчет!U$6,INDIRECT("ИсходныеДанные!$J$2:$J$50000")),0)</f>
        <v>0</v>
      </c>
      <c r="V209" s="78">
        <f ca="1">IF($B209&lt;&gt;"",SUMIF(INDIRECT("ИсходныеДанные!$"&amp;$E$4&amp;"$2:$"&amp;$E$4&amp;"$50000"),Отчет!$B209&amp;"#"&amp;Отчет!U$6,INDIRECT("ИсходныеДанные!$K$2:$K$50000")),0)</f>
        <v>0</v>
      </c>
      <c r="W209" s="4">
        <f ca="1">IF($B209&lt;&gt;"",SUMIF(INDIRECT("ИсходныеДанные!$"&amp;$E$4&amp;"$2:$"&amp;$E$4&amp;"$50000"),Отчет!$B209&amp;"#"&amp;Отчет!W$6,INDIRECT("ИсходныеДанные!$J$2:$J$50000")),0)</f>
        <v>0</v>
      </c>
      <c r="X209" s="78">
        <f ca="1">IF($B209&lt;&gt;"",SUMIF(INDIRECT("ИсходныеДанные!$"&amp;$E$4&amp;"$2:$"&amp;$E$4&amp;"$50000"),Отчет!$B209&amp;"#"&amp;Отчет!W$6,INDIRECT("ИсходныеДанные!$K$2:$K$50000")),0)</f>
        <v>0</v>
      </c>
      <c r="Y209" s="4">
        <f ca="1">IF($B209&lt;&gt;"",SUMIF(INDIRECT("ИсходныеДанные!$"&amp;$E$4&amp;"$2:$"&amp;$E$4&amp;"$50000"),Отчет!$B209&amp;"#"&amp;Отчет!Y$6,INDIRECT("ИсходныеДанные!$J$2:$J$50000")),0)</f>
        <v>0</v>
      </c>
      <c r="Z209" s="78">
        <f ca="1">IF($B209&lt;&gt;"",SUMIF(INDIRECT("ИсходныеДанные!$"&amp;$E$4&amp;"$2:$"&amp;$E$4&amp;"$50000"),Отчет!$B209&amp;"#"&amp;Отчет!Y$6,INDIRECT("ИсходныеДанные!$K$2:$K$50000")),0)</f>
        <v>0</v>
      </c>
      <c r="AA209" s="4">
        <f ca="1">IF($B209&lt;&gt;"",SUMIF(INDIRECT("ИсходныеДанные!$"&amp;$E$4&amp;"$2:$"&amp;$E$4&amp;"$50000"),Отчет!$B209&amp;"#"&amp;Отчет!AA$6,INDIRECT("ИсходныеДанные!$J$2:$J$50000")),0)</f>
        <v>0</v>
      </c>
      <c r="AB209" s="78">
        <f ca="1">IF($B209&lt;&gt;"",SUMIF(INDIRECT("ИсходныеДанные!$"&amp;$E$4&amp;"$2:$"&amp;$E$4&amp;"$50000"),Отчет!$B209&amp;"#"&amp;Отчет!AA$6,INDIRECT("ИсходныеДанные!$K$2:$K$50000")),0)</f>
        <v>0</v>
      </c>
      <c r="AC209" s="62" t="str">
        <f t="shared" ca="1" si="8"/>
        <v/>
      </c>
    </row>
    <row r="210" spans="1:29" x14ac:dyDescent="0.25">
      <c r="A210" s="18" t="str">
        <f t="shared" ca="1" si="9"/>
        <v>delete</v>
      </c>
      <c r="B210" s="25">
        <f t="array" aca="1" ref="B210" ca="1">INDIRECT("УникальныеСписки!A"&amp;ROW()-$G$4)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4">
        <f ca="1">IF($B210&lt;&gt;"",SUMIF(INDIRECT("ИсходныеДанные!$"&amp;$E$4&amp;"$2:$"&amp;$E$4&amp;"$50000"),Отчет!$B210&amp;"#"&amp;Отчет!E$6,INDIRECT("ИсходныеДанные!$J$2:$J$50000")),0)</f>
        <v>0</v>
      </c>
      <c r="F210" s="78">
        <f ca="1">IF($B210&lt;&gt;"",SUMIF(INDIRECT("ИсходныеДанные!$"&amp;$E$4&amp;"$2:$"&amp;$E$4&amp;"$50000"),Отчет!$B210&amp;"#"&amp;Отчет!E$6,INDIRECT("ИсходныеДанные!$K$2:$K$50000")),0)</f>
        <v>0</v>
      </c>
      <c r="G210" s="4">
        <f ca="1">IF($B210&lt;&gt;"",SUMIF(INDIRECT("ИсходныеДанные!$"&amp;$E$4&amp;"$2:$"&amp;$E$4&amp;"$50000"),Отчет!$B210&amp;"#"&amp;Отчет!G$6,INDIRECT("ИсходныеДанные!$J$2:$J$50000")),0)</f>
        <v>0</v>
      </c>
      <c r="H210" s="78">
        <f ca="1">IF($B210&lt;&gt;"",SUMIF(INDIRECT("ИсходныеДанные!$"&amp;$E$4&amp;"$2:$"&amp;$E$4&amp;"$50000"),Отчет!$B210&amp;"#"&amp;Отчет!G$6,INDIRECT("ИсходныеДанные!$K$2:$K$50000")),0)</f>
        <v>0</v>
      </c>
      <c r="I210" s="4">
        <f ca="1">IF($B210&lt;&gt;"",SUMIF(INDIRECT("ИсходныеДанные!$"&amp;$E$4&amp;"$2:$"&amp;$E$4&amp;"$50000"),Отчет!$B210&amp;"#"&amp;Отчет!I$6,INDIRECT("ИсходныеДанные!$J$2:$J$50000")),0)</f>
        <v>0</v>
      </c>
      <c r="J210" s="78">
        <f ca="1">IF($B210&lt;&gt;"",SUMIF(INDIRECT("ИсходныеДанные!$"&amp;$E$4&amp;"$2:$"&amp;$E$4&amp;"$50000"),Отчет!$B210&amp;"#"&amp;Отчет!I$6,INDIRECT("ИсходныеДанные!$K$2:$K$50000")),0)</f>
        <v>0</v>
      </c>
      <c r="K210" s="4">
        <f ca="1">IF($B210&lt;&gt;"",SUMIF(INDIRECT("ИсходныеДанные!$"&amp;$E$4&amp;"$2:$"&amp;$E$4&amp;"$50000"),Отчет!$B210&amp;"#"&amp;Отчет!K$6,INDIRECT("ИсходныеДанные!$J$2:$J$50000")),0)</f>
        <v>0</v>
      </c>
      <c r="L210" s="78">
        <f ca="1">IF($B210&lt;&gt;"",SUMIF(INDIRECT("ИсходныеДанные!$"&amp;$E$4&amp;"$2:$"&amp;$E$4&amp;"$50000"),Отчет!$B210&amp;"#"&amp;Отчет!K$6,INDIRECT("ИсходныеДанные!$K$2:$K$50000")),0)</f>
        <v>0</v>
      </c>
      <c r="M210" s="4">
        <f ca="1">IF($B210&lt;&gt;"",SUMIF(INDIRECT("ИсходныеДанные!$"&amp;$E$4&amp;"$2:$"&amp;$E$4&amp;"$50000"),Отчет!$B210&amp;"#"&amp;Отчет!M$6,INDIRECT("ИсходныеДанные!$J$2:$J$50000")),0)</f>
        <v>0</v>
      </c>
      <c r="N210" s="78">
        <f ca="1">IF($B210&lt;&gt;"",SUMIF(INDIRECT("ИсходныеДанные!$"&amp;$E$4&amp;"$2:$"&amp;$E$4&amp;"$50000"),Отчет!$B210&amp;"#"&amp;Отчет!M$6,INDIRECT("ИсходныеДанные!$K$2:$K$50000")),0)</f>
        <v>0</v>
      </c>
      <c r="O210" s="4">
        <f ca="1">IF($B210&lt;&gt;"",SUMIF(INDIRECT("ИсходныеДанные!$"&amp;$E$4&amp;"$2:$"&amp;$E$4&amp;"$50000"),Отчет!$B210&amp;"#"&amp;Отчет!O$6,INDIRECT("ИсходныеДанные!$J$2:$J$50000")),0)</f>
        <v>0</v>
      </c>
      <c r="P210" s="78">
        <f ca="1">IF($B210&lt;&gt;"",SUMIF(INDIRECT("ИсходныеДанные!$"&amp;$E$4&amp;"$2:$"&amp;$E$4&amp;"$50000"),Отчет!$B210&amp;"#"&amp;Отчет!O$6,INDIRECT("ИсходныеДанные!$K$2:$K$50000")),0)</f>
        <v>0</v>
      </c>
      <c r="Q210" s="4">
        <f ca="1">IF($B210&lt;&gt;"",SUMIF(INDIRECT("ИсходныеДанные!$"&amp;$E$4&amp;"$2:$"&amp;$E$4&amp;"$50000"),Отчет!$B210&amp;"#"&amp;Отчет!Q$6,INDIRECT("ИсходныеДанные!$J$2:$J$50000")),0)</f>
        <v>0</v>
      </c>
      <c r="R210" s="78">
        <f ca="1">IF($B210&lt;&gt;"",SUMIF(INDIRECT("ИсходныеДанные!$"&amp;$E$4&amp;"$2:$"&amp;$E$4&amp;"$50000"),Отчет!$B210&amp;"#"&amp;Отчет!Q$6,INDIRECT("ИсходныеДанные!$K$2:$K$50000")),0)</f>
        <v>0</v>
      </c>
      <c r="S210" s="4">
        <f ca="1">IF($B210&lt;&gt;"",SUMIF(INDIRECT("ИсходныеДанные!$"&amp;$E$4&amp;"$2:$"&amp;$E$4&amp;"$50000"),Отчет!$B210&amp;"#"&amp;Отчет!S$6,INDIRECT("ИсходныеДанные!$J$2:$J$50000")),0)</f>
        <v>0</v>
      </c>
      <c r="T210" s="78">
        <f ca="1">IF($B210&lt;&gt;"",SUMIF(INDIRECT("ИсходныеДанные!$"&amp;$E$4&amp;"$2:$"&amp;$E$4&amp;"$50000"),Отчет!$B210&amp;"#"&amp;Отчет!S$6,INDIRECT("ИсходныеДанные!$K$2:$K$50000")),0)</f>
        <v>0</v>
      </c>
      <c r="U210" s="4">
        <f ca="1">IF($B210&lt;&gt;"",SUMIF(INDIRECT("ИсходныеДанные!$"&amp;$E$4&amp;"$2:$"&amp;$E$4&amp;"$50000"),Отчет!$B210&amp;"#"&amp;Отчет!U$6,INDIRECT("ИсходныеДанные!$J$2:$J$50000")),0)</f>
        <v>0</v>
      </c>
      <c r="V210" s="78">
        <f ca="1">IF($B210&lt;&gt;"",SUMIF(INDIRECT("ИсходныеДанные!$"&amp;$E$4&amp;"$2:$"&amp;$E$4&amp;"$50000"),Отчет!$B210&amp;"#"&amp;Отчет!U$6,INDIRECT("ИсходныеДанные!$K$2:$K$50000")),0)</f>
        <v>0</v>
      </c>
      <c r="W210" s="4">
        <f ca="1">IF($B210&lt;&gt;"",SUMIF(INDIRECT("ИсходныеДанные!$"&amp;$E$4&amp;"$2:$"&amp;$E$4&amp;"$50000"),Отчет!$B210&amp;"#"&amp;Отчет!W$6,INDIRECT("ИсходныеДанные!$J$2:$J$50000")),0)</f>
        <v>0</v>
      </c>
      <c r="X210" s="78">
        <f ca="1">IF($B210&lt;&gt;"",SUMIF(INDIRECT("ИсходныеДанные!$"&amp;$E$4&amp;"$2:$"&amp;$E$4&amp;"$50000"),Отчет!$B210&amp;"#"&amp;Отчет!W$6,INDIRECT("ИсходныеДанные!$K$2:$K$50000")),0)</f>
        <v>0</v>
      </c>
      <c r="Y210" s="4">
        <f ca="1">IF($B210&lt;&gt;"",SUMIF(INDIRECT("ИсходныеДанные!$"&amp;$E$4&amp;"$2:$"&amp;$E$4&amp;"$50000"),Отчет!$B210&amp;"#"&amp;Отчет!Y$6,INDIRECT("ИсходныеДанные!$J$2:$J$50000")),0)</f>
        <v>0</v>
      </c>
      <c r="Z210" s="78">
        <f ca="1">IF($B210&lt;&gt;"",SUMIF(INDIRECT("ИсходныеДанные!$"&amp;$E$4&amp;"$2:$"&amp;$E$4&amp;"$50000"),Отчет!$B210&amp;"#"&amp;Отчет!Y$6,INDIRECT("ИсходныеДанные!$K$2:$K$50000")),0)</f>
        <v>0</v>
      </c>
      <c r="AA210" s="4">
        <f ca="1">IF($B210&lt;&gt;"",SUMIF(INDIRECT("ИсходныеДанные!$"&amp;$E$4&amp;"$2:$"&amp;$E$4&amp;"$50000"),Отчет!$B210&amp;"#"&amp;Отчет!AA$6,INDIRECT("ИсходныеДанные!$J$2:$J$50000")),0)</f>
        <v>0</v>
      </c>
      <c r="AB210" s="78">
        <f ca="1">IF($B210&lt;&gt;"",SUMIF(INDIRECT("ИсходныеДанные!$"&amp;$E$4&amp;"$2:$"&amp;$E$4&amp;"$50000"),Отчет!$B210&amp;"#"&amp;Отчет!AA$6,INDIRECT("ИсходныеДанные!$K$2:$K$50000")),0)</f>
        <v>0</v>
      </c>
      <c r="AC210" s="62" t="str">
        <f t="shared" ca="1" si="8"/>
        <v/>
      </c>
    </row>
    <row r="211" spans="1:29" x14ac:dyDescent="0.25">
      <c r="A211" s="18" t="str">
        <f t="shared" ca="1" si="9"/>
        <v>delete</v>
      </c>
      <c r="B211" s="25">
        <f t="array" aca="1" ref="B211" ca="1">INDIRECT("УникальныеСписки!A"&amp;ROW()-$G$4)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4">
        <f ca="1">IF($B211&lt;&gt;"",SUMIF(INDIRECT("ИсходныеДанные!$"&amp;$E$4&amp;"$2:$"&amp;$E$4&amp;"$50000"),Отчет!$B211&amp;"#"&amp;Отчет!E$6,INDIRECT("ИсходныеДанные!$J$2:$J$50000")),0)</f>
        <v>0</v>
      </c>
      <c r="F211" s="78">
        <f ca="1">IF($B211&lt;&gt;"",SUMIF(INDIRECT("ИсходныеДанные!$"&amp;$E$4&amp;"$2:$"&amp;$E$4&amp;"$50000"),Отчет!$B211&amp;"#"&amp;Отчет!E$6,INDIRECT("ИсходныеДанные!$K$2:$K$50000")),0)</f>
        <v>0</v>
      </c>
      <c r="G211" s="4">
        <f ca="1">IF($B211&lt;&gt;"",SUMIF(INDIRECT("ИсходныеДанные!$"&amp;$E$4&amp;"$2:$"&amp;$E$4&amp;"$50000"),Отчет!$B211&amp;"#"&amp;Отчет!G$6,INDIRECT("ИсходныеДанные!$J$2:$J$50000")),0)</f>
        <v>0</v>
      </c>
      <c r="H211" s="78">
        <f ca="1">IF($B211&lt;&gt;"",SUMIF(INDIRECT("ИсходныеДанные!$"&amp;$E$4&amp;"$2:$"&amp;$E$4&amp;"$50000"),Отчет!$B211&amp;"#"&amp;Отчет!G$6,INDIRECT("ИсходныеДанные!$K$2:$K$50000")),0)</f>
        <v>0</v>
      </c>
      <c r="I211" s="4">
        <f ca="1">IF($B211&lt;&gt;"",SUMIF(INDIRECT("ИсходныеДанные!$"&amp;$E$4&amp;"$2:$"&amp;$E$4&amp;"$50000"),Отчет!$B211&amp;"#"&amp;Отчет!I$6,INDIRECT("ИсходныеДанные!$J$2:$J$50000")),0)</f>
        <v>0</v>
      </c>
      <c r="J211" s="78">
        <f ca="1">IF($B211&lt;&gt;"",SUMIF(INDIRECT("ИсходныеДанные!$"&amp;$E$4&amp;"$2:$"&amp;$E$4&amp;"$50000"),Отчет!$B211&amp;"#"&amp;Отчет!I$6,INDIRECT("ИсходныеДанные!$K$2:$K$50000")),0)</f>
        <v>0</v>
      </c>
      <c r="K211" s="4">
        <f ca="1">IF($B211&lt;&gt;"",SUMIF(INDIRECT("ИсходныеДанные!$"&amp;$E$4&amp;"$2:$"&amp;$E$4&amp;"$50000"),Отчет!$B211&amp;"#"&amp;Отчет!K$6,INDIRECT("ИсходныеДанные!$J$2:$J$50000")),0)</f>
        <v>0</v>
      </c>
      <c r="L211" s="78">
        <f ca="1">IF($B211&lt;&gt;"",SUMIF(INDIRECT("ИсходныеДанные!$"&amp;$E$4&amp;"$2:$"&amp;$E$4&amp;"$50000"),Отчет!$B211&amp;"#"&amp;Отчет!K$6,INDIRECT("ИсходныеДанные!$K$2:$K$50000")),0)</f>
        <v>0</v>
      </c>
      <c r="M211" s="4">
        <f ca="1">IF($B211&lt;&gt;"",SUMIF(INDIRECT("ИсходныеДанные!$"&amp;$E$4&amp;"$2:$"&amp;$E$4&amp;"$50000"),Отчет!$B211&amp;"#"&amp;Отчет!M$6,INDIRECT("ИсходныеДанные!$J$2:$J$50000")),0)</f>
        <v>0</v>
      </c>
      <c r="N211" s="78">
        <f ca="1">IF($B211&lt;&gt;"",SUMIF(INDIRECT("ИсходныеДанные!$"&amp;$E$4&amp;"$2:$"&amp;$E$4&amp;"$50000"),Отчет!$B211&amp;"#"&amp;Отчет!M$6,INDIRECT("ИсходныеДанные!$K$2:$K$50000")),0)</f>
        <v>0</v>
      </c>
      <c r="O211" s="4">
        <f ca="1">IF($B211&lt;&gt;"",SUMIF(INDIRECT("ИсходныеДанные!$"&amp;$E$4&amp;"$2:$"&amp;$E$4&amp;"$50000"),Отчет!$B211&amp;"#"&amp;Отчет!O$6,INDIRECT("ИсходныеДанные!$J$2:$J$50000")),0)</f>
        <v>0</v>
      </c>
      <c r="P211" s="78">
        <f ca="1">IF($B211&lt;&gt;"",SUMIF(INDIRECT("ИсходныеДанные!$"&amp;$E$4&amp;"$2:$"&amp;$E$4&amp;"$50000"),Отчет!$B211&amp;"#"&amp;Отчет!O$6,INDIRECT("ИсходныеДанные!$K$2:$K$50000")),0)</f>
        <v>0</v>
      </c>
      <c r="Q211" s="4">
        <f ca="1">IF($B211&lt;&gt;"",SUMIF(INDIRECT("ИсходныеДанные!$"&amp;$E$4&amp;"$2:$"&amp;$E$4&amp;"$50000"),Отчет!$B211&amp;"#"&amp;Отчет!Q$6,INDIRECT("ИсходныеДанные!$J$2:$J$50000")),0)</f>
        <v>0</v>
      </c>
      <c r="R211" s="78">
        <f ca="1">IF($B211&lt;&gt;"",SUMIF(INDIRECT("ИсходныеДанные!$"&amp;$E$4&amp;"$2:$"&amp;$E$4&amp;"$50000"),Отчет!$B211&amp;"#"&amp;Отчет!Q$6,INDIRECT("ИсходныеДанные!$K$2:$K$50000")),0)</f>
        <v>0</v>
      </c>
      <c r="S211" s="4">
        <f ca="1">IF($B211&lt;&gt;"",SUMIF(INDIRECT("ИсходныеДанные!$"&amp;$E$4&amp;"$2:$"&amp;$E$4&amp;"$50000"),Отчет!$B211&amp;"#"&amp;Отчет!S$6,INDIRECT("ИсходныеДанные!$J$2:$J$50000")),0)</f>
        <v>0</v>
      </c>
      <c r="T211" s="78">
        <f ca="1">IF($B211&lt;&gt;"",SUMIF(INDIRECT("ИсходныеДанные!$"&amp;$E$4&amp;"$2:$"&amp;$E$4&amp;"$50000"),Отчет!$B211&amp;"#"&amp;Отчет!S$6,INDIRECT("ИсходныеДанные!$K$2:$K$50000")),0)</f>
        <v>0</v>
      </c>
      <c r="U211" s="4">
        <f ca="1">IF($B211&lt;&gt;"",SUMIF(INDIRECT("ИсходныеДанные!$"&amp;$E$4&amp;"$2:$"&amp;$E$4&amp;"$50000"),Отчет!$B211&amp;"#"&amp;Отчет!U$6,INDIRECT("ИсходныеДанные!$J$2:$J$50000")),0)</f>
        <v>0</v>
      </c>
      <c r="V211" s="78">
        <f ca="1">IF($B211&lt;&gt;"",SUMIF(INDIRECT("ИсходныеДанные!$"&amp;$E$4&amp;"$2:$"&amp;$E$4&amp;"$50000"),Отчет!$B211&amp;"#"&amp;Отчет!U$6,INDIRECT("ИсходныеДанные!$K$2:$K$50000")),0)</f>
        <v>0</v>
      </c>
      <c r="W211" s="4">
        <f ca="1">IF($B211&lt;&gt;"",SUMIF(INDIRECT("ИсходныеДанные!$"&amp;$E$4&amp;"$2:$"&amp;$E$4&amp;"$50000"),Отчет!$B211&amp;"#"&amp;Отчет!W$6,INDIRECT("ИсходныеДанные!$J$2:$J$50000")),0)</f>
        <v>0</v>
      </c>
      <c r="X211" s="78">
        <f ca="1">IF($B211&lt;&gt;"",SUMIF(INDIRECT("ИсходныеДанные!$"&amp;$E$4&amp;"$2:$"&amp;$E$4&amp;"$50000"),Отчет!$B211&amp;"#"&amp;Отчет!W$6,INDIRECT("ИсходныеДанные!$K$2:$K$50000")),0)</f>
        <v>0</v>
      </c>
      <c r="Y211" s="4">
        <f ca="1">IF($B211&lt;&gt;"",SUMIF(INDIRECT("ИсходныеДанные!$"&amp;$E$4&amp;"$2:$"&amp;$E$4&amp;"$50000"),Отчет!$B211&amp;"#"&amp;Отчет!Y$6,INDIRECT("ИсходныеДанные!$J$2:$J$50000")),0)</f>
        <v>0</v>
      </c>
      <c r="Z211" s="78">
        <f ca="1">IF($B211&lt;&gt;"",SUMIF(INDIRECT("ИсходныеДанные!$"&amp;$E$4&amp;"$2:$"&amp;$E$4&amp;"$50000"),Отчет!$B211&amp;"#"&amp;Отчет!Y$6,INDIRECT("ИсходныеДанные!$K$2:$K$50000")),0)</f>
        <v>0</v>
      </c>
      <c r="AA211" s="4">
        <f ca="1">IF($B211&lt;&gt;"",SUMIF(INDIRECT("ИсходныеДанные!$"&amp;$E$4&amp;"$2:$"&amp;$E$4&amp;"$50000"),Отчет!$B211&amp;"#"&amp;Отчет!AA$6,INDIRECT("ИсходныеДанные!$J$2:$J$50000")),0)</f>
        <v>0</v>
      </c>
      <c r="AB211" s="78">
        <f ca="1">IF($B211&lt;&gt;"",SUMIF(INDIRECT("ИсходныеДанные!$"&amp;$E$4&amp;"$2:$"&amp;$E$4&amp;"$50000"),Отчет!$B211&amp;"#"&amp;Отчет!AA$6,INDIRECT("ИсходныеДанные!$K$2:$K$50000")),0)</f>
        <v>0</v>
      </c>
      <c r="AC211" s="62" t="str">
        <f t="shared" ca="1" si="8"/>
        <v/>
      </c>
    </row>
    <row r="212" spans="1:29" x14ac:dyDescent="0.25">
      <c r="A212" s="18" t="str">
        <f t="shared" ca="1" si="9"/>
        <v>delete</v>
      </c>
      <c r="B212" s="25">
        <f t="array" aca="1" ref="B212" ca="1">INDIRECT("УникальныеСписки!A"&amp;ROW()-$G$4)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4">
        <f ca="1">IF($B212&lt;&gt;"",SUMIF(INDIRECT("ИсходныеДанные!$"&amp;$E$4&amp;"$2:$"&amp;$E$4&amp;"$50000"),Отчет!$B212&amp;"#"&amp;Отчет!E$6,INDIRECT("ИсходныеДанные!$J$2:$J$50000")),0)</f>
        <v>0</v>
      </c>
      <c r="F212" s="78">
        <f ca="1">IF($B212&lt;&gt;"",SUMIF(INDIRECT("ИсходныеДанные!$"&amp;$E$4&amp;"$2:$"&amp;$E$4&amp;"$50000"),Отчет!$B212&amp;"#"&amp;Отчет!E$6,INDIRECT("ИсходныеДанные!$K$2:$K$50000")),0)</f>
        <v>0</v>
      </c>
      <c r="G212" s="4">
        <f ca="1">IF($B212&lt;&gt;"",SUMIF(INDIRECT("ИсходныеДанные!$"&amp;$E$4&amp;"$2:$"&amp;$E$4&amp;"$50000"),Отчет!$B212&amp;"#"&amp;Отчет!G$6,INDIRECT("ИсходныеДанные!$J$2:$J$50000")),0)</f>
        <v>0</v>
      </c>
      <c r="H212" s="78">
        <f ca="1">IF($B212&lt;&gt;"",SUMIF(INDIRECT("ИсходныеДанные!$"&amp;$E$4&amp;"$2:$"&amp;$E$4&amp;"$50000"),Отчет!$B212&amp;"#"&amp;Отчет!G$6,INDIRECT("ИсходныеДанные!$K$2:$K$50000")),0)</f>
        <v>0</v>
      </c>
      <c r="I212" s="4">
        <f ca="1">IF($B212&lt;&gt;"",SUMIF(INDIRECT("ИсходныеДанные!$"&amp;$E$4&amp;"$2:$"&amp;$E$4&amp;"$50000"),Отчет!$B212&amp;"#"&amp;Отчет!I$6,INDIRECT("ИсходныеДанные!$J$2:$J$50000")),0)</f>
        <v>0</v>
      </c>
      <c r="J212" s="78">
        <f ca="1">IF($B212&lt;&gt;"",SUMIF(INDIRECT("ИсходныеДанные!$"&amp;$E$4&amp;"$2:$"&amp;$E$4&amp;"$50000"),Отчет!$B212&amp;"#"&amp;Отчет!I$6,INDIRECT("ИсходныеДанные!$K$2:$K$50000")),0)</f>
        <v>0</v>
      </c>
      <c r="K212" s="4">
        <f ca="1">IF($B212&lt;&gt;"",SUMIF(INDIRECT("ИсходныеДанные!$"&amp;$E$4&amp;"$2:$"&amp;$E$4&amp;"$50000"),Отчет!$B212&amp;"#"&amp;Отчет!K$6,INDIRECT("ИсходныеДанные!$J$2:$J$50000")),0)</f>
        <v>0</v>
      </c>
      <c r="L212" s="78">
        <f ca="1">IF($B212&lt;&gt;"",SUMIF(INDIRECT("ИсходныеДанные!$"&amp;$E$4&amp;"$2:$"&amp;$E$4&amp;"$50000"),Отчет!$B212&amp;"#"&amp;Отчет!K$6,INDIRECT("ИсходныеДанные!$K$2:$K$50000")),0)</f>
        <v>0</v>
      </c>
      <c r="M212" s="4">
        <f ca="1">IF($B212&lt;&gt;"",SUMIF(INDIRECT("ИсходныеДанные!$"&amp;$E$4&amp;"$2:$"&amp;$E$4&amp;"$50000"),Отчет!$B212&amp;"#"&amp;Отчет!M$6,INDIRECT("ИсходныеДанные!$J$2:$J$50000")),0)</f>
        <v>0</v>
      </c>
      <c r="N212" s="78">
        <f ca="1">IF($B212&lt;&gt;"",SUMIF(INDIRECT("ИсходныеДанные!$"&amp;$E$4&amp;"$2:$"&amp;$E$4&amp;"$50000"),Отчет!$B212&amp;"#"&amp;Отчет!M$6,INDIRECT("ИсходныеДанные!$K$2:$K$50000")),0)</f>
        <v>0</v>
      </c>
      <c r="O212" s="4">
        <f ca="1">IF($B212&lt;&gt;"",SUMIF(INDIRECT("ИсходныеДанные!$"&amp;$E$4&amp;"$2:$"&amp;$E$4&amp;"$50000"),Отчет!$B212&amp;"#"&amp;Отчет!O$6,INDIRECT("ИсходныеДанные!$J$2:$J$50000")),0)</f>
        <v>0</v>
      </c>
      <c r="P212" s="78">
        <f ca="1">IF($B212&lt;&gt;"",SUMIF(INDIRECT("ИсходныеДанные!$"&amp;$E$4&amp;"$2:$"&amp;$E$4&amp;"$50000"),Отчет!$B212&amp;"#"&amp;Отчет!O$6,INDIRECT("ИсходныеДанные!$K$2:$K$50000")),0)</f>
        <v>0</v>
      </c>
      <c r="Q212" s="4">
        <f ca="1">IF($B212&lt;&gt;"",SUMIF(INDIRECT("ИсходныеДанные!$"&amp;$E$4&amp;"$2:$"&amp;$E$4&amp;"$50000"),Отчет!$B212&amp;"#"&amp;Отчет!Q$6,INDIRECT("ИсходныеДанные!$J$2:$J$50000")),0)</f>
        <v>0</v>
      </c>
      <c r="R212" s="78">
        <f ca="1">IF($B212&lt;&gt;"",SUMIF(INDIRECT("ИсходныеДанные!$"&amp;$E$4&amp;"$2:$"&amp;$E$4&amp;"$50000"),Отчет!$B212&amp;"#"&amp;Отчет!Q$6,INDIRECT("ИсходныеДанные!$K$2:$K$50000")),0)</f>
        <v>0</v>
      </c>
      <c r="S212" s="4">
        <f ca="1">IF($B212&lt;&gt;"",SUMIF(INDIRECT("ИсходныеДанные!$"&amp;$E$4&amp;"$2:$"&amp;$E$4&amp;"$50000"),Отчет!$B212&amp;"#"&amp;Отчет!S$6,INDIRECT("ИсходныеДанные!$J$2:$J$50000")),0)</f>
        <v>0</v>
      </c>
      <c r="T212" s="78">
        <f ca="1">IF($B212&lt;&gt;"",SUMIF(INDIRECT("ИсходныеДанные!$"&amp;$E$4&amp;"$2:$"&amp;$E$4&amp;"$50000"),Отчет!$B212&amp;"#"&amp;Отчет!S$6,INDIRECT("ИсходныеДанные!$K$2:$K$50000")),0)</f>
        <v>0</v>
      </c>
      <c r="U212" s="4">
        <f ca="1">IF($B212&lt;&gt;"",SUMIF(INDIRECT("ИсходныеДанные!$"&amp;$E$4&amp;"$2:$"&amp;$E$4&amp;"$50000"),Отчет!$B212&amp;"#"&amp;Отчет!U$6,INDIRECT("ИсходныеДанные!$J$2:$J$50000")),0)</f>
        <v>0</v>
      </c>
      <c r="V212" s="78">
        <f ca="1">IF($B212&lt;&gt;"",SUMIF(INDIRECT("ИсходныеДанные!$"&amp;$E$4&amp;"$2:$"&amp;$E$4&amp;"$50000"),Отчет!$B212&amp;"#"&amp;Отчет!U$6,INDIRECT("ИсходныеДанные!$K$2:$K$50000")),0)</f>
        <v>0</v>
      </c>
      <c r="W212" s="4">
        <f ca="1">IF($B212&lt;&gt;"",SUMIF(INDIRECT("ИсходныеДанные!$"&amp;$E$4&amp;"$2:$"&amp;$E$4&amp;"$50000"),Отчет!$B212&amp;"#"&amp;Отчет!W$6,INDIRECT("ИсходныеДанные!$J$2:$J$50000")),0)</f>
        <v>0</v>
      </c>
      <c r="X212" s="78">
        <f ca="1">IF($B212&lt;&gt;"",SUMIF(INDIRECT("ИсходныеДанные!$"&amp;$E$4&amp;"$2:$"&amp;$E$4&amp;"$50000"),Отчет!$B212&amp;"#"&amp;Отчет!W$6,INDIRECT("ИсходныеДанные!$K$2:$K$50000")),0)</f>
        <v>0</v>
      </c>
      <c r="Y212" s="4">
        <f ca="1">IF($B212&lt;&gt;"",SUMIF(INDIRECT("ИсходныеДанные!$"&amp;$E$4&amp;"$2:$"&amp;$E$4&amp;"$50000"),Отчет!$B212&amp;"#"&amp;Отчет!Y$6,INDIRECT("ИсходныеДанные!$J$2:$J$50000")),0)</f>
        <v>0</v>
      </c>
      <c r="Z212" s="78">
        <f ca="1">IF($B212&lt;&gt;"",SUMIF(INDIRECT("ИсходныеДанные!$"&amp;$E$4&amp;"$2:$"&amp;$E$4&amp;"$50000"),Отчет!$B212&amp;"#"&amp;Отчет!Y$6,INDIRECT("ИсходныеДанные!$K$2:$K$50000")),0)</f>
        <v>0</v>
      </c>
      <c r="AA212" s="4">
        <f ca="1">IF($B212&lt;&gt;"",SUMIF(INDIRECT("ИсходныеДанные!$"&amp;$E$4&amp;"$2:$"&amp;$E$4&amp;"$50000"),Отчет!$B212&amp;"#"&amp;Отчет!AA$6,INDIRECT("ИсходныеДанные!$J$2:$J$50000")),0)</f>
        <v>0</v>
      </c>
      <c r="AB212" s="78">
        <f ca="1">IF($B212&lt;&gt;"",SUMIF(INDIRECT("ИсходныеДанные!$"&amp;$E$4&amp;"$2:$"&amp;$E$4&amp;"$50000"),Отчет!$B212&amp;"#"&amp;Отчет!AA$6,INDIRECT("ИсходныеДанные!$K$2:$K$50000")),0)</f>
        <v>0</v>
      </c>
      <c r="AC212" s="62" t="str">
        <f t="shared" ca="1" si="8"/>
        <v/>
      </c>
    </row>
    <row r="213" spans="1:29" x14ac:dyDescent="0.25">
      <c r="A213" s="18" t="str">
        <f t="shared" ca="1" si="9"/>
        <v>delete</v>
      </c>
      <c r="B213" s="25">
        <f t="array" aca="1" ref="B213" ca="1">INDIRECT("УникальныеСписки!A"&amp;ROW()-$G$4)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4">
        <f ca="1">IF($B213&lt;&gt;"",SUMIF(INDIRECT("ИсходныеДанные!$"&amp;$E$4&amp;"$2:$"&amp;$E$4&amp;"$50000"),Отчет!$B213&amp;"#"&amp;Отчет!E$6,INDIRECT("ИсходныеДанные!$J$2:$J$50000")),0)</f>
        <v>0</v>
      </c>
      <c r="F213" s="78">
        <f ca="1">IF($B213&lt;&gt;"",SUMIF(INDIRECT("ИсходныеДанные!$"&amp;$E$4&amp;"$2:$"&amp;$E$4&amp;"$50000"),Отчет!$B213&amp;"#"&amp;Отчет!E$6,INDIRECT("ИсходныеДанные!$K$2:$K$50000")),0)</f>
        <v>0</v>
      </c>
      <c r="G213" s="4">
        <f ca="1">IF($B213&lt;&gt;"",SUMIF(INDIRECT("ИсходныеДанные!$"&amp;$E$4&amp;"$2:$"&amp;$E$4&amp;"$50000"),Отчет!$B213&amp;"#"&amp;Отчет!G$6,INDIRECT("ИсходныеДанные!$J$2:$J$50000")),0)</f>
        <v>0</v>
      </c>
      <c r="H213" s="78">
        <f ca="1">IF($B213&lt;&gt;"",SUMIF(INDIRECT("ИсходныеДанные!$"&amp;$E$4&amp;"$2:$"&amp;$E$4&amp;"$50000"),Отчет!$B213&amp;"#"&amp;Отчет!G$6,INDIRECT("ИсходныеДанные!$K$2:$K$50000")),0)</f>
        <v>0</v>
      </c>
      <c r="I213" s="4">
        <f ca="1">IF($B213&lt;&gt;"",SUMIF(INDIRECT("ИсходныеДанные!$"&amp;$E$4&amp;"$2:$"&amp;$E$4&amp;"$50000"),Отчет!$B213&amp;"#"&amp;Отчет!I$6,INDIRECT("ИсходныеДанные!$J$2:$J$50000")),0)</f>
        <v>0</v>
      </c>
      <c r="J213" s="78">
        <f ca="1">IF($B213&lt;&gt;"",SUMIF(INDIRECT("ИсходныеДанные!$"&amp;$E$4&amp;"$2:$"&amp;$E$4&amp;"$50000"),Отчет!$B213&amp;"#"&amp;Отчет!I$6,INDIRECT("ИсходныеДанные!$K$2:$K$50000")),0)</f>
        <v>0</v>
      </c>
      <c r="K213" s="4">
        <f ca="1">IF($B213&lt;&gt;"",SUMIF(INDIRECT("ИсходныеДанные!$"&amp;$E$4&amp;"$2:$"&amp;$E$4&amp;"$50000"),Отчет!$B213&amp;"#"&amp;Отчет!K$6,INDIRECT("ИсходныеДанные!$J$2:$J$50000")),0)</f>
        <v>0</v>
      </c>
      <c r="L213" s="78">
        <f ca="1">IF($B213&lt;&gt;"",SUMIF(INDIRECT("ИсходныеДанные!$"&amp;$E$4&amp;"$2:$"&amp;$E$4&amp;"$50000"),Отчет!$B213&amp;"#"&amp;Отчет!K$6,INDIRECT("ИсходныеДанные!$K$2:$K$50000")),0)</f>
        <v>0</v>
      </c>
      <c r="M213" s="4">
        <f ca="1">IF($B213&lt;&gt;"",SUMIF(INDIRECT("ИсходныеДанные!$"&amp;$E$4&amp;"$2:$"&amp;$E$4&amp;"$50000"),Отчет!$B213&amp;"#"&amp;Отчет!M$6,INDIRECT("ИсходныеДанные!$J$2:$J$50000")),0)</f>
        <v>0</v>
      </c>
      <c r="N213" s="78">
        <f ca="1">IF($B213&lt;&gt;"",SUMIF(INDIRECT("ИсходныеДанные!$"&amp;$E$4&amp;"$2:$"&amp;$E$4&amp;"$50000"),Отчет!$B213&amp;"#"&amp;Отчет!M$6,INDIRECT("ИсходныеДанные!$K$2:$K$50000")),0)</f>
        <v>0</v>
      </c>
      <c r="O213" s="4">
        <f ca="1">IF($B213&lt;&gt;"",SUMIF(INDIRECT("ИсходныеДанные!$"&amp;$E$4&amp;"$2:$"&amp;$E$4&amp;"$50000"),Отчет!$B213&amp;"#"&amp;Отчет!O$6,INDIRECT("ИсходныеДанные!$J$2:$J$50000")),0)</f>
        <v>0</v>
      </c>
      <c r="P213" s="78">
        <f ca="1">IF($B213&lt;&gt;"",SUMIF(INDIRECT("ИсходныеДанные!$"&amp;$E$4&amp;"$2:$"&amp;$E$4&amp;"$50000"),Отчет!$B213&amp;"#"&amp;Отчет!O$6,INDIRECT("ИсходныеДанные!$K$2:$K$50000")),0)</f>
        <v>0</v>
      </c>
      <c r="Q213" s="4">
        <f ca="1">IF($B213&lt;&gt;"",SUMIF(INDIRECT("ИсходныеДанные!$"&amp;$E$4&amp;"$2:$"&amp;$E$4&amp;"$50000"),Отчет!$B213&amp;"#"&amp;Отчет!Q$6,INDIRECT("ИсходныеДанные!$J$2:$J$50000")),0)</f>
        <v>0</v>
      </c>
      <c r="R213" s="78">
        <f ca="1">IF($B213&lt;&gt;"",SUMIF(INDIRECT("ИсходныеДанные!$"&amp;$E$4&amp;"$2:$"&amp;$E$4&amp;"$50000"),Отчет!$B213&amp;"#"&amp;Отчет!Q$6,INDIRECT("ИсходныеДанные!$K$2:$K$50000")),0)</f>
        <v>0</v>
      </c>
      <c r="S213" s="4">
        <f ca="1">IF($B213&lt;&gt;"",SUMIF(INDIRECT("ИсходныеДанные!$"&amp;$E$4&amp;"$2:$"&amp;$E$4&amp;"$50000"),Отчет!$B213&amp;"#"&amp;Отчет!S$6,INDIRECT("ИсходныеДанные!$J$2:$J$50000")),0)</f>
        <v>0</v>
      </c>
      <c r="T213" s="78">
        <f ca="1">IF($B213&lt;&gt;"",SUMIF(INDIRECT("ИсходныеДанные!$"&amp;$E$4&amp;"$2:$"&amp;$E$4&amp;"$50000"),Отчет!$B213&amp;"#"&amp;Отчет!S$6,INDIRECT("ИсходныеДанные!$K$2:$K$50000")),0)</f>
        <v>0</v>
      </c>
      <c r="U213" s="4">
        <f ca="1">IF($B213&lt;&gt;"",SUMIF(INDIRECT("ИсходныеДанные!$"&amp;$E$4&amp;"$2:$"&amp;$E$4&amp;"$50000"),Отчет!$B213&amp;"#"&amp;Отчет!U$6,INDIRECT("ИсходныеДанные!$J$2:$J$50000")),0)</f>
        <v>0</v>
      </c>
      <c r="V213" s="78">
        <f ca="1">IF($B213&lt;&gt;"",SUMIF(INDIRECT("ИсходныеДанные!$"&amp;$E$4&amp;"$2:$"&amp;$E$4&amp;"$50000"),Отчет!$B213&amp;"#"&amp;Отчет!U$6,INDIRECT("ИсходныеДанные!$K$2:$K$50000")),0)</f>
        <v>0</v>
      </c>
      <c r="W213" s="4">
        <f ca="1">IF($B213&lt;&gt;"",SUMIF(INDIRECT("ИсходныеДанные!$"&amp;$E$4&amp;"$2:$"&amp;$E$4&amp;"$50000"),Отчет!$B213&amp;"#"&amp;Отчет!W$6,INDIRECT("ИсходныеДанные!$J$2:$J$50000")),0)</f>
        <v>0</v>
      </c>
      <c r="X213" s="78">
        <f ca="1">IF($B213&lt;&gt;"",SUMIF(INDIRECT("ИсходныеДанные!$"&amp;$E$4&amp;"$2:$"&amp;$E$4&amp;"$50000"),Отчет!$B213&amp;"#"&amp;Отчет!W$6,INDIRECT("ИсходныеДанные!$K$2:$K$50000")),0)</f>
        <v>0</v>
      </c>
      <c r="Y213" s="4">
        <f ca="1">IF($B213&lt;&gt;"",SUMIF(INDIRECT("ИсходныеДанные!$"&amp;$E$4&amp;"$2:$"&amp;$E$4&amp;"$50000"),Отчет!$B213&amp;"#"&amp;Отчет!Y$6,INDIRECT("ИсходныеДанные!$J$2:$J$50000")),0)</f>
        <v>0</v>
      </c>
      <c r="Z213" s="78">
        <f ca="1">IF($B213&lt;&gt;"",SUMIF(INDIRECT("ИсходныеДанные!$"&amp;$E$4&amp;"$2:$"&amp;$E$4&amp;"$50000"),Отчет!$B213&amp;"#"&amp;Отчет!Y$6,INDIRECT("ИсходныеДанные!$K$2:$K$50000")),0)</f>
        <v>0</v>
      </c>
      <c r="AA213" s="4">
        <f ca="1">IF($B213&lt;&gt;"",SUMIF(INDIRECT("ИсходныеДанные!$"&amp;$E$4&amp;"$2:$"&amp;$E$4&amp;"$50000"),Отчет!$B213&amp;"#"&amp;Отчет!AA$6,INDIRECT("ИсходныеДанные!$J$2:$J$50000")),0)</f>
        <v>0</v>
      </c>
      <c r="AB213" s="78">
        <f ca="1">IF($B213&lt;&gt;"",SUMIF(INDIRECT("ИсходныеДанные!$"&amp;$E$4&amp;"$2:$"&amp;$E$4&amp;"$50000"),Отчет!$B213&amp;"#"&amp;Отчет!AA$6,INDIRECT("ИсходныеДанные!$K$2:$K$50000")),0)</f>
        <v>0</v>
      </c>
      <c r="AC213" s="62" t="str">
        <f t="shared" ca="1" si="8"/>
        <v/>
      </c>
    </row>
    <row r="214" spans="1:29" x14ac:dyDescent="0.25">
      <c r="A214" s="18" t="str">
        <f t="shared" ca="1" si="9"/>
        <v>delete</v>
      </c>
      <c r="B214" s="25">
        <f t="array" aca="1" ref="B214" ca="1">INDIRECT("УникальныеСписки!A"&amp;ROW()-$G$4)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4">
        <f ca="1">IF($B214&lt;&gt;"",SUMIF(INDIRECT("ИсходныеДанные!$"&amp;$E$4&amp;"$2:$"&amp;$E$4&amp;"$50000"),Отчет!$B214&amp;"#"&amp;Отчет!E$6,INDIRECT("ИсходныеДанные!$J$2:$J$50000")),0)</f>
        <v>0</v>
      </c>
      <c r="F214" s="78">
        <f ca="1">IF($B214&lt;&gt;"",SUMIF(INDIRECT("ИсходныеДанные!$"&amp;$E$4&amp;"$2:$"&amp;$E$4&amp;"$50000"),Отчет!$B214&amp;"#"&amp;Отчет!E$6,INDIRECT("ИсходныеДанные!$K$2:$K$50000")),0)</f>
        <v>0</v>
      </c>
      <c r="G214" s="4">
        <f ca="1">IF($B214&lt;&gt;"",SUMIF(INDIRECT("ИсходныеДанные!$"&amp;$E$4&amp;"$2:$"&amp;$E$4&amp;"$50000"),Отчет!$B214&amp;"#"&amp;Отчет!G$6,INDIRECT("ИсходныеДанные!$J$2:$J$50000")),0)</f>
        <v>0</v>
      </c>
      <c r="H214" s="78">
        <f ca="1">IF($B214&lt;&gt;"",SUMIF(INDIRECT("ИсходныеДанные!$"&amp;$E$4&amp;"$2:$"&amp;$E$4&amp;"$50000"),Отчет!$B214&amp;"#"&amp;Отчет!G$6,INDIRECT("ИсходныеДанные!$K$2:$K$50000")),0)</f>
        <v>0</v>
      </c>
      <c r="I214" s="4">
        <f ca="1">IF($B214&lt;&gt;"",SUMIF(INDIRECT("ИсходныеДанные!$"&amp;$E$4&amp;"$2:$"&amp;$E$4&amp;"$50000"),Отчет!$B214&amp;"#"&amp;Отчет!I$6,INDIRECT("ИсходныеДанные!$J$2:$J$50000")),0)</f>
        <v>0</v>
      </c>
      <c r="J214" s="78">
        <f ca="1">IF($B214&lt;&gt;"",SUMIF(INDIRECT("ИсходныеДанные!$"&amp;$E$4&amp;"$2:$"&amp;$E$4&amp;"$50000"),Отчет!$B214&amp;"#"&amp;Отчет!I$6,INDIRECT("ИсходныеДанные!$K$2:$K$50000")),0)</f>
        <v>0</v>
      </c>
      <c r="K214" s="4">
        <f ca="1">IF($B214&lt;&gt;"",SUMIF(INDIRECT("ИсходныеДанные!$"&amp;$E$4&amp;"$2:$"&amp;$E$4&amp;"$50000"),Отчет!$B214&amp;"#"&amp;Отчет!K$6,INDIRECT("ИсходныеДанные!$J$2:$J$50000")),0)</f>
        <v>0</v>
      </c>
      <c r="L214" s="78">
        <f ca="1">IF($B214&lt;&gt;"",SUMIF(INDIRECT("ИсходныеДанные!$"&amp;$E$4&amp;"$2:$"&amp;$E$4&amp;"$50000"),Отчет!$B214&amp;"#"&amp;Отчет!K$6,INDIRECT("ИсходныеДанные!$K$2:$K$50000")),0)</f>
        <v>0</v>
      </c>
      <c r="M214" s="4">
        <f ca="1">IF($B214&lt;&gt;"",SUMIF(INDIRECT("ИсходныеДанные!$"&amp;$E$4&amp;"$2:$"&amp;$E$4&amp;"$50000"),Отчет!$B214&amp;"#"&amp;Отчет!M$6,INDIRECT("ИсходныеДанные!$J$2:$J$50000")),0)</f>
        <v>0</v>
      </c>
      <c r="N214" s="78">
        <f ca="1">IF($B214&lt;&gt;"",SUMIF(INDIRECT("ИсходныеДанные!$"&amp;$E$4&amp;"$2:$"&amp;$E$4&amp;"$50000"),Отчет!$B214&amp;"#"&amp;Отчет!M$6,INDIRECT("ИсходныеДанные!$K$2:$K$50000")),0)</f>
        <v>0</v>
      </c>
      <c r="O214" s="4">
        <f ca="1">IF($B214&lt;&gt;"",SUMIF(INDIRECT("ИсходныеДанные!$"&amp;$E$4&amp;"$2:$"&amp;$E$4&amp;"$50000"),Отчет!$B214&amp;"#"&amp;Отчет!O$6,INDIRECT("ИсходныеДанные!$J$2:$J$50000")),0)</f>
        <v>0</v>
      </c>
      <c r="P214" s="78">
        <f ca="1">IF($B214&lt;&gt;"",SUMIF(INDIRECT("ИсходныеДанные!$"&amp;$E$4&amp;"$2:$"&amp;$E$4&amp;"$50000"),Отчет!$B214&amp;"#"&amp;Отчет!O$6,INDIRECT("ИсходныеДанные!$K$2:$K$50000")),0)</f>
        <v>0</v>
      </c>
      <c r="Q214" s="4">
        <f ca="1">IF($B214&lt;&gt;"",SUMIF(INDIRECT("ИсходныеДанные!$"&amp;$E$4&amp;"$2:$"&amp;$E$4&amp;"$50000"),Отчет!$B214&amp;"#"&amp;Отчет!Q$6,INDIRECT("ИсходныеДанные!$J$2:$J$50000")),0)</f>
        <v>0</v>
      </c>
      <c r="R214" s="78">
        <f ca="1">IF($B214&lt;&gt;"",SUMIF(INDIRECT("ИсходныеДанные!$"&amp;$E$4&amp;"$2:$"&amp;$E$4&amp;"$50000"),Отчет!$B214&amp;"#"&amp;Отчет!Q$6,INDIRECT("ИсходныеДанные!$K$2:$K$50000")),0)</f>
        <v>0</v>
      </c>
      <c r="S214" s="4">
        <f ca="1">IF($B214&lt;&gt;"",SUMIF(INDIRECT("ИсходныеДанные!$"&amp;$E$4&amp;"$2:$"&amp;$E$4&amp;"$50000"),Отчет!$B214&amp;"#"&amp;Отчет!S$6,INDIRECT("ИсходныеДанные!$J$2:$J$50000")),0)</f>
        <v>0</v>
      </c>
      <c r="T214" s="78">
        <f ca="1">IF($B214&lt;&gt;"",SUMIF(INDIRECT("ИсходныеДанные!$"&amp;$E$4&amp;"$2:$"&amp;$E$4&amp;"$50000"),Отчет!$B214&amp;"#"&amp;Отчет!S$6,INDIRECT("ИсходныеДанные!$K$2:$K$50000")),0)</f>
        <v>0</v>
      </c>
      <c r="U214" s="4">
        <f ca="1">IF($B214&lt;&gt;"",SUMIF(INDIRECT("ИсходныеДанные!$"&amp;$E$4&amp;"$2:$"&amp;$E$4&amp;"$50000"),Отчет!$B214&amp;"#"&amp;Отчет!U$6,INDIRECT("ИсходныеДанные!$J$2:$J$50000")),0)</f>
        <v>0</v>
      </c>
      <c r="V214" s="78">
        <f ca="1">IF($B214&lt;&gt;"",SUMIF(INDIRECT("ИсходныеДанные!$"&amp;$E$4&amp;"$2:$"&amp;$E$4&amp;"$50000"),Отчет!$B214&amp;"#"&amp;Отчет!U$6,INDIRECT("ИсходныеДанные!$K$2:$K$50000")),0)</f>
        <v>0</v>
      </c>
      <c r="W214" s="4">
        <f ca="1">IF($B214&lt;&gt;"",SUMIF(INDIRECT("ИсходныеДанные!$"&amp;$E$4&amp;"$2:$"&amp;$E$4&amp;"$50000"),Отчет!$B214&amp;"#"&amp;Отчет!W$6,INDIRECT("ИсходныеДанные!$J$2:$J$50000")),0)</f>
        <v>0</v>
      </c>
      <c r="X214" s="78">
        <f ca="1">IF($B214&lt;&gt;"",SUMIF(INDIRECT("ИсходныеДанные!$"&amp;$E$4&amp;"$2:$"&amp;$E$4&amp;"$50000"),Отчет!$B214&amp;"#"&amp;Отчет!W$6,INDIRECT("ИсходныеДанные!$K$2:$K$50000")),0)</f>
        <v>0</v>
      </c>
      <c r="Y214" s="4">
        <f ca="1">IF($B214&lt;&gt;"",SUMIF(INDIRECT("ИсходныеДанные!$"&amp;$E$4&amp;"$2:$"&amp;$E$4&amp;"$50000"),Отчет!$B214&amp;"#"&amp;Отчет!Y$6,INDIRECT("ИсходныеДанные!$J$2:$J$50000")),0)</f>
        <v>0</v>
      </c>
      <c r="Z214" s="78">
        <f ca="1">IF($B214&lt;&gt;"",SUMIF(INDIRECT("ИсходныеДанные!$"&amp;$E$4&amp;"$2:$"&amp;$E$4&amp;"$50000"),Отчет!$B214&amp;"#"&amp;Отчет!Y$6,INDIRECT("ИсходныеДанные!$K$2:$K$50000")),0)</f>
        <v>0</v>
      </c>
      <c r="AA214" s="4">
        <f ca="1">IF($B214&lt;&gt;"",SUMIF(INDIRECT("ИсходныеДанные!$"&amp;$E$4&amp;"$2:$"&amp;$E$4&amp;"$50000"),Отчет!$B214&amp;"#"&amp;Отчет!AA$6,INDIRECT("ИсходныеДанные!$J$2:$J$50000")),0)</f>
        <v>0</v>
      </c>
      <c r="AB214" s="78">
        <f ca="1">IF($B214&lt;&gt;"",SUMIF(INDIRECT("ИсходныеДанные!$"&amp;$E$4&amp;"$2:$"&amp;$E$4&amp;"$50000"),Отчет!$B214&amp;"#"&amp;Отчет!AA$6,INDIRECT("ИсходныеДанные!$K$2:$K$50000")),0)</f>
        <v>0</v>
      </c>
      <c r="AC214" s="62" t="str">
        <f t="shared" ca="1" si="8"/>
        <v/>
      </c>
    </row>
    <row r="215" spans="1:29" x14ac:dyDescent="0.25">
      <c r="A215" s="18" t="str">
        <f t="shared" ca="1" si="9"/>
        <v>delete</v>
      </c>
      <c r="B215" s="25">
        <f t="array" aca="1" ref="B215" ca="1">INDIRECT("УникальныеСписки!A"&amp;ROW()-$G$4)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4">
        <f ca="1">IF($B215&lt;&gt;"",SUMIF(INDIRECT("ИсходныеДанные!$"&amp;$E$4&amp;"$2:$"&amp;$E$4&amp;"$50000"),Отчет!$B215&amp;"#"&amp;Отчет!E$6,INDIRECT("ИсходныеДанные!$J$2:$J$50000")),0)</f>
        <v>0</v>
      </c>
      <c r="F215" s="78">
        <f ca="1">IF($B215&lt;&gt;"",SUMIF(INDIRECT("ИсходныеДанные!$"&amp;$E$4&amp;"$2:$"&amp;$E$4&amp;"$50000"),Отчет!$B215&amp;"#"&amp;Отчет!E$6,INDIRECT("ИсходныеДанные!$K$2:$K$50000")),0)</f>
        <v>0</v>
      </c>
      <c r="G215" s="4">
        <f ca="1">IF($B215&lt;&gt;"",SUMIF(INDIRECT("ИсходныеДанные!$"&amp;$E$4&amp;"$2:$"&amp;$E$4&amp;"$50000"),Отчет!$B215&amp;"#"&amp;Отчет!G$6,INDIRECT("ИсходныеДанные!$J$2:$J$50000")),0)</f>
        <v>0</v>
      </c>
      <c r="H215" s="78">
        <f ca="1">IF($B215&lt;&gt;"",SUMIF(INDIRECT("ИсходныеДанные!$"&amp;$E$4&amp;"$2:$"&amp;$E$4&amp;"$50000"),Отчет!$B215&amp;"#"&amp;Отчет!G$6,INDIRECT("ИсходныеДанные!$K$2:$K$50000")),0)</f>
        <v>0</v>
      </c>
      <c r="I215" s="4">
        <f ca="1">IF($B215&lt;&gt;"",SUMIF(INDIRECT("ИсходныеДанные!$"&amp;$E$4&amp;"$2:$"&amp;$E$4&amp;"$50000"),Отчет!$B215&amp;"#"&amp;Отчет!I$6,INDIRECT("ИсходныеДанные!$J$2:$J$50000")),0)</f>
        <v>0</v>
      </c>
      <c r="J215" s="78">
        <f ca="1">IF($B215&lt;&gt;"",SUMIF(INDIRECT("ИсходныеДанные!$"&amp;$E$4&amp;"$2:$"&amp;$E$4&amp;"$50000"),Отчет!$B215&amp;"#"&amp;Отчет!I$6,INDIRECT("ИсходныеДанные!$K$2:$K$50000")),0)</f>
        <v>0</v>
      </c>
      <c r="K215" s="4">
        <f ca="1">IF($B215&lt;&gt;"",SUMIF(INDIRECT("ИсходныеДанные!$"&amp;$E$4&amp;"$2:$"&amp;$E$4&amp;"$50000"),Отчет!$B215&amp;"#"&amp;Отчет!K$6,INDIRECT("ИсходныеДанные!$J$2:$J$50000")),0)</f>
        <v>0</v>
      </c>
      <c r="L215" s="78">
        <f ca="1">IF($B215&lt;&gt;"",SUMIF(INDIRECT("ИсходныеДанные!$"&amp;$E$4&amp;"$2:$"&amp;$E$4&amp;"$50000"),Отчет!$B215&amp;"#"&amp;Отчет!K$6,INDIRECT("ИсходныеДанные!$K$2:$K$50000")),0)</f>
        <v>0</v>
      </c>
      <c r="M215" s="4">
        <f ca="1">IF($B215&lt;&gt;"",SUMIF(INDIRECT("ИсходныеДанные!$"&amp;$E$4&amp;"$2:$"&amp;$E$4&amp;"$50000"),Отчет!$B215&amp;"#"&amp;Отчет!M$6,INDIRECT("ИсходныеДанные!$J$2:$J$50000")),0)</f>
        <v>0</v>
      </c>
      <c r="N215" s="78">
        <f ca="1">IF($B215&lt;&gt;"",SUMIF(INDIRECT("ИсходныеДанные!$"&amp;$E$4&amp;"$2:$"&amp;$E$4&amp;"$50000"),Отчет!$B215&amp;"#"&amp;Отчет!M$6,INDIRECT("ИсходныеДанные!$K$2:$K$50000")),0)</f>
        <v>0</v>
      </c>
      <c r="O215" s="4">
        <f ca="1">IF($B215&lt;&gt;"",SUMIF(INDIRECT("ИсходныеДанные!$"&amp;$E$4&amp;"$2:$"&amp;$E$4&amp;"$50000"),Отчет!$B215&amp;"#"&amp;Отчет!O$6,INDIRECT("ИсходныеДанные!$J$2:$J$50000")),0)</f>
        <v>0</v>
      </c>
      <c r="P215" s="78">
        <f ca="1">IF($B215&lt;&gt;"",SUMIF(INDIRECT("ИсходныеДанные!$"&amp;$E$4&amp;"$2:$"&amp;$E$4&amp;"$50000"),Отчет!$B215&amp;"#"&amp;Отчет!O$6,INDIRECT("ИсходныеДанные!$K$2:$K$50000")),0)</f>
        <v>0</v>
      </c>
      <c r="Q215" s="4">
        <f ca="1">IF($B215&lt;&gt;"",SUMIF(INDIRECT("ИсходныеДанные!$"&amp;$E$4&amp;"$2:$"&amp;$E$4&amp;"$50000"),Отчет!$B215&amp;"#"&amp;Отчет!Q$6,INDIRECT("ИсходныеДанные!$J$2:$J$50000")),0)</f>
        <v>0</v>
      </c>
      <c r="R215" s="78">
        <f ca="1">IF($B215&lt;&gt;"",SUMIF(INDIRECT("ИсходныеДанные!$"&amp;$E$4&amp;"$2:$"&amp;$E$4&amp;"$50000"),Отчет!$B215&amp;"#"&amp;Отчет!Q$6,INDIRECT("ИсходныеДанные!$K$2:$K$50000")),0)</f>
        <v>0</v>
      </c>
      <c r="S215" s="4">
        <f ca="1">IF($B215&lt;&gt;"",SUMIF(INDIRECT("ИсходныеДанные!$"&amp;$E$4&amp;"$2:$"&amp;$E$4&amp;"$50000"),Отчет!$B215&amp;"#"&amp;Отчет!S$6,INDIRECT("ИсходныеДанные!$J$2:$J$50000")),0)</f>
        <v>0</v>
      </c>
      <c r="T215" s="78">
        <f ca="1">IF($B215&lt;&gt;"",SUMIF(INDIRECT("ИсходныеДанные!$"&amp;$E$4&amp;"$2:$"&amp;$E$4&amp;"$50000"),Отчет!$B215&amp;"#"&amp;Отчет!S$6,INDIRECT("ИсходныеДанные!$K$2:$K$50000")),0)</f>
        <v>0</v>
      </c>
      <c r="U215" s="4">
        <f ca="1">IF($B215&lt;&gt;"",SUMIF(INDIRECT("ИсходныеДанные!$"&amp;$E$4&amp;"$2:$"&amp;$E$4&amp;"$50000"),Отчет!$B215&amp;"#"&amp;Отчет!U$6,INDIRECT("ИсходныеДанные!$J$2:$J$50000")),0)</f>
        <v>0</v>
      </c>
      <c r="V215" s="78">
        <f ca="1">IF($B215&lt;&gt;"",SUMIF(INDIRECT("ИсходныеДанные!$"&amp;$E$4&amp;"$2:$"&amp;$E$4&amp;"$50000"),Отчет!$B215&amp;"#"&amp;Отчет!U$6,INDIRECT("ИсходныеДанные!$K$2:$K$50000")),0)</f>
        <v>0</v>
      </c>
      <c r="W215" s="4">
        <f ca="1">IF($B215&lt;&gt;"",SUMIF(INDIRECT("ИсходныеДанные!$"&amp;$E$4&amp;"$2:$"&amp;$E$4&amp;"$50000"),Отчет!$B215&amp;"#"&amp;Отчет!W$6,INDIRECT("ИсходныеДанные!$J$2:$J$50000")),0)</f>
        <v>0</v>
      </c>
      <c r="X215" s="78">
        <f ca="1">IF($B215&lt;&gt;"",SUMIF(INDIRECT("ИсходныеДанные!$"&amp;$E$4&amp;"$2:$"&amp;$E$4&amp;"$50000"),Отчет!$B215&amp;"#"&amp;Отчет!W$6,INDIRECT("ИсходныеДанные!$K$2:$K$50000")),0)</f>
        <v>0</v>
      </c>
      <c r="Y215" s="4">
        <f ca="1">IF($B215&lt;&gt;"",SUMIF(INDIRECT("ИсходныеДанные!$"&amp;$E$4&amp;"$2:$"&amp;$E$4&amp;"$50000"),Отчет!$B215&amp;"#"&amp;Отчет!Y$6,INDIRECT("ИсходныеДанные!$J$2:$J$50000")),0)</f>
        <v>0</v>
      </c>
      <c r="Z215" s="78">
        <f ca="1">IF($B215&lt;&gt;"",SUMIF(INDIRECT("ИсходныеДанные!$"&amp;$E$4&amp;"$2:$"&amp;$E$4&amp;"$50000"),Отчет!$B215&amp;"#"&amp;Отчет!Y$6,INDIRECT("ИсходныеДанные!$K$2:$K$50000")),0)</f>
        <v>0</v>
      </c>
      <c r="AA215" s="4">
        <f ca="1">IF($B215&lt;&gt;"",SUMIF(INDIRECT("ИсходныеДанные!$"&amp;$E$4&amp;"$2:$"&amp;$E$4&amp;"$50000"),Отчет!$B215&amp;"#"&amp;Отчет!AA$6,INDIRECT("ИсходныеДанные!$J$2:$J$50000")),0)</f>
        <v>0</v>
      </c>
      <c r="AB215" s="78">
        <f ca="1">IF($B215&lt;&gt;"",SUMIF(INDIRECT("ИсходныеДанные!$"&amp;$E$4&amp;"$2:$"&amp;$E$4&amp;"$50000"),Отчет!$B215&amp;"#"&amp;Отчет!AA$6,INDIRECT("ИсходныеДанные!$K$2:$K$50000")),0)</f>
        <v>0</v>
      </c>
      <c r="AC215" s="62" t="str">
        <f t="shared" ca="1" si="8"/>
        <v/>
      </c>
    </row>
    <row r="216" spans="1:29" x14ac:dyDescent="0.25">
      <c r="A216" s="18" t="str">
        <f t="shared" ca="1" si="9"/>
        <v>delete</v>
      </c>
      <c r="B216" s="25">
        <f t="array" aca="1" ref="B216" ca="1">INDIRECT("УникальныеСписки!A"&amp;ROW()-$G$4)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4">
        <f ca="1">IF($B216&lt;&gt;"",SUMIF(INDIRECT("ИсходныеДанные!$"&amp;$E$4&amp;"$2:$"&amp;$E$4&amp;"$50000"),Отчет!$B216&amp;"#"&amp;Отчет!E$6,INDIRECT("ИсходныеДанные!$J$2:$J$50000")),0)</f>
        <v>0</v>
      </c>
      <c r="F216" s="78">
        <f ca="1">IF($B216&lt;&gt;"",SUMIF(INDIRECT("ИсходныеДанные!$"&amp;$E$4&amp;"$2:$"&amp;$E$4&amp;"$50000"),Отчет!$B216&amp;"#"&amp;Отчет!E$6,INDIRECT("ИсходныеДанные!$K$2:$K$50000")),0)</f>
        <v>0</v>
      </c>
      <c r="G216" s="4">
        <f ca="1">IF($B216&lt;&gt;"",SUMIF(INDIRECT("ИсходныеДанные!$"&amp;$E$4&amp;"$2:$"&amp;$E$4&amp;"$50000"),Отчет!$B216&amp;"#"&amp;Отчет!G$6,INDIRECT("ИсходныеДанные!$J$2:$J$50000")),0)</f>
        <v>0</v>
      </c>
      <c r="H216" s="78">
        <f ca="1">IF($B216&lt;&gt;"",SUMIF(INDIRECT("ИсходныеДанные!$"&amp;$E$4&amp;"$2:$"&amp;$E$4&amp;"$50000"),Отчет!$B216&amp;"#"&amp;Отчет!G$6,INDIRECT("ИсходныеДанные!$K$2:$K$50000")),0)</f>
        <v>0</v>
      </c>
      <c r="I216" s="4">
        <f ca="1">IF($B216&lt;&gt;"",SUMIF(INDIRECT("ИсходныеДанные!$"&amp;$E$4&amp;"$2:$"&amp;$E$4&amp;"$50000"),Отчет!$B216&amp;"#"&amp;Отчет!I$6,INDIRECT("ИсходныеДанные!$J$2:$J$50000")),0)</f>
        <v>0</v>
      </c>
      <c r="J216" s="78">
        <f ca="1">IF($B216&lt;&gt;"",SUMIF(INDIRECT("ИсходныеДанные!$"&amp;$E$4&amp;"$2:$"&amp;$E$4&amp;"$50000"),Отчет!$B216&amp;"#"&amp;Отчет!I$6,INDIRECT("ИсходныеДанные!$K$2:$K$50000")),0)</f>
        <v>0</v>
      </c>
      <c r="K216" s="4">
        <f ca="1">IF($B216&lt;&gt;"",SUMIF(INDIRECT("ИсходныеДанные!$"&amp;$E$4&amp;"$2:$"&amp;$E$4&amp;"$50000"),Отчет!$B216&amp;"#"&amp;Отчет!K$6,INDIRECT("ИсходныеДанные!$J$2:$J$50000")),0)</f>
        <v>0</v>
      </c>
      <c r="L216" s="78">
        <f ca="1">IF($B216&lt;&gt;"",SUMIF(INDIRECT("ИсходныеДанные!$"&amp;$E$4&amp;"$2:$"&amp;$E$4&amp;"$50000"),Отчет!$B216&amp;"#"&amp;Отчет!K$6,INDIRECT("ИсходныеДанные!$K$2:$K$50000")),0)</f>
        <v>0</v>
      </c>
      <c r="M216" s="4">
        <f ca="1">IF($B216&lt;&gt;"",SUMIF(INDIRECT("ИсходныеДанные!$"&amp;$E$4&amp;"$2:$"&amp;$E$4&amp;"$50000"),Отчет!$B216&amp;"#"&amp;Отчет!M$6,INDIRECT("ИсходныеДанные!$J$2:$J$50000")),0)</f>
        <v>0</v>
      </c>
      <c r="N216" s="78">
        <f ca="1">IF($B216&lt;&gt;"",SUMIF(INDIRECT("ИсходныеДанные!$"&amp;$E$4&amp;"$2:$"&amp;$E$4&amp;"$50000"),Отчет!$B216&amp;"#"&amp;Отчет!M$6,INDIRECT("ИсходныеДанные!$K$2:$K$50000")),0)</f>
        <v>0</v>
      </c>
      <c r="O216" s="4">
        <f ca="1">IF($B216&lt;&gt;"",SUMIF(INDIRECT("ИсходныеДанные!$"&amp;$E$4&amp;"$2:$"&amp;$E$4&amp;"$50000"),Отчет!$B216&amp;"#"&amp;Отчет!O$6,INDIRECT("ИсходныеДанные!$J$2:$J$50000")),0)</f>
        <v>0</v>
      </c>
      <c r="P216" s="78">
        <f ca="1">IF($B216&lt;&gt;"",SUMIF(INDIRECT("ИсходныеДанные!$"&amp;$E$4&amp;"$2:$"&amp;$E$4&amp;"$50000"),Отчет!$B216&amp;"#"&amp;Отчет!O$6,INDIRECT("ИсходныеДанные!$K$2:$K$50000")),0)</f>
        <v>0</v>
      </c>
      <c r="Q216" s="4">
        <f ca="1">IF($B216&lt;&gt;"",SUMIF(INDIRECT("ИсходныеДанные!$"&amp;$E$4&amp;"$2:$"&amp;$E$4&amp;"$50000"),Отчет!$B216&amp;"#"&amp;Отчет!Q$6,INDIRECT("ИсходныеДанные!$J$2:$J$50000")),0)</f>
        <v>0</v>
      </c>
      <c r="R216" s="78">
        <f ca="1">IF($B216&lt;&gt;"",SUMIF(INDIRECT("ИсходныеДанные!$"&amp;$E$4&amp;"$2:$"&amp;$E$4&amp;"$50000"),Отчет!$B216&amp;"#"&amp;Отчет!Q$6,INDIRECT("ИсходныеДанные!$K$2:$K$50000")),0)</f>
        <v>0</v>
      </c>
      <c r="S216" s="4">
        <f ca="1">IF($B216&lt;&gt;"",SUMIF(INDIRECT("ИсходныеДанные!$"&amp;$E$4&amp;"$2:$"&amp;$E$4&amp;"$50000"),Отчет!$B216&amp;"#"&amp;Отчет!S$6,INDIRECT("ИсходныеДанные!$J$2:$J$50000")),0)</f>
        <v>0</v>
      </c>
      <c r="T216" s="78">
        <f ca="1">IF($B216&lt;&gt;"",SUMIF(INDIRECT("ИсходныеДанные!$"&amp;$E$4&amp;"$2:$"&amp;$E$4&amp;"$50000"),Отчет!$B216&amp;"#"&amp;Отчет!S$6,INDIRECT("ИсходныеДанные!$K$2:$K$50000")),0)</f>
        <v>0</v>
      </c>
      <c r="U216" s="4">
        <f ca="1">IF($B216&lt;&gt;"",SUMIF(INDIRECT("ИсходныеДанные!$"&amp;$E$4&amp;"$2:$"&amp;$E$4&amp;"$50000"),Отчет!$B216&amp;"#"&amp;Отчет!U$6,INDIRECT("ИсходныеДанные!$J$2:$J$50000")),0)</f>
        <v>0</v>
      </c>
      <c r="V216" s="78">
        <f ca="1">IF($B216&lt;&gt;"",SUMIF(INDIRECT("ИсходныеДанные!$"&amp;$E$4&amp;"$2:$"&amp;$E$4&amp;"$50000"),Отчет!$B216&amp;"#"&amp;Отчет!U$6,INDIRECT("ИсходныеДанные!$K$2:$K$50000")),0)</f>
        <v>0</v>
      </c>
      <c r="W216" s="4">
        <f ca="1">IF($B216&lt;&gt;"",SUMIF(INDIRECT("ИсходныеДанные!$"&amp;$E$4&amp;"$2:$"&amp;$E$4&amp;"$50000"),Отчет!$B216&amp;"#"&amp;Отчет!W$6,INDIRECT("ИсходныеДанные!$J$2:$J$50000")),0)</f>
        <v>0</v>
      </c>
      <c r="X216" s="78">
        <f ca="1">IF($B216&lt;&gt;"",SUMIF(INDIRECT("ИсходныеДанные!$"&amp;$E$4&amp;"$2:$"&amp;$E$4&amp;"$50000"),Отчет!$B216&amp;"#"&amp;Отчет!W$6,INDIRECT("ИсходныеДанные!$K$2:$K$50000")),0)</f>
        <v>0</v>
      </c>
      <c r="Y216" s="4">
        <f ca="1">IF($B216&lt;&gt;"",SUMIF(INDIRECT("ИсходныеДанные!$"&amp;$E$4&amp;"$2:$"&amp;$E$4&amp;"$50000"),Отчет!$B216&amp;"#"&amp;Отчет!Y$6,INDIRECT("ИсходныеДанные!$J$2:$J$50000")),0)</f>
        <v>0</v>
      </c>
      <c r="Z216" s="78">
        <f ca="1">IF($B216&lt;&gt;"",SUMIF(INDIRECT("ИсходныеДанные!$"&amp;$E$4&amp;"$2:$"&amp;$E$4&amp;"$50000"),Отчет!$B216&amp;"#"&amp;Отчет!Y$6,INDIRECT("ИсходныеДанные!$K$2:$K$50000")),0)</f>
        <v>0</v>
      </c>
      <c r="AA216" s="4">
        <f ca="1">IF($B216&lt;&gt;"",SUMIF(INDIRECT("ИсходныеДанные!$"&amp;$E$4&amp;"$2:$"&amp;$E$4&amp;"$50000"),Отчет!$B216&amp;"#"&amp;Отчет!AA$6,INDIRECT("ИсходныеДанные!$J$2:$J$50000")),0)</f>
        <v>0</v>
      </c>
      <c r="AB216" s="78">
        <f ca="1">IF($B216&lt;&gt;"",SUMIF(INDIRECT("ИсходныеДанные!$"&amp;$E$4&amp;"$2:$"&amp;$E$4&amp;"$50000"),Отчет!$B216&amp;"#"&amp;Отчет!AA$6,INDIRECT("ИсходныеДанные!$K$2:$K$50000")),0)</f>
        <v>0</v>
      </c>
      <c r="AC216" s="62" t="str">
        <f t="shared" ca="1" si="8"/>
        <v/>
      </c>
    </row>
    <row r="217" spans="1:29" x14ac:dyDescent="0.25">
      <c r="A217" s="18" t="str">
        <f t="shared" ca="1" si="9"/>
        <v>delete</v>
      </c>
      <c r="B217" s="25">
        <f t="array" aca="1" ref="B217" ca="1">INDIRECT("УникальныеСписки!A"&amp;ROW()-$G$4)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4">
        <f ca="1">IF($B217&lt;&gt;"",SUMIF(INDIRECT("ИсходныеДанные!$"&amp;$E$4&amp;"$2:$"&amp;$E$4&amp;"$50000"),Отчет!$B217&amp;"#"&amp;Отчет!E$6,INDIRECT("ИсходныеДанные!$J$2:$J$50000")),0)</f>
        <v>0</v>
      </c>
      <c r="F217" s="78">
        <f ca="1">IF($B217&lt;&gt;"",SUMIF(INDIRECT("ИсходныеДанные!$"&amp;$E$4&amp;"$2:$"&amp;$E$4&amp;"$50000"),Отчет!$B217&amp;"#"&amp;Отчет!E$6,INDIRECT("ИсходныеДанные!$K$2:$K$50000")),0)</f>
        <v>0</v>
      </c>
      <c r="G217" s="4">
        <f ca="1">IF($B217&lt;&gt;"",SUMIF(INDIRECT("ИсходныеДанные!$"&amp;$E$4&amp;"$2:$"&amp;$E$4&amp;"$50000"),Отчет!$B217&amp;"#"&amp;Отчет!G$6,INDIRECT("ИсходныеДанные!$J$2:$J$50000")),0)</f>
        <v>0</v>
      </c>
      <c r="H217" s="78">
        <f ca="1">IF($B217&lt;&gt;"",SUMIF(INDIRECT("ИсходныеДанные!$"&amp;$E$4&amp;"$2:$"&amp;$E$4&amp;"$50000"),Отчет!$B217&amp;"#"&amp;Отчет!G$6,INDIRECT("ИсходныеДанные!$K$2:$K$50000")),0)</f>
        <v>0</v>
      </c>
      <c r="I217" s="4">
        <f ca="1">IF($B217&lt;&gt;"",SUMIF(INDIRECT("ИсходныеДанные!$"&amp;$E$4&amp;"$2:$"&amp;$E$4&amp;"$50000"),Отчет!$B217&amp;"#"&amp;Отчет!I$6,INDIRECT("ИсходныеДанные!$J$2:$J$50000")),0)</f>
        <v>0</v>
      </c>
      <c r="J217" s="78">
        <f ca="1">IF($B217&lt;&gt;"",SUMIF(INDIRECT("ИсходныеДанные!$"&amp;$E$4&amp;"$2:$"&amp;$E$4&amp;"$50000"),Отчет!$B217&amp;"#"&amp;Отчет!I$6,INDIRECT("ИсходныеДанные!$K$2:$K$50000")),0)</f>
        <v>0</v>
      </c>
      <c r="K217" s="4">
        <f ca="1">IF($B217&lt;&gt;"",SUMIF(INDIRECT("ИсходныеДанные!$"&amp;$E$4&amp;"$2:$"&amp;$E$4&amp;"$50000"),Отчет!$B217&amp;"#"&amp;Отчет!K$6,INDIRECT("ИсходныеДанные!$J$2:$J$50000")),0)</f>
        <v>0</v>
      </c>
      <c r="L217" s="78">
        <f ca="1">IF($B217&lt;&gt;"",SUMIF(INDIRECT("ИсходныеДанные!$"&amp;$E$4&amp;"$2:$"&amp;$E$4&amp;"$50000"),Отчет!$B217&amp;"#"&amp;Отчет!K$6,INDIRECT("ИсходныеДанные!$K$2:$K$50000")),0)</f>
        <v>0</v>
      </c>
      <c r="M217" s="4">
        <f ca="1">IF($B217&lt;&gt;"",SUMIF(INDIRECT("ИсходныеДанные!$"&amp;$E$4&amp;"$2:$"&amp;$E$4&amp;"$50000"),Отчет!$B217&amp;"#"&amp;Отчет!M$6,INDIRECT("ИсходныеДанные!$J$2:$J$50000")),0)</f>
        <v>0</v>
      </c>
      <c r="N217" s="78">
        <f ca="1">IF($B217&lt;&gt;"",SUMIF(INDIRECT("ИсходныеДанные!$"&amp;$E$4&amp;"$2:$"&amp;$E$4&amp;"$50000"),Отчет!$B217&amp;"#"&amp;Отчет!M$6,INDIRECT("ИсходныеДанные!$K$2:$K$50000")),0)</f>
        <v>0</v>
      </c>
      <c r="O217" s="4">
        <f ca="1">IF($B217&lt;&gt;"",SUMIF(INDIRECT("ИсходныеДанные!$"&amp;$E$4&amp;"$2:$"&amp;$E$4&amp;"$50000"),Отчет!$B217&amp;"#"&amp;Отчет!O$6,INDIRECT("ИсходныеДанные!$J$2:$J$50000")),0)</f>
        <v>0</v>
      </c>
      <c r="P217" s="78">
        <f ca="1">IF($B217&lt;&gt;"",SUMIF(INDIRECT("ИсходныеДанные!$"&amp;$E$4&amp;"$2:$"&amp;$E$4&amp;"$50000"),Отчет!$B217&amp;"#"&amp;Отчет!O$6,INDIRECT("ИсходныеДанные!$K$2:$K$50000")),0)</f>
        <v>0</v>
      </c>
      <c r="Q217" s="4">
        <f ca="1">IF($B217&lt;&gt;"",SUMIF(INDIRECT("ИсходныеДанные!$"&amp;$E$4&amp;"$2:$"&amp;$E$4&amp;"$50000"),Отчет!$B217&amp;"#"&amp;Отчет!Q$6,INDIRECT("ИсходныеДанные!$J$2:$J$50000")),0)</f>
        <v>0</v>
      </c>
      <c r="R217" s="78">
        <f ca="1">IF($B217&lt;&gt;"",SUMIF(INDIRECT("ИсходныеДанные!$"&amp;$E$4&amp;"$2:$"&amp;$E$4&amp;"$50000"),Отчет!$B217&amp;"#"&amp;Отчет!Q$6,INDIRECT("ИсходныеДанные!$K$2:$K$50000")),0)</f>
        <v>0</v>
      </c>
      <c r="S217" s="4">
        <f ca="1">IF($B217&lt;&gt;"",SUMIF(INDIRECT("ИсходныеДанные!$"&amp;$E$4&amp;"$2:$"&amp;$E$4&amp;"$50000"),Отчет!$B217&amp;"#"&amp;Отчет!S$6,INDIRECT("ИсходныеДанные!$J$2:$J$50000")),0)</f>
        <v>0</v>
      </c>
      <c r="T217" s="78">
        <f ca="1">IF($B217&lt;&gt;"",SUMIF(INDIRECT("ИсходныеДанные!$"&amp;$E$4&amp;"$2:$"&amp;$E$4&amp;"$50000"),Отчет!$B217&amp;"#"&amp;Отчет!S$6,INDIRECT("ИсходныеДанные!$K$2:$K$50000")),0)</f>
        <v>0</v>
      </c>
      <c r="U217" s="4">
        <f ca="1">IF($B217&lt;&gt;"",SUMIF(INDIRECT("ИсходныеДанные!$"&amp;$E$4&amp;"$2:$"&amp;$E$4&amp;"$50000"),Отчет!$B217&amp;"#"&amp;Отчет!U$6,INDIRECT("ИсходныеДанные!$J$2:$J$50000")),0)</f>
        <v>0</v>
      </c>
      <c r="V217" s="78">
        <f ca="1">IF($B217&lt;&gt;"",SUMIF(INDIRECT("ИсходныеДанные!$"&amp;$E$4&amp;"$2:$"&amp;$E$4&amp;"$50000"),Отчет!$B217&amp;"#"&amp;Отчет!U$6,INDIRECT("ИсходныеДанные!$K$2:$K$50000")),0)</f>
        <v>0</v>
      </c>
      <c r="W217" s="4">
        <f ca="1">IF($B217&lt;&gt;"",SUMIF(INDIRECT("ИсходныеДанные!$"&amp;$E$4&amp;"$2:$"&amp;$E$4&amp;"$50000"),Отчет!$B217&amp;"#"&amp;Отчет!W$6,INDIRECT("ИсходныеДанные!$J$2:$J$50000")),0)</f>
        <v>0</v>
      </c>
      <c r="X217" s="78">
        <f ca="1">IF($B217&lt;&gt;"",SUMIF(INDIRECT("ИсходныеДанные!$"&amp;$E$4&amp;"$2:$"&amp;$E$4&amp;"$50000"),Отчет!$B217&amp;"#"&amp;Отчет!W$6,INDIRECT("ИсходныеДанные!$K$2:$K$50000")),0)</f>
        <v>0</v>
      </c>
      <c r="Y217" s="4">
        <f ca="1">IF($B217&lt;&gt;"",SUMIF(INDIRECT("ИсходныеДанные!$"&amp;$E$4&amp;"$2:$"&amp;$E$4&amp;"$50000"),Отчет!$B217&amp;"#"&amp;Отчет!Y$6,INDIRECT("ИсходныеДанные!$J$2:$J$50000")),0)</f>
        <v>0</v>
      </c>
      <c r="Z217" s="78">
        <f ca="1">IF($B217&lt;&gt;"",SUMIF(INDIRECT("ИсходныеДанные!$"&amp;$E$4&amp;"$2:$"&amp;$E$4&amp;"$50000"),Отчет!$B217&amp;"#"&amp;Отчет!Y$6,INDIRECT("ИсходныеДанные!$K$2:$K$50000")),0)</f>
        <v>0</v>
      </c>
      <c r="AA217" s="4">
        <f ca="1">IF($B217&lt;&gt;"",SUMIF(INDIRECT("ИсходныеДанные!$"&amp;$E$4&amp;"$2:$"&amp;$E$4&amp;"$50000"),Отчет!$B217&amp;"#"&amp;Отчет!AA$6,INDIRECT("ИсходныеДанные!$J$2:$J$50000")),0)</f>
        <v>0</v>
      </c>
      <c r="AB217" s="78">
        <f ca="1">IF($B217&lt;&gt;"",SUMIF(INDIRECT("ИсходныеДанные!$"&amp;$E$4&amp;"$2:$"&amp;$E$4&amp;"$50000"),Отчет!$B217&amp;"#"&amp;Отчет!AA$6,INDIRECT("ИсходныеДанные!$K$2:$K$50000")),0)</f>
        <v>0</v>
      </c>
      <c r="AC217" s="62" t="str">
        <f t="shared" ca="1" si="8"/>
        <v/>
      </c>
    </row>
    <row r="218" spans="1:29" x14ac:dyDescent="0.25">
      <c r="A218" s="18" t="str">
        <f t="shared" ca="1" si="9"/>
        <v>delete</v>
      </c>
      <c r="B218" s="25">
        <f t="array" aca="1" ref="B218" ca="1">INDIRECT("УникальныеСписки!A"&amp;ROW()-$G$4)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4">
        <f ca="1">IF($B218&lt;&gt;"",SUMIF(INDIRECT("ИсходныеДанные!$"&amp;$E$4&amp;"$2:$"&amp;$E$4&amp;"$50000"),Отчет!$B218&amp;"#"&amp;Отчет!E$6,INDIRECT("ИсходныеДанные!$J$2:$J$50000")),0)</f>
        <v>0</v>
      </c>
      <c r="F218" s="78">
        <f ca="1">IF($B218&lt;&gt;"",SUMIF(INDIRECT("ИсходныеДанные!$"&amp;$E$4&amp;"$2:$"&amp;$E$4&amp;"$50000"),Отчет!$B218&amp;"#"&amp;Отчет!E$6,INDIRECT("ИсходныеДанные!$K$2:$K$50000")),0)</f>
        <v>0</v>
      </c>
      <c r="G218" s="4">
        <f ca="1">IF($B218&lt;&gt;"",SUMIF(INDIRECT("ИсходныеДанные!$"&amp;$E$4&amp;"$2:$"&amp;$E$4&amp;"$50000"),Отчет!$B218&amp;"#"&amp;Отчет!G$6,INDIRECT("ИсходныеДанные!$J$2:$J$50000")),0)</f>
        <v>0</v>
      </c>
      <c r="H218" s="78">
        <f ca="1">IF($B218&lt;&gt;"",SUMIF(INDIRECT("ИсходныеДанные!$"&amp;$E$4&amp;"$2:$"&amp;$E$4&amp;"$50000"),Отчет!$B218&amp;"#"&amp;Отчет!G$6,INDIRECT("ИсходныеДанные!$K$2:$K$50000")),0)</f>
        <v>0</v>
      </c>
      <c r="I218" s="4">
        <f ca="1">IF($B218&lt;&gt;"",SUMIF(INDIRECT("ИсходныеДанные!$"&amp;$E$4&amp;"$2:$"&amp;$E$4&amp;"$50000"),Отчет!$B218&amp;"#"&amp;Отчет!I$6,INDIRECT("ИсходныеДанные!$J$2:$J$50000")),0)</f>
        <v>0</v>
      </c>
      <c r="J218" s="78">
        <f ca="1">IF($B218&lt;&gt;"",SUMIF(INDIRECT("ИсходныеДанные!$"&amp;$E$4&amp;"$2:$"&amp;$E$4&amp;"$50000"),Отчет!$B218&amp;"#"&amp;Отчет!I$6,INDIRECT("ИсходныеДанные!$K$2:$K$50000")),0)</f>
        <v>0</v>
      </c>
      <c r="K218" s="4">
        <f ca="1">IF($B218&lt;&gt;"",SUMIF(INDIRECT("ИсходныеДанные!$"&amp;$E$4&amp;"$2:$"&amp;$E$4&amp;"$50000"),Отчет!$B218&amp;"#"&amp;Отчет!K$6,INDIRECT("ИсходныеДанные!$J$2:$J$50000")),0)</f>
        <v>0</v>
      </c>
      <c r="L218" s="78">
        <f ca="1">IF($B218&lt;&gt;"",SUMIF(INDIRECT("ИсходныеДанные!$"&amp;$E$4&amp;"$2:$"&amp;$E$4&amp;"$50000"),Отчет!$B218&amp;"#"&amp;Отчет!K$6,INDIRECT("ИсходныеДанные!$K$2:$K$50000")),0)</f>
        <v>0</v>
      </c>
      <c r="M218" s="4">
        <f ca="1">IF($B218&lt;&gt;"",SUMIF(INDIRECT("ИсходныеДанные!$"&amp;$E$4&amp;"$2:$"&amp;$E$4&amp;"$50000"),Отчет!$B218&amp;"#"&amp;Отчет!M$6,INDIRECT("ИсходныеДанные!$J$2:$J$50000")),0)</f>
        <v>0</v>
      </c>
      <c r="N218" s="78">
        <f ca="1">IF($B218&lt;&gt;"",SUMIF(INDIRECT("ИсходныеДанные!$"&amp;$E$4&amp;"$2:$"&amp;$E$4&amp;"$50000"),Отчет!$B218&amp;"#"&amp;Отчет!M$6,INDIRECT("ИсходныеДанные!$K$2:$K$50000")),0)</f>
        <v>0</v>
      </c>
      <c r="O218" s="4">
        <f ca="1">IF($B218&lt;&gt;"",SUMIF(INDIRECT("ИсходныеДанные!$"&amp;$E$4&amp;"$2:$"&amp;$E$4&amp;"$50000"),Отчет!$B218&amp;"#"&amp;Отчет!O$6,INDIRECT("ИсходныеДанные!$J$2:$J$50000")),0)</f>
        <v>0</v>
      </c>
      <c r="P218" s="78">
        <f ca="1">IF($B218&lt;&gt;"",SUMIF(INDIRECT("ИсходныеДанные!$"&amp;$E$4&amp;"$2:$"&amp;$E$4&amp;"$50000"),Отчет!$B218&amp;"#"&amp;Отчет!O$6,INDIRECT("ИсходныеДанные!$K$2:$K$50000")),0)</f>
        <v>0</v>
      </c>
      <c r="Q218" s="4">
        <f ca="1">IF($B218&lt;&gt;"",SUMIF(INDIRECT("ИсходныеДанные!$"&amp;$E$4&amp;"$2:$"&amp;$E$4&amp;"$50000"),Отчет!$B218&amp;"#"&amp;Отчет!Q$6,INDIRECT("ИсходныеДанные!$J$2:$J$50000")),0)</f>
        <v>0</v>
      </c>
      <c r="R218" s="78">
        <f ca="1">IF($B218&lt;&gt;"",SUMIF(INDIRECT("ИсходныеДанные!$"&amp;$E$4&amp;"$2:$"&amp;$E$4&amp;"$50000"),Отчет!$B218&amp;"#"&amp;Отчет!Q$6,INDIRECT("ИсходныеДанные!$K$2:$K$50000")),0)</f>
        <v>0</v>
      </c>
      <c r="S218" s="4">
        <f ca="1">IF($B218&lt;&gt;"",SUMIF(INDIRECT("ИсходныеДанные!$"&amp;$E$4&amp;"$2:$"&amp;$E$4&amp;"$50000"),Отчет!$B218&amp;"#"&amp;Отчет!S$6,INDIRECT("ИсходныеДанные!$J$2:$J$50000")),0)</f>
        <v>0</v>
      </c>
      <c r="T218" s="78">
        <f ca="1">IF($B218&lt;&gt;"",SUMIF(INDIRECT("ИсходныеДанные!$"&amp;$E$4&amp;"$2:$"&amp;$E$4&amp;"$50000"),Отчет!$B218&amp;"#"&amp;Отчет!S$6,INDIRECT("ИсходныеДанные!$K$2:$K$50000")),0)</f>
        <v>0</v>
      </c>
      <c r="U218" s="4">
        <f ca="1">IF($B218&lt;&gt;"",SUMIF(INDIRECT("ИсходныеДанные!$"&amp;$E$4&amp;"$2:$"&amp;$E$4&amp;"$50000"),Отчет!$B218&amp;"#"&amp;Отчет!U$6,INDIRECT("ИсходныеДанные!$J$2:$J$50000")),0)</f>
        <v>0</v>
      </c>
      <c r="V218" s="78">
        <f ca="1">IF($B218&lt;&gt;"",SUMIF(INDIRECT("ИсходныеДанные!$"&amp;$E$4&amp;"$2:$"&amp;$E$4&amp;"$50000"),Отчет!$B218&amp;"#"&amp;Отчет!U$6,INDIRECT("ИсходныеДанные!$K$2:$K$50000")),0)</f>
        <v>0</v>
      </c>
      <c r="W218" s="4">
        <f ca="1">IF($B218&lt;&gt;"",SUMIF(INDIRECT("ИсходныеДанные!$"&amp;$E$4&amp;"$2:$"&amp;$E$4&amp;"$50000"),Отчет!$B218&amp;"#"&amp;Отчет!W$6,INDIRECT("ИсходныеДанные!$J$2:$J$50000")),0)</f>
        <v>0</v>
      </c>
      <c r="X218" s="78">
        <f ca="1">IF($B218&lt;&gt;"",SUMIF(INDIRECT("ИсходныеДанные!$"&amp;$E$4&amp;"$2:$"&amp;$E$4&amp;"$50000"),Отчет!$B218&amp;"#"&amp;Отчет!W$6,INDIRECT("ИсходныеДанные!$K$2:$K$50000")),0)</f>
        <v>0</v>
      </c>
      <c r="Y218" s="4">
        <f ca="1">IF($B218&lt;&gt;"",SUMIF(INDIRECT("ИсходныеДанные!$"&amp;$E$4&amp;"$2:$"&amp;$E$4&amp;"$50000"),Отчет!$B218&amp;"#"&amp;Отчет!Y$6,INDIRECT("ИсходныеДанные!$J$2:$J$50000")),0)</f>
        <v>0</v>
      </c>
      <c r="Z218" s="78">
        <f ca="1">IF($B218&lt;&gt;"",SUMIF(INDIRECT("ИсходныеДанные!$"&amp;$E$4&amp;"$2:$"&amp;$E$4&amp;"$50000"),Отчет!$B218&amp;"#"&amp;Отчет!Y$6,INDIRECT("ИсходныеДанные!$K$2:$K$50000")),0)</f>
        <v>0</v>
      </c>
      <c r="AA218" s="4">
        <f ca="1">IF($B218&lt;&gt;"",SUMIF(INDIRECT("ИсходныеДанные!$"&amp;$E$4&amp;"$2:$"&amp;$E$4&amp;"$50000"),Отчет!$B218&amp;"#"&amp;Отчет!AA$6,INDIRECT("ИсходныеДанные!$J$2:$J$50000")),0)</f>
        <v>0</v>
      </c>
      <c r="AB218" s="78">
        <f ca="1">IF($B218&lt;&gt;"",SUMIF(INDIRECT("ИсходныеДанные!$"&amp;$E$4&amp;"$2:$"&amp;$E$4&amp;"$50000"),Отчет!$B218&amp;"#"&amp;Отчет!AA$6,INDIRECT("ИсходныеДанные!$K$2:$K$50000")),0)</f>
        <v>0</v>
      </c>
      <c r="AC218" s="62" t="str">
        <f t="shared" ca="1" si="8"/>
        <v/>
      </c>
    </row>
    <row r="219" spans="1:29" x14ac:dyDescent="0.25">
      <c r="A219" s="18" t="str">
        <f t="shared" ca="1" si="9"/>
        <v>delete</v>
      </c>
      <c r="B219" s="25">
        <f t="array" aca="1" ref="B219" ca="1">INDIRECT("УникальныеСписки!A"&amp;ROW()-$G$4)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4">
        <f ca="1">IF($B219&lt;&gt;"",SUMIF(INDIRECT("ИсходныеДанные!$"&amp;$E$4&amp;"$2:$"&amp;$E$4&amp;"$50000"),Отчет!$B219&amp;"#"&amp;Отчет!E$6,INDIRECT("ИсходныеДанные!$J$2:$J$50000")),0)</f>
        <v>0</v>
      </c>
      <c r="F219" s="78">
        <f ca="1">IF($B219&lt;&gt;"",SUMIF(INDIRECT("ИсходныеДанные!$"&amp;$E$4&amp;"$2:$"&amp;$E$4&amp;"$50000"),Отчет!$B219&amp;"#"&amp;Отчет!E$6,INDIRECT("ИсходныеДанные!$K$2:$K$50000")),0)</f>
        <v>0</v>
      </c>
      <c r="G219" s="4">
        <f ca="1">IF($B219&lt;&gt;"",SUMIF(INDIRECT("ИсходныеДанные!$"&amp;$E$4&amp;"$2:$"&amp;$E$4&amp;"$50000"),Отчет!$B219&amp;"#"&amp;Отчет!G$6,INDIRECT("ИсходныеДанные!$J$2:$J$50000")),0)</f>
        <v>0</v>
      </c>
      <c r="H219" s="78">
        <f ca="1">IF($B219&lt;&gt;"",SUMIF(INDIRECT("ИсходныеДанные!$"&amp;$E$4&amp;"$2:$"&amp;$E$4&amp;"$50000"),Отчет!$B219&amp;"#"&amp;Отчет!G$6,INDIRECT("ИсходныеДанные!$K$2:$K$50000")),0)</f>
        <v>0</v>
      </c>
      <c r="I219" s="4">
        <f ca="1">IF($B219&lt;&gt;"",SUMIF(INDIRECT("ИсходныеДанные!$"&amp;$E$4&amp;"$2:$"&amp;$E$4&amp;"$50000"),Отчет!$B219&amp;"#"&amp;Отчет!I$6,INDIRECT("ИсходныеДанные!$J$2:$J$50000")),0)</f>
        <v>0</v>
      </c>
      <c r="J219" s="78">
        <f ca="1">IF($B219&lt;&gt;"",SUMIF(INDIRECT("ИсходныеДанные!$"&amp;$E$4&amp;"$2:$"&amp;$E$4&amp;"$50000"),Отчет!$B219&amp;"#"&amp;Отчет!I$6,INDIRECT("ИсходныеДанные!$K$2:$K$50000")),0)</f>
        <v>0</v>
      </c>
      <c r="K219" s="4">
        <f ca="1">IF($B219&lt;&gt;"",SUMIF(INDIRECT("ИсходныеДанные!$"&amp;$E$4&amp;"$2:$"&amp;$E$4&amp;"$50000"),Отчет!$B219&amp;"#"&amp;Отчет!K$6,INDIRECT("ИсходныеДанные!$J$2:$J$50000")),0)</f>
        <v>0</v>
      </c>
      <c r="L219" s="78">
        <f ca="1">IF($B219&lt;&gt;"",SUMIF(INDIRECT("ИсходныеДанные!$"&amp;$E$4&amp;"$2:$"&amp;$E$4&amp;"$50000"),Отчет!$B219&amp;"#"&amp;Отчет!K$6,INDIRECT("ИсходныеДанные!$K$2:$K$50000")),0)</f>
        <v>0</v>
      </c>
      <c r="M219" s="4">
        <f ca="1">IF($B219&lt;&gt;"",SUMIF(INDIRECT("ИсходныеДанные!$"&amp;$E$4&amp;"$2:$"&amp;$E$4&amp;"$50000"),Отчет!$B219&amp;"#"&amp;Отчет!M$6,INDIRECT("ИсходныеДанные!$J$2:$J$50000")),0)</f>
        <v>0</v>
      </c>
      <c r="N219" s="78">
        <f ca="1">IF($B219&lt;&gt;"",SUMIF(INDIRECT("ИсходныеДанные!$"&amp;$E$4&amp;"$2:$"&amp;$E$4&amp;"$50000"),Отчет!$B219&amp;"#"&amp;Отчет!M$6,INDIRECT("ИсходныеДанные!$K$2:$K$50000")),0)</f>
        <v>0</v>
      </c>
      <c r="O219" s="4">
        <f ca="1">IF($B219&lt;&gt;"",SUMIF(INDIRECT("ИсходныеДанные!$"&amp;$E$4&amp;"$2:$"&amp;$E$4&amp;"$50000"),Отчет!$B219&amp;"#"&amp;Отчет!O$6,INDIRECT("ИсходныеДанные!$J$2:$J$50000")),0)</f>
        <v>0</v>
      </c>
      <c r="P219" s="78">
        <f ca="1">IF($B219&lt;&gt;"",SUMIF(INDIRECT("ИсходныеДанные!$"&amp;$E$4&amp;"$2:$"&amp;$E$4&amp;"$50000"),Отчет!$B219&amp;"#"&amp;Отчет!O$6,INDIRECT("ИсходныеДанные!$K$2:$K$50000")),0)</f>
        <v>0</v>
      </c>
      <c r="Q219" s="4">
        <f ca="1">IF($B219&lt;&gt;"",SUMIF(INDIRECT("ИсходныеДанные!$"&amp;$E$4&amp;"$2:$"&amp;$E$4&amp;"$50000"),Отчет!$B219&amp;"#"&amp;Отчет!Q$6,INDIRECT("ИсходныеДанные!$J$2:$J$50000")),0)</f>
        <v>0</v>
      </c>
      <c r="R219" s="78">
        <f ca="1">IF($B219&lt;&gt;"",SUMIF(INDIRECT("ИсходныеДанные!$"&amp;$E$4&amp;"$2:$"&amp;$E$4&amp;"$50000"),Отчет!$B219&amp;"#"&amp;Отчет!Q$6,INDIRECT("ИсходныеДанные!$K$2:$K$50000")),0)</f>
        <v>0</v>
      </c>
      <c r="S219" s="4">
        <f ca="1">IF($B219&lt;&gt;"",SUMIF(INDIRECT("ИсходныеДанные!$"&amp;$E$4&amp;"$2:$"&amp;$E$4&amp;"$50000"),Отчет!$B219&amp;"#"&amp;Отчет!S$6,INDIRECT("ИсходныеДанные!$J$2:$J$50000")),0)</f>
        <v>0</v>
      </c>
      <c r="T219" s="78">
        <f ca="1">IF($B219&lt;&gt;"",SUMIF(INDIRECT("ИсходныеДанные!$"&amp;$E$4&amp;"$2:$"&amp;$E$4&amp;"$50000"),Отчет!$B219&amp;"#"&amp;Отчет!S$6,INDIRECT("ИсходныеДанные!$K$2:$K$50000")),0)</f>
        <v>0</v>
      </c>
      <c r="U219" s="4">
        <f ca="1">IF($B219&lt;&gt;"",SUMIF(INDIRECT("ИсходныеДанные!$"&amp;$E$4&amp;"$2:$"&amp;$E$4&amp;"$50000"),Отчет!$B219&amp;"#"&amp;Отчет!U$6,INDIRECT("ИсходныеДанные!$J$2:$J$50000")),0)</f>
        <v>0</v>
      </c>
      <c r="V219" s="78">
        <f ca="1">IF($B219&lt;&gt;"",SUMIF(INDIRECT("ИсходныеДанные!$"&amp;$E$4&amp;"$2:$"&amp;$E$4&amp;"$50000"),Отчет!$B219&amp;"#"&amp;Отчет!U$6,INDIRECT("ИсходныеДанные!$K$2:$K$50000")),0)</f>
        <v>0</v>
      </c>
      <c r="W219" s="4">
        <f ca="1">IF($B219&lt;&gt;"",SUMIF(INDIRECT("ИсходныеДанные!$"&amp;$E$4&amp;"$2:$"&amp;$E$4&amp;"$50000"),Отчет!$B219&amp;"#"&amp;Отчет!W$6,INDIRECT("ИсходныеДанные!$J$2:$J$50000")),0)</f>
        <v>0</v>
      </c>
      <c r="X219" s="78">
        <f ca="1">IF($B219&lt;&gt;"",SUMIF(INDIRECT("ИсходныеДанные!$"&amp;$E$4&amp;"$2:$"&amp;$E$4&amp;"$50000"),Отчет!$B219&amp;"#"&amp;Отчет!W$6,INDIRECT("ИсходныеДанные!$K$2:$K$50000")),0)</f>
        <v>0</v>
      </c>
      <c r="Y219" s="4">
        <f ca="1">IF($B219&lt;&gt;"",SUMIF(INDIRECT("ИсходныеДанные!$"&amp;$E$4&amp;"$2:$"&amp;$E$4&amp;"$50000"),Отчет!$B219&amp;"#"&amp;Отчет!Y$6,INDIRECT("ИсходныеДанные!$J$2:$J$50000")),0)</f>
        <v>0</v>
      </c>
      <c r="Z219" s="78">
        <f ca="1">IF($B219&lt;&gt;"",SUMIF(INDIRECT("ИсходныеДанные!$"&amp;$E$4&amp;"$2:$"&amp;$E$4&amp;"$50000"),Отчет!$B219&amp;"#"&amp;Отчет!Y$6,INDIRECT("ИсходныеДанные!$K$2:$K$50000")),0)</f>
        <v>0</v>
      </c>
      <c r="AA219" s="4">
        <f ca="1">IF($B219&lt;&gt;"",SUMIF(INDIRECT("ИсходныеДанные!$"&amp;$E$4&amp;"$2:$"&amp;$E$4&amp;"$50000"),Отчет!$B219&amp;"#"&amp;Отчет!AA$6,INDIRECT("ИсходныеДанные!$J$2:$J$50000")),0)</f>
        <v>0</v>
      </c>
      <c r="AB219" s="78">
        <f ca="1">IF($B219&lt;&gt;"",SUMIF(INDIRECT("ИсходныеДанные!$"&amp;$E$4&amp;"$2:$"&amp;$E$4&amp;"$50000"),Отчет!$B219&amp;"#"&amp;Отчет!AA$6,INDIRECT("ИсходныеДанные!$K$2:$K$50000")),0)</f>
        <v>0</v>
      </c>
      <c r="AC219" s="62" t="str">
        <f t="shared" ca="1" si="8"/>
        <v/>
      </c>
    </row>
    <row r="220" spans="1:29" x14ac:dyDescent="0.25">
      <c r="A220" s="18" t="str">
        <f t="shared" ca="1" si="9"/>
        <v>delete</v>
      </c>
      <c r="B220" s="25">
        <f t="array" aca="1" ref="B220" ca="1">INDIRECT("УникальныеСписки!A"&amp;ROW()-$G$4)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4">
        <f ca="1">IF($B220&lt;&gt;"",SUMIF(INDIRECT("ИсходныеДанные!$"&amp;$E$4&amp;"$2:$"&amp;$E$4&amp;"$50000"),Отчет!$B220&amp;"#"&amp;Отчет!E$6,INDIRECT("ИсходныеДанные!$J$2:$J$50000")),0)</f>
        <v>0</v>
      </c>
      <c r="F220" s="78">
        <f ca="1">IF($B220&lt;&gt;"",SUMIF(INDIRECT("ИсходныеДанные!$"&amp;$E$4&amp;"$2:$"&amp;$E$4&amp;"$50000"),Отчет!$B220&amp;"#"&amp;Отчет!E$6,INDIRECT("ИсходныеДанные!$K$2:$K$50000")),0)</f>
        <v>0</v>
      </c>
      <c r="G220" s="4">
        <f ca="1">IF($B220&lt;&gt;"",SUMIF(INDIRECT("ИсходныеДанные!$"&amp;$E$4&amp;"$2:$"&amp;$E$4&amp;"$50000"),Отчет!$B220&amp;"#"&amp;Отчет!G$6,INDIRECT("ИсходныеДанные!$J$2:$J$50000")),0)</f>
        <v>0</v>
      </c>
      <c r="H220" s="78">
        <f ca="1">IF($B220&lt;&gt;"",SUMIF(INDIRECT("ИсходныеДанные!$"&amp;$E$4&amp;"$2:$"&amp;$E$4&amp;"$50000"),Отчет!$B220&amp;"#"&amp;Отчет!G$6,INDIRECT("ИсходныеДанные!$K$2:$K$50000")),0)</f>
        <v>0</v>
      </c>
      <c r="I220" s="4">
        <f ca="1">IF($B220&lt;&gt;"",SUMIF(INDIRECT("ИсходныеДанные!$"&amp;$E$4&amp;"$2:$"&amp;$E$4&amp;"$50000"),Отчет!$B220&amp;"#"&amp;Отчет!I$6,INDIRECT("ИсходныеДанные!$J$2:$J$50000")),0)</f>
        <v>0</v>
      </c>
      <c r="J220" s="78">
        <f ca="1">IF($B220&lt;&gt;"",SUMIF(INDIRECT("ИсходныеДанные!$"&amp;$E$4&amp;"$2:$"&amp;$E$4&amp;"$50000"),Отчет!$B220&amp;"#"&amp;Отчет!I$6,INDIRECT("ИсходныеДанные!$K$2:$K$50000")),0)</f>
        <v>0</v>
      </c>
      <c r="K220" s="4">
        <f ca="1">IF($B220&lt;&gt;"",SUMIF(INDIRECT("ИсходныеДанные!$"&amp;$E$4&amp;"$2:$"&amp;$E$4&amp;"$50000"),Отчет!$B220&amp;"#"&amp;Отчет!K$6,INDIRECT("ИсходныеДанные!$J$2:$J$50000")),0)</f>
        <v>0</v>
      </c>
      <c r="L220" s="78">
        <f ca="1">IF($B220&lt;&gt;"",SUMIF(INDIRECT("ИсходныеДанные!$"&amp;$E$4&amp;"$2:$"&amp;$E$4&amp;"$50000"),Отчет!$B220&amp;"#"&amp;Отчет!K$6,INDIRECT("ИсходныеДанные!$K$2:$K$50000")),0)</f>
        <v>0</v>
      </c>
      <c r="M220" s="4">
        <f ca="1">IF($B220&lt;&gt;"",SUMIF(INDIRECT("ИсходныеДанные!$"&amp;$E$4&amp;"$2:$"&amp;$E$4&amp;"$50000"),Отчет!$B220&amp;"#"&amp;Отчет!M$6,INDIRECT("ИсходныеДанные!$J$2:$J$50000")),0)</f>
        <v>0</v>
      </c>
      <c r="N220" s="78">
        <f ca="1">IF($B220&lt;&gt;"",SUMIF(INDIRECT("ИсходныеДанные!$"&amp;$E$4&amp;"$2:$"&amp;$E$4&amp;"$50000"),Отчет!$B220&amp;"#"&amp;Отчет!M$6,INDIRECT("ИсходныеДанные!$K$2:$K$50000")),0)</f>
        <v>0</v>
      </c>
      <c r="O220" s="4">
        <f ca="1">IF($B220&lt;&gt;"",SUMIF(INDIRECT("ИсходныеДанные!$"&amp;$E$4&amp;"$2:$"&amp;$E$4&amp;"$50000"),Отчет!$B220&amp;"#"&amp;Отчет!O$6,INDIRECT("ИсходныеДанные!$J$2:$J$50000")),0)</f>
        <v>0</v>
      </c>
      <c r="P220" s="78">
        <f ca="1">IF($B220&lt;&gt;"",SUMIF(INDIRECT("ИсходныеДанные!$"&amp;$E$4&amp;"$2:$"&amp;$E$4&amp;"$50000"),Отчет!$B220&amp;"#"&amp;Отчет!O$6,INDIRECT("ИсходныеДанные!$K$2:$K$50000")),0)</f>
        <v>0</v>
      </c>
      <c r="Q220" s="4">
        <f ca="1">IF($B220&lt;&gt;"",SUMIF(INDIRECT("ИсходныеДанные!$"&amp;$E$4&amp;"$2:$"&amp;$E$4&amp;"$50000"),Отчет!$B220&amp;"#"&amp;Отчет!Q$6,INDIRECT("ИсходныеДанные!$J$2:$J$50000")),0)</f>
        <v>0</v>
      </c>
      <c r="R220" s="78">
        <f ca="1">IF($B220&lt;&gt;"",SUMIF(INDIRECT("ИсходныеДанные!$"&amp;$E$4&amp;"$2:$"&amp;$E$4&amp;"$50000"),Отчет!$B220&amp;"#"&amp;Отчет!Q$6,INDIRECT("ИсходныеДанные!$K$2:$K$50000")),0)</f>
        <v>0</v>
      </c>
      <c r="S220" s="4">
        <f ca="1">IF($B220&lt;&gt;"",SUMIF(INDIRECT("ИсходныеДанные!$"&amp;$E$4&amp;"$2:$"&amp;$E$4&amp;"$50000"),Отчет!$B220&amp;"#"&amp;Отчет!S$6,INDIRECT("ИсходныеДанные!$J$2:$J$50000")),0)</f>
        <v>0</v>
      </c>
      <c r="T220" s="78">
        <f ca="1">IF($B220&lt;&gt;"",SUMIF(INDIRECT("ИсходныеДанные!$"&amp;$E$4&amp;"$2:$"&amp;$E$4&amp;"$50000"),Отчет!$B220&amp;"#"&amp;Отчет!S$6,INDIRECT("ИсходныеДанные!$K$2:$K$50000")),0)</f>
        <v>0</v>
      </c>
      <c r="U220" s="4">
        <f ca="1">IF($B220&lt;&gt;"",SUMIF(INDIRECT("ИсходныеДанные!$"&amp;$E$4&amp;"$2:$"&amp;$E$4&amp;"$50000"),Отчет!$B220&amp;"#"&amp;Отчет!U$6,INDIRECT("ИсходныеДанные!$J$2:$J$50000")),0)</f>
        <v>0</v>
      </c>
      <c r="V220" s="78">
        <f ca="1">IF($B220&lt;&gt;"",SUMIF(INDIRECT("ИсходныеДанные!$"&amp;$E$4&amp;"$2:$"&amp;$E$4&amp;"$50000"),Отчет!$B220&amp;"#"&amp;Отчет!U$6,INDIRECT("ИсходныеДанные!$K$2:$K$50000")),0)</f>
        <v>0</v>
      </c>
      <c r="W220" s="4">
        <f ca="1">IF($B220&lt;&gt;"",SUMIF(INDIRECT("ИсходныеДанные!$"&amp;$E$4&amp;"$2:$"&amp;$E$4&amp;"$50000"),Отчет!$B220&amp;"#"&amp;Отчет!W$6,INDIRECT("ИсходныеДанные!$J$2:$J$50000")),0)</f>
        <v>0</v>
      </c>
      <c r="X220" s="78">
        <f ca="1">IF($B220&lt;&gt;"",SUMIF(INDIRECT("ИсходныеДанные!$"&amp;$E$4&amp;"$2:$"&amp;$E$4&amp;"$50000"),Отчет!$B220&amp;"#"&amp;Отчет!W$6,INDIRECT("ИсходныеДанные!$K$2:$K$50000")),0)</f>
        <v>0</v>
      </c>
      <c r="Y220" s="4">
        <f ca="1">IF($B220&lt;&gt;"",SUMIF(INDIRECT("ИсходныеДанные!$"&amp;$E$4&amp;"$2:$"&amp;$E$4&amp;"$50000"),Отчет!$B220&amp;"#"&amp;Отчет!Y$6,INDIRECT("ИсходныеДанные!$J$2:$J$50000")),0)</f>
        <v>0</v>
      </c>
      <c r="Z220" s="78">
        <f ca="1">IF($B220&lt;&gt;"",SUMIF(INDIRECT("ИсходныеДанные!$"&amp;$E$4&amp;"$2:$"&amp;$E$4&amp;"$50000"),Отчет!$B220&amp;"#"&amp;Отчет!Y$6,INDIRECT("ИсходныеДанные!$K$2:$K$50000")),0)</f>
        <v>0</v>
      </c>
      <c r="AA220" s="4">
        <f ca="1">IF($B220&lt;&gt;"",SUMIF(INDIRECT("ИсходныеДанные!$"&amp;$E$4&amp;"$2:$"&amp;$E$4&amp;"$50000"),Отчет!$B220&amp;"#"&amp;Отчет!AA$6,INDIRECT("ИсходныеДанные!$J$2:$J$50000")),0)</f>
        <v>0</v>
      </c>
      <c r="AB220" s="78">
        <f ca="1">IF($B220&lt;&gt;"",SUMIF(INDIRECT("ИсходныеДанные!$"&amp;$E$4&amp;"$2:$"&amp;$E$4&amp;"$50000"),Отчет!$B220&amp;"#"&amp;Отчет!AA$6,INDIRECT("ИсходныеДанные!$K$2:$K$50000")),0)</f>
        <v>0</v>
      </c>
      <c r="AC220" s="62" t="str">
        <f t="shared" ca="1" si="8"/>
        <v/>
      </c>
    </row>
    <row r="221" spans="1:29" x14ac:dyDescent="0.25">
      <c r="A221" s="18" t="str">
        <f t="shared" ca="1" si="9"/>
        <v>delete</v>
      </c>
      <c r="B221" s="25">
        <f t="array" aca="1" ref="B221" ca="1">INDIRECT("УникальныеСписки!A"&amp;ROW()-$G$4)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4">
        <f ca="1">IF($B221&lt;&gt;"",SUMIF(INDIRECT("ИсходныеДанные!$"&amp;$E$4&amp;"$2:$"&amp;$E$4&amp;"$50000"),Отчет!$B221&amp;"#"&amp;Отчет!E$6,INDIRECT("ИсходныеДанные!$J$2:$J$50000")),0)</f>
        <v>0</v>
      </c>
      <c r="F221" s="78">
        <f ca="1">IF($B221&lt;&gt;"",SUMIF(INDIRECT("ИсходныеДанные!$"&amp;$E$4&amp;"$2:$"&amp;$E$4&amp;"$50000"),Отчет!$B221&amp;"#"&amp;Отчет!E$6,INDIRECT("ИсходныеДанные!$K$2:$K$50000")),0)</f>
        <v>0</v>
      </c>
      <c r="G221" s="4">
        <f ca="1">IF($B221&lt;&gt;"",SUMIF(INDIRECT("ИсходныеДанные!$"&amp;$E$4&amp;"$2:$"&amp;$E$4&amp;"$50000"),Отчет!$B221&amp;"#"&amp;Отчет!G$6,INDIRECT("ИсходныеДанные!$J$2:$J$50000")),0)</f>
        <v>0</v>
      </c>
      <c r="H221" s="78">
        <f ca="1">IF($B221&lt;&gt;"",SUMIF(INDIRECT("ИсходныеДанные!$"&amp;$E$4&amp;"$2:$"&amp;$E$4&amp;"$50000"),Отчет!$B221&amp;"#"&amp;Отчет!G$6,INDIRECT("ИсходныеДанные!$K$2:$K$50000")),0)</f>
        <v>0</v>
      </c>
      <c r="I221" s="4">
        <f ca="1">IF($B221&lt;&gt;"",SUMIF(INDIRECT("ИсходныеДанные!$"&amp;$E$4&amp;"$2:$"&amp;$E$4&amp;"$50000"),Отчет!$B221&amp;"#"&amp;Отчет!I$6,INDIRECT("ИсходныеДанные!$J$2:$J$50000")),0)</f>
        <v>0</v>
      </c>
      <c r="J221" s="78">
        <f ca="1">IF($B221&lt;&gt;"",SUMIF(INDIRECT("ИсходныеДанные!$"&amp;$E$4&amp;"$2:$"&amp;$E$4&amp;"$50000"),Отчет!$B221&amp;"#"&amp;Отчет!I$6,INDIRECT("ИсходныеДанные!$K$2:$K$50000")),0)</f>
        <v>0</v>
      </c>
      <c r="K221" s="4">
        <f ca="1">IF($B221&lt;&gt;"",SUMIF(INDIRECT("ИсходныеДанные!$"&amp;$E$4&amp;"$2:$"&amp;$E$4&amp;"$50000"),Отчет!$B221&amp;"#"&amp;Отчет!K$6,INDIRECT("ИсходныеДанные!$J$2:$J$50000")),0)</f>
        <v>0</v>
      </c>
      <c r="L221" s="78">
        <f ca="1">IF($B221&lt;&gt;"",SUMIF(INDIRECT("ИсходныеДанные!$"&amp;$E$4&amp;"$2:$"&amp;$E$4&amp;"$50000"),Отчет!$B221&amp;"#"&amp;Отчет!K$6,INDIRECT("ИсходныеДанные!$K$2:$K$50000")),0)</f>
        <v>0</v>
      </c>
      <c r="M221" s="4">
        <f ca="1">IF($B221&lt;&gt;"",SUMIF(INDIRECT("ИсходныеДанные!$"&amp;$E$4&amp;"$2:$"&amp;$E$4&amp;"$50000"),Отчет!$B221&amp;"#"&amp;Отчет!M$6,INDIRECT("ИсходныеДанные!$J$2:$J$50000")),0)</f>
        <v>0</v>
      </c>
      <c r="N221" s="78">
        <f ca="1">IF($B221&lt;&gt;"",SUMIF(INDIRECT("ИсходныеДанные!$"&amp;$E$4&amp;"$2:$"&amp;$E$4&amp;"$50000"),Отчет!$B221&amp;"#"&amp;Отчет!M$6,INDIRECT("ИсходныеДанные!$K$2:$K$50000")),0)</f>
        <v>0</v>
      </c>
      <c r="O221" s="4">
        <f ca="1">IF($B221&lt;&gt;"",SUMIF(INDIRECT("ИсходныеДанные!$"&amp;$E$4&amp;"$2:$"&amp;$E$4&amp;"$50000"),Отчет!$B221&amp;"#"&amp;Отчет!O$6,INDIRECT("ИсходныеДанные!$J$2:$J$50000")),0)</f>
        <v>0</v>
      </c>
      <c r="P221" s="78">
        <f ca="1">IF($B221&lt;&gt;"",SUMIF(INDIRECT("ИсходныеДанные!$"&amp;$E$4&amp;"$2:$"&amp;$E$4&amp;"$50000"),Отчет!$B221&amp;"#"&amp;Отчет!O$6,INDIRECT("ИсходныеДанные!$K$2:$K$50000")),0)</f>
        <v>0</v>
      </c>
      <c r="Q221" s="4">
        <f ca="1">IF($B221&lt;&gt;"",SUMIF(INDIRECT("ИсходныеДанные!$"&amp;$E$4&amp;"$2:$"&amp;$E$4&amp;"$50000"),Отчет!$B221&amp;"#"&amp;Отчет!Q$6,INDIRECT("ИсходныеДанные!$J$2:$J$50000")),0)</f>
        <v>0</v>
      </c>
      <c r="R221" s="78">
        <f ca="1">IF($B221&lt;&gt;"",SUMIF(INDIRECT("ИсходныеДанные!$"&amp;$E$4&amp;"$2:$"&amp;$E$4&amp;"$50000"),Отчет!$B221&amp;"#"&amp;Отчет!Q$6,INDIRECT("ИсходныеДанные!$K$2:$K$50000")),0)</f>
        <v>0</v>
      </c>
      <c r="S221" s="4">
        <f ca="1">IF($B221&lt;&gt;"",SUMIF(INDIRECT("ИсходныеДанные!$"&amp;$E$4&amp;"$2:$"&amp;$E$4&amp;"$50000"),Отчет!$B221&amp;"#"&amp;Отчет!S$6,INDIRECT("ИсходныеДанные!$J$2:$J$50000")),0)</f>
        <v>0</v>
      </c>
      <c r="T221" s="78">
        <f ca="1">IF($B221&lt;&gt;"",SUMIF(INDIRECT("ИсходныеДанные!$"&amp;$E$4&amp;"$2:$"&amp;$E$4&amp;"$50000"),Отчет!$B221&amp;"#"&amp;Отчет!S$6,INDIRECT("ИсходныеДанные!$K$2:$K$50000")),0)</f>
        <v>0</v>
      </c>
      <c r="U221" s="4">
        <f ca="1">IF($B221&lt;&gt;"",SUMIF(INDIRECT("ИсходныеДанные!$"&amp;$E$4&amp;"$2:$"&amp;$E$4&amp;"$50000"),Отчет!$B221&amp;"#"&amp;Отчет!U$6,INDIRECT("ИсходныеДанные!$J$2:$J$50000")),0)</f>
        <v>0</v>
      </c>
      <c r="V221" s="78">
        <f ca="1">IF($B221&lt;&gt;"",SUMIF(INDIRECT("ИсходныеДанные!$"&amp;$E$4&amp;"$2:$"&amp;$E$4&amp;"$50000"),Отчет!$B221&amp;"#"&amp;Отчет!U$6,INDIRECT("ИсходныеДанные!$K$2:$K$50000")),0)</f>
        <v>0</v>
      </c>
      <c r="W221" s="4">
        <f ca="1">IF($B221&lt;&gt;"",SUMIF(INDIRECT("ИсходныеДанные!$"&amp;$E$4&amp;"$2:$"&amp;$E$4&amp;"$50000"),Отчет!$B221&amp;"#"&amp;Отчет!W$6,INDIRECT("ИсходныеДанные!$J$2:$J$50000")),0)</f>
        <v>0</v>
      </c>
      <c r="X221" s="78">
        <f ca="1">IF($B221&lt;&gt;"",SUMIF(INDIRECT("ИсходныеДанные!$"&amp;$E$4&amp;"$2:$"&amp;$E$4&amp;"$50000"),Отчет!$B221&amp;"#"&amp;Отчет!W$6,INDIRECT("ИсходныеДанные!$K$2:$K$50000")),0)</f>
        <v>0</v>
      </c>
      <c r="Y221" s="4">
        <f ca="1">IF($B221&lt;&gt;"",SUMIF(INDIRECT("ИсходныеДанные!$"&amp;$E$4&amp;"$2:$"&amp;$E$4&amp;"$50000"),Отчет!$B221&amp;"#"&amp;Отчет!Y$6,INDIRECT("ИсходныеДанные!$J$2:$J$50000")),0)</f>
        <v>0</v>
      </c>
      <c r="Z221" s="78">
        <f ca="1">IF($B221&lt;&gt;"",SUMIF(INDIRECT("ИсходныеДанные!$"&amp;$E$4&amp;"$2:$"&amp;$E$4&amp;"$50000"),Отчет!$B221&amp;"#"&amp;Отчет!Y$6,INDIRECT("ИсходныеДанные!$K$2:$K$50000")),0)</f>
        <v>0</v>
      </c>
      <c r="AA221" s="4">
        <f ca="1">IF($B221&lt;&gt;"",SUMIF(INDIRECT("ИсходныеДанные!$"&amp;$E$4&amp;"$2:$"&amp;$E$4&amp;"$50000"),Отчет!$B221&amp;"#"&amp;Отчет!AA$6,INDIRECT("ИсходныеДанные!$J$2:$J$50000")),0)</f>
        <v>0</v>
      </c>
      <c r="AB221" s="78">
        <f ca="1">IF($B221&lt;&gt;"",SUMIF(INDIRECT("ИсходныеДанные!$"&amp;$E$4&amp;"$2:$"&amp;$E$4&amp;"$50000"),Отчет!$B221&amp;"#"&amp;Отчет!AA$6,INDIRECT("ИсходныеДанные!$K$2:$K$50000")),0)</f>
        <v>0</v>
      </c>
      <c r="AC221" s="62" t="str">
        <f t="shared" ca="1" si="8"/>
        <v/>
      </c>
    </row>
    <row r="222" spans="1:29" x14ac:dyDescent="0.25">
      <c r="A222" s="18" t="str">
        <f t="shared" ca="1" si="9"/>
        <v>delete</v>
      </c>
      <c r="B222" s="25">
        <f t="array" aca="1" ref="B222" ca="1">INDIRECT("УникальныеСписки!A"&amp;ROW()-$G$4)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4">
        <f ca="1">IF($B222&lt;&gt;"",SUMIF(INDIRECT("ИсходныеДанные!$"&amp;$E$4&amp;"$2:$"&amp;$E$4&amp;"$50000"),Отчет!$B222&amp;"#"&amp;Отчет!E$6,INDIRECT("ИсходныеДанные!$J$2:$J$50000")),0)</f>
        <v>0</v>
      </c>
      <c r="F222" s="78">
        <f ca="1">IF($B222&lt;&gt;"",SUMIF(INDIRECT("ИсходныеДанные!$"&amp;$E$4&amp;"$2:$"&amp;$E$4&amp;"$50000"),Отчет!$B222&amp;"#"&amp;Отчет!E$6,INDIRECT("ИсходныеДанные!$K$2:$K$50000")),0)</f>
        <v>0</v>
      </c>
      <c r="G222" s="4">
        <f ca="1">IF($B222&lt;&gt;"",SUMIF(INDIRECT("ИсходныеДанные!$"&amp;$E$4&amp;"$2:$"&amp;$E$4&amp;"$50000"),Отчет!$B222&amp;"#"&amp;Отчет!G$6,INDIRECT("ИсходныеДанные!$J$2:$J$50000")),0)</f>
        <v>0</v>
      </c>
      <c r="H222" s="78">
        <f ca="1">IF($B222&lt;&gt;"",SUMIF(INDIRECT("ИсходныеДанные!$"&amp;$E$4&amp;"$2:$"&amp;$E$4&amp;"$50000"),Отчет!$B222&amp;"#"&amp;Отчет!G$6,INDIRECT("ИсходныеДанные!$K$2:$K$50000")),0)</f>
        <v>0</v>
      </c>
      <c r="I222" s="4">
        <f ca="1">IF($B222&lt;&gt;"",SUMIF(INDIRECT("ИсходныеДанные!$"&amp;$E$4&amp;"$2:$"&amp;$E$4&amp;"$50000"),Отчет!$B222&amp;"#"&amp;Отчет!I$6,INDIRECT("ИсходныеДанные!$J$2:$J$50000")),0)</f>
        <v>0</v>
      </c>
      <c r="J222" s="78">
        <f ca="1">IF($B222&lt;&gt;"",SUMIF(INDIRECT("ИсходныеДанные!$"&amp;$E$4&amp;"$2:$"&amp;$E$4&amp;"$50000"),Отчет!$B222&amp;"#"&amp;Отчет!I$6,INDIRECT("ИсходныеДанные!$K$2:$K$50000")),0)</f>
        <v>0</v>
      </c>
      <c r="K222" s="4">
        <f ca="1">IF($B222&lt;&gt;"",SUMIF(INDIRECT("ИсходныеДанные!$"&amp;$E$4&amp;"$2:$"&amp;$E$4&amp;"$50000"),Отчет!$B222&amp;"#"&amp;Отчет!K$6,INDIRECT("ИсходныеДанные!$J$2:$J$50000")),0)</f>
        <v>0</v>
      </c>
      <c r="L222" s="78">
        <f ca="1">IF($B222&lt;&gt;"",SUMIF(INDIRECT("ИсходныеДанные!$"&amp;$E$4&amp;"$2:$"&amp;$E$4&amp;"$50000"),Отчет!$B222&amp;"#"&amp;Отчет!K$6,INDIRECT("ИсходныеДанные!$K$2:$K$50000")),0)</f>
        <v>0</v>
      </c>
      <c r="M222" s="4">
        <f ca="1">IF($B222&lt;&gt;"",SUMIF(INDIRECT("ИсходныеДанные!$"&amp;$E$4&amp;"$2:$"&amp;$E$4&amp;"$50000"),Отчет!$B222&amp;"#"&amp;Отчет!M$6,INDIRECT("ИсходныеДанные!$J$2:$J$50000")),0)</f>
        <v>0</v>
      </c>
      <c r="N222" s="78">
        <f ca="1">IF($B222&lt;&gt;"",SUMIF(INDIRECT("ИсходныеДанные!$"&amp;$E$4&amp;"$2:$"&amp;$E$4&amp;"$50000"),Отчет!$B222&amp;"#"&amp;Отчет!M$6,INDIRECT("ИсходныеДанные!$K$2:$K$50000")),0)</f>
        <v>0</v>
      </c>
      <c r="O222" s="4">
        <f ca="1">IF($B222&lt;&gt;"",SUMIF(INDIRECT("ИсходныеДанные!$"&amp;$E$4&amp;"$2:$"&amp;$E$4&amp;"$50000"),Отчет!$B222&amp;"#"&amp;Отчет!O$6,INDIRECT("ИсходныеДанные!$J$2:$J$50000")),0)</f>
        <v>0</v>
      </c>
      <c r="P222" s="78">
        <f ca="1">IF($B222&lt;&gt;"",SUMIF(INDIRECT("ИсходныеДанные!$"&amp;$E$4&amp;"$2:$"&amp;$E$4&amp;"$50000"),Отчет!$B222&amp;"#"&amp;Отчет!O$6,INDIRECT("ИсходныеДанные!$K$2:$K$50000")),0)</f>
        <v>0</v>
      </c>
      <c r="Q222" s="4">
        <f ca="1">IF($B222&lt;&gt;"",SUMIF(INDIRECT("ИсходныеДанные!$"&amp;$E$4&amp;"$2:$"&amp;$E$4&amp;"$50000"),Отчет!$B222&amp;"#"&amp;Отчет!Q$6,INDIRECT("ИсходныеДанные!$J$2:$J$50000")),0)</f>
        <v>0</v>
      </c>
      <c r="R222" s="78">
        <f ca="1">IF($B222&lt;&gt;"",SUMIF(INDIRECT("ИсходныеДанные!$"&amp;$E$4&amp;"$2:$"&amp;$E$4&amp;"$50000"),Отчет!$B222&amp;"#"&amp;Отчет!Q$6,INDIRECT("ИсходныеДанные!$K$2:$K$50000")),0)</f>
        <v>0</v>
      </c>
      <c r="S222" s="4">
        <f ca="1">IF($B222&lt;&gt;"",SUMIF(INDIRECT("ИсходныеДанные!$"&amp;$E$4&amp;"$2:$"&amp;$E$4&amp;"$50000"),Отчет!$B222&amp;"#"&amp;Отчет!S$6,INDIRECT("ИсходныеДанные!$J$2:$J$50000")),0)</f>
        <v>0</v>
      </c>
      <c r="T222" s="78">
        <f ca="1">IF($B222&lt;&gt;"",SUMIF(INDIRECT("ИсходныеДанные!$"&amp;$E$4&amp;"$2:$"&amp;$E$4&amp;"$50000"),Отчет!$B222&amp;"#"&amp;Отчет!S$6,INDIRECT("ИсходныеДанные!$K$2:$K$50000")),0)</f>
        <v>0</v>
      </c>
      <c r="U222" s="4">
        <f ca="1">IF($B222&lt;&gt;"",SUMIF(INDIRECT("ИсходныеДанные!$"&amp;$E$4&amp;"$2:$"&amp;$E$4&amp;"$50000"),Отчет!$B222&amp;"#"&amp;Отчет!U$6,INDIRECT("ИсходныеДанные!$J$2:$J$50000")),0)</f>
        <v>0</v>
      </c>
      <c r="V222" s="78">
        <f ca="1">IF($B222&lt;&gt;"",SUMIF(INDIRECT("ИсходныеДанные!$"&amp;$E$4&amp;"$2:$"&amp;$E$4&amp;"$50000"),Отчет!$B222&amp;"#"&amp;Отчет!U$6,INDIRECT("ИсходныеДанные!$K$2:$K$50000")),0)</f>
        <v>0</v>
      </c>
      <c r="W222" s="4">
        <f ca="1">IF($B222&lt;&gt;"",SUMIF(INDIRECT("ИсходныеДанные!$"&amp;$E$4&amp;"$2:$"&amp;$E$4&amp;"$50000"),Отчет!$B222&amp;"#"&amp;Отчет!W$6,INDIRECT("ИсходныеДанные!$J$2:$J$50000")),0)</f>
        <v>0</v>
      </c>
      <c r="X222" s="78">
        <f ca="1">IF($B222&lt;&gt;"",SUMIF(INDIRECT("ИсходныеДанные!$"&amp;$E$4&amp;"$2:$"&amp;$E$4&amp;"$50000"),Отчет!$B222&amp;"#"&amp;Отчет!W$6,INDIRECT("ИсходныеДанные!$K$2:$K$50000")),0)</f>
        <v>0</v>
      </c>
      <c r="Y222" s="4">
        <f ca="1">IF($B222&lt;&gt;"",SUMIF(INDIRECT("ИсходныеДанные!$"&amp;$E$4&amp;"$2:$"&amp;$E$4&amp;"$50000"),Отчет!$B222&amp;"#"&amp;Отчет!Y$6,INDIRECT("ИсходныеДанные!$J$2:$J$50000")),0)</f>
        <v>0</v>
      </c>
      <c r="Z222" s="78">
        <f ca="1">IF($B222&lt;&gt;"",SUMIF(INDIRECT("ИсходныеДанные!$"&amp;$E$4&amp;"$2:$"&amp;$E$4&amp;"$50000"),Отчет!$B222&amp;"#"&amp;Отчет!Y$6,INDIRECT("ИсходныеДанные!$K$2:$K$50000")),0)</f>
        <v>0</v>
      </c>
      <c r="AA222" s="4">
        <f ca="1">IF($B222&lt;&gt;"",SUMIF(INDIRECT("ИсходныеДанные!$"&amp;$E$4&amp;"$2:$"&amp;$E$4&amp;"$50000"),Отчет!$B222&amp;"#"&amp;Отчет!AA$6,INDIRECT("ИсходныеДанные!$J$2:$J$50000")),0)</f>
        <v>0</v>
      </c>
      <c r="AB222" s="78">
        <f ca="1">IF($B222&lt;&gt;"",SUMIF(INDIRECT("ИсходныеДанные!$"&amp;$E$4&amp;"$2:$"&amp;$E$4&amp;"$50000"),Отчет!$B222&amp;"#"&amp;Отчет!AA$6,INDIRECT("ИсходныеДанные!$K$2:$K$50000")),0)</f>
        <v>0</v>
      </c>
      <c r="AC222" s="62" t="str">
        <f t="shared" ca="1" si="8"/>
        <v/>
      </c>
    </row>
    <row r="223" spans="1:29" x14ac:dyDescent="0.25">
      <c r="A223" s="18" t="str">
        <f t="shared" ca="1" si="9"/>
        <v>delete</v>
      </c>
      <c r="B223" s="25">
        <f t="array" aca="1" ref="B223" ca="1">INDIRECT("УникальныеСписки!A"&amp;ROW()-$G$4)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4">
        <f ca="1">IF($B223&lt;&gt;"",SUMIF(INDIRECT("ИсходныеДанные!$"&amp;$E$4&amp;"$2:$"&amp;$E$4&amp;"$50000"),Отчет!$B223&amp;"#"&amp;Отчет!E$6,INDIRECT("ИсходныеДанные!$J$2:$J$50000")),0)</f>
        <v>0</v>
      </c>
      <c r="F223" s="78">
        <f ca="1">IF($B223&lt;&gt;"",SUMIF(INDIRECT("ИсходныеДанные!$"&amp;$E$4&amp;"$2:$"&amp;$E$4&amp;"$50000"),Отчет!$B223&amp;"#"&amp;Отчет!E$6,INDIRECT("ИсходныеДанные!$K$2:$K$50000")),0)</f>
        <v>0</v>
      </c>
      <c r="G223" s="4">
        <f ca="1">IF($B223&lt;&gt;"",SUMIF(INDIRECT("ИсходныеДанные!$"&amp;$E$4&amp;"$2:$"&amp;$E$4&amp;"$50000"),Отчет!$B223&amp;"#"&amp;Отчет!G$6,INDIRECT("ИсходныеДанные!$J$2:$J$50000")),0)</f>
        <v>0</v>
      </c>
      <c r="H223" s="78">
        <f ca="1">IF($B223&lt;&gt;"",SUMIF(INDIRECT("ИсходныеДанные!$"&amp;$E$4&amp;"$2:$"&amp;$E$4&amp;"$50000"),Отчет!$B223&amp;"#"&amp;Отчет!G$6,INDIRECT("ИсходныеДанные!$K$2:$K$50000")),0)</f>
        <v>0</v>
      </c>
      <c r="I223" s="4">
        <f ca="1">IF($B223&lt;&gt;"",SUMIF(INDIRECT("ИсходныеДанные!$"&amp;$E$4&amp;"$2:$"&amp;$E$4&amp;"$50000"),Отчет!$B223&amp;"#"&amp;Отчет!I$6,INDIRECT("ИсходныеДанные!$J$2:$J$50000")),0)</f>
        <v>0</v>
      </c>
      <c r="J223" s="78">
        <f ca="1">IF($B223&lt;&gt;"",SUMIF(INDIRECT("ИсходныеДанные!$"&amp;$E$4&amp;"$2:$"&amp;$E$4&amp;"$50000"),Отчет!$B223&amp;"#"&amp;Отчет!I$6,INDIRECT("ИсходныеДанные!$K$2:$K$50000")),0)</f>
        <v>0</v>
      </c>
      <c r="K223" s="4">
        <f ca="1">IF($B223&lt;&gt;"",SUMIF(INDIRECT("ИсходныеДанные!$"&amp;$E$4&amp;"$2:$"&amp;$E$4&amp;"$50000"),Отчет!$B223&amp;"#"&amp;Отчет!K$6,INDIRECT("ИсходныеДанные!$J$2:$J$50000")),0)</f>
        <v>0</v>
      </c>
      <c r="L223" s="78">
        <f ca="1">IF($B223&lt;&gt;"",SUMIF(INDIRECT("ИсходныеДанные!$"&amp;$E$4&amp;"$2:$"&amp;$E$4&amp;"$50000"),Отчет!$B223&amp;"#"&amp;Отчет!K$6,INDIRECT("ИсходныеДанные!$K$2:$K$50000")),0)</f>
        <v>0</v>
      </c>
      <c r="M223" s="4">
        <f ca="1">IF($B223&lt;&gt;"",SUMIF(INDIRECT("ИсходныеДанные!$"&amp;$E$4&amp;"$2:$"&amp;$E$4&amp;"$50000"),Отчет!$B223&amp;"#"&amp;Отчет!M$6,INDIRECT("ИсходныеДанные!$J$2:$J$50000")),0)</f>
        <v>0</v>
      </c>
      <c r="N223" s="78">
        <f ca="1">IF($B223&lt;&gt;"",SUMIF(INDIRECT("ИсходныеДанные!$"&amp;$E$4&amp;"$2:$"&amp;$E$4&amp;"$50000"),Отчет!$B223&amp;"#"&amp;Отчет!M$6,INDIRECT("ИсходныеДанные!$K$2:$K$50000")),0)</f>
        <v>0</v>
      </c>
      <c r="O223" s="4">
        <f ca="1">IF($B223&lt;&gt;"",SUMIF(INDIRECT("ИсходныеДанные!$"&amp;$E$4&amp;"$2:$"&amp;$E$4&amp;"$50000"),Отчет!$B223&amp;"#"&amp;Отчет!O$6,INDIRECT("ИсходныеДанные!$J$2:$J$50000")),0)</f>
        <v>0</v>
      </c>
      <c r="P223" s="78">
        <f ca="1">IF($B223&lt;&gt;"",SUMIF(INDIRECT("ИсходныеДанные!$"&amp;$E$4&amp;"$2:$"&amp;$E$4&amp;"$50000"),Отчет!$B223&amp;"#"&amp;Отчет!O$6,INDIRECT("ИсходныеДанные!$K$2:$K$50000")),0)</f>
        <v>0</v>
      </c>
      <c r="Q223" s="4">
        <f ca="1">IF($B223&lt;&gt;"",SUMIF(INDIRECT("ИсходныеДанные!$"&amp;$E$4&amp;"$2:$"&amp;$E$4&amp;"$50000"),Отчет!$B223&amp;"#"&amp;Отчет!Q$6,INDIRECT("ИсходныеДанные!$J$2:$J$50000")),0)</f>
        <v>0</v>
      </c>
      <c r="R223" s="78">
        <f ca="1">IF($B223&lt;&gt;"",SUMIF(INDIRECT("ИсходныеДанные!$"&amp;$E$4&amp;"$2:$"&amp;$E$4&amp;"$50000"),Отчет!$B223&amp;"#"&amp;Отчет!Q$6,INDIRECT("ИсходныеДанные!$K$2:$K$50000")),0)</f>
        <v>0</v>
      </c>
      <c r="S223" s="4">
        <f ca="1">IF($B223&lt;&gt;"",SUMIF(INDIRECT("ИсходныеДанные!$"&amp;$E$4&amp;"$2:$"&amp;$E$4&amp;"$50000"),Отчет!$B223&amp;"#"&amp;Отчет!S$6,INDIRECT("ИсходныеДанные!$J$2:$J$50000")),0)</f>
        <v>0</v>
      </c>
      <c r="T223" s="78">
        <f ca="1">IF($B223&lt;&gt;"",SUMIF(INDIRECT("ИсходныеДанные!$"&amp;$E$4&amp;"$2:$"&amp;$E$4&amp;"$50000"),Отчет!$B223&amp;"#"&amp;Отчет!S$6,INDIRECT("ИсходныеДанные!$K$2:$K$50000")),0)</f>
        <v>0</v>
      </c>
      <c r="U223" s="4">
        <f ca="1">IF($B223&lt;&gt;"",SUMIF(INDIRECT("ИсходныеДанные!$"&amp;$E$4&amp;"$2:$"&amp;$E$4&amp;"$50000"),Отчет!$B223&amp;"#"&amp;Отчет!U$6,INDIRECT("ИсходныеДанные!$J$2:$J$50000")),0)</f>
        <v>0</v>
      </c>
      <c r="V223" s="78">
        <f ca="1">IF($B223&lt;&gt;"",SUMIF(INDIRECT("ИсходныеДанные!$"&amp;$E$4&amp;"$2:$"&amp;$E$4&amp;"$50000"),Отчет!$B223&amp;"#"&amp;Отчет!U$6,INDIRECT("ИсходныеДанные!$K$2:$K$50000")),0)</f>
        <v>0</v>
      </c>
      <c r="W223" s="4">
        <f ca="1">IF($B223&lt;&gt;"",SUMIF(INDIRECT("ИсходныеДанные!$"&amp;$E$4&amp;"$2:$"&amp;$E$4&amp;"$50000"),Отчет!$B223&amp;"#"&amp;Отчет!W$6,INDIRECT("ИсходныеДанные!$J$2:$J$50000")),0)</f>
        <v>0</v>
      </c>
      <c r="X223" s="78">
        <f ca="1">IF($B223&lt;&gt;"",SUMIF(INDIRECT("ИсходныеДанные!$"&amp;$E$4&amp;"$2:$"&amp;$E$4&amp;"$50000"),Отчет!$B223&amp;"#"&amp;Отчет!W$6,INDIRECT("ИсходныеДанные!$K$2:$K$50000")),0)</f>
        <v>0</v>
      </c>
      <c r="Y223" s="4">
        <f ca="1">IF($B223&lt;&gt;"",SUMIF(INDIRECT("ИсходныеДанные!$"&amp;$E$4&amp;"$2:$"&amp;$E$4&amp;"$50000"),Отчет!$B223&amp;"#"&amp;Отчет!Y$6,INDIRECT("ИсходныеДанные!$J$2:$J$50000")),0)</f>
        <v>0</v>
      </c>
      <c r="Z223" s="78">
        <f ca="1">IF($B223&lt;&gt;"",SUMIF(INDIRECT("ИсходныеДанные!$"&amp;$E$4&amp;"$2:$"&amp;$E$4&amp;"$50000"),Отчет!$B223&amp;"#"&amp;Отчет!Y$6,INDIRECT("ИсходныеДанные!$K$2:$K$50000")),0)</f>
        <v>0</v>
      </c>
      <c r="AA223" s="4">
        <f ca="1">IF($B223&lt;&gt;"",SUMIF(INDIRECT("ИсходныеДанные!$"&amp;$E$4&amp;"$2:$"&amp;$E$4&amp;"$50000"),Отчет!$B223&amp;"#"&amp;Отчет!AA$6,INDIRECT("ИсходныеДанные!$J$2:$J$50000")),0)</f>
        <v>0</v>
      </c>
      <c r="AB223" s="78">
        <f ca="1">IF($B223&lt;&gt;"",SUMIF(INDIRECT("ИсходныеДанные!$"&amp;$E$4&amp;"$2:$"&amp;$E$4&amp;"$50000"),Отчет!$B223&amp;"#"&amp;Отчет!AA$6,INDIRECT("ИсходныеДанные!$K$2:$K$50000")),0)</f>
        <v>0</v>
      </c>
      <c r="AC223" s="62" t="str">
        <f t="shared" ca="1" si="8"/>
        <v/>
      </c>
    </row>
    <row r="224" spans="1:29" x14ac:dyDescent="0.25">
      <c r="A224" s="18" t="str">
        <f t="shared" ca="1" si="9"/>
        <v>delete</v>
      </c>
      <c r="B224" s="25">
        <f t="array" aca="1" ref="B224" ca="1">INDIRECT("УникальныеСписки!A"&amp;ROW()-$G$4)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4">
        <f ca="1">IF($B224&lt;&gt;"",SUMIF(INDIRECT("ИсходныеДанные!$"&amp;$E$4&amp;"$2:$"&amp;$E$4&amp;"$50000"),Отчет!$B224&amp;"#"&amp;Отчет!E$6,INDIRECT("ИсходныеДанные!$J$2:$J$50000")),0)</f>
        <v>0</v>
      </c>
      <c r="F224" s="78">
        <f ca="1">IF($B224&lt;&gt;"",SUMIF(INDIRECT("ИсходныеДанные!$"&amp;$E$4&amp;"$2:$"&amp;$E$4&amp;"$50000"),Отчет!$B224&amp;"#"&amp;Отчет!E$6,INDIRECT("ИсходныеДанные!$K$2:$K$50000")),0)</f>
        <v>0</v>
      </c>
      <c r="G224" s="4">
        <f ca="1">IF($B224&lt;&gt;"",SUMIF(INDIRECT("ИсходныеДанные!$"&amp;$E$4&amp;"$2:$"&amp;$E$4&amp;"$50000"),Отчет!$B224&amp;"#"&amp;Отчет!G$6,INDIRECT("ИсходныеДанные!$J$2:$J$50000")),0)</f>
        <v>0</v>
      </c>
      <c r="H224" s="78">
        <f ca="1">IF($B224&lt;&gt;"",SUMIF(INDIRECT("ИсходныеДанные!$"&amp;$E$4&amp;"$2:$"&amp;$E$4&amp;"$50000"),Отчет!$B224&amp;"#"&amp;Отчет!G$6,INDIRECT("ИсходныеДанные!$K$2:$K$50000")),0)</f>
        <v>0</v>
      </c>
      <c r="I224" s="4">
        <f ca="1">IF($B224&lt;&gt;"",SUMIF(INDIRECT("ИсходныеДанные!$"&amp;$E$4&amp;"$2:$"&amp;$E$4&amp;"$50000"),Отчет!$B224&amp;"#"&amp;Отчет!I$6,INDIRECT("ИсходныеДанные!$J$2:$J$50000")),0)</f>
        <v>0</v>
      </c>
      <c r="J224" s="78">
        <f ca="1">IF($B224&lt;&gt;"",SUMIF(INDIRECT("ИсходныеДанные!$"&amp;$E$4&amp;"$2:$"&amp;$E$4&amp;"$50000"),Отчет!$B224&amp;"#"&amp;Отчет!I$6,INDIRECT("ИсходныеДанные!$K$2:$K$50000")),0)</f>
        <v>0</v>
      </c>
      <c r="K224" s="4">
        <f ca="1">IF($B224&lt;&gt;"",SUMIF(INDIRECT("ИсходныеДанные!$"&amp;$E$4&amp;"$2:$"&amp;$E$4&amp;"$50000"),Отчет!$B224&amp;"#"&amp;Отчет!K$6,INDIRECT("ИсходныеДанные!$J$2:$J$50000")),0)</f>
        <v>0</v>
      </c>
      <c r="L224" s="78">
        <f ca="1">IF($B224&lt;&gt;"",SUMIF(INDIRECT("ИсходныеДанные!$"&amp;$E$4&amp;"$2:$"&amp;$E$4&amp;"$50000"),Отчет!$B224&amp;"#"&amp;Отчет!K$6,INDIRECT("ИсходныеДанные!$K$2:$K$50000")),0)</f>
        <v>0</v>
      </c>
      <c r="M224" s="4">
        <f ca="1">IF($B224&lt;&gt;"",SUMIF(INDIRECT("ИсходныеДанные!$"&amp;$E$4&amp;"$2:$"&amp;$E$4&amp;"$50000"),Отчет!$B224&amp;"#"&amp;Отчет!M$6,INDIRECT("ИсходныеДанные!$J$2:$J$50000")),0)</f>
        <v>0</v>
      </c>
      <c r="N224" s="78">
        <f ca="1">IF($B224&lt;&gt;"",SUMIF(INDIRECT("ИсходныеДанные!$"&amp;$E$4&amp;"$2:$"&amp;$E$4&amp;"$50000"),Отчет!$B224&amp;"#"&amp;Отчет!M$6,INDIRECT("ИсходныеДанные!$K$2:$K$50000")),0)</f>
        <v>0</v>
      </c>
      <c r="O224" s="4">
        <f ca="1">IF($B224&lt;&gt;"",SUMIF(INDIRECT("ИсходныеДанные!$"&amp;$E$4&amp;"$2:$"&amp;$E$4&amp;"$50000"),Отчет!$B224&amp;"#"&amp;Отчет!O$6,INDIRECT("ИсходныеДанные!$J$2:$J$50000")),0)</f>
        <v>0</v>
      </c>
      <c r="P224" s="78">
        <f ca="1">IF($B224&lt;&gt;"",SUMIF(INDIRECT("ИсходныеДанные!$"&amp;$E$4&amp;"$2:$"&amp;$E$4&amp;"$50000"),Отчет!$B224&amp;"#"&amp;Отчет!O$6,INDIRECT("ИсходныеДанные!$K$2:$K$50000")),0)</f>
        <v>0</v>
      </c>
      <c r="Q224" s="4">
        <f ca="1">IF($B224&lt;&gt;"",SUMIF(INDIRECT("ИсходныеДанные!$"&amp;$E$4&amp;"$2:$"&amp;$E$4&amp;"$50000"),Отчет!$B224&amp;"#"&amp;Отчет!Q$6,INDIRECT("ИсходныеДанные!$J$2:$J$50000")),0)</f>
        <v>0</v>
      </c>
      <c r="R224" s="78">
        <f ca="1">IF($B224&lt;&gt;"",SUMIF(INDIRECT("ИсходныеДанные!$"&amp;$E$4&amp;"$2:$"&amp;$E$4&amp;"$50000"),Отчет!$B224&amp;"#"&amp;Отчет!Q$6,INDIRECT("ИсходныеДанные!$K$2:$K$50000")),0)</f>
        <v>0</v>
      </c>
      <c r="S224" s="4">
        <f ca="1">IF($B224&lt;&gt;"",SUMIF(INDIRECT("ИсходныеДанные!$"&amp;$E$4&amp;"$2:$"&amp;$E$4&amp;"$50000"),Отчет!$B224&amp;"#"&amp;Отчет!S$6,INDIRECT("ИсходныеДанные!$J$2:$J$50000")),0)</f>
        <v>0</v>
      </c>
      <c r="T224" s="78">
        <f ca="1">IF($B224&lt;&gt;"",SUMIF(INDIRECT("ИсходныеДанные!$"&amp;$E$4&amp;"$2:$"&amp;$E$4&amp;"$50000"),Отчет!$B224&amp;"#"&amp;Отчет!S$6,INDIRECT("ИсходныеДанные!$K$2:$K$50000")),0)</f>
        <v>0</v>
      </c>
      <c r="U224" s="4">
        <f ca="1">IF($B224&lt;&gt;"",SUMIF(INDIRECT("ИсходныеДанные!$"&amp;$E$4&amp;"$2:$"&amp;$E$4&amp;"$50000"),Отчет!$B224&amp;"#"&amp;Отчет!U$6,INDIRECT("ИсходныеДанные!$J$2:$J$50000")),0)</f>
        <v>0</v>
      </c>
      <c r="V224" s="78">
        <f ca="1">IF($B224&lt;&gt;"",SUMIF(INDIRECT("ИсходныеДанные!$"&amp;$E$4&amp;"$2:$"&amp;$E$4&amp;"$50000"),Отчет!$B224&amp;"#"&amp;Отчет!U$6,INDIRECT("ИсходныеДанные!$K$2:$K$50000")),0)</f>
        <v>0</v>
      </c>
      <c r="W224" s="4">
        <f ca="1">IF($B224&lt;&gt;"",SUMIF(INDIRECT("ИсходныеДанные!$"&amp;$E$4&amp;"$2:$"&amp;$E$4&amp;"$50000"),Отчет!$B224&amp;"#"&amp;Отчет!W$6,INDIRECT("ИсходныеДанные!$J$2:$J$50000")),0)</f>
        <v>0</v>
      </c>
      <c r="X224" s="78">
        <f ca="1">IF($B224&lt;&gt;"",SUMIF(INDIRECT("ИсходныеДанные!$"&amp;$E$4&amp;"$2:$"&amp;$E$4&amp;"$50000"),Отчет!$B224&amp;"#"&amp;Отчет!W$6,INDIRECT("ИсходныеДанные!$K$2:$K$50000")),0)</f>
        <v>0</v>
      </c>
      <c r="Y224" s="4">
        <f ca="1">IF($B224&lt;&gt;"",SUMIF(INDIRECT("ИсходныеДанные!$"&amp;$E$4&amp;"$2:$"&amp;$E$4&amp;"$50000"),Отчет!$B224&amp;"#"&amp;Отчет!Y$6,INDIRECT("ИсходныеДанные!$J$2:$J$50000")),0)</f>
        <v>0</v>
      </c>
      <c r="Z224" s="78">
        <f ca="1">IF($B224&lt;&gt;"",SUMIF(INDIRECT("ИсходныеДанные!$"&amp;$E$4&amp;"$2:$"&amp;$E$4&amp;"$50000"),Отчет!$B224&amp;"#"&amp;Отчет!Y$6,INDIRECT("ИсходныеДанные!$K$2:$K$50000")),0)</f>
        <v>0</v>
      </c>
      <c r="AA224" s="4">
        <f ca="1">IF($B224&lt;&gt;"",SUMIF(INDIRECT("ИсходныеДанные!$"&amp;$E$4&amp;"$2:$"&amp;$E$4&amp;"$50000"),Отчет!$B224&amp;"#"&amp;Отчет!AA$6,INDIRECT("ИсходныеДанные!$J$2:$J$50000")),0)</f>
        <v>0</v>
      </c>
      <c r="AB224" s="78">
        <f ca="1">IF($B224&lt;&gt;"",SUMIF(INDIRECT("ИсходныеДанные!$"&amp;$E$4&amp;"$2:$"&amp;$E$4&amp;"$50000"),Отчет!$B224&amp;"#"&amp;Отчет!AA$6,INDIRECT("ИсходныеДанные!$K$2:$K$50000")),0)</f>
        <v>0</v>
      </c>
      <c r="AC224" s="62" t="str">
        <f t="shared" ca="1" si="8"/>
        <v/>
      </c>
    </row>
    <row r="225" spans="1:29" x14ac:dyDescent="0.25">
      <c r="A225" s="18" t="str">
        <f t="shared" ca="1" si="9"/>
        <v>delete</v>
      </c>
      <c r="B225" s="25">
        <f t="array" aca="1" ref="B225" ca="1">INDIRECT("УникальныеСписки!A"&amp;ROW()-$G$4)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4">
        <f ca="1">IF($B225&lt;&gt;"",SUMIF(INDIRECT("ИсходныеДанные!$"&amp;$E$4&amp;"$2:$"&amp;$E$4&amp;"$50000"),Отчет!$B225&amp;"#"&amp;Отчет!E$6,INDIRECT("ИсходныеДанные!$J$2:$J$50000")),0)</f>
        <v>0</v>
      </c>
      <c r="F225" s="78">
        <f ca="1">IF($B225&lt;&gt;"",SUMIF(INDIRECT("ИсходныеДанные!$"&amp;$E$4&amp;"$2:$"&amp;$E$4&amp;"$50000"),Отчет!$B225&amp;"#"&amp;Отчет!E$6,INDIRECT("ИсходныеДанные!$K$2:$K$50000")),0)</f>
        <v>0</v>
      </c>
      <c r="G225" s="4">
        <f ca="1">IF($B225&lt;&gt;"",SUMIF(INDIRECT("ИсходныеДанные!$"&amp;$E$4&amp;"$2:$"&amp;$E$4&amp;"$50000"),Отчет!$B225&amp;"#"&amp;Отчет!G$6,INDIRECT("ИсходныеДанные!$J$2:$J$50000")),0)</f>
        <v>0</v>
      </c>
      <c r="H225" s="78">
        <f ca="1">IF($B225&lt;&gt;"",SUMIF(INDIRECT("ИсходныеДанные!$"&amp;$E$4&amp;"$2:$"&amp;$E$4&amp;"$50000"),Отчет!$B225&amp;"#"&amp;Отчет!G$6,INDIRECT("ИсходныеДанные!$K$2:$K$50000")),0)</f>
        <v>0</v>
      </c>
      <c r="I225" s="4">
        <f ca="1">IF($B225&lt;&gt;"",SUMIF(INDIRECT("ИсходныеДанные!$"&amp;$E$4&amp;"$2:$"&amp;$E$4&amp;"$50000"),Отчет!$B225&amp;"#"&amp;Отчет!I$6,INDIRECT("ИсходныеДанные!$J$2:$J$50000")),0)</f>
        <v>0</v>
      </c>
      <c r="J225" s="78">
        <f ca="1">IF($B225&lt;&gt;"",SUMIF(INDIRECT("ИсходныеДанные!$"&amp;$E$4&amp;"$2:$"&amp;$E$4&amp;"$50000"),Отчет!$B225&amp;"#"&amp;Отчет!I$6,INDIRECT("ИсходныеДанные!$K$2:$K$50000")),0)</f>
        <v>0</v>
      </c>
      <c r="K225" s="4">
        <f ca="1">IF($B225&lt;&gt;"",SUMIF(INDIRECT("ИсходныеДанные!$"&amp;$E$4&amp;"$2:$"&amp;$E$4&amp;"$50000"),Отчет!$B225&amp;"#"&amp;Отчет!K$6,INDIRECT("ИсходныеДанные!$J$2:$J$50000")),0)</f>
        <v>0</v>
      </c>
      <c r="L225" s="78">
        <f ca="1">IF($B225&lt;&gt;"",SUMIF(INDIRECT("ИсходныеДанные!$"&amp;$E$4&amp;"$2:$"&amp;$E$4&amp;"$50000"),Отчет!$B225&amp;"#"&amp;Отчет!K$6,INDIRECT("ИсходныеДанные!$K$2:$K$50000")),0)</f>
        <v>0</v>
      </c>
      <c r="M225" s="4">
        <f ca="1">IF($B225&lt;&gt;"",SUMIF(INDIRECT("ИсходныеДанные!$"&amp;$E$4&amp;"$2:$"&amp;$E$4&amp;"$50000"),Отчет!$B225&amp;"#"&amp;Отчет!M$6,INDIRECT("ИсходныеДанные!$J$2:$J$50000")),0)</f>
        <v>0</v>
      </c>
      <c r="N225" s="78">
        <f ca="1">IF($B225&lt;&gt;"",SUMIF(INDIRECT("ИсходныеДанные!$"&amp;$E$4&amp;"$2:$"&amp;$E$4&amp;"$50000"),Отчет!$B225&amp;"#"&amp;Отчет!M$6,INDIRECT("ИсходныеДанные!$K$2:$K$50000")),0)</f>
        <v>0</v>
      </c>
      <c r="O225" s="4">
        <f ca="1">IF($B225&lt;&gt;"",SUMIF(INDIRECT("ИсходныеДанные!$"&amp;$E$4&amp;"$2:$"&amp;$E$4&amp;"$50000"),Отчет!$B225&amp;"#"&amp;Отчет!O$6,INDIRECT("ИсходныеДанные!$J$2:$J$50000")),0)</f>
        <v>0</v>
      </c>
      <c r="P225" s="78">
        <f ca="1">IF($B225&lt;&gt;"",SUMIF(INDIRECT("ИсходныеДанные!$"&amp;$E$4&amp;"$2:$"&amp;$E$4&amp;"$50000"),Отчет!$B225&amp;"#"&amp;Отчет!O$6,INDIRECT("ИсходныеДанные!$K$2:$K$50000")),0)</f>
        <v>0</v>
      </c>
      <c r="Q225" s="4">
        <f ca="1">IF($B225&lt;&gt;"",SUMIF(INDIRECT("ИсходныеДанные!$"&amp;$E$4&amp;"$2:$"&amp;$E$4&amp;"$50000"),Отчет!$B225&amp;"#"&amp;Отчет!Q$6,INDIRECT("ИсходныеДанные!$J$2:$J$50000")),0)</f>
        <v>0</v>
      </c>
      <c r="R225" s="78">
        <f ca="1">IF($B225&lt;&gt;"",SUMIF(INDIRECT("ИсходныеДанные!$"&amp;$E$4&amp;"$2:$"&amp;$E$4&amp;"$50000"),Отчет!$B225&amp;"#"&amp;Отчет!Q$6,INDIRECT("ИсходныеДанные!$K$2:$K$50000")),0)</f>
        <v>0</v>
      </c>
      <c r="S225" s="4">
        <f ca="1">IF($B225&lt;&gt;"",SUMIF(INDIRECT("ИсходныеДанные!$"&amp;$E$4&amp;"$2:$"&amp;$E$4&amp;"$50000"),Отчет!$B225&amp;"#"&amp;Отчет!S$6,INDIRECT("ИсходныеДанные!$J$2:$J$50000")),0)</f>
        <v>0</v>
      </c>
      <c r="T225" s="78">
        <f ca="1">IF($B225&lt;&gt;"",SUMIF(INDIRECT("ИсходныеДанные!$"&amp;$E$4&amp;"$2:$"&amp;$E$4&amp;"$50000"),Отчет!$B225&amp;"#"&amp;Отчет!S$6,INDIRECT("ИсходныеДанные!$K$2:$K$50000")),0)</f>
        <v>0</v>
      </c>
      <c r="U225" s="4">
        <f ca="1">IF($B225&lt;&gt;"",SUMIF(INDIRECT("ИсходныеДанные!$"&amp;$E$4&amp;"$2:$"&amp;$E$4&amp;"$50000"),Отчет!$B225&amp;"#"&amp;Отчет!U$6,INDIRECT("ИсходныеДанные!$J$2:$J$50000")),0)</f>
        <v>0</v>
      </c>
      <c r="V225" s="78">
        <f ca="1">IF($B225&lt;&gt;"",SUMIF(INDIRECT("ИсходныеДанные!$"&amp;$E$4&amp;"$2:$"&amp;$E$4&amp;"$50000"),Отчет!$B225&amp;"#"&amp;Отчет!U$6,INDIRECT("ИсходныеДанные!$K$2:$K$50000")),0)</f>
        <v>0</v>
      </c>
      <c r="W225" s="4">
        <f ca="1">IF($B225&lt;&gt;"",SUMIF(INDIRECT("ИсходныеДанные!$"&amp;$E$4&amp;"$2:$"&amp;$E$4&amp;"$50000"),Отчет!$B225&amp;"#"&amp;Отчет!W$6,INDIRECT("ИсходныеДанные!$J$2:$J$50000")),0)</f>
        <v>0</v>
      </c>
      <c r="X225" s="78">
        <f ca="1">IF($B225&lt;&gt;"",SUMIF(INDIRECT("ИсходныеДанные!$"&amp;$E$4&amp;"$2:$"&amp;$E$4&amp;"$50000"),Отчет!$B225&amp;"#"&amp;Отчет!W$6,INDIRECT("ИсходныеДанные!$K$2:$K$50000")),0)</f>
        <v>0</v>
      </c>
      <c r="Y225" s="4">
        <f ca="1">IF($B225&lt;&gt;"",SUMIF(INDIRECT("ИсходныеДанные!$"&amp;$E$4&amp;"$2:$"&amp;$E$4&amp;"$50000"),Отчет!$B225&amp;"#"&amp;Отчет!Y$6,INDIRECT("ИсходныеДанные!$J$2:$J$50000")),0)</f>
        <v>0</v>
      </c>
      <c r="Z225" s="78">
        <f ca="1">IF($B225&lt;&gt;"",SUMIF(INDIRECT("ИсходныеДанные!$"&amp;$E$4&amp;"$2:$"&amp;$E$4&amp;"$50000"),Отчет!$B225&amp;"#"&amp;Отчет!Y$6,INDIRECT("ИсходныеДанные!$K$2:$K$50000")),0)</f>
        <v>0</v>
      </c>
      <c r="AA225" s="4">
        <f ca="1">IF($B225&lt;&gt;"",SUMIF(INDIRECT("ИсходныеДанные!$"&amp;$E$4&amp;"$2:$"&amp;$E$4&amp;"$50000"),Отчет!$B225&amp;"#"&amp;Отчет!AA$6,INDIRECT("ИсходныеДанные!$J$2:$J$50000")),0)</f>
        <v>0</v>
      </c>
      <c r="AB225" s="78">
        <f ca="1">IF($B225&lt;&gt;"",SUMIF(INDIRECT("ИсходныеДанные!$"&amp;$E$4&amp;"$2:$"&amp;$E$4&amp;"$50000"),Отчет!$B225&amp;"#"&amp;Отчет!AA$6,INDIRECT("ИсходныеДанные!$K$2:$K$50000")),0)</f>
        <v>0</v>
      </c>
      <c r="AC225" s="62" t="str">
        <f t="shared" ca="1" si="8"/>
        <v/>
      </c>
    </row>
    <row r="226" spans="1:29" x14ac:dyDescent="0.25">
      <c r="A226" s="18" t="str">
        <f t="shared" ca="1" si="9"/>
        <v>delete</v>
      </c>
      <c r="B226" s="25">
        <f t="array" aca="1" ref="B226" ca="1">INDIRECT("УникальныеСписки!A"&amp;ROW()-$G$4)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4">
        <f ca="1">IF($B226&lt;&gt;"",SUMIF(INDIRECT("ИсходныеДанные!$"&amp;$E$4&amp;"$2:$"&amp;$E$4&amp;"$50000"),Отчет!$B226&amp;"#"&amp;Отчет!E$6,INDIRECT("ИсходныеДанные!$J$2:$J$50000")),0)</f>
        <v>0</v>
      </c>
      <c r="F226" s="78">
        <f ca="1">IF($B226&lt;&gt;"",SUMIF(INDIRECT("ИсходныеДанные!$"&amp;$E$4&amp;"$2:$"&amp;$E$4&amp;"$50000"),Отчет!$B226&amp;"#"&amp;Отчет!E$6,INDIRECT("ИсходныеДанные!$K$2:$K$50000")),0)</f>
        <v>0</v>
      </c>
      <c r="G226" s="4">
        <f ca="1">IF($B226&lt;&gt;"",SUMIF(INDIRECT("ИсходныеДанные!$"&amp;$E$4&amp;"$2:$"&amp;$E$4&amp;"$50000"),Отчет!$B226&amp;"#"&amp;Отчет!G$6,INDIRECT("ИсходныеДанные!$J$2:$J$50000")),0)</f>
        <v>0</v>
      </c>
      <c r="H226" s="78">
        <f ca="1">IF($B226&lt;&gt;"",SUMIF(INDIRECT("ИсходныеДанные!$"&amp;$E$4&amp;"$2:$"&amp;$E$4&amp;"$50000"),Отчет!$B226&amp;"#"&amp;Отчет!G$6,INDIRECT("ИсходныеДанные!$K$2:$K$50000")),0)</f>
        <v>0</v>
      </c>
      <c r="I226" s="4">
        <f ca="1">IF($B226&lt;&gt;"",SUMIF(INDIRECT("ИсходныеДанные!$"&amp;$E$4&amp;"$2:$"&amp;$E$4&amp;"$50000"),Отчет!$B226&amp;"#"&amp;Отчет!I$6,INDIRECT("ИсходныеДанные!$J$2:$J$50000")),0)</f>
        <v>0</v>
      </c>
      <c r="J226" s="78">
        <f ca="1">IF($B226&lt;&gt;"",SUMIF(INDIRECT("ИсходныеДанные!$"&amp;$E$4&amp;"$2:$"&amp;$E$4&amp;"$50000"),Отчет!$B226&amp;"#"&amp;Отчет!I$6,INDIRECT("ИсходныеДанные!$K$2:$K$50000")),0)</f>
        <v>0</v>
      </c>
      <c r="K226" s="4">
        <f ca="1">IF($B226&lt;&gt;"",SUMIF(INDIRECT("ИсходныеДанные!$"&amp;$E$4&amp;"$2:$"&amp;$E$4&amp;"$50000"),Отчет!$B226&amp;"#"&amp;Отчет!K$6,INDIRECT("ИсходныеДанные!$J$2:$J$50000")),0)</f>
        <v>0</v>
      </c>
      <c r="L226" s="78">
        <f ca="1">IF($B226&lt;&gt;"",SUMIF(INDIRECT("ИсходныеДанные!$"&amp;$E$4&amp;"$2:$"&amp;$E$4&amp;"$50000"),Отчет!$B226&amp;"#"&amp;Отчет!K$6,INDIRECT("ИсходныеДанные!$K$2:$K$50000")),0)</f>
        <v>0</v>
      </c>
      <c r="M226" s="4">
        <f ca="1">IF($B226&lt;&gt;"",SUMIF(INDIRECT("ИсходныеДанные!$"&amp;$E$4&amp;"$2:$"&amp;$E$4&amp;"$50000"),Отчет!$B226&amp;"#"&amp;Отчет!M$6,INDIRECT("ИсходныеДанные!$J$2:$J$50000")),0)</f>
        <v>0</v>
      </c>
      <c r="N226" s="78">
        <f ca="1">IF($B226&lt;&gt;"",SUMIF(INDIRECT("ИсходныеДанные!$"&amp;$E$4&amp;"$2:$"&amp;$E$4&amp;"$50000"),Отчет!$B226&amp;"#"&amp;Отчет!M$6,INDIRECT("ИсходныеДанные!$K$2:$K$50000")),0)</f>
        <v>0</v>
      </c>
      <c r="O226" s="4">
        <f ca="1">IF($B226&lt;&gt;"",SUMIF(INDIRECT("ИсходныеДанные!$"&amp;$E$4&amp;"$2:$"&amp;$E$4&amp;"$50000"),Отчет!$B226&amp;"#"&amp;Отчет!O$6,INDIRECT("ИсходныеДанные!$J$2:$J$50000")),0)</f>
        <v>0</v>
      </c>
      <c r="P226" s="78">
        <f ca="1">IF($B226&lt;&gt;"",SUMIF(INDIRECT("ИсходныеДанные!$"&amp;$E$4&amp;"$2:$"&amp;$E$4&amp;"$50000"),Отчет!$B226&amp;"#"&amp;Отчет!O$6,INDIRECT("ИсходныеДанные!$K$2:$K$50000")),0)</f>
        <v>0</v>
      </c>
      <c r="Q226" s="4">
        <f ca="1">IF($B226&lt;&gt;"",SUMIF(INDIRECT("ИсходныеДанные!$"&amp;$E$4&amp;"$2:$"&amp;$E$4&amp;"$50000"),Отчет!$B226&amp;"#"&amp;Отчет!Q$6,INDIRECT("ИсходныеДанные!$J$2:$J$50000")),0)</f>
        <v>0</v>
      </c>
      <c r="R226" s="78">
        <f ca="1">IF($B226&lt;&gt;"",SUMIF(INDIRECT("ИсходныеДанные!$"&amp;$E$4&amp;"$2:$"&amp;$E$4&amp;"$50000"),Отчет!$B226&amp;"#"&amp;Отчет!Q$6,INDIRECT("ИсходныеДанные!$K$2:$K$50000")),0)</f>
        <v>0</v>
      </c>
      <c r="S226" s="4">
        <f ca="1">IF($B226&lt;&gt;"",SUMIF(INDIRECT("ИсходныеДанные!$"&amp;$E$4&amp;"$2:$"&amp;$E$4&amp;"$50000"),Отчет!$B226&amp;"#"&amp;Отчет!S$6,INDIRECT("ИсходныеДанные!$J$2:$J$50000")),0)</f>
        <v>0</v>
      </c>
      <c r="T226" s="78">
        <f ca="1">IF($B226&lt;&gt;"",SUMIF(INDIRECT("ИсходныеДанные!$"&amp;$E$4&amp;"$2:$"&amp;$E$4&amp;"$50000"),Отчет!$B226&amp;"#"&amp;Отчет!S$6,INDIRECT("ИсходныеДанные!$K$2:$K$50000")),0)</f>
        <v>0</v>
      </c>
      <c r="U226" s="4">
        <f ca="1">IF($B226&lt;&gt;"",SUMIF(INDIRECT("ИсходныеДанные!$"&amp;$E$4&amp;"$2:$"&amp;$E$4&amp;"$50000"),Отчет!$B226&amp;"#"&amp;Отчет!U$6,INDIRECT("ИсходныеДанные!$J$2:$J$50000")),0)</f>
        <v>0</v>
      </c>
      <c r="V226" s="78">
        <f ca="1">IF($B226&lt;&gt;"",SUMIF(INDIRECT("ИсходныеДанные!$"&amp;$E$4&amp;"$2:$"&amp;$E$4&amp;"$50000"),Отчет!$B226&amp;"#"&amp;Отчет!U$6,INDIRECT("ИсходныеДанные!$K$2:$K$50000")),0)</f>
        <v>0</v>
      </c>
      <c r="W226" s="4">
        <f ca="1">IF($B226&lt;&gt;"",SUMIF(INDIRECT("ИсходныеДанные!$"&amp;$E$4&amp;"$2:$"&amp;$E$4&amp;"$50000"),Отчет!$B226&amp;"#"&amp;Отчет!W$6,INDIRECT("ИсходныеДанные!$J$2:$J$50000")),0)</f>
        <v>0</v>
      </c>
      <c r="X226" s="78">
        <f ca="1">IF($B226&lt;&gt;"",SUMIF(INDIRECT("ИсходныеДанные!$"&amp;$E$4&amp;"$2:$"&amp;$E$4&amp;"$50000"),Отчет!$B226&amp;"#"&amp;Отчет!W$6,INDIRECT("ИсходныеДанные!$K$2:$K$50000")),0)</f>
        <v>0</v>
      </c>
      <c r="Y226" s="4">
        <f ca="1">IF($B226&lt;&gt;"",SUMIF(INDIRECT("ИсходныеДанные!$"&amp;$E$4&amp;"$2:$"&amp;$E$4&amp;"$50000"),Отчет!$B226&amp;"#"&amp;Отчет!Y$6,INDIRECT("ИсходныеДанные!$J$2:$J$50000")),0)</f>
        <v>0</v>
      </c>
      <c r="Z226" s="78">
        <f ca="1">IF($B226&lt;&gt;"",SUMIF(INDIRECT("ИсходныеДанные!$"&amp;$E$4&amp;"$2:$"&amp;$E$4&amp;"$50000"),Отчет!$B226&amp;"#"&amp;Отчет!Y$6,INDIRECT("ИсходныеДанные!$K$2:$K$50000")),0)</f>
        <v>0</v>
      </c>
      <c r="AA226" s="4">
        <f ca="1">IF($B226&lt;&gt;"",SUMIF(INDIRECT("ИсходныеДанные!$"&amp;$E$4&amp;"$2:$"&amp;$E$4&amp;"$50000"),Отчет!$B226&amp;"#"&amp;Отчет!AA$6,INDIRECT("ИсходныеДанные!$J$2:$J$50000")),0)</f>
        <v>0</v>
      </c>
      <c r="AB226" s="78">
        <f ca="1">IF($B226&lt;&gt;"",SUMIF(INDIRECT("ИсходныеДанные!$"&amp;$E$4&amp;"$2:$"&amp;$E$4&amp;"$50000"),Отчет!$B226&amp;"#"&amp;Отчет!AA$6,INDIRECT("ИсходныеДанные!$K$2:$K$50000")),0)</f>
        <v>0</v>
      </c>
      <c r="AC226" s="62" t="str">
        <f t="shared" ca="1" si="8"/>
        <v/>
      </c>
    </row>
    <row r="227" spans="1:29" x14ac:dyDescent="0.25">
      <c r="A227" s="18" t="str">
        <f t="shared" ca="1" si="9"/>
        <v>delete</v>
      </c>
      <c r="B227" s="25">
        <f t="array" aca="1" ref="B227" ca="1">INDIRECT("УникальныеСписки!A"&amp;ROW()-$G$4)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4">
        <f ca="1">IF($B227&lt;&gt;"",SUMIF(INDIRECT("ИсходныеДанные!$"&amp;$E$4&amp;"$2:$"&amp;$E$4&amp;"$50000"),Отчет!$B227&amp;"#"&amp;Отчет!E$6,INDIRECT("ИсходныеДанные!$J$2:$J$50000")),0)</f>
        <v>0</v>
      </c>
      <c r="F227" s="78">
        <f ca="1">IF($B227&lt;&gt;"",SUMIF(INDIRECT("ИсходныеДанные!$"&amp;$E$4&amp;"$2:$"&amp;$E$4&amp;"$50000"),Отчет!$B227&amp;"#"&amp;Отчет!E$6,INDIRECT("ИсходныеДанные!$K$2:$K$50000")),0)</f>
        <v>0</v>
      </c>
      <c r="G227" s="4">
        <f ca="1">IF($B227&lt;&gt;"",SUMIF(INDIRECT("ИсходныеДанные!$"&amp;$E$4&amp;"$2:$"&amp;$E$4&amp;"$50000"),Отчет!$B227&amp;"#"&amp;Отчет!G$6,INDIRECT("ИсходныеДанные!$J$2:$J$50000")),0)</f>
        <v>0</v>
      </c>
      <c r="H227" s="78">
        <f ca="1">IF($B227&lt;&gt;"",SUMIF(INDIRECT("ИсходныеДанные!$"&amp;$E$4&amp;"$2:$"&amp;$E$4&amp;"$50000"),Отчет!$B227&amp;"#"&amp;Отчет!G$6,INDIRECT("ИсходныеДанные!$K$2:$K$50000")),0)</f>
        <v>0</v>
      </c>
      <c r="I227" s="4">
        <f ca="1">IF($B227&lt;&gt;"",SUMIF(INDIRECT("ИсходныеДанные!$"&amp;$E$4&amp;"$2:$"&amp;$E$4&amp;"$50000"),Отчет!$B227&amp;"#"&amp;Отчет!I$6,INDIRECT("ИсходныеДанные!$J$2:$J$50000")),0)</f>
        <v>0</v>
      </c>
      <c r="J227" s="78">
        <f ca="1">IF($B227&lt;&gt;"",SUMIF(INDIRECT("ИсходныеДанные!$"&amp;$E$4&amp;"$2:$"&amp;$E$4&amp;"$50000"),Отчет!$B227&amp;"#"&amp;Отчет!I$6,INDIRECT("ИсходныеДанные!$K$2:$K$50000")),0)</f>
        <v>0</v>
      </c>
      <c r="K227" s="4">
        <f ca="1">IF($B227&lt;&gt;"",SUMIF(INDIRECT("ИсходныеДанные!$"&amp;$E$4&amp;"$2:$"&amp;$E$4&amp;"$50000"),Отчет!$B227&amp;"#"&amp;Отчет!K$6,INDIRECT("ИсходныеДанные!$J$2:$J$50000")),0)</f>
        <v>0</v>
      </c>
      <c r="L227" s="78">
        <f ca="1">IF($B227&lt;&gt;"",SUMIF(INDIRECT("ИсходныеДанные!$"&amp;$E$4&amp;"$2:$"&amp;$E$4&amp;"$50000"),Отчет!$B227&amp;"#"&amp;Отчет!K$6,INDIRECT("ИсходныеДанные!$K$2:$K$50000")),0)</f>
        <v>0</v>
      </c>
      <c r="M227" s="4">
        <f ca="1">IF($B227&lt;&gt;"",SUMIF(INDIRECT("ИсходныеДанные!$"&amp;$E$4&amp;"$2:$"&amp;$E$4&amp;"$50000"),Отчет!$B227&amp;"#"&amp;Отчет!M$6,INDIRECT("ИсходныеДанные!$J$2:$J$50000")),0)</f>
        <v>0</v>
      </c>
      <c r="N227" s="78">
        <f ca="1">IF($B227&lt;&gt;"",SUMIF(INDIRECT("ИсходныеДанные!$"&amp;$E$4&amp;"$2:$"&amp;$E$4&amp;"$50000"),Отчет!$B227&amp;"#"&amp;Отчет!M$6,INDIRECT("ИсходныеДанные!$K$2:$K$50000")),0)</f>
        <v>0</v>
      </c>
      <c r="O227" s="4">
        <f ca="1">IF($B227&lt;&gt;"",SUMIF(INDIRECT("ИсходныеДанные!$"&amp;$E$4&amp;"$2:$"&amp;$E$4&amp;"$50000"),Отчет!$B227&amp;"#"&amp;Отчет!O$6,INDIRECT("ИсходныеДанные!$J$2:$J$50000")),0)</f>
        <v>0</v>
      </c>
      <c r="P227" s="78">
        <f ca="1">IF($B227&lt;&gt;"",SUMIF(INDIRECT("ИсходныеДанные!$"&amp;$E$4&amp;"$2:$"&amp;$E$4&amp;"$50000"),Отчет!$B227&amp;"#"&amp;Отчет!O$6,INDIRECT("ИсходныеДанные!$K$2:$K$50000")),0)</f>
        <v>0</v>
      </c>
      <c r="Q227" s="4">
        <f ca="1">IF($B227&lt;&gt;"",SUMIF(INDIRECT("ИсходныеДанные!$"&amp;$E$4&amp;"$2:$"&amp;$E$4&amp;"$50000"),Отчет!$B227&amp;"#"&amp;Отчет!Q$6,INDIRECT("ИсходныеДанные!$J$2:$J$50000")),0)</f>
        <v>0</v>
      </c>
      <c r="R227" s="78">
        <f ca="1">IF($B227&lt;&gt;"",SUMIF(INDIRECT("ИсходныеДанные!$"&amp;$E$4&amp;"$2:$"&amp;$E$4&amp;"$50000"),Отчет!$B227&amp;"#"&amp;Отчет!Q$6,INDIRECT("ИсходныеДанные!$K$2:$K$50000")),0)</f>
        <v>0</v>
      </c>
      <c r="S227" s="4">
        <f ca="1">IF($B227&lt;&gt;"",SUMIF(INDIRECT("ИсходныеДанные!$"&amp;$E$4&amp;"$2:$"&amp;$E$4&amp;"$50000"),Отчет!$B227&amp;"#"&amp;Отчет!S$6,INDIRECT("ИсходныеДанные!$J$2:$J$50000")),0)</f>
        <v>0</v>
      </c>
      <c r="T227" s="78">
        <f ca="1">IF($B227&lt;&gt;"",SUMIF(INDIRECT("ИсходныеДанные!$"&amp;$E$4&amp;"$2:$"&amp;$E$4&amp;"$50000"),Отчет!$B227&amp;"#"&amp;Отчет!S$6,INDIRECT("ИсходныеДанные!$K$2:$K$50000")),0)</f>
        <v>0</v>
      </c>
      <c r="U227" s="4">
        <f ca="1">IF($B227&lt;&gt;"",SUMIF(INDIRECT("ИсходныеДанные!$"&amp;$E$4&amp;"$2:$"&amp;$E$4&amp;"$50000"),Отчет!$B227&amp;"#"&amp;Отчет!U$6,INDIRECT("ИсходныеДанные!$J$2:$J$50000")),0)</f>
        <v>0</v>
      </c>
      <c r="V227" s="78">
        <f ca="1">IF($B227&lt;&gt;"",SUMIF(INDIRECT("ИсходныеДанные!$"&amp;$E$4&amp;"$2:$"&amp;$E$4&amp;"$50000"),Отчет!$B227&amp;"#"&amp;Отчет!U$6,INDIRECT("ИсходныеДанные!$K$2:$K$50000")),0)</f>
        <v>0</v>
      </c>
      <c r="W227" s="4">
        <f ca="1">IF($B227&lt;&gt;"",SUMIF(INDIRECT("ИсходныеДанные!$"&amp;$E$4&amp;"$2:$"&amp;$E$4&amp;"$50000"),Отчет!$B227&amp;"#"&amp;Отчет!W$6,INDIRECT("ИсходныеДанные!$J$2:$J$50000")),0)</f>
        <v>0</v>
      </c>
      <c r="X227" s="78">
        <f ca="1">IF($B227&lt;&gt;"",SUMIF(INDIRECT("ИсходныеДанные!$"&amp;$E$4&amp;"$2:$"&amp;$E$4&amp;"$50000"),Отчет!$B227&amp;"#"&amp;Отчет!W$6,INDIRECT("ИсходныеДанные!$K$2:$K$50000")),0)</f>
        <v>0</v>
      </c>
      <c r="Y227" s="4">
        <f ca="1">IF($B227&lt;&gt;"",SUMIF(INDIRECT("ИсходныеДанные!$"&amp;$E$4&amp;"$2:$"&amp;$E$4&amp;"$50000"),Отчет!$B227&amp;"#"&amp;Отчет!Y$6,INDIRECT("ИсходныеДанные!$J$2:$J$50000")),0)</f>
        <v>0</v>
      </c>
      <c r="Z227" s="78">
        <f ca="1">IF($B227&lt;&gt;"",SUMIF(INDIRECT("ИсходныеДанные!$"&amp;$E$4&amp;"$2:$"&amp;$E$4&amp;"$50000"),Отчет!$B227&amp;"#"&amp;Отчет!Y$6,INDIRECT("ИсходныеДанные!$K$2:$K$50000")),0)</f>
        <v>0</v>
      </c>
      <c r="AA227" s="4">
        <f ca="1">IF($B227&lt;&gt;"",SUMIF(INDIRECT("ИсходныеДанные!$"&amp;$E$4&amp;"$2:$"&amp;$E$4&amp;"$50000"),Отчет!$B227&amp;"#"&amp;Отчет!AA$6,INDIRECT("ИсходныеДанные!$J$2:$J$50000")),0)</f>
        <v>0</v>
      </c>
      <c r="AB227" s="78">
        <f ca="1">IF($B227&lt;&gt;"",SUMIF(INDIRECT("ИсходныеДанные!$"&amp;$E$4&amp;"$2:$"&amp;$E$4&amp;"$50000"),Отчет!$B227&amp;"#"&amp;Отчет!AA$6,INDIRECT("ИсходныеДанные!$K$2:$K$50000")),0)</f>
        <v>0</v>
      </c>
      <c r="AC227" s="62" t="str">
        <f t="shared" ca="1" si="8"/>
        <v/>
      </c>
    </row>
    <row r="228" spans="1:29" x14ac:dyDescent="0.25">
      <c r="A228" s="18" t="str">
        <f t="shared" ca="1" si="9"/>
        <v>delete</v>
      </c>
      <c r="B228" s="25">
        <f t="array" aca="1" ref="B228" ca="1">INDIRECT("УникальныеСписки!A"&amp;ROW()-$G$4)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4">
        <f ca="1">IF($B228&lt;&gt;"",SUMIF(INDIRECT("ИсходныеДанные!$"&amp;$E$4&amp;"$2:$"&amp;$E$4&amp;"$50000"),Отчет!$B228&amp;"#"&amp;Отчет!E$6,INDIRECT("ИсходныеДанные!$J$2:$J$50000")),0)</f>
        <v>0</v>
      </c>
      <c r="F228" s="78">
        <f ca="1">IF($B228&lt;&gt;"",SUMIF(INDIRECT("ИсходныеДанные!$"&amp;$E$4&amp;"$2:$"&amp;$E$4&amp;"$50000"),Отчет!$B228&amp;"#"&amp;Отчет!E$6,INDIRECT("ИсходныеДанные!$K$2:$K$50000")),0)</f>
        <v>0</v>
      </c>
      <c r="G228" s="4">
        <f ca="1">IF($B228&lt;&gt;"",SUMIF(INDIRECT("ИсходныеДанные!$"&amp;$E$4&amp;"$2:$"&amp;$E$4&amp;"$50000"),Отчет!$B228&amp;"#"&amp;Отчет!G$6,INDIRECT("ИсходныеДанные!$J$2:$J$50000")),0)</f>
        <v>0</v>
      </c>
      <c r="H228" s="78">
        <f ca="1">IF($B228&lt;&gt;"",SUMIF(INDIRECT("ИсходныеДанные!$"&amp;$E$4&amp;"$2:$"&amp;$E$4&amp;"$50000"),Отчет!$B228&amp;"#"&amp;Отчет!G$6,INDIRECT("ИсходныеДанные!$K$2:$K$50000")),0)</f>
        <v>0</v>
      </c>
      <c r="I228" s="4">
        <f ca="1">IF($B228&lt;&gt;"",SUMIF(INDIRECT("ИсходныеДанные!$"&amp;$E$4&amp;"$2:$"&amp;$E$4&amp;"$50000"),Отчет!$B228&amp;"#"&amp;Отчет!I$6,INDIRECT("ИсходныеДанные!$J$2:$J$50000")),0)</f>
        <v>0</v>
      </c>
      <c r="J228" s="78">
        <f ca="1">IF($B228&lt;&gt;"",SUMIF(INDIRECT("ИсходныеДанные!$"&amp;$E$4&amp;"$2:$"&amp;$E$4&amp;"$50000"),Отчет!$B228&amp;"#"&amp;Отчет!I$6,INDIRECT("ИсходныеДанные!$K$2:$K$50000")),0)</f>
        <v>0</v>
      </c>
      <c r="K228" s="4">
        <f ca="1">IF($B228&lt;&gt;"",SUMIF(INDIRECT("ИсходныеДанные!$"&amp;$E$4&amp;"$2:$"&amp;$E$4&amp;"$50000"),Отчет!$B228&amp;"#"&amp;Отчет!K$6,INDIRECT("ИсходныеДанные!$J$2:$J$50000")),0)</f>
        <v>0</v>
      </c>
      <c r="L228" s="78">
        <f ca="1">IF($B228&lt;&gt;"",SUMIF(INDIRECT("ИсходныеДанные!$"&amp;$E$4&amp;"$2:$"&amp;$E$4&amp;"$50000"),Отчет!$B228&amp;"#"&amp;Отчет!K$6,INDIRECT("ИсходныеДанные!$K$2:$K$50000")),0)</f>
        <v>0</v>
      </c>
      <c r="M228" s="4">
        <f ca="1">IF($B228&lt;&gt;"",SUMIF(INDIRECT("ИсходныеДанные!$"&amp;$E$4&amp;"$2:$"&amp;$E$4&amp;"$50000"),Отчет!$B228&amp;"#"&amp;Отчет!M$6,INDIRECT("ИсходныеДанные!$J$2:$J$50000")),0)</f>
        <v>0</v>
      </c>
      <c r="N228" s="78">
        <f ca="1">IF($B228&lt;&gt;"",SUMIF(INDIRECT("ИсходныеДанные!$"&amp;$E$4&amp;"$2:$"&amp;$E$4&amp;"$50000"),Отчет!$B228&amp;"#"&amp;Отчет!M$6,INDIRECT("ИсходныеДанные!$K$2:$K$50000")),0)</f>
        <v>0</v>
      </c>
      <c r="O228" s="4">
        <f ca="1">IF($B228&lt;&gt;"",SUMIF(INDIRECT("ИсходныеДанные!$"&amp;$E$4&amp;"$2:$"&amp;$E$4&amp;"$50000"),Отчет!$B228&amp;"#"&amp;Отчет!O$6,INDIRECT("ИсходныеДанные!$J$2:$J$50000")),0)</f>
        <v>0</v>
      </c>
      <c r="P228" s="78">
        <f ca="1">IF($B228&lt;&gt;"",SUMIF(INDIRECT("ИсходныеДанные!$"&amp;$E$4&amp;"$2:$"&amp;$E$4&amp;"$50000"),Отчет!$B228&amp;"#"&amp;Отчет!O$6,INDIRECT("ИсходныеДанные!$K$2:$K$50000")),0)</f>
        <v>0</v>
      </c>
      <c r="Q228" s="4">
        <f ca="1">IF($B228&lt;&gt;"",SUMIF(INDIRECT("ИсходныеДанные!$"&amp;$E$4&amp;"$2:$"&amp;$E$4&amp;"$50000"),Отчет!$B228&amp;"#"&amp;Отчет!Q$6,INDIRECT("ИсходныеДанные!$J$2:$J$50000")),0)</f>
        <v>0</v>
      </c>
      <c r="R228" s="78">
        <f ca="1">IF($B228&lt;&gt;"",SUMIF(INDIRECT("ИсходныеДанные!$"&amp;$E$4&amp;"$2:$"&amp;$E$4&amp;"$50000"),Отчет!$B228&amp;"#"&amp;Отчет!Q$6,INDIRECT("ИсходныеДанные!$K$2:$K$50000")),0)</f>
        <v>0</v>
      </c>
      <c r="S228" s="4">
        <f ca="1">IF($B228&lt;&gt;"",SUMIF(INDIRECT("ИсходныеДанные!$"&amp;$E$4&amp;"$2:$"&amp;$E$4&amp;"$50000"),Отчет!$B228&amp;"#"&amp;Отчет!S$6,INDIRECT("ИсходныеДанные!$J$2:$J$50000")),0)</f>
        <v>0</v>
      </c>
      <c r="T228" s="78">
        <f ca="1">IF($B228&lt;&gt;"",SUMIF(INDIRECT("ИсходныеДанные!$"&amp;$E$4&amp;"$2:$"&amp;$E$4&amp;"$50000"),Отчет!$B228&amp;"#"&amp;Отчет!S$6,INDIRECT("ИсходныеДанные!$K$2:$K$50000")),0)</f>
        <v>0</v>
      </c>
      <c r="U228" s="4">
        <f ca="1">IF($B228&lt;&gt;"",SUMIF(INDIRECT("ИсходныеДанные!$"&amp;$E$4&amp;"$2:$"&amp;$E$4&amp;"$50000"),Отчет!$B228&amp;"#"&amp;Отчет!U$6,INDIRECT("ИсходныеДанные!$J$2:$J$50000")),0)</f>
        <v>0</v>
      </c>
      <c r="V228" s="78">
        <f ca="1">IF($B228&lt;&gt;"",SUMIF(INDIRECT("ИсходныеДанные!$"&amp;$E$4&amp;"$2:$"&amp;$E$4&amp;"$50000"),Отчет!$B228&amp;"#"&amp;Отчет!U$6,INDIRECT("ИсходныеДанные!$K$2:$K$50000")),0)</f>
        <v>0</v>
      </c>
      <c r="W228" s="4">
        <f ca="1">IF($B228&lt;&gt;"",SUMIF(INDIRECT("ИсходныеДанные!$"&amp;$E$4&amp;"$2:$"&amp;$E$4&amp;"$50000"),Отчет!$B228&amp;"#"&amp;Отчет!W$6,INDIRECT("ИсходныеДанные!$J$2:$J$50000")),0)</f>
        <v>0</v>
      </c>
      <c r="X228" s="78">
        <f ca="1">IF($B228&lt;&gt;"",SUMIF(INDIRECT("ИсходныеДанные!$"&amp;$E$4&amp;"$2:$"&amp;$E$4&amp;"$50000"),Отчет!$B228&amp;"#"&amp;Отчет!W$6,INDIRECT("ИсходныеДанные!$K$2:$K$50000")),0)</f>
        <v>0</v>
      </c>
      <c r="Y228" s="4">
        <f ca="1">IF($B228&lt;&gt;"",SUMIF(INDIRECT("ИсходныеДанные!$"&amp;$E$4&amp;"$2:$"&amp;$E$4&amp;"$50000"),Отчет!$B228&amp;"#"&amp;Отчет!Y$6,INDIRECT("ИсходныеДанные!$J$2:$J$50000")),0)</f>
        <v>0</v>
      </c>
      <c r="Z228" s="78">
        <f ca="1">IF($B228&lt;&gt;"",SUMIF(INDIRECT("ИсходныеДанные!$"&amp;$E$4&amp;"$2:$"&amp;$E$4&amp;"$50000"),Отчет!$B228&amp;"#"&amp;Отчет!Y$6,INDIRECT("ИсходныеДанные!$K$2:$K$50000")),0)</f>
        <v>0</v>
      </c>
      <c r="AA228" s="4">
        <f ca="1">IF($B228&lt;&gt;"",SUMIF(INDIRECT("ИсходныеДанные!$"&amp;$E$4&amp;"$2:$"&amp;$E$4&amp;"$50000"),Отчет!$B228&amp;"#"&amp;Отчет!AA$6,INDIRECT("ИсходныеДанные!$J$2:$J$50000")),0)</f>
        <v>0</v>
      </c>
      <c r="AB228" s="78">
        <f ca="1">IF($B228&lt;&gt;"",SUMIF(INDIRECT("ИсходныеДанные!$"&amp;$E$4&amp;"$2:$"&amp;$E$4&amp;"$50000"),Отчет!$B228&amp;"#"&amp;Отчет!AA$6,INDIRECT("ИсходныеДанные!$K$2:$K$50000")),0)</f>
        <v>0</v>
      </c>
      <c r="AC228" s="62" t="str">
        <f t="shared" ca="1" si="8"/>
        <v/>
      </c>
    </row>
    <row r="229" spans="1:29" x14ac:dyDescent="0.25">
      <c r="A229" s="18" t="str">
        <f t="shared" ca="1" si="9"/>
        <v>delete</v>
      </c>
      <c r="B229" s="25">
        <f t="array" aca="1" ref="B229" ca="1">INDIRECT("УникальныеСписки!A"&amp;ROW()-$G$4)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4">
        <f ca="1">IF($B229&lt;&gt;"",SUMIF(INDIRECT("ИсходныеДанные!$"&amp;$E$4&amp;"$2:$"&amp;$E$4&amp;"$50000"),Отчет!$B229&amp;"#"&amp;Отчет!E$6,INDIRECT("ИсходныеДанные!$J$2:$J$50000")),0)</f>
        <v>0</v>
      </c>
      <c r="F229" s="78">
        <f ca="1">IF($B229&lt;&gt;"",SUMIF(INDIRECT("ИсходныеДанные!$"&amp;$E$4&amp;"$2:$"&amp;$E$4&amp;"$50000"),Отчет!$B229&amp;"#"&amp;Отчет!E$6,INDIRECT("ИсходныеДанные!$K$2:$K$50000")),0)</f>
        <v>0</v>
      </c>
      <c r="G229" s="4">
        <f ca="1">IF($B229&lt;&gt;"",SUMIF(INDIRECT("ИсходныеДанные!$"&amp;$E$4&amp;"$2:$"&amp;$E$4&amp;"$50000"),Отчет!$B229&amp;"#"&amp;Отчет!G$6,INDIRECT("ИсходныеДанные!$J$2:$J$50000")),0)</f>
        <v>0</v>
      </c>
      <c r="H229" s="78">
        <f ca="1">IF($B229&lt;&gt;"",SUMIF(INDIRECT("ИсходныеДанные!$"&amp;$E$4&amp;"$2:$"&amp;$E$4&amp;"$50000"),Отчет!$B229&amp;"#"&amp;Отчет!G$6,INDIRECT("ИсходныеДанные!$K$2:$K$50000")),0)</f>
        <v>0</v>
      </c>
      <c r="I229" s="4">
        <f ca="1">IF($B229&lt;&gt;"",SUMIF(INDIRECT("ИсходныеДанные!$"&amp;$E$4&amp;"$2:$"&amp;$E$4&amp;"$50000"),Отчет!$B229&amp;"#"&amp;Отчет!I$6,INDIRECT("ИсходныеДанные!$J$2:$J$50000")),0)</f>
        <v>0</v>
      </c>
      <c r="J229" s="78">
        <f ca="1">IF($B229&lt;&gt;"",SUMIF(INDIRECT("ИсходныеДанные!$"&amp;$E$4&amp;"$2:$"&amp;$E$4&amp;"$50000"),Отчет!$B229&amp;"#"&amp;Отчет!I$6,INDIRECT("ИсходныеДанные!$K$2:$K$50000")),0)</f>
        <v>0</v>
      </c>
      <c r="K229" s="4">
        <f ca="1">IF($B229&lt;&gt;"",SUMIF(INDIRECT("ИсходныеДанные!$"&amp;$E$4&amp;"$2:$"&amp;$E$4&amp;"$50000"),Отчет!$B229&amp;"#"&amp;Отчет!K$6,INDIRECT("ИсходныеДанные!$J$2:$J$50000")),0)</f>
        <v>0</v>
      </c>
      <c r="L229" s="78">
        <f ca="1">IF($B229&lt;&gt;"",SUMIF(INDIRECT("ИсходныеДанные!$"&amp;$E$4&amp;"$2:$"&amp;$E$4&amp;"$50000"),Отчет!$B229&amp;"#"&amp;Отчет!K$6,INDIRECT("ИсходныеДанные!$K$2:$K$50000")),0)</f>
        <v>0</v>
      </c>
      <c r="M229" s="4">
        <f ca="1">IF($B229&lt;&gt;"",SUMIF(INDIRECT("ИсходныеДанные!$"&amp;$E$4&amp;"$2:$"&amp;$E$4&amp;"$50000"),Отчет!$B229&amp;"#"&amp;Отчет!M$6,INDIRECT("ИсходныеДанные!$J$2:$J$50000")),0)</f>
        <v>0</v>
      </c>
      <c r="N229" s="78">
        <f ca="1">IF($B229&lt;&gt;"",SUMIF(INDIRECT("ИсходныеДанные!$"&amp;$E$4&amp;"$2:$"&amp;$E$4&amp;"$50000"),Отчет!$B229&amp;"#"&amp;Отчет!M$6,INDIRECT("ИсходныеДанные!$K$2:$K$50000")),0)</f>
        <v>0</v>
      </c>
      <c r="O229" s="4">
        <f ca="1">IF($B229&lt;&gt;"",SUMIF(INDIRECT("ИсходныеДанные!$"&amp;$E$4&amp;"$2:$"&amp;$E$4&amp;"$50000"),Отчет!$B229&amp;"#"&amp;Отчет!O$6,INDIRECT("ИсходныеДанные!$J$2:$J$50000")),0)</f>
        <v>0</v>
      </c>
      <c r="P229" s="78">
        <f ca="1">IF($B229&lt;&gt;"",SUMIF(INDIRECT("ИсходныеДанные!$"&amp;$E$4&amp;"$2:$"&amp;$E$4&amp;"$50000"),Отчет!$B229&amp;"#"&amp;Отчет!O$6,INDIRECT("ИсходныеДанные!$K$2:$K$50000")),0)</f>
        <v>0</v>
      </c>
      <c r="Q229" s="4">
        <f ca="1">IF($B229&lt;&gt;"",SUMIF(INDIRECT("ИсходныеДанные!$"&amp;$E$4&amp;"$2:$"&amp;$E$4&amp;"$50000"),Отчет!$B229&amp;"#"&amp;Отчет!Q$6,INDIRECT("ИсходныеДанные!$J$2:$J$50000")),0)</f>
        <v>0</v>
      </c>
      <c r="R229" s="78">
        <f ca="1">IF($B229&lt;&gt;"",SUMIF(INDIRECT("ИсходныеДанные!$"&amp;$E$4&amp;"$2:$"&amp;$E$4&amp;"$50000"),Отчет!$B229&amp;"#"&amp;Отчет!Q$6,INDIRECT("ИсходныеДанные!$K$2:$K$50000")),0)</f>
        <v>0</v>
      </c>
      <c r="S229" s="4">
        <f ca="1">IF($B229&lt;&gt;"",SUMIF(INDIRECT("ИсходныеДанные!$"&amp;$E$4&amp;"$2:$"&amp;$E$4&amp;"$50000"),Отчет!$B229&amp;"#"&amp;Отчет!S$6,INDIRECT("ИсходныеДанные!$J$2:$J$50000")),0)</f>
        <v>0</v>
      </c>
      <c r="T229" s="78">
        <f ca="1">IF($B229&lt;&gt;"",SUMIF(INDIRECT("ИсходныеДанные!$"&amp;$E$4&amp;"$2:$"&amp;$E$4&amp;"$50000"),Отчет!$B229&amp;"#"&amp;Отчет!S$6,INDIRECT("ИсходныеДанные!$K$2:$K$50000")),0)</f>
        <v>0</v>
      </c>
      <c r="U229" s="4">
        <f ca="1">IF($B229&lt;&gt;"",SUMIF(INDIRECT("ИсходныеДанные!$"&amp;$E$4&amp;"$2:$"&amp;$E$4&amp;"$50000"),Отчет!$B229&amp;"#"&amp;Отчет!U$6,INDIRECT("ИсходныеДанные!$J$2:$J$50000")),0)</f>
        <v>0</v>
      </c>
      <c r="V229" s="78">
        <f ca="1">IF($B229&lt;&gt;"",SUMIF(INDIRECT("ИсходныеДанные!$"&amp;$E$4&amp;"$2:$"&amp;$E$4&amp;"$50000"),Отчет!$B229&amp;"#"&amp;Отчет!U$6,INDIRECT("ИсходныеДанные!$K$2:$K$50000")),0)</f>
        <v>0</v>
      </c>
      <c r="W229" s="4">
        <f ca="1">IF($B229&lt;&gt;"",SUMIF(INDIRECT("ИсходныеДанные!$"&amp;$E$4&amp;"$2:$"&amp;$E$4&amp;"$50000"),Отчет!$B229&amp;"#"&amp;Отчет!W$6,INDIRECT("ИсходныеДанные!$J$2:$J$50000")),0)</f>
        <v>0</v>
      </c>
      <c r="X229" s="78">
        <f ca="1">IF($B229&lt;&gt;"",SUMIF(INDIRECT("ИсходныеДанные!$"&amp;$E$4&amp;"$2:$"&amp;$E$4&amp;"$50000"),Отчет!$B229&amp;"#"&amp;Отчет!W$6,INDIRECT("ИсходныеДанные!$K$2:$K$50000")),0)</f>
        <v>0</v>
      </c>
      <c r="Y229" s="4">
        <f ca="1">IF($B229&lt;&gt;"",SUMIF(INDIRECT("ИсходныеДанные!$"&amp;$E$4&amp;"$2:$"&amp;$E$4&amp;"$50000"),Отчет!$B229&amp;"#"&amp;Отчет!Y$6,INDIRECT("ИсходныеДанные!$J$2:$J$50000")),0)</f>
        <v>0</v>
      </c>
      <c r="Z229" s="78">
        <f ca="1">IF($B229&lt;&gt;"",SUMIF(INDIRECT("ИсходныеДанные!$"&amp;$E$4&amp;"$2:$"&amp;$E$4&amp;"$50000"),Отчет!$B229&amp;"#"&amp;Отчет!Y$6,INDIRECT("ИсходныеДанные!$K$2:$K$50000")),0)</f>
        <v>0</v>
      </c>
      <c r="AA229" s="4">
        <f ca="1">IF($B229&lt;&gt;"",SUMIF(INDIRECT("ИсходныеДанные!$"&amp;$E$4&amp;"$2:$"&amp;$E$4&amp;"$50000"),Отчет!$B229&amp;"#"&amp;Отчет!AA$6,INDIRECT("ИсходныеДанные!$J$2:$J$50000")),0)</f>
        <v>0</v>
      </c>
      <c r="AB229" s="78">
        <f ca="1">IF($B229&lt;&gt;"",SUMIF(INDIRECT("ИсходныеДанные!$"&amp;$E$4&amp;"$2:$"&amp;$E$4&amp;"$50000"),Отчет!$B229&amp;"#"&amp;Отчет!AA$6,INDIRECT("ИсходныеДанные!$K$2:$K$50000")),0)</f>
        <v>0</v>
      </c>
      <c r="AC229" s="62" t="str">
        <f t="shared" ca="1" si="8"/>
        <v/>
      </c>
    </row>
    <row r="230" spans="1:29" x14ac:dyDescent="0.25">
      <c r="A230" s="18" t="str">
        <f t="shared" ca="1" si="9"/>
        <v>delete</v>
      </c>
      <c r="B230" s="25">
        <f t="array" aca="1" ref="B230" ca="1">INDIRECT("УникальныеСписки!A"&amp;ROW()-$G$4)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4">
        <f ca="1">IF($B230&lt;&gt;"",SUMIF(INDIRECT("ИсходныеДанные!$"&amp;$E$4&amp;"$2:$"&amp;$E$4&amp;"$50000"),Отчет!$B230&amp;"#"&amp;Отчет!E$6,INDIRECT("ИсходныеДанные!$J$2:$J$50000")),0)</f>
        <v>0</v>
      </c>
      <c r="F230" s="78">
        <f ca="1">IF($B230&lt;&gt;"",SUMIF(INDIRECT("ИсходныеДанные!$"&amp;$E$4&amp;"$2:$"&amp;$E$4&amp;"$50000"),Отчет!$B230&amp;"#"&amp;Отчет!E$6,INDIRECT("ИсходныеДанные!$K$2:$K$50000")),0)</f>
        <v>0</v>
      </c>
      <c r="G230" s="4">
        <f ca="1">IF($B230&lt;&gt;"",SUMIF(INDIRECT("ИсходныеДанные!$"&amp;$E$4&amp;"$2:$"&amp;$E$4&amp;"$50000"),Отчет!$B230&amp;"#"&amp;Отчет!G$6,INDIRECT("ИсходныеДанные!$J$2:$J$50000")),0)</f>
        <v>0</v>
      </c>
      <c r="H230" s="78">
        <f ca="1">IF($B230&lt;&gt;"",SUMIF(INDIRECT("ИсходныеДанные!$"&amp;$E$4&amp;"$2:$"&amp;$E$4&amp;"$50000"),Отчет!$B230&amp;"#"&amp;Отчет!G$6,INDIRECT("ИсходныеДанные!$K$2:$K$50000")),0)</f>
        <v>0</v>
      </c>
      <c r="I230" s="4">
        <f ca="1">IF($B230&lt;&gt;"",SUMIF(INDIRECT("ИсходныеДанные!$"&amp;$E$4&amp;"$2:$"&amp;$E$4&amp;"$50000"),Отчет!$B230&amp;"#"&amp;Отчет!I$6,INDIRECT("ИсходныеДанные!$J$2:$J$50000")),0)</f>
        <v>0</v>
      </c>
      <c r="J230" s="78">
        <f ca="1">IF($B230&lt;&gt;"",SUMIF(INDIRECT("ИсходныеДанные!$"&amp;$E$4&amp;"$2:$"&amp;$E$4&amp;"$50000"),Отчет!$B230&amp;"#"&amp;Отчет!I$6,INDIRECT("ИсходныеДанные!$K$2:$K$50000")),0)</f>
        <v>0</v>
      </c>
      <c r="K230" s="4">
        <f ca="1">IF($B230&lt;&gt;"",SUMIF(INDIRECT("ИсходныеДанные!$"&amp;$E$4&amp;"$2:$"&amp;$E$4&amp;"$50000"),Отчет!$B230&amp;"#"&amp;Отчет!K$6,INDIRECT("ИсходныеДанные!$J$2:$J$50000")),0)</f>
        <v>0</v>
      </c>
      <c r="L230" s="78">
        <f ca="1">IF($B230&lt;&gt;"",SUMIF(INDIRECT("ИсходныеДанные!$"&amp;$E$4&amp;"$2:$"&amp;$E$4&amp;"$50000"),Отчет!$B230&amp;"#"&amp;Отчет!K$6,INDIRECT("ИсходныеДанные!$K$2:$K$50000")),0)</f>
        <v>0</v>
      </c>
      <c r="M230" s="4">
        <f ca="1">IF($B230&lt;&gt;"",SUMIF(INDIRECT("ИсходныеДанные!$"&amp;$E$4&amp;"$2:$"&amp;$E$4&amp;"$50000"),Отчет!$B230&amp;"#"&amp;Отчет!M$6,INDIRECT("ИсходныеДанные!$J$2:$J$50000")),0)</f>
        <v>0</v>
      </c>
      <c r="N230" s="78">
        <f ca="1">IF($B230&lt;&gt;"",SUMIF(INDIRECT("ИсходныеДанные!$"&amp;$E$4&amp;"$2:$"&amp;$E$4&amp;"$50000"),Отчет!$B230&amp;"#"&amp;Отчет!M$6,INDIRECT("ИсходныеДанные!$K$2:$K$50000")),0)</f>
        <v>0</v>
      </c>
      <c r="O230" s="4">
        <f ca="1">IF($B230&lt;&gt;"",SUMIF(INDIRECT("ИсходныеДанные!$"&amp;$E$4&amp;"$2:$"&amp;$E$4&amp;"$50000"),Отчет!$B230&amp;"#"&amp;Отчет!O$6,INDIRECT("ИсходныеДанные!$J$2:$J$50000")),0)</f>
        <v>0</v>
      </c>
      <c r="P230" s="78">
        <f ca="1">IF($B230&lt;&gt;"",SUMIF(INDIRECT("ИсходныеДанные!$"&amp;$E$4&amp;"$2:$"&amp;$E$4&amp;"$50000"),Отчет!$B230&amp;"#"&amp;Отчет!O$6,INDIRECT("ИсходныеДанные!$K$2:$K$50000")),0)</f>
        <v>0</v>
      </c>
      <c r="Q230" s="4">
        <f ca="1">IF($B230&lt;&gt;"",SUMIF(INDIRECT("ИсходныеДанные!$"&amp;$E$4&amp;"$2:$"&amp;$E$4&amp;"$50000"),Отчет!$B230&amp;"#"&amp;Отчет!Q$6,INDIRECT("ИсходныеДанные!$J$2:$J$50000")),0)</f>
        <v>0</v>
      </c>
      <c r="R230" s="78">
        <f ca="1">IF($B230&lt;&gt;"",SUMIF(INDIRECT("ИсходныеДанные!$"&amp;$E$4&amp;"$2:$"&amp;$E$4&amp;"$50000"),Отчет!$B230&amp;"#"&amp;Отчет!Q$6,INDIRECT("ИсходныеДанные!$K$2:$K$50000")),0)</f>
        <v>0</v>
      </c>
      <c r="S230" s="4">
        <f ca="1">IF($B230&lt;&gt;"",SUMIF(INDIRECT("ИсходныеДанные!$"&amp;$E$4&amp;"$2:$"&amp;$E$4&amp;"$50000"),Отчет!$B230&amp;"#"&amp;Отчет!S$6,INDIRECT("ИсходныеДанные!$J$2:$J$50000")),0)</f>
        <v>0</v>
      </c>
      <c r="T230" s="78">
        <f ca="1">IF($B230&lt;&gt;"",SUMIF(INDIRECT("ИсходныеДанные!$"&amp;$E$4&amp;"$2:$"&amp;$E$4&amp;"$50000"),Отчет!$B230&amp;"#"&amp;Отчет!S$6,INDIRECT("ИсходныеДанные!$K$2:$K$50000")),0)</f>
        <v>0</v>
      </c>
      <c r="U230" s="4">
        <f ca="1">IF($B230&lt;&gt;"",SUMIF(INDIRECT("ИсходныеДанные!$"&amp;$E$4&amp;"$2:$"&amp;$E$4&amp;"$50000"),Отчет!$B230&amp;"#"&amp;Отчет!U$6,INDIRECT("ИсходныеДанные!$J$2:$J$50000")),0)</f>
        <v>0</v>
      </c>
      <c r="V230" s="78">
        <f ca="1">IF($B230&lt;&gt;"",SUMIF(INDIRECT("ИсходныеДанные!$"&amp;$E$4&amp;"$2:$"&amp;$E$4&amp;"$50000"),Отчет!$B230&amp;"#"&amp;Отчет!U$6,INDIRECT("ИсходныеДанные!$K$2:$K$50000")),0)</f>
        <v>0</v>
      </c>
      <c r="W230" s="4">
        <f ca="1">IF($B230&lt;&gt;"",SUMIF(INDIRECT("ИсходныеДанные!$"&amp;$E$4&amp;"$2:$"&amp;$E$4&amp;"$50000"),Отчет!$B230&amp;"#"&amp;Отчет!W$6,INDIRECT("ИсходныеДанные!$J$2:$J$50000")),0)</f>
        <v>0</v>
      </c>
      <c r="X230" s="78">
        <f ca="1">IF($B230&lt;&gt;"",SUMIF(INDIRECT("ИсходныеДанные!$"&amp;$E$4&amp;"$2:$"&amp;$E$4&amp;"$50000"),Отчет!$B230&amp;"#"&amp;Отчет!W$6,INDIRECT("ИсходныеДанные!$K$2:$K$50000")),0)</f>
        <v>0</v>
      </c>
      <c r="Y230" s="4">
        <f ca="1">IF($B230&lt;&gt;"",SUMIF(INDIRECT("ИсходныеДанные!$"&amp;$E$4&amp;"$2:$"&amp;$E$4&amp;"$50000"),Отчет!$B230&amp;"#"&amp;Отчет!Y$6,INDIRECT("ИсходныеДанные!$J$2:$J$50000")),0)</f>
        <v>0</v>
      </c>
      <c r="Z230" s="78">
        <f ca="1">IF($B230&lt;&gt;"",SUMIF(INDIRECT("ИсходныеДанные!$"&amp;$E$4&amp;"$2:$"&amp;$E$4&amp;"$50000"),Отчет!$B230&amp;"#"&amp;Отчет!Y$6,INDIRECT("ИсходныеДанные!$K$2:$K$50000")),0)</f>
        <v>0</v>
      </c>
      <c r="AA230" s="4">
        <f ca="1">IF($B230&lt;&gt;"",SUMIF(INDIRECT("ИсходныеДанные!$"&amp;$E$4&amp;"$2:$"&amp;$E$4&amp;"$50000"),Отчет!$B230&amp;"#"&amp;Отчет!AA$6,INDIRECT("ИсходныеДанные!$J$2:$J$50000")),0)</f>
        <v>0</v>
      </c>
      <c r="AB230" s="78">
        <f ca="1">IF($B230&lt;&gt;"",SUMIF(INDIRECT("ИсходныеДанные!$"&amp;$E$4&amp;"$2:$"&amp;$E$4&amp;"$50000"),Отчет!$B230&amp;"#"&amp;Отчет!AA$6,INDIRECT("ИсходныеДанные!$K$2:$K$50000")),0)</f>
        <v>0</v>
      </c>
      <c r="AC230" s="62" t="str">
        <f t="shared" ca="1" si="8"/>
        <v/>
      </c>
    </row>
    <row r="231" spans="1:29" x14ac:dyDescent="0.25">
      <c r="A231" s="18" t="str">
        <f t="shared" ca="1" si="9"/>
        <v>delete</v>
      </c>
      <c r="B231" s="25">
        <f t="array" aca="1" ref="B231" ca="1">INDIRECT("УникальныеСписки!A"&amp;ROW()-$G$4)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4">
        <f ca="1">IF($B231&lt;&gt;"",SUMIF(INDIRECT("ИсходныеДанные!$"&amp;$E$4&amp;"$2:$"&amp;$E$4&amp;"$50000"),Отчет!$B231&amp;"#"&amp;Отчет!E$6,INDIRECT("ИсходныеДанные!$J$2:$J$50000")),0)</f>
        <v>0</v>
      </c>
      <c r="F231" s="78">
        <f ca="1">IF($B231&lt;&gt;"",SUMIF(INDIRECT("ИсходныеДанные!$"&amp;$E$4&amp;"$2:$"&amp;$E$4&amp;"$50000"),Отчет!$B231&amp;"#"&amp;Отчет!E$6,INDIRECT("ИсходныеДанные!$K$2:$K$50000")),0)</f>
        <v>0</v>
      </c>
      <c r="G231" s="4">
        <f ca="1">IF($B231&lt;&gt;"",SUMIF(INDIRECT("ИсходныеДанные!$"&amp;$E$4&amp;"$2:$"&amp;$E$4&amp;"$50000"),Отчет!$B231&amp;"#"&amp;Отчет!G$6,INDIRECT("ИсходныеДанные!$J$2:$J$50000")),0)</f>
        <v>0</v>
      </c>
      <c r="H231" s="78">
        <f ca="1">IF($B231&lt;&gt;"",SUMIF(INDIRECT("ИсходныеДанные!$"&amp;$E$4&amp;"$2:$"&amp;$E$4&amp;"$50000"),Отчет!$B231&amp;"#"&amp;Отчет!G$6,INDIRECT("ИсходныеДанные!$K$2:$K$50000")),0)</f>
        <v>0</v>
      </c>
      <c r="I231" s="4">
        <f ca="1">IF($B231&lt;&gt;"",SUMIF(INDIRECT("ИсходныеДанные!$"&amp;$E$4&amp;"$2:$"&amp;$E$4&amp;"$50000"),Отчет!$B231&amp;"#"&amp;Отчет!I$6,INDIRECT("ИсходныеДанные!$J$2:$J$50000")),0)</f>
        <v>0</v>
      </c>
      <c r="J231" s="78">
        <f ca="1">IF($B231&lt;&gt;"",SUMIF(INDIRECT("ИсходныеДанные!$"&amp;$E$4&amp;"$2:$"&amp;$E$4&amp;"$50000"),Отчет!$B231&amp;"#"&amp;Отчет!I$6,INDIRECT("ИсходныеДанные!$K$2:$K$50000")),0)</f>
        <v>0</v>
      </c>
      <c r="K231" s="4">
        <f ca="1">IF($B231&lt;&gt;"",SUMIF(INDIRECT("ИсходныеДанные!$"&amp;$E$4&amp;"$2:$"&amp;$E$4&amp;"$50000"),Отчет!$B231&amp;"#"&amp;Отчет!K$6,INDIRECT("ИсходныеДанные!$J$2:$J$50000")),0)</f>
        <v>0</v>
      </c>
      <c r="L231" s="78">
        <f ca="1">IF($B231&lt;&gt;"",SUMIF(INDIRECT("ИсходныеДанные!$"&amp;$E$4&amp;"$2:$"&amp;$E$4&amp;"$50000"),Отчет!$B231&amp;"#"&amp;Отчет!K$6,INDIRECT("ИсходныеДанные!$K$2:$K$50000")),0)</f>
        <v>0</v>
      </c>
      <c r="M231" s="4">
        <f ca="1">IF($B231&lt;&gt;"",SUMIF(INDIRECT("ИсходныеДанные!$"&amp;$E$4&amp;"$2:$"&amp;$E$4&amp;"$50000"),Отчет!$B231&amp;"#"&amp;Отчет!M$6,INDIRECT("ИсходныеДанные!$J$2:$J$50000")),0)</f>
        <v>0</v>
      </c>
      <c r="N231" s="78">
        <f ca="1">IF($B231&lt;&gt;"",SUMIF(INDIRECT("ИсходныеДанные!$"&amp;$E$4&amp;"$2:$"&amp;$E$4&amp;"$50000"),Отчет!$B231&amp;"#"&amp;Отчет!M$6,INDIRECT("ИсходныеДанные!$K$2:$K$50000")),0)</f>
        <v>0</v>
      </c>
      <c r="O231" s="4">
        <f ca="1">IF($B231&lt;&gt;"",SUMIF(INDIRECT("ИсходныеДанные!$"&amp;$E$4&amp;"$2:$"&amp;$E$4&amp;"$50000"),Отчет!$B231&amp;"#"&amp;Отчет!O$6,INDIRECT("ИсходныеДанные!$J$2:$J$50000")),0)</f>
        <v>0</v>
      </c>
      <c r="P231" s="78">
        <f ca="1">IF($B231&lt;&gt;"",SUMIF(INDIRECT("ИсходныеДанные!$"&amp;$E$4&amp;"$2:$"&amp;$E$4&amp;"$50000"),Отчет!$B231&amp;"#"&amp;Отчет!O$6,INDIRECT("ИсходныеДанные!$K$2:$K$50000")),0)</f>
        <v>0</v>
      </c>
      <c r="Q231" s="4">
        <f ca="1">IF($B231&lt;&gt;"",SUMIF(INDIRECT("ИсходныеДанные!$"&amp;$E$4&amp;"$2:$"&amp;$E$4&amp;"$50000"),Отчет!$B231&amp;"#"&amp;Отчет!Q$6,INDIRECT("ИсходныеДанные!$J$2:$J$50000")),0)</f>
        <v>0</v>
      </c>
      <c r="R231" s="78">
        <f ca="1">IF($B231&lt;&gt;"",SUMIF(INDIRECT("ИсходныеДанные!$"&amp;$E$4&amp;"$2:$"&amp;$E$4&amp;"$50000"),Отчет!$B231&amp;"#"&amp;Отчет!Q$6,INDIRECT("ИсходныеДанные!$K$2:$K$50000")),0)</f>
        <v>0</v>
      </c>
      <c r="S231" s="4">
        <f ca="1">IF($B231&lt;&gt;"",SUMIF(INDIRECT("ИсходныеДанные!$"&amp;$E$4&amp;"$2:$"&amp;$E$4&amp;"$50000"),Отчет!$B231&amp;"#"&amp;Отчет!S$6,INDIRECT("ИсходныеДанные!$J$2:$J$50000")),0)</f>
        <v>0</v>
      </c>
      <c r="T231" s="78">
        <f ca="1">IF($B231&lt;&gt;"",SUMIF(INDIRECT("ИсходныеДанные!$"&amp;$E$4&amp;"$2:$"&amp;$E$4&amp;"$50000"),Отчет!$B231&amp;"#"&amp;Отчет!S$6,INDIRECT("ИсходныеДанные!$K$2:$K$50000")),0)</f>
        <v>0</v>
      </c>
      <c r="U231" s="4">
        <f ca="1">IF($B231&lt;&gt;"",SUMIF(INDIRECT("ИсходныеДанные!$"&amp;$E$4&amp;"$2:$"&amp;$E$4&amp;"$50000"),Отчет!$B231&amp;"#"&amp;Отчет!U$6,INDIRECT("ИсходныеДанные!$J$2:$J$50000")),0)</f>
        <v>0</v>
      </c>
      <c r="V231" s="78">
        <f ca="1">IF($B231&lt;&gt;"",SUMIF(INDIRECT("ИсходныеДанные!$"&amp;$E$4&amp;"$2:$"&amp;$E$4&amp;"$50000"),Отчет!$B231&amp;"#"&amp;Отчет!U$6,INDIRECT("ИсходныеДанные!$K$2:$K$50000")),0)</f>
        <v>0</v>
      </c>
      <c r="W231" s="4">
        <f ca="1">IF($B231&lt;&gt;"",SUMIF(INDIRECT("ИсходныеДанные!$"&amp;$E$4&amp;"$2:$"&amp;$E$4&amp;"$50000"),Отчет!$B231&amp;"#"&amp;Отчет!W$6,INDIRECT("ИсходныеДанные!$J$2:$J$50000")),0)</f>
        <v>0</v>
      </c>
      <c r="X231" s="78">
        <f ca="1">IF($B231&lt;&gt;"",SUMIF(INDIRECT("ИсходныеДанные!$"&amp;$E$4&amp;"$2:$"&amp;$E$4&amp;"$50000"),Отчет!$B231&amp;"#"&amp;Отчет!W$6,INDIRECT("ИсходныеДанные!$K$2:$K$50000")),0)</f>
        <v>0</v>
      </c>
      <c r="Y231" s="4">
        <f ca="1">IF($B231&lt;&gt;"",SUMIF(INDIRECT("ИсходныеДанные!$"&amp;$E$4&amp;"$2:$"&amp;$E$4&amp;"$50000"),Отчет!$B231&amp;"#"&amp;Отчет!Y$6,INDIRECT("ИсходныеДанные!$J$2:$J$50000")),0)</f>
        <v>0</v>
      </c>
      <c r="Z231" s="78">
        <f ca="1">IF($B231&lt;&gt;"",SUMIF(INDIRECT("ИсходныеДанные!$"&amp;$E$4&amp;"$2:$"&amp;$E$4&amp;"$50000"),Отчет!$B231&amp;"#"&amp;Отчет!Y$6,INDIRECT("ИсходныеДанные!$K$2:$K$50000")),0)</f>
        <v>0</v>
      </c>
      <c r="AA231" s="4">
        <f ca="1">IF($B231&lt;&gt;"",SUMIF(INDIRECT("ИсходныеДанные!$"&amp;$E$4&amp;"$2:$"&amp;$E$4&amp;"$50000"),Отчет!$B231&amp;"#"&amp;Отчет!AA$6,INDIRECT("ИсходныеДанные!$J$2:$J$50000")),0)</f>
        <v>0</v>
      </c>
      <c r="AB231" s="78">
        <f ca="1">IF($B231&lt;&gt;"",SUMIF(INDIRECT("ИсходныеДанные!$"&amp;$E$4&amp;"$2:$"&amp;$E$4&amp;"$50000"),Отчет!$B231&amp;"#"&amp;Отчет!AA$6,INDIRECT("ИсходныеДанные!$K$2:$K$50000")),0)</f>
        <v>0</v>
      </c>
      <c r="AC231" s="62" t="str">
        <f t="shared" ca="1" si="8"/>
        <v/>
      </c>
    </row>
    <row r="232" spans="1:29" x14ac:dyDescent="0.25">
      <c r="A232" s="18" t="str">
        <f t="shared" ca="1" si="9"/>
        <v>delete</v>
      </c>
      <c r="B232" s="25">
        <f t="array" aca="1" ref="B232" ca="1">INDIRECT("УникальныеСписки!A"&amp;ROW()-$G$4)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4">
        <f ca="1">IF($B232&lt;&gt;"",SUMIF(INDIRECT("ИсходныеДанные!$"&amp;$E$4&amp;"$2:$"&amp;$E$4&amp;"$50000"),Отчет!$B232&amp;"#"&amp;Отчет!E$6,INDIRECT("ИсходныеДанные!$J$2:$J$50000")),0)</f>
        <v>0</v>
      </c>
      <c r="F232" s="78">
        <f ca="1">IF($B232&lt;&gt;"",SUMIF(INDIRECT("ИсходныеДанные!$"&amp;$E$4&amp;"$2:$"&amp;$E$4&amp;"$50000"),Отчет!$B232&amp;"#"&amp;Отчет!E$6,INDIRECT("ИсходныеДанные!$K$2:$K$50000")),0)</f>
        <v>0</v>
      </c>
      <c r="G232" s="4">
        <f ca="1">IF($B232&lt;&gt;"",SUMIF(INDIRECT("ИсходныеДанные!$"&amp;$E$4&amp;"$2:$"&amp;$E$4&amp;"$50000"),Отчет!$B232&amp;"#"&amp;Отчет!G$6,INDIRECT("ИсходныеДанные!$J$2:$J$50000")),0)</f>
        <v>0</v>
      </c>
      <c r="H232" s="78">
        <f ca="1">IF($B232&lt;&gt;"",SUMIF(INDIRECT("ИсходныеДанные!$"&amp;$E$4&amp;"$2:$"&amp;$E$4&amp;"$50000"),Отчет!$B232&amp;"#"&amp;Отчет!G$6,INDIRECT("ИсходныеДанные!$K$2:$K$50000")),0)</f>
        <v>0</v>
      </c>
      <c r="I232" s="4">
        <f ca="1">IF($B232&lt;&gt;"",SUMIF(INDIRECT("ИсходныеДанные!$"&amp;$E$4&amp;"$2:$"&amp;$E$4&amp;"$50000"),Отчет!$B232&amp;"#"&amp;Отчет!I$6,INDIRECT("ИсходныеДанные!$J$2:$J$50000")),0)</f>
        <v>0</v>
      </c>
      <c r="J232" s="78">
        <f ca="1">IF($B232&lt;&gt;"",SUMIF(INDIRECT("ИсходныеДанные!$"&amp;$E$4&amp;"$2:$"&amp;$E$4&amp;"$50000"),Отчет!$B232&amp;"#"&amp;Отчет!I$6,INDIRECT("ИсходныеДанные!$K$2:$K$50000")),0)</f>
        <v>0</v>
      </c>
      <c r="K232" s="4">
        <f ca="1">IF($B232&lt;&gt;"",SUMIF(INDIRECT("ИсходныеДанные!$"&amp;$E$4&amp;"$2:$"&amp;$E$4&amp;"$50000"),Отчет!$B232&amp;"#"&amp;Отчет!K$6,INDIRECT("ИсходныеДанные!$J$2:$J$50000")),0)</f>
        <v>0</v>
      </c>
      <c r="L232" s="78">
        <f ca="1">IF($B232&lt;&gt;"",SUMIF(INDIRECT("ИсходныеДанные!$"&amp;$E$4&amp;"$2:$"&amp;$E$4&amp;"$50000"),Отчет!$B232&amp;"#"&amp;Отчет!K$6,INDIRECT("ИсходныеДанные!$K$2:$K$50000")),0)</f>
        <v>0</v>
      </c>
      <c r="M232" s="4">
        <f ca="1">IF($B232&lt;&gt;"",SUMIF(INDIRECT("ИсходныеДанные!$"&amp;$E$4&amp;"$2:$"&amp;$E$4&amp;"$50000"),Отчет!$B232&amp;"#"&amp;Отчет!M$6,INDIRECT("ИсходныеДанные!$J$2:$J$50000")),0)</f>
        <v>0</v>
      </c>
      <c r="N232" s="78">
        <f ca="1">IF($B232&lt;&gt;"",SUMIF(INDIRECT("ИсходныеДанные!$"&amp;$E$4&amp;"$2:$"&amp;$E$4&amp;"$50000"),Отчет!$B232&amp;"#"&amp;Отчет!M$6,INDIRECT("ИсходныеДанные!$K$2:$K$50000")),0)</f>
        <v>0</v>
      </c>
      <c r="O232" s="4">
        <f ca="1">IF($B232&lt;&gt;"",SUMIF(INDIRECT("ИсходныеДанные!$"&amp;$E$4&amp;"$2:$"&amp;$E$4&amp;"$50000"),Отчет!$B232&amp;"#"&amp;Отчет!O$6,INDIRECT("ИсходныеДанные!$J$2:$J$50000")),0)</f>
        <v>0</v>
      </c>
      <c r="P232" s="78">
        <f ca="1">IF($B232&lt;&gt;"",SUMIF(INDIRECT("ИсходныеДанные!$"&amp;$E$4&amp;"$2:$"&amp;$E$4&amp;"$50000"),Отчет!$B232&amp;"#"&amp;Отчет!O$6,INDIRECT("ИсходныеДанные!$K$2:$K$50000")),0)</f>
        <v>0</v>
      </c>
      <c r="Q232" s="4">
        <f ca="1">IF($B232&lt;&gt;"",SUMIF(INDIRECT("ИсходныеДанные!$"&amp;$E$4&amp;"$2:$"&amp;$E$4&amp;"$50000"),Отчет!$B232&amp;"#"&amp;Отчет!Q$6,INDIRECT("ИсходныеДанные!$J$2:$J$50000")),0)</f>
        <v>0</v>
      </c>
      <c r="R232" s="78">
        <f ca="1">IF($B232&lt;&gt;"",SUMIF(INDIRECT("ИсходныеДанные!$"&amp;$E$4&amp;"$2:$"&amp;$E$4&amp;"$50000"),Отчет!$B232&amp;"#"&amp;Отчет!Q$6,INDIRECT("ИсходныеДанные!$K$2:$K$50000")),0)</f>
        <v>0</v>
      </c>
      <c r="S232" s="4">
        <f ca="1">IF($B232&lt;&gt;"",SUMIF(INDIRECT("ИсходныеДанные!$"&amp;$E$4&amp;"$2:$"&amp;$E$4&amp;"$50000"),Отчет!$B232&amp;"#"&amp;Отчет!S$6,INDIRECT("ИсходныеДанные!$J$2:$J$50000")),0)</f>
        <v>0</v>
      </c>
      <c r="T232" s="78">
        <f ca="1">IF($B232&lt;&gt;"",SUMIF(INDIRECT("ИсходныеДанные!$"&amp;$E$4&amp;"$2:$"&amp;$E$4&amp;"$50000"),Отчет!$B232&amp;"#"&amp;Отчет!S$6,INDIRECT("ИсходныеДанные!$K$2:$K$50000")),0)</f>
        <v>0</v>
      </c>
      <c r="U232" s="4">
        <f ca="1">IF($B232&lt;&gt;"",SUMIF(INDIRECT("ИсходныеДанные!$"&amp;$E$4&amp;"$2:$"&amp;$E$4&amp;"$50000"),Отчет!$B232&amp;"#"&amp;Отчет!U$6,INDIRECT("ИсходныеДанные!$J$2:$J$50000")),0)</f>
        <v>0</v>
      </c>
      <c r="V232" s="78">
        <f ca="1">IF($B232&lt;&gt;"",SUMIF(INDIRECT("ИсходныеДанные!$"&amp;$E$4&amp;"$2:$"&amp;$E$4&amp;"$50000"),Отчет!$B232&amp;"#"&amp;Отчет!U$6,INDIRECT("ИсходныеДанные!$K$2:$K$50000")),0)</f>
        <v>0</v>
      </c>
      <c r="W232" s="4">
        <f ca="1">IF($B232&lt;&gt;"",SUMIF(INDIRECT("ИсходныеДанные!$"&amp;$E$4&amp;"$2:$"&amp;$E$4&amp;"$50000"),Отчет!$B232&amp;"#"&amp;Отчет!W$6,INDIRECT("ИсходныеДанные!$J$2:$J$50000")),0)</f>
        <v>0</v>
      </c>
      <c r="X232" s="78">
        <f ca="1">IF($B232&lt;&gt;"",SUMIF(INDIRECT("ИсходныеДанные!$"&amp;$E$4&amp;"$2:$"&amp;$E$4&amp;"$50000"),Отчет!$B232&amp;"#"&amp;Отчет!W$6,INDIRECT("ИсходныеДанные!$K$2:$K$50000")),0)</f>
        <v>0</v>
      </c>
      <c r="Y232" s="4">
        <f ca="1">IF($B232&lt;&gt;"",SUMIF(INDIRECT("ИсходныеДанные!$"&amp;$E$4&amp;"$2:$"&amp;$E$4&amp;"$50000"),Отчет!$B232&amp;"#"&amp;Отчет!Y$6,INDIRECT("ИсходныеДанные!$J$2:$J$50000")),0)</f>
        <v>0</v>
      </c>
      <c r="Z232" s="78">
        <f ca="1">IF($B232&lt;&gt;"",SUMIF(INDIRECT("ИсходныеДанные!$"&amp;$E$4&amp;"$2:$"&amp;$E$4&amp;"$50000"),Отчет!$B232&amp;"#"&amp;Отчет!Y$6,INDIRECT("ИсходныеДанные!$K$2:$K$50000")),0)</f>
        <v>0</v>
      </c>
      <c r="AA232" s="4">
        <f ca="1">IF($B232&lt;&gt;"",SUMIF(INDIRECT("ИсходныеДанные!$"&amp;$E$4&amp;"$2:$"&amp;$E$4&amp;"$50000"),Отчет!$B232&amp;"#"&amp;Отчет!AA$6,INDIRECT("ИсходныеДанные!$J$2:$J$50000")),0)</f>
        <v>0</v>
      </c>
      <c r="AB232" s="78">
        <f ca="1">IF($B232&lt;&gt;"",SUMIF(INDIRECT("ИсходныеДанные!$"&amp;$E$4&amp;"$2:$"&amp;$E$4&amp;"$50000"),Отчет!$B232&amp;"#"&amp;Отчет!AA$6,INDIRECT("ИсходныеДанные!$K$2:$K$50000")),0)</f>
        <v>0</v>
      </c>
      <c r="AC232" s="62" t="str">
        <f t="shared" ca="1" si="8"/>
        <v/>
      </c>
    </row>
    <row r="233" spans="1:29" x14ac:dyDescent="0.25">
      <c r="A233" s="18" t="str">
        <f t="shared" ca="1" si="9"/>
        <v>delete</v>
      </c>
      <c r="B233" s="25">
        <f t="array" aca="1" ref="B233" ca="1">INDIRECT("УникальныеСписки!A"&amp;ROW()-$G$4)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4">
        <f ca="1">IF($B233&lt;&gt;"",SUMIF(INDIRECT("ИсходныеДанные!$"&amp;$E$4&amp;"$2:$"&amp;$E$4&amp;"$50000"),Отчет!$B233&amp;"#"&amp;Отчет!E$6,INDIRECT("ИсходныеДанные!$J$2:$J$50000")),0)</f>
        <v>0</v>
      </c>
      <c r="F233" s="78">
        <f ca="1">IF($B233&lt;&gt;"",SUMIF(INDIRECT("ИсходныеДанные!$"&amp;$E$4&amp;"$2:$"&amp;$E$4&amp;"$50000"),Отчет!$B233&amp;"#"&amp;Отчет!E$6,INDIRECT("ИсходныеДанные!$K$2:$K$50000")),0)</f>
        <v>0</v>
      </c>
      <c r="G233" s="4">
        <f ca="1">IF($B233&lt;&gt;"",SUMIF(INDIRECT("ИсходныеДанные!$"&amp;$E$4&amp;"$2:$"&amp;$E$4&amp;"$50000"),Отчет!$B233&amp;"#"&amp;Отчет!G$6,INDIRECT("ИсходныеДанные!$J$2:$J$50000")),0)</f>
        <v>0</v>
      </c>
      <c r="H233" s="78">
        <f ca="1">IF($B233&lt;&gt;"",SUMIF(INDIRECT("ИсходныеДанные!$"&amp;$E$4&amp;"$2:$"&amp;$E$4&amp;"$50000"),Отчет!$B233&amp;"#"&amp;Отчет!G$6,INDIRECT("ИсходныеДанные!$K$2:$K$50000")),0)</f>
        <v>0</v>
      </c>
      <c r="I233" s="4">
        <f ca="1">IF($B233&lt;&gt;"",SUMIF(INDIRECT("ИсходныеДанные!$"&amp;$E$4&amp;"$2:$"&amp;$E$4&amp;"$50000"),Отчет!$B233&amp;"#"&amp;Отчет!I$6,INDIRECT("ИсходныеДанные!$J$2:$J$50000")),0)</f>
        <v>0</v>
      </c>
      <c r="J233" s="78">
        <f ca="1">IF($B233&lt;&gt;"",SUMIF(INDIRECT("ИсходныеДанные!$"&amp;$E$4&amp;"$2:$"&amp;$E$4&amp;"$50000"),Отчет!$B233&amp;"#"&amp;Отчет!I$6,INDIRECT("ИсходныеДанные!$K$2:$K$50000")),0)</f>
        <v>0</v>
      </c>
      <c r="K233" s="4">
        <f ca="1">IF($B233&lt;&gt;"",SUMIF(INDIRECT("ИсходныеДанные!$"&amp;$E$4&amp;"$2:$"&amp;$E$4&amp;"$50000"),Отчет!$B233&amp;"#"&amp;Отчет!K$6,INDIRECT("ИсходныеДанные!$J$2:$J$50000")),0)</f>
        <v>0</v>
      </c>
      <c r="L233" s="78">
        <f ca="1">IF($B233&lt;&gt;"",SUMIF(INDIRECT("ИсходныеДанные!$"&amp;$E$4&amp;"$2:$"&amp;$E$4&amp;"$50000"),Отчет!$B233&amp;"#"&amp;Отчет!K$6,INDIRECT("ИсходныеДанные!$K$2:$K$50000")),0)</f>
        <v>0</v>
      </c>
      <c r="M233" s="4">
        <f ca="1">IF($B233&lt;&gt;"",SUMIF(INDIRECT("ИсходныеДанные!$"&amp;$E$4&amp;"$2:$"&amp;$E$4&amp;"$50000"),Отчет!$B233&amp;"#"&amp;Отчет!M$6,INDIRECT("ИсходныеДанные!$J$2:$J$50000")),0)</f>
        <v>0</v>
      </c>
      <c r="N233" s="78">
        <f ca="1">IF($B233&lt;&gt;"",SUMIF(INDIRECT("ИсходныеДанные!$"&amp;$E$4&amp;"$2:$"&amp;$E$4&amp;"$50000"),Отчет!$B233&amp;"#"&amp;Отчет!M$6,INDIRECT("ИсходныеДанные!$K$2:$K$50000")),0)</f>
        <v>0</v>
      </c>
      <c r="O233" s="4">
        <f ca="1">IF($B233&lt;&gt;"",SUMIF(INDIRECT("ИсходныеДанные!$"&amp;$E$4&amp;"$2:$"&amp;$E$4&amp;"$50000"),Отчет!$B233&amp;"#"&amp;Отчет!O$6,INDIRECT("ИсходныеДанные!$J$2:$J$50000")),0)</f>
        <v>0</v>
      </c>
      <c r="P233" s="78">
        <f ca="1">IF($B233&lt;&gt;"",SUMIF(INDIRECT("ИсходныеДанные!$"&amp;$E$4&amp;"$2:$"&amp;$E$4&amp;"$50000"),Отчет!$B233&amp;"#"&amp;Отчет!O$6,INDIRECT("ИсходныеДанные!$K$2:$K$50000")),0)</f>
        <v>0</v>
      </c>
      <c r="Q233" s="4">
        <f ca="1">IF($B233&lt;&gt;"",SUMIF(INDIRECT("ИсходныеДанные!$"&amp;$E$4&amp;"$2:$"&amp;$E$4&amp;"$50000"),Отчет!$B233&amp;"#"&amp;Отчет!Q$6,INDIRECT("ИсходныеДанные!$J$2:$J$50000")),0)</f>
        <v>0</v>
      </c>
      <c r="R233" s="78">
        <f ca="1">IF($B233&lt;&gt;"",SUMIF(INDIRECT("ИсходныеДанные!$"&amp;$E$4&amp;"$2:$"&amp;$E$4&amp;"$50000"),Отчет!$B233&amp;"#"&amp;Отчет!Q$6,INDIRECT("ИсходныеДанные!$K$2:$K$50000")),0)</f>
        <v>0</v>
      </c>
      <c r="S233" s="4">
        <f ca="1">IF($B233&lt;&gt;"",SUMIF(INDIRECT("ИсходныеДанные!$"&amp;$E$4&amp;"$2:$"&amp;$E$4&amp;"$50000"),Отчет!$B233&amp;"#"&amp;Отчет!S$6,INDIRECT("ИсходныеДанные!$J$2:$J$50000")),0)</f>
        <v>0</v>
      </c>
      <c r="T233" s="78">
        <f ca="1">IF($B233&lt;&gt;"",SUMIF(INDIRECT("ИсходныеДанные!$"&amp;$E$4&amp;"$2:$"&amp;$E$4&amp;"$50000"),Отчет!$B233&amp;"#"&amp;Отчет!S$6,INDIRECT("ИсходныеДанные!$K$2:$K$50000")),0)</f>
        <v>0</v>
      </c>
      <c r="U233" s="4">
        <f ca="1">IF($B233&lt;&gt;"",SUMIF(INDIRECT("ИсходныеДанные!$"&amp;$E$4&amp;"$2:$"&amp;$E$4&amp;"$50000"),Отчет!$B233&amp;"#"&amp;Отчет!U$6,INDIRECT("ИсходныеДанные!$J$2:$J$50000")),0)</f>
        <v>0</v>
      </c>
      <c r="V233" s="78">
        <f ca="1">IF($B233&lt;&gt;"",SUMIF(INDIRECT("ИсходныеДанные!$"&amp;$E$4&amp;"$2:$"&amp;$E$4&amp;"$50000"),Отчет!$B233&amp;"#"&amp;Отчет!U$6,INDIRECT("ИсходныеДанные!$K$2:$K$50000")),0)</f>
        <v>0</v>
      </c>
      <c r="W233" s="4">
        <f ca="1">IF($B233&lt;&gt;"",SUMIF(INDIRECT("ИсходныеДанные!$"&amp;$E$4&amp;"$2:$"&amp;$E$4&amp;"$50000"),Отчет!$B233&amp;"#"&amp;Отчет!W$6,INDIRECT("ИсходныеДанные!$J$2:$J$50000")),0)</f>
        <v>0</v>
      </c>
      <c r="X233" s="78">
        <f ca="1">IF($B233&lt;&gt;"",SUMIF(INDIRECT("ИсходныеДанные!$"&amp;$E$4&amp;"$2:$"&amp;$E$4&amp;"$50000"),Отчет!$B233&amp;"#"&amp;Отчет!W$6,INDIRECT("ИсходныеДанные!$K$2:$K$50000")),0)</f>
        <v>0</v>
      </c>
      <c r="Y233" s="4">
        <f ca="1">IF($B233&lt;&gt;"",SUMIF(INDIRECT("ИсходныеДанные!$"&amp;$E$4&amp;"$2:$"&amp;$E$4&amp;"$50000"),Отчет!$B233&amp;"#"&amp;Отчет!Y$6,INDIRECT("ИсходныеДанные!$J$2:$J$50000")),0)</f>
        <v>0</v>
      </c>
      <c r="Z233" s="78">
        <f ca="1">IF($B233&lt;&gt;"",SUMIF(INDIRECT("ИсходныеДанные!$"&amp;$E$4&amp;"$2:$"&amp;$E$4&amp;"$50000"),Отчет!$B233&amp;"#"&amp;Отчет!Y$6,INDIRECT("ИсходныеДанные!$K$2:$K$50000")),0)</f>
        <v>0</v>
      </c>
      <c r="AA233" s="4">
        <f ca="1">IF($B233&lt;&gt;"",SUMIF(INDIRECT("ИсходныеДанные!$"&amp;$E$4&amp;"$2:$"&amp;$E$4&amp;"$50000"),Отчет!$B233&amp;"#"&amp;Отчет!AA$6,INDIRECT("ИсходныеДанные!$J$2:$J$50000")),0)</f>
        <v>0</v>
      </c>
      <c r="AB233" s="78">
        <f ca="1">IF($B233&lt;&gt;"",SUMIF(INDIRECT("ИсходныеДанные!$"&amp;$E$4&amp;"$2:$"&amp;$E$4&amp;"$50000"),Отчет!$B233&amp;"#"&amp;Отчет!AA$6,INDIRECT("ИсходныеДанные!$K$2:$K$50000")),0)</f>
        <v>0</v>
      </c>
      <c r="AC233" s="62" t="str">
        <f t="shared" ca="1" si="8"/>
        <v/>
      </c>
    </row>
    <row r="234" spans="1:29" x14ac:dyDescent="0.25">
      <c r="A234" s="18" t="str">
        <f t="shared" ca="1" si="9"/>
        <v>delete</v>
      </c>
      <c r="B234" s="25">
        <f t="array" aca="1" ref="B234" ca="1">INDIRECT("УникальныеСписки!A"&amp;ROW()-$G$4)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4">
        <f ca="1">IF($B234&lt;&gt;"",SUMIF(INDIRECT("ИсходныеДанные!$"&amp;$E$4&amp;"$2:$"&amp;$E$4&amp;"$50000"),Отчет!$B234&amp;"#"&amp;Отчет!E$6,INDIRECT("ИсходныеДанные!$J$2:$J$50000")),0)</f>
        <v>0</v>
      </c>
      <c r="F234" s="78">
        <f ca="1">IF($B234&lt;&gt;"",SUMIF(INDIRECT("ИсходныеДанные!$"&amp;$E$4&amp;"$2:$"&amp;$E$4&amp;"$50000"),Отчет!$B234&amp;"#"&amp;Отчет!E$6,INDIRECT("ИсходныеДанные!$K$2:$K$50000")),0)</f>
        <v>0</v>
      </c>
      <c r="G234" s="4">
        <f ca="1">IF($B234&lt;&gt;"",SUMIF(INDIRECT("ИсходныеДанные!$"&amp;$E$4&amp;"$2:$"&amp;$E$4&amp;"$50000"),Отчет!$B234&amp;"#"&amp;Отчет!G$6,INDIRECT("ИсходныеДанные!$J$2:$J$50000")),0)</f>
        <v>0</v>
      </c>
      <c r="H234" s="78">
        <f ca="1">IF($B234&lt;&gt;"",SUMIF(INDIRECT("ИсходныеДанные!$"&amp;$E$4&amp;"$2:$"&amp;$E$4&amp;"$50000"),Отчет!$B234&amp;"#"&amp;Отчет!G$6,INDIRECT("ИсходныеДанные!$K$2:$K$50000")),0)</f>
        <v>0</v>
      </c>
      <c r="I234" s="4">
        <f ca="1">IF($B234&lt;&gt;"",SUMIF(INDIRECT("ИсходныеДанные!$"&amp;$E$4&amp;"$2:$"&amp;$E$4&amp;"$50000"),Отчет!$B234&amp;"#"&amp;Отчет!I$6,INDIRECT("ИсходныеДанные!$J$2:$J$50000")),0)</f>
        <v>0</v>
      </c>
      <c r="J234" s="78">
        <f ca="1">IF($B234&lt;&gt;"",SUMIF(INDIRECT("ИсходныеДанные!$"&amp;$E$4&amp;"$2:$"&amp;$E$4&amp;"$50000"),Отчет!$B234&amp;"#"&amp;Отчет!I$6,INDIRECT("ИсходныеДанные!$K$2:$K$50000")),0)</f>
        <v>0</v>
      </c>
      <c r="K234" s="4">
        <f ca="1">IF($B234&lt;&gt;"",SUMIF(INDIRECT("ИсходныеДанные!$"&amp;$E$4&amp;"$2:$"&amp;$E$4&amp;"$50000"),Отчет!$B234&amp;"#"&amp;Отчет!K$6,INDIRECT("ИсходныеДанные!$J$2:$J$50000")),0)</f>
        <v>0</v>
      </c>
      <c r="L234" s="78">
        <f ca="1">IF($B234&lt;&gt;"",SUMIF(INDIRECT("ИсходныеДанные!$"&amp;$E$4&amp;"$2:$"&amp;$E$4&amp;"$50000"),Отчет!$B234&amp;"#"&amp;Отчет!K$6,INDIRECT("ИсходныеДанные!$K$2:$K$50000")),0)</f>
        <v>0</v>
      </c>
      <c r="M234" s="4">
        <f ca="1">IF($B234&lt;&gt;"",SUMIF(INDIRECT("ИсходныеДанные!$"&amp;$E$4&amp;"$2:$"&amp;$E$4&amp;"$50000"),Отчет!$B234&amp;"#"&amp;Отчет!M$6,INDIRECT("ИсходныеДанные!$J$2:$J$50000")),0)</f>
        <v>0</v>
      </c>
      <c r="N234" s="78">
        <f ca="1">IF($B234&lt;&gt;"",SUMIF(INDIRECT("ИсходныеДанные!$"&amp;$E$4&amp;"$2:$"&amp;$E$4&amp;"$50000"),Отчет!$B234&amp;"#"&amp;Отчет!M$6,INDIRECT("ИсходныеДанные!$K$2:$K$50000")),0)</f>
        <v>0</v>
      </c>
      <c r="O234" s="4">
        <f ca="1">IF($B234&lt;&gt;"",SUMIF(INDIRECT("ИсходныеДанные!$"&amp;$E$4&amp;"$2:$"&amp;$E$4&amp;"$50000"),Отчет!$B234&amp;"#"&amp;Отчет!O$6,INDIRECT("ИсходныеДанные!$J$2:$J$50000")),0)</f>
        <v>0</v>
      </c>
      <c r="P234" s="78">
        <f ca="1">IF($B234&lt;&gt;"",SUMIF(INDIRECT("ИсходныеДанные!$"&amp;$E$4&amp;"$2:$"&amp;$E$4&amp;"$50000"),Отчет!$B234&amp;"#"&amp;Отчет!O$6,INDIRECT("ИсходныеДанные!$K$2:$K$50000")),0)</f>
        <v>0</v>
      </c>
      <c r="Q234" s="4">
        <f ca="1">IF($B234&lt;&gt;"",SUMIF(INDIRECT("ИсходныеДанные!$"&amp;$E$4&amp;"$2:$"&amp;$E$4&amp;"$50000"),Отчет!$B234&amp;"#"&amp;Отчет!Q$6,INDIRECT("ИсходныеДанные!$J$2:$J$50000")),0)</f>
        <v>0</v>
      </c>
      <c r="R234" s="78">
        <f ca="1">IF($B234&lt;&gt;"",SUMIF(INDIRECT("ИсходныеДанные!$"&amp;$E$4&amp;"$2:$"&amp;$E$4&amp;"$50000"),Отчет!$B234&amp;"#"&amp;Отчет!Q$6,INDIRECT("ИсходныеДанные!$K$2:$K$50000")),0)</f>
        <v>0</v>
      </c>
      <c r="S234" s="4">
        <f ca="1">IF($B234&lt;&gt;"",SUMIF(INDIRECT("ИсходныеДанные!$"&amp;$E$4&amp;"$2:$"&amp;$E$4&amp;"$50000"),Отчет!$B234&amp;"#"&amp;Отчет!S$6,INDIRECT("ИсходныеДанные!$J$2:$J$50000")),0)</f>
        <v>0</v>
      </c>
      <c r="T234" s="78">
        <f ca="1">IF($B234&lt;&gt;"",SUMIF(INDIRECT("ИсходныеДанные!$"&amp;$E$4&amp;"$2:$"&amp;$E$4&amp;"$50000"),Отчет!$B234&amp;"#"&amp;Отчет!S$6,INDIRECT("ИсходныеДанные!$K$2:$K$50000")),0)</f>
        <v>0</v>
      </c>
      <c r="U234" s="4">
        <f ca="1">IF($B234&lt;&gt;"",SUMIF(INDIRECT("ИсходныеДанные!$"&amp;$E$4&amp;"$2:$"&amp;$E$4&amp;"$50000"),Отчет!$B234&amp;"#"&amp;Отчет!U$6,INDIRECT("ИсходныеДанные!$J$2:$J$50000")),0)</f>
        <v>0</v>
      </c>
      <c r="V234" s="78">
        <f ca="1">IF($B234&lt;&gt;"",SUMIF(INDIRECT("ИсходныеДанные!$"&amp;$E$4&amp;"$2:$"&amp;$E$4&amp;"$50000"),Отчет!$B234&amp;"#"&amp;Отчет!U$6,INDIRECT("ИсходныеДанные!$K$2:$K$50000")),0)</f>
        <v>0</v>
      </c>
      <c r="W234" s="4">
        <f ca="1">IF($B234&lt;&gt;"",SUMIF(INDIRECT("ИсходныеДанные!$"&amp;$E$4&amp;"$2:$"&amp;$E$4&amp;"$50000"),Отчет!$B234&amp;"#"&amp;Отчет!W$6,INDIRECT("ИсходныеДанные!$J$2:$J$50000")),0)</f>
        <v>0</v>
      </c>
      <c r="X234" s="78">
        <f ca="1">IF($B234&lt;&gt;"",SUMIF(INDIRECT("ИсходныеДанные!$"&amp;$E$4&amp;"$2:$"&amp;$E$4&amp;"$50000"),Отчет!$B234&amp;"#"&amp;Отчет!W$6,INDIRECT("ИсходныеДанные!$K$2:$K$50000")),0)</f>
        <v>0</v>
      </c>
      <c r="Y234" s="4">
        <f ca="1">IF($B234&lt;&gt;"",SUMIF(INDIRECT("ИсходныеДанные!$"&amp;$E$4&amp;"$2:$"&amp;$E$4&amp;"$50000"),Отчет!$B234&amp;"#"&amp;Отчет!Y$6,INDIRECT("ИсходныеДанные!$J$2:$J$50000")),0)</f>
        <v>0</v>
      </c>
      <c r="Z234" s="78">
        <f ca="1">IF($B234&lt;&gt;"",SUMIF(INDIRECT("ИсходныеДанные!$"&amp;$E$4&amp;"$2:$"&amp;$E$4&amp;"$50000"),Отчет!$B234&amp;"#"&amp;Отчет!Y$6,INDIRECT("ИсходныеДанные!$K$2:$K$50000")),0)</f>
        <v>0</v>
      </c>
      <c r="AA234" s="4">
        <f ca="1">IF($B234&lt;&gt;"",SUMIF(INDIRECT("ИсходныеДанные!$"&amp;$E$4&amp;"$2:$"&amp;$E$4&amp;"$50000"),Отчет!$B234&amp;"#"&amp;Отчет!AA$6,INDIRECT("ИсходныеДанные!$J$2:$J$50000")),0)</f>
        <v>0</v>
      </c>
      <c r="AB234" s="78">
        <f ca="1">IF($B234&lt;&gt;"",SUMIF(INDIRECT("ИсходныеДанные!$"&amp;$E$4&amp;"$2:$"&amp;$E$4&amp;"$50000"),Отчет!$B234&amp;"#"&amp;Отчет!AA$6,INDIRECT("ИсходныеДанные!$K$2:$K$50000")),0)</f>
        <v>0</v>
      </c>
      <c r="AC234" s="62" t="str">
        <f t="shared" ca="1" si="8"/>
        <v/>
      </c>
    </row>
    <row r="235" spans="1:29" x14ac:dyDescent="0.25">
      <c r="A235" s="18" t="str">
        <f t="shared" ca="1" si="9"/>
        <v>delete</v>
      </c>
      <c r="B235" s="25">
        <f t="array" aca="1" ref="B235" ca="1">INDIRECT("УникальныеСписки!A"&amp;ROW()-$G$4)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4">
        <f ca="1">IF($B235&lt;&gt;"",SUMIF(INDIRECT("ИсходныеДанные!$"&amp;$E$4&amp;"$2:$"&amp;$E$4&amp;"$50000"),Отчет!$B235&amp;"#"&amp;Отчет!E$6,INDIRECT("ИсходныеДанные!$J$2:$J$50000")),0)</f>
        <v>0</v>
      </c>
      <c r="F235" s="78">
        <f ca="1">IF($B235&lt;&gt;"",SUMIF(INDIRECT("ИсходныеДанные!$"&amp;$E$4&amp;"$2:$"&amp;$E$4&amp;"$50000"),Отчет!$B235&amp;"#"&amp;Отчет!E$6,INDIRECT("ИсходныеДанные!$K$2:$K$50000")),0)</f>
        <v>0</v>
      </c>
      <c r="G235" s="4">
        <f ca="1">IF($B235&lt;&gt;"",SUMIF(INDIRECT("ИсходныеДанные!$"&amp;$E$4&amp;"$2:$"&amp;$E$4&amp;"$50000"),Отчет!$B235&amp;"#"&amp;Отчет!G$6,INDIRECT("ИсходныеДанные!$J$2:$J$50000")),0)</f>
        <v>0</v>
      </c>
      <c r="H235" s="78">
        <f ca="1">IF($B235&lt;&gt;"",SUMIF(INDIRECT("ИсходныеДанные!$"&amp;$E$4&amp;"$2:$"&amp;$E$4&amp;"$50000"),Отчет!$B235&amp;"#"&amp;Отчет!G$6,INDIRECT("ИсходныеДанные!$K$2:$K$50000")),0)</f>
        <v>0</v>
      </c>
      <c r="I235" s="4">
        <f ca="1">IF($B235&lt;&gt;"",SUMIF(INDIRECT("ИсходныеДанные!$"&amp;$E$4&amp;"$2:$"&amp;$E$4&amp;"$50000"),Отчет!$B235&amp;"#"&amp;Отчет!I$6,INDIRECT("ИсходныеДанные!$J$2:$J$50000")),0)</f>
        <v>0</v>
      </c>
      <c r="J235" s="78">
        <f ca="1">IF($B235&lt;&gt;"",SUMIF(INDIRECT("ИсходныеДанные!$"&amp;$E$4&amp;"$2:$"&amp;$E$4&amp;"$50000"),Отчет!$B235&amp;"#"&amp;Отчет!I$6,INDIRECT("ИсходныеДанные!$K$2:$K$50000")),0)</f>
        <v>0</v>
      </c>
      <c r="K235" s="4">
        <f ca="1">IF($B235&lt;&gt;"",SUMIF(INDIRECT("ИсходныеДанные!$"&amp;$E$4&amp;"$2:$"&amp;$E$4&amp;"$50000"),Отчет!$B235&amp;"#"&amp;Отчет!K$6,INDIRECT("ИсходныеДанные!$J$2:$J$50000")),0)</f>
        <v>0</v>
      </c>
      <c r="L235" s="78">
        <f ca="1">IF($B235&lt;&gt;"",SUMIF(INDIRECT("ИсходныеДанные!$"&amp;$E$4&amp;"$2:$"&amp;$E$4&amp;"$50000"),Отчет!$B235&amp;"#"&amp;Отчет!K$6,INDIRECT("ИсходныеДанные!$K$2:$K$50000")),0)</f>
        <v>0</v>
      </c>
      <c r="M235" s="4">
        <f ca="1">IF($B235&lt;&gt;"",SUMIF(INDIRECT("ИсходныеДанные!$"&amp;$E$4&amp;"$2:$"&amp;$E$4&amp;"$50000"),Отчет!$B235&amp;"#"&amp;Отчет!M$6,INDIRECT("ИсходныеДанные!$J$2:$J$50000")),0)</f>
        <v>0</v>
      </c>
      <c r="N235" s="78">
        <f ca="1">IF($B235&lt;&gt;"",SUMIF(INDIRECT("ИсходныеДанные!$"&amp;$E$4&amp;"$2:$"&amp;$E$4&amp;"$50000"),Отчет!$B235&amp;"#"&amp;Отчет!M$6,INDIRECT("ИсходныеДанные!$K$2:$K$50000")),0)</f>
        <v>0</v>
      </c>
      <c r="O235" s="4">
        <f ca="1">IF($B235&lt;&gt;"",SUMIF(INDIRECT("ИсходныеДанные!$"&amp;$E$4&amp;"$2:$"&amp;$E$4&amp;"$50000"),Отчет!$B235&amp;"#"&amp;Отчет!O$6,INDIRECT("ИсходныеДанные!$J$2:$J$50000")),0)</f>
        <v>0</v>
      </c>
      <c r="P235" s="78">
        <f ca="1">IF($B235&lt;&gt;"",SUMIF(INDIRECT("ИсходныеДанные!$"&amp;$E$4&amp;"$2:$"&amp;$E$4&amp;"$50000"),Отчет!$B235&amp;"#"&amp;Отчет!O$6,INDIRECT("ИсходныеДанные!$K$2:$K$50000")),0)</f>
        <v>0</v>
      </c>
      <c r="Q235" s="4">
        <f ca="1">IF($B235&lt;&gt;"",SUMIF(INDIRECT("ИсходныеДанные!$"&amp;$E$4&amp;"$2:$"&amp;$E$4&amp;"$50000"),Отчет!$B235&amp;"#"&amp;Отчет!Q$6,INDIRECT("ИсходныеДанные!$J$2:$J$50000")),0)</f>
        <v>0</v>
      </c>
      <c r="R235" s="78">
        <f ca="1">IF($B235&lt;&gt;"",SUMIF(INDIRECT("ИсходныеДанные!$"&amp;$E$4&amp;"$2:$"&amp;$E$4&amp;"$50000"),Отчет!$B235&amp;"#"&amp;Отчет!Q$6,INDIRECT("ИсходныеДанные!$K$2:$K$50000")),0)</f>
        <v>0</v>
      </c>
      <c r="S235" s="4">
        <f ca="1">IF($B235&lt;&gt;"",SUMIF(INDIRECT("ИсходныеДанные!$"&amp;$E$4&amp;"$2:$"&amp;$E$4&amp;"$50000"),Отчет!$B235&amp;"#"&amp;Отчет!S$6,INDIRECT("ИсходныеДанные!$J$2:$J$50000")),0)</f>
        <v>0</v>
      </c>
      <c r="T235" s="78">
        <f ca="1">IF($B235&lt;&gt;"",SUMIF(INDIRECT("ИсходныеДанные!$"&amp;$E$4&amp;"$2:$"&amp;$E$4&amp;"$50000"),Отчет!$B235&amp;"#"&amp;Отчет!S$6,INDIRECT("ИсходныеДанные!$K$2:$K$50000")),0)</f>
        <v>0</v>
      </c>
      <c r="U235" s="4">
        <f ca="1">IF($B235&lt;&gt;"",SUMIF(INDIRECT("ИсходныеДанные!$"&amp;$E$4&amp;"$2:$"&amp;$E$4&amp;"$50000"),Отчет!$B235&amp;"#"&amp;Отчет!U$6,INDIRECT("ИсходныеДанные!$J$2:$J$50000")),0)</f>
        <v>0</v>
      </c>
      <c r="V235" s="78">
        <f ca="1">IF($B235&lt;&gt;"",SUMIF(INDIRECT("ИсходныеДанные!$"&amp;$E$4&amp;"$2:$"&amp;$E$4&amp;"$50000"),Отчет!$B235&amp;"#"&amp;Отчет!U$6,INDIRECT("ИсходныеДанные!$K$2:$K$50000")),0)</f>
        <v>0</v>
      </c>
      <c r="W235" s="4">
        <f ca="1">IF($B235&lt;&gt;"",SUMIF(INDIRECT("ИсходныеДанные!$"&amp;$E$4&amp;"$2:$"&amp;$E$4&amp;"$50000"),Отчет!$B235&amp;"#"&amp;Отчет!W$6,INDIRECT("ИсходныеДанные!$J$2:$J$50000")),0)</f>
        <v>0</v>
      </c>
      <c r="X235" s="78">
        <f ca="1">IF($B235&lt;&gt;"",SUMIF(INDIRECT("ИсходныеДанные!$"&amp;$E$4&amp;"$2:$"&amp;$E$4&amp;"$50000"),Отчет!$B235&amp;"#"&amp;Отчет!W$6,INDIRECT("ИсходныеДанные!$K$2:$K$50000")),0)</f>
        <v>0</v>
      </c>
      <c r="Y235" s="4">
        <f ca="1">IF($B235&lt;&gt;"",SUMIF(INDIRECT("ИсходныеДанные!$"&amp;$E$4&amp;"$2:$"&amp;$E$4&amp;"$50000"),Отчет!$B235&amp;"#"&amp;Отчет!Y$6,INDIRECT("ИсходныеДанные!$J$2:$J$50000")),0)</f>
        <v>0</v>
      </c>
      <c r="Z235" s="78">
        <f ca="1">IF($B235&lt;&gt;"",SUMIF(INDIRECT("ИсходныеДанные!$"&amp;$E$4&amp;"$2:$"&amp;$E$4&amp;"$50000"),Отчет!$B235&amp;"#"&amp;Отчет!Y$6,INDIRECT("ИсходныеДанные!$K$2:$K$50000")),0)</f>
        <v>0</v>
      </c>
      <c r="AA235" s="4">
        <f ca="1">IF($B235&lt;&gt;"",SUMIF(INDIRECT("ИсходныеДанные!$"&amp;$E$4&amp;"$2:$"&amp;$E$4&amp;"$50000"),Отчет!$B235&amp;"#"&amp;Отчет!AA$6,INDIRECT("ИсходныеДанные!$J$2:$J$50000")),0)</f>
        <v>0</v>
      </c>
      <c r="AB235" s="78">
        <f ca="1">IF($B235&lt;&gt;"",SUMIF(INDIRECT("ИсходныеДанные!$"&amp;$E$4&amp;"$2:$"&amp;$E$4&amp;"$50000"),Отчет!$B235&amp;"#"&amp;Отчет!AA$6,INDIRECT("ИсходныеДанные!$K$2:$K$50000")),0)</f>
        <v>0</v>
      </c>
      <c r="AC235" s="62" t="str">
        <f t="shared" ca="1" si="8"/>
        <v/>
      </c>
    </row>
    <row r="236" spans="1:29" x14ac:dyDescent="0.25">
      <c r="A236" s="18" t="str">
        <f t="shared" ca="1" si="9"/>
        <v>delete</v>
      </c>
      <c r="B236" s="25">
        <f t="array" aca="1" ref="B236" ca="1">INDIRECT("УникальныеСписки!A"&amp;ROW()-$G$4)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4">
        <f ca="1">IF($B236&lt;&gt;"",SUMIF(INDIRECT("ИсходныеДанные!$"&amp;$E$4&amp;"$2:$"&amp;$E$4&amp;"$50000"),Отчет!$B236&amp;"#"&amp;Отчет!E$6,INDIRECT("ИсходныеДанные!$J$2:$J$50000")),0)</f>
        <v>0</v>
      </c>
      <c r="F236" s="78">
        <f ca="1">IF($B236&lt;&gt;"",SUMIF(INDIRECT("ИсходныеДанные!$"&amp;$E$4&amp;"$2:$"&amp;$E$4&amp;"$50000"),Отчет!$B236&amp;"#"&amp;Отчет!E$6,INDIRECT("ИсходныеДанные!$K$2:$K$50000")),0)</f>
        <v>0</v>
      </c>
      <c r="G236" s="4">
        <f ca="1">IF($B236&lt;&gt;"",SUMIF(INDIRECT("ИсходныеДанные!$"&amp;$E$4&amp;"$2:$"&amp;$E$4&amp;"$50000"),Отчет!$B236&amp;"#"&amp;Отчет!G$6,INDIRECT("ИсходныеДанные!$J$2:$J$50000")),0)</f>
        <v>0</v>
      </c>
      <c r="H236" s="78">
        <f ca="1">IF($B236&lt;&gt;"",SUMIF(INDIRECT("ИсходныеДанные!$"&amp;$E$4&amp;"$2:$"&amp;$E$4&amp;"$50000"),Отчет!$B236&amp;"#"&amp;Отчет!G$6,INDIRECT("ИсходныеДанные!$K$2:$K$50000")),0)</f>
        <v>0</v>
      </c>
      <c r="I236" s="4">
        <f ca="1">IF($B236&lt;&gt;"",SUMIF(INDIRECT("ИсходныеДанные!$"&amp;$E$4&amp;"$2:$"&amp;$E$4&amp;"$50000"),Отчет!$B236&amp;"#"&amp;Отчет!I$6,INDIRECT("ИсходныеДанные!$J$2:$J$50000")),0)</f>
        <v>0</v>
      </c>
      <c r="J236" s="78">
        <f ca="1">IF($B236&lt;&gt;"",SUMIF(INDIRECT("ИсходныеДанные!$"&amp;$E$4&amp;"$2:$"&amp;$E$4&amp;"$50000"),Отчет!$B236&amp;"#"&amp;Отчет!I$6,INDIRECT("ИсходныеДанные!$K$2:$K$50000")),0)</f>
        <v>0</v>
      </c>
      <c r="K236" s="4">
        <f ca="1">IF($B236&lt;&gt;"",SUMIF(INDIRECT("ИсходныеДанные!$"&amp;$E$4&amp;"$2:$"&amp;$E$4&amp;"$50000"),Отчет!$B236&amp;"#"&amp;Отчет!K$6,INDIRECT("ИсходныеДанные!$J$2:$J$50000")),0)</f>
        <v>0</v>
      </c>
      <c r="L236" s="78">
        <f ca="1">IF($B236&lt;&gt;"",SUMIF(INDIRECT("ИсходныеДанные!$"&amp;$E$4&amp;"$2:$"&amp;$E$4&amp;"$50000"),Отчет!$B236&amp;"#"&amp;Отчет!K$6,INDIRECT("ИсходныеДанные!$K$2:$K$50000")),0)</f>
        <v>0</v>
      </c>
      <c r="M236" s="4">
        <f ca="1">IF($B236&lt;&gt;"",SUMIF(INDIRECT("ИсходныеДанные!$"&amp;$E$4&amp;"$2:$"&amp;$E$4&amp;"$50000"),Отчет!$B236&amp;"#"&amp;Отчет!M$6,INDIRECT("ИсходныеДанные!$J$2:$J$50000")),0)</f>
        <v>0</v>
      </c>
      <c r="N236" s="78">
        <f ca="1">IF($B236&lt;&gt;"",SUMIF(INDIRECT("ИсходныеДанные!$"&amp;$E$4&amp;"$2:$"&amp;$E$4&amp;"$50000"),Отчет!$B236&amp;"#"&amp;Отчет!M$6,INDIRECT("ИсходныеДанные!$K$2:$K$50000")),0)</f>
        <v>0</v>
      </c>
      <c r="O236" s="4">
        <f ca="1">IF($B236&lt;&gt;"",SUMIF(INDIRECT("ИсходныеДанные!$"&amp;$E$4&amp;"$2:$"&amp;$E$4&amp;"$50000"),Отчет!$B236&amp;"#"&amp;Отчет!O$6,INDIRECT("ИсходныеДанные!$J$2:$J$50000")),0)</f>
        <v>0</v>
      </c>
      <c r="P236" s="78">
        <f ca="1">IF($B236&lt;&gt;"",SUMIF(INDIRECT("ИсходныеДанные!$"&amp;$E$4&amp;"$2:$"&amp;$E$4&amp;"$50000"),Отчет!$B236&amp;"#"&amp;Отчет!O$6,INDIRECT("ИсходныеДанные!$K$2:$K$50000")),0)</f>
        <v>0</v>
      </c>
      <c r="Q236" s="4">
        <f ca="1">IF($B236&lt;&gt;"",SUMIF(INDIRECT("ИсходныеДанные!$"&amp;$E$4&amp;"$2:$"&amp;$E$4&amp;"$50000"),Отчет!$B236&amp;"#"&amp;Отчет!Q$6,INDIRECT("ИсходныеДанные!$J$2:$J$50000")),0)</f>
        <v>0</v>
      </c>
      <c r="R236" s="78">
        <f ca="1">IF($B236&lt;&gt;"",SUMIF(INDIRECT("ИсходныеДанные!$"&amp;$E$4&amp;"$2:$"&amp;$E$4&amp;"$50000"),Отчет!$B236&amp;"#"&amp;Отчет!Q$6,INDIRECT("ИсходныеДанные!$K$2:$K$50000")),0)</f>
        <v>0</v>
      </c>
      <c r="S236" s="4">
        <f ca="1">IF($B236&lt;&gt;"",SUMIF(INDIRECT("ИсходныеДанные!$"&amp;$E$4&amp;"$2:$"&amp;$E$4&amp;"$50000"),Отчет!$B236&amp;"#"&amp;Отчет!S$6,INDIRECT("ИсходныеДанные!$J$2:$J$50000")),0)</f>
        <v>0</v>
      </c>
      <c r="T236" s="78">
        <f ca="1">IF($B236&lt;&gt;"",SUMIF(INDIRECT("ИсходныеДанные!$"&amp;$E$4&amp;"$2:$"&amp;$E$4&amp;"$50000"),Отчет!$B236&amp;"#"&amp;Отчет!S$6,INDIRECT("ИсходныеДанные!$K$2:$K$50000")),0)</f>
        <v>0</v>
      </c>
      <c r="U236" s="4">
        <f ca="1">IF($B236&lt;&gt;"",SUMIF(INDIRECT("ИсходныеДанные!$"&amp;$E$4&amp;"$2:$"&amp;$E$4&amp;"$50000"),Отчет!$B236&amp;"#"&amp;Отчет!U$6,INDIRECT("ИсходныеДанные!$J$2:$J$50000")),0)</f>
        <v>0</v>
      </c>
      <c r="V236" s="78">
        <f ca="1">IF($B236&lt;&gt;"",SUMIF(INDIRECT("ИсходныеДанные!$"&amp;$E$4&amp;"$2:$"&amp;$E$4&amp;"$50000"),Отчет!$B236&amp;"#"&amp;Отчет!U$6,INDIRECT("ИсходныеДанные!$K$2:$K$50000")),0)</f>
        <v>0</v>
      </c>
      <c r="W236" s="4">
        <f ca="1">IF($B236&lt;&gt;"",SUMIF(INDIRECT("ИсходныеДанные!$"&amp;$E$4&amp;"$2:$"&amp;$E$4&amp;"$50000"),Отчет!$B236&amp;"#"&amp;Отчет!W$6,INDIRECT("ИсходныеДанные!$J$2:$J$50000")),0)</f>
        <v>0</v>
      </c>
      <c r="X236" s="78">
        <f ca="1">IF($B236&lt;&gt;"",SUMIF(INDIRECT("ИсходныеДанные!$"&amp;$E$4&amp;"$2:$"&amp;$E$4&amp;"$50000"),Отчет!$B236&amp;"#"&amp;Отчет!W$6,INDIRECT("ИсходныеДанные!$K$2:$K$50000")),0)</f>
        <v>0</v>
      </c>
      <c r="Y236" s="4">
        <f ca="1">IF($B236&lt;&gt;"",SUMIF(INDIRECT("ИсходныеДанные!$"&amp;$E$4&amp;"$2:$"&amp;$E$4&amp;"$50000"),Отчет!$B236&amp;"#"&amp;Отчет!Y$6,INDIRECT("ИсходныеДанные!$J$2:$J$50000")),0)</f>
        <v>0</v>
      </c>
      <c r="Z236" s="78">
        <f ca="1">IF($B236&lt;&gt;"",SUMIF(INDIRECT("ИсходныеДанные!$"&amp;$E$4&amp;"$2:$"&amp;$E$4&amp;"$50000"),Отчет!$B236&amp;"#"&amp;Отчет!Y$6,INDIRECT("ИсходныеДанные!$K$2:$K$50000")),0)</f>
        <v>0</v>
      </c>
      <c r="AA236" s="4">
        <f ca="1">IF($B236&lt;&gt;"",SUMIF(INDIRECT("ИсходныеДанные!$"&amp;$E$4&amp;"$2:$"&amp;$E$4&amp;"$50000"),Отчет!$B236&amp;"#"&amp;Отчет!AA$6,INDIRECT("ИсходныеДанные!$J$2:$J$50000")),0)</f>
        <v>0</v>
      </c>
      <c r="AB236" s="78">
        <f ca="1">IF($B236&lt;&gt;"",SUMIF(INDIRECT("ИсходныеДанные!$"&amp;$E$4&amp;"$2:$"&amp;$E$4&amp;"$50000"),Отчет!$B236&amp;"#"&amp;Отчет!AA$6,INDIRECT("ИсходныеДанные!$K$2:$K$50000")),0)</f>
        <v>0</v>
      </c>
      <c r="AC236" s="62" t="str">
        <f t="shared" ca="1" si="8"/>
        <v/>
      </c>
    </row>
    <row r="237" spans="1:29" x14ac:dyDescent="0.25">
      <c r="A237" s="18" t="str">
        <f t="shared" ca="1" si="9"/>
        <v>delete</v>
      </c>
      <c r="B237" s="25">
        <f t="array" aca="1" ref="B237" ca="1">INDIRECT("УникальныеСписки!A"&amp;ROW()-$G$4)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4">
        <f ca="1">IF($B237&lt;&gt;"",SUMIF(INDIRECT("ИсходныеДанные!$"&amp;$E$4&amp;"$2:$"&amp;$E$4&amp;"$50000"),Отчет!$B237&amp;"#"&amp;Отчет!E$6,INDIRECT("ИсходныеДанные!$J$2:$J$50000")),0)</f>
        <v>0</v>
      </c>
      <c r="F237" s="78">
        <f ca="1">IF($B237&lt;&gt;"",SUMIF(INDIRECT("ИсходныеДанные!$"&amp;$E$4&amp;"$2:$"&amp;$E$4&amp;"$50000"),Отчет!$B237&amp;"#"&amp;Отчет!E$6,INDIRECT("ИсходныеДанные!$K$2:$K$50000")),0)</f>
        <v>0</v>
      </c>
      <c r="G237" s="4">
        <f ca="1">IF($B237&lt;&gt;"",SUMIF(INDIRECT("ИсходныеДанные!$"&amp;$E$4&amp;"$2:$"&amp;$E$4&amp;"$50000"),Отчет!$B237&amp;"#"&amp;Отчет!G$6,INDIRECT("ИсходныеДанные!$J$2:$J$50000")),0)</f>
        <v>0</v>
      </c>
      <c r="H237" s="78">
        <f ca="1">IF($B237&lt;&gt;"",SUMIF(INDIRECT("ИсходныеДанные!$"&amp;$E$4&amp;"$2:$"&amp;$E$4&amp;"$50000"),Отчет!$B237&amp;"#"&amp;Отчет!G$6,INDIRECT("ИсходныеДанные!$K$2:$K$50000")),0)</f>
        <v>0</v>
      </c>
      <c r="I237" s="4">
        <f ca="1">IF($B237&lt;&gt;"",SUMIF(INDIRECT("ИсходныеДанные!$"&amp;$E$4&amp;"$2:$"&amp;$E$4&amp;"$50000"),Отчет!$B237&amp;"#"&amp;Отчет!I$6,INDIRECT("ИсходныеДанные!$J$2:$J$50000")),0)</f>
        <v>0</v>
      </c>
      <c r="J237" s="78">
        <f ca="1">IF($B237&lt;&gt;"",SUMIF(INDIRECT("ИсходныеДанные!$"&amp;$E$4&amp;"$2:$"&amp;$E$4&amp;"$50000"),Отчет!$B237&amp;"#"&amp;Отчет!I$6,INDIRECT("ИсходныеДанные!$K$2:$K$50000")),0)</f>
        <v>0</v>
      </c>
      <c r="K237" s="4">
        <f ca="1">IF($B237&lt;&gt;"",SUMIF(INDIRECT("ИсходныеДанные!$"&amp;$E$4&amp;"$2:$"&amp;$E$4&amp;"$50000"),Отчет!$B237&amp;"#"&amp;Отчет!K$6,INDIRECT("ИсходныеДанные!$J$2:$J$50000")),0)</f>
        <v>0</v>
      </c>
      <c r="L237" s="78">
        <f ca="1">IF($B237&lt;&gt;"",SUMIF(INDIRECT("ИсходныеДанные!$"&amp;$E$4&amp;"$2:$"&amp;$E$4&amp;"$50000"),Отчет!$B237&amp;"#"&amp;Отчет!K$6,INDIRECT("ИсходныеДанные!$K$2:$K$50000")),0)</f>
        <v>0</v>
      </c>
      <c r="M237" s="4">
        <f ca="1">IF($B237&lt;&gt;"",SUMIF(INDIRECT("ИсходныеДанные!$"&amp;$E$4&amp;"$2:$"&amp;$E$4&amp;"$50000"),Отчет!$B237&amp;"#"&amp;Отчет!M$6,INDIRECT("ИсходныеДанные!$J$2:$J$50000")),0)</f>
        <v>0</v>
      </c>
      <c r="N237" s="78">
        <f ca="1">IF($B237&lt;&gt;"",SUMIF(INDIRECT("ИсходныеДанные!$"&amp;$E$4&amp;"$2:$"&amp;$E$4&amp;"$50000"),Отчет!$B237&amp;"#"&amp;Отчет!M$6,INDIRECT("ИсходныеДанные!$K$2:$K$50000")),0)</f>
        <v>0</v>
      </c>
      <c r="O237" s="4">
        <f ca="1">IF($B237&lt;&gt;"",SUMIF(INDIRECT("ИсходныеДанные!$"&amp;$E$4&amp;"$2:$"&amp;$E$4&amp;"$50000"),Отчет!$B237&amp;"#"&amp;Отчет!O$6,INDIRECT("ИсходныеДанные!$J$2:$J$50000")),0)</f>
        <v>0</v>
      </c>
      <c r="P237" s="78">
        <f ca="1">IF($B237&lt;&gt;"",SUMIF(INDIRECT("ИсходныеДанные!$"&amp;$E$4&amp;"$2:$"&amp;$E$4&amp;"$50000"),Отчет!$B237&amp;"#"&amp;Отчет!O$6,INDIRECT("ИсходныеДанные!$K$2:$K$50000")),0)</f>
        <v>0</v>
      </c>
      <c r="Q237" s="4">
        <f ca="1">IF($B237&lt;&gt;"",SUMIF(INDIRECT("ИсходныеДанные!$"&amp;$E$4&amp;"$2:$"&amp;$E$4&amp;"$50000"),Отчет!$B237&amp;"#"&amp;Отчет!Q$6,INDIRECT("ИсходныеДанные!$J$2:$J$50000")),0)</f>
        <v>0</v>
      </c>
      <c r="R237" s="78">
        <f ca="1">IF($B237&lt;&gt;"",SUMIF(INDIRECT("ИсходныеДанные!$"&amp;$E$4&amp;"$2:$"&amp;$E$4&amp;"$50000"),Отчет!$B237&amp;"#"&amp;Отчет!Q$6,INDIRECT("ИсходныеДанные!$K$2:$K$50000")),0)</f>
        <v>0</v>
      </c>
      <c r="S237" s="4">
        <f ca="1">IF($B237&lt;&gt;"",SUMIF(INDIRECT("ИсходныеДанные!$"&amp;$E$4&amp;"$2:$"&amp;$E$4&amp;"$50000"),Отчет!$B237&amp;"#"&amp;Отчет!S$6,INDIRECT("ИсходныеДанные!$J$2:$J$50000")),0)</f>
        <v>0</v>
      </c>
      <c r="T237" s="78">
        <f ca="1">IF($B237&lt;&gt;"",SUMIF(INDIRECT("ИсходныеДанные!$"&amp;$E$4&amp;"$2:$"&amp;$E$4&amp;"$50000"),Отчет!$B237&amp;"#"&amp;Отчет!S$6,INDIRECT("ИсходныеДанные!$K$2:$K$50000")),0)</f>
        <v>0</v>
      </c>
      <c r="U237" s="4">
        <f ca="1">IF($B237&lt;&gt;"",SUMIF(INDIRECT("ИсходныеДанные!$"&amp;$E$4&amp;"$2:$"&amp;$E$4&amp;"$50000"),Отчет!$B237&amp;"#"&amp;Отчет!U$6,INDIRECT("ИсходныеДанные!$J$2:$J$50000")),0)</f>
        <v>0</v>
      </c>
      <c r="V237" s="78">
        <f ca="1">IF($B237&lt;&gt;"",SUMIF(INDIRECT("ИсходныеДанные!$"&amp;$E$4&amp;"$2:$"&amp;$E$4&amp;"$50000"),Отчет!$B237&amp;"#"&amp;Отчет!U$6,INDIRECT("ИсходныеДанные!$K$2:$K$50000")),0)</f>
        <v>0</v>
      </c>
      <c r="W237" s="4">
        <f ca="1">IF($B237&lt;&gt;"",SUMIF(INDIRECT("ИсходныеДанные!$"&amp;$E$4&amp;"$2:$"&amp;$E$4&amp;"$50000"),Отчет!$B237&amp;"#"&amp;Отчет!W$6,INDIRECT("ИсходныеДанные!$J$2:$J$50000")),0)</f>
        <v>0</v>
      </c>
      <c r="X237" s="78">
        <f ca="1">IF($B237&lt;&gt;"",SUMIF(INDIRECT("ИсходныеДанные!$"&amp;$E$4&amp;"$2:$"&amp;$E$4&amp;"$50000"),Отчет!$B237&amp;"#"&amp;Отчет!W$6,INDIRECT("ИсходныеДанные!$K$2:$K$50000")),0)</f>
        <v>0</v>
      </c>
      <c r="Y237" s="4">
        <f ca="1">IF($B237&lt;&gt;"",SUMIF(INDIRECT("ИсходныеДанные!$"&amp;$E$4&amp;"$2:$"&amp;$E$4&amp;"$50000"),Отчет!$B237&amp;"#"&amp;Отчет!Y$6,INDIRECT("ИсходныеДанные!$J$2:$J$50000")),0)</f>
        <v>0</v>
      </c>
      <c r="Z237" s="78">
        <f ca="1">IF($B237&lt;&gt;"",SUMIF(INDIRECT("ИсходныеДанные!$"&amp;$E$4&amp;"$2:$"&amp;$E$4&amp;"$50000"),Отчет!$B237&amp;"#"&amp;Отчет!Y$6,INDIRECT("ИсходныеДанные!$K$2:$K$50000")),0)</f>
        <v>0</v>
      </c>
      <c r="AA237" s="4">
        <f ca="1">IF($B237&lt;&gt;"",SUMIF(INDIRECT("ИсходныеДанные!$"&amp;$E$4&amp;"$2:$"&amp;$E$4&amp;"$50000"),Отчет!$B237&amp;"#"&amp;Отчет!AA$6,INDIRECT("ИсходныеДанные!$J$2:$J$50000")),0)</f>
        <v>0</v>
      </c>
      <c r="AB237" s="78">
        <f ca="1">IF($B237&lt;&gt;"",SUMIF(INDIRECT("ИсходныеДанные!$"&amp;$E$4&amp;"$2:$"&amp;$E$4&amp;"$50000"),Отчет!$B237&amp;"#"&amp;Отчет!AA$6,INDIRECT("ИсходныеДанные!$K$2:$K$50000")),0)</f>
        <v>0</v>
      </c>
      <c r="AC237" s="62" t="str">
        <f t="shared" ca="1" si="8"/>
        <v/>
      </c>
    </row>
    <row r="238" spans="1:29" x14ac:dyDescent="0.25">
      <c r="A238" s="18" t="str">
        <f t="shared" ca="1" si="9"/>
        <v>delete</v>
      </c>
      <c r="B238" s="25">
        <f t="array" aca="1" ref="B238" ca="1">INDIRECT("УникальныеСписки!A"&amp;ROW()-$G$4)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4">
        <f ca="1">IF($B238&lt;&gt;"",SUMIF(INDIRECT("ИсходныеДанные!$"&amp;$E$4&amp;"$2:$"&amp;$E$4&amp;"$50000"),Отчет!$B238&amp;"#"&amp;Отчет!E$6,INDIRECT("ИсходныеДанные!$J$2:$J$50000")),0)</f>
        <v>0</v>
      </c>
      <c r="F238" s="78">
        <f ca="1">IF($B238&lt;&gt;"",SUMIF(INDIRECT("ИсходныеДанные!$"&amp;$E$4&amp;"$2:$"&amp;$E$4&amp;"$50000"),Отчет!$B238&amp;"#"&amp;Отчет!E$6,INDIRECT("ИсходныеДанные!$K$2:$K$50000")),0)</f>
        <v>0</v>
      </c>
      <c r="G238" s="4">
        <f ca="1">IF($B238&lt;&gt;"",SUMIF(INDIRECT("ИсходныеДанные!$"&amp;$E$4&amp;"$2:$"&amp;$E$4&amp;"$50000"),Отчет!$B238&amp;"#"&amp;Отчет!G$6,INDIRECT("ИсходныеДанные!$J$2:$J$50000")),0)</f>
        <v>0</v>
      </c>
      <c r="H238" s="78">
        <f ca="1">IF($B238&lt;&gt;"",SUMIF(INDIRECT("ИсходныеДанные!$"&amp;$E$4&amp;"$2:$"&amp;$E$4&amp;"$50000"),Отчет!$B238&amp;"#"&amp;Отчет!G$6,INDIRECT("ИсходныеДанные!$K$2:$K$50000")),0)</f>
        <v>0</v>
      </c>
      <c r="I238" s="4">
        <f ca="1">IF($B238&lt;&gt;"",SUMIF(INDIRECT("ИсходныеДанные!$"&amp;$E$4&amp;"$2:$"&amp;$E$4&amp;"$50000"),Отчет!$B238&amp;"#"&amp;Отчет!I$6,INDIRECT("ИсходныеДанные!$J$2:$J$50000")),0)</f>
        <v>0</v>
      </c>
      <c r="J238" s="78">
        <f ca="1">IF($B238&lt;&gt;"",SUMIF(INDIRECT("ИсходныеДанные!$"&amp;$E$4&amp;"$2:$"&amp;$E$4&amp;"$50000"),Отчет!$B238&amp;"#"&amp;Отчет!I$6,INDIRECT("ИсходныеДанные!$K$2:$K$50000")),0)</f>
        <v>0</v>
      </c>
      <c r="K238" s="4">
        <f ca="1">IF($B238&lt;&gt;"",SUMIF(INDIRECT("ИсходныеДанные!$"&amp;$E$4&amp;"$2:$"&amp;$E$4&amp;"$50000"),Отчет!$B238&amp;"#"&amp;Отчет!K$6,INDIRECT("ИсходныеДанные!$J$2:$J$50000")),0)</f>
        <v>0</v>
      </c>
      <c r="L238" s="78">
        <f ca="1">IF($B238&lt;&gt;"",SUMIF(INDIRECT("ИсходныеДанные!$"&amp;$E$4&amp;"$2:$"&amp;$E$4&amp;"$50000"),Отчет!$B238&amp;"#"&amp;Отчет!K$6,INDIRECT("ИсходныеДанные!$K$2:$K$50000")),0)</f>
        <v>0</v>
      </c>
      <c r="M238" s="4">
        <f ca="1">IF($B238&lt;&gt;"",SUMIF(INDIRECT("ИсходныеДанные!$"&amp;$E$4&amp;"$2:$"&amp;$E$4&amp;"$50000"),Отчет!$B238&amp;"#"&amp;Отчет!M$6,INDIRECT("ИсходныеДанные!$J$2:$J$50000")),0)</f>
        <v>0</v>
      </c>
      <c r="N238" s="78">
        <f ca="1">IF($B238&lt;&gt;"",SUMIF(INDIRECT("ИсходныеДанные!$"&amp;$E$4&amp;"$2:$"&amp;$E$4&amp;"$50000"),Отчет!$B238&amp;"#"&amp;Отчет!M$6,INDIRECT("ИсходныеДанные!$K$2:$K$50000")),0)</f>
        <v>0</v>
      </c>
      <c r="O238" s="4">
        <f ca="1">IF($B238&lt;&gt;"",SUMIF(INDIRECT("ИсходныеДанные!$"&amp;$E$4&amp;"$2:$"&amp;$E$4&amp;"$50000"),Отчет!$B238&amp;"#"&amp;Отчет!O$6,INDIRECT("ИсходныеДанные!$J$2:$J$50000")),0)</f>
        <v>0</v>
      </c>
      <c r="P238" s="78">
        <f ca="1">IF($B238&lt;&gt;"",SUMIF(INDIRECT("ИсходныеДанные!$"&amp;$E$4&amp;"$2:$"&amp;$E$4&amp;"$50000"),Отчет!$B238&amp;"#"&amp;Отчет!O$6,INDIRECT("ИсходныеДанные!$K$2:$K$50000")),0)</f>
        <v>0</v>
      </c>
      <c r="Q238" s="4">
        <f ca="1">IF($B238&lt;&gt;"",SUMIF(INDIRECT("ИсходныеДанные!$"&amp;$E$4&amp;"$2:$"&amp;$E$4&amp;"$50000"),Отчет!$B238&amp;"#"&amp;Отчет!Q$6,INDIRECT("ИсходныеДанные!$J$2:$J$50000")),0)</f>
        <v>0</v>
      </c>
      <c r="R238" s="78">
        <f ca="1">IF($B238&lt;&gt;"",SUMIF(INDIRECT("ИсходныеДанные!$"&amp;$E$4&amp;"$2:$"&amp;$E$4&amp;"$50000"),Отчет!$B238&amp;"#"&amp;Отчет!Q$6,INDIRECT("ИсходныеДанные!$K$2:$K$50000")),0)</f>
        <v>0</v>
      </c>
      <c r="S238" s="4">
        <f ca="1">IF($B238&lt;&gt;"",SUMIF(INDIRECT("ИсходныеДанные!$"&amp;$E$4&amp;"$2:$"&amp;$E$4&amp;"$50000"),Отчет!$B238&amp;"#"&amp;Отчет!S$6,INDIRECT("ИсходныеДанные!$J$2:$J$50000")),0)</f>
        <v>0</v>
      </c>
      <c r="T238" s="78">
        <f ca="1">IF($B238&lt;&gt;"",SUMIF(INDIRECT("ИсходныеДанные!$"&amp;$E$4&amp;"$2:$"&amp;$E$4&amp;"$50000"),Отчет!$B238&amp;"#"&amp;Отчет!S$6,INDIRECT("ИсходныеДанные!$K$2:$K$50000")),0)</f>
        <v>0</v>
      </c>
      <c r="U238" s="4">
        <f ca="1">IF($B238&lt;&gt;"",SUMIF(INDIRECT("ИсходныеДанные!$"&amp;$E$4&amp;"$2:$"&amp;$E$4&amp;"$50000"),Отчет!$B238&amp;"#"&amp;Отчет!U$6,INDIRECT("ИсходныеДанные!$J$2:$J$50000")),0)</f>
        <v>0</v>
      </c>
      <c r="V238" s="78">
        <f ca="1">IF($B238&lt;&gt;"",SUMIF(INDIRECT("ИсходныеДанные!$"&amp;$E$4&amp;"$2:$"&amp;$E$4&amp;"$50000"),Отчет!$B238&amp;"#"&amp;Отчет!U$6,INDIRECT("ИсходныеДанные!$K$2:$K$50000")),0)</f>
        <v>0</v>
      </c>
      <c r="W238" s="4">
        <f ca="1">IF($B238&lt;&gt;"",SUMIF(INDIRECT("ИсходныеДанные!$"&amp;$E$4&amp;"$2:$"&amp;$E$4&amp;"$50000"),Отчет!$B238&amp;"#"&amp;Отчет!W$6,INDIRECT("ИсходныеДанные!$J$2:$J$50000")),0)</f>
        <v>0</v>
      </c>
      <c r="X238" s="78">
        <f ca="1">IF($B238&lt;&gt;"",SUMIF(INDIRECT("ИсходныеДанные!$"&amp;$E$4&amp;"$2:$"&amp;$E$4&amp;"$50000"),Отчет!$B238&amp;"#"&amp;Отчет!W$6,INDIRECT("ИсходныеДанные!$K$2:$K$50000")),0)</f>
        <v>0</v>
      </c>
      <c r="Y238" s="4">
        <f ca="1">IF($B238&lt;&gt;"",SUMIF(INDIRECT("ИсходныеДанные!$"&amp;$E$4&amp;"$2:$"&amp;$E$4&amp;"$50000"),Отчет!$B238&amp;"#"&amp;Отчет!Y$6,INDIRECT("ИсходныеДанные!$J$2:$J$50000")),0)</f>
        <v>0</v>
      </c>
      <c r="Z238" s="78">
        <f ca="1">IF($B238&lt;&gt;"",SUMIF(INDIRECT("ИсходныеДанные!$"&amp;$E$4&amp;"$2:$"&amp;$E$4&amp;"$50000"),Отчет!$B238&amp;"#"&amp;Отчет!Y$6,INDIRECT("ИсходныеДанные!$K$2:$K$50000")),0)</f>
        <v>0</v>
      </c>
      <c r="AA238" s="4">
        <f ca="1">IF($B238&lt;&gt;"",SUMIF(INDIRECT("ИсходныеДанные!$"&amp;$E$4&amp;"$2:$"&amp;$E$4&amp;"$50000"),Отчет!$B238&amp;"#"&amp;Отчет!AA$6,INDIRECT("ИсходныеДанные!$J$2:$J$50000")),0)</f>
        <v>0</v>
      </c>
      <c r="AB238" s="78">
        <f ca="1">IF($B238&lt;&gt;"",SUMIF(INDIRECT("ИсходныеДанные!$"&amp;$E$4&amp;"$2:$"&amp;$E$4&amp;"$50000"),Отчет!$B238&amp;"#"&amp;Отчет!AA$6,INDIRECT("ИсходныеДанные!$K$2:$K$50000")),0)</f>
        <v>0</v>
      </c>
      <c r="AC238" s="62" t="str">
        <f t="shared" ca="1" si="8"/>
        <v/>
      </c>
    </row>
    <row r="239" spans="1:29" x14ac:dyDescent="0.25">
      <c r="A239" s="18" t="str">
        <f t="shared" ca="1" si="9"/>
        <v>delete</v>
      </c>
      <c r="B239" s="25">
        <f t="array" aca="1" ref="B239" ca="1">INDIRECT("УникальныеСписки!A"&amp;ROW()-$G$4)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4">
        <f ca="1">IF($B239&lt;&gt;"",SUMIF(INDIRECT("ИсходныеДанные!$"&amp;$E$4&amp;"$2:$"&amp;$E$4&amp;"$50000"),Отчет!$B239&amp;"#"&amp;Отчет!E$6,INDIRECT("ИсходныеДанные!$J$2:$J$50000")),0)</f>
        <v>0</v>
      </c>
      <c r="F239" s="78">
        <f ca="1">IF($B239&lt;&gt;"",SUMIF(INDIRECT("ИсходныеДанные!$"&amp;$E$4&amp;"$2:$"&amp;$E$4&amp;"$50000"),Отчет!$B239&amp;"#"&amp;Отчет!E$6,INDIRECT("ИсходныеДанные!$K$2:$K$50000")),0)</f>
        <v>0</v>
      </c>
      <c r="G239" s="4">
        <f ca="1">IF($B239&lt;&gt;"",SUMIF(INDIRECT("ИсходныеДанные!$"&amp;$E$4&amp;"$2:$"&amp;$E$4&amp;"$50000"),Отчет!$B239&amp;"#"&amp;Отчет!G$6,INDIRECT("ИсходныеДанные!$J$2:$J$50000")),0)</f>
        <v>0</v>
      </c>
      <c r="H239" s="78">
        <f ca="1">IF($B239&lt;&gt;"",SUMIF(INDIRECT("ИсходныеДанные!$"&amp;$E$4&amp;"$2:$"&amp;$E$4&amp;"$50000"),Отчет!$B239&amp;"#"&amp;Отчет!G$6,INDIRECT("ИсходныеДанные!$K$2:$K$50000")),0)</f>
        <v>0</v>
      </c>
      <c r="I239" s="4">
        <f ca="1">IF($B239&lt;&gt;"",SUMIF(INDIRECT("ИсходныеДанные!$"&amp;$E$4&amp;"$2:$"&amp;$E$4&amp;"$50000"),Отчет!$B239&amp;"#"&amp;Отчет!I$6,INDIRECT("ИсходныеДанные!$J$2:$J$50000")),0)</f>
        <v>0</v>
      </c>
      <c r="J239" s="78">
        <f ca="1">IF($B239&lt;&gt;"",SUMIF(INDIRECT("ИсходныеДанные!$"&amp;$E$4&amp;"$2:$"&amp;$E$4&amp;"$50000"),Отчет!$B239&amp;"#"&amp;Отчет!I$6,INDIRECT("ИсходныеДанные!$K$2:$K$50000")),0)</f>
        <v>0</v>
      </c>
      <c r="K239" s="4">
        <f ca="1">IF($B239&lt;&gt;"",SUMIF(INDIRECT("ИсходныеДанные!$"&amp;$E$4&amp;"$2:$"&amp;$E$4&amp;"$50000"),Отчет!$B239&amp;"#"&amp;Отчет!K$6,INDIRECT("ИсходныеДанные!$J$2:$J$50000")),0)</f>
        <v>0</v>
      </c>
      <c r="L239" s="78">
        <f ca="1">IF($B239&lt;&gt;"",SUMIF(INDIRECT("ИсходныеДанные!$"&amp;$E$4&amp;"$2:$"&amp;$E$4&amp;"$50000"),Отчет!$B239&amp;"#"&amp;Отчет!K$6,INDIRECT("ИсходныеДанные!$K$2:$K$50000")),0)</f>
        <v>0</v>
      </c>
      <c r="M239" s="4">
        <f ca="1">IF($B239&lt;&gt;"",SUMIF(INDIRECT("ИсходныеДанные!$"&amp;$E$4&amp;"$2:$"&amp;$E$4&amp;"$50000"),Отчет!$B239&amp;"#"&amp;Отчет!M$6,INDIRECT("ИсходныеДанные!$J$2:$J$50000")),0)</f>
        <v>0</v>
      </c>
      <c r="N239" s="78">
        <f ca="1">IF($B239&lt;&gt;"",SUMIF(INDIRECT("ИсходныеДанные!$"&amp;$E$4&amp;"$2:$"&amp;$E$4&amp;"$50000"),Отчет!$B239&amp;"#"&amp;Отчет!M$6,INDIRECT("ИсходныеДанные!$K$2:$K$50000")),0)</f>
        <v>0</v>
      </c>
      <c r="O239" s="4">
        <f ca="1">IF($B239&lt;&gt;"",SUMIF(INDIRECT("ИсходныеДанные!$"&amp;$E$4&amp;"$2:$"&amp;$E$4&amp;"$50000"),Отчет!$B239&amp;"#"&amp;Отчет!O$6,INDIRECT("ИсходныеДанные!$J$2:$J$50000")),0)</f>
        <v>0</v>
      </c>
      <c r="P239" s="78">
        <f ca="1">IF($B239&lt;&gt;"",SUMIF(INDIRECT("ИсходныеДанные!$"&amp;$E$4&amp;"$2:$"&amp;$E$4&amp;"$50000"),Отчет!$B239&amp;"#"&amp;Отчет!O$6,INDIRECT("ИсходныеДанные!$K$2:$K$50000")),0)</f>
        <v>0</v>
      </c>
      <c r="Q239" s="4">
        <f ca="1">IF($B239&lt;&gt;"",SUMIF(INDIRECT("ИсходныеДанные!$"&amp;$E$4&amp;"$2:$"&amp;$E$4&amp;"$50000"),Отчет!$B239&amp;"#"&amp;Отчет!Q$6,INDIRECT("ИсходныеДанные!$J$2:$J$50000")),0)</f>
        <v>0</v>
      </c>
      <c r="R239" s="78">
        <f ca="1">IF($B239&lt;&gt;"",SUMIF(INDIRECT("ИсходныеДанные!$"&amp;$E$4&amp;"$2:$"&amp;$E$4&amp;"$50000"),Отчет!$B239&amp;"#"&amp;Отчет!Q$6,INDIRECT("ИсходныеДанные!$K$2:$K$50000")),0)</f>
        <v>0</v>
      </c>
      <c r="S239" s="4">
        <f ca="1">IF($B239&lt;&gt;"",SUMIF(INDIRECT("ИсходныеДанные!$"&amp;$E$4&amp;"$2:$"&amp;$E$4&amp;"$50000"),Отчет!$B239&amp;"#"&amp;Отчет!S$6,INDIRECT("ИсходныеДанные!$J$2:$J$50000")),0)</f>
        <v>0</v>
      </c>
      <c r="T239" s="78">
        <f ca="1">IF($B239&lt;&gt;"",SUMIF(INDIRECT("ИсходныеДанные!$"&amp;$E$4&amp;"$2:$"&amp;$E$4&amp;"$50000"),Отчет!$B239&amp;"#"&amp;Отчет!S$6,INDIRECT("ИсходныеДанные!$K$2:$K$50000")),0)</f>
        <v>0</v>
      </c>
      <c r="U239" s="4">
        <f ca="1">IF($B239&lt;&gt;"",SUMIF(INDIRECT("ИсходныеДанные!$"&amp;$E$4&amp;"$2:$"&amp;$E$4&amp;"$50000"),Отчет!$B239&amp;"#"&amp;Отчет!U$6,INDIRECT("ИсходныеДанные!$J$2:$J$50000")),0)</f>
        <v>0</v>
      </c>
      <c r="V239" s="78">
        <f ca="1">IF($B239&lt;&gt;"",SUMIF(INDIRECT("ИсходныеДанные!$"&amp;$E$4&amp;"$2:$"&amp;$E$4&amp;"$50000"),Отчет!$B239&amp;"#"&amp;Отчет!U$6,INDIRECT("ИсходныеДанные!$K$2:$K$50000")),0)</f>
        <v>0</v>
      </c>
      <c r="W239" s="4">
        <f ca="1">IF($B239&lt;&gt;"",SUMIF(INDIRECT("ИсходныеДанные!$"&amp;$E$4&amp;"$2:$"&amp;$E$4&amp;"$50000"),Отчет!$B239&amp;"#"&amp;Отчет!W$6,INDIRECT("ИсходныеДанные!$J$2:$J$50000")),0)</f>
        <v>0</v>
      </c>
      <c r="X239" s="78">
        <f ca="1">IF($B239&lt;&gt;"",SUMIF(INDIRECT("ИсходныеДанные!$"&amp;$E$4&amp;"$2:$"&amp;$E$4&amp;"$50000"),Отчет!$B239&amp;"#"&amp;Отчет!W$6,INDIRECT("ИсходныеДанные!$K$2:$K$50000")),0)</f>
        <v>0</v>
      </c>
      <c r="Y239" s="4">
        <f ca="1">IF($B239&lt;&gt;"",SUMIF(INDIRECT("ИсходныеДанные!$"&amp;$E$4&amp;"$2:$"&amp;$E$4&amp;"$50000"),Отчет!$B239&amp;"#"&amp;Отчет!Y$6,INDIRECT("ИсходныеДанные!$J$2:$J$50000")),0)</f>
        <v>0</v>
      </c>
      <c r="Z239" s="78">
        <f ca="1">IF($B239&lt;&gt;"",SUMIF(INDIRECT("ИсходныеДанные!$"&amp;$E$4&amp;"$2:$"&amp;$E$4&amp;"$50000"),Отчет!$B239&amp;"#"&amp;Отчет!Y$6,INDIRECT("ИсходныеДанные!$K$2:$K$50000")),0)</f>
        <v>0</v>
      </c>
      <c r="AA239" s="4">
        <f ca="1">IF($B239&lt;&gt;"",SUMIF(INDIRECT("ИсходныеДанные!$"&amp;$E$4&amp;"$2:$"&amp;$E$4&amp;"$50000"),Отчет!$B239&amp;"#"&amp;Отчет!AA$6,INDIRECT("ИсходныеДанные!$J$2:$J$50000")),0)</f>
        <v>0</v>
      </c>
      <c r="AB239" s="78">
        <f ca="1">IF($B239&lt;&gt;"",SUMIF(INDIRECT("ИсходныеДанные!$"&amp;$E$4&amp;"$2:$"&amp;$E$4&amp;"$50000"),Отчет!$B239&amp;"#"&amp;Отчет!AA$6,INDIRECT("ИсходныеДанные!$K$2:$K$50000")),0)</f>
        <v>0</v>
      </c>
      <c r="AC239" s="62" t="str">
        <f t="shared" ca="1" si="8"/>
        <v/>
      </c>
    </row>
    <row r="240" spans="1:29" x14ac:dyDescent="0.25">
      <c r="A240" s="18" t="str">
        <f t="shared" ca="1" si="9"/>
        <v>delete</v>
      </c>
      <c r="B240" s="25">
        <f t="array" aca="1" ref="B240" ca="1">INDIRECT("УникальныеСписки!A"&amp;ROW()-$G$4)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4">
        <f ca="1">IF($B240&lt;&gt;"",SUMIF(INDIRECT("ИсходныеДанные!$"&amp;$E$4&amp;"$2:$"&amp;$E$4&amp;"$50000"),Отчет!$B240&amp;"#"&amp;Отчет!E$6,INDIRECT("ИсходныеДанные!$J$2:$J$50000")),0)</f>
        <v>0</v>
      </c>
      <c r="F240" s="78">
        <f ca="1">IF($B240&lt;&gt;"",SUMIF(INDIRECT("ИсходныеДанные!$"&amp;$E$4&amp;"$2:$"&amp;$E$4&amp;"$50000"),Отчет!$B240&amp;"#"&amp;Отчет!E$6,INDIRECT("ИсходныеДанные!$K$2:$K$50000")),0)</f>
        <v>0</v>
      </c>
      <c r="G240" s="4">
        <f ca="1">IF($B240&lt;&gt;"",SUMIF(INDIRECT("ИсходныеДанные!$"&amp;$E$4&amp;"$2:$"&amp;$E$4&amp;"$50000"),Отчет!$B240&amp;"#"&amp;Отчет!G$6,INDIRECT("ИсходныеДанные!$J$2:$J$50000")),0)</f>
        <v>0</v>
      </c>
      <c r="H240" s="78">
        <f ca="1">IF($B240&lt;&gt;"",SUMIF(INDIRECT("ИсходныеДанные!$"&amp;$E$4&amp;"$2:$"&amp;$E$4&amp;"$50000"),Отчет!$B240&amp;"#"&amp;Отчет!G$6,INDIRECT("ИсходныеДанные!$K$2:$K$50000")),0)</f>
        <v>0</v>
      </c>
      <c r="I240" s="4">
        <f ca="1">IF($B240&lt;&gt;"",SUMIF(INDIRECT("ИсходныеДанные!$"&amp;$E$4&amp;"$2:$"&amp;$E$4&amp;"$50000"),Отчет!$B240&amp;"#"&amp;Отчет!I$6,INDIRECT("ИсходныеДанные!$J$2:$J$50000")),0)</f>
        <v>0</v>
      </c>
      <c r="J240" s="78">
        <f ca="1">IF($B240&lt;&gt;"",SUMIF(INDIRECT("ИсходныеДанные!$"&amp;$E$4&amp;"$2:$"&amp;$E$4&amp;"$50000"),Отчет!$B240&amp;"#"&amp;Отчет!I$6,INDIRECT("ИсходныеДанные!$K$2:$K$50000")),0)</f>
        <v>0</v>
      </c>
      <c r="K240" s="4">
        <f ca="1">IF($B240&lt;&gt;"",SUMIF(INDIRECT("ИсходныеДанные!$"&amp;$E$4&amp;"$2:$"&amp;$E$4&amp;"$50000"),Отчет!$B240&amp;"#"&amp;Отчет!K$6,INDIRECT("ИсходныеДанные!$J$2:$J$50000")),0)</f>
        <v>0</v>
      </c>
      <c r="L240" s="78">
        <f ca="1">IF($B240&lt;&gt;"",SUMIF(INDIRECT("ИсходныеДанные!$"&amp;$E$4&amp;"$2:$"&amp;$E$4&amp;"$50000"),Отчет!$B240&amp;"#"&amp;Отчет!K$6,INDIRECT("ИсходныеДанные!$K$2:$K$50000")),0)</f>
        <v>0</v>
      </c>
      <c r="M240" s="4">
        <f ca="1">IF($B240&lt;&gt;"",SUMIF(INDIRECT("ИсходныеДанные!$"&amp;$E$4&amp;"$2:$"&amp;$E$4&amp;"$50000"),Отчет!$B240&amp;"#"&amp;Отчет!M$6,INDIRECT("ИсходныеДанные!$J$2:$J$50000")),0)</f>
        <v>0</v>
      </c>
      <c r="N240" s="78">
        <f ca="1">IF($B240&lt;&gt;"",SUMIF(INDIRECT("ИсходныеДанные!$"&amp;$E$4&amp;"$2:$"&amp;$E$4&amp;"$50000"),Отчет!$B240&amp;"#"&amp;Отчет!M$6,INDIRECT("ИсходныеДанные!$K$2:$K$50000")),0)</f>
        <v>0</v>
      </c>
      <c r="O240" s="4">
        <f ca="1">IF($B240&lt;&gt;"",SUMIF(INDIRECT("ИсходныеДанные!$"&amp;$E$4&amp;"$2:$"&amp;$E$4&amp;"$50000"),Отчет!$B240&amp;"#"&amp;Отчет!O$6,INDIRECT("ИсходныеДанные!$J$2:$J$50000")),0)</f>
        <v>0</v>
      </c>
      <c r="P240" s="78">
        <f ca="1">IF($B240&lt;&gt;"",SUMIF(INDIRECT("ИсходныеДанные!$"&amp;$E$4&amp;"$2:$"&amp;$E$4&amp;"$50000"),Отчет!$B240&amp;"#"&amp;Отчет!O$6,INDIRECT("ИсходныеДанные!$K$2:$K$50000")),0)</f>
        <v>0</v>
      </c>
      <c r="Q240" s="4">
        <f ca="1">IF($B240&lt;&gt;"",SUMIF(INDIRECT("ИсходныеДанные!$"&amp;$E$4&amp;"$2:$"&amp;$E$4&amp;"$50000"),Отчет!$B240&amp;"#"&amp;Отчет!Q$6,INDIRECT("ИсходныеДанные!$J$2:$J$50000")),0)</f>
        <v>0</v>
      </c>
      <c r="R240" s="78">
        <f ca="1">IF($B240&lt;&gt;"",SUMIF(INDIRECT("ИсходныеДанные!$"&amp;$E$4&amp;"$2:$"&amp;$E$4&amp;"$50000"),Отчет!$B240&amp;"#"&amp;Отчет!Q$6,INDIRECT("ИсходныеДанные!$K$2:$K$50000")),0)</f>
        <v>0</v>
      </c>
      <c r="S240" s="4">
        <f ca="1">IF($B240&lt;&gt;"",SUMIF(INDIRECT("ИсходныеДанные!$"&amp;$E$4&amp;"$2:$"&amp;$E$4&amp;"$50000"),Отчет!$B240&amp;"#"&amp;Отчет!S$6,INDIRECT("ИсходныеДанные!$J$2:$J$50000")),0)</f>
        <v>0</v>
      </c>
      <c r="T240" s="78">
        <f ca="1">IF($B240&lt;&gt;"",SUMIF(INDIRECT("ИсходныеДанные!$"&amp;$E$4&amp;"$2:$"&amp;$E$4&amp;"$50000"),Отчет!$B240&amp;"#"&amp;Отчет!S$6,INDIRECT("ИсходныеДанные!$K$2:$K$50000")),0)</f>
        <v>0</v>
      </c>
      <c r="U240" s="4">
        <f ca="1">IF($B240&lt;&gt;"",SUMIF(INDIRECT("ИсходныеДанные!$"&amp;$E$4&amp;"$2:$"&amp;$E$4&amp;"$50000"),Отчет!$B240&amp;"#"&amp;Отчет!U$6,INDIRECT("ИсходныеДанные!$J$2:$J$50000")),0)</f>
        <v>0</v>
      </c>
      <c r="V240" s="78">
        <f ca="1">IF($B240&lt;&gt;"",SUMIF(INDIRECT("ИсходныеДанные!$"&amp;$E$4&amp;"$2:$"&amp;$E$4&amp;"$50000"),Отчет!$B240&amp;"#"&amp;Отчет!U$6,INDIRECT("ИсходныеДанные!$K$2:$K$50000")),0)</f>
        <v>0</v>
      </c>
      <c r="W240" s="4">
        <f ca="1">IF($B240&lt;&gt;"",SUMIF(INDIRECT("ИсходныеДанные!$"&amp;$E$4&amp;"$2:$"&amp;$E$4&amp;"$50000"),Отчет!$B240&amp;"#"&amp;Отчет!W$6,INDIRECT("ИсходныеДанные!$J$2:$J$50000")),0)</f>
        <v>0</v>
      </c>
      <c r="X240" s="78">
        <f ca="1">IF($B240&lt;&gt;"",SUMIF(INDIRECT("ИсходныеДанные!$"&amp;$E$4&amp;"$2:$"&amp;$E$4&amp;"$50000"),Отчет!$B240&amp;"#"&amp;Отчет!W$6,INDIRECT("ИсходныеДанные!$K$2:$K$50000")),0)</f>
        <v>0</v>
      </c>
      <c r="Y240" s="4">
        <f ca="1">IF($B240&lt;&gt;"",SUMIF(INDIRECT("ИсходныеДанные!$"&amp;$E$4&amp;"$2:$"&amp;$E$4&amp;"$50000"),Отчет!$B240&amp;"#"&amp;Отчет!Y$6,INDIRECT("ИсходныеДанные!$J$2:$J$50000")),0)</f>
        <v>0</v>
      </c>
      <c r="Z240" s="78">
        <f ca="1">IF($B240&lt;&gt;"",SUMIF(INDIRECT("ИсходныеДанные!$"&amp;$E$4&amp;"$2:$"&amp;$E$4&amp;"$50000"),Отчет!$B240&amp;"#"&amp;Отчет!Y$6,INDIRECT("ИсходныеДанные!$K$2:$K$50000")),0)</f>
        <v>0</v>
      </c>
      <c r="AA240" s="4">
        <f ca="1">IF($B240&lt;&gt;"",SUMIF(INDIRECT("ИсходныеДанные!$"&amp;$E$4&amp;"$2:$"&amp;$E$4&amp;"$50000"),Отчет!$B240&amp;"#"&amp;Отчет!AA$6,INDIRECT("ИсходныеДанные!$J$2:$J$50000")),0)</f>
        <v>0</v>
      </c>
      <c r="AB240" s="78">
        <f ca="1">IF($B240&lt;&gt;"",SUMIF(INDIRECT("ИсходныеДанные!$"&amp;$E$4&amp;"$2:$"&amp;$E$4&amp;"$50000"),Отчет!$B240&amp;"#"&amp;Отчет!AA$6,INDIRECT("ИсходныеДанные!$K$2:$K$50000")),0)</f>
        <v>0</v>
      </c>
      <c r="AC240" s="62" t="str">
        <f t="shared" ca="1" si="8"/>
        <v/>
      </c>
    </row>
    <row r="241" spans="1:29" x14ac:dyDescent="0.25">
      <c r="A241" s="18" t="str">
        <f t="shared" ca="1" si="9"/>
        <v>delete</v>
      </c>
      <c r="B241" s="25">
        <f t="array" aca="1" ref="B241" ca="1">INDIRECT("УникальныеСписки!A"&amp;ROW()-$G$4)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4">
        <f ca="1">IF($B241&lt;&gt;"",SUMIF(INDIRECT("ИсходныеДанные!$"&amp;$E$4&amp;"$2:$"&amp;$E$4&amp;"$50000"),Отчет!$B241&amp;"#"&amp;Отчет!E$6,INDIRECT("ИсходныеДанные!$J$2:$J$50000")),0)</f>
        <v>0</v>
      </c>
      <c r="F241" s="78">
        <f ca="1">IF($B241&lt;&gt;"",SUMIF(INDIRECT("ИсходныеДанные!$"&amp;$E$4&amp;"$2:$"&amp;$E$4&amp;"$50000"),Отчет!$B241&amp;"#"&amp;Отчет!E$6,INDIRECT("ИсходныеДанные!$K$2:$K$50000")),0)</f>
        <v>0</v>
      </c>
      <c r="G241" s="4">
        <f ca="1">IF($B241&lt;&gt;"",SUMIF(INDIRECT("ИсходныеДанные!$"&amp;$E$4&amp;"$2:$"&amp;$E$4&amp;"$50000"),Отчет!$B241&amp;"#"&amp;Отчет!G$6,INDIRECT("ИсходныеДанные!$J$2:$J$50000")),0)</f>
        <v>0</v>
      </c>
      <c r="H241" s="78">
        <f ca="1">IF($B241&lt;&gt;"",SUMIF(INDIRECT("ИсходныеДанные!$"&amp;$E$4&amp;"$2:$"&amp;$E$4&amp;"$50000"),Отчет!$B241&amp;"#"&amp;Отчет!G$6,INDIRECT("ИсходныеДанные!$K$2:$K$50000")),0)</f>
        <v>0</v>
      </c>
      <c r="I241" s="4">
        <f ca="1">IF($B241&lt;&gt;"",SUMIF(INDIRECT("ИсходныеДанные!$"&amp;$E$4&amp;"$2:$"&amp;$E$4&amp;"$50000"),Отчет!$B241&amp;"#"&amp;Отчет!I$6,INDIRECT("ИсходныеДанные!$J$2:$J$50000")),0)</f>
        <v>0</v>
      </c>
      <c r="J241" s="78">
        <f ca="1">IF($B241&lt;&gt;"",SUMIF(INDIRECT("ИсходныеДанные!$"&amp;$E$4&amp;"$2:$"&amp;$E$4&amp;"$50000"),Отчет!$B241&amp;"#"&amp;Отчет!I$6,INDIRECT("ИсходныеДанные!$K$2:$K$50000")),0)</f>
        <v>0</v>
      </c>
      <c r="K241" s="4">
        <f ca="1">IF($B241&lt;&gt;"",SUMIF(INDIRECT("ИсходныеДанные!$"&amp;$E$4&amp;"$2:$"&amp;$E$4&amp;"$50000"),Отчет!$B241&amp;"#"&amp;Отчет!K$6,INDIRECT("ИсходныеДанные!$J$2:$J$50000")),0)</f>
        <v>0</v>
      </c>
      <c r="L241" s="78">
        <f ca="1">IF($B241&lt;&gt;"",SUMIF(INDIRECT("ИсходныеДанные!$"&amp;$E$4&amp;"$2:$"&amp;$E$4&amp;"$50000"),Отчет!$B241&amp;"#"&amp;Отчет!K$6,INDIRECT("ИсходныеДанные!$K$2:$K$50000")),0)</f>
        <v>0</v>
      </c>
      <c r="M241" s="4">
        <f ca="1">IF($B241&lt;&gt;"",SUMIF(INDIRECT("ИсходныеДанные!$"&amp;$E$4&amp;"$2:$"&amp;$E$4&amp;"$50000"),Отчет!$B241&amp;"#"&amp;Отчет!M$6,INDIRECT("ИсходныеДанные!$J$2:$J$50000")),0)</f>
        <v>0</v>
      </c>
      <c r="N241" s="78">
        <f ca="1">IF($B241&lt;&gt;"",SUMIF(INDIRECT("ИсходныеДанные!$"&amp;$E$4&amp;"$2:$"&amp;$E$4&amp;"$50000"),Отчет!$B241&amp;"#"&amp;Отчет!M$6,INDIRECT("ИсходныеДанные!$K$2:$K$50000")),0)</f>
        <v>0</v>
      </c>
      <c r="O241" s="4">
        <f ca="1">IF($B241&lt;&gt;"",SUMIF(INDIRECT("ИсходныеДанные!$"&amp;$E$4&amp;"$2:$"&amp;$E$4&amp;"$50000"),Отчет!$B241&amp;"#"&amp;Отчет!O$6,INDIRECT("ИсходныеДанные!$J$2:$J$50000")),0)</f>
        <v>0</v>
      </c>
      <c r="P241" s="78">
        <f ca="1">IF($B241&lt;&gt;"",SUMIF(INDIRECT("ИсходныеДанные!$"&amp;$E$4&amp;"$2:$"&amp;$E$4&amp;"$50000"),Отчет!$B241&amp;"#"&amp;Отчет!O$6,INDIRECT("ИсходныеДанные!$K$2:$K$50000")),0)</f>
        <v>0</v>
      </c>
      <c r="Q241" s="4">
        <f ca="1">IF($B241&lt;&gt;"",SUMIF(INDIRECT("ИсходныеДанные!$"&amp;$E$4&amp;"$2:$"&amp;$E$4&amp;"$50000"),Отчет!$B241&amp;"#"&amp;Отчет!Q$6,INDIRECT("ИсходныеДанные!$J$2:$J$50000")),0)</f>
        <v>0</v>
      </c>
      <c r="R241" s="78">
        <f ca="1">IF($B241&lt;&gt;"",SUMIF(INDIRECT("ИсходныеДанные!$"&amp;$E$4&amp;"$2:$"&amp;$E$4&amp;"$50000"),Отчет!$B241&amp;"#"&amp;Отчет!Q$6,INDIRECT("ИсходныеДанные!$K$2:$K$50000")),0)</f>
        <v>0</v>
      </c>
      <c r="S241" s="4">
        <f ca="1">IF($B241&lt;&gt;"",SUMIF(INDIRECT("ИсходныеДанные!$"&amp;$E$4&amp;"$2:$"&amp;$E$4&amp;"$50000"),Отчет!$B241&amp;"#"&amp;Отчет!S$6,INDIRECT("ИсходныеДанные!$J$2:$J$50000")),0)</f>
        <v>0</v>
      </c>
      <c r="T241" s="78">
        <f ca="1">IF($B241&lt;&gt;"",SUMIF(INDIRECT("ИсходныеДанные!$"&amp;$E$4&amp;"$2:$"&amp;$E$4&amp;"$50000"),Отчет!$B241&amp;"#"&amp;Отчет!S$6,INDIRECT("ИсходныеДанные!$K$2:$K$50000")),0)</f>
        <v>0</v>
      </c>
      <c r="U241" s="4">
        <f ca="1">IF($B241&lt;&gt;"",SUMIF(INDIRECT("ИсходныеДанные!$"&amp;$E$4&amp;"$2:$"&amp;$E$4&amp;"$50000"),Отчет!$B241&amp;"#"&amp;Отчет!U$6,INDIRECT("ИсходныеДанные!$J$2:$J$50000")),0)</f>
        <v>0</v>
      </c>
      <c r="V241" s="78">
        <f ca="1">IF($B241&lt;&gt;"",SUMIF(INDIRECT("ИсходныеДанные!$"&amp;$E$4&amp;"$2:$"&amp;$E$4&amp;"$50000"),Отчет!$B241&amp;"#"&amp;Отчет!U$6,INDIRECT("ИсходныеДанные!$K$2:$K$50000")),0)</f>
        <v>0</v>
      </c>
      <c r="W241" s="4">
        <f ca="1">IF($B241&lt;&gt;"",SUMIF(INDIRECT("ИсходныеДанные!$"&amp;$E$4&amp;"$2:$"&amp;$E$4&amp;"$50000"),Отчет!$B241&amp;"#"&amp;Отчет!W$6,INDIRECT("ИсходныеДанные!$J$2:$J$50000")),0)</f>
        <v>0</v>
      </c>
      <c r="X241" s="78">
        <f ca="1">IF($B241&lt;&gt;"",SUMIF(INDIRECT("ИсходныеДанные!$"&amp;$E$4&amp;"$2:$"&amp;$E$4&amp;"$50000"),Отчет!$B241&amp;"#"&amp;Отчет!W$6,INDIRECT("ИсходныеДанные!$K$2:$K$50000")),0)</f>
        <v>0</v>
      </c>
      <c r="Y241" s="4">
        <f ca="1">IF($B241&lt;&gt;"",SUMIF(INDIRECT("ИсходныеДанные!$"&amp;$E$4&amp;"$2:$"&amp;$E$4&amp;"$50000"),Отчет!$B241&amp;"#"&amp;Отчет!Y$6,INDIRECT("ИсходныеДанные!$J$2:$J$50000")),0)</f>
        <v>0</v>
      </c>
      <c r="Z241" s="78">
        <f ca="1">IF($B241&lt;&gt;"",SUMIF(INDIRECT("ИсходныеДанные!$"&amp;$E$4&amp;"$2:$"&amp;$E$4&amp;"$50000"),Отчет!$B241&amp;"#"&amp;Отчет!Y$6,INDIRECT("ИсходныеДанные!$K$2:$K$50000")),0)</f>
        <v>0</v>
      </c>
      <c r="AA241" s="4">
        <f ca="1">IF($B241&lt;&gt;"",SUMIF(INDIRECT("ИсходныеДанные!$"&amp;$E$4&amp;"$2:$"&amp;$E$4&amp;"$50000"),Отчет!$B241&amp;"#"&amp;Отчет!AA$6,INDIRECT("ИсходныеДанные!$J$2:$J$50000")),0)</f>
        <v>0</v>
      </c>
      <c r="AB241" s="78">
        <f ca="1">IF($B241&lt;&gt;"",SUMIF(INDIRECT("ИсходныеДанные!$"&amp;$E$4&amp;"$2:$"&amp;$E$4&amp;"$50000"),Отчет!$B241&amp;"#"&amp;Отчет!AA$6,INDIRECT("ИсходныеДанные!$K$2:$K$50000")),0)</f>
        <v>0</v>
      </c>
      <c r="AC241" s="62" t="str">
        <f t="shared" ca="1" si="8"/>
        <v/>
      </c>
    </row>
    <row r="242" spans="1:29" x14ac:dyDescent="0.25">
      <c r="A242" s="18" t="str">
        <f t="shared" ca="1" si="9"/>
        <v>delete</v>
      </c>
      <c r="B242" s="25">
        <f t="array" aca="1" ref="B242" ca="1">INDIRECT("УникальныеСписки!A"&amp;ROW()-$G$4)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4">
        <f ca="1">IF($B242&lt;&gt;"",SUMIF(INDIRECT("ИсходныеДанные!$"&amp;$E$4&amp;"$2:$"&amp;$E$4&amp;"$50000"),Отчет!$B242&amp;"#"&amp;Отчет!E$6,INDIRECT("ИсходныеДанные!$J$2:$J$50000")),0)</f>
        <v>0</v>
      </c>
      <c r="F242" s="78">
        <f ca="1">IF($B242&lt;&gt;"",SUMIF(INDIRECT("ИсходныеДанные!$"&amp;$E$4&amp;"$2:$"&amp;$E$4&amp;"$50000"),Отчет!$B242&amp;"#"&amp;Отчет!E$6,INDIRECT("ИсходныеДанные!$K$2:$K$50000")),0)</f>
        <v>0</v>
      </c>
      <c r="G242" s="4">
        <f ca="1">IF($B242&lt;&gt;"",SUMIF(INDIRECT("ИсходныеДанные!$"&amp;$E$4&amp;"$2:$"&amp;$E$4&amp;"$50000"),Отчет!$B242&amp;"#"&amp;Отчет!G$6,INDIRECT("ИсходныеДанные!$J$2:$J$50000")),0)</f>
        <v>0</v>
      </c>
      <c r="H242" s="78">
        <f ca="1">IF($B242&lt;&gt;"",SUMIF(INDIRECT("ИсходныеДанные!$"&amp;$E$4&amp;"$2:$"&amp;$E$4&amp;"$50000"),Отчет!$B242&amp;"#"&amp;Отчет!G$6,INDIRECT("ИсходныеДанные!$K$2:$K$50000")),0)</f>
        <v>0</v>
      </c>
      <c r="I242" s="4">
        <f ca="1">IF($B242&lt;&gt;"",SUMIF(INDIRECT("ИсходныеДанные!$"&amp;$E$4&amp;"$2:$"&amp;$E$4&amp;"$50000"),Отчет!$B242&amp;"#"&amp;Отчет!I$6,INDIRECT("ИсходныеДанные!$J$2:$J$50000")),0)</f>
        <v>0</v>
      </c>
      <c r="J242" s="78">
        <f ca="1">IF($B242&lt;&gt;"",SUMIF(INDIRECT("ИсходныеДанные!$"&amp;$E$4&amp;"$2:$"&amp;$E$4&amp;"$50000"),Отчет!$B242&amp;"#"&amp;Отчет!I$6,INDIRECT("ИсходныеДанные!$K$2:$K$50000")),0)</f>
        <v>0</v>
      </c>
      <c r="K242" s="4">
        <f ca="1">IF($B242&lt;&gt;"",SUMIF(INDIRECT("ИсходныеДанные!$"&amp;$E$4&amp;"$2:$"&amp;$E$4&amp;"$50000"),Отчет!$B242&amp;"#"&amp;Отчет!K$6,INDIRECT("ИсходныеДанные!$J$2:$J$50000")),0)</f>
        <v>0</v>
      </c>
      <c r="L242" s="78">
        <f ca="1">IF($B242&lt;&gt;"",SUMIF(INDIRECT("ИсходныеДанные!$"&amp;$E$4&amp;"$2:$"&amp;$E$4&amp;"$50000"),Отчет!$B242&amp;"#"&amp;Отчет!K$6,INDIRECT("ИсходныеДанные!$K$2:$K$50000")),0)</f>
        <v>0</v>
      </c>
      <c r="M242" s="4">
        <f ca="1">IF($B242&lt;&gt;"",SUMIF(INDIRECT("ИсходныеДанные!$"&amp;$E$4&amp;"$2:$"&amp;$E$4&amp;"$50000"),Отчет!$B242&amp;"#"&amp;Отчет!M$6,INDIRECT("ИсходныеДанные!$J$2:$J$50000")),0)</f>
        <v>0</v>
      </c>
      <c r="N242" s="78">
        <f ca="1">IF($B242&lt;&gt;"",SUMIF(INDIRECT("ИсходныеДанные!$"&amp;$E$4&amp;"$2:$"&amp;$E$4&amp;"$50000"),Отчет!$B242&amp;"#"&amp;Отчет!M$6,INDIRECT("ИсходныеДанные!$K$2:$K$50000")),0)</f>
        <v>0</v>
      </c>
      <c r="O242" s="4">
        <f ca="1">IF($B242&lt;&gt;"",SUMIF(INDIRECT("ИсходныеДанные!$"&amp;$E$4&amp;"$2:$"&amp;$E$4&amp;"$50000"),Отчет!$B242&amp;"#"&amp;Отчет!O$6,INDIRECT("ИсходныеДанные!$J$2:$J$50000")),0)</f>
        <v>0</v>
      </c>
      <c r="P242" s="78">
        <f ca="1">IF($B242&lt;&gt;"",SUMIF(INDIRECT("ИсходныеДанные!$"&amp;$E$4&amp;"$2:$"&amp;$E$4&amp;"$50000"),Отчет!$B242&amp;"#"&amp;Отчет!O$6,INDIRECT("ИсходныеДанные!$K$2:$K$50000")),0)</f>
        <v>0</v>
      </c>
      <c r="Q242" s="4">
        <f ca="1">IF($B242&lt;&gt;"",SUMIF(INDIRECT("ИсходныеДанные!$"&amp;$E$4&amp;"$2:$"&amp;$E$4&amp;"$50000"),Отчет!$B242&amp;"#"&amp;Отчет!Q$6,INDIRECT("ИсходныеДанные!$J$2:$J$50000")),0)</f>
        <v>0</v>
      </c>
      <c r="R242" s="78">
        <f ca="1">IF($B242&lt;&gt;"",SUMIF(INDIRECT("ИсходныеДанные!$"&amp;$E$4&amp;"$2:$"&amp;$E$4&amp;"$50000"),Отчет!$B242&amp;"#"&amp;Отчет!Q$6,INDIRECT("ИсходныеДанные!$K$2:$K$50000")),0)</f>
        <v>0</v>
      </c>
      <c r="S242" s="4">
        <f ca="1">IF($B242&lt;&gt;"",SUMIF(INDIRECT("ИсходныеДанные!$"&amp;$E$4&amp;"$2:$"&amp;$E$4&amp;"$50000"),Отчет!$B242&amp;"#"&amp;Отчет!S$6,INDIRECT("ИсходныеДанные!$J$2:$J$50000")),0)</f>
        <v>0</v>
      </c>
      <c r="T242" s="78">
        <f ca="1">IF($B242&lt;&gt;"",SUMIF(INDIRECT("ИсходныеДанные!$"&amp;$E$4&amp;"$2:$"&amp;$E$4&amp;"$50000"),Отчет!$B242&amp;"#"&amp;Отчет!S$6,INDIRECT("ИсходныеДанные!$K$2:$K$50000")),0)</f>
        <v>0</v>
      </c>
      <c r="U242" s="4">
        <f ca="1">IF($B242&lt;&gt;"",SUMIF(INDIRECT("ИсходныеДанные!$"&amp;$E$4&amp;"$2:$"&amp;$E$4&amp;"$50000"),Отчет!$B242&amp;"#"&amp;Отчет!U$6,INDIRECT("ИсходныеДанные!$J$2:$J$50000")),0)</f>
        <v>0</v>
      </c>
      <c r="V242" s="78">
        <f ca="1">IF($B242&lt;&gt;"",SUMIF(INDIRECT("ИсходныеДанные!$"&amp;$E$4&amp;"$2:$"&amp;$E$4&amp;"$50000"),Отчет!$B242&amp;"#"&amp;Отчет!U$6,INDIRECT("ИсходныеДанные!$K$2:$K$50000")),0)</f>
        <v>0</v>
      </c>
      <c r="W242" s="4">
        <f ca="1">IF($B242&lt;&gt;"",SUMIF(INDIRECT("ИсходныеДанные!$"&amp;$E$4&amp;"$2:$"&amp;$E$4&amp;"$50000"),Отчет!$B242&amp;"#"&amp;Отчет!W$6,INDIRECT("ИсходныеДанные!$J$2:$J$50000")),0)</f>
        <v>0</v>
      </c>
      <c r="X242" s="78">
        <f ca="1">IF($B242&lt;&gt;"",SUMIF(INDIRECT("ИсходныеДанные!$"&amp;$E$4&amp;"$2:$"&amp;$E$4&amp;"$50000"),Отчет!$B242&amp;"#"&amp;Отчет!W$6,INDIRECT("ИсходныеДанные!$K$2:$K$50000")),0)</f>
        <v>0</v>
      </c>
      <c r="Y242" s="4">
        <f ca="1">IF($B242&lt;&gt;"",SUMIF(INDIRECT("ИсходныеДанные!$"&amp;$E$4&amp;"$2:$"&amp;$E$4&amp;"$50000"),Отчет!$B242&amp;"#"&amp;Отчет!Y$6,INDIRECT("ИсходныеДанные!$J$2:$J$50000")),0)</f>
        <v>0</v>
      </c>
      <c r="Z242" s="78">
        <f ca="1">IF($B242&lt;&gt;"",SUMIF(INDIRECT("ИсходныеДанные!$"&amp;$E$4&amp;"$2:$"&amp;$E$4&amp;"$50000"),Отчет!$B242&amp;"#"&amp;Отчет!Y$6,INDIRECT("ИсходныеДанные!$K$2:$K$50000")),0)</f>
        <v>0</v>
      </c>
      <c r="AA242" s="4">
        <f ca="1">IF($B242&lt;&gt;"",SUMIF(INDIRECT("ИсходныеДанные!$"&amp;$E$4&amp;"$2:$"&amp;$E$4&amp;"$50000"),Отчет!$B242&amp;"#"&amp;Отчет!AA$6,INDIRECT("ИсходныеДанные!$J$2:$J$50000")),0)</f>
        <v>0</v>
      </c>
      <c r="AB242" s="78">
        <f ca="1">IF($B242&lt;&gt;"",SUMIF(INDIRECT("ИсходныеДанные!$"&amp;$E$4&amp;"$2:$"&amp;$E$4&amp;"$50000"),Отчет!$B242&amp;"#"&amp;Отчет!AA$6,INDIRECT("ИсходныеДанные!$K$2:$K$50000")),0)</f>
        <v>0</v>
      </c>
      <c r="AC242" s="62" t="str">
        <f t="shared" ca="1" si="8"/>
        <v/>
      </c>
    </row>
    <row r="243" spans="1:29" x14ac:dyDescent="0.25">
      <c r="A243" s="18" t="str">
        <f t="shared" ca="1" si="9"/>
        <v>delete</v>
      </c>
      <c r="B243" s="25">
        <f t="array" aca="1" ref="B243" ca="1">INDIRECT("УникальныеСписки!A"&amp;ROW()-$G$4)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4">
        <f ca="1">IF($B243&lt;&gt;"",SUMIF(INDIRECT("ИсходныеДанные!$"&amp;$E$4&amp;"$2:$"&amp;$E$4&amp;"$50000"),Отчет!$B243&amp;"#"&amp;Отчет!E$6,INDIRECT("ИсходныеДанные!$J$2:$J$50000")),0)</f>
        <v>0</v>
      </c>
      <c r="F243" s="78">
        <f ca="1">IF($B243&lt;&gt;"",SUMIF(INDIRECT("ИсходныеДанные!$"&amp;$E$4&amp;"$2:$"&amp;$E$4&amp;"$50000"),Отчет!$B243&amp;"#"&amp;Отчет!E$6,INDIRECT("ИсходныеДанные!$K$2:$K$50000")),0)</f>
        <v>0</v>
      </c>
      <c r="G243" s="4">
        <f ca="1">IF($B243&lt;&gt;"",SUMIF(INDIRECT("ИсходныеДанные!$"&amp;$E$4&amp;"$2:$"&amp;$E$4&amp;"$50000"),Отчет!$B243&amp;"#"&amp;Отчет!G$6,INDIRECT("ИсходныеДанные!$J$2:$J$50000")),0)</f>
        <v>0</v>
      </c>
      <c r="H243" s="78">
        <f ca="1">IF($B243&lt;&gt;"",SUMIF(INDIRECT("ИсходныеДанные!$"&amp;$E$4&amp;"$2:$"&amp;$E$4&amp;"$50000"),Отчет!$B243&amp;"#"&amp;Отчет!G$6,INDIRECT("ИсходныеДанные!$K$2:$K$50000")),0)</f>
        <v>0</v>
      </c>
      <c r="I243" s="4">
        <f ca="1">IF($B243&lt;&gt;"",SUMIF(INDIRECT("ИсходныеДанные!$"&amp;$E$4&amp;"$2:$"&amp;$E$4&amp;"$50000"),Отчет!$B243&amp;"#"&amp;Отчет!I$6,INDIRECT("ИсходныеДанные!$J$2:$J$50000")),0)</f>
        <v>0</v>
      </c>
      <c r="J243" s="78">
        <f ca="1">IF($B243&lt;&gt;"",SUMIF(INDIRECT("ИсходныеДанные!$"&amp;$E$4&amp;"$2:$"&amp;$E$4&amp;"$50000"),Отчет!$B243&amp;"#"&amp;Отчет!I$6,INDIRECT("ИсходныеДанные!$K$2:$K$50000")),0)</f>
        <v>0</v>
      </c>
      <c r="K243" s="4">
        <f ca="1">IF($B243&lt;&gt;"",SUMIF(INDIRECT("ИсходныеДанные!$"&amp;$E$4&amp;"$2:$"&amp;$E$4&amp;"$50000"),Отчет!$B243&amp;"#"&amp;Отчет!K$6,INDIRECT("ИсходныеДанные!$J$2:$J$50000")),0)</f>
        <v>0</v>
      </c>
      <c r="L243" s="78">
        <f ca="1">IF($B243&lt;&gt;"",SUMIF(INDIRECT("ИсходныеДанные!$"&amp;$E$4&amp;"$2:$"&amp;$E$4&amp;"$50000"),Отчет!$B243&amp;"#"&amp;Отчет!K$6,INDIRECT("ИсходныеДанные!$K$2:$K$50000")),0)</f>
        <v>0</v>
      </c>
      <c r="M243" s="4">
        <f ca="1">IF($B243&lt;&gt;"",SUMIF(INDIRECT("ИсходныеДанные!$"&amp;$E$4&amp;"$2:$"&amp;$E$4&amp;"$50000"),Отчет!$B243&amp;"#"&amp;Отчет!M$6,INDIRECT("ИсходныеДанные!$J$2:$J$50000")),0)</f>
        <v>0</v>
      </c>
      <c r="N243" s="78">
        <f ca="1">IF($B243&lt;&gt;"",SUMIF(INDIRECT("ИсходныеДанные!$"&amp;$E$4&amp;"$2:$"&amp;$E$4&amp;"$50000"),Отчет!$B243&amp;"#"&amp;Отчет!M$6,INDIRECT("ИсходныеДанные!$K$2:$K$50000")),0)</f>
        <v>0</v>
      </c>
      <c r="O243" s="4">
        <f ca="1">IF($B243&lt;&gt;"",SUMIF(INDIRECT("ИсходныеДанные!$"&amp;$E$4&amp;"$2:$"&amp;$E$4&amp;"$50000"),Отчет!$B243&amp;"#"&amp;Отчет!O$6,INDIRECT("ИсходныеДанные!$J$2:$J$50000")),0)</f>
        <v>0</v>
      </c>
      <c r="P243" s="78">
        <f ca="1">IF($B243&lt;&gt;"",SUMIF(INDIRECT("ИсходныеДанные!$"&amp;$E$4&amp;"$2:$"&amp;$E$4&amp;"$50000"),Отчет!$B243&amp;"#"&amp;Отчет!O$6,INDIRECT("ИсходныеДанные!$K$2:$K$50000")),0)</f>
        <v>0</v>
      </c>
      <c r="Q243" s="4">
        <f ca="1">IF($B243&lt;&gt;"",SUMIF(INDIRECT("ИсходныеДанные!$"&amp;$E$4&amp;"$2:$"&amp;$E$4&amp;"$50000"),Отчет!$B243&amp;"#"&amp;Отчет!Q$6,INDIRECT("ИсходныеДанные!$J$2:$J$50000")),0)</f>
        <v>0</v>
      </c>
      <c r="R243" s="78">
        <f ca="1">IF($B243&lt;&gt;"",SUMIF(INDIRECT("ИсходныеДанные!$"&amp;$E$4&amp;"$2:$"&amp;$E$4&amp;"$50000"),Отчет!$B243&amp;"#"&amp;Отчет!Q$6,INDIRECT("ИсходныеДанные!$K$2:$K$50000")),0)</f>
        <v>0</v>
      </c>
      <c r="S243" s="4">
        <f ca="1">IF($B243&lt;&gt;"",SUMIF(INDIRECT("ИсходныеДанные!$"&amp;$E$4&amp;"$2:$"&amp;$E$4&amp;"$50000"),Отчет!$B243&amp;"#"&amp;Отчет!S$6,INDIRECT("ИсходныеДанные!$J$2:$J$50000")),0)</f>
        <v>0</v>
      </c>
      <c r="T243" s="78">
        <f ca="1">IF($B243&lt;&gt;"",SUMIF(INDIRECT("ИсходныеДанные!$"&amp;$E$4&amp;"$2:$"&amp;$E$4&amp;"$50000"),Отчет!$B243&amp;"#"&amp;Отчет!S$6,INDIRECT("ИсходныеДанные!$K$2:$K$50000")),0)</f>
        <v>0</v>
      </c>
      <c r="U243" s="4">
        <f ca="1">IF($B243&lt;&gt;"",SUMIF(INDIRECT("ИсходныеДанные!$"&amp;$E$4&amp;"$2:$"&amp;$E$4&amp;"$50000"),Отчет!$B243&amp;"#"&amp;Отчет!U$6,INDIRECT("ИсходныеДанные!$J$2:$J$50000")),0)</f>
        <v>0</v>
      </c>
      <c r="V243" s="78">
        <f ca="1">IF($B243&lt;&gt;"",SUMIF(INDIRECT("ИсходныеДанные!$"&amp;$E$4&amp;"$2:$"&amp;$E$4&amp;"$50000"),Отчет!$B243&amp;"#"&amp;Отчет!U$6,INDIRECT("ИсходныеДанные!$K$2:$K$50000")),0)</f>
        <v>0</v>
      </c>
      <c r="W243" s="4">
        <f ca="1">IF($B243&lt;&gt;"",SUMIF(INDIRECT("ИсходныеДанные!$"&amp;$E$4&amp;"$2:$"&amp;$E$4&amp;"$50000"),Отчет!$B243&amp;"#"&amp;Отчет!W$6,INDIRECT("ИсходныеДанные!$J$2:$J$50000")),0)</f>
        <v>0</v>
      </c>
      <c r="X243" s="78">
        <f ca="1">IF($B243&lt;&gt;"",SUMIF(INDIRECT("ИсходныеДанные!$"&amp;$E$4&amp;"$2:$"&amp;$E$4&amp;"$50000"),Отчет!$B243&amp;"#"&amp;Отчет!W$6,INDIRECT("ИсходныеДанные!$K$2:$K$50000")),0)</f>
        <v>0</v>
      </c>
      <c r="Y243" s="4">
        <f ca="1">IF($B243&lt;&gt;"",SUMIF(INDIRECT("ИсходныеДанные!$"&amp;$E$4&amp;"$2:$"&amp;$E$4&amp;"$50000"),Отчет!$B243&amp;"#"&amp;Отчет!Y$6,INDIRECT("ИсходныеДанные!$J$2:$J$50000")),0)</f>
        <v>0</v>
      </c>
      <c r="Z243" s="78">
        <f ca="1">IF($B243&lt;&gt;"",SUMIF(INDIRECT("ИсходныеДанные!$"&amp;$E$4&amp;"$2:$"&amp;$E$4&amp;"$50000"),Отчет!$B243&amp;"#"&amp;Отчет!Y$6,INDIRECT("ИсходныеДанные!$K$2:$K$50000")),0)</f>
        <v>0</v>
      </c>
      <c r="AA243" s="4">
        <f ca="1">IF($B243&lt;&gt;"",SUMIF(INDIRECT("ИсходныеДанные!$"&amp;$E$4&amp;"$2:$"&amp;$E$4&amp;"$50000"),Отчет!$B243&amp;"#"&amp;Отчет!AA$6,INDIRECT("ИсходныеДанные!$J$2:$J$50000")),0)</f>
        <v>0</v>
      </c>
      <c r="AB243" s="78">
        <f ca="1">IF($B243&lt;&gt;"",SUMIF(INDIRECT("ИсходныеДанные!$"&amp;$E$4&amp;"$2:$"&amp;$E$4&amp;"$50000"),Отчет!$B243&amp;"#"&amp;Отчет!AA$6,INDIRECT("ИсходныеДанные!$K$2:$K$50000")),0)</f>
        <v>0</v>
      </c>
      <c r="AC243" s="62" t="str">
        <f t="shared" ca="1" si="8"/>
        <v/>
      </c>
    </row>
    <row r="244" spans="1:29" x14ac:dyDescent="0.25">
      <c r="A244" s="18" t="str">
        <f t="shared" ca="1" si="9"/>
        <v>delete</v>
      </c>
      <c r="B244" s="25">
        <f t="array" aca="1" ref="B244" ca="1">INDIRECT("УникальныеСписки!A"&amp;ROW()-$G$4)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4">
        <f ca="1">IF($B244&lt;&gt;"",SUMIF(INDIRECT("ИсходныеДанные!$"&amp;$E$4&amp;"$2:$"&amp;$E$4&amp;"$50000"),Отчет!$B244&amp;"#"&amp;Отчет!E$6,INDIRECT("ИсходныеДанные!$J$2:$J$50000")),0)</f>
        <v>0</v>
      </c>
      <c r="F244" s="78">
        <f ca="1">IF($B244&lt;&gt;"",SUMIF(INDIRECT("ИсходныеДанные!$"&amp;$E$4&amp;"$2:$"&amp;$E$4&amp;"$50000"),Отчет!$B244&amp;"#"&amp;Отчет!E$6,INDIRECT("ИсходныеДанные!$K$2:$K$50000")),0)</f>
        <v>0</v>
      </c>
      <c r="G244" s="4">
        <f ca="1">IF($B244&lt;&gt;"",SUMIF(INDIRECT("ИсходныеДанные!$"&amp;$E$4&amp;"$2:$"&amp;$E$4&amp;"$50000"),Отчет!$B244&amp;"#"&amp;Отчет!G$6,INDIRECT("ИсходныеДанные!$J$2:$J$50000")),0)</f>
        <v>0</v>
      </c>
      <c r="H244" s="78">
        <f ca="1">IF($B244&lt;&gt;"",SUMIF(INDIRECT("ИсходныеДанные!$"&amp;$E$4&amp;"$2:$"&amp;$E$4&amp;"$50000"),Отчет!$B244&amp;"#"&amp;Отчет!G$6,INDIRECT("ИсходныеДанные!$K$2:$K$50000")),0)</f>
        <v>0</v>
      </c>
      <c r="I244" s="4">
        <f ca="1">IF($B244&lt;&gt;"",SUMIF(INDIRECT("ИсходныеДанные!$"&amp;$E$4&amp;"$2:$"&amp;$E$4&amp;"$50000"),Отчет!$B244&amp;"#"&amp;Отчет!I$6,INDIRECT("ИсходныеДанные!$J$2:$J$50000")),0)</f>
        <v>0</v>
      </c>
      <c r="J244" s="78">
        <f ca="1">IF($B244&lt;&gt;"",SUMIF(INDIRECT("ИсходныеДанные!$"&amp;$E$4&amp;"$2:$"&amp;$E$4&amp;"$50000"),Отчет!$B244&amp;"#"&amp;Отчет!I$6,INDIRECT("ИсходныеДанные!$K$2:$K$50000")),0)</f>
        <v>0</v>
      </c>
      <c r="K244" s="4">
        <f ca="1">IF($B244&lt;&gt;"",SUMIF(INDIRECT("ИсходныеДанные!$"&amp;$E$4&amp;"$2:$"&amp;$E$4&amp;"$50000"),Отчет!$B244&amp;"#"&amp;Отчет!K$6,INDIRECT("ИсходныеДанные!$J$2:$J$50000")),0)</f>
        <v>0</v>
      </c>
      <c r="L244" s="78">
        <f ca="1">IF($B244&lt;&gt;"",SUMIF(INDIRECT("ИсходныеДанные!$"&amp;$E$4&amp;"$2:$"&amp;$E$4&amp;"$50000"),Отчет!$B244&amp;"#"&amp;Отчет!K$6,INDIRECT("ИсходныеДанные!$K$2:$K$50000")),0)</f>
        <v>0</v>
      </c>
      <c r="M244" s="4">
        <f ca="1">IF($B244&lt;&gt;"",SUMIF(INDIRECT("ИсходныеДанные!$"&amp;$E$4&amp;"$2:$"&amp;$E$4&amp;"$50000"),Отчет!$B244&amp;"#"&amp;Отчет!M$6,INDIRECT("ИсходныеДанные!$J$2:$J$50000")),0)</f>
        <v>0</v>
      </c>
      <c r="N244" s="78">
        <f ca="1">IF($B244&lt;&gt;"",SUMIF(INDIRECT("ИсходныеДанные!$"&amp;$E$4&amp;"$2:$"&amp;$E$4&amp;"$50000"),Отчет!$B244&amp;"#"&amp;Отчет!M$6,INDIRECT("ИсходныеДанные!$K$2:$K$50000")),0)</f>
        <v>0</v>
      </c>
      <c r="O244" s="4">
        <f ca="1">IF($B244&lt;&gt;"",SUMIF(INDIRECT("ИсходныеДанные!$"&amp;$E$4&amp;"$2:$"&amp;$E$4&amp;"$50000"),Отчет!$B244&amp;"#"&amp;Отчет!O$6,INDIRECT("ИсходныеДанные!$J$2:$J$50000")),0)</f>
        <v>0</v>
      </c>
      <c r="P244" s="78">
        <f ca="1">IF($B244&lt;&gt;"",SUMIF(INDIRECT("ИсходныеДанные!$"&amp;$E$4&amp;"$2:$"&amp;$E$4&amp;"$50000"),Отчет!$B244&amp;"#"&amp;Отчет!O$6,INDIRECT("ИсходныеДанные!$K$2:$K$50000")),0)</f>
        <v>0</v>
      </c>
      <c r="Q244" s="4">
        <f ca="1">IF($B244&lt;&gt;"",SUMIF(INDIRECT("ИсходныеДанные!$"&amp;$E$4&amp;"$2:$"&amp;$E$4&amp;"$50000"),Отчет!$B244&amp;"#"&amp;Отчет!Q$6,INDIRECT("ИсходныеДанные!$J$2:$J$50000")),0)</f>
        <v>0</v>
      </c>
      <c r="R244" s="78">
        <f ca="1">IF($B244&lt;&gt;"",SUMIF(INDIRECT("ИсходныеДанные!$"&amp;$E$4&amp;"$2:$"&amp;$E$4&amp;"$50000"),Отчет!$B244&amp;"#"&amp;Отчет!Q$6,INDIRECT("ИсходныеДанные!$K$2:$K$50000")),0)</f>
        <v>0</v>
      </c>
      <c r="S244" s="4">
        <f ca="1">IF($B244&lt;&gt;"",SUMIF(INDIRECT("ИсходныеДанные!$"&amp;$E$4&amp;"$2:$"&amp;$E$4&amp;"$50000"),Отчет!$B244&amp;"#"&amp;Отчет!S$6,INDIRECT("ИсходныеДанные!$J$2:$J$50000")),0)</f>
        <v>0</v>
      </c>
      <c r="T244" s="78">
        <f ca="1">IF($B244&lt;&gt;"",SUMIF(INDIRECT("ИсходныеДанные!$"&amp;$E$4&amp;"$2:$"&amp;$E$4&amp;"$50000"),Отчет!$B244&amp;"#"&amp;Отчет!S$6,INDIRECT("ИсходныеДанные!$K$2:$K$50000")),0)</f>
        <v>0</v>
      </c>
      <c r="U244" s="4">
        <f ca="1">IF($B244&lt;&gt;"",SUMIF(INDIRECT("ИсходныеДанные!$"&amp;$E$4&amp;"$2:$"&amp;$E$4&amp;"$50000"),Отчет!$B244&amp;"#"&amp;Отчет!U$6,INDIRECT("ИсходныеДанные!$J$2:$J$50000")),0)</f>
        <v>0</v>
      </c>
      <c r="V244" s="78">
        <f ca="1">IF($B244&lt;&gt;"",SUMIF(INDIRECT("ИсходныеДанные!$"&amp;$E$4&amp;"$2:$"&amp;$E$4&amp;"$50000"),Отчет!$B244&amp;"#"&amp;Отчет!U$6,INDIRECT("ИсходныеДанные!$K$2:$K$50000")),0)</f>
        <v>0</v>
      </c>
      <c r="W244" s="4">
        <f ca="1">IF($B244&lt;&gt;"",SUMIF(INDIRECT("ИсходныеДанные!$"&amp;$E$4&amp;"$2:$"&amp;$E$4&amp;"$50000"),Отчет!$B244&amp;"#"&amp;Отчет!W$6,INDIRECT("ИсходныеДанные!$J$2:$J$50000")),0)</f>
        <v>0</v>
      </c>
      <c r="X244" s="78">
        <f ca="1">IF($B244&lt;&gt;"",SUMIF(INDIRECT("ИсходныеДанные!$"&amp;$E$4&amp;"$2:$"&amp;$E$4&amp;"$50000"),Отчет!$B244&amp;"#"&amp;Отчет!W$6,INDIRECT("ИсходныеДанные!$K$2:$K$50000")),0)</f>
        <v>0</v>
      </c>
      <c r="Y244" s="4">
        <f ca="1">IF($B244&lt;&gt;"",SUMIF(INDIRECT("ИсходныеДанные!$"&amp;$E$4&amp;"$2:$"&amp;$E$4&amp;"$50000"),Отчет!$B244&amp;"#"&amp;Отчет!Y$6,INDIRECT("ИсходныеДанные!$J$2:$J$50000")),0)</f>
        <v>0</v>
      </c>
      <c r="Z244" s="78">
        <f ca="1">IF($B244&lt;&gt;"",SUMIF(INDIRECT("ИсходныеДанные!$"&amp;$E$4&amp;"$2:$"&amp;$E$4&amp;"$50000"),Отчет!$B244&amp;"#"&amp;Отчет!Y$6,INDIRECT("ИсходныеДанные!$K$2:$K$50000")),0)</f>
        <v>0</v>
      </c>
      <c r="AA244" s="4">
        <f ca="1">IF($B244&lt;&gt;"",SUMIF(INDIRECT("ИсходныеДанные!$"&amp;$E$4&amp;"$2:$"&amp;$E$4&amp;"$50000"),Отчет!$B244&amp;"#"&amp;Отчет!AA$6,INDIRECT("ИсходныеДанные!$J$2:$J$50000")),0)</f>
        <v>0</v>
      </c>
      <c r="AB244" s="78">
        <f ca="1">IF($B244&lt;&gt;"",SUMIF(INDIRECT("ИсходныеДанные!$"&amp;$E$4&amp;"$2:$"&amp;$E$4&amp;"$50000"),Отчет!$B244&amp;"#"&amp;Отчет!AA$6,INDIRECT("ИсходныеДанные!$K$2:$K$50000")),0)</f>
        <v>0</v>
      </c>
      <c r="AC244" s="62" t="str">
        <f t="shared" ca="1" si="8"/>
        <v/>
      </c>
    </row>
    <row r="245" spans="1:29" x14ac:dyDescent="0.25">
      <c r="A245" s="18" t="str">
        <f t="shared" ca="1" si="9"/>
        <v>delete</v>
      </c>
      <c r="B245" s="25">
        <f t="array" aca="1" ref="B245" ca="1">INDIRECT("УникальныеСписки!A"&amp;ROW()-$G$4)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4">
        <f ca="1">IF($B245&lt;&gt;"",SUMIF(INDIRECT("ИсходныеДанные!$"&amp;$E$4&amp;"$2:$"&amp;$E$4&amp;"$50000"),Отчет!$B245&amp;"#"&amp;Отчет!E$6,INDIRECT("ИсходныеДанные!$J$2:$J$50000")),0)</f>
        <v>0</v>
      </c>
      <c r="F245" s="78">
        <f ca="1">IF($B245&lt;&gt;"",SUMIF(INDIRECT("ИсходныеДанные!$"&amp;$E$4&amp;"$2:$"&amp;$E$4&amp;"$50000"),Отчет!$B245&amp;"#"&amp;Отчет!E$6,INDIRECT("ИсходныеДанные!$K$2:$K$50000")),0)</f>
        <v>0</v>
      </c>
      <c r="G245" s="4">
        <f ca="1">IF($B245&lt;&gt;"",SUMIF(INDIRECT("ИсходныеДанные!$"&amp;$E$4&amp;"$2:$"&amp;$E$4&amp;"$50000"),Отчет!$B245&amp;"#"&amp;Отчет!G$6,INDIRECT("ИсходныеДанные!$J$2:$J$50000")),0)</f>
        <v>0</v>
      </c>
      <c r="H245" s="78">
        <f ca="1">IF($B245&lt;&gt;"",SUMIF(INDIRECT("ИсходныеДанные!$"&amp;$E$4&amp;"$2:$"&amp;$E$4&amp;"$50000"),Отчет!$B245&amp;"#"&amp;Отчет!G$6,INDIRECT("ИсходныеДанные!$K$2:$K$50000")),0)</f>
        <v>0</v>
      </c>
      <c r="I245" s="4">
        <f ca="1">IF($B245&lt;&gt;"",SUMIF(INDIRECT("ИсходныеДанные!$"&amp;$E$4&amp;"$2:$"&amp;$E$4&amp;"$50000"),Отчет!$B245&amp;"#"&amp;Отчет!I$6,INDIRECT("ИсходныеДанные!$J$2:$J$50000")),0)</f>
        <v>0</v>
      </c>
      <c r="J245" s="78">
        <f ca="1">IF($B245&lt;&gt;"",SUMIF(INDIRECT("ИсходныеДанные!$"&amp;$E$4&amp;"$2:$"&amp;$E$4&amp;"$50000"),Отчет!$B245&amp;"#"&amp;Отчет!I$6,INDIRECT("ИсходныеДанные!$K$2:$K$50000")),0)</f>
        <v>0</v>
      </c>
      <c r="K245" s="4">
        <f ca="1">IF($B245&lt;&gt;"",SUMIF(INDIRECT("ИсходныеДанные!$"&amp;$E$4&amp;"$2:$"&amp;$E$4&amp;"$50000"),Отчет!$B245&amp;"#"&amp;Отчет!K$6,INDIRECT("ИсходныеДанные!$J$2:$J$50000")),0)</f>
        <v>0</v>
      </c>
      <c r="L245" s="78">
        <f ca="1">IF($B245&lt;&gt;"",SUMIF(INDIRECT("ИсходныеДанные!$"&amp;$E$4&amp;"$2:$"&amp;$E$4&amp;"$50000"),Отчет!$B245&amp;"#"&amp;Отчет!K$6,INDIRECT("ИсходныеДанные!$K$2:$K$50000")),0)</f>
        <v>0</v>
      </c>
      <c r="M245" s="4">
        <f ca="1">IF($B245&lt;&gt;"",SUMIF(INDIRECT("ИсходныеДанные!$"&amp;$E$4&amp;"$2:$"&amp;$E$4&amp;"$50000"),Отчет!$B245&amp;"#"&amp;Отчет!M$6,INDIRECT("ИсходныеДанные!$J$2:$J$50000")),0)</f>
        <v>0</v>
      </c>
      <c r="N245" s="78">
        <f ca="1">IF($B245&lt;&gt;"",SUMIF(INDIRECT("ИсходныеДанные!$"&amp;$E$4&amp;"$2:$"&amp;$E$4&amp;"$50000"),Отчет!$B245&amp;"#"&amp;Отчет!M$6,INDIRECT("ИсходныеДанные!$K$2:$K$50000")),0)</f>
        <v>0</v>
      </c>
      <c r="O245" s="4">
        <f ca="1">IF($B245&lt;&gt;"",SUMIF(INDIRECT("ИсходныеДанные!$"&amp;$E$4&amp;"$2:$"&amp;$E$4&amp;"$50000"),Отчет!$B245&amp;"#"&amp;Отчет!O$6,INDIRECT("ИсходныеДанные!$J$2:$J$50000")),0)</f>
        <v>0</v>
      </c>
      <c r="P245" s="78">
        <f ca="1">IF($B245&lt;&gt;"",SUMIF(INDIRECT("ИсходныеДанные!$"&amp;$E$4&amp;"$2:$"&amp;$E$4&amp;"$50000"),Отчет!$B245&amp;"#"&amp;Отчет!O$6,INDIRECT("ИсходныеДанные!$K$2:$K$50000")),0)</f>
        <v>0</v>
      </c>
      <c r="Q245" s="4">
        <f ca="1">IF($B245&lt;&gt;"",SUMIF(INDIRECT("ИсходныеДанные!$"&amp;$E$4&amp;"$2:$"&amp;$E$4&amp;"$50000"),Отчет!$B245&amp;"#"&amp;Отчет!Q$6,INDIRECT("ИсходныеДанные!$J$2:$J$50000")),0)</f>
        <v>0</v>
      </c>
      <c r="R245" s="78">
        <f ca="1">IF($B245&lt;&gt;"",SUMIF(INDIRECT("ИсходныеДанные!$"&amp;$E$4&amp;"$2:$"&amp;$E$4&amp;"$50000"),Отчет!$B245&amp;"#"&amp;Отчет!Q$6,INDIRECT("ИсходныеДанные!$K$2:$K$50000")),0)</f>
        <v>0</v>
      </c>
      <c r="S245" s="4">
        <f ca="1">IF($B245&lt;&gt;"",SUMIF(INDIRECT("ИсходныеДанные!$"&amp;$E$4&amp;"$2:$"&amp;$E$4&amp;"$50000"),Отчет!$B245&amp;"#"&amp;Отчет!S$6,INDIRECT("ИсходныеДанные!$J$2:$J$50000")),0)</f>
        <v>0</v>
      </c>
      <c r="T245" s="78">
        <f ca="1">IF($B245&lt;&gt;"",SUMIF(INDIRECT("ИсходныеДанные!$"&amp;$E$4&amp;"$2:$"&amp;$E$4&amp;"$50000"),Отчет!$B245&amp;"#"&amp;Отчет!S$6,INDIRECT("ИсходныеДанные!$K$2:$K$50000")),0)</f>
        <v>0</v>
      </c>
      <c r="U245" s="4">
        <f ca="1">IF($B245&lt;&gt;"",SUMIF(INDIRECT("ИсходныеДанные!$"&amp;$E$4&amp;"$2:$"&amp;$E$4&amp;"$50000"),Отчет!$B245&amp;"#"&amp;Отчет!U$6,INDIRECT("ИсходныеДанные!$J$2:$J$50000")),0)</f>
        <v>0</v>
      </c>
      <c r="V245" s="78">
        <f ca="1">IF($B245&lt;&gt;"",SUMIF(INDIRECT("ИсходныеДанные!$"&amp;$E$4&amp;"$2:$"&amp;$E$4&amp;"$50000"),Отчет!$B245&amp;"#"&amp;Отчет!U$6,INDIRECT("ИсходныеДанные!$K$2:$K$50000")),0)</f>
        <v>0</v>
      </c>
      <c r="W245" s="4">
        <f ca="1">IF($B245&lt;&gt;"",SUMIF(INDIRECT("ИсходныеДанные!$"&amp;$E$4&amp;"$2:$"&amp;$E$4&amp;"$50000"),Отчет!$B245&amp;"#"&amp;Отчет!W$6,INDIRECT("ИсходныеДанные!$J$2:$J$50000")),0)</f>
        <v>0</v>
      </c>
      <c r="X245" s="78">
        <f ca="1">IF($B245&lt;&gt;"",SUMIF(INDIRECT("ИсходныеДанные!$"&amp;$E$4&amp;"$2:$"&amp;$E$4&amp;"$50000"),Отчет!$B245&amp;"#"&amp;Отчет!W$6,INDIRECT("ИсходныеДанные!$K$2:$K$50000")),0)</f>
        <v>0</v>
      </c>
      <c r="Y245" s="4">
        <f ca="1">IF($B245&lt;&gt;"",SUMIF(INDIRECT("ИсходныеДанные!$"&amp;$E$4&amp;"$2:$"&amp;$E$4&amp;"$50000"),Отчет!$B245&amp;"#"&amp;Отчет!Y$6,INDIRECT("ИсходныеДанные!$J$2:$J$50000")),0)</f>
        <v>0</v>
      </c>
      <c r="Z245" s="78">
        <f ca="1">IF($B245&lt;&gt;"",SUMIF(INDIRECT("ИсходныеДанные!$"&amp;$E$4&amp;"$2:$"&amp;$E$4&amp;"$50000"),Отчет!$B245&amp;"#"&amp;Отчет!Y$6,INDIRECT("ИсходныеДанные!$K$2:$K$50000")),0)</f>
        <v>0</v>
      </c>
      <c r="AA245" s="4">
        <f ca="1">IF($B245&lt;&gt;"",SUMIF(INDIRECT("ИсходныеДанные!$"&amp;$E$4&amp;"$2:$"&amp;$E$4&amp;"$50000"),Отчет!$B245&amp;"#"&amp;Отчет!AA$6,INDIRECT("ИсходныеДанные!$J$2:$J$50000")),0)</f>
        <v>0</v>
      </c>
      <c r="AB245" s="78">
        <f ca="1">IF($B245&lt;&gt;"",SUMIF(INDIRECT("ИсходныеДанные!$"&amp;$E$4&amp;"$2:$"&amp;$E$4&amp;"$50000"),Отчет!$B245&amp;"#"&amp;Отчет!AA$6,INDIRECT("ИсходныеДанные!$K$2:$K$50000")),0)</f>
        <v>0</v>
      </c>
      <c r="AC245" s="62" t="str">
        <f t="shared" ca="1" si="8"/>
        <v/>
      </c>
    </row>
    <row r="246" spans="1:29" x14ac:dyDescent="0.25">
      <c r="A246" s="18" t="str">
        <f t="shared" ca="1" si="9"/>
        <v>delete</v>
      </c>
      <c r="B246" s="25">
        <f t="array" aca="1" ref="B246" ca="1">INDIRECT("УникальныеСписки!A"&amp;ROW()-$G$4)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4">
        <f ca="1">IF($B246&lt;&gt;"",SUMIF(INDIRECT("ИсходныеДанные!$"&amp;$E$4&amp;"$2:$"&amp;$E$4&amp;"$50000"),Отчет!$B246&amp;"#"&amp;Отчет!E$6,INDIRECT("ИсходныеДанные!$J$2:$J$50000")),0)</f>
        <v>0</v>
      </c>
      <c r="F246" s="78">
        <f ca="1">IF($B246&lt;&gt;"",SUMIF(INDIRECT("ИсходныеДанные!$"&amp;$E$4&amp;"$2:$"&amp;$E$4&amp;"$50000"),Отчет!$B246&amp;"#"&amp;Отчет!E$6,INDIRECT("ИсходныеДанные!$K$2:$K$50000")),0)</f>
        <v>0</v>
      </c>
      <c r="G246" s="4">
        <f ca="1">IF($B246&lt;&gt;"",SUMIF(INDIRECT("ИсходныеДанные!$"&amp;$E$4&amp;"$2:$"&amp;$E$4&amp;"$50000"),Отчет!$B246&amp;"#"&amp;Отчет!G$6,INDIRECT("ИсходныеДанные!$J$2:$J$50000")),0)</f>
        <v>0</v>
      </c>
      <c r="H246" s="78">
        <f ca="1">IF($B246&lt;&gt;"",SUMIF(INDIRECT("ИсходныеДанные!$"&amp;$E$4&amp;"$2:$"&amp;$E$4&amp;"$50000"),Отчет!$B246&amp;"#"&amp;Отчет!G$6,INDIRECT("ИсходныеДанные!$K$2:$K$50000")),0)</f>
        <v>0</v>
      </c>
      <c r="I246" s="4">
        <f ca="1">IF($B246&lt;&gt;"",SUMIF(INDIRECT("ИсходныеДанные!$"&amp;$E$4&amp;"$2:$"&amp;$E$4&amp;"$50000"),Отчет!$B246&amp;"#"&amp;Отчет!I$6,INDIRECT("ИсходныеДанные!$J$2:$J$50000")),0)</f>
        <v>0</v>
      </c>
      <c r="J246" s="78">
        <f ca="1">IF($B246&lt;&gt;"",SUMIF(INDIRECT("ИсходныеДанные!$"&amp;$E$4&amp;"$2:$"&amp;$E$4&amp;"$50000"),Отчет!$B246&amp;"#"&amp;Отчет!I$6,INDIRECT("ИсходныеДанные!$K$2:$K$50000")),0)</f>
        <v>0</v>
      </c>
      <c r="K246" s="4">
        <f ca="1">IF($B246&lt;&gt;"",SUMIF(INDIRECT("ИсходныеДанные!$"&amp;$E$4&amp;"$2:$"&amp;$E$4&amp;"$50000"),Отчет!$B246&amp;"#"&amp;Отчет!K$6,INDIRECT("ИсходныеДанные!$J$2:$J$50000")),0)</f>
        <v>0</v>
      </c>
      <c r="L246" s="78">
        <f ca="1">IF($B246&lt;&gt;"",SUMIF(INDIRECT("ИсходныеДанные!$"&amp;$E$4&amp;"$2:$"&amp;$E$4&amp;"$50000"),Отчет!$B246&amp;"#"&amp;Отчет!K$6,INDIRECT("ИсходныеДанные!$K$2:$K$50000")),0)</f>
        <v>0</v>
      </c>
      <c r="M246" s="4">
        <f ca="1">IF($B246&lt;&gt;"",SUMIF(INDIRECT("ИсходныеДанные!$"&amp;$E$4&amp;"$2:$"&amp;$E$4&amp;"$50000"),Отчет!$B246&amp;"#"&amp;Отчет!M$6,INDIRECT("ИсходныеДанные!$J$2:$J$50000")),0)</f>
        <v>0</v>
      </c>
      <c r="N246" s="78">
        <f ca="1">IF($B246&lt;&gt;"",SUMIF(INDIRECT("ИсходныеДанные!$"&amp;$E$4&amp;"$2:$"&amp;$E$4&amp;"$50000"),Отчет!$B246&amp;"#"&amp;Отчет!M$6,INDIRECT("ИсходныеДанные!$K$2:$K$50000")),0)</f>
        <v>0</v>
      </c>
      <c r="O246" s="4">
        <f ca="1">IF($B246&lt;&gt;"",SUMIF(INDIRECT("ИсходныеДанные!$"&amp;$E$4&amp;"$2:$"&amp;$E$4&amp;"$50000"),Отчет!$B246&amp;"#"&amp;Отчет!O$6,INDIRECT("ИсходныеДанные!$J$2:$J$50000")),0)</f>
        <v>0</v>
      </c>
      <c r="P246" s="78">
        <f ca="1">IF($B246&lt;&gt;"",SUMIF(INDIRECT("ИсходныеДанные!$"&amp;$E$4&amp;"$2:$"&amp;$E$4&amp;"$50000"),Отчет!$B246&amp;"#"&amp;Отчет!O$6,INDIRECT("ИсходныеДанные!$K$2:$K$50000")),0)</f>
        <v>0</v>
      </c>
      <c r="Q246" s="4">
        <f ca="1">IF($B246&lt;&gt;"",SUMIF(INDIRECT("ИсходныеДанные!$"&amp;$E$4&amp;"$2:$"&amp;$E$4&amp;"$50000"),Отчет!$B246&amp;"#"&amp;Отчет!Q$6,INDIRECT("ИсходныеДанные!$J$2:$J$50000")),0)</f>
        <v>0</v>
      </c>
      <c r="R246" s="78">
        <f ca="1">IF($B246&lt;&gt;"",SUMIF(INDIRECT("ИсходныеДанные!$"&amp;$E$4&amp;"$2:$"&amp;$E$4&amp;"$50000"),Отчет!$B246&amp;"#"&amp;Отчет!Q$6,INDIRECT("ИсходныеДанные!$K$2:$K$50000")),0)</f>
        <v>0</v>
      </c>
      <c r="S246" s="4">
        <f ca="1">IF($B246&lt;&gt;"",SUMIF(INDIRECT("ИсходныеДанные!$"&amp;$E$4&amp;"$2:$"&amp;$E$4&amp;"$50000"),Отчет!$B246&amp;"#"&amp;Отчет!S$6,INDIRECT("ИсходныеДанные!$J$2:$J$50000")),0)</f>
        <v>0</v>
      </c>
      <c r="T246" s="78">
        <f ca="1">IF($B246&lt;&gt;"",SUMIF(INDIRECT("ИсходныеДанные!$"&amp;$E$4&amp;"$2:$"&amp;$E$4&amp;"$50000"),Отчет!$B246&amp;"#"&amp;Отчет!S$6,INDIRECT("ИсходныеДанные!$K$2:$K$50000")),0)</f>
        <v>0</v>
      </c>
      <c r="U246" s="4">
        <f ca="1">IF($B246&lt;&gt;"",SUMIF(INDIRECT("ИсходныеДанные!$"&amp;$E$4&amp;"$2:$"&amp;$E$4&amp;"$50000"),Отчет!$B246&amp;"#"&amp;Отчет!U$6,INDIRECT("ИсходныеДанные!$J$2:$J$50000")),0)</f>
        <v>0</v>
      </c>
      <c r="V246" s="78">
        <f ca="1">IF($B246&lt;&gt;"",SUMIF(INDIRECT("ИсходныеДанные!$"&amp;$E$4&amp;"$2:$"&amp;$E$4&amp;"$50000"),Отчет!$B246&amp;"#"&amp;Отчет!U$6,INDIRECT("ИсходныеДанные!$K$2:$K$50000")),0)</f>
        <v>0</v>
      </c>
      <c r="W246" s="4">
        <f ca="1">IF($B246&lt;&gt;"",SUMIF(INDIRECT("ИсходныеДанные!$"&amp;$E$4&amp;"$2:$"&amp;$E$4&amp;"$50000"),Отчет!$B246&amp;"#"&amp;Отчет!W$6,INDIRECT("ИсходныеДанные!$J$2:$J$50000")),0)</f>
        <v>0</v>
      </c>
      <c r="X246" s="78">
        <f ca="1">IF($B246&lt;&gt;"",SUMIF(INDIRECT("ИсходныеДанные!$"&amp;$E$4&amp;"$2:$"&amp;$E$4&amp;"$50000"),Отчет!$B246&amp;"#"&amp;Отчет!W$6,INDIRECT("ИсходныеДанные!$K$2:$K$50000")),0)</f>
        <v>0</v>
      </c>
      <c r="Y246" s="4">
        <f ca="1">IF($B246&lt;&gt;"",SUMIF(INDIRECT("ИсходныеДанные!$"&amp;$E$4&amp;"$2:$"&amp;$E$4&amp;"$50000"),Отчет!$B246&amp;"#"&amp;Отчет!Y$6,INDIRECT("ИсходныеДанные!$J$2:$J$50000")),0)</f>
        <v>0</v>
      </c>
      <c r="Z246" s="78">
        <f ca="1">IF($B246&lt;&gt;"",SUMIF(INDIRECT("ИсходныеДанные!$"&amp;$E$4&amp;"$2:$"&amp;$E$4&amp;"$50000"),Отчет!$B246&amp;"#"&amp;Отчет!Y$6,INDIRECT("ИсходныеДанные!$K$2:$K$50000")),0)</f>
        <v>0</v>
      </c>
      <c r="AA246" s="4">
        <f ca="1">IF($B246&lt;&gt;"",SUMIF(INDIRECT("ИсходныеДанные!$"&amp;$E$4&amp;"$2:$"&amp;$E$4&amp;"$50000"),Отчет!$B246&amp;"#"&amp;Отчет!AA$6,INDIRECT("ИсходныеДанные!$J$2:$J$50000")),0)</f>
        <v>0</v>
      </c>
      <c r="AB246" s="78">
        <f ca="1">IF($B246&lt;&gt;"",SUMIF(INDIRECT("ИсходныеДанные!$"&amp;$E$4&amp;"$2:$"&amp;$E$4&amp;"$50000"),Отчет!$B246&amp;"#"&amp;Отчет!AA$6,INDIRECT("ИсходныеДанные!$K$2:$K$50000")),0)</f>
        <v>0</v>
      </c>
      <c r="AC246" s="62" t="str">
        <f t="shared" ca="1" si="8"/>
        <v/>
      </c>
    </row>
    <row r="247" spans="1:29" x14ac:dyDescent="0.25">
      <c r="A247" s="18" t="str">
        <f t="shared" ca="1" si="9"/>
        <v>delete</v>
      </c>
      <c r="B247" s="25">
        <f t="array" aca="1" ref="B247" ca="1">INDIRECT("УникальныеСписки!A"&amp;ROW()-$G$4)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4">
        <f ca="1">IF($B247&lt;&gt;"",SUMIF(INDIRECT("ИсходныеДанные!$"&amp;$E$4&amp;"$2:$"&amp;$E$4&amp;"$50000"),Отчет!$B247&amp;"#"&amp;Отчет!E$6,INDIRECT("ИсходныеДанные!$J$2:$J$50000")),0)</f>
        <v>0</v>
      </c>
      <c r="F247" s="78">
        <f ca="1">IF($B247&lt;&gt;"",SUMIF(INDIRECT("ИсходныеДанные!$"&amp;$E$4&amp;"$2:$"&amp;$E$4&amp;"$50000"),Отчет!$B247&amp;"#"&amp;Отчет!E$6,INDIRECT("ИсходныеДанные!$K$2:$K$50000")),0)</f>
        <v>0</v>
      </c>
      <c r="G247" s="4">
        <f ca="1">IF($B247&lt;&gt;"",SUMIF(INDIRECT("ИсходныеДанные!$"&amp;$E$4&amp;"$2:$"&amp;$E$4&amp;"$50000"),Отчет!$B247&amp;"#"&amp;Отчет!G$6,INDIRECT("ИсходныеДанные!$J$2:$J$50000")),0)</f>
        <v>0</v>
      </c>
      <c r="H247" s="78">
        <f ca="1">IF($B247&lt;&gt;"",SUMIF(INDIRECT("ИсходныеДанные!$"&amp;$E$4&amp;"$2:$"&amp;$E$4&amp;"$50000"),Отчет!$B247&amp;"#"&amp;Отчет!G$6,INDIRECT("ИсходныеДанные!$K$2:$K$50000")),0)</f>
        <v>0</v>
      </c>
      <c r="I247" s="4">
        <f ca="1">IF($B247&lt;&gt;"",SUMIF(INDIRECT("ИсходныеДанные!$"&amp;$E$4&amp;"$2:$"&amp;$E$4&amp;"$50000"),Отчет!$B247&amp;"#"&amp;Отчет!I$6,INDIRECT("ИсходныеДанные!$J$2:$J$50000")),0)</f>
        <v>0</v>
      </c>
      <c r="J247" s="78">
        <f ca="1">IF($B247&lt;&gt;"",SUMIF(INDIRECT("ИсходныеДанные!$"&amp;$E$4&amp;"$2:$"&amp;$E$4&amp;"$50000"),Отчет!$B247&amp;"#"&amp;Отчет!I$6,INDIRECT("ИсходныеДанные!$K$2:$K$50000")),0)</f>
        <v>0</v>
      </c>
      <c r="K247" s="4">
        <f ca="1">IF($B247&lt;&gt;"",SUMIF(INDIRECT("ИсходныеДанные!$"&amp;$E$4&amp;"$2:$"&amp;$E$4&amp;"$50000"),Отчет!$B247&amp;"#"&amp;Отчет!K$6,INDIRECT("ИсходныеДанные!$J$2:$J$50000")),0)</f>
        <v>0</v>
      </c>
      <c r="L247" s="78">
        <f ca="1">IF($B247&lt;&gt;"",SUMIF(INDIRECT("ИсходныеДанные!$"&amp;$E$4&amp;"$2:$"&amp;$E$4&amp;"$50000"),Отчет!$B247&amp;"#"&amp;Отчет!K$6,INDIRECT("ИсходныеДанные!$K$2:$K$50000")),0)</f>
        <v>0</v>
      </c>
      <c r="M247" s="4">
        <f ca="1">IF($B247&lt;&gt;"",SUMIF(INDIRECT("ИсходныеДанные!$"&amp;$E$4&amp;"$2:$"&amp;$E$4&amp;"$50000"),Отчет!$B247&amp;"#"&amp;Отчет!M$6,INDIRECT("ИсходныеДанные!$J$2:$J$50000")),0)</f>
        <v>0</v>
      </c>
      <c r="N247" s="78">
        <f ca="1">IF($B247&lt;&gt;"",SUMIF(INDIRECT("ИсходныеДанные!$"&amp;$E$4&amp;"$2:$"&amp;$E$4&amp;"$50000"),Отчет!$B247&amp;"#"&amp;Отчет!M$6,INDIRECT("ИсходныеДанные!$K$2:$K$50000")),0)</f>
        <v>0</v>
      </c>
      <c r="O247" s="4">
        <f ca="1">IF($B247&lt;&gt;"",SUMIF(INDIRECT("ИсходныеДанные!$"&amp;$E$4&amp;"$2:$"&amp;$E$4&amp;"$50000"),Отчет!$B247&amp;"#"&amp;Отчет!O$6,INDIRECT("ИсходныеДанные!$J$2:$J$50000")),0)</f>
        <v>0</v>
      </c>
      <c r="P247" s="78">
        <f ca="1">IF($B247&lt;&gt;"",SUMIF(INDIRECT("ИсходныеДанные!$"&amp;$E$4&amp;"$2:$"&amp;$E$4&amp;"$50000"),Отчет!$B247&amp;"#"&amp;Отчет!O$6,INDIRECT("ИсходныеДанные!$K$2:$K$50000")),0)</f>
        <v>0</v>
      </c>
      <c r="Q247" s="4">
        <f ca="1">IF($B247&lt;&gt;"",SUMIF(INDIRECT("ИсходныеДанные!$"&amp;$E$4&amp;"$2:$"&amp;$E$4&amp;"$50000"),Отчет!$B247&amp;"#"&amp;Отчет!Q$6,INDIRECT("ИсходныеДанные!$J$2:$J$50000")),0)</f>
        <v>0</v>
      </c>
      <c r="R247" s="78">
        <f ca="1">IF($B247&lt;&gt;"",SUMIF(INDIRECT("ИсходныеДанные!$"&amp;$E$4&amp;"$2:$"&amp;$E$4&amp;"$50000"),Отчет!$B247&amp;"#"&amp;Отчет!Q$6,INDIRECT("ИсходныеДанные!$K$2:$K$50000")),0)</f>
        <v>0</v>
      </c>
      <c r="S247" s="4">
        <f ca="1">IF($B247&lt;&gt;"",SUMIF(INDIRECT("ИсходныеДанные!$"&amp;$E$4&amp;"$2:$"&amp;$E$4&amp;"$50000"),Отчет!$B247&amp;"#"&amp;Отчет!S$6,INDIRECT("ИсходныеДанные!$J$2:$J$50000")),0)</f>
        <v>0</v>
      </c>
      <c r="T247" s="78">
        <f ca="1">IF($B247&lt;&gt;"",SUMIF(INDIRECT("ИсходныеДанные!$"&amp;$E$4&amp;"$2:$"&amp;$E$4&amp;"$50000"),Отчет!$B247&amp;"#"&amp;Отчет!S$6,INDIRECT("ИсходныеДанные!$K$2:$K$50000")),0)</f>
        <v>0</v>
      </c>
      <c r="U247" s="4">
        <f ca="1">IF($B247&lt;&gt;"",SUMIF(INDIRECT("ИсходныеДанные!$"&amp;$E$4&amp;"$2:$"&amp;$E$4&amp;"$50000"),Отчет!$B247&amp;"#"&amp;Отчет!U$6,INDIRECT("ИсходныеДанные!$J$2:$J$50000")),0)</f>
        <v>0</v>
      </c>
      <c r="V247" s="78">
        <f ca="1">IF($B247&lt;&gt;"",SUMIF(INDIRECT("ИсходныеДанные!$"&amp;$E$4&amp;"$2:$"&amp;$E$4&amp;"$50000"),Отчет!$B247&amp;"#"&amp;Отчет!U$6,INDIRECT("ИсходныеДанные!$K$2:$K$50000")),0)</f>
        <v>0</v>
      </c>
      <c r="W247" s="4">
        <f ca="1">IF($B247&lt;&gt;"",SUMIF(INDIRECT("ИсходныеДанные!$"&amp;$E$4&amp;"$2:$"&amp;$E$4&amp;"$50000"),Отчет!$B247&amp;"#"&amp;Отчет!W$6,INDIRECT("ИсходныеДанные!$J$2:$J$50000")),0)</f>
        <v>0</v>
      </c>
      <c r="X247" s="78">
        <f ca="1">IF($B247&lt;&gt;"",SUMIF(INDIRECT("ИсходныеДанные!$"&amp;$E$4&amp;"$2:$"&amp;$E$4&amp;"$50000"),Отчет!$B247&amp;"#"&amp;Отчет!W$6,INDIRECT("ИсходныеДанные!$K$2:$K$50000")),0)</f>
        <v>0</v>
      </c>
      <c r="Y247" s="4">
        <f ca="1">IF($B247&lt;&gt;"",SUMIF(INDIRECT("ИсходныеДанные!$"&amp;$E$4&amp;"$2:$"&amp;$E$4&amp;"$50000"),Отчет!$B247&amp;"#"&amp;Отчет!Y$6,INDIRECT("ИсходныеДанные!$J$2:$J$50000")),0)</f>
        <v>0</v>
      </c>
      <c r="Z247" s="78">
        <f ca="1">IF($B247&lt;&gt;"",SUMIF(INDIRECT("ИсходныеДанные!$"&amp;$E$4&amp;"$2:$"&amp;$E$4&amp;"$50000"),Отчет!$B247&amp;"#"&amp;Отчет!Y$6,INDIRECT("ИсходныеДанные!$K$2:$K$50000")),0)</f>
        <v>0</v>
      </c>
      <c r="AA247" s="4">
        <f ca="1">IF($B247&lt;&gt;"",SUMIF(INDIRECT("ИсходныеДанные!$"&amp;$E$4&amp;"$2:$"&amp;$E$4&amp;"$50000"),Отчет!$B247&amp;"#"&amp;Отчет!AA$6,INDIRECT("ИсходныеДанные!$J$2:$J$50000")),0)</f>
        <v>0</v>
      </c>
      <c r="AB247" s="78">
        <f ca="1">IF($B247&lt;&gt;"",SUMIF(INDIRECT("ИсходныеДанные!$"&amp;$E$4&amp;"$2:$"&amp;$E$4&amp;"$50000"),Отчет!$B247&amp;"#"&amp;Отчет!AA$6,INDIRECT("ИсходныеДанные!$K$2:$K$50000")),0)</f>
        <v>0</v>
      </c>
      <c r="AC247" s="62" t="str">
        <f t="shared" ca="1" si="8"/>
        <v/>
      </c>
    </row>
    <row r="248" spans="1:29" x14ac:dyDescent="0.25">
      <c r="A248" s="18" t="str">
        <f t="shared" ca="1" si="9"/>
        <v>delete</v>
      </c>
      <c r="B248" s="25">
        <f t="array" aca="1" ref="B248" ca="1">INDIRECT("УникальныеСписки!A"&amp;ROW()-$G$4)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4">
        <f ca="1">IF($B248&lt;&gt;"",SUMIF(INDIRECT("ИсходныеДанные!$"&amp;$E$4&amp;"$2:$"&amp;$E$4&amp;"$50000"),Отчет!$B248&amp;"#"&amp;Отчет!E$6,INDIRECT("ИсходныеДанные!$J$2:$J$50000")),0)</f>
        <v>0</v>
      </c>
      <c r="F248" s="78">
        <f ca="1">IF($B248&lt;&gt;"",SUMIF(INDIRECT("ИсходныеДанные!$"&amp;$E$4&amp;"$2:$"&amp;$E$4&amp;"$50000"),Отчет!$B248&amp;"#"&amp;Отчет!E$6,INDIRECT("ИсходныеДанные!$K$2:$K$50000")),0)</f>
        <v>0</v>
      </c>
      <c r="G248" s="4">
        <f ca="1">IF($B248&lt;&gt;"",SUMIF(INDIRECT("ИсходныеДанные!$"&amp;$E$4&amp;"$2:$"&amp;$E$4&amp;"$50000"),Отчет!$B248&amp;"#"&amp;Отчет!G$6,INDIRECT("ИсходныеДанные!$J$2:$J$50000")),0)</f>
        <v>0</v>
      </c>
      <c r="H248" s="78">
        <f ca="1">IF($B248&lt;&gt;"",SUMIF(INDIRECT("ИсходныеДанные!$"&amp;$E$4&amp;"$2:$"&amp;$E$4&amp;"$50000"),Отчет!$B248&amp;"#"&amp;Отчет!G$6,INDIRECT("ИсходныеДанные!$K$2:$K$50000")),0)</f>
        <v>0</v>
      </c>
      <c r="I248" s="4">
        <f ca="1">IF($B248&lt;&gt;"",SUMIF(INDIRECT("ИсходныеДанные!$"&amp;$E$4&amp;"$2:$"&amp;$E$4&amp;"$50000"),Отчет!$B248&amp;"#"&amp;Отчет!I$6,INDIRECT("ИсходныеДанные!$J$2:$J$50000")),0)</f>
        <v>0</v>
      </c>
      <c r="J248" s="78">
        <f ca="1">IF($B248&lt;&gt;"",SUMIF(INDIRECT("ИсходныеДанные!$"&amp;$E$4&amp;"$2:$"&amp;$E$4&amp;"$50000"),Отчет!$B248&amp;"#"&amp;Отчет!I$6,INDIRECT("ИсходныеДанные!$K$2:$K$50000")),0)</f>
        <v>0</v>
      </c>
      <c r="K248" s="4">
        <f ca="1">IF($B248&lt;&gt;"",SUMIF(INDIRECT("ИсходныеДанные!$"&amp;$E$4&amp;"$2:$"&amp;$E$4&amp;"$50000"),Отчет!$B248&amp;"#"&amp;Отчет!K$6,INDIRECT("ИсходныеДанные!$J$2:$J$50000")),0)</f>
        <v>0</v>
      </c>
      <c r="L248" s="78">
        <f ca="1">IF($B248&lt;&gt;"",SUMIF(INDIRECT("ИсходныеДанные!$"&amp;$E$4&amp;"$2:$"&amp;$E$4&amp;"$50000"),Отчет!$B248&amp;"#"&amp;Отчет!K$6,INDIRECT("ИсходныеДанные!$K$2:$K$50000")),0)</f>
        <v>0</v>
      </c>
      <c r="M248" s="4">
        <f ca="1">IF($B248&lt;&gt;"",SUMIF(INDIRECT("ИсходныеДанные!$"&amp;$E$4&amp;"$2:$"&amp;$E$4&amp;"$50000"),Отчет!$B248&amp;"#"&amp;Отчет!M$6,INDIRECT("ИсходныеДанные!$J$2:$J$50000")),0)</f>
        <v>0</v>
      </c>
      <c r="N248" s="78">
        <f ca="1">IF($B248&lt;&gt;"",SUMIF(INDIRECT("ИсходныеДанные!$"&amp;$E$4&amp;"$2:$"&amp;$E$4&amp;"$50000"),Отчет!$B248&amp;"#"&amp;Отчет!M$6,INDIRECT("ИсходныеДанные!$K$2:$K$50000")),0)</f>
        <v>0</v>
      </c>
      <c r="O248" s="4">
        <f ca="1">IF($B248&lt;&gt;"",SUMIF(INDIRECT("ИсходныеДанные!$"&amp;$E$4&amp;"$2:$"&amp;$E$4&amp;"$50000"),Отчет!$B248&amp;"#"&amp;Отчет!O$6,INDIRECT("ИсходныеДанные!$J$2:$J$50000")),0)</f>
        <v>0</v>
      </c>
      <c r="P248" s="78">
        <f ca="1">IF($B248&lt;&gt;"",SUMIF(INDIRECT("ИсходныеДанные!$"&amp;$E$4&amp;"$2:$"&amp;$E$4&amp;"$50000"),Отчет!$B248&amp;"#"&amp;Отчет!O$6,INDIRECT("ИсходныеДанные!$K$2:$K$50000")),0)</f>
        <v>0</v>
      </c>
      <c r="Q248" s="4">
        <f ca="1">IF($B248&lt;&gt;"",SUMIF(INDIRECT("ИсходныеДанные!$"&amp;$E$4&amp;"$2:$"&amp;$E$4&amp;"$50000"),Отчет!$B248&amp;"#"&amp;Отчет!Q$6,INDIRECT("ИсходныеДанные!$J$2:$J$50000")),0)</f>
        <v>0</v>
      </c>
      <c r="R248" s="78">
        <f ca="1">IF($B248&lt;&gt;"",SUMIF(INDIRECT("ИсходныеДанные!$"&amp;$E$4&amp;"$2:$"&amp;$E$4&amp;"$50000"),Отчет!$B248&amp;"#"&amp;Отчет!Q$6,INDIRECT("ИсходныеДанные!$K$2:$K$50000")),0)</f>
        <v>0</v>
      </c>
      <c r="S248" s="4">
        <f ca="1">IF($B248&lt;&gt;"",SUMIF(INDIRECT("ИсходныеДанные!$"&amp;$E$4&amp;"$2:$"&amp;$E$4&amp;"$50000"),Отчет!$B248&amp;"#"&amp;Отчет!S$6,INDIRECT("ИсходныеДанные!$J$2:$J$50000")),0)</f>
        <v>0</v>
      </c>
      <c r="T248" s="78">
        <f ca="1">IF($B248&lt;&gt;"",SUMIF(INDIRECT("ИсходныеДанные!$"&amp;$E$4&amp;"$2:$"&amp;$E$4&amp;"$50000"),Отчет!$B248&amp;"#"&amp;Отчет!S$6,INDIRECT("ИсходныеДанные!$K$2:$K$50000")),0)</f>
        <v>0</v>
      </c>
      <c r="U248" s="4">
        <f ca="1">IF($B248&lt;&gt;"",SUMIF(INDIRECT("ИсходныеДанные!$"&amp;$E$4&amp;"$2:$"&amp;$E$4&amp;"$50000"),Отчет!$B248&amp;"#"&amp;Отчет!U$6,INDIRECT("ИсходныеДанные!$J$2:$J$50000")),0)</f>
        <v>0</v>
      </c>
      <c r="V248" s="78">
        <f ca="1">IF($B248&lt;&gt;"",SUMIF(INDIRECT("ИсходныеДанные!$"&amp;$E$4&amp;"$2:$"&amp;$E$4&amp;"$50000"),Отчет!$B248&amp;"#"&amp;Отчет!U$6,INDIRECT("ИсходныеДанные!$K$2:$K$50000")),0)</f>
        <v>0</v>
      </c>
      <c r="W248" s="4">
        <f ca="1">IF($B248&lt;&gt;"",SUMIF(INDIRECT("ИсходныеДанные!$"&amp;$E$4&amp;"$2:$"&amp;$E$4&amp;"$50000"),Отчет!$B248&amp;"#"&amp;Отчет!W$6,INDIRECT("ИсходныеДанные!$J$2:$J$50000")),0)</f>
        <v>0</v>
      </c>
      <c r="X248" s="78">
        <f ca="1">IF($B248&lt;&gt;"",SUMIF(INDIRECT("ИсходныеДанные!$"&amp;$E$4&amp;"$2:$"&amp;$E$4&amp;"$50000"),Отчет!$B248&amp;"#"&amp;Отчет!W$6,INDIRECT("ИсходныеДанные!$K$2:$K$50000")),0)</f>
        <v>0</v>
      </c>
      <c r="Y248" s="4">
        <f ca="1">IF($B248&lt;&gt;"",SUMIF(INDIRECT("ИсходныеДанные!$"&amp;$E$4&amp;"$2:$"&amp;$E$4&amp;"$50000"),Отчет!$B248&amp;"#"&amp;Отчет!Y$6,INDIRECT("ИсходныеДанные!$J$2:$J$50000")),0)</f>
        <v>0</v>
      </c>
      <c r="Z248" s="78">
        <f ca="1">IF($B248&lt;&gt;"",SUMIF(INDIRECT("ИсходныеДанные!$"&amp;$E$4&amp;"$2:$"&amp;$E$4&amp;"$50000"),Отчет!$B248&amp;"#"&amp;Отчет!Y$6,INDIRECT("ИсходныеДанные!$K$2:$K$50000")),0)</f>
        <v>0</v>
      </c>
      <c r="AA248" s="4">
        <f ca="1">IF($B248&lt;&gt;"",SUMIF(INDIRECT("ИсходныеДанные!$"&amp;$E$4&amp;"$2:$"&amp;$E$4&amp;"$50000"),Отчет!$B248&amp;"#"&amp;Отчет!AA$6,INDIRECT("ИсходныеДанные!$J$2:$J$50000")),0)</f>
        <v>0</v>
      </c>
      <c r="AB248" s="78">
        <f ca="1">IF($B248&lt;&gt;"",SUMIF(INDIRECT("ИсходныеДанные!$"&amp;$E$4&amp;"$2:$"&amp;$E$4&amp;"$50000"),Отчет!$B248&amp;"#"&amp;Отчет!AA$6,INDIRECT("ИсходныеДанные!$K$2:$K$50000")),0)</f>
        <v>0</v>
      </c>
      <c r="AC248" s="62" t="str">
        <f t="shared" ca="1" si="8"/>
        <v/>
      </c>
    </row>
    <row r="249" spans="1:29" x14ac:dyDescent="0.25">
      <c r="A249" s="18" t="str">
        <f t="shared" ca="1" si="9"/>
        <v>delete</v>
      </c>
      <c r="B249" s="25">
        <f t="array" aca="1" ref="B249" ca="1">INDIRECT("УникальныеСписки!A"&amp;ROW()-$G$4)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4">
        <f ca="1">IF($B249&lt;&gt;"",SUMIF(INDIRECT("ИсходныеДанные!$"&amp;$E$4&amp;"$2:$"&amp;$E$4&amp;"$50000"),Отчет!$B249&amp;"#"&amp;Отчет!E$6,INDIRECT("ИсходныеДанные!$J$2:$J$50000")),0)</f>
        <v>0</v>
      </c>
      <c r="F249" s="78">
        <f ca="1">IF($B249&lt;&gt;"",SUMIF(INDIRECT("ИсходныеДанные!$"&amp;$E$4&amp;"$2:$"&amp;$E$4&amp;"$50000"),Отчет!$B249&amp;"#"&amp;Отчет!E$6,INDIRECT("ИсходныеДанные!$K$2:$K$50000")),0)</f>
        <v>0</v>
      </c>
      <c r="G249" s="4">
        <f ca="1">IF($B249&lt;&gt;"",SUMIF(INDIRECT("ИсходныеДанные!$"&amp;$E$4&amp;"$2:$"&amp;$E$4&amp;"$50000"),Отчет!$B249&amp;"#"&amp;Отчет!G$6,INDIRECT("ИсходныеДанные!$J$2:$J$50000")),0)</f>
        <v>0</v>
      </c>
      <c r="H249" s="78">
        <f ca="1">IF($B249&lt;&gt;"",SUMIF(INDIRECT("ИсходныеДанные!$"&amp;$E$4&amp;"$2:$"&amp;$E$4&amp;"$50000"),Отчет!$B249&amp;"#"&amp;Отчет!G$6,INDIRECT("ИсходныеДанные!$K$2:$K$50000")),0)</f>
        <v>0</v>
      </c>
      <c r="I249" s="4">
        <f ca="1">IF($B249&lt;&gt;"",SUMIF(INDIRECT("ИсходныеДанные!$"&amp;$E$4&amp;"$2:$"&amp;$E$4&amp;"$50000"),Отчет!$B249&amp;"#"&amp;Отчет!I$6,INDIRECT("ИсходныеДанные!$J$2:$J$50000")),0)</f>
        <v>0</v>
      </c>
      <c r="J249" s="78">
        <f ca="1">IF($B249&lt;&gt;"",SUMIF(INDIRECT("ИсходныеДанные!$"&amp;$E$4&amp;"$2:$"&amp;$E$4&amp;"$50000"),Отчет!$B249&amp;"#"&amp;Отчет!I$6,INDIRECT("ИсходныеДанные!$K$2:$K$50000")),0)</f>
        <v>0</v>
      </c>
      <c r="K249" s="4">
        <f ca="1">IF($B249&lt;&gt;"",SUMIF(INDIRECT("ИсходныеДанные!$"&amp;$E$4&amp;"$2:$"&amp;$E$4&amp;"$50000"),Отчет!$B249&amp;"#"&amp;Отчет!K$6,INDIRECT("ИсходныеДанные!$J$2:$J$50000")),0)</f>
        <v>0</v>
      </c>
      <c r="L249" s="78">
        <f ca="1">IF($B249&lt;&gt;"",SUMIF(INDIRECT("ИсходныеДанные!$"&amp;$E$4&amp;"$2:$"&amp;$E$4&amp;"$50000"),Отчет!$B249&amp;"#"&amp;Отчет!K$6,INDIRECT("ИсходныеДанные!$K$2:$K$50000")),0)</f>
        <v>0</v>
      </c>
      <c r="M249" s="4">
        <f ca="1">IF($B249&lt;&gt;"",SUMIF(INDIRECT("ИсходныеДанные!$"&amp;$E$4&amp;"$2:$"&amp;$E$4&amp;"$50000"),Отчет!$B249&amp;"#"&amp;Отчет!M$6,INDIRECT("ИсходныеДанные!$J$2:$J$50000")),0)</f>
        <v>0</v>
      </c>
      <c r="N249" s="78">
        <f ca="1">IF($B249&lt;&gt;"",SUMIF(INDIRECT("ИсходныеДанные!$"&amp;$E$4&amp;"$2:$"&amp;$E$4&amp;"$50000"),Отчет!$B249&amp;"#"&amp;Отчет!M$6,INDIRECT("ИсходныеДанные!$K$2:$K$50000")),0)</f>
        <v>0</v>
      </c>
      <c r="O249" s="4">
        <f ca="1">IF($B249&lt;&gt;"",SUMIF(INDIRECT("ИсходныеДанные!$"&amp;$E$4&amp;"$2:$"&amp;$E$4&amp;"$50000"),Отчет!$B249&amp;"#"&amp;Отчет!O$6,INDIRECT("ИсходныеДанные!$J$2:$J$50000")),0)</f>
        <v>0</v>
      </c>
      <c r="P249" s="78">
        <f ca="1">IF($B249&lt;&gt;"",SUMIF(INDIRECT("ИсходныеДанные!$"&amp;$E$4&amp;"$2:$"&amp;$E$4&amp;"$50000"),Отчет!$B249&amp;"#"&amp;Отчет!O$6,INDIRECT("ИсходныеДанные!$K$2:$K$50000")),0)</f>
        <v>0</v>
      </c>
      <c r="Q249" s="4">
        <f ca="1">IF($B249&lt;&gt;"",SUMIF(INDIRECT("ИсходныеДанные!$"&amp;$E$4&amp;"$2:$"&amp;$E$4&amp;"$50000"),Отчет!$B249&amp;"#"&amp;Отчет!Q$6,INDIRECT("ИсходныеДанные!$J$2:$J$50000")),0)</f>
        <v>0</v>
      </c>
      <c r="R249" s="78">
        <f ca="1">IF($B249&lt;&gt;"",SUMIF(INDIRECT("ИсходныеДанные!$"&amp;$E$4&amp;"$2:$"&amp;$E$4&amp;"$50000"),Отчет!$B249&amp;"#"&amp;Отчет!Q$6,INDIRECT("ИсходныеДанные!$K$2:$K$50000")),0)</f>
        <v>0</v>
      </c>
      <c r="S249" s="4">
        <f ca="1">IF($B249&lt;&gt;"",SUMIF(INDIRECT("ИсходныеДанные!$"&amp;$E$4&amp;"$2:$"&amp;$E$4&amp;"$50000"),Отчет!$B249&amp;"#"&amp;Отчет!S$6,INDIRECT("ИсходныеДанные!$J$2:$J$50000")),0)</f>
        <v>0</v>
      </c>
      <c r="T249" s="78">
        <f ca="1">IF($B249&lt;&gt;"",SUMIF(INDIRECT("ИсходныеДанные!$"&amp;$E$4&amp;"$2:$"&amp;$E$4&amp;"$50000"),Отчет!$B249&amp;"#"&amp;Отчет!S$6,INDIRECT("ИсходныеДанные!$K$2:$K$50000")),0)</f>
        <v>0</v>
      </c>
      <c r="U249" s="4">
        <f ca="1">IF($B249&lt;&gt;"",SUMIF(INDIRECT("ИсходныеДанные!$"&amp;$E$4&amp;"$2:$"&amp;$E$4&amp;"$50000"),Отчет!$B249&amp;"#"&amp;Отчет!U$6,INDIRECT("ИсходныеДанные!$J$2:$J$50000")),0)</f>
        <v>0</v>
      </c>
      <c r="V249" s="78">
        <f ca="1">IF($B249&lt;&gt;"",SUMIF(INDIRECT("ИсходныеДанные!$"&amp;$E$4&amp;"$2:$"&amp;$E$4&amp;"$50000"),Отчет!$B249&amp;"#"&amp;Отчет!U$6,INDIRECT("ИсходныеДанные!$K$2:$K$50000")),0)</f>
        <v>0</v>
      </c>
      <c r="W249" s="4">
        <f ca="1">IF($B249&lt;&gt;"",SUMIF(INDIRECT("ИсходныеДанные!$"&amp;$E$4&amp;"$2:$"&amp;$E$4&amp;"$50000"),Отчет!$B249&amp;"#"&amp;Отчет!W$6,INDIRECT("ИсходныеДанные!$J$2:$J$50000")),0)</f>
        <v>0</v>
      </c>
      <c r="X249" s="78">
        <f ca="1">IF($B249&lt;&gt;"",SUMIF(INDIRECT("ИсходныеДанные!$"&amp;$E$4&amp;"$2:$"&amp;$E$4&amp;"$50000"),Отчет!$B249&amp;"#"&amp;Отчет!W$6,INDIRECT("ИсходныеДанные!$K$2:$K$50000")),0)</f>
        <v>0</v>
      </c>
      <c r="Y249" s="4">
        <f ca="1">IF($B249&lt;&gt;"",SUMIF(INDIRECT("ИсходныеДанные!$"&amp;$E$4&amp;"$2:$"&amp;$E$4&amp;"$50000"),Отчет!$B249&amp;"#"&amp;Отчет!Y$6,INDIRECT("ИсходныеДанные!$J$2:$J$50000")),0)</f>
        <v>0</v>
      </c>
      <c r="Z249" s="78">
        <f ca="1">IF($B249&lt;&gt;"",SUMIF(INDIRECT("ИсходныеДанные!$"&amp;$E$4&amp;"$2:$"&amp;$E$4&amp;"$50000"),Отчет!$B249&amp;"#"&amp;Отчет!Y$6,INDIRECT("ИсходныеДанные!$K$2:$K$50000")),0)</f>
        <v>0</v>
      </c>
      <c r="AA249" s="4">
        <f ca="1">IF($B249&lt;&gt;"",SUMIF(INDIRECT("ИсходныеДанные!$"&amp;$E$4&amp;"$2:$"&amp;$E$4&amp;"$50000"),Отчет!$B249&amp;"#"&amp;Отчет!AA$6,INDIRECT("ИсходныеДанные!$J$2:$J$50000")),0)</f>
        <v>0</v>
      </c>
      <c r="AB249" s="78">
        <f ca="1">IF($B249&lt;&gt;"",SUMIF(INDIRECT("ИсходныеДанные!$"&amp;$E$4&amp;"$2:$"&amp;$E$4&amp;"$50000"),Отчет!$B249&amp;"#"&amp;Отчет!AA$6,INDIRECT("ИсходныеДанные!$K$2:$K$50000")),0)</f>
        <v>0</v>
      </c>
      <c r="AC249" s="62" t="str">
        <f t="shared" ca="1" si="8"/>
        <v/>
      </c>
    </row>
    <row r="250" spans="1:29" x14ac:dyDescent="0.25">
      <c r="A250" s="18" t="str">
        <f t="shared" ca="1" si="9"/>
        <v>delete</v>
      </c>
      <c r="B250" s="25">
        <f t="array" aca="1" ref="B250" ca="1">INDIRECT("УникальныеСписки!A"&amp;ROW()-$G$4)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4">
        <f ca="1">IF($B250&lt;&gt;"",SUMIF(INDIRECT("ИсходныеДанные!$"&amp;$E$4&amp;"$2:$"&amp;$E$4&amp;"$50000"),Отчет!$B250&amp;"#"&amp;Отчет!E$6,INDIRECT("ИсходныеДанные!$J$2:$J$50000")),0)</f>
        <v>0</v>
      </c>
      <c r="F250" s="78">
        <f ca="1">IF($B250&lt;&gt;"",SUMIF(INDIRECT("ИсходныеДанные!$"&amp;$E$4&amp;"$2:$"&amp;$E$4&amp;"$50000"),Отчет!$B250&amp;"#"&amp;Отчет!E$6,INDIRECT("ИсходныеДанные!$K$2:$K$50000")),0)</f>
        <v>0</v>
      </c>
      <c r="G250" s="4">
        <f ca="1">IF($B250&lt;&gt;"",SUMIF(INDIRECT("ИсходныеДанные!$"&amp;$E$4&amp;"$2:$"&amp;$E$4&amp;"$50000"),Отчет!$B250&amp;"#"&amp;Отчет!G$6,INDIRECT("ИсходныеДанные!$J$2:$J$50000")),0)</f>
        <v>0</v>
      </c>
      <c r="H250" s="78">
        <f ca="1">IF($B250&lt;&gt;"",SUMIF(INDIRECT("ИсходныеДанные!$"&amp;$E$4&amp;"$2:$"&amp;$E$4&amp;"$50000"),Отчет!$B250&amp;"#"&amp;Отчет!G$6,INDIRECT("ИсходныеДанные!$K$2:$K$50000")),0)</f>
        <v>0</v>
      </c>
      <c r="I250" s="4">
        <f ca="1">IF($B250&lt;&gt;"",SUMIF(INDIRECT("ИсходныеДанные!$"&amp;$E$4&amp;"$2:$"&amp;$E$4&amp;"$50000"),Отчет!$B250&amp;"#"&amp;Отчет!I$6,INDIRECT("ИсходныеДанные!$J$2:$J$50000")),0)</f>
        <v>0</v>
      </c>
      <c r="J250" s="78">
        <f ca="1">IF($B250&lt;&gt;"",SUMIF(INDIRECT("ИсходныеДанные!$"&amp;$E$4&amp;"$2:$"&amp;$E$4&amp;"$50000"),Отчет!$B250&amp;"#"&amp;Отчет!I$6,INDIRECT("ИсходныеДанные!$K$2:$K$50000")),0)</f>
        <v>0</v>
      </c>
      <c r="K250" s="4">
        <f ca="1">IF($B250&lt;&gt;"",SUMIF(INDIRECT("ИсходныеДанные!$"&amp;$E$4&amp;"$2:$"&amp;$E$4&amp;"$50000"),Отчет!$B250&amp;"#"&amp;Отчет!K$6,INDIRECT("ИсходныеДанные!$J$2:$J$50000")),0)</f>
        <v>0</v>
      </c>
      <c r="L250" s="78">
        <f ca="1">IF($B250&lt;&gt;"",SUMIF(INDIRECT("ИсходныеДанные!$"&amp;$E$4&amp;"$2:$"&amp;$E$4&amp;"$50000"),Отчет!$B250&amp;"#"&amp;Отчет!K$6,INDIRECT("ИсходныеДанные!$K$2:$K$50000")),0)</f>
        <v>0</v>
      </c>
      <c r="M250" s="4">
        <f ca="1">IF($B250&lt;&gt;"",SUMIF(INDIRECT("ИсходныеДанные!$"&amp;$E$4&amp;"$2:$"&amp;$E$4&amp;"$50000"),Отчет!$B250&amp;"#"&amp;Отчет!M$6,INDIRECT("ИсходныеДанные!$J$2:$J$50000")),0)</f>
        <v>0</v>
      </c>
      <c r="N250" s="78">
        <f ca="1">IF($B250&lt;&gt;"",SUMIF(INDIRECT("ИсходныеДанные!$"&amp;$E$4&amp;"$2:$"&amp;$E$4&amp;"$50000"),Отчет!$B250&amp;"#"&amp;Отчет!M$6,INDIRECT("ИсходныеДанные!$K$2:$K$50000")),0)</f>
        <v>0</v>
      </c>
      <c r="O250" s="4">
        <f ca="1">IF($B250&lt;&gt;"",SUMIF(INDIRECT("ИсходныеДанные!$"&amp;$E$4&amp;"$2:$"&amp;$E$4&amp;"$50000"),Отчет!$B250&amp;"#"&amp;Отчет!O$6,INDIRECT("ИсходныеДанные!$J$2:$J$50000")),0)</f>
        <v>0</v>
      </c>
      <c r="P250" s="78">
        <f ca="1">IF($B250&lt;&gt;"",SUMIF(INDIRECT("ИсходныеДанные!$"&amp;$E$4&amp;"$2:$"&amp;$E$4&amp;"$50000"),Отчет!$B250&amp;"#"&amp;Отчет!O$6,INDIRECT("ИсходныеДанные!$K$2:$K$50000")),0)</f>
        <v>0</v>
      </c>
      <c r="Q250" s="4">
        <f ca="1">IF($B250&lt;&gt;"",SUMIF(INDIRECT("ИсходныеДанные!$"&amp;$E$4&amp;"$2:$"&amp;$E$4&amp;"$50000"),Отчет!$B250&amp;"#"&amp;Отчет!Q$6,INDIRECT("ИсходныеДанные!$J$2:$J$50000")),0)</f>
        <v>0</v>
      </c>
      <c r="R250" s="78">
        <f ca="1">IF($B250&lt;&gt;"",SUMIF(INDIRECT("ИсходныеДанные!$"&amp;$E$4&amp;"$2:$"&amp;$E$4&amp;"$50000"),Отчет!$B250&amp;"#"&amp;Отчет!Q$6,INDIRECT("ИсходныеДанные!$K$2:$K$50000")),0)</f>
        <v>0</v>
      </c>
      <c r="S250" s="4">
        <f ca="1">IF($B250&lt;&gt;"",SUMIF(INDIRECT("ИсходныеДанные!$"&amp;$E$4&amp;"$2:$"&amp;$E$4&amp;"$50000"),Отчет!$B250&amp;"#"&amp;Отчет!S$6,INDIRECT("ИсходныеДанные!$J$2:$J$50000")),0)</f>
        <v>0</v>
      </c>
      <c r="T250" s="78">
        <f ca="1">IF($B250&lt;&gt;"",SUMIF(INDIRECT("ИсходныеДанные!$"&amp;$E$4&amp;"$2:$"&amp;$E$4&amp;"$50000"),Отчет!$B250&amp;"#"&amp;Отчет!S$6,INDIRECT("ИсходныеДанные!$K$2:$K$50000")),0)</f>
        <v>0</v>
      </c>
      <c r="U250" s="4">
        <f ca="1">IF($B250&lt;&gt;"",SUMIF(INDIRECT("ИсходныеДанные!$"&amp;$E$4&amp;"$2:$"&amp;$E$4&amp;"$50000"),Отчет!$B250&amp;"#"&amp;Отчет!U$6,INDIRECT("ИсходныеДанные!$J$2:$J$50000")),0)</f>
        <v>0</v>
      </c>
      <c r="V250" s="78">
        <f ca="1">IF($B250&lt;&gt;"",SUMIF(INDIRECT("ИсходныеДанные!$"&amp;$E$4&amp;"$2:$"&amp;$E$4&amp;"$50000"),Отчет!$B250&amp;"#"&amp;Отчет!U$6,INDIRECT("ИсходныеДанные!$K$2:$K$50000")),0)</f>
        <v>0</v>
      </c>
      <c r="W250" s="4">
        <f ca="1">IF($B250&lt;&gt;"",SUMIF(INDIRECT("ИсходныеДанные!$"&amp;$E$4&amp;"$2:$"&amp;$E$4&amp;"$50000"),Отчет!$B250&amp;"#"&amp;Отчет!W$6,INDIRECT("ИсходныеДанные!$J$2:$J$50000")),0)</f>
        <v>0</v>
      </c>
      <c r="X250" s="78">
        <f ca="1">IF($B250&lt;&gt;"",SUMIF(INDIRECT("ИсходныеДанные!$"&amp;$E$4&amp;"$2:$"&amp;$E$4&amp;"$50000"),Отчет!$B250&amp;"#"&amp;Отчет!W$6,INDIRECT("ИсходныеДанные!$K$2:$K$50000")),0)</f>
        <v>0</v>
      </c>
      <c r="Y250" s="4">
        <f ca="1">IF($B250&lt;&gt;"",SUMIF(INDIRECT("ИсходныеДанные!$"&amp;$E$4&amp;"$2:$"&amp;$E$4&amp;"$50000"),Отчет!$B250&amp;"#"&amp;Отчет!Y$6,INDIRECT("ИсходныеДанные!$J$2:$J$50000")),0)</f>
        <v>0</v>
      </c>
      <c r="Z250" s="78">
        <f ca="1">IF($B250&lt;&gt;"",SUMIF(INDIRECT("ИсходныеДанные!$"&amp;$E$4&amp;"$2:$"&amp;$E$4&amp;"$50000"),Отчет!$B250&amp;"#"&amp;Отчет!Y$6,INDIRECT("ИсходныеДанные!$K$2:$K$50000")),0)</f>
        <v>0</v>
      </c>
      <c r="AA250" s="4">
        <f ca="1">IF($B250&lt;&gt;"",SUMIF(INDIRECT("ИсходныеДанные!$"&amp;$E$4&amp;"$2:$"&amp;$E$4&amp;"$50000"),Отчет!$B250&amp;"#"&amp;Отчет!AA$6,INDIRECT("ИсходныеДанные!$J$2:$J$50000")),0)</f>
        <v>0</v>
      </c>
      <c r="AB250" s="78">
        <f ca="1">IF($B250&lt;&gt;"",SUMIF(INDIRECT("ИсходныеДанные!$"&amp;$E$4&amp;"$2:$"&amp;$E$4&amp;"$50000"),Отчет!$B250&amp;"#"&amp;Отчет!AA$6,INDIRECT("ИсходныеДанные!$K$2:$K$50000")),0)</f>
        <v>0</v>
      </c>
      <c r="AC250" s="62" t="str">
        <f t="shared" ca="1" si="8"/>
        <v/>
      </c>
    </row>
    <row r="251" spans="1:29" x14ac:dyDescent="0.25">
      <c r="A251" s="18" t="str">
        <f t="shared" ca="1" si="9"/>
        <v>delete</v>
      </c>
      <c r="B251" s="25">
        <f t="array" aca="1" ref="B251" ca="1">INDIRECT("УникальныеСписки!A"&amp;ROW()-$G$4)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4">
        <f ca="1">IF($B251&lt;&gt;"",SUMIF(INDIRECT("ИсходныеДанные!$"&amp;$E$4&amp;"$2:$"&amp;$E$4&amp;"$50000"),Отчет!$B251&amp;"#"&amp;Отчет!E$6,INDIRECT("ИсходныеДанные!$J$2:$J$50000")),0)</f>
        <v>0</v>
      </c>
      <c r="F251" s="78">
        <f ca="1">IF($B251&lt;&gt;"",SUMIF(INDIRECT("ИсходныеДанные!$"&amp;$E$4&amp;"$2:$"&amp;$E$4&amp;"$50000"),Отчет!$B251&amp;"#"&amp;Отчет!E$6,INDIRECT("ИсходныеДанные!$K$2:$K$50000")),0)</f>
        <v>0</v>
      </c>
      <c r="G251" s="4">
        <f ca="1">IF($B251&lt;&gt;"",SUMIF(INDIRECT("ИсходныеДанные!$"&amp;$E$4&amp;"$2:$"&amp;$E$4&amp;"$50000"),Отчет!$B251&amp;"#"&amp;Отчет!G$6,INDIRECT("ИсходныеДанные!$J$2:$J$50000")),0)</f>
        <v>0</v>
      </c>
      <c r="H251" s="78">
        <f ca="1">IF($B251&lt;&gt;"",SUMIF(INDIRECT("ИсходныеДанные!$"&amp;$E$4&amp;"$2:$"&amp;$E$4&amp;"$50000"),Отчет!$B251&amp;"#"&amp;Отчет!G$6,INDIRECT("ИсходныеДанные!$K$2:$K$50000")),0)</f>
        <v>0</v>
      </c>
      <c r="I251" s="4">
        <f ca="1">IF($B251&lt;&gt;"",SUMIF(INDIRECT("ИсходныеДанные!$"&amp;$E$4&amp;"$2:$"&amp;$E$4&amp;"$50000"),Отчет!$B251&amp;"#"&amp;Отчет!I$6,INDIRECT("ИсходныеДанные!$J$2:$J$50000")),0)</f>
        <v>0</v>
      </c>
      <c r="J251" s="78">
        <f ca="1">IF($B251&lt;&gt;"",SUMIF(INDIRECT("ИсходныеДанные!$"&amp;$E$4&amp;"$2:$"&amp;$E$4&amp;"$50000"),Отчет!$B251&amp;"#"&amp;Отчет!I$6,INDIRECT("ИсходныеДанные!$K$2:$K$50000")),0)</f>
        <v>0</v>
      </c>
      <c r="K251" s="4">
        <f ca="1">IF($B251&lt;&gt;"",SUMIF(INDIRECT("ИсходныеДанные!$"&amp;$E$4&amp;"$2:$"&amp;$E$4&amp;"$50000"),Отчет!$B251&amp;"#"&amp;Отчет!K$6,INDIRECT("ИсходныеДанные!$J$2:$J$50000")),0)</f>
        <v>0</v>
      </c>
      <c r="L251" s="78">
        <f ca="1">IF($B251&lt;&gt;"",SUMIF(INDIRECT("ИсходныеДанные!$"&amp;$E$4&amp;"$2:$"&amp;$E$4&amp;"$50000"),Отчет!$B251&amp;"#"&amp;Отчет!K$6,INDIRECT("ИсходныеДанные!$K$2:$K$50000")),0)</f>
        <v>0</v>
      </c>
      <c r="M251" s="4">
        <f ca="1">IF($B251&lt;&gt;"",SUMIF(INDIRECT("ИсходныеДанные!$"&amp;$E$4&amp;"$2:$"&amp;$E$4&amp;"$50000"),Отчет!$B251&amp;"#"&amp;Отчет!M$6,INDIRECT("ИсходныеДанные!$J$2:$J$50000")),0)</f>
        <v>0</v>
      </c>
      <c r="N251" s="78">
        <f ca="1">IF($B251&lt;&gt;"",SUMIF(INDIRECT("ИсходныеДанные!$"&amp;$E$4&amp;"$2:$"&amp;$E$4&amp;"$50000"),Отчет!$B251&amp;"#"&amp;Отчет!M$6,INDIRECT("ИсходныеДанные!$K$2:$K$50000")),0)</f>
        <v>0</v>
      </c>
      <c r="O251" s="4">
        <f ca="1">IF($B251&lt;&gt;"",SUMIF(INDIRECT("ИсходныеДанные!$"&amp;$E$4&amp;"$2:$"&amp;$E$4&amp;"$50000"),Отчет!$B251&amp;"#"&amp;Отчет!O$6,INDIRECT("ИсходныеДанные!$J$2:$J$50000")),0)</f>
        <v>0</v>
      </c>
      <c r="P251" s="78">
        <f ca="1">IF($B251&lt;&gt;"",SUMIF(INDIRECT("ИсходныеДанные!$"&amp;$E$4&amp;"$2:$"&amp;$E$4&amp;"$50000"),Отчет!$B251&amp;"#"&amp;Отчет!O$6,INDIRECT("ИсходныеДанные!$K$2:$K$50000")),0)</f>
        <v>0</v>
      </c>
      <c r="Q251" s="4">
        <f ca="1">IF($B251&lt;&gt;"",SUMIF(INDIRECT("ИсходныеДанные!$"&amp;$E$4&amp;"$2:$"&amp;$E$4&amp;"$50000"),Отчет!$B251&amp;"#"&amp;Отчет!Q$6,INDIRECT("ИсходныеДанные!$J$2:$J$50000")),0)</f>
        <v>0</v>
      </c>
      <c r="R251" s="78">
        <f ca="1">IF($B251&lt;&gt;"",SUMIF(INDIRECT("ИсходныеДанные!$"&amp;$E$4&amp;"$2:$"&amp;$E$4&amp;"$50000"),Отчет!$B251&amp;"#"&amp;Отчет!Q$6,INDIRECT("ИсходныеДанные!$K$2:$K$50000")),0)</f>
        <v>0</v>
      </c>
      <c r="S251" s="4">
        <f ca="1">IF($B251&lt;&gt;"",SUMIF(INDIRECT("ИсходныеДанные!$"&amp;$E$4&amp;"$2:$"&amp;$E$4&amp;"$50000"),Отчет!$B251&amp;"#"&amp;Отчет!S$6,INDIRECT("ИсходныеДанные!$J$2:$J$50000")),0)</f>
        <v>0</v>
      </c>
      <c r="T251" s="78">
        <f ca="1">IF($B251&lt;&gt;"",SUMIF(INDIRECT("ИсходныеДанные!$"&amp;$E$4&amp;"$2:$"&amp;$E$4&amp;"$50000"),Отчет!$B251&amp;"#"&amp;Отчет!S$6,INDIRECT("ИсходныеДанные!$K$2:$K$50000")),0)</f>
        <v>0</v>
      </c>
      <c r="U251" s="4">
        <f ca="1">IF($B251&lt;&gt;"",SUMIF(INDIRECT("ИсходныеДанные!$"&amp;$E$4&amp;"$2:$"&amp;$E$4&amp;"$50000"),Отчет!$B251&amp;"#"&amp;Отчет!U$6,INDIRECT("ИсходныеДанные!$J$2:$J$50000")),0)</f>
        <v>0</v>
      </c>
      <c r="V251" s="78">
        <f ca="1">IF($B251&lt;&gt;"",SUMIF(INDIRECT("ИсходныеДанные!$"&amp;$E$4&amp;"$2:$"&amp;$E$4&amp;"$50000"),Отчет!$B251&amp;"#"&amp;Отчет!U$6,INDIRECT("ИсходныеДанные!$K$2:$K$50000")),0)</f>
        <v>0</v>
      </c>
      <c r="W251" s="4">
        <f ca="1">IF($B251&lt;&gt;"",SUMIF(INDIRECT("ИсходныеДанные!$"&amp;$E$4&amp;"$2:$"&amp;$E$4&amp;"$50000"),Отчет!$B251&amp;"#"&amp;Отчет!W$6,INDIRECT("ИсходныеДанные!$J$2:$J$50000")),0)</f>
        <v>0</v>
      </c>
      <c r="X251" s="78">
        <f ca="1">IF($B251&lt;&gt;"",SUMIF(INDIRECT("ИсходныеДанные!$"&amp;$E$4&amp;"$2:$"&amp;$E$4&amp;"$50000"),Отчет!$B251&amp;"#"&amp;Отчет!W$6,INDIRECT("ИсходныеДанные!$K$2:$K$50000")),0)</f>
        <v>0</v>
      </c>
      <c r="Y251" s="4">
        <f ca="1">IF($B251&lt;&gt;"",SUMIF(INDIRECT("ИсходныеДанные!$"&amp;$E$4&amp;"$2:$"&amp;$E$4&amp;"$50000"),Отчет!$B251&amp;"#"&amp;Отчет!Y$6,INDIRECT("ИсходныеДанные!$J$2:$J$50000")),0)</f>
        <v>0</v>
      </c>
      <c r="Z251" s="78">
        <f ca="1">IF($B251&lt;&gt;"",SUMIF(INDIRECT("ИсходныеДанные!$"&amp;$E$4&amp;"$2:$"&amp;$E$4&amp;"$50000"),Отчет!$B251&amp;"#"&amp;Отчет!Y$6,INDIRECT("ИсходныеДанные!$K$2:$K$50000")),0)</f>
        <v>0</v>
      </c>
      <c r="AA251" s="4">
        <f ca="1">IF($B251&lt;&gt;"",SUMIF(INDIRECT("ИсходныеДанные!$"&amp;$E$4&amp;"$2:$"&amp;$E$4&amp;"$50000"),Отчет!$B251&amp;"#"&amp;Отчет!AA$6,INDIRECT("ИсходныеДанные!$J$2:$J$50000")),0)</f>
        <v>0</v>
      </c>
      <c r="AB251" s="78">
        <f ca="1">IF($B251&lt;&gt;"",SUMIF(INDIRECT("ИсходныеДанные!$"&amp;$E$4&amp;"$2:$"&amp;$E$4&amp;"$50000"),Отчет!$B251&amp;"#"&amp;Отчет!AA$6,INDIRECT("ИсходныеДанные!$K$2:$K$50000")),0)</f>
        <v>0</v>
      </c>
      <c r="AC251" s="62" t="str">
        <f t="shared" ca="1" si="8"/>
        <v/>
      </c>
    </row>
    <row r="252" spans="1:29" x14ac:dyDescent="0.25">
      <c r="A252" s="18" t="str">
        <f t="shared" ca="1" si="9"/>
        <v>delete</v>
      </c>
      <c r="B252" s="25">
        <f t="array" aca="1" ref="B252" ca="1">INDIRECT("УникальныеСписки!A"&amp;ROW()-$G$4)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4">
        <f ca="1">IF($B252&lt;&gt;"",SUMIF(INDIRECT("ИсходныеДанные!$"&amp;$E$4&amp;"$2:$"&amp;$E$4&amp;"$50000"),Отчет!$B252&amp;"#"&amp;Отчет!E$6,INDIRECT("ИсходныеДанные!$J$2:$J$50000")),0)</f>
        <v>0</v>
      </c>
      <c r="F252" s="78">
        <f ca="1">IF($B252&lt;&gt;"",SUMIF(INDIRECT("ИсходныеДанные!$"&amp;$E$4&amp;"$2:$"&amp;$E$4&amp;"$50000"),Отчет!$B252&amp;"#"&amp;Отчет!E$6,INDIRECT("ИсходныеДанные!$K$2:$K$50000")),0)</f>
        <v>0</v>
      </c>
      <c r="G252" s="4">
        <f ca="1">IF($B252&lt;&gt;"",SUMIF(INDIRECT("ИсходныеДанные!$"&amp;$E$4&amp;"$2:$"&amp;$E$4&amp;"$50000"),Отчет!$B252&amp;"#"&amp;Отчет!G$6,INDIRECT("ИсходныеДанные!$J$2:$J$50000")),0)</f>
        <v>0</v>
      </c>
      <c r="H252" s="78">
        <f ca="1">IF($B252&lt;&gt;"",SUMIF(INDIRECT("ИсходныеДанные!$"&amp;$E$4&amp;"$2:$"&amp;$E$4&amp;"$50000"),Отчет!$B252&amp;"#"&amp;Отчет!G$6,INDIRECT("ИсходныеДанные!$K$2:$K$50000")),0)</f>
        <v>0</v>
      </c>
      <c r="I252" s="4">
        <f ca="1">IF($B252&lt;&gt;"",SUMIF(INDIRECT("ИсходныеДанные!$"&amp;$E$4&amp;"$2:$"&amp;$E$4&amp;"$50000"),Отчет!$B252&amp;"#"&amp;Отчет!I$6,INDIRECT("ИсходныеДанные!$J$2:$J$50000")),0)</f>
        <v>0</v>
      </c>
      <c r="J252" s="78">
        <f ca="1">IF($B252&lt;&gt;"",SUMIF(INDIRECT("ИсходныеДанные!$"&amp;$E$4&amp;"$2:$"&amp;$E$4&amp;"$50000"),Отчет!$B252&amp;"#"&amp;Отчет!I$6,INDIRECT("ИсходныеДанные!$K$2:$K$50000")),0)</f>
        <v>0</v>
      </c>
      <c r="K252" s="4">
        <f ca="1">IF($B252&lt;&gt;"",SUMIF(INDIRECT("ИсходныеДанные!$"&amp;$E$4&amp;"$2:$"&amp;$E$4&amp;"$50000"),Отчет!$B252&amp;"#"&amp;Отчет!K$6,INDIRECT("ИсходныеДанные!$J$2:$J$50000")),0)</f>
        <v>0</v>
      </c>
      <c r="L252" s="78">
        <f ca="1">IF($B252&lt;&gt;"",SUMIF(INDIRECT("ИсходныеДанные!$"&amp;$E$4&amp;"$2:$"&amp;$E$4&amp;"$50000"),Отчет!$B252&amp;"#"&amp;Отчет!K$6,INDIRECT("ИсходныеДанные!$K$2:$K$50000")),0)</f>
        <v>0</v>
      </c>
      <c r="M252" s="4">
        <f ca="1">IF($B252&lt;&gt;"",SUMIF(INDIRECT("ИсходныеДанные!$"&amp;$E$4&amp;"$2:$"&amp;$E$4&amp;"$50000"),Отчет!$B252&amp;"#"&amp;Отчет!M$6,INDIRECT("ИсходныеДанные!$J$2:$J$50000")),0)</f>
        <v>0</v>
      </c>
      <c r="N252" s="78">
        <f ca="1">IF($B252&lt;&gt;"",SUMIF(INDIRECT("ИсходныеДанные!$"&amp;$E$4&amp;"$2:$"&amp;$E$4&amp;"$50000"),Отчет!$B252&amp;"#"&amp;Отчет!M$6,INDIRECT("ИсходныеДанные!$K$2:$K$50000")),0)</f>
        <v>0</v>
      </c>
      <c r="O252" s="4">
        <f ca="1">IF($B252&lt;&gt;"",SUMIF(INDIRECT("ИсходныеДанные!$"&amp;$E$4&amp;"$2:$"&amp;$E$4&amp;"$50000"),Отчет!$B252&amp;"#"&amp;Отчет!O$6,INDIRECT("ИсходныеДанные!$J$2:$J$50000")),0)</f>
        <v>0</v>
      </c>
      <c r="P252" s="78">
        <f ca="1">IF($B252&lt;&gt;"",SUMIF(INDIRECT("ИсходныеДанные!$"&amp;$E$4&amp;"$2:$"&amp;$E$4&amp;"$50000"),Отчет!$B252&amp;"#"&amp;Отчет!O$6,INDIRECT("ИсходныеДанные!$K$2:$K$50000")),0)</f>
        <v>0</v>
      </c>
      <c r="Q252" s="4">
        <f ca="1">IF($B252&lt;&gt;"",SUMIF(INDIRECT("ИсходныеДанные!$"&amp;$E$4&amp;"$2:$"&amp;$E$4&amp;"$50000"),Отчет!$B252&amp;"#"&amp;Отчет!Q$6,INDIRECT("ИсходныеДанные!$J$2:$J$50000")),0)</f>
        <v>0</v>
      </c>
      <c r="R252" s="78">
        <f ca="1">IF($B252&lt;&gt;"",SUMIF(INDIRECT("ИсходныеДанные!$"&amp;$E$4&amp;"$2:$"&amp;$E$4&amp;"$50000"),Отчет!$B252&amp;"#"&amp;Отчет!Q$6,INDIRECT("ИсходныеДанные!$K$2:$K$50000")),0)</f>
        <v>0</v>
      </c>
      <c r="S252" s="4">
        <f ca="1">IF($B252&lt;&gt;"",SUMIF(INDIRECT("ИсходныеДанные!$"&amp;$E$4&amp;"$2:$"&amp;$E$4&amp;"$50000"),Отчет!$B252&amp;"#"&amp;Отчет!S$6,INDIRECT("ИсходныеДанные!$J$2:$J$50000")),0)</f>
        <v>0</v>
      </c>
      <c r="T252" s="78">
        <f ca="1">IF($B252&lt;&gt;"",SUMIF(INDIRECT("ИсходныеДанные!$"&amp;$E$4&amp;"$2:$"&amp;$E$4&amp;"$50000"),Отчет!$B252&amp;"#"&amp;Отчет!S$6,INDIRECT("ИсходныеДанные!$K$2:$K$50000")),0)</f>
        <v>0</v>
      </c>
      <c r="U252" s="4">
        <f ca="1">IF($B252&lt;&gt;"",SUMIF(INDIRECT("ИсходныеДанные!$"&amp;$E$4&amp;"$2:$"&amp;$E$4&amp;"$50000"),Отчет!$B252&amp;"#"&amp;Отчет!U$6,INDIRECT("ИсходныеДанные!$J$2:$J$50000")),0)</f>
        <v>0</v>
      </c>
      <c r="V252" s="78">
        <f ca="1">IF($B252&lt;&gt;"",SUMIF(INDIRECT("ИсходныеДанные!$"&amp;$E$4&amp;"$2:$"&amp;$E$4&amp;"$50000"),Отчет!$B252&amp;"#"&amp;Отчет!U$6,INDIRECT("ИсходныеДанные!$K$2:$K$50000")),0)</f>
        <v>0</v>
      </c>
      <c r="W252" s="4">
        <f ca="1">IF($B252&lt;&gt;"",SUMIF(INDIRECT("ИсходныеДанные!$"&amp;$E$4&amp;"$2:$"&amp;$E$4&amp;"$50000"),Отчет!$B252&amp;"#"&amp;Отчет!W$6,INDIRECT("ИсходныеДанные!$J$2:$J$50000")),0)</f>
        <v>0</v>
      </c>
      <c r="X252" s="78">
        <f ca="1">IF($B252&lt;&gt;"",SUMIF(INDIRECT("ИсходныеДанные!$"&amp;$E$4&amp;"$2:$"&amp;$E$4&amp;"$50000"),Отчет!$B252&amp;"#"&amp;Отчет!W$6,INDIRECT("ИсходныеДанные!$K$2:$K$50000")),0)</f>
        <v>0</v>
      </c>
      <c r="Y252" s="4">
        <f ca="1">IF($B252&lt;&gt;"",SUMIF(INDIRECT("ИсходныеДанные!$"&amp;$E$4&amp;"$2:$"&amp;$E$4&amp;"$50000"),Отчет!$B252&amp;"#"&amp;Отчет!Y$6,INDIRECT("ИсходныеДанные!$J$2:$J$50000")),0)</f>
        <v>0</v>
      </c>
      <c r="Z252" s="78">
        <f ca="1">IF($B252&lt;&gt;"",SUMIF(INDIRECT("ИсходныеДанные!$"&amp;$E$4&amp;"$2:$"&amp;$E$4&amp;"$50000"),Отчет!$B252&amp;"#"&amp;Отчет!Y$6,INDIRECT("ИсходныеДанные!$K$2:$K$50000")),0)</f>
        <v>0</v>
      </c>
      <c r="AA252" s="4">
        <f ca="1">IF($B252&lt;&gt;"",SUMIF(INDIRECT("ИсходныеДанные!$"&amp;$E$4&amp;"$2:$"&amp;$E$4&amp;"$50000"),Отчет!$B252&amp;"#"&amp;Отчет!AA$6,INDIRECT("ИсходныеДанные!$J$2:$J$50000")),0)</f>
        <v>0</v>
      </c>
      <c r="AB252" s="78">
        <f ca="1">IF($B252&lt;&gt;"",SUMIF(INDIRECT("ИсходныеДанные!$"&amp;$E$4&amp;"$2:$"&amp;$E$4&amp;"$50000"),Отчет!$B252&amp;"#"&amp;Отчет!AA$6,INDIRECT("ИсходныеДанные!$K$2:$K$50000")),0)</f>
        <v>0</v>
      </c>
      <c r="AC252" s="62" t="str">
        <f t="shared" ca="1" si="8"/>
        <v/>
      </c>
    </row>
    <row r="253" spans="1:29" x14ac:dyDescent="0.25">
      <c r="A253" s="18" t="str">
        <f t="shared" ca="1" si="9"/>
        <v>delete</v>
      </c>
      <c r="B253" s="25">
        <f t="array" aca="1" ref="B253" ca="1">INDIRECT("УникальныеСписки!A"&amp;ROW()-$G$4)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4">
        <f ca="1">IF($B253&lt;&gt;"",SUMIF(INDIRECT("ИсходныеДанные!$"&amp;$E$4&amp;"$2:$"&amp;$E$4&amp;"$50000"),Отчет!$B253&amp;"#"&amp;Отчет!E$6,INDIRECT("ИсходныеДанные!$J$2:$J$50000")),0)</f>
        <v>0</v>
      </c>
      <c r="F253" s="78">
        <f ca="1">IF($B253&lt;&gt;"",SUMIF(INDIRECT("ИсходныеДанные!$"&amp;$E$4&amp;"$2:$"&amp;$E$4&amp;"$50000"),Отчет!$B253&amp;"#"&amp;Отчет!E$6,INDIRECT("ИсходныеДанные!$K$2:$K$50000")),0)</f>
        <v>0</v>
      </c>
      <c r="G253" s="4">
        <f ca="1">IF($B253&lt;&gt;"",SUMIF(INDIRECT("ИсходныеДанные!$"&amp;$E$4&amp;"$2:$"&amp;$E$4&amp;"$50000"),Отчет!$B253&amp;"#"&amp;Отчет!G$6,INDIRECT("ИсходныеДанные!$J$2:$J$50000")),0)</f>
        <v>0</v>
      </c>
      <c r="H253" s="78">
        <f ca="1">IF($B253&lt;&gt;"",SUMIF(INDIRECT("ИсходныеДанные!$"&amp;$E$4&amp;"$2:$"&amp;$E$4&amp;"$50000"),Отчет!$B253&amp;"#"&amp;Отчет!G$6,INDIRECT("ИсходныеДанные!$K$2:$K$50000")),0)</f>
        <v>0</v>
      </c>
      <c r="I253" s="4">
        <f ca="1">IF($B253&lt;&gt;"",SUMIF(INDIRECT("ИсходныеДанные!$"&amp;$E$4&amp;"$2:$"&amp;$E$4&amp;"$50000"),Отчет!$B253&amp;"#"&amp;Отчет!I$6,INDIRECT("ИсходныеДанные!$J$2:$J$50000")),0)</f>
        <v>0</v>
      </c>
      <c r="J253" s="78">
        <f ca="1">IF($B253&lt;&gt;"",SUMIF(INDIRECT("ИсходныеДанные!$"&amp;$E$4&amp;"$2:$"&amp;$E$4&amp;"$50000"),Отчет!$B253&amp;"#"&amp;Отчет!I$6,INDIRECT("ИсходныеДанные!$K$2:$K$50000")),0)</f>
        <v>0</v>
      </c>
      <c r="K253" s="4">
        <f ca="1">IF($B253&lt;&gt;"",SUMIF(INDIRECT("ИсходныеДанные!$"&amp;$E$4&amp;"$2:$"&amp;$E$4&amp;"$50000"),Отчет!$B253&amp;"#"&amp;Отчет!K$6,INDIRECT("ИсходныеДанные!$J$2:$J$50000")),0)</f>
        <v>0</v>
      </c>
      <c r="L253" s="78">
        <f ca="1">IF($B253&lt;&gt;"",SUMIF(INDIRECT("ИсходныеДанные!$"&amp;$E$4&amp;"$2:$"&amp;$E$4&amp;"$50000"),Отчет!$B253&amp;"#"&amp;Отчет!K$6,INDIRECT("ИсходныеДанные!$K$2:$K$50000")),0)</f>
        <v>0</v>
      </c>
      <c r="M253" s="4">
        <f ca="1">IF($B253&lt;&gt;"",SUMIF(INDIRECT("ИсходныеДанные!$"&amp;$E$4&amp;"$2:$"&amp;$E$4&amp;"$50000"),Отчет!$B253&amp;"#"&amp;Отчет!M$6,INDIRECT("ИсходныеДанные!$J$2:$J$50000")),0)</f>
        <v>0</v>
      </c>
      <c r="N253" s="78">
        <f ca="1">IF($B253&lt;&gt;"",SUMIF(INDIRECT("ИсходныеДанные!$"&amp;$E$4&amp;"$2:$"&amp;$E$4&amp;"$50000"),Отчет!$B253&amp;"#"&amp;Отчет!M$6,INDIRECT("ИсходныеДанные!$K$2:$K$50000")),0)</f>
        <v>0</v>
      </c>
      <c r="O253" s="4">
        <f ca="1">IF($B253&lt;&gt;"",SUMIF(INDIRECT("ИсходныеДанные!$"&amp;$E$4&amp;"$2:$"&amp;$E$4&amp;"$50000"),Отчет!$B253&amp;"#"&amp;Отчет!O$6,INDIRECT("ИсходныеДанные!$J$2:$J$50000")),0)</f>
        <v>0</v>
      </c>
      <c r="P253" s="78">
        <f ca="1">IF($B253&lt;&gt;"",SUMIF(INDIRECT("ИсходныеДанные!$"&amp;$E$4&amp;"$2:$"&amp;$E$4&amp;"$50000"),Отчет!$B253&amp;"#"&amp;Отчет!O$6,INDIRECT("ИсходныеДанные!$K$2:$K$50000")),0)</f>
        <v>0</v>
      </c>
      <c r="Q253" s="4">
        <f ca="1">IF($B253&lt;&gt;"",SUMIF(INDIRECT("ИсходныеДанные!$"&amp;$E$4&amp;"$2:$"&amp;$E$4&amp;"$50000"),Отчет!$B253&amp;"#"&amp;Отчет!Q$6,INDIRECT("ИсходныеДанные!$J$2:$J$50000")),0)</f>
        <v>0</v>
      </c>
      <c r="R253" s="78">
        <f ca="1">IF($B253&lt;&gt;"",SUMIF(INDIRECT("ИсходныеДанные!$"&amp;$E$4&amp;"$2:$"&amp;$E$4&amp;"$50000"),Отчет!$B253&amp;"#"&amp;Отчет!Q$6,INDIRECT("ИсходныеДанные!$K$2:$K$50000")),0)</f>
        <v>0</v>
      </c>
      <c r="S253" s="4">
        <f ca="1">IF($B253&lt;&gt;"",SUMIF(INDIRECT("ИсходныеДанные!$"&amp;$E$4&amp;"$2:$"&amp;$E$4&amp;"$50000"),Отчет!$B253&amp;"#"&amp;Отчет!S$6,INDIRECT("ИсходныеДанные!$J$2:$J$50000")),0)</f>
        <v>0</v>
      </c>
      <c r="T253" s="78">
        <f ca="1">IF($B253&lt;&gt;"",SUMIF(INDIRECT("ИсходныеДанные!$"&amp;$E$4&amp;"$2:$"&amp;$E$4&amp;"$50000"),Отчет!$B253&amp;"#"&amp;Отчет!S$6,INDIRECT("ИсходныеДанные!$K$2:$K$50000")),0)</f>
        <v>0</v>
      </c>
      <c r="U253" s="4">
        <f ca="1">IF($B253&lt;&gt;"",SUMIF(INDIRECT("ИсходныеДанные!$"&amp;$E$4&amp;"$2:$"&amp;$E$4&amp;"$50000"),Отчет!$B253&amp;"#"&amp;Отчет!U$6,INDIRECT("ИсходныеДанные!$J$2:$J$50000")),0)</f>
        <v>0</v>
      </c>
      <c r="V253" s="78">
        <f ca="1">IF($B253&lt;&gt;"",SUMIF(INDIRECT("ИсходныеДанные!$"&amp;$E$4&amp;"$2:$"&amp;$E$4&amp;"$50000"),Отчет!$B253&amp;"#"&amp;Отчет!U$6,INDIRECT("ИсходныеДанные!$K$2:$K$50000")),0)</f>
        <v>0</v>
      </c>
      <c r="W253" s="4">
        <f ca="1">IF($B253&lt;&gt;"",SUMIF(INDIRECT("ИсходныеДанные!$"&amp;$E$4&amp;"$2:$"&amp;$E$4&amp;"$50000"),Отчет!$B253&amp;"#"&amp;Отчет!W$6,INDIRECT("ИсходныеДанные!$J$2:$J$50000")),0)</f>
        <v>0</v>
      </c>
      <c r="X253" s="78">
        <f ca="1">IF($B253&lt;&gt;"",SUMIF(INDIRECT("ИсходныеДанные!$"&amp;$E$4&amp;"$2:$"&amp;$E$4&amp;"$50000"),Отчет!$B253&amp;"#"&amp;Отчет!W$6,INDIRECT("ИсходныеДанные!$K$2:$K$50000")),0)</f>
        <v>0</v>
      </c>
      <c r="Y253" s="4">
        <f ca="1">IF($B253&lt;&gt;"",SUMIF(INDIRECT("ИсходныеДанные!$"&amp;$E$4&amp;"$2:$"&amp;$E$4&amp;"$50000"),Отчет!$B253&amp;"#"&amp;Отчет!Y$6,INDIRECT("ИсходныеДанные!$J$2:$J$50000")),0)</f>
        <v>0</v>
      </c>
      <c r="Z253" s="78">
        <f ca="1">IF($B253&lt;&gt;"",SUMIF(INDIRECT("ИсходныеДанные!$"&amp;$E$4&amp;"$2:$"&amp;$E$4&amp;"$50000"),Отчет!$B253&amp;"#"&amp;Отчет!Y$6,INDIRECT("ИсходныеДанные!$K$2:$K$50000")),0)</f>
        <v>0</v>
      </c>
      <c r="AA253" s="4">
        <f ca="1">IF($B253&lt;&gt;"",SUMIF(INDIRECT("ИсходныеДанные!$"&amp;$E$4&amp;"$2:$"&amp;$E$4&amp;"$50000"),Отчет!$B253&amp;"#"&amp;Отчет!AA$6,INDIRECT("ИсходныеДанные!$J$2:$J$50000")),0)</f>
        <v>0</v>
      </c>
      <c r="AB253" s="78">
        <f ca="1">IF($B253&lt;&gt;"",SUMIF(INDIRECT("ИсходныеДанные!$"&amp;$E$4&amp;"$2:$"&amp;$E$4&amp;"$50000"),Отчет!$B253&amp;"#"&amp;Отчет!AA$6,INDIRECT("ИсходныеДанные!$K$2:$K$50000")),0)</f>
        <v>0</v>
      </c>
      <c r="AC253" s="62" t="str">
        <f t="shared" ca="1" si="8"/>
        <v/>
      </c>
    </row>
    <row r="254" spans="1:29" x14ac:dyDescent="0.25">
      <c r="A254" s="18" t="str">
        <f t="shared" ca="1" si="9"/>
        <v>delete</v>
      </c>
      <c r="B254" s="25">
        <f t="array" aca="1" ref="B254" ca="1">INDIRECT("УникальныеСписки!A"&amp;ROW()-$G$4)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4">
        <f ca="1">IF($B254&lt;&gt;"",SUMIF(INDIRECT("ИсходныеДанные!$"&amp;$E$4&amp;"$2:$"&amp;$E$4&amp;"$50000"),Отчет!$B254&amp;"#"&amp;Отчет!E$6,INDIRECT("ИсходныеДанные!$J$2:$J$50000")),0)</f>
        <v>0</v>
      </c>
      <c r="F254" s="78">
        <f ca="1">IF($B254&lt;&gt;"",SUMIF(INDIRECT("ИсходныеДанные!$"&amp;$E$4&amp;"$2:$"&amp;$E$4&amp;"$50000"),Отчет!$B254&amp;"#"&amp;Отчет!E$6,INDIRECT("ИсходныеДанные!$K$2:$K$50000")),0)</f>
        <v>0</v>
      </c>
      <c r="G254" s="4">
        <f ca="1">IF($B254&lt;&gt;"",SUMIF(INDIRECT("ИсходныеДанные!$"&amp;$E$4&amp;"$2:$"&amp;$E$4&amp;"$50000"),Отчет!$B254&amp;"#"&amp;Отчет!G$6,INDIRECT("ИсходныеДанные!$J$2:$J$50000")),0)</f>
        <v>0</v>
      </c>
      <c r="H254" s="78">
        <f ca="1">IF($B254&lt;&gt;"",SUMIF(INDIRECT("ИсходныеДанные!$"&amp;$E$4&amp;"$2:$"&amp;$E$4&amp;"$50000"),Отчет!$B254&amp;"#"&amp;Отчет!G$6,INDIRECT("ИсходныеДанные!$K$2:$K$50000")),0)</f>
        <v>0</v>
      </c>
      <c r="I254" s="4">
        <f ca="1">IF($B254&lt;&gt;"",SUMIF(INDIRECT("ИсходныеДанные!$"&amp;$E$4&amp;"$2:$"&amp;$E$4&amp;"$50000"),Отчет!$B254&amp;"#"&amp;Отчет!I$6,INDIRECT("ИсходныеДанные!$J$2:$J$50000")),0)</f>
        <v>0</v>
      </c>
      <c r="J254" s="78">
        <f ca="1">IF($B254&lt;&gt;"",SUMIF(INDIRECT("ИсходныеДанные!$"&amp;$E$4&amp;"$2:$"&amp;$E$4&amp;"$50000"),Отчет!$B254&amp;"#"&amp;Отчет!I$6,INDIRECT("ИсходныеДанные!$K$2:$K$50000")),0)</f>
        <v>0</v>
      </c>
      <c r="K254" s="4">
        <f ca="1">IF($B254&lt;&gt;"",SUMIF(INDIRECT("ИсходныеДанные!$"&amp;$E$4&amp;"$2:$"&amp;$E$4&amp;"$50000"),Отчет!$B254&amp;"#"&amp;Отчет!K$6,INDIRECT("ИсходныеДанные!$J$2:$J$50000")),0)</f>
        <v>0</v>
      </c>
      <c r="L254" s="78">
        <f ca="1">IF($B254&lt;&gt;"",SUMIF(INDIRECT("ИсходныеДанные!$"&amp;$E$4&amp;"$2:$"&amp;$E$4&amp;"$50000"),Отчет!$B254&amp;"#"&amp;Отчет!K$6,INDIRECT("ИсходныеДанные!$K$2:$K$50000")),0)</f>
        <v>0</v>
      </c>
      <c r="M254" s="4">
        <f ca="1">IF($B254&lt;&gt;"",SUMIF(INDIRECT("ИсходныеДанные!$"&amp;$E$4&amp;"$2:$"&amp;$E$4&amp;"$50000"),Отчет!$B254&amp;"#"&amp;Отчет!M$6,INDIRECT("ИсходныеДанные!$J$2:$J$50000")),0)</f>
        <v>0</v>
      </c>
      <c r="N254" s="78">
        <f ca="1">IF($B254&lt;&gt;"",SUMIF(INDIRECT("ИсходныеДанные!$"&amp;$E$4&amp;"$2:$"&amp;$E$4&amp;"$50000"),Отчет!$B254&amp;"#"&amp;Отчет!M$6,INDIRECT("ИсходныеДанные!$K$2:$K$50000")),0)</f>
        <v>0</v>
      </c>
      <c r="O254" s="4">
        <f ca="1">IF($B254&lt;&gt;"",SUMIF(INDIRECT("ИсходныеДанные!$"&amp;$E$4&amp;"$2:$"&amp;$E$4&amp;"$50000"),Отчет!$B254&amp;"#"&amp;Отчет!O$6,INDIRECT("ИсходныеДанные!$J$2:$J$50000")),0)</f>
        <v>0</v>
      </c>
      <c r="P254" s="78">
        <f ca="1">IF($B254&lt;&gt;"",SUMIF(INDIRECT("ИсходныеДанные!$"&amp;$E$4&amp;"$2:$"&amp;$E$4&amp;"$50000"),Отчет!$B254&amp;"#"&amp;Отчет!O$6,INDIRECT("ИсходныеДанные!$K$2:$K$50000")),0)</f>
        <v>0</v>
      </c>
      <c r="Q254" s="4">
        <f ca="1">IF($B254&lt;&gt;"",SUMIF(INDIRECT("ИсходныеДанные!$"&amp;$E$4&amp;"$2:$"&amp;$E$4&amp;"$50000"),Отчет!$B254&amp;"#"&amp;Отчет!Q$6,INDIRECT("ИсходныеДанные!$J$2:$J$50000")),0)</f>
        <v>0</v>
      </c>
      <c r="R254" s="78">
        <f ca="1">IF($B254&lt;&gt;"",SUMIF(INDIRECT("ИсходныеДанные!$"&amp;$E$4&amp;"$2:$"&amp;$E$4&amp;"$50000"),Отчет!$B254&amp;"#"&amp;Отчет!Q$6,INDIRECT("ИсходныеДанные!$K$2:$K$50000")),0)</f>
        <v>0</v>
      </c>
      <c r="S254" s="4">
        <f ca="1">IF($B254&lt;&gt;"",SUMIF(INDIRECT("ИсходныеДанные!$"&amp;$E$4&amp;"$2:$"&amp;$E$4&amp;"$50000"),Отчет!$B254&amp;"#"&amp;Отчет!S$6,INDIRECT("ИсходныеДанные!$J$2:$J$50000")),0)</f>
        <v>0</v>
      </c>
      <c r="T254" s="78">
        <f ca="1">IF($B254&lt;&gt;"",SUMIF(INDIRECT("ИсходныеДанные!$"&amp;$E$4&amp;"$2:$"&amp;$E$4&amp;"$50000"),Отчет!$B254&amp;"#"&amp;Отчет!S$6,INDIRECT("ИсходныеДанные!$K$2:$K$50000")),0)</f>
        <v>0</v>
      </c>
      <c r="U254" s="4">
        <f ca="1">IF($B254&lt;&gt;"",SUMIF(INDIRECT("ИсходныеДанные!$"&amp;$E$4&amp;"$2:$"&amp;$E$4&amp;"$50000"),Отчет!$B254&amp;"#"&amp;Отчет!U$6,INDIRECT("ИсходныеДанные!$J$2:$J$50000")),0)</f>
        <v>0</v>
      </c>
      <c r="V254" s="78">
        <f ca="1">IF($B254&lt;&gt;"",SUMIF(INDIRECT("ИсходныеДанные!$"&amp;$E$4&amp;"$2:$"&amp;$E$4&amp;"$50000"),Отчет!$B254&amp;"#"&amp;Отчет!U$6,INDIRECT("ИсходныеДанные!$K$2:$K$50000")),0)</f>
        <v>0</v>
      </c>
      <c r="W254" s="4">
        <f ca="1">IF($B254&lt;&gt;"",SUMIF(INDIRECT("ИсходныеДанные!$"&amp;$E$4&amp;"$2:$"&amp;$E$4&amp;"$50000"),Отчет!$B254&amp;"#"&amp;Отчет!W$6,INDIRECT("ИсходныеДанные!$J$2:$J$50000")),0)</f>
        <v>0</v>
      </c>
      <c r="X254" s="78">
        <f ca="1">IF($B254&lt;&gt;"",SUMIF(INDIRECT("ИсходныеДанные!$"&amp;$E$4&amp;"$2:$"&amp;$E$4&amp;"$50000"),Отчет!$B254&amp;"#"&amp;Отчет!W$6,INDIRECT("ИсходныеДанные!$K$2:$K$50000")),0)</f>
        <v>0</v>
      </c>
      <c r="Y254" s="4">
        <f ca="1">IF($B254&lt;&gt;"",SUMIF(INDIRECT("ИсходныеДанные!$"&amp;$E$4&amp;"$2:$"&amp;$E$4&amp;"$50000"),Отчет!$B254&amp;"#"&amp;Отчет!Y$6,INDIRECT("ИсходныеДанные!$J$2:$J$50000")),0)</f>
        <v>0</v>
      </c>
      <c r="Z254" s="78">
        <f ca="1">IF($B254&lt;&gt;"",SUMIF(INDIRECT("ИсходныеДанные!$"&amp;$E$4&amp;"$2:$"&amp;$E$4&amp;"$50000"),Отчет!$B254&amp;"#"&amp;Отчет!Y$6,INDIRECT("ИсходныеДанные!$K$2:$K$50000")),0)</f>
        <v>0</v>
      </c>
      <c r="AA254" s="4">
        <f ca="1">IF($B254&lt;&gt;"",SUMIF(INDIRECT("ИсходныеДанные!$"&amp;$E$4&amp;"$2:$"&amp;$E$4&amp;"$50000"),Отчет!$B254&amp;"#"&amp;Отчет!AA$6,INDIRECT("ИсходныеДанные!$J$2:$J$50000")),0)</f>
        <v>0</v>
      </c>
      <c r="AB254" s="78">
        <f ca="1">IF($B254&lt;&gt;"",SUMIF(INDIRECT("ИсходныеДанные!$"&amp;$E$4&amp;"$2:$"&amp;$E$4&amp;"$50000"),Отчет!$B254&amp;"#"&amp;Отчет!AA$6,INDIRECT("ИсходныеДанные!$K$2:$K$50000")),0)</f>
        <v>0</v>
      </c>
      <c r="AC254" s="62" t="str">
        <f t="shared" ca="1" si="8"/>
        <v/>
      </c>
    </row>
    <row r="255" spans="1:29" x14ac:dyDescent="0.25">
      <c r="A255" s="18" t="str">
        <f t="shared" ca="1" si="9"/>
        <v>delete</v>
      </c>
      <c r="B255" s="25">
        <f t="array" aca="1" ref="B255" ca="1">INDIRECT("УникальныеСписки!A"&amp;ROW()-$G$4)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4">
        <f ca="1">IF($B255&lt;&gt;"",SUMIF(INDIRECT("ИсходныеДанные!$"&amp;$E$4&amp;"$2:$"&amp;$E$4&amp;"$50000"),Отчет!$B255&amp;"#"&amp;Отчет!E$6,INDIRECT("ИсходныеДанные!$J$2:$J$50000")),0)</f>
        <v>0</v>
      </c>
      <c r="F255" s="78">
        <f ca="1">IF($B255&lt;&gt;"",SUMIF(INDIRECT("ИсходныеДанные!$"&amp;$E$4&amp;"$2:$"&amp;$E$4&amp;"$50000"),Отчет!$B255&amp;"#"&amp;Отчет!E$6,INDIRECT("ИсходныеДанные!$K$2:$K$50000")),0)</f>
        <v>0</v>
      </c>
      <c r="G255" s="4">
        <f ca="1">IF($B255&lt;&gt;"",SUMIF(INDIRECT("ИсходныеДанные!$"&amp;$E$4&amp;"$2:$"&amp;$E$4&amp;"$50000"),Отчет!$B255&amp;"#"&amp;Отчет!G$6,INDIRECT("ИсходныеДанные!$J$2:$J$50000")),0)</f>
        <v>0</v>
      </c>
      <c r="H255" s="78">
        <f ca="1">IF($B255&lt;&gt;"",SUMIF(INDIRECT("ИсходныеДанные!$"&amp;$E$4&amp;"$2:$"&amp;$E$4&amp;"$50000"),Отчет!$B255&amp;"#"&amp;Отчет!G$6,INDIRECT("ИсходныеДанные!$K$2:$K$50000")),0)</f>
        <v>0</v>
      </c>
      <c r="I255" s="4">
        <f ca="1">IF($B255&lt;&gt;"",SUMIF(INDIRECT("ИсходныеДанные!$"&amp;$E$4&amp;"$2:$"&amp;$E$4&amp;"$50000"),Отчет!$B255&amp;"#"&amp;Отчет!I$6,INDIRECT("ИсходныеДанные!$J$2:$J$50000")),0)</f>
        <v>0</v>
      </c>
      <c r="J255" s="78">
        <f ca="1">IF($B255&lt;&gt;"",SUMIF(INDIRECT("ИсходныеДанные!$"&amp;$E$4&amp;"$2:$"&amp;$E$4&amp;"$50000"),Отчет!$B255&amp;"#"&amp;Отчет!I$6,INDIRECT("ИсходныеДанные!$K$2:$K$50000")),0)</f>
        <v>0</v>
      </c>
      <c r="K255" s="4">
        <f ca="1">IF($B255&lt;&gt;"",SUMIF(INDIRECT("ИсходныеДанные!$"&amp;$E$4&amp;"$2:$"&amp;$E$4&amp;"$50000"),Отчет!$B255&amp;"#"&amp;Отчет!K$6,INDIRECT("ИсходныеДанные!$J$2:$J$50000")),0)</f>
        <v>0</v>
      </c>
      <c r="L255" s="78">
        <f ca="1">IF($B255&lt;&gt;"",SUMIF(INDIRECT("ИсходныеДанные!$"&amp;$E$4&amp;"$2:$"&amp;$E$4&amp;"$50000"),Отчет!$B255&amp;"#"&amp;Отчет!K$6,INDIRECT("ИсходныеДанные!$K$2:$K$50000")),0)</f>
        <v>0</v>
      </c>
      <c r="M255" s="4">
        <f ca="1">IF($B255&lt;&gt;"",SUMIF(INDIRECT("ИсходныеДанные!$"&amp;$E$4&amp;"$2:$"&amp;$E$4&amp;"$50000"),Отчет!$B255&amp;"#"&amp;Отчет!M$6,INDIRECT("ИсходныеДанные!$J$2:$J$50000")),0)</f>
        <v>0</v>
      </c>
      <c r="N255" s="78">
        <f ca="1">IF($B255&lt;&gt;"",SUMIF(INDIRECT("ИсходныеДанные!$"&amp;$E$4&amp;"$2:$"&amp;$E$4&amp;"$50000"),Отчет!$B255&amp;"#"&amp;Отчет!M$6,INDIRECT("ИсходныеДанные!$K$2:$K$50000")),0)</f>
        <v>0</v>
      </c>
      <c r="O255" s="4">
        <f ca="1">IF($B255&lt;&gt;"",SUMIF(INDIRECT("ИсходныеДанные!$"&amp;$E$4&amp;"$2:$"&amp;$E$4&amp;"$50000"),Отчет!$B255&amp;"#"&amp;Отчет!O$6,INDIRECT("ИсходныеДанные!$J$2:$J$50000")),0)</f>
        <v>0</v>
      </c>
      <c r="P255" s="78">
        <f ca="1">IF($B255&lt;&gt;"",SUMIF(INDIRECT("ИсходныеДанные!$"&amp;$E$4&amp;"$2:$"&amp;$E$4&amp;"$50000"),Отчет!$B255&amp;"#"&amp;Отчет!O$6,INDIRECT("ИсходныеДанные!$K$2:$K$50000")),0)</f>
        <v>0</v>
      </c>
      <c r="Q255" s="4">
        <f ca="1">IF($B255&lt;&gt;"",SUMIF(INDIRECT("ИсходныеДанные!$"&amp;$E$4&amp;"$2:$"&amp;$E$4&amp;"$50000"),Отчет!$B255&amp;"#"&amp;Отчет!Q$6,INDIRECT("ИсходныеДанные!$J$2:$J$50000")),0)</f>
        <v>0</v>
      </c>
      <c r="R255" s="78">
        <f ca="1">IF($B255&lt;&gt;"",SUMIF(INDIRECT("ИсходныеДанные!$"&amp;$E$4&amp;"$2:$"&amp;$E$4&amp;"$50000"),Отчет!$B255&amp;"#"&amp;Отчет!Q$6,INDIRECT("ИсходныеДанные!$K$2:$K$50000")),0)</f>
        <v>0</v>
      </c>
      <c r="S255" s="4">
        <f ca="1">IF($B255&lt;&gt;"",SUMIF(INDIRECT("ИсходныеДанные!$"&amp;$E$4&amp;"$2:$"&amp;$E$4&amp;"$50000"),Отчет!$B255&amp;"#"&amp;Отчет!S$6,INDIRECT("ИсходныеДанные!$J$2:$J$50000")),0)</f>
        <v>0</v>
      </c>
      <c r="T255" s="78">
        <f ca="1">IF($B255&lt;&gt;"",SUMIF(INDIRECT("ИсходныеДанные!$"&amp;$E$4&amp;"$2:$"&amp;$E$4&amp;"$50000"),Отчет!$B255&amp;"#"&amp;Отчет!S$6,INDIRECT("ИсходныеДанные!$K$2:$K$50000")),0)</f>
        <v>0</v>
      </c>
      <c r="U255" s="4">
        <f ca="1">IF($B255&lt;&gt;"",SUMIF(INDIRECT("ИсходныеДанные!$"&amp;$E$4&amp;"$2:$"&amp;$E$4&amp;"$50000"),Отчет!$B255&amp;"#"&amp;Отчет!U$6,INDIRECT("ИсходныеДанные!$J$2:$J$50000")),0)</f>
        <v>0</v>
      </c>
      <c r="V255" s="78">
        <f ca="1">IF($B255&lt;&gt;"",SUMIF(INDIRECT("ИсходныеДанные!$"&amp;$E$4&amp;"$2:$"&amp;$E$4&amp;"$50000"),Отчет!$B255&amp;"#"&amp;Отчет!U$6,INDIRECT("ИсходныеДанные!$K$2:$K$50000")),0)</f>
        <v>0</v>
      </c>
      <c r="W255" s="4">
        <f ca="1">IF($B255&lt;&gt;"",SUMIF(INDIRECT("ИсходныеДанные!$"&amp;$E$4&amp;"$2:$"&amp;$E$4&amp;"$50000"),Отчет!$B255&amp;"#"&amp;Отчет!W$6,INDIRECT("ИсходныеДанные!$J$2:$J$50000")),0)</f>
        <v>0</v>
      </c>
      <c r="X255" s="78">
        <f ca="1">IF($B255&lt;&gt;"",SUMIF(INDIRECT("ИсходныеДанные!$"&amp;$E$4&amp;"$2:$"&amp;$E$4&amp;"$50000"),Отчет!$B255&amp;"#"&amp;Отчет!W$6,INDIRECT("ИсходныеДанные!$K$2:$K$50000")),0)</f>
        <v>0</v>
      </c>
      <c r="Y255" s="4">
        <f ca="1">IF($B255&lt;&gt;"",SUMIF(INDIRECT("ИсходныеДанные!$"&amp;$E$4&amp;"$2:$"&amp;$E$4&amp;"$50000"),Отчет!$B255&amp;"#"&amp;Отчет!Y$6,INDIRECT("ИсходныеДанные!$J$2:$J$50000")),0)</f>
        <v>0</v>
      </c>
      <c r="Z255" s="78">
        <f ca="1">IF($B255&lt;&gt;"",SUMIF(INDIRECT("ИсходныеДанные!$"&amp;$E$4&amp;"$2:$"&amp;$E$4&amp;"$50000"),Отчет!$B255&amp;"#"&amp;Отчет!Y$6,INDIRECT("ИсходныеДанные!$K$2:$K$50000")),0)</f>
        <v>0</v>
      </c>
      <c r="AA255" s="4">
        <f ca="1">IF($B255&lt;&gt;"",SUMIF(INDIRECT("ИсходныеДанные!$"&amp;$E$4&amp;"$2:$"&amp;$E$4&amp;"$50000"),Отчет!$B255&amp;"#"&amp;Отчет!AA$6,INDIRECT("ИсходныеДанные!$J$2:$J$50000")),0)</f>
        <v>0</v>
      </c>
      <c r="AB255" s="78">
        <f ca="1">IF($B255&lt;&gt;"",SUMIF(INDIRECT("ИсходныеДанные!$"&amp;$E$4&amp;"$2:$"&amp;$E$4&amp;"$50000"),Отчет!$B255&amp;"#"&amp;Отчет!AA$6,INDIRECT("ИсходныеДанные!$K$2:$K$50000")),0)</f>
        <v>0</v>
      </c>
      <c r="AC255" s="62" t="str">
        <f t="shared" ca="1" si="8"/>
        <v/>
      </c>
    </row>
    <row r="256" spans="1:29" x14ac:dyDescent="0.25">
      <c r="A256" s="18" t="str">
        <f t="shared" ca="1" si="9"/>
        <v>delete</v>
      </c>
      <c r="B256" s="25">
        <f t="array" aca="1" ref="B256" ca="1">INDIRECT("УникальныеСписки!A"&amp;ROW()-$G$4)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4">
        <f ca="1">IF($B256&lt;&gt;"",SUMIF(INDIRECT("ИсходныеДанные!$"&amp;$E$4&amp;"$2:$"&amp;$E$4&amp;"$50000"),Отчет!$B256&amp;"#"&amp;Отчет!E$6,INDIRECT("ИсходныеДанные!$J$2:$J$50000")),0)</f>
        <v>0</v>
      </c>
      <c r="F256" s="78">
        <f ca="1">IF($B256&lt;&gt;"",SUMIF(INDIRECT("ИсходныеДанные!$"&amp;$E$4&amp;"$2:$"&amp;$E$4&amp;"$50000"),Отчет!$B256&amp;"#"&amp;Отчет!E$6,INDIRECT("ИсходныеДанные!$K$2:$K$50000")),0)</f>
        <v>0</v>
      </c>
      <c r="G256" s="4">
        <f ca="1">IF($B256&lt;&gt;"",SUMIF(INDIRECT("ИсходныеДанные!$"&amp;$E$4&amp;"$2:$"&amp;$E$4&amp;"$50000"),Отчет!$B256&amp;"#"&amp;Отчет!G$6,INDIRECT("ИсходныеДанные!$J$2:$J$50000")),0)</f>
        <v>0</v>
      </c>
      <c r="H256" s="78">
        <f ca="1">IF($B256&lt;&gt;"",SUMIF(INDIRECT("ИсходныеДанные!$"&amp;$E$4&amp;"$2:$"&amp;$E$4&amp;"$50000"),Отчет!$B256&amp;"#"&amp;Отчет!G$6,INDIRECT("ИсходныеДанные!$K$2:$K$50000")),0)</f>
        <v>0</v>
      </c>
      <c r="I256" s="4">
        <f ca="1">IF($B256&lt;&gt;"",SUMIF(INDIRECT("ИсходныеДанные!$"&amp;$E$4&amp;"$2:$"&amp;$E$4&amp;"$50000"),Отчет!$B256&amp;"#"&amp;Отчет!I$6,INDIRECT("ИсходныеДанные!$J$2:$J$50000")),0)</f>
        <v>0</v>
      </c>
      <c r="J256" s="78">
        <f ca="1">IF($B256&lt;&gt;"",SUMIF(INDIRECT("ИсходныеДанные!$"&amp;$E$4&amp;"$2:$"&amp;$E$4&amp;"$50000"),Отчет!$B256&amp;"#"&amp;Отчет!I$6,INDIRECT("ИсходныеДанные!$K$2:$K$50000")),0)</f>
        <v>0</v>
      </c>
      <c r="K256" s="4">
        <f ca="1">IF($B256&lt;&gt;"",SUMIF(INDIRECT("ИсходныеДанные!$"&amp;$E$4&amp;"$2:$"&amp;$E$4&amp;"$50000"),Отчет!$B256&amp;"#"&amp;Отчет!K$6,INDIRECT("ИсходныеДанные!$J$2:$J$50000")),0)</f>
        <v>0</v>
      </c>
      <c r="L256" s="78">
        <f ca="1">IF($B256&lt;&gt;"",SUMIF(INDIRECT("ИсходныеДанные!$"&amp;$E$4&amp;"$2:$"&amp;$E$4&amp;"$50000"),Отчет!$B256&amp;"#"&amp;Отчет!K$6,INDIRECT("ИсходныеДанные!$K$2:$K$50000")),0)</f>
        <v>0</v>
      </c>
      <c r="M256" s="4">
        <f ca="1">IF($B256&lt;&gt;"",SUMIF(INDIRECT("ИсходныеДанные!$"&amp;$E$4&amp;"$2:$"&amp;$E$4&amp;"$50000"),Отчет!$B256&amp;"#"&amp;Отчет!M$6,INDIRECT("ИсходныеДанные!$J$2:$J$50000")),0)</f>
        <v>0</v>
      </c>
      <c r="N256" s="78">
        <f ca="1">IF($B256&lt;&gt;"",SUMIF(INDIRECT("ИсходныеДанные!$"&amp;$E$4&amp;"$2:$"&amp;$E$4&amp;"$50000"),Отчет!$B256&amp;"#"&amp;Отчет!M$6,INDIRECT("ИсходныеДанные!$K$2:$K$50000")),0)</f>
        <v>0</v>
      </c>
      <c r="O256" s="4">
        <f ca="1">IF($B256&lt;&gt;"",SUMIF(INDIRECT("ИсходныеДанные!$"&amp;$E$4&amp;"$2:$"&amp;$E$4&amp;"$50000"),Отчет!$B256&amp;"#"&amp;Отчет!O$6,INDIRECT("ИсходныеДанные!$J$2:$J$50000")),0)</f>
        <v>0</v>
      </c>
      <c r="P256" s="78">
        <f ca="1">IF($B256&lt;&gt;"",SUMIF(INDIRECT("ИсходныеДанные!$"&amp;$E$4&amp;"$2:$"&amp;$E$4&amp;"$50000"),Отчет!$B256&amp;"#"&amp;Отчет!O$6,INDIRECT("ИсходныеДанные!$K$2:$K$50000")),0)</f>
        <v>0</v>
      </c>
      <c r="Q256" s="4">
        <f ca="1">IF($B256&lt;&gt;"",SUMIF(INDIRECT("ИсходныеДанные!$"&amp;$E$4&amp;"$2:$"&amp;$E$4&amp;"$50000"),Отчет!$B256&amp;"#"&amp;Отчет!Q$6,INDIRECT("ИсходныеДанные!$J$2:$J$50000")),0)</f>
        <v>0</v>
      </c>
      <c r="R256" s="78">
        <f ca="1">IF($B256&lt;&gt;"",SUMIF(INDIRECT("ИсходныеДанные!$"&amp;$E$4&amp;"$2:$"&amp;$E$4&amp;"$50000"),Отчет!$B256&amp;"#"&amp;Отчет!Q$6,INDIRECT("ИсходныеДанные!$K$2:$K$50000")),0)</f>
        <v>0</v>
      </c>
      <c r="S256" s="4">
        <f ca="1">IF($B256&lt;&gt;"",SUMIF(INDIRECT("ИсходныеДанные!$"&amp;$E$4&amp;"$2:$"&amp;$E$4&amp;"$50000"),Отчет!$B256&amp;"#"&amp;Отчет!S$6,INDIRECT("ИсходныеДанные!$J$2:$J$50000")),0)</f>
        <v>0</v>
      </c>
      <c r="T256" s="78">
        <f ca="1">IF($B256&lt;&gt;"",SUMIF(INDIRECT("ИсходныеДанные!$"&amp;$E$4&amp;"$2:$"&amp;$E$4&amp;"$50000"),Отчет!$B256&amp;"#"&amp;Отчет!S$6,INDIRECT("ИсходныеДанные!$K$2:$K$50000")),0)</f>
        <v>0</v>
      </c>
      <c r="U256" s="4">
        <f ca="1">IF($B256&lt;&gt;"",SUMIF(INDIRECT("ИсходныеДанные!$"&amp;$E$4&amp;"$2:$"&amp;$E$4&amp;"$50000"),Отчет!$B256&amp;"#"&amp;Отчет!U$6,INDIRECT("ИсходныеДанные!$J$2:$J$50000")),0)</f>
        <v>0</v>
      </c>
      <c r="V256" s="78">
        <f ca="1">IF($B256&lt;&gt;"",SUMIF(INDIRECT("ИсходныеДанные!$"&amp;$E$4&amp;"$2:$"&amp;$E$4&amp;"$50000"),Отчет!$B256&amp;"#"&amp;Отчет!U$6,INDIRECT("ИсходныеДанные!$K$2:$K$50000")),0)</f>
        <v>0</v>
      </c>
      <c r="W256" s="4">
        <f ca="1">IF($B256&lt;&gt;"",SUMIF(INDIRECT("ИсходныеДанные!$"&amp;$E$4&amp;"$2:$"&amp;$E$4&amp;"$50000"),Отчет!$B256&amp;"#"&amp;Отчет!W$6,INDIRECT("ИсходныеДанные!$J$2:$J$50000")),0)</f>
        <v>0</v>
      </c>
      <c r="X256" s="78">
        <f ca="1">IF($B256&lt;&gt;"",SUMIF(INDIRECT("ИсходныеДанные!$"&amp;$E$4&amp;"$2:$"&amp;$E$4&amp;"$50000"),Отчет!$B256&amp;"#"&amp;Отчет!W$6,INDIRECT("ИсходныеДанные!$K$2:$K$50000")),0)</f>
        <v>0</v>
      </c>
      <c r="Y256" s="4">
        <f ca="1">IF($B256&lt;&gt;"",SUMIF(INDIRECT("ИсходныеДанные!$"&amp;$E$4&amp;"$2:$"&amp;$E$4&amp;"$50000"),Отчет!$B256&amp;"#"&amp;Отчет!Y$6,INDIRECT("ИсходныеДанные!$J$2:$J$50000")),0)</f>
        <v>0</v>
      </c>
      <c r="Z256" s="78">
        <f ca="1">IF($B256&lt;&gt;"",SUMIF(INDIRECT("ИсходныеДанные!$"&amp;$E$4&amp;"$2:$"&amp;$E$4&amp;"$50000"),Отчет!$B256&amp;"#"&amp;Отчет!Y$6,INDIRECT("ИсходныеДанные!$K$2:$K$50000")),0)</f>
        <v>0</v>
      </c>
      <c r="AA256" s="4">
        <f ca="1">IF($B256&lt;&gt;"",SUMIF(INDIRECT("ИсходныеДанные!$"&amp;$E$4&amp;"$2:$"&amp;$E$4&amp;"$50000"),Отчет!$B256&amp;"#"&amp;Отчет!AA$6,INDIRECT("ИсходныеДанные!$J$2:$J$50000")),0)</f>
        <v>0</v>
      </c>
      <c r="AB256" s="78">
        <f ca="1">IF($B256&lt;&gt;"",SUMIF(INDIRECT("ИсходныеДанные!$"&amp;$E$4&amp;"$2:$"&amp;$E$4&amp;"$50000"),Отчет!$B256&amp;"#"&amp;Отчет!AA$6,INDIRECT("ИсходныеДанные!$K$2:$K$50000")),0)</f>
        <v>0</v>
      </c>
      <c r="AC256" s="62" t="str">
        <f t="shared" ca="1" si="8"/>
        <v/>
      </c>
    </row>
    <row r="257" spans="1:29" x14ac:dyDescent="0.25">
      <c r="A257" s="18" t="str">
        <f t="shared" ca="1" si="9"/>
        <v>delete</v>
      </c>
      <c r="B257" s="25">
        <f t="array" aca="1" ref="B257" ca="1">INDIRECT("УникальныеСписки!A"&amp;ROW()-$G$4)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4">
        <f ca="1">IF($B257&lt;&gt;"",SUMIF(INDIRECT("ИсходныеДанные!$"&amp;$E$4&amp;"$2:$"&amp;$E$4&amp;"$50000"),Отчет!$B257&amp;"#"&amp;Отчет!E$6,INDIRECT("ИсходныеДанные!$J$2:$J$50000")),0)</f>
        <v>0</v>
      </c>
      <c r="F257" s="78">
        <f ca="1">IF($B257&lt;&gt;"",SUMIF(INDIRECT("ИсходныеДанные!$"&amp;$E$4&amp;"$2:$"&amp;$E$4&amp;"$50000"),Отчет!$B257&amp;"#"&amp;Отчет!E$6,INDIRECT("ИсходныеДанные!$K$2:$K$50000")),0)</f>
        <v>0</v>
      </c>
      <c r="G257" s="4">
        <f ca="1">IF($B257&lt;&gt;"",SUMIF(INDIRECT("ИсходныеДанные!$"&amp;$E$4&amp;"$2:$"&amp;$E$4&amp;"$50000"),Отчет!$B257&amp;"#"&amp;Отчет!G$6,INDIRECT("ИсходныеДанные!$J$2:$J$50000")),0)</f>
        <v>0</v>
      </c>
      <c r="H257" s="78">
        <f ca="1">IF($B257&lt;&gt;"",SUMIF(INDIRECT("ИсходныеДанные!$"&amp;$E$4&amp;"$2:$"&amp;$E$4&amp;"$50000"),Отчет!$B257&amp;"#"&amp;Отчет!G$6,INDIRECT("ИсходныеДанные!$K$2:$K$50000")),0)</f>
        <v>0</v>
      </c>
      <c r="I257" s="4">
        <f ca="1">IF($B257&lt;&gt;"",SUMIF(INDIRECT("ИсходныеДанные!$"&amp;$E$4&amp;"$2:$"&amp;$E$4&amp;"$50000"),Отчет!$B257&amp;"#"&amp;Отчет!I$6,INDIRECT("ИсходныеДанные!$J$2:$J$50000")),0)</f>
        <v>0</v>
      </c>
      <c r="J257" s="78">
        <f ca="1">IF($B257&lt;&gt;"",SUMIF(INDIRECT("ИсходныеДанные!$"&amp;$E$4&amp;"$2:$"&amp;$E$4&amp;"$50000"),Отчет!$B257&amp;"#"&amp;Отчет!I$6,INDIRECT("ИсходныеДанные!$K$2:$K$50000")),0)</f>
        <v>0</v>
      </c>
      <c r="K257" s="4">
        <f ca="1">IF($B257&lt;&gt;"",SUMIF(INDIRECT("ИсходныеДанные!$"&amp;$E$4&amp;"$2:$"&amp;$E$4&amp;"$50000"),Отчет!$B257&amp;"#"&amp;Отчет!K$6,INDIRECT("ИсходныеДанные!$J$2:$J$50000")),0)</f>
        <v>0</v>
      </c>
      <c r="L257" s="78">
        <f ca="1">IF($B257&lt;&gt;"",SUMIF(INDIRECT("ИсходныеДанные!$"&amp;$E$4&amp;"$2:$"&amp;$E$4&amp;"$50000"),Отчет!$B257&amp;"#"&amp;Отчет!K$6,INDIRECT("ИсходныеДанные!$K$2:$K$50000")),0)</f>
        <v>0</v>
      </c>
      <c r="M257" s="4">
        <f ca="1">IF($B257&lt;&gt;"",SUMIF(INDIRECT("ИсходныеДанные!$"&amp;$E$4&amp;"$2:$"&amp;$E$4&amp;"$50000"),Отчет!$B257&amp;"#"&amp;Отчет!M$6,INDIRECT("ИсходныеДанные!$J$2:$J$50000")),0)</f>
        <v>0</v>
      </c>
      <c r="N257" s="78">
        <f ca="1">IF($B257&lt;&gt;"",SUMIF(INDIRECT("ИсходныеДанные!$"&amp;$E$4&amp;"$2:$"&amp;$E$4&amp;"$50000"),Отчет!$B257&amp;"#"&amp;Отчет!M$6,INDIRECT("ИсходныеДанные!$K$2:$K$50000")),0)</f>
        <v>0</v>
      </c>
      <c r="O257" s="4">
        <f ca="1">IF($B257&lt;&gt;"",SUMIF(INDIRECT("ИсходныеДанные!$"&amp;$E$4&amp;"$2:$"&amp;$E$4&amp;"$50000"),Отчет!$B257&amp;"#"&amp;Отчет!O$6,INDIRECT("ИсходныеДанные!$J$2:$J$50000")),0)</f>
        <v>0</v>
      </c>
      <c r="P257" s="78">
        <f ca="1">IF($B257&lt;&gt;"",SUMIF(INDIRECT("ИсходныеДанные!$"&amp;$E$4&amp;"$2:$"&amp;$E$4&amp;"$50000"),Отчет!$B257&amp;"#"&amp;Отчет!O$6,INDIRECT("ИсходныеДанные!$K$2:$K$50000")),0)</f>
        <v>0</v>
      </c>
      <c r="Q257" s="4">
        <f ca="1">IF($B257&lt;&gt;"",SUMIF(INDIRECT("ИсходныеДанные!$"&amp;$E$4&amp;"$2:$"&amp;$E$4&amp;"$50000"),Отчет!$B257&amp;"#"&amp;Отчет!Q$6,INDIRECT("ИсходныеДанные!$J$2:$J$50000")),0)</f>
        <v>0</v>
      </c>
      <c r="R257" s="78">
        <f ca="1">IF($B257&lt;&gt;"",SUMIF(INDIRECT("ИсходныеДанные!$"&amp;$E$4&amp;"$2:$"&amp;$E$4&amp;"$50000"),Отчет!$B257&amp;"#"&amp;Отчет!Q$6,INDIRECT("ИсходныеДанные!$K$2:$K$50000")),0)</f>
        <v>0</v>
      </c>
      <c r="S257" s="4">
        <f ca="1">IF($B257&lt;&gt;"",SUMIF(INDIRECT("ИсходныеДанные!$"&amp;$E$4&amp;"$2:$"&amp;$E$4&amp;"$50000"),Отчет!$B257&amp;"#"&amp;Отчет!S$6,INDIRECT("ИсходныеДанные!$J$2:$J$50000")),0)</f>
        <v>0</v>
      </c>
      <c r="T257" s="78">
        <f ca="1">IF($B257&lt;&gt;"",SUMIF(INDIRECT("ИсходныеДанные!$"&amp;$E$4&amp;"$2:$"&amp;$E$4&amp;"$50000"),Отчет!$B257&amp;"#"&amp;Отчет!S$6,INDIRECT("ИсходныеДанные!$K$2:$K$50000")),0)</f>
        <v>0</v>
      </c>
      <c r="U257" s="4">
        <f ca="1">IF($B257&lt;&gt;"",SUMIF(INDIRECT("ИсходныеДанные!$"&amp;$E$4&amp;"$2:$"&amp;$E$4&amp;"$50000"),Отчет!$B257&amp;"#"&amp;Отчет!U$6,INDIRECT("ИсходныеДанные!$J$2:$J$50000")),0)</f>
        <v>0</v>
      </c>
      <c r="V257" s="78">
        <f ca="1">IF($B257&lt;&gt;"",SUMIF(INDIRECT("ИсходныеДанные!$"&amp;$E$4&amp;"$2:$"&amp;$E$4&amp;"$50000"),Отчет!$B257&amp;"#"&amp;Отчет!U$6,INDIRECT("ИсходныеДанные!$K$2:$K$50000")),0)</f>
        <v>0</v>
      </c>
      <c r="W257" s="4">
        <f ca="1">IF($B257&lt;&gt;"",SUMIF(INDIRECT("ИсходныеДанные!$"&amp;$E$4&amp;"$2:$"&amp;$E$4&amp;"$50000"),Отчет!$B257&amp;"#"&amp;Отчет!W$6,INDIRECT("ИсходныеДанные!$J$2:$J$50000")),0)</f>
        <v>0</v>
      </c>
      <c r="X257" s="78">
        <f ca="1">IF($B257&lt;&gt;"",SUMIF(INDIRECT("ИсходныеДанные!$"&amp;$E$4&amp;"$2:$"&amp;$E$4&amp;"$50000"),Отчет!$B257&amp;"#"&amp;Отчет!W$6,INDIRECT("ИсходныеДанные!$K$2:$K$50000")),0)</f>
        <v>0</v>
      </c>
      <c r="Y257" s="4">
        <f ca="1">IF($B257&lt;&gt;"",SUMIF(INDIRECT("ИсходныеДанные!$"&amp;$E$4&amp;"$2:$"&amp;$E$4&amp;"$50000"),Отчет!$B257&amp;"#"&amp;Отчет!Y$6,INDIRECT("ИсходныеДанные!$J$2:$J$50000")),0)</f>
        <v>0</v>
      </c>
      <c r="Z257" s="78">
        <f ca="1">IF($B257&lt;&gt;"",SUMIF(INDIRECT("ИсходныеДанные!$"&amp;$E$4&amp;"$2:$"&amp;$E$4&amp;"$50000"),Отчет!$B257&amp;"#"&amp;Отчет!Y$6,INDIRECT("ИсходныеДанные!$K$2:$K$50000")),0)</f>
        <v>0</v>
      </c>
      <c r="AA257" s="4">
        <f ca="1">IF($B257&lt;&gt;"",SUMIF(INDIRECT("ИсходныеДанные!$"&amp;$E$4&amp;"$2:$"&amp;$E$4&amp;"$50000"),Отчет!$B257&amp;"#"&amp;Отчет!AA$6,INDIRECT("ИсходныеДанные!$J$2:$J$50000")),0)</f>
        <v>0</v>
      </c>
      <c r="AB257" s="78">
        <f ca="1">IF($B257&lt;&gt;"",SUMIF(INDIRECT("ИсходныеДанные!$"&amp;$E$4&amp;"$2:$"&amp;$E$4&amp;"$50000"),Отчет!$B257&amp;"#"&amp;Отчет!AA$6,INDIRECT("ИсходныеДанные!$K$2:$K$50000")),0)</f>
        <v>0</v>
      </c>
      <c r="AC257" s="62" t="str">
        <f t="shared" ca="1" si="8"/>
        <v/>
      </c>
    </row>
    <row r="258" spans="1:29" x14ac:dyDescent="0.25">
      <c r="A258" s="18" t="str">
        <f t="shared" ca="1" si="9"/>
        <v>delete</v>
      </c>
      <c r="B258" s="25">
        <f t="array" aca="1" ref="B258" ca="1">INDIRECT("УникальныеСписки!A"&amp;ROW()-$G$4)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4">
        <f ca="1">IF($B258&lt;&gt;"",SUMIF(INDIRECT("ИсходныеДанные!$"&amp;$E$4&amp;"$2:$"&amp;$E$4&amp;"$50000"),Отчет!$B258&amp;"#"&amp;Отчет!E$6,INDIRECT("ИсходныеДанные!$J$2:$J$50000")),0)</f>
        <v>0</v>
      </c>
      <c r="F258" s="78">
        <f ca="1">IF($B258&lt;&gt;"",SUMIF(INDIRECT("ИсходныеДанные!$"&amp;$E$4&amp;"$2:$"&amp;$E$4&amp;"$50000"),Отчет!$B258&amp;"#"&amp;Отчет!E$6,INDIRECT("ИсходныеДанные!$K$2:$K$50000")),0)</f>
        <v>0</v>
      </c>
      <c r="G258" s="4">
        <f ca="1">IF($B258&lt;&gt;"",SUMIF(INDIRECT("ИсходныеДанные!$"&amp;$E$4&amp;"$2:$"&amp;$E$4&amp;"$50000"),Отчет!$B258&amp;"#"&amp;Отчет!G$6,INDIRECT("ИсходныеДанные!$J$2:$J$50000")),0)</f>
        <v>0</v>
      </c>
      <c r="H258" s="78">
        <f ca="1">IF($B258&lt;&gt;"",SUMIF(INDIRECT("ИсходныеДанные!$"&amp;$E$4&amp;"$2:$"&amp;$E$4&amp;"$50000"),Отчет!$B258&amp;"#"&amp;Отчет!G$6,INDIRECT("ИсходныеДанные!$K$2:$K$50000")),0)</f>
        <v>0</v>
      </c>
      <c r="I258" s="4">
        <f ca="1">IF($B258&lt;&gt;"",SUMIF(INDIRECT("ИсходныеДанные!$"&amp;$E$4&amp;"$2:$"&amp;$E$4&amp;"$50000"),Отчет!$B258&amp;"#"&amp;Отчет!I$6,INDIRECT("ИсходныеДанные!$J$2:$J$50000")),0)</f>
        <v>0</v>
      </c>
      <c r="J258" s="78">
        <f ca="1">IF($B258&lt;&gt;"",SUMIF(INDIRECT("ИсходныеДанные!$"&amp;$E$4&amp;"$2:$"&amp;$E$4&amp;"$50000"),Отчет!$B258&amp;"#"&amp;Отчет!I$6,INDIRECT("ИсходныеДанные!$K$2:$K$50000")),0)</f>
        <v>0</v>
      </c>
      <c r="K258" s="4">
        <f ca="1">IF($B258&lt;&gt;"",SUMIF(INDIRECT("ИсходныеДанные!$"&amp;$E$4&amp;"$2:$"&amp;$E$4&amp;"$50000"),Отчет!$B258&amp;"#"&amp;Отчет!K$6,INDIRECT("ИсходныеДанные!$J$2:$J$50000")),0)</f>
        <v>0</v>
      </c>
      <c r="L258" s="78">
        <f ca="1">IF($B258&lt;&gt;"",SUMIF(INDIRECT("ИсходныеДанные!$"&amp;$E$4&amp;"$2:$"&amp;$E$4&amp;"$50000"),Отчет!$B258&amp;"#"&amp;Отчет!K$6,INDIRECT("ИсходныеДанные!$K$2:$K$50000")),0)</f>
        <v>0</v>
      </c>
      <c r="M258" s="4">
        <f ca="1">IF($B258&lt;&gt;"",SUMIF(INDIRECT("ИсходныеДанные!$"&amp;$E$4&amp;"$2:$"&amp;$E$4&amp;"$50000"),Отчет!$B258&amp;"#"&amp;Отчет!M$6,INDIRECT("ИсходныеДанные!$J$2:$J$50000")),0)</f>
        <v>0</v>
      </c>
      <c r="N258" s="78">
        <f ca="1">IF($B258&lt;&gt;"",SUMIF(INDIRECT("ИсходныеДанные!$"&amp;$E$4&amp;"$2:$"&amp;$E$4&amp;"$50000"),Отчет!$B258&amp;"#"&amp;Отчет!M$6,INDIRECT("ИсходныеДанные!$K$2:$K$50000")),0)</f>
        <v>0</v>
      </c>
      <c r="O258" s="4">
        <f ca="1">IF($B258&lt;&gt;"",SUMIF(INDIRECT("ИсходныеДанные!$"&amp;$E$4&amp;"$2:$"&amp;$E$4&amp;"$50000"),Отчет!$B258&amp;"#"&amp;Отчет!O$6,INDIRECT("ИсходныеДанные!$J$2:$J$50000")),0)</f>
        <v>0</v>
      </c>
      <c r="P258" s="78">
        <f ca="1">IF($B258&lt;&gt;"",SUMIF(INDIRECT("ИсходныеДанные!$"&amp;$E$4&amp;"$2:$"&amp;$E$4&amp;"$50000"),Отчет!$B258&amp;"#"&amp;Отчет!O$6,INDIRECT("ИсходныеДанные!$K$2:$K$50000")),0)</f>
        <v>0</v>
      </c>
      <c r="Q258" s="4">
        <f ca="1">IF($B258&lt;&gt;"",SUMIF(INDIRECT("ИсходныеДанные!$"&amp;$E$4&amp;"$2:$"&amp;$E$4&amp;"$50000"),Отчет!$B258&amp;"#"&amp;Отчет!Q$6,INDIRECT("ИсходныеДанные!$J$2:$J$50000")),0)</f>
        <v>0</v>
      </c>
      <c r="R258" s="78">
        <f ca="1">IF($B258&lt;&gt;"",SUMIF(INDIRECT("ИсходныеДанные!$"&amp;$E$4&amp;"$2:$"&amp;$E$4&amp;"$50000"),Отчет!$B258&amp;"#"&amp;Отчет!Q$6,INDIRECT("ИсходныеДанные!$K$2:$K$50000")),0)</f>
        <v>0</v>
      </c>
      <c r="S258" s="4">
        <f ca="1">IF($B258&lt;&gt;"",SUMIF(INDIRECT("ИсходныеДанные!$"&amp;$E$4&amp;"$2:$"&amp;$E$4&amp;"$50000"),Отчет!$B258&amp;"#"&amp;Отчет!S$6,INDIRECT("ИсходныеДанные!$J$2:$J$50000")),0)</f>
        <v>0</v>
      </c>
      <c r="T258" s="78">
        <f ca="1">IF($B258&lt;&gt;"",SUMIF(INDIRECT("ИсходныеДанные!$"&amp;$E$4&amp;"$2:$"&amp;$E$4&amp;"$50000"),Отчет!$B258&amp;"#"&amp;Отчет!S$6,INDIRECT("ИсходныеДанные!$K$2:$K$50000")),0)</f>
        <v>0</v>
      </c>
      <c r="U258" s="4">
        <f ca="1">IF($B258&lt;&gt;"",SUMIF(INDIRECT("ИсходныеДанные!$"&amp;$E$4&amp;"$2:$"&amp;$E$4&amp;"$50000"),Отчет!$B258&amp;"#"&amp;Отчет!U$6,INDIRECT("ИсходныеДанные!$J$2:$J$50000")),0)</f>
        <v>0</v>
      </c>
      <c r="V258" s="78">
        <f ca="1">IF($B258&lt;&gt;"",SUMIF(INDIRECT("ИсходныеДанные!$"&amp;$E$4&amp;"$2:$"&amp;$E$4&amp;"$50000"),Отчет!$B258&amp;"#"&amp;Отчет!U$6,INDIRECT("ИсходныеДанные!$K$2:$K$50000")),0)</f>
        <v>0</v>
      </c>
      <c r="W258" s="4">
        <f ca="1">IF($B258&lt;&gt;"",SUMIF(INDIRECT("ИсходныеДанные!$"&amp;$E$4&amp;"$2:$"&amp;$E$4&amp;"$50000"),Отчет!$B258&amp;"#"&amp;Отчет!W$6,INDIRECT("ИсходныеДанные!$J$2:$J$50000")),0)</f>
        <v>0</v>
      </c>
      <c r="X258" s="78">
        <f ca="1">IF($B258&lt;&gt;"",SUMIF(INDIRECT("ИсходныеДанные!$"&amp;$E$4&amp;"$2:$"&amp;$E$4&amp;"$50000"),Отчет!$B258&amp;"#"&amp;Отчет!W$6,INDIRECT("ИсходныеДанные!$K$2:$K$50000")),0)</f>
        <v>0</v>
      </c>
      <c r="Y258" s="4">
        <f ca="1">IF($B258&lt;&gt;"",SUMIF(INDIRECT("ИсходныеДанные!$"&amp;$E$4&amp;"$2:$"&amp;$E$4&amp;"$50000"),Отчет!$B258&amp;"#"&amp;Отчет!Y$6,INDIRECT("ИсходныеДанные!$J$2:$J$50000")),0)</f>
        <v>0</v>
      </c>
      <c r="Z258" s="78">
        <f ca="1">IF($B258&lt;&gt;"",SUMIF(INDIRECT("ИсходныеДанные!$"&amp;$E$4&amp;"$2:$"&amp;$E$4&amp;"$50000"),Отчет!$B258&amp;"#"&amp;Отчет!Y$6,INDIRECT("ИсходныеДанные!$K$2:$K$50000")),0)</f>
        <v>0</v>
      </c>
      <c r="AA258" s="4">
        <f ca="1">IF($B258&lt;&gt;"",SUMIF(INDIRECT("ИсходныеДанные!$"&amp;$E$4&amp;"$2:$"&amp;$E$4&amp;"$50000"),Отчет!$B258&amp;"#"&amp;Отчет!AA$6,INDIRECT("ИсходныеДанные!$J$2:$J$50000")),0)</f>
        <v>0</v>
      </c>
      <c r="AB258" s="78">
        <f ca="1">IF($B258&lt;&gt;"",SUMIF(INDIRECT("ИсходныеДанные!$"&amp;$E$4&amp;"$2:$"&amp;$E$4&amp;"$50000"),Отчет!$B258&amp;"#"&amp;Отчет!AA$6,INDIRECT("ИсходныеДанные!$K$2:$K$50000")),0)</f>
        <v>0</v>
      </c>
      <c r="AC258" s="62" t="str">
        <f t="shared" ca="1" si="8"/>
        <v/>
      </c>
    </row>
    <row r="259" spans="1:29" x14ac:dyDescent="0.25">
      <c r="A259" s="18" t="str">
        <f t="shared" ca="1" si="9"/>
        <v>delete</v>
      </c>
      <c r="B259" s="25">
        <f t="array" aca="1" ref="B259" ca="1">INDIRECT("УникальныеСписки!A"&amp;ROW()-$G$4)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4">
        <f ca="1">IF($B259&lt;&gt;"",SUMIF(INDIRECT("ИсходныеДанные!$"&amp;$E$4&amp;"$2:$"&amp;$E$4&amp;"$50000"),Отчет!$B259&amp;"#"&amp;Отчет!E$6,INDIRECT("ИсходныеДанные!$J$2:$J$50000")),0)</f>
        <v>0</v>
      </c>
      <c r="F259" s="78">
        <f ca="1">IF($B259&lt;&gt;"",SUMIF(INDIRECT("ИсходныеДанные!$"&amp;$E$4&amp;"$2:$"&amp;$E$4&amp;"$50000"),Отчет!$B259&amp;"#"&amp;Отчет!E$6,INDIRECT("ИсходныеДанные!$K$2:$K$50000")),0)</f>
        <v>0</v>
      </c>
      <c r="G259" s="4">
        <f ca="1">IF($B259&lt;&gt;"",SUMIF(INDIRECT("ИсходныеДанные!$"&amp;$E$4&amp;"$2:$"&amp;$E$4&amp;"$50000"),Отчет!$B259&amp;"#"&amp;Отчет!G$6,INDIRECT("ИсходныеДанные!$J$2:$J$50000")),0)</f>
        <v>0</v>
      </c>
      <c r="H259" s="78">
        <f ca="1">IF($B259&lt;&gt;"",SUMIF(INDIRECT("ИсходныеДанные!$"&amp;$E$4&amp;"$2:$"&amp;$E$4&amp;"$50000"),Отчет!$B259&amp;"#"&amp;Отчет!G$6,INDIRECT("ИсходныеДанные!$K$2:$K$50000")),0)</f>
        <v>0</v>
      </c>
      <c r="I259" s="4">
        <f ca="1">IF($B259&lt;&gt;"",SUMIF(INDIRECT("ИсходныеДанные!$"&amp;$E$4&amp;"$2:$"&amp;$E$4&amp;"$50000"),Отчет!$B259&amp;"#"&amp;Отчет!I$6,INDIRECT("ИсходныеДанные!$J$2:$J$50000")),0)</f>
        <v>0</v>
      </c>
      <c r="J259" s="78">
        <f ca="1">IF($B259&lt;&gt;"",SUMIF(INDIRECT("ИсходныеДанные!$"&amp;$E$4&amp;"$2:$"&amp;$E$4&amp;"$50000"),Отчет!$B259&amp;"#"&amp;Отчет!I$6,INDIRECT("ИсходныеДанные!$K$2:$K$50000")),0)</f>
        <v>0</v>
      </c>
      <c r="K259" s="4">
        <f ca="1">IF($B259&lt;&gt;"",SUMIF(INDIRECT("ИсходныеДанные!$"&amp;$E$4&amp;"$2:$"&amp;$E$4&amp;"$50000"),Отчет!$B259&amp;"#"&amp;Отчет!K$6,INDIRECT("ИсходныеДанные!$J$2:$J$50000")),0)</f>
        <v>0</v>
      </c>
      <c r="L259" s="78">
        <f ca="1">IF($B259&lt;&gt;"",SUMIF(INDIRECT("ИсходныеДанные!$"&amp;$E$4&amp;"$2:$"&amp;$E$4&amp;"$50000"),Отчет!$B259&amp;"#"&amp;Отчет!K$6,INDIRECT("ИсходныеДанные!$K$2:$K$50000")),0)</f>
        <v>0</v>
      </c>
      <c r="M259" s="4">
        <f ca="1">IF($B259&lt;&gt;"",SUMIF(INDIRECT("ИсходныеДанные!$"&amp;$E$4&amp;"$2:$"&amp;$E$4&amp;"$50000"),Отчет!$B259&amp;"#"&amp;Отчет!M$6,INDIRECT("ИсходныеДанные!$J$2:$J$50000")),0)</f>
        <v>0</v>
      </c>
      <c r="N259" s="78">
        <f ca="1">IF($B259&lt;&gt;"",SUMIF(INDIRECT("ИсходныеДанные!$"&amp;$E$4&amp;"$2:$"&amp;$E$4&amp;"$50000"),Отчет!$B259&amp;"#"&amp;Отчет!M$6,INDIRECT("ИсходныеДанные!$K$2:$K$50000")),0)</f>
        <v>0</v>
      </c>
      <c r="O259" s="4">
        <f ca="1">IF($B259&lt;&gt;"",SUMIF(INDIRECT("ИсходныеДанные!$"&amp;$E$4&amp;"$2:$"&amp;$E$4&amp;"$50000"),Отчет!$B259&amp;"#"&amp;Отчет!O$6,INDIRECT("ИсходныеДанные!$J$2:$J$50000")),0)</f>
        <v>0</v>
      </c>
      <c r="P259" s="78">
        <f ca="1">IF($B259&lt;&gt;"",SUMIF(INDIRECT("ИсходныеДанные!$"&amp;$E$4&amp;"$2:$"&amp;$E$4&amp;"$50000"),Отчет!$B259&amp;"#"&amp;Отчет!O$6,INDIRECT("ИсходныеДанные!$K$2:$K$50000")),0)</f>
        <v>0</v>
      </c>
      <c r="Q259" s="4">
        <f ca="1">IF($B259&lt;&gt;"",SUMIF(INDIRECT("ИсходныеДанные!$"&amp;$E$4&amp;"$2:$"&amp;$E$4&amp;"$50000"),Отчет!$B259&amp;"#"&amp;Отчет!Q$6,INDIRECT("ИсходныеДанные!$J$2:$J$50000")),0)</f>
        <v>0</v>
      </c>
      <c r="R259" s="78">
        <f ca="1">IF($B259&lt;&gt;"",SUMIF(INDIRECT("ИсходныеДанные!$"&amp;$E$4&amp;"$2:$"&amp;$E$4&amp;"$50000"),Отчет!$B259&amp;"#"&amp;Отчет!Q$6,INDIRECT("ИсходныеДанные!$K$2:$K$50000")),0)</f>
        <v>0</v>
      </c>
      <c r="S259" s="4">
        <f ca="1">IF($B259&lt;&gt;"",SUMIF(INDIRECT("ИсходныеДанные!$"&amp;$E$4&amp;"$2:$"&amp;$E$4&amp;"$50000"),Отчет!$B259&amp;"#"&amp;Отчет!S$6,INDIRECT("ИсходныеДанные!$J$2:$J$50000")),0)</f>
        <v>0</v>
      </c>
      <c r="T259" s="78">
        <f ca="1">IF($B259&lt;&gt;"",SUMIF(INDIRECT("ИсходныеДанные!$"&amp;$E$4&amp;"$2:$"&amp;$E$4&amp;"$50000"),Отчет!$B259&amp;"#"&amp;Отчет!S$6,INDIRECT("ИсходныеДанные!$K$2:$K$50000")),0)</f>
        <v>0</v>
      </c>
      <c r="U259" s="4">
        <f ca="1">IF($B259&lt;&gt;"",SUMIF(INDIRECT("ИсходныеДанные!$"&amp;$E$4&amp;"$2:$"&amp;$E$4&amp;"$50000"),Отчет!$B259&amp;"#"&amp;Отчет!U$6,INDIRECT("ИсходныеДанные!$J$2:$J$50000")),0)</f>
        <v>0</v>
      </c>
      <c r="V259" s="78">
        <f ca="1">IF($B259&lt;&gt;"",SUMIF(INDIRECT("ИсходныеДанные!$"&amp;$E$4&amp;"$2:$"&amp;$E$4&amp;"$50000"),Отчет!$B259&amp;"#"&amp;Отчет!U$6,INDIRECT("ИсходныеДанные!$K$2:$K$50000")),0)</f>
        <v>0</v>
      </c>
      <c r="W259" s="4">
        <f ca="1">IF($B259&lt;&gt;"",SUMIF(INDIRECT("ИсходныеДанные!$"&amp;$E$4&amp;"$2:$"&amp;$E$4&amp;"$50000"),Отчет!$B259&amp;"#"&amp;Отчет!W$6,INDIRECT("ИсходныеДанные!$J$2:$J$50000")),0)</f>
        <v>0</v>
      </c>
      <c r="X259" s="78">
        <f ca="1">IF($B259&lt;&gt;"",SUMIF(INDIRECT("ИсходныеДанные!$"&amp;$E$4&amp;"$2:$"&amp;$E$4&amp;"$50000"),Отчет!$B259&amp;"#"&amp;Отчет!W$6,INDIRECT("ИсходныеДанные!$K$2:$K$50000")),0)</f>
        <v>0</v>
      </c>
      <c r="Y259" s="4">
        <f ca="1">IF($B259&lt;&gt;"",SUMIF(INDIRECT("ИсходныеДанные!$"&amp;$E$4&amp;"$2:$"&amp;$E$4&amp;"$50000"),Отчет!$B259&amp;"#"&amp;Отчет!Y$6,INDIRECT("ИсходныеДанные!$J$2:$J$50000")),0)</f>
        <v>0</v>
      </c>
      <c r="Z259" s="78">
        <f ca="1">IF($B259&lt;&gt;"",SUMIF(INDIRECT("ИсходныеДанные!$"&amp;$E$4&amp;"$2:$"&amp;$E$4&amp;"$50000"),Отчет!$B259&amp;"#"&amp;Отчет!Y$6,INDIRECT("ИсходныеДанные!$K$2:$K$50000")),0)</f>
        <v>0</v>
      </c>
      <c r="AA259" s="4">
        <f ca="1">IF($B259&lt;&gt;"",SUMIF(INDIRECT("ИсходныеДанные!$"&amp;$E$4&amp;"$2:$"&amp;$E$4&amp;"$50000"),Отчет!$B259&amp;"#"&amp;Отчет!AA$6,INDIRECT("ИсходныеДанные!$J$2:$J$50000")),0)</f>
        <v>0</v>
      </c>
      <c r="AB259" s="78">
        <f ca="1">IF($B259&lt;&gt;"",SUMIF(INDIRECT("ИсходныеДанные!$"&amp;$E$4&amp;"$2:$"&amp;$E$4&amp;"$50000"),Отчет!$B259&amp;"#"&amp;Отчет!AA$6,INDIRECT("ИсходныеДанные!$K$2:$K$50000")),0)</f>
        <v>0</v>
      </c>
      <c r="AC259" s="62" t="str">
        <f t="shared" ca="1" si="8"/>
        <v/>
      </c>
    </row>
    <row r="260" spans="1:29" x14ac:dyDescent="0.25">
      <c r="A260" s="18" t="str">
        <f t="shared" ca="1" si="9"/>
        <v>delete</v>
      </c>
      <c r="B260" s="25">
        <f t="array" aca="1" ref="B260" ca="1">INDIRECT("УникальныеСписки!A"&amp;ROW()-$G$4)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4">
        <f ca="1">IF($B260&lt;&gt;"",SUMIF(INDIRECT("ИсходныеДанные!$"&amp;$E$4&amp;"$2:$"&amp;$E$4&amp;"$50000"),Отчет!$B260&amp;"#"&amp;Отчет!E$6,INDIRECT("ИсходныеДанные!$J$2:$J$50000")),0)</f>
        <v>0</v>
      </c>
      <c r="F260" s="78">
        <f ca="1">IF($B260&lt;&gt;"",SUMIF(INDIRECT("ИсходныеДанные!$"&amp;$E$4&amp;"$2:$"&amp;$E$4&amp;"$50000"),Отчет!$B260&amp;"#"&amp;Отчет!E$6,INDIRECT("ИсходныеДанные!$K$2:$K$50000")),0)</f>
        <v>0</v>
      </c>
      <c r="G260" s="4">
        <f ca="1">IF($B260&lt;&gt;"",SUMIF(INDIRECT("ИсходныеДанные!$"&amp;$E$4&amp;"$2:$"&amp;$E$4&amp;"$50000"),Отчет!$B260&amp;"#"&amp;Отчет!G$6,INDIRECT("ИсходныеДанные!$J$2:$J$50000")),0)</f>
        <v>0</v>
      </c>
      <c r="H260" s="78">
        <f ca="1">IF($B260&lt;&gt;"",SUMIF(INDIRECT("ИсходныеДанные!$"&amp;$E$4&amp;"$2:$"&amp;$E$4&amp;"$50000"),Отчет!$B260&amp;"#"&amp;Отчет!G$6,INDIRECT("ИсходныеДанные!$K$2:$K$50000")),0)</f>
        <v>0</v>
      </c>
      <c r="I260" s="4">
        <f ca="1">IF($B260&lt;&gt;"",SUMIF(INDIRECT("ИсходныеДанные!$"&amp;$E$4&amp;"$2:$"&amp;$E$4&amp;"$50000"),Отчет!$B260&amp;"#"&amp;Отчет!I$6,INDIRECT("ИсходныеДанные!$J$2:$J$50000")),0)</f>
        <v>0</v>
      </c>
      <c r="J260" s="78">
        <f ca="1">IF($B260&lt;&gt;"",SUMIF(INDIRECT("ИсходныеДанные!$"&amp;$E$4&amp;"$2:$"&amp;$E$4&amp;"$50000"),Отчет!$B260&amp;"#"&amp;Отчет!I$6,INDIRECT("ИсходныеДанные!$K$2:$K$50000")),0)</f>
        <v>0</v>
      </c>
      <c r="K260" s="4">
        <f ca="1">IF($B260&lt;&gt;"",SUMIF(INDIRECT("ИсходныеДанные!$"&amp;$E$4&amp;"$2:$"&amp;$E$4&amp;"$50000"),Отчет!$B260&amp;"#"&amp;Отчет!K$6,INDIRECT("ИсходныеДанные!$J$2:$J$50000")),0)</f>
        <v>0</v>
      </c>
      <c r="L260" s="78">
        <f ca="1">IF($B260&lt;&gt;"",SUMIF(INDIRECT("ИсходныеДанные!$"&amp;$E$4&amp;"$2:$"&amp;$E$4&amp;"$50000"),Отчет!$B260&amp;"#"&amp;Отчет!K$6,INDIRECT("ИсходныеДанные!$K$2:$K$50000")),0)</f>
        <v>0</v>
      </c>
      <c r="M260" s="4">
        <f ca="1">IF($B260&lt;&gt;"",SUMIF(INDIRECT("ИсходныеДанные!$"&amp;$E$4&amp;"$2:$"&amp;$E$4&amp;"$50000"),Отчет!$B260&amp;"#"&amp;Отчет!M$6,INDIRECT("ИсходныеДанные!$J$2:$J$50000")),0)</f>
        <v>0</v>
      </c>
      <c r="N260" s="78">
        <f ca="1">IF($B260&lt;&gt;"",SUMIF(INDIRECT("ИсходныеДанные!$"&amp;$E$4&amp;"$2:$"&amp;$E$4&amp;"$50000"),Отчет!$B260&amp;"#"&amp;Отчет!M$6,INDIRECT("ИсходныеДанные!$K$2:$K$50000")),0)</f>
        <v>0</v>
      </c>
      <c r="O260" s="4">
        <f ca="1">IF($B260&lt;&gt;"",SUMIF(INDIRECT("ИсходныеДанные!$"&amp;$E$4&amp;"$2:$"&amp;$E$4&amp;"$50000"),Отчет!$B260&amp;"#"&amp;Отчет!O$6,INDIRECT("ИсходныеДанные!$J$2:$J$50000")),0)</f>
        <v>0</v>
      </c>
      <c r="P260" s="78">
        <f ca="1">IF($B260&lt;&gt;"",SUMIF(INDIRECT("ИсходныеДанные!$"&amp;$E$4&amp;"$2:$"&amp;$E$4&amp;"$50000"),Отчет!$B260&amp;"#"&amp;Отчет!O$6,INDIRECT("ИсходныеДанные!$K$2:$K$50000")),0)</f>
        <v>0</v>
      </c>
      <c r="Q260" s="4">
        <f ca="1">IF($B260&lt;&gt;"",SUMIF(INDIRECT("ИсходныеДанные!$"&amp;$E$4&amp;"$2:$"&amp;$E$4&amp;"$50000"),Отчет!$B260&amp;"#"&amp;Отчет!Q$6,INDIRECT("ИсходныеДанные!$J$2:$J$50000")),0)</f>
        <v>0</v>
      </c>
      <c r="R260" s="78">
        <f ca="1">IF($B260&lt;&gt;"",SUMIF(INDIRECT("ИсходныеДанные!$"&amp;$E$4&amp;"$2:$"&amp;$E$4&amp;"$50000"),Отчет!$B260&amp;"#"&amp;Отчет!Q$6,INDIRECT("ИсходныеДанные!$K$2:$K$50000")),0)</f>
        <v>0</v>
      </c>
      <c r="S260" s="4">
        <f ca="1">IF($B260&lt;&gt;"",SUMIF(INDIRECT("ИсходныеДанные!$"&amp;$E$4&amp;"$2:$"&amp;$E$4&amp;"$50000"),Отчет!$B260&amp;"#"&amp;Отчет!S$6,INDIRECT("ИсходныеДанные!$J$2:$J$50000")),0)</f>
        <v>0</v>
      </c>
      <c r="T260" s="78">
        <f ca="1">IF($B260&lt;&gt;"",SUMIF(INDIRECT("ИсходныеДанные!$"&amp;$E$4&amp;"$2:$"&amp;$E$4&amp;"$50000"),Отчет!$B260&amp;"#"&amp;Отчет!S$6,INDIRECT("ИсходныеДанные!$K$2:$K$50000")),0)</f>
        <v>0</v>
      </c>
      <c r="U260" s="4">
        <f ca="1">IF($B260&lt;&gt;"",SUMIF(INDIRECT("ИсходныеДанные!$"&amp;$E$4&amp;"$2:$"&amp;$E$4&amp;"$50000"),Отчет!$B260&amp;"#"&amp;Отчет!U$6,INDIRECT("ИсходныеДанные!$J$2:$J$50000")),0)</f>
        <v>0</v>
      </c>
      <c r="V260" s="78">
        <f ca="1">IF($B260&lt;&gt;"",SUMIF(INDIRECT("ИсходныеДанные!$"&amp;$E$4&amp;"$2:$"&amp;$E$4&amp;"$50000"),Отчет!$B260&amp;"#"&amp;Отчет!U$6,INDIRECT("ИсходныеДанные!$K$2:$K$50000")),0)</f>
        <v>0</v>
      </c>
      <c r="W260" s="4">
        <f ca="1">IF($B260&lt;&gt;"",SUMIF(INDIRECT("ИсходныеДанные!$"&amp;$E$4&amp;"$2:$"&amp;$E$4&amp;"$50000"),Отчет!$B260&amp;"#"&amp;Отчет!W$6,INDIRECT("ИсходныеДанные!$J$2:$J$50000")),0)</f>
        <v>0</v>
      </c>
      <c r="X260" s="78">
        <f ca="1">IF($B260&lt;&gt;"",SUMIF(INDIRECT("ИсходныеДанные!$"&amp;$E$4&amp;"$2:$"&amp;$E$4&amp;"$50000"),Отчет!$B260&amp;"#"&amp;Отчет!W$6,INDIRECT("ИсходныеДанные!$K$2:$K$50000")),0)</f>
        <v>0</v>
      </c>
      <c r="Y260" s="4">
        <f ca="1">IF($B260&lt;&gt;"",SUMIF(INDIRECT("ИсходныеДанные!$"&amp;$E$4&amp;"$2:$"&amp;$E$4&amp;"$50000"),Отчет!$B260&amp;"#"&amp;Отчет!Y$6,INDIRECT("ИсходныеДанные!$J$2:$J$50000")),0)</f>
        <v>0</v>
      </c>
      <c r="Z260" s="78">
        <f ca="1">IF($B260&lt;&gt;"",SUMIF(INDIRECT("ИсходныеДанные!$"&amp;$E$4&amp;"$2:$"&amp;$E$4&amp;"$50000"),Отчет!$B260&amp;"#"&amp;Отчет!Y$6,INDIRECT("ИсходныеДанные!$K$2:$K$50000")),0)</f>
        <v>0</v>
      </c>
      <c r="AA260" s="4">
        <f ca="1">IF($B260&lt;&gt;"",SUMIF(INDIRECT("ИсходныеДанные!$"&amp;$E$4&amp;"$2:$"&amp;$E$4&amp;"$50000"),Отчет!$B260&amp;"#"&amp;Отчет!AA$6,INDIRECT("ИсходныеДанные!$J$2:$J$50000")),0)</f>
        <v>0</v>
      </c>
      <c r="AB260" s="78">
        <f ca="1">IF($B260&lt;&gt;"",SUMIF(INDIRECT("ИсходныеДанные!$"&amp;$E$4&amp;"$2:$"&amp;$E$4&amp;"$50000"),Отчет!$B260&amp;"#"&amp;Отчет!AA$6,INDIRECT("ИсходныеДанные!$K$2:$K$50000")),0)</f>
        <v>0</v>
      </c>
      <c r="AC260" s="62" t="str">
        <f t="shared" ca="1" si="8"/>
        <v/>
      </c>
    </row>
    <row r="261" spans="1:29" x14ac:dyDescent="0.25">
      <c r="A261" s="18" t="str">
        <f t="shared" ca="1" si="9"/>
        <v>delete</v>
      </c>
      <c r="B261" s="25">
        <f t="array" aca="1" ref="B261" ca="1">INDIRECT("УникальныеСписки!A"&amp;ROW()-$G$4)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4">
        <f ca="1">IF($B261&lt;&gt;"",SUMIF(INDIRECT("ИсходныеДанные!$"&amp;$E$4&amp;"$2:$"&amp;$E$4&amp;"$50000"),Отчет!$B261&amp;"#"&amp;Отчет!E$6,INDIRECT("ИсходныеДанные!$J$2:$J$50000")),0)</f>
        <v>0</v>
      </c>
      <c r="F261" s="78">
        <f ca="1">IF($B261&lt;&gt;"",SUMIF(INDIRECT("ИсходныеДанные!$"&amp;$E$4&amp;"$2:$"&amp;$E$4&amp;"$50000"),Отчет!$B261&amp;"#"&amp;Отчет!E$6,INDIRECT("ИсходныеДанные!$K$2:$K$50000")),0)</f>
        <v>0</v>
      </c>
      <c r="G261" s="4">
        <f ca="1">IF($B261&lt;&gt;"",SUMIF(INDIRECT("ИсходныеДанные!$"&amp;$E$4&amp;"$2:$"&amp;$E$4&amp;"$50000"),Отчет!$B261&amp;"#"&amp;Отчет!G$6,INDIRECT("ИсходныеДанные!$J$2:$J$50000")),0)</f>
        <v>0</v>
      </c>
      <c r="H261" s="78">
        <f ca="1">IF($B261&lt;&gt;"",SUMIF(INDIRECT("ИсходныеДанные!$"&amp;$E$4&amp;"$2:$"&amp;$E$4&amp;"$50000"),Отчет!$B261&amp;"#"&amp;Отчет!G$6,INDIRECT("ИсходныеДанные!$K$2:$K$50000")),0)</f>
        <v>0</v>
      </c>
      <c r="I261" s="4">
        <f ca="1">IF($B261&lt;&gt;"",SUMIF(INDIRECT("ИсходныеДанные!$"&amp;$E$4&amp;"$2:$"&amp;$E$4&amp;"$50000"),Отчет!$B261&amp;"#"&amp;Отчет!I$6,INDIRECT("ИсходныеДанные!$J$2:$J$50000")),0)</f>
        <v>0</v>
      </c>
      <c r="J261" s="78">
        <f ca="1">IF($B261&lt;&gt;"",SUMIF(INDIRECT("ИсходныеДанные!$"&amp;$E$4&amp;"$2:$"&amp;$E$4&amp;"$50000"),Отчет!$B261&amp;"#"&amp;Отчет!I$6,INDIRECT("ИсходныеДанные!$K$2:$K$50000")),0)</f>
        <v>0</v>
      </c>
      <c r="K261" s="4">
        <f ca="1">IF($B261&lt;&gt;"",SUMIF(INDIRECT("ИсходныеДанные!$"&amp;$E$4&amp;"$2:$"&amp;$E$4&amp;"$50000"),Отчет!$B261&amp;"#"&amp;Отчет!K$6,INDIRECT("ИсходныеДанные!$J$2:$J$50000")),0)</f>
        <v>0</v>
      </c>
      <c r="L261" s="78">
        <f ca="1">IF($B261&lt;&gt;"",SUMIF(INDIRECT("ИсходныеДанные!$"&amp;$E$4&amp;"$2:$"&amp;$E$4&amp;"$50000"),Отчет!$B261&amp;"#"&amp;Отчет!K$6,INDIRECT("ИсходныеДанные!$K$2:$K$50000")),0)</f>
        <v>0</v>
      </c>
      <c r="M261" s="4">
        <f ca="1">IF($B261&lt;&gt;"",SUMIF(INDIRECT("ИсходныеДанные!$"&amp;$E$4&amp;"$2:$"&amp;$E$4&amp;"$50000"),Отчет!$B261&amp;"#"&amp;Отчет!M$6,INDIRECT("ИсходныеДанные!$J$2:$J$50000")),0)</f>
        <v>0</v>
      </c>
      <c r="N261" s="78">
        <f ca="1">IF($B261&lt;&gt;"",SUMIF(INDIRECT("ИсходныеДанные!$"&amp;$E$4&amp;"$2:$"&amp;$E$4&amp;"$50000"),Отчет!$B261&amp;"#"&amp;Отчет!M$6,INDIRECT("ИсходныеДанные!$K$2:$K$50000")),0)</f>
        <v>0</v>
      </c>
      <c r="O261" s="4">
        <f ca="1">IF($B261&lt;&gt;"",SUMIF(INDIRECT("ИсходныеДанные!$"&amp;$E$4&amp;"$2:$"&amp;$E$4&amp;"$50000"),Отчет!$B261&amp;"#"&amp;Отчет!O$6,INDIRECT("ИсходныеДанные!$J$2:$J$50000")),0)</f>
        <v>0</v>
      </c>
      <c r="P261" s="78">
        <f ca="1">IF($B261&lt;&gt;"",SUMIF(INDIRECT("ИсходныеДанные!$"&amp;$E$4&amp;"$2:$"&amp;$E$4&amp;"$50000"),Отчет!$B261&amp;"#"&amp;Отчет!O$6,INDIRECT("ИсходныеДанные!$K$2:$K$50000")),0)</f>
        <v>0</v>
      </c>
      <c r="Q261" s="4">
        <f ca="1">IF($B261&lt;&gt;"",SUMIF(INDIRECT("ИсходныеДанные!$"&amp;$E$4&amp;"$2:$"&amp;$E$4&amp;"$50000"),Отчет!$B261&amp;"#"&amp;Отчет!Q$6,INDIRECT("ИсходныеДанные!$J$2:$J$50000")),0)</f>
        <v>0</v>
      </c>
      <c r="R261" s="78">
        <f ca="1">IF($B261&lt;&gt;"",SUMIF(INDIRECT("ИсходныеДанные!$"&amp;$E$4&amp;"$2:$"&amp;$E$4&amp;"$50000"),Отчет!$B261&amp;"#"&amp;Отчет!Q$6,INDIRECT("ИсходныеДанные!$K$2:$K$50000")),0)</f>
        <v>0</v>
      </c>
      <c r="S261" s="4">
        <f ca="1">IF($B261&lt;&gt;"",SUMIF(INDIRECT("ИсходныеДанные!$"&amp;$E$4&amp;"$2:$"&amp;$E$4&amp;"$50000"),Отчет!$B261&amp;"#"&amp;Отчет!S$6,INDIRECT("ИсходныеДанные!$J$2:$J$50000")),0)</f>
        <v>0</v>
      </c>
      <c r="T261" s="78">
        <f ca="1">IF($B261&lt;&gt;"",SUMIF(INDIRECT("ИсходныеДанные!$"&amp;$E$4&amp;"$2:$"&amp;$E$4&amp;"$50000"),Отчет!$B261&amp;"#"&amp;Отчет!S$6,INDIRECT("ИсходныеДанные!$K$2:$K$50000")),0)</f>
        <v>0</v>
      </c>
      <c r="U261" s="4">
        <f ca="1">IF($B261&lt;&gt;"",SUMIF(INDIRECT("ИсходныеДанные!$"&amp;$E$4&amp;"$2:$"&amp;$E$4&amp;"$50000"),Отчет!$B261&amp;"#"&amp;Отчет!U$6,INDIRECT("ИсходныеДанные!$J$2:$J$50000")),0)</f>
        <v>0</v>
      </c>
      <c r="V261" s="78">
        <f ca="1">IF($B261&lt;&gt;"",SUMIF(INDIRECT("ИсходныеДанные!$"&amp;$E$4&amp;"$2:$"&amp;$E$4&amp;"$50000"),Отчет!$B261&amp;"#"&amp;Отчет!U$6,INDIRECT("ИсходныеДанные!$K$2:$K$50000")),0)</f>
        <v>0</v>
      </c>
      <c r="W261" s="4">
        <f ca="1">IF($B261&lt;&gt;"",SUMIF(INDIRECT("ИсходныеДанные!$"&amp;$E$4&amp;"$2:$"&amp;$E$4&amp;"$50000"),Отчет!$B261&amp;"#"&amp;Отчет!W$6,INDIRECT("ИсходныеДанные!$J$2:$J$50000")),0)</f>
        <v>0</v>
      </c>
      <c r="X261" s="78">
        <f ca="1">IF($B261&lt;&gt;"",SUMIF(INDIRECT("ИсходныеДанные!$"&amp;$E$4&amp;"$2:$"&amp;$E$4&amp;"$50000"),Отчет!$B261&amp;"#"&amp;Отчет!W$6,INDIRECT("ИсходныеДанные!$K$2:$K$50000")),0)</f>
        <v>0</v>
      </c>
      <c r="Y261" s="4">
        <f ca="1">IF($B261&lt;&gt;"",SUMIF(INDIRECT("ИсходныеДанные!$"&amp;$E$4&amp;"$2:$"&amp;$E$4&amp;"$50000"),Отчет!$B261&amp;"#"&amp;Отчет!Y$6,INDIRECT("ИсходныеДанные!$J$2:$J$50000")),0)</f>
        <v>0</v>
      </c>
      <c r="Z261" s="78">
        <f ca="1">IF($B261&lt;&gt;"",SUMIF(INDIRECT("ИсходныеДанные!$"&amp;$E$4&amp;"$2:$"&amp;$E$4&amp;"$50000"),Отчет!$B261&amp;"#"&amp;Отчет!Y$6,INDIRECT("ИсходныеДанные!$K$2:$K$50000")),0)</f>
        <v>0</v>
      </c>
      <c r="AA261" s="4">
        <f ca="1">IF($B261&lt;&gt;"",SUMIF(INDIRECT("ИсходныеДанные!$"&amp;$E$4&amp;"$2:$"&amp;$E$4&amp;"$50000"),Отчет!$B261&amp;"#"&amp;Отчет!AA$6,INDIRECT("ИсходныеДанные!$J$2:$J$50000")),0)</f>
        <v>0</v>
      </c>
      <c r="AB261" s="78">
        <f ca="1">IF($B261&lt;&gt;"",SUMIF(INDIRECT("ИсходныеДанные!$"&amp;$E$4&amp;"$2:$"&amp;$E$4&amp;"$50000"),Отчет!$B261&amp;"#"&amp;Отчет!AA$6,INDIRECT("ИсходныеДанные!$K$2:$K$50000")),0)</f>
        <v>0</v>
      </c>
      <c r="AC261" s="62" t="str">
        <f t="shared" ca="1" si="8"/>
        <v/>
      </c>
    </row>
    <row r="262" spans="1:29" x14ac:dyDescent="0.25">
      <c r="A262" s="18" t="str">
        <f t="shared" ca="1" si="9"/>
        <v>delete</v>
      </c>
      <c r="B262" s="25">
        <f t="array" aca="1" ref="B262" ca="1">INDIRECT("УникальныеСписки!A"&amp;ROW()-$G$4)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4">
        <f ca="1">IF($B262&lt;&gt;"",SUMIF(INDIRECT("ИсходныеДанные!$"&amp;$E$4&amp;"$2:$"&amp;$E$4&amp;"$50000"),Отчет!$B262&amp;"#"&amp;Отчет!E$6,INDIRECT("ИсходныеДанные!$J$2:$J$50000")),0)</f>
        <v>0</v>
      </c>
      <c r="F262" s="78">
        <f ca="1">IF($B262&lt;&gt;"",SUMIF(INDIRECT("ИсходныеДанные!$"&amp;$E$4&amp;"$2:$"&amp;$E$4&amp;"$50000"),Отчет!$B262&amp;"#"&amp;Отчет!E$6,INDIRECT("ИсходныеДанные!$K$2:$K$50000")),0)</f>
        <v>0</v>
      </c>
      <c r="G262" s="4">
        <f ca="1">IF($B262&lt;&gt;"",SUMIF(INDIRECT("ИсходныеДанные!$"&amp;$E$4&amp;"$2:$"&amp;$E$4&amp;"$50000"),Отчет!$B262&amp;"#"&amp;Отчет!G$6,INDIRECT("ИсходныеДанные!$J$2:$J$50000")),0)</f>
        <v>0</v>
      </c>
      <c r="H262" s="78">
        <f ca="1">IF($B262&lt;&gt;"",SUMIF(INDIRECT("ИсходныеДанные!$"&amp;$E$4&amp;"$2:$"&amp;$E$4&amp;"$50000"),Отчет!$B262&amp;"#"&amp;Отчет!G$6,INDIRECT("ИсходныеДанные!$K$2:$K$50000")),0)</f>
        <v>0</v>
      </c>
      <c r="I262" s="4">
        <f ca="1">IF($B262&lt;&gt;"",SUMIF(INDIRECT("ИсходныеДанные!$"&amp;$E$4&amp;"$2:$"&amp;$E$4&amp;"$50000"),Отчет!$B262&amp;"#"&amp;Отчет!I$6,INDIRECT("ИсходныеДанные!$J$2:$J$50000")),0)</f>
        <v>0</v>
      </c>
      <c r="J262" s="78">
        <f ca="1">IF($B262&lt;&gt;"",SUMIF(INDIRECT("ИсходныеДанные!$"&amp;$E$4&amp;"$2:$"&amp;$E$4&amp;"$50000"),Отчет!$B262&amp;"#"&amp;Отчет!I$6,INDIRECT("ИсходныеДанные!$K$2:$K$50000")),0)</f>
        <v>0</v>
      </c>
      <c r="K262" s="4">
        <f ca="1">IF($B262&lt;&gt;"",SUMIF(INDIRECT("ИсходныеДанные!$"&amp;$E$4&amp;"$2:$"&amp;$E$4&amp;"$50000"),Отчет!$B262&amp;"#"&amp;Отчет!K$6,INDIRECT("ИсходныеДанные!$J$2:$J$50000")),0)</f>
        <v>0</v>
      </c>
      <c r="L262" s="78">
        <f ca="1">IF($B262&lt;&gt;"",SUMIF(INDIRECT("ИсходныеДанные!$"&amp;$E$4&amp;"$2:$"&amp;$E$4&amp;"$50000"),Отчет!$B262&amp;"#"&amp;Отчет!K$6,INDIRECT("ИсходныеДанные!$K$2:$K$50000")),0)</f>
        <v>0</v>
      </c>
      <c r="M262" s="4">
        <f ca="1">IF($B262&lt;&gt;"",SUMIF(INDIRECT("ИсходныеДанные!$"&amp;$E$4&amp;"$2:$"&amp;$E$4&amp;"$50000"),Отчет!$B262&amp;"#"&amp;Отчет!M$6,INDIRECT("ИсходныеДанные!$J$2:$J$50000")),0)</f>
        <v>0</v>
      </c>
      <c r="N262" s="78">
        <f ca="1">IF($B262&lt;&gt;"",SUMIF(INDIRECT("ИсходныеДанные!$"&amp;$E$4&amp;"$2:$"&amp;$E$4&amp;"$50000"),Отчет!$B262&amp;"#"&amp;Отчет!M$6,INDIRECT("ИсходныеДанные!$K$2:$K$50000")),0)</f>
        <v>0</v>
      </c>
      <c r="O262" s="4">
        <f ca="1">IF($B262&lt;&gt;"",SUMIF(INDIRECT("ИсходныеДанные!$"&amp;$E$4&amp;"$2:$"&amp;$E$4&amp;"$50000"),Отчет!$B262&amp;"#"&amp;Отчет!O$6,INDIRECT("ИсходныеДанные!$J$2:$J$50000")),0)</f>
        <v>0</v>
      </c>
      <c r="P262" s="78">
        <f ca="1">IF($B262&lt;&gt;"",SUMIF(INDIRECT("ИсходныеДанные!$"&amp;$E$4&amp;"$2:$"&amp;$E$4&amp;"$50000"),Отчет!$B262&amp;"#"&amp;Отчет!O$6,INDIRECT("ИсходныеДанные!$K$2:$K$50000")),0)</f>
        <v>0</v>
      </c>
      <c r="Q262" s="4">
        <f ca="1">IF($B262&lt;&gt;"",SUMIF(INDIRECT("ИсходныеДанные!$"&amp;$E$4&amp;"$2:$"&amp;$E$4&amp;"$50000"),Отчет!$B262&amp;"#"&amp;Отчет!Q$6,INDIRECT("ИсходныеДанные!$J$2:$J$50000")),0)</f>
        <v>0</v>
      </c>
      <c r="R262" s="78">
        <f ca="1">IF($B262&lt;&gt;"",SUMIF(INDIRECT("ИсходныеДанные!$"&amp;$E$4&amp;"$2:$"&amp;$E$4&amp;"$50000"),Отчет!$B262&amp;"#"&amp;Отчет!Q$6,INDIRECT("ИсходныеДанные!$K$2:$K$50000")),0)</f>
        <v>0</v>
      </c>
      <c r="S262" s="4">
        <f ca="1">IF($B262&lt;&gt;"",SUMIF(INDIRECT("ИсходныеДанные!$"&amp;$E$4&amp;"$2:$"&amp;$E$4&amp;"$50000"),Отчет!$B262&amp;"#"&amp;Отчет!S$6,INDIRECT("ИсходныеДанные!$J$2:$J$50000")),0)</f>
        <v>0</v>
      </c>
      <c r="T262" s="78">
        <f ca="1">IF($B262&lt;&gt;"",SUMIF(INDIRECT("ИсходныеДанные!$"&amp;$E$4&amp;"$2:$"&amp;$E$4&amp;"$50000"),Отчет!$B262&amp;"#"&amp;Отчет!S$6,INDIRECT("ИсходныеДанные!$K$2:$K$50000")),0)</f>
        <v>0</v>
      </c>
      <c r="U262" s="4">
        <f ca="1">IF($B262&lt;&gt;"",SUMIF(INDIRECT("ИсходныеДанные!$"&amp;$E$4&amp;"$2:$"&amp;$E$4&amp;"$50000"),Отчет!$B262&amp;"#"&amp;Отчет!U$6,INDIRECT("ИсходныеДанные!$J$2:$J$50000")),0)</f>
        <v>0</v>
      </c>
      <c r="V262" s="78">
        <f ca="1">IF($B262&lt;&gt;"",SUMIF(INDIRECT("ИсходныеДанные!$"&amp;$E$4&amp;"$2:$"&amp;$E$4&amp;"$50000"),Отчет!$B262&amp;"#"&amp;Отчет!U$6,INDIRECT("ИсходныеДанные!$K$2:$K$50000")),0)</f>
        <v>0</v>
      </c>
      <c r="W262" s="4">
        <f ca="1">IF($B262&lt;&gt;"",SUMIF(INDIRECT("ИсходныеДанные!$"&amp;$E$4&amp;"$2:$"&amp;$E$4&amp;"$50000"),Отчет!$B262&amp;"#"&amp;Отчет!W$6,INDIRECT("ИсходныеДанные!$J$2:$J$50000")),0)</f>
        <v>0</v>
      </c>
      <c r="X262" s="78">
        <f ca="1">IF($B262&lt;&gt;"",SUMIF(INDIRECT("ИсходныеДанные!$"&amp;$E$4&amp;"$2:$"&amp;$E$4&amp;"$50000"),Отчет!$B262&amp;"#"&amp;Отчет!W$6,INDIRECT("ИсходныеДанные!$K$2:$K$50000")),0)</f>
        <v>0</v>
      </c>
      <c r="Y262" s="4">
        <f ca="1">IF($B262&lt;&gt;"",SUMIF(INDIRECT("ИсходныеДанные!$"&amp;$E$4&amp;"$2:$"&amp;$E$4&amp;"$50000"),Отчет!$B262&amp;"#"&amp;Отчет!Y$6,INDIRECT("ИсходныеДанные!$J$2:$J$50000")),0)</f>
        <v>0</v>
      </c>
      <c r="Z262" s="78">
        <f ca="1">IF($B262&lt;&gt;"",SUMIF(INDIRECT("ИсходныеДанные!$"&amp;$E$4&amp;"$2:$"&amp;$E$4&amp;"$50000"),Отчет!$B262&amp;"#"&amp;Отчет!Y$6,INDIRECT("ИсходныеДанные!$K$2:$K$50000")),0)</f>
        <v>0</v>
      </c>
      <c r="AA262" s="4">
        <f ca="1">IF($B262&lt;&gt;"",SUMIF(INDIRECT("ИсходныеДанные!$"&amp;$E$4&amp;"$2:$"&amp;$E$4&amp;"$50000"),Отчет!$B262&amp;"#"&amp;Отчет!AA$6,INDIRECT("ИсходныеДанные!$J$2:$J$50000")),0)</f>
        <v>0</v>
      </c>
      <c r="AB262" s="78">
        <f ca="1">IF($B262&lt;&gt;"",SUMIF(INDIRECT("ИсходныеДанные!$"&amp;$E$4&amp;"$2:$"&amp;$E$4&amp;"$50000"),Отчет!$B262&amp;"#"&amp;Отчет!AA$6,INDIRECT("ИсходныеДанные!$K$2:$K$50000")),0)</f>
        <v>0</v>
      </c>
      <c r="AC262" s="62" t="str">
        <f t="shared" ca="1" si="8"/>
        <v/>
      </c>
    </row>
    <row r="263" spans="1:29" x14ac:dyDescent="0.25">
      <c r="A263" s="18" t="str">
        <f t="shared" ca="1" si="9"/>
        <v>delete</v>
      </c>
      <c r="B263" s="25">
        <f t="array" aca="1" ref="B263" ca="1">INDIRECT("УникальныеСписки!A"&amp;ROW()-$G$4)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4">
        <f ca="1">IF($B263&lt;&gt;"",SUMIF(INDIRECT("ИсходныеДанные!$"&amp;$E$4&amp;"$2:$"&amp;$E$4&amp;"$50000"),Отчет!$B263&amp;"#"&amp;Отчет!E$6,INDIRECT("ИсходныеДанные!$J$2:$J$50000")),0)</f>
        <v>0</v>
      </c>
      <c r="F263" s="78">
        <f ca="1">IF($B263&lt;&gt;"",SUMIF(INDIRECT("ИсходныеДанные!$"&amp;$E$4&amp;"$2:$"&amp;$E$4&amp;"$50000"),Отчет!$B263&amp;"#"&amp;Отчет!E$6,INDIRECT("ИсходныеДанные!$K$2:$K$50000")),0)</f>
        <v>0</v>
      </c>
      <c r="G263" s="4">
        <f ca="1">IF($B263&lt;&gt;"",SUMIF(INDIRECT("ИсходныеДанные!$"&amp;$E$4&amp;"$2:$"&amp;$E$4&amp;"$50000"),Отчет!$B263&amp;"#"&amp;Отчет!G$6,INDIRECT("ИсходныеДанные!$J$2:$J$50000")),0)</f>
        <v>0</v>
      </c>
      <c r="H263" s="78">
        <f ca="1">IF($B263&lt;&gt;"",SUMIF(INDIRECT("ИсходныеДанные!$"&amp;$E$4&amp;"$2:$"&amp;$E$4&amp;"$50000"),Отчет!$B263&amp;"#"&amp;Отчет!G$6,INDIRECT("ИсходныеДанные!$K$2:$K$50000")),0)</f>
        <v>0</v>
      </c>
      <c r="I263" s="4">
        <f ca="1">IF($B263&lt;&gt;"",SUMIF(INDIRECT("ИсходныеДанные!$"&amp;$E$4&amp;"$2:$"&amp;$E$4&amp;"$50000"),Отчет!$B263&amp;"#"&amp;Отчет!I$6,INDIRECT("ИсходныеДанные!$J$2:$J$50000")),0)</f>
        <v>0</v>
      </c>
      <c r="J263" s="78">
        <f ca="1">IF($B263&lt;&gt;"",SUMIF(INDIRECT("ИсходныеДанные!$"&amp;$E$4&amp;"$2:$"&amp;$E$4&amp;"$50000"),Отчет!$B263&amp;"#"&amp;Отчет!I$6,INDIRECT("ИсходныеДанные!$K$2:$K$50000")),0)</f>
        <v>0</v>
      </c>
      <c r="K263" s="4">
        <f ca="1">IF($B263&lt;&gt;"",SUMIF(INDIRECT("ИсходныеДанные!$"&amp;$E$4&amp;"$2:$"&amp;$E$4&amp;"$50000"),Отчет!$B263&amp;"#"&amp;Отчет!K$6,INDIRECT("ИсходныеДанные!$J$2:$J$50000")),0)</f>
        <v>0</v>
      </c>
      <c r="L263" s="78">
        <f ca="1">IF($B263&lt;&gt;"",SUMIF(INDIRECT("ИсходныеДанные!$"&amp;$E$4&amp;"$2:$"&amp;$E$4&amp;"$50000"),Отчет!$B263&amp;"#"&amp;Отчет!K$6,INDIRECT("ИсходныеДанные!$K$2:$K$50000")),0)</f>
        <v>0</v>
      </c>
      <c r="M263" s="4">
        <f ca="1">IF($B263&lt;&gt;"",SUMIF(INDIRECT("ИсходныеДанные!$"&amp;$E$4&amp;"$2:$"&amp;$E$4&amp;"$50000"),Отчет!$B263&amp;"#"&amp;Отчет!M$6,INDIRECT("ИсходныеДанные!$J$2:$J$50000")),0)</f>
        <v>0</v>
      </c>
      <c r="N263" s="78">
        <f ca="1">IF($B263&lt;&gt;"",SUMIF(INDIRECT("ИсходныеДанные!$"&amp;$E$4&amp;"$2:$"&amp;$E$4&amp;"$50000"),Отчет!$B263&amp;"#"&amp;Отчет!M$6,INDIRECT("ИсходныеДанные!$K$2:$K$50000")),0)</f>
        <v>0</v>
      </c>
      <c r="O263" s="4">
        <f ca="1">IF($B263&lt;&gt;"",SUMIF(INDIRECT("ИсходныеДанные!$"&amp;$E$4&amp;"$2:$"&amp;$E$4&amp;"$50000"),Отчет!$B263&amp;"#"&amp;Отчет!O$6,INDIRECT("ИсходныеДанные!$J$2:$J$50000")),0)</f>
        <v>0</v>
      </c>
      <c r="P263" s="78">
        <f ca="1">IF($B263&lt;&gt;"",SUMIF(INDIRECT("ИсходныеДанные!$"&amp;$E$4&amp;"$2:$"&amp;$E$4&amp;"$50000"),Отчет!$B263&amp;"#"&amp;Отчет!O$6,INDIRECT("ИсходныеДанные!$K$2:$K$50000")),0)</f>
        <v>0</v>
      </c>
      <c r="Q263" s="4">
        <f ca="1">IF($B263&lt;&gt;"",SUMIF(INDIRECT("ИсходныеДанные!$"&amp;$E$4&amp;"$2:$"&amp;$E$4&amp;"$50000"),Отчет!$B263&amp;"#"&amp;Отчет!Q$6,INDIRECT("ИсходныеДанные!$J$2:$J$50000")),0)</f>
        <v>0</v>
      </c>
      <c r="R263" s="78">
        <f ca="1">IF($B263&lt;&gt;"",SUMIF(INDIRECT("ИсходныеДанные!$"&amp;$E$4&amp;"$2:$"&amp;$E$4&amp;"$50000"),Отчет!$B263&amp;"#"&amp;Отчет!Q$6,INDIRECT("ИсходныеДанные!$K$2:$K$50000")),0)</f>
        <v>0</v>
      </c>
      <c r="S263" s="4">
        <f ca="1">IF($B263&lt;&gt;"",SUMIF(INDIRECT("ИсходныеДанные!$"&amp;$E$4&amp;"$2:$"&amp;$E$4&amp;"$50000"),Отчет!$B263&amp;"#"&amp;Отчет!S$6,INDIRECT("ИсходныеДанные!$J$2:$J$50000")),0)</f>
        <v>0</v>
      </c>
      <c r="T263" s="78">
        <f ca="1">IF($B263&lt;&gt;"",SUMIF(INDIRECT("ИсходныеДанные!$"&amp;$E$4&amp;"$2:$"&amp;$E$4&amp;"$50000"),Отчет!$B263&amp;"#"&amp;Отчет!S$6,INDIRECT("ИсходныеДанные!$K$2:$K$50000")),0)</f>
        <v>0</v>
      </c>
      <c r="U263" s="4">
        <f ca="1">IF($B263&lt;&gt;"",SUMIF(INDIRECT("ИсходныеДанные!$"&amp;$E$4&amp;"$2:$"&amp;$E$4&amp;"$50000"),Отчет!$B263&amp;"#"&amp;Отчет!U$6,INDIRECT("ИсходныеДанные!$J$2:$J$50000")),0)</f>
        <v>0</v>
      </c>
      <c r="V263" s="78">
        <f ca="1">IF($B263&lt;&gt;"",SUMIF(INDIRECT("ИсходныеДанные!$"&amp;$E$4&amp;"$2:$"&amp;$E$4&amp;"$50000"),Отчет!$B263&amp;"#"&amp;Отчет!U$6,INDIRECT("ИсходныеДанные!$K$2:$K$50000")),0)</f>
        <v>0</v>
      </c>
      <c r="W263" s="4">
        <f ca="1">IF($B263&lt;&gt;"",SUMIF(INDIRECT("ИсходныеДанные!$"&amp;$E$4&amp;"$2:$"&amp;$E$4&amp;"$50000"),Отчет!$B263&amp;"#"&amp;Отчет!W$6,INDIRECT("ИсходныеДанные!$J$2:$J$50000")),0)</f>
        <v>0</v>
      </c>
      <c r="X263" s="78">
        <f ca="1">IF($B263&lt;&gt;"",SUMIF(INDIRECT("ИсходныеДанные!$"&amp;$E$4&amp;"$2:$"&amp;$E$4&amp;"$50000"),Отчет!$B263&amp;"#"&amp;Отчет!W$6,INDIRECT("ИсходныеДанные!$K$2:$K$50000")),0)</f>
        <v>0</v>
      </c>
      <c r="Y263" s="4">
        <f ca="1">IF($B263&lt;&gt;"",SUMIF(INDIRECT("ИсходныеДанные!$"&amp;$E$4&amp;"$2:$"&amp;$E$4&amp;"$50000"),Отчет!$B263&amp;"#"&amp;Отчет!Y$6,INDIRECT("ИсходныеДанные!$J$2:$J$50000")),0)</f>
        <v>0</v>
      </c>
      <c r="Z263" s="78">
        <f ca="1">IF($B263&lt;&gt;"",SUMIF(INDIRECT("ИсходныеДанные!$"&amp;$E$4&amp;"$2:$"&amp;$E$4&amp;"$50000"),Отчет!$B263&amp;"#"&amp;Отчет!Y$6,INDIRECT("ИсходныеДанные!$K$2:$K$50000")),0)</f>
        <v>0</v>
      </c>
      <c r="AA263" s="4">
        <f ca="1">IF($B263&lt;&gt;"",SUMIF(INDIRECT("ИсходныеДанные!$"&amp;$E$4&amp;"$2:$"&amp;$E$4&amp;"$50000"),Отчет!$B263&amp;"#"&amp;Отчет!AA$6,INDIRECT("ИсходныеДанные!$J$2:$J$50000")),0)</f>
        <v>0</v>
      </c>
      <c r="AB263" s="78">
        <f ca="1">IF($B263&lt;&gt;"",SUMIF(INDIRECT("ИсходныеДанные!$"&amp;$E$4&amp;"$2:$"&amp;$E$4&amp;"$50000"),Отчет!$B263&amp;"#"&amp;Отчет!AA$6,INDIRECT("ИсходныеДанные!$K$2:$K$50000")),0)</f>
        <v>0</v>
      </c>
      <c r="AC263" s="62" t="str">
        <f t="shared" ca="1" si="8"/>
        <v/>
      </c>
    </row>
    <row r="264" spans="1:29" x14ac:dyDescent="0.25">
      <c r="A264" s="18" t="str">
        <f t="shared" ca="1" si="9"/>
        <v>delete</v>
      </c>
      <c r="B264" s="25">
        <f t="array" aca="1" ref="B264" ca="1">INDIRECT("УникальныеСписки!A"&amp;ROW()-$G$4)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4">
        <f ca="1">IF($B264&lt;&gt;"",SUMIF(INDIRECT("ИсходныеДанные!$"&amp;$E$4&amp;"$2:$"&amp;$E$4&amp;"$50000"),Отчет!$B264&amp;"#"&amp;Отчет!E$6,INDIRECT("ИсходныеДанные!$J$2:$J$50000")),0)</f>
        <v>0</v>
      </c>
      <c r="F264" s="78">
        <f ca="1">IF($B264&lt;&gt;"",SUMIF(INDIRECT("ИсходныеДанные!$"&amp;$E$4&amp;"$2:$"&amp;$E$4&amp;"$50000"),Отчет!$B264&amp;"#"&amp;Отчет!E$6,INDIRECT("ИсходныеДанные!$K$2:$K$50000")),0)</f>
        <v>0</v>
      </c>
      <c r="G264" s="4">
        <f ca="1">IF($B264&lt;&gt;"",SUMIF(INDIRECT("ИсходныеДанные!$"&amp;$E$4&amp;"$2:$"&amp;$E$4&amp;"$50000"),Отчет!$B264&amp;"#"&amp;Отчет!G$6,INDIRECT("ИсходныеДанные!$J$2:$J$50000")),0)</f>
        <v>0</v>
      </c>
      <c r="H264" s="78">
        <f ca="1">IF($B264&lt;&gt;"",SUMIF(INDIRECT("ИсходныеДанные!$"&amp;$E$4&amp;"$2:$"&amp;$E$4&amp;"$50000"),Отчет!$B264&amp;"#"&amp;Отчет!G$6,INDIRECT("ИсходныеДанные!$K$2:$K$50000")),0)</f>
        <v>0</v>
      </c>
      <c r="I264" s="4">
        <f ca="1">IF($B264&lt;&gt;"",SUMIF(INDIRECT("ИсходныеДанные!$"&amp;$E$4&amp;"$2:$"&amp;$E$4&amp;"$50000"),Отчет!$B264&amp;"#"&amp;Отчет!I$6,INDIRECT("ИсходныеДанные!$J$2:$J$50000")),0)</f>
        <v>0</v>
      </c>
      <c r="J264" s="78">
        <f ca="1">IF($B264&lt;&gt;"",SUMIF(INDIRECT("ИсходныеДанные!$"&amp;$E$4&amp;"$2:$"&amp;$E$4&amp;"$50000"),Отчет!$B264&amp;"#"&amp;Отчет!I$6,INDIRECT("ИсходныеДанные!$K$2:$K$50000")),0)</f>
        <v>0</v>
      </c>
      <c r="K264" s="4">
        <f ca="1">IF($B264&lt;&gt;"",SUMIF(INDIRECT("ИсходныеДанные!$"&amp;$E$4&amp;"$2:$"&amp;$E$4&amp;"$50000"),Отчет!$B264&amp;"#"&amp;Отчет!K$6,INDIRECT("ИсходныеДанные!$J$2:$J$50000")),0)</f>
        <v>0</v>
      </c>
      <c r="L264" s="78">
        <f ca="1">IF($B264&lt;&gt;"",SUMIF(INDIRECT("ИсходныеДанные!$"&amp;$E$4&amp;"$2:$"&amp;$E$4&amp;"$50000"),Отчет!$B264&amp;"#"&amp;Отчет!K$6,INDIRECT("ИсходныеДанные!$K$2:$K$50000")),0)</f>
        <v>0</v>
      </c>
      <c r="M264" s="4">
        <f ca="1">IF($B264&lt;&gt;"",SUMIF(INDIRECT("ИсходныеДанные!$"&amp;$E$4&amp;"$2:$"&amp;$E$4&amp;"$50000"),Отчет!$B264&amp;"#"&amp;Отчет!M$6,INDIRECT("ИсходныеДанные!$J$2:$J$50000")),0)</f>
        <v>0</v>
      </c>
      <c r="N264" s="78">
        <f ca="1">IF($B264&lt;&gt;"",SUMIF(INDIRECT("ИсходныеДанные!$"&amp;$E$4&amp;"$2:$"&amp;$E$4&amp;"$50000"),Отчет!$B264&amp;"#"&amp;Отчет!M$6,INDIRECT("ИсходныеДанные!$K$2:$K$50000")),0)</f>
        <v>0</v>
      </c>
      <c r="O264" s="4">
        <f ca="1">IF($B264&lt;&gt;"",SUMIF(INDIRECT("ИсходныеДанные!$"&amp;$E$4&amp;"$2:$"&amp;$E$4&amp;"$50000"),Отчет!$B264&amp;"#"&amp;Отчет!O$6,INDIRECT("ИсходныеДанные!$J$2:$J$50000")),0)</f>
        <v>0</v>
      </c>
      <c r="P264" s="78">
        <f ca="1">IF($B264&lt;&gt;"",SUMIF(INDIRECT("ИсходныеДанные!$"&amp;$E$4&amp;"$2:$"&amp;$E$4&amp;"$50000"),Отчет!$B264&amp;"#"&amp;Отчет!O$6,INDIRECT("ИсходныеДанные!$K$2:$K$50000")),0)</f>
        <v>0</v>
      </c>
      <c r="Q264" s="4">
        <f ca="1">IF($B264&lt;&gt;"",SUMIF(INDIRECT("ИсходныеДанные!$"&amp;$E$4&amp;"$2:$"&amp;$E$4&amp;"$50000"),Отчет!$B264&amp;"#"&amp;Отчет!Q$6,INDIRECT("ИсходныеДанные!$J$2:$J$50000")),0)</f>
        <v>0</v>
      </c>
      <c r="R264" s="78">
        <f ca="1">IF($B264&lt;&gt;"",SUMIF(INDIRECT("ИсходныеДанные!$"&amp;$E$4&amp;"$2:$"&amp;$E$4&amp;"$50000"),Отчет!$B264&amp;"#"&amp;Отчет!Q$6,INDIRECT("ИсходныеДанные!$K$2:$K$50000")),0)</f>
        <v>0</v>
      </c>
      <c r="S264" s="4">
        <f ca="1">IF($B264&lt;&gt;"",SUMIF(INDIRECT("ИсходныеДанные!$"&amp;$E$4&amp;"$2:$"&amp;$E$4&amp;"$50000"),Отчет!$B264&amp;"#"&amp;Отчет!S$6,INDIRECT("ИсходныеДанные!$J$2:$J$50000")),0)</f>
        <v>0</v>
      </c>
      <c r="T264" s="78">
        <f ca="1">IF($B264&lt;&gt;"",SUMIF(INDIRECT("ИсходныеДанные!$"&amp;$E$4&amp;"$2:$"&amp;$E$4&amp;"$50000"),Отчет!$B264&amp;"#"&amp;Отчет!S$6,INDIRECT("ИсходныеДанные!$K$2:$K$50000")),0)</f>
        <v>0</v>
      </c>
      <c r="U264" s="4">
        <f ca="1">IF($B264&lt;&gt;"",SUMIF(INDIRECT("ИсходныеДанные!$"&amp;$E$4&amp;"$2:$"&amp;$E$4&amp;"$50000"),Отчет!$B264&amp;"#"&amp;Отчет!U$6,INDIRECT("ИсходныеДанные!$J$2:$J$50000")),0)</f>
        <v>0</v>
      </c>
      <c r="V264" s="78">
        <f ca="1">IF($B264&lt;&gt;"",SUMIF(INDIRECT("ИсходныеДанные!$"&amp;$E$4&amp;"$2:$"&amp;$E$4&amp;"$50000"),Отчет!$B264&amp;"#"&amp;Отчет!U$6,INDIRECT("ИсходныеДанные!$K$2:$K$50000")),0)</f>
        <v>0</v>
      </c>
      <c r="W264" s="4">
        <f ca="1">IF($B264&lt;&gt;"",SUMIF(INDIRECT("ИсходныеДанные!$"&amp;$E$4&amp;"$2:$"&amp;$E$4&amp;"$50000"),Отчет!$B264&amp;"#"&amp;Отчет!W$6,INDIRECT("ИсходныеДанные!$J$2:$J$50000")),0)</f>
        <v>0</v>
      </c>
      <c r="X264" s="78">
        <f ca="1">IF($B264&lt;&gt;"",SUMIF(INDIRECT("ИсходныеДанные!$"&amp;$E$4&amp;"$2:$"&amp;$E$4&amp;"$50000"),Отчет!$B264&amp;"#"&amp;Отчет!W$6,INDIRECT("ИсходныеДанные!$K$2:$K$50000")),0)</f>
        <v>0</v>
      </c>
      <c r="Y264" s="4">
        <f ca="1">IF($B264&lt;&gt;"",SUMIF(INDIRECT("ИсходныеДанные!$"&amp;$E$4&amp;"$2:$"&amp;$E$4&amp;"$50000"),Отчет!$B264&amp;"#"&amp;Отчет!Y$6,INDIRECT("ИсходныеДанные!$J$2:$J$50000")),0)</f>
        <v>0</v>
      </c>
      <c r="Z264" s="78">
        <f ca="1">IF($B264&lt;&gt;"",SUMIF(INDIRECT("ИсходныеДанные!$"&amp;$E$4&amp;"$2:$"&amp;$E$4&amp;"$50000"),Отчет!$B264&amp;"#"&amp;Отчет!Y$6,INDIRECT("ИсходныеДанные!$K$2:$K$50000")),0)</f>
        <v>0</v>
      </c>
      <c r="AA264" s="4">
        <f ca="1">IF($B264&lt;&gt;"",SUMIF(INDIRECT("ИсходныеДанные!$"&amp;$E$4&amp;"$2:$"&amp;$E$4&amp;"$50000"),Отчет!$B264&amp;"#"&amp;Отчет!AA$6,INDIRECT("ИсходныеДанные!$J$2:$J$50000")),0)</f>
        <v>0</v>
      </c>
      <c r="AB264" s="78">
        <f ca="1">IF($B264&lt;&gt;"",SUMIF(INDIRECT("ИсходныеДанные!$"&amp;$E$4&amp;"$2:$"&amp;$E$4&amp;"$50000"),Отчет!$B264&amp;"#"&amp;Отчет!AA$6,INDIRECT("ИсходныеДанные!$K$2:$K$50000")),0)</f>
        <v>0</v>
      </c>
      <c r="AC264" s="62" t="str">
        <f t="shared" ca="1" si="8"/>
        <v/>
      </c>
    </row>
    <row r="265" spans="1:29" x14ac:dyDescent="0.25">
      <c r="A265" s="18" t="str">
        <f t="shared" ca="1" si="9"/>
        <v>delete</v>
      </c>
      <c r="B265" s="25">
        <f t="array" aca="1" ref="B265" ca="1">INDIRECT("УникальныеСписки!A"&amp;ROW()-$G$4)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4">
        <f ca="1">IF($B265&lt;&gt;"",SUMIF(INDIRECT("ИсходныеДанные!$"&amp;$E$4&amp;"$2:$"&amp;$E$4&amp;"$50000"),Отчет!$B265&amp;"#"&amp;Отчет!E$6,INDIRECT("ИсходныеДанные!$J$2:$J$50000")),0)</f>
        <v>0</v>
      </c>
      <c r="F265" s="78">
        <f ca="1">IF($B265&lt;&gt;"",SUMIF(INDIRECT("ИсходныеДанные!$"&amp;$E$4&amp;"$2:$"&amp;$E$4&amp;"$50000"),Отчет!$B265&amp;"#"&amp;Отчет!E$6,INDIRECT("ИсходныеДанные!$K$2:$K$50000")),0)</f>
        <v>0</v>
      </c>
      <c r="G265" s="4">
        <f ca="1">IF($B265&lt;&gt;"",SUMIF(INDIRECT("ИсходныеДанные!$"&amp;$E$4&amp;"$2:$"&amp;$E$4&amp;"$50000"),Отчет!$B265&amp;"#"&amp;Отчет!G$6,INDIRECT("ИсходныеДанные!$J$2:$J$50000")),0)</f>
        <v>0</v>
      </c>
      <c r="H265" s="78">
        <f ca="1">IF($B265&lt;&gt;"",SUMIF(INDIRECT("ИсходныеДанные!$"&amp;$E$4&amp;"$2:$"&amp;$E$4&amp;"$50000"),Отчет!$B265&amp;"#"&amp;Отчет!G$6,INDIRECT("ИсходныеДанные!$K$2:$K$50000")),0)</f>
        <v>0</v>
      </c>
      <c r="I265" s="4">
        <f ca="1">IF($B265&lt;&gt;"",SUMIF(INDIRECT("ИсходныеДанные!$"&amp;$E$4&amp;"$2:$"&amp;$E$4&amp;"$50000"),Отчет!$B265&amp;"#"&amp;Отчет!I$6,INDIRECT("ИсходныеДанные!$J$2:$J$50000")),0)</f>
        <v>0</v>
      </c>
      <c r="J265" s="78">
        <f ca="1">IF($B265&lt;&gt;"",SUMIF(INDIRECT("ИсходныеДанные!$"&amp;$E$4&amp;"$2:$"&amp;$E$4&amp;"$50000"),Отчет!$B265&amp;"#"&amp;Отчет!I$6,INDIRECT("ИсходныеДанные!$K$2:$K$50000")),0)</f>
        <v>0</v>
      </c>
      <c r="K265" s="4">
        <f ca="1">IF($B265&lt;&gt;"",SUMIF(INDIRECT("ИсходныеДанные!$"&amp;$E$4&amp;"$2:$"&amp;$E$4&amp;"$50000"),Отчет!$B265&amp;"#"&amp;Отчет!K$6,INDIRECT("ИсходныеДанные!$J$2:$J$50000")),0)</f>
        <v>0</v>
      </c>
      <c r="L265" s="78">
        <f ca="1">IF($B265&lt;&gt;"",SUMIF(INDIRECT("ИсходныеДанные!$"&amp;$E$4&amp;"$2:$"&amp;$E$4&amp;"$50000"),Отчет!$B265&amp;"#"&amp;Отчет!K$6,INDIRECT("ИсходныеДанные!$K$2:$K$50000")),0)</f>
        <v>0</v>
      </c>
      <c r="M265" s="4">
        <f ca="1">IF($B265&lt;&gt;"",SUMIF(INDIRECT("ИсходныеДанные!$"&amp;$E$4&amp;"$2:$"&amp;$E$4&amp;"$50000"),Отчет!$B265&amp;"#"&amp;Отчет!M$6,INDIRECT("ИсходныеДанные!$J$2:$J$50000")),0)</f>
        <v>0</v>
      </c>
      <c r="N265" s="78">
        <f ca="1">IF($B265&lt;&gt;"",SUMIF(INDIRECT("ИсходныеДанные!$"&amp;$E$4&amp;"$2:$"&amp;$E$4&amp;"$50000"),Отчет!$B265&amp;"#"&amp;Отчет!M$6,INDIRECT("ИсходныеДанные!$K$2:$K$50000")),0)</f>
        <v>0</v>
      </c>
      <c r="O265" s="4">
        <f ca="1">IF($B265&lt;&gt;"",SUMIF(INDIRECT("ИсходныеДанные!$"&amp;$E$4&amp;"$2:$"&amp;$E$4&amp;"$50000"),Отчет!$B265&amp;"#"&amp;Отчет!O$6,INDIRECT("ИсходныеДанные!$J$2:$J$50000")),0)</f>
        <v>0</v>
      </c>
      <c r="P265" s="78">
        <f ca="1">IF($B265&lt;&gt;"",SUMIF(INDIRECT("ИсходныеДанные!$"&amp;$E$4&amp;"$2:$"&amp;$E$4&amp;"$50000"),Отчет!$B265&amp;"#"&amp;Отчет!O$6,INDIRECT("ИсходныеДанные!$K$2:$K$50000")),0)</f>
        <v>0</v>
      </c>
      <c r="Q265" s="4">
        <f ca="1">IF($B265&lt;&gt;"",SUMIF(INDIRECT("ИсходныеДанные!$"&amp;$E$4&amp;"$2:$"&amp;$E$4&amp;"$50000"),Отчет!$B265&amp;"#"&amp;Отчет!Q$6,INDIRECT("ИсходныеДанные!$J$2:$J$50000")),0)</f>
        <v>0</v>
      </c>
      <c r="R265" s="78">
        <f ca="1">IF($B265&lt;&gt;"",SUMIF(INDIRECT("ИсходныеДанные!$"&amp;$E$4&amp;"$2:$"&amp;$E$4&amp;"$50000"),Отчет!$B265&amp;"#"&amp;Отчет!Q$6,INDIRECT("ИсходныеДанные!$K$2:$K$50000")),0)</f>
        <v>0</v>
      </c>
      <c r="S265" s="4">
        <f ca="1">IF($B265&lt;&gt;"",SUMIF(INDIRECT("ИсходныеДанные!$"&amp;$E$4&amp;"$2:$"&amp;$E$4&amp;"$50000"),Отчет!$B265&amp;"#"&amp;Отчет!S$6,INDIRECT("ИсходныеДанные!$J$2:$J$50000")),0)</f>
        <v>0</v>
      </c>
      <c r="T265" s="78">
        <f ca="1">IF($B265&lt;&gt;"",SUMIF(INDIRECT("ИсходныеДанные!$"&amp;$E$4&amp;"$2:$"&amp;$E$4&amp;"$50000"),Отчет!$B265&amp;"#"&amp;Отчет!S$6,INDIRECT("ИсходныеДанные!$K$2:$K$50000")),0)</f>
        <v>0</v>
      </c>
      <c r="U265" s="4">
        <f ca="1">IF($B265&lt;&gt;"",SUMIF(INDIRECT("ИсходныеДанные!$"&amp;$E$4&amp;"$2:$"&amp;$E$4&amp;"$50000"),Отчет!$B265&amp;"#"&amp;Отчет!U$6,INDIRECT("ИсходныеДанные!$J$2:$J$50000")),0)</f>
        <v>0</v>
      </c>
      <c r="V265" s="78">
        <f ca="1">IF($B265&lt;&gt;"",SUMIF(INDIRECT("ИсходныеДанные!$"&amp;$E$4&amp;"$2:$"&amp;$E$4&amp;"$50000"),Отчет!$B265&amp;"#"&amp;Отчет!U$6,INDIRECT("ИсходныеДанные!$K$2:$K$50000")),0)</f>
        <v>0</v>
      </c>
      <c r="W265" s="4">
        <f ca="1">IF($B265&lt;&gt;"",SUMIF(INDIRECT("ИсходныеДанные!$"&amp;$E$4&amp;"$2:$"&amp;$E$4&amp;"$50000"),Отчет!$B265&amp;"#"&amp;Отчет!W$6,INDIRECT("ИсходныеДанные!$J$2:$J$50000")),0)</f>
        <v>0</v>
      </c>
      <c r="X265" s="78">
        <f ca="1">IF($B265&lt;&gt;"",SUMIF(INDIRECT("ИсходныеДанные!$"&amp;$E$4&amp;"$2:$"&amp;$E$4&amp;"$50000"),Отчет!$B265&amp;"#"&amp;Отчет!W$6,INDIRECT("ИсходныеДанные!$K$2:$K$50000")),0)</f>
        <v>0</v>
      </c>
      <c r="Y265" s="4">
        <f ca="1">IF($B265&lt;&gt;"",SUMIF(INDIRECT("ИсходныеДанные!$"&amp;$E$4&amp;"$2:$"&amp;$E$4&amp;"$50000"),Отчет!$B265&amp;"#"&amp;Отчет!Y$6,INDIRECT("ИсходныеДанные!$J$2:$J$50000")),0)</f>
        <v>0</v>
      </c>
      <c r="Z265" s="78">
        <f ca="1">IF($B265&lt;&gt;"",SUMIF(INDIRECT("ИсходныеДанные!$"&amp;$E$4&amp;"$2:$"&amp;$E$4&amp;"$50000"),Отчет!$B265&amp;"#"&amp;Отчет!Y$6,INDIRECT("ИсходныеДанные!$K$2:$K$50000")),0)</f>
        <v>0</v>
      </c>
      <c r="AA265" s="4">
        <f ca="1">IF($B265&lt;&gt;"",SUMIF(INDIRECT("ИсходныеДанные!$"&amp;$E$4&amp;"$2:$"&amp;$E$4&amp;"$50000"),Отчет!$B265&amp;"#"&amp;Отчет!AA$6,INDIRECT("ИсходныеДанные!$J$2:$J$50000")),0)</f>
        <v>0</v>
      </c>
      <c r="AB265" s="78">
        <f ca="1">IF($B265&lt;&gt;"",SUMIF(INDIRECT("ИсходныеДанные!$"&amp;$E$4&amp;"$2:$"&amp;$E$4&amp;"$50000"),Отчет!$B265&amp;"#"&amp;Отчет!AA$6,INDIRECT("ИсходныеДанные!$K$2:$K$50000")),0)</f>
        <v>0</v>
      </c>
      <c r="AC265" s="62" t="str">
        <f t="shared" ref="AC265:AC328" ca="1" si="10">IF(IF(C265="",0,IF(SUM($E$9:$F$655)=0,0,IF(F265&lt;$AC$6,1,0))+IF(SUM($G$9:$H$655)=0,0,IF(H265&lt;$AC$6,1,0))+IF(SUM($I$9:$J$655)=0,0,IF(J265&lt;$AC$6,1,0))+IF(SUM($K$9:$L$655)=0,0,IF(L265&lt;$AC$6,1,0))+IF(SUM($M$9:$N$655)=0,0,IF(N265&lt;$AC$6,1,0))+IF(SUM($O$9:$P$655)=0,0,IF(P265&lt;$AC$6,1,0))+IF(SUM($Q$9:$R$655)=0,0,IF(R265&lt;$AC$6,1,0))+IF(SUM($S$9:$T$655)=0,0,IF(T265&lt;$AC$6,1,0))+IF(SUM($U$9:$V$655)=0,0,IF(V265&lt;$AC$6,1,0))+IF(SUM($W$9:$X$655)=0,0,IF(X265&lt;$AC$6,1,0))+IF(SUM($Y$9:$Z$655)=0,0,IF(Z265&lt;$AC$6,1,0))+IF(SUM($AA$9:$AB$655)=0,0,IF(AB265&lt;$AC$6,1,0)))&gt;=1,"(!)","")</f>
        <v/>
      </c>
    </row>
    <row r="266" spans="1:29" x14ac:dyDescent="0.25">
      <c r="A266" s="18" t="str">
        <f t="shared" ref="A266:A329" ca="1" si="11">IF(C266="","delete","")</f>
        <v>delete</v>
      </c>
      <c r="B266" s="25">
        <f t="array" aca="1" ref="B266" ca="1">INDIRECT("УникальныеСписки!A"&amp;ROW()-$G$4)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4">
        <f ca="1">IF($B266&lt;&gt;"",SUMIF(INDIRECT("ИсходныеДанные!$"&amp;$E$4&amp;"$2:$"&amp;$E$4&amp;"$50000"),Отчет!$B266&amp;"#"&amp;Отчет!E$6,INDIRECT("ИсходныеДанные!$J$2:$J$50000")),0)</f>
        <v>0</v>
      </c>
      <c r="F266" s="78">
        <f ca="1">IF($B266&lt;&gt;"",SUMIF(INDIRECT("ИсходныеДанные!$"&amp;$E$4&amp;"$2:$"&amp;$E$4&amp;"$50000"),Отчет!$B266&amp;"#"&amp;Отчет!E$6,INDIRECT("ИсходныеДанные!$K$2:$K$50000")),0)</f>
        <v>0</v>
      </c>
      <c r="G266" s="4">
        <f ca="1">IF($B266&lt;&gt;"",SUMIF(INDIRECT("ИсходныеДанные!$"&amp;$E$4&amp;"$2:$"&amp;$E$4&amp;"$50000"),Отчет!$B266&amp;"#"&amp;Отчет!G$6,INDIRECT("ИсходныеДанные!$J$2:$J$50000")),0)</f>
        <v>0</v>
      </c>
      <c r="H266" s="78">
        <f ca="1">IF($B266&lt;&gt;"",SUMIF(INDIRECT("ИсходныеДанные!$"&amp;$E$4&amp;"$2:$"&amp;$E$4&amp;"$50000"),Отчет!$B266&amp;"#"&amp;Отчет!G$6,INDIRECT("ИсходныеДанные!$K$2:$K$50000")),0)</f>
        <v>0</v>
      </c>
      <c r="I266" s="4">
        <f ca="1">IF($B266&lt;&gt;"",SUMIF(INDIRECT("ИсходныеДанные!$"&amp;$E$4&amp;"$2:$"&amp;$E$4&amp;"$50000"),Отчет!$B266&amp;"#"&amp;Отчет!I$6,INDIRECT("ИсходныеДанные!$J$2:$J$50000")),0)</f>
        <v>0</v>
      </c>
      <c r="J266" s="78">
        <f ca="1">IF($B266&lt;&gt;"",SUMIF(INDIRECT("ИсходныеДанные!$"&amp;$E$4&amp;"$2:$"&amp;$E$4&amp;"$50000"),Отчет!$B266&amp;"#"&amp;Отчет!I$6,INDIRECT("ИсходныеДанные!$K$2:$K$50000")),0)</f>
        <v>0</v>
      </c>
      <c r="K266" s="4">
        <f ca="1">IF($B266&lt;&gt;"",SUMIF(INDIRECT("ИсходныеДанные!$"&amp;$E$4&amp;"$2:$"&amp;$E$4&amp;"$50000"),Отчет!$B266&amp;"#"&amp;Отчет!K$6,INDIRECT("ИсходныеДанные!$J$2:$J$50000")),0)</f>
        <v>0</v>
      </c>
      <c r="L266" s="78">
        <f ca="1">IF($B266&lt;&gt;"",SUMIF(INDIRECT("ИсходныеДанные!$"&amp;$E$4&amp;"$2:$"&amp;$E$4&amp;"$50000"),Отчет!$B266&amp;"#"&amp;Отчет!K$6,INDIRECT("ИсходныеДанные!$K$2:$K$50000")),0)</f>
        <v>0</v>
      </c>
      <c r="M266" s="4">
        <f ca="1">IF($B266&lt;&gt;"",SUMIF(INDIRECT("ИсходныеДанные!$"&amp;$E$4&amp;"$2:$"&amp;$E$4&amp;"$50000"),Отчет!$B266&amp;"#"&amp;Отчет!M$6,INDIRECT("ИсходныеДанные!$J$2:$J$50000")),0)</f>
        <v>0</v>
      </c>
      <c r="N266" s="78">
        <f ca="1">IF($B266&lt;&gt;"",SUMIF(INDIRECT("ИсходныеДанные!$"&amp;$E$4&amp;"$2:$"&amp;$E$4&amp;"$50000"),Отчет!$B266&amp;"#"&amp;Отчет!M$6,INDIRECT("ИсходныеДанные!$K$2:$K$50000")),0)</f>
        <v>0</v>
      </c>
      <c r="O266" s="4">
        <f ca="1">IF($B266&lt;&gt;"",SUMIF(INDIRECT("ИсходныеДанные!$"&amp;$E$4&amp;"$2:$"&amp;$E$4&amp;"$50000"),Отчет!$B266&amp;"#"&amp;Отчет!O$6,INDIRECT("ИсходныеДанные!$J$2:$J$50000")),0)</f>
        <v>0</v>
      </c>
      <c r="P266" s="78">
        <f ca="1">IF($B266&lt;&gt;"",SUMIF(INDIRECT("ИсходныеДанные!$"&amp;$E$4&amp;"$2:$"&amp;$E$4&amp;"$50000"),Отчет!$B266&amp;"#"&amp;Отчет!O$6,INDIRECT("ИсходныеДанные!$K$2:$K$50000")),0)</f>
        <v>0</v>
      </c>
      <c r="Q266" s="4">
        <f ca="1">IF($B266&lt;&gt;"",SUMIF(INDIRECT("ИсходныеДанные!$"&amp;$E$4&amp;"$2:$"&amp;$E$4&amp;"$50000"),Отчет!$B266&amp;"#"&amp;Отчет!Q$6,INDIRECT("ИсходныеДанные!$J$2:$J$50000")),0)</f>
        <v>0</v>
      </c>
      <c r="R266" s="78">
        <f ca="1">IF($B266&lt;&gt;"",SUMIF(INDIRECT("ИсходныеДанные!$"&amp;$E$4&amp;"$2:$"&amp;$E$4&amp;"$50000"),Отчет!$B266&amp;"#"&amp;Отчет!Q$6,INDIRECT("ИсходныеДанные!$K$2:$K$50000")),0)</f>
        <v>0</v>
      </c>
      <c r="S266" s="4">
        <f ca="1">IF($B266&lt;&gt;"",SUMIF(INDIRECT("ИсходныеДанные!$"&amp;$E$4&amp;"$2:$"&amp;$E$4&amp;"$50000"),Отчет!$B266&amp;"#"&amp;Отчет!S$6,INDIRECT("ИсходныеДанные!$J$2:$J$50000")),0)</f>
        <v>0</v>
      </c>
      <c r="T266" s="78">
        <f ca="1">IF($B266&lt;&gt;"",SUMIF(INDIRECT("ИсходныеДанные!$"&amp;$E$4&amp;"$2:$"&amp;$E$4&amp;"$50000"),Отчет!$B266&amp;"#"&amp;Отчет!S$6,INDIRECT("ИсходныеДанные!$K$2:$K$50000")),0)</f>
        <v>0</v>
      </c>
      <c r="U266" s="4">
        <f ca="1">IF($B266&lt;&gt;"",SUMIF(INDIRECT("ИсходныеДанные!$"&amp;$E$4&amp;"$2:$"&amp;$E$4&amp;"$50000"),Отчет!$B266&amp;"#"&amp;Отчет!U$6,INDIRECT("ИсходныеДанные!$J$2:$J$50000")),0)</f>
        <v>0</v>
      </c>
      <c r="V266" s="78">
        <f ca="1">IF($B266&lt;&gt;"",SUMIF(INDIRECT("ИсходныеДанные!$"&amp;$E$4&amp;"$2:$"&amp;$E$4&amp;"$50000"),Отчет!$B266&amp;"#"&amp;Отчет!U$6,INDIRECT("ИсходныеДанные!$K$2:$K$50000")),0)</f>
        <v>0</v>
      </c>
      <c r="W266" s="4">
        <f ca="1">IF($B266&lt;&gt;"",SUMIF(INDIRECT("ИсходныеДанные!$"&amp;$E$4&amp;"$2:$"&amp;$E$4&amp;"$50000"),Отчет!$B266&amp;"#"&amp;Отчет!W$6,INDIRECT("ИсходныеДанные!$J$2:$J$50000")),0)</f>
        <v>0</v>
      </c>
      <c r="X266" s="78">
        <f ca="1">IF($B266&lt;&gt;"",SUMIF(INDIRECT("ИсходныеДанные!$"&amp;$E$4&amp;"$2:$"&amp;$E$4&amp;"$50000"),Отчет!$B266&amp;"#"&amp;Отчет!W$6,INDIRECT("ИсходныеДанные!$K$2:$K$50000")),0)</f>
        <v>0</v>
      </c>
      <c r="Y266" s="4">
        <f ca="1">IF($B266&lt;&gt;"",SUMIF(INDIRECT("ИсходныеДанные!$"&amp;$E$4&amp;"$2:$"&amp;$E$4&amp;"$50000"),Отчет!$B266&amp;"#"&amp;Отчет!Y$6,INDIRECT("ИсходныеДанные!$J$2:$J$50000")),0)</f>
        <v>0</v>
      </c>
      <c r="Z266" s="78">
        <f ca="1">IF($B266&lt;&gt;"",SUMIF(INDIRECT("ИсходныеДанные!$"&amp;$E$4&amp;"$2:$"&amp;$E$4&amp;"$50000"),Отчет!$B266&amp;"#"&amp;Отчет!Y$6,INDIRECT("ИсходныеДанные!$K$2:$K$50000")),0)</f>
        <v>0</v>
      </c>
      <c r="AA266" s="4">
        <f ca="1">IF($B266&lt;&gt;"",SUMIF(INDIRECT("ИсходныеДанные!$"&amp;$E$4&amp;"$2:$"&amp;$E$4&amp;"$50000"),Отчет!$B266&amp;"#"&amp;Отчет!AA$6,INDIRECT("ИсходныеДанные!$J$2:$J$50000")),0)</f>
        <v>0</v>
      </c>
      <c r="AB266" s="78">
        <f ca="1">IF($B266&lt;&gt;"",SUMIF(INDIRECT("ИсходныеДанные!$"&amp;$E$4&amp;"$2:$"&amp;$E$4&amp;"$50000"),Отчет!$B266&amp;"#"&amp;Отчет!AA$6,INDIRECT("ИсходныеДанные!$K$2:$K$50000")),0)</f>
        <v>0</v>
      </c>
      <c r="AC266" s="62" t="str">
        <f t="shared" ca="1" si="10"/>
        <v/>
      </c>
    </row>
    <row r="267" spans="1:29" x14ac:dyDescent="0.25">
      <c r="A267" s="18" t="str">
        <f t="shared" ca="1" si="11"/>
        <v>delete</v>
      </c>
      <c r="B267" s="25">
        <f t="array" aca="1" ref="B267" ca="1">INDIRECT("УникальныеСписки!A"&amp;ROW()-$G$4)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4">
        <f ca="1">IF($B267&lt;&gt;"",SUMIF(INDIRECT("ИсходныеДанные!$"&amp;$E$4&amp;"$2:$"&amp;$E$4&amp;"$50000"),Отчет!$B267&amp;"#"&amp;Отчет!E$6,INDIRECT("ИсходныеДанные!$J$2:$J$50000")),0)</f>
        <v>0</v>
      </c>
      <c r="F267" s="78">
        <f ca="1">IF($B267&lt;&gt;"",SUMIF(INDIRECT("ИсходныеДанные!$"&amp;$E$4&amp;"$2:$"&amp;$E$4&amp;"$50000"),Отчет!$B267&amp;"#"&amp;Отчет!E$6,INDIRECT("ИсходныеДанные!$K$2:$K$50000")),0)</f>
        <v>0</v>
      </c>
      <c r="G267" s="4">
        <f ca="1">IF($B267&lt;&gt;"",SUMIF(INDIRECT("ИсходныеДанные!$"&amp;$E$4&amp;"$2:$"&amp;$E$4&amp;"$50000"),Отчет!$B267&amp;"#"&amp;Отчет!G$6,INDIRECT("ИсходныеДанные!$J$2:$J$50000")),0)</f>
        <v>0</v>
      </c>
      <c r="H267" s="78">
        <f ca="1">IF($B267&lt;&gt;"",SUMIF(INDIRECT("ИсходныеДанные!$"&amp;$E$4&amp;"$2:$"&amp;$E$4&amp;"$50000"),Отчет!$B267&amp;"#"&amp;Отчет!G$6,INDIRECT("ИсходныеДанные!$K$2:$K$50000")),0)</f>
        <v>0</v>
      </c>
      <c r="I267" s="4">
        <f ca="1">IF($B267&lt;&gt;"",SUMIF(INDIRECT("ИсходныеДанные!$"&amp;$E$4&amp;"$2:$"&amp;$E$4&amp;"$50000"),Отчет!$B267&amp;"#"&amp;Отчет!I$6,INDIRECT("ИсходныеДанные!$J$2:$J$50000")),0)</f>
        <v>0</v>
      </c>
      <c r="J267" s="78">
        <f ca="1">IF($B267&lt;&gt;"",SUMIF(INDIRECT("ИсходныеДанные!$"&amp;$E$4&amp;"$2:$"&amp;$E$4&amp;"$50000"),Отчет!$B267&amp;"#"&amp;Отчет!I$6,INDIRECT("ИсходныеДанные!$K$2:$K$50000")),0)</f>
        <v>0</v>
      </c>
      <c r="K267" s="4">
        <f ca="1">IF($B267&lt;&gt;"",SUMIF(INDIRECT("ИсходныеДанные!$"&amp;$E$4&amp;"$2:$"&amp;$E$4&amp;"$50000"),Отчет!$B267&amp;"#"&amp;Отчет!K$6,INDIRECT("ИсходныеДанные!$J$2:$J$50000")),0)</f>
        <v>0</v>
      </c>
      <c r="L267" s="78">
        <f ca="1">IF($B267&lt;&gt;"",SUMIF(INDIRECT("ИсходныеДанные!$"&amp;$E$4&amp;"$2:$"&amp;$E$4&amp;"$50000"),Отчет!$B267&amp;"#"&amp;Отчет!K$6,INDIRECT("ИсходныеДанные!$K$2:$K$50000")),0)</f>
        <v>0</v>
      </c>
      <c r="M267" s="4">
        <f ca="1">IF($B267&lt;&gt;"",SUMIF(INDIRECT("ИсходныеДанные!$"&amp;$E$4&amp;"$2:$"&amp;$E$4&amp;"$50000"),Отчет!$B267&amp;"#"&amp;Отчет!M$6,INDIRECT("ИсходныеДанные!$J$2:$J$50000")),0)</f>
        <v>0</v>
      </c>
      <c r="N267" s="78">
        <f ca="1">IF($B267&lt;&gt;"",SUMIF(INDIRECT("ИсходныеДанные!$"&amp;$E$4&amp;"$2:$"&amp;$E$4&amp;"$50000"),Отчет!$B267&amp;"#"&amp;Отчет!M$6,INDIRECT("ИсходныеДанные!$K$2:$K$50000")),0)</f>
        <v>0</v>
      </c>
      <c r="O267" s="4">
        <f ca="1">IF($B267&lt;&gt;"",SUMIF(INDIRECT("ИсходныеДанные!$"&amp;$E$4&amp;"$2:$"&amp;$E$4&amp;"$50000"),Отчет!$B267&amp;"#"&amp;Отчет!O$6,INDIRECT("ИсходныеДанные!$J$2:$J$50000")),0)</f>
        <v>0</v>
      </c>
      <c r="P267" s="78">
        <f ca="1">IF($B267&lt;&gt;"",SUMIF(INDIRECT("ИсходныеДанные!$"&amp;$E$4&amp;"$2:$"&amp;$E$4&amp;"$50000"),Отчет!$B267&amp;"#"&amp;Отчет!O$6,INDIRECT("ИсходныеДанные!$K$2:$K$50000")),0)</f>
        <v>0</v>
      </c>
      <c r="Q267" s="4">
        <f ca="1">IF($B267&lt;&gt;"",SUMIF(INDIRECT("ИсходныеДанные!$"&amp;$E$4&amp;"$2:$"&amp;$E$4&amp;"$50000"),Отчет!$B267&amp;"#"&amp;Отчет!Q$6,INDIRECT("ИсходныеДанные!$J$2:$J$50000")),0)</f>
        <v>0</v>
      </c>
      <c r="R267" s="78">
        <f ca="1">IF($B267&lt;&gt;"",SUMIF(INDIRECT("ИсходныеДанные!$"&amp;$E$4&amp;"$2:$"&amp;$E$4&amp;"$50000"),Отчет!$B267&amp;"#"&amp;Отчет!Q$6,INDIRECT("ИсходныеДанные!$K$2:$K$50000")),0)</f>
        <v>0</v>
      </c>
      <c r="S267" s="4">
        <f ca="1">IF($B267&lt;&gt;"",SUMIF(INDIRECT("ИсходныеДанные!$"&amp;$E$4&amp;"$2:$"&amp;$E$4&amp;"$50000"),Отчет!$B267&amp;"#"&amp;Отчет!S$6,INDIRECT("ИсходныеДанные!$J$2:$J$50000")),0)</f>
        <v>0</v>
      </c>
      <c r="T267" s="78">
        <f ca="1">IF($B267&lt;&gt;"",SUMIF(INDIRECT("ИсходныеДанные!$"&amp;$E$4&amp;"$2:$"&amp;$E$4&amp;"$50000"),Отчет!$B267&amp;"#"&amp;Отчет!S$6,INDIRECT("ИсходныеДанные!$K$2:$K$50000")),0)</f>
        <v>0</v>
      </c>
      <c r="U267" s="4">
        <f ca="1">IF($B267&lt;&gt;"",SUMIF(INDIRECT("ИсходныеДанные!$"&amp;$E$4&amp;"$2:$"&amp;$E$4&amp;"$50000"),Отчет!$B267&amp;"#"&amp;Отчет!U$6,INDIRECT("ИсходныеДанные!$J$2:$J$50000")),0)</f>
        <v>0</v>
      </c>
      <c r="V267" s="78">
        <f ca="1">IF($B267&lt;&gt;"",SUMIF(INDIRECT("ИсходныеДанные!$"&amp;$E$4&amp;"$2:$"&amp;$E$4&amp;"$50000"),Отчет!$B267&amp;"#"&amp;Отчет!U$6,INDIRECT("ИсходныеДанные!$K$2:$K$50000")),0)</f>
        <v>0</v>
      </c>
      <c r="W267" s="4">
        <f ca="1">IF($B267&lt;&gt;"",SUMIF(INDIRECT("ИсходныеДанные!$"&amp;$E$4&amp;"$2:$"&amp;$E$4&amp;"$50000"),Отчет!$B267&amp;"#"&amp;Отчет!W$6,INDIRECT("ИсходныеДанные!$J$2:$J$50000")),0)</f>
        <v>0</v>
      </c>
      <c r="X267" s="78">
        <f ca="1">IF($B267&lt;&gt;"",SUMIF(INDIRECT("ИсходныеДанные!$"&amp;$E$4&amp;"$2:$"&amp;$E$4&amp;"$50000"),Отчет!$B267&amp;"#"&amp;Отчет!W$6,INDIRECT("ИсходныеДанные!$K$2:$K$50000")),0)</f>
        <v>0</v>
      </c>
      <c r="Y267" s="4">
        <f ca="1">IF($B267&lt;&gt;"",SUMIF(INDIRECT("ИсходныеДанные!$"&amp;$E$4&amp;"$2:$"&amp;$E$4&amp;"$50000"),Отчет!$B267&amp;"#"&amp;Отчет!Y$6,INDIRECT("ИсходныеДанные!$J$2:$J$50000")),0)</f>
        <v>0</v>
      </c>
      <c r="Z267" s="78">
        <f ca="1">IF($B267&lt;&gt;"",SUMIF(INDIRECT("ИсходныеДанные!$"&amp;$E$4&amp;"$2:$"&amp;$E$4&amp;"$50000"),Отчет!$B267&amp;"#"&amp;Отчет!Y$6,INDIRECT("ИсходныеДанные!$K$2:$K$50000")),0)</f>
        <v>0</v>
      </c>
      <c r="AA267" s="4">
        <f ca="1">IF($B267&lt;&gt;"",SUMIF(INDIRECT("ИсходныеДанные!$"&amp;$E$4&amp;"$2:$"&amp;$E$4&amp;"$50000"),Отчет!$B267&amp;"#"&amp;Отчет!AA$6,INDIRECT("ИсходныеДанные!$J$2:$J$50000")),0)</f>
        <v>0</v>
      </c>
      <c r="AB267" s="78">
        <f ca="1">IF($B267&lt;&gt;"",SUMIF(INDIRECT("ИсходныеДанные!$"&amp;$E$4&amp;"$2:$"&amp;$E$4&amp;"$50000"),Отчет!$B267&amp;"#"&amp;Отчет!AA$6,INDIRECT("ИсходныеДанные!$K$2:$K$50000")),0)</f>
        <v>0</v>
      </c>
      <c r="AC267" s="62" t="str">
        <f t="shared" ca="1" si="10"/>
        <v/>
      </c>
    </row>
    <row r="268" spans="1:29" x14ac:dyDescent="0.25">
      <c r="A268" s="18" t="str">
        <f t="shared" ca="1" si="11"/>
        <v>delete</v>
      </c>
      <c r="B268" s="25">
        <f t="array" aca="1" ref="B268" ca="1">INDIRECT("УникальныеСписки!A"&amp;ROW()-$G$4)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4">
        <f ca="1">IF($B268&lt;&gt;"",SUMIF(INDIRECT("ИсходныеДанные!$"&amp;$E$4&amp;"$2:$"&amp;$E$4&amp;"$50000"),Отчет!$B268&amp;"#"&amp;Отчет!E$6,INDIRECT("ИсходныеДанные!$J$2:$J$50000")),0)</f>
        <v>0</v>
      </c>
      <c r="F268" s="78">
        <f ca="1">IF($B268&lt;&gt;"",SUMIF(INDIRECT("ИсходныеДанные!$"&amp;$E$4&amp;"$2:$"&amp;$E$4&amp;"$50000"),Отчет!$B268&amp;"#"&amp;Отчет!E$6,INDIRECT("ИсходныеДанные!$K$2:$K$50000")),0)</f>
        <v>0</v>
      </c>
      <c r="G268" s="4">
        <f ca="1">IF($B268&lt;&gt;"",SUMIF(INDIRECT("ИсходныеДанные!$"&amp;$E$4&amp;"$2:$"&amp;$E$4&amp;"$50000"),Отчет!$B268&amp;"#"&amp;Отчет!G$6,INDIRECT("ИсходныеДанные!$J$2:$J$50000")),0)</f>
        <v>0</v>
      </c>
      <c r="H268" s="78">
        <f ca="1">IF($B268&lt;&gt;"",SUMIF(INDIRECT("ИсходныеДанные!$"&amp;$E$4&amp;"$2:$"&amp;$E$4&amp;"$50000"),Отчет!$B268&amp;"#"&amp;Отчет!G$6,INDIRECT("ИсходныеДанные!$K$2:$K$50000")),0)</f>
        <v>0</v>
      </c>
      <c r="I268" s="4">
        <f ca="1">IF($B268&lt;&gt;"",SUMIF(INDIRECT("ИсходныеДанные!$"&amp;$E$4&amp;"$2:$"&amp;$E$4&amp;"$50000"),Отчет!$B268&amp;"#"&amp;Отчет!I$6,INDIRECT("ИсходныеДанные!$J$2:$J$50000")),0)</f>
        <v>0</v>
      </c>
      <c r="J268" s="78">
        <f ca="1">IF($B268&lt;&gt;"",SUMIF(INDIRECT("ИсходныеДанные!$"&amp;$E$4&amp;"$2:$"&amp;$E$4&amp;"$50000"),Отчет!$B268&amp;"#"&amp;Отчет!I$6,INDIRECT("ИсходныеДанные!$K$2:$K$50000")),0)</f>
        <v>0</v>
      </c>
      <c r="K268" s="4">
        <f ca="1">IF($B268&lt;&gt;"",SUMIF(INDIRECT("ИсходныеДанные!$"&amp;$E$4&amp;"$2:$"&amp;$E$4&amp;"$50000"),Отчет!$B268&amp;"#"&amp;Отчет!K$6,INDIRECT("ИсходныеДанные!$J$2:$J$50000")),0)</f>
        <v>0</v>
      </c>
      <c r="L268" s="78">
        <f ca="1">IF($B268&lt;&gt;"",SUMIF(INDIRECT("ИсходныеДанные!$"&amp;$E$4&amp;"$2:$"&amp;$E$4&amp;"$50000"),Отчет!$B268&amp;"#"&amp;Отчет!K$6,INDIRECT("ИсходныеДанные!$K$2:$K$50000")),0)</f>
        <v>0</v>
      </c>
      <c r="M268" s="4">
        <f ca="1">IF($B268&lt;&gt;"",SUMIF(INDIRECT("ИсходныеДанные!$"&amp;$E$4&amp;"$2:$"&amp;$E$4&amp;"$50000"),Отчет!$B268&amp;"#"&amp;Отчет!M$6,INDIRECT("ИсходныеДанные!$J$2:$J$50000")),0)</f>
        <v>0</v>
      </c>
      <c r="N268" s="78">
        <f ca="1">IF($B268&lt;&gt;"",SUMIF(INDIRECT("ИсходныеДанные!$"&amp;$E$4&amp;"$2:$"&amp;$E$4&amp;"$50000"),Отчет!$B268&amp;"#"&amp;Отчет!M$6,INDIRECT("ИсходныеДанные!$K$2:$K$50000")),0)</f>
        <v>0</v>
      </c>
      <c r="O268" s="4">
        <f ca="1">IF($B268&lt;&gt;"",SUMIF(INDIRECT("ИсходныеДанные!$"&amp;$E$4&amp;"$2:$"&amp;$E$4&amp;"$50000"),Отчет!$B268&amp;"#"&amp;Отчет!O$6,INDIRECT("ИсходныеДанные!$J$2:$J$50000")),0)</f>
        <v>0</v>
      </c>
      <c r="P268" s="78">
        <f ca="1">IF($B268&lt;&gt;"",SUMIF(INDIRECT("ИсходныеДанные!$"&amp;$E$4&amp;"$2:$"&amp;$E$4&amp;"$50000"),Отчет!$B268&amp;"#"&amp;Отчет!O$6,INDIRECT("ИсходныеДанные!$K$2:$K$50000")),0)</f>
        <v>0</v>
      </c>
      <c r="Q268" s="4">
        <f ca="1">IF($B268&lt;&gt;"",SUMIF(INDIRECT("ИсходныеДанные!$"&amp;$E$4&amp;"$2:$"&amp;$E$4&amp;"$50000"),Отчет!$B268&amp;"#"&amp;Отчет!Q$6,INDIRECT("ИсходныеДанные!$J$2:$J$50000")),0)</f>
        <v>0</v>
      </c>
      <c r="R268" s="78">
        <f ca="1">IF($B268&lt;&gt;"",SUMIF(INDIRECT("ИсходныеДанные!$"&amp;$E$4&amp;"$2:$"&amp;$E$4&amp;"$50000"),Отчет!$B268&amp;"#"&amp;Отчет!Q$6,INDIRECT("ИсходныеДанные!$K$2:$K$50000")),0)</f>
        <v>0</v>
      </c>
      <c r="S268" s="4">
        <f ca="1">IF($B268&lt;&gt;"",SUMIF(INDIRECT("ИсходныеДанные!$"&amp;$E$4&amp;"$2:$"&amp;$E$4&amp;"$50000"),Отчет!$B268&amp;"#"&amp;Отчет!S$6,INDIRECT("ИсходныеДанные!$J$2:$J$50000")),0)</f>
        <v>0</v>
      </c>
      <c r="T268" s="78">
        <f ca="1">IF($B268&lt;&gt;"",SUMIF(INDIRECT("ИсходныеДанные!$"&amp;$E$4&amp;"$2:$"&amp;$E$4&amp;"$50000"),Отчет!$B268&amp;"#"&amp;Отчет!S$6,INDIRECT("ИсходныеДанные!$K$2:$K$50000")),0)</f>
        <v>0</v>
      </c>
      <c r="U268" s="4">
        <f ca="1">IF($B268&lt;&gt;"",SUMIF(INDIRECT("ИсходныеДанные!$"&amp;$E$4&amp;"$2:$"&amp;$E$4&amp;"$50000"),Отчет!$B268&amp;"#"&amp;Отчет!U$6,INDIRECT("ИсходныеДанные!$J$2:$J$50000")),0)</f>
        <v>0</v>
      </c>
      <c r="V268" s="78">
        <f ca="1">IF($B268&lt;&gt;"",SUMIF(INDIRECT("ИсходныеДанные!$"&amp;$E$4&amp;"$2:$"&amp;$E$4&amp;"$50000"),Отчет!$B268&amp;"#"&amp;Отчет!U$6,INDIRECT("ИсходныеДанные!$K$2:$K$50000")),0)</f>
        <v>0</v>
      </c>
      <c r="W268" s="4">
        <f ca="1">IF($B268&lt;&gt;"",SUMIF(INDIRECT("ИсходныеДанные!$"&amp;$E$4&amp;"$2:$"&amp;$E$4&amp;"$50000"),Отчет!$B268&amp;"#"&amp;Отчет!W$6,INDIRECT("ИсходныеДанные!$J$2:$J$50000")),0)</f>
        <v>0</v>
      </c>
      <c r="X268" s="78">
        <f ca="1">IF($B268&lt;&gt;"",SUMIF(INDIRECT("ИсходныеДанные!$"&amp;$E$4&amp;"$2:$"&amp;$E$4&amp;"$50000"),Отчет!$B268&amp;"#"&amp;Отчет!W$6,INDIRECT("ИсходныеДанные!$K$2:$K$50000")),0)</f>
        <v>0</v>
      </c>
      <c r="Y268" s="4">
        <f ca="1">IF($B268&lt;&gt;"",SUMIF(INDIRECT("ИсходныеДанные!$"&amp;$E$4&amp;"$2:$"&amp;$E$4&amp;"$50000"),Отчет!$B268&amp;"#"&amp;Отчет!Y$6,INDIRECT("ИсходныеДанные!$J$2:$J$50000")),0)</f>
        <v>0</v>
      </c>
      <c r="Z268" s="78">
        <f ca="1">IF($B268&lt;&gt;"",SUMIF(INDIRECT("ИсходныеДанные!$"&amp;$E$4&amp;"$2:$"&amp;$E$4&amp;"$50000"),Отчет!$B268&amp;"#"&amp;Отчет!Y$6,INDIRECT("ИсходныеДанные!$K$2:$K$50000")),0)</f>
        <v>0</v>
      </c>
      <c r="AA268" s="4">
        <f ca="1">IF($B268&lt;&gt;"",SUMIF(INDIRECT("ИсходныеДанные!$"&amp;$E$4&amp;"$2:$"&amp;$E$4&amp;"$50000"),Отчет!$B268&amp;"#"&amp;Отчет!AA$6,INDIRECT("ИсходныеДанные!$J$2:$J$50000")),0)</f>
        <v>0</v>
      </c>
      <c r="AB268" s="78">
        <f ca="1">IF($B268&lt;&gt;"",SUMIF(INDIRECT("ИсходныеДанные!$"&amp;$E$4&amp;"$2:$"&amp;$E$4&amp;"$50000"),Отчет!$B268&amp;"#"&amp;Отчет!AA$6,INDIRECT("ИсходныеДанные!$K$2:$K$50000")),0)</f>
        <v>0</v>
      </c>
      <c r="AC268" s="62" t="str">
        <f t="shared" ca="1" si="10"/>
        <v/>
      </c>
    </row>
    <row r="269" spans="1:29" x14ac:dyDescent="0.25">
      <c r="A269" s="18" t="str">
        <f t="shared" ca="1" si="11"/>
        <v>delete</v>
      </c>
      <c r="B269" s="25">
        <f t="array" aca="1" ref="B269" ca="1">INDIRECT("УникальныеСписки!A"&amp;ROW()-$G$4)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4">
        <f ca="1">IF($B269&lt;&gt;"",SUMIF(INDIRECT("ИсходныеДанные!$"&amp;$E$4&amp;"$2:$"&amp;$E$4&amp;"$50000"),Отчет!$B269&amp;"#"&amp;Отчет!E$6,INDIRECT("ИсходныеДанные!$J$2:$J$50000")),0)</f>
        <v>0</v>
      </c>
      <c r="F269" s="78">
        <f ca="1">IF($B269&lt;&gt;"",SUMIF(INDIRECT("ИсходныеДанные!$"&amp;$E$4&amp;"$2:$"&amp;$E$4&amp;"$50000"),Отчет!$B269&amp;"#"&amp;Отчет!E$6,INDIRECT("ИсходныеДанные!$K$2:$K$50000")),0)</f>
        <v>0</v>
      </c>
      <c r="G269" s="4">
        <f ca="1">IF($B269&lt;&gt;"",SUMIF(INDIRECT("ИсходныеДанные!$"&amp;$E$4&amp;"$2:$"&amp;$E$4&amp;"$50000"),Отчет!$B269&amp;"#"&amp;Отчет!G$6,INDIRECT("ИсходныеДанные!$J$2:$J$50000")),0)</f>
        <v>0</v>
      </c>
      <c r="H269" s="78">
        <f ca="1">IF($B269&lt;&gt;"",SUMIF(INDIRECT("ИсходныеДанные!$"&amp;$E$4&amp;"$2:$"&amp;$E$4&amp;"$50000"),Отчет!$B269&amp;"#"&amp;Отчет!G$6,INDIRECT("ИсходныеДанные!$K$2:$K$50000")),0)</f>
        <v>0</v>
      </c>
      <c r="I269" s="4">
        <f ca="1">IF($B269&lt;&gt;"",SUMIF(INDIRECT("ИсходныеДанные!$"&amp;$E$4&amp;"$2:$"&amp;$E$4&amp;"$50000"),Отчет!$B269&amp;"#"&amp;Отчет!I$6,INDIRECT("ИсходныеДанные!$J$2:$J$50000")),0)</f>
        <v>0</v>
      </c>
      <c r="J269" s="78">
        <f ca="1">IF($B269&lt;&gt;"",SUMIF(INDIRECT("ИсходныеДанные!$"&amp;$E$4&amp;"$2:$"&amp;$E$4&amp;"$50000"),Отчет!$B269&amp;"#"&amp;Отчет!I$6,INDIRECT("ИсходныеДанные!$K$2:$K$50000")),0)</f>
        <v>0</v>
      </c>
      <c r="K269" s="4">
        <f ca="1">IF($B269&lt;&gt;"",SUMIF(INDIRECT("ИсходныеДанные!$"&amp;$E$4&amp;"$2:$"&amp;$E$4&amp;"$50000"),Отчет!$B269&amp;"#"&amp;Отчет!K$6,INDIRECT("ИсходныеДанные!$J$2:$J$50000")),0)</f>
        <v>0</v>
      </c>
      <c r="L269" s="78">
        <f ca="1">IF($B269&lt;&gt;"",SUMIF(INDIRECT("ИсходныеДанные!$"&amp;$E$4&amp;"$2:$"&amp;$E$4&amp;"$50000"),Отчет!$B269&amp;"#"&amp;Отчет!K$6,INDIRECT("ИсходныеДанные!$K$2:$K$50000")),0)</f>
        <v>0</v>
      </c>
      <c r="M269" s="4">
        <f ca="1">IF($B269&lt;&gt;"",SUMIF(INDIRECT("ИсходныеДанные!$"&amp;$E$4&amp;"$2:$"&amp;$E$4&amp;"$50000"),Отчет!$B269&amp;"#"&amp;Отчет!M$6,INDIRECT("ИсходныеДанные!$J$2:$J$50000")),0)</f>
        <v>0</v>
      </c>
      <c r="N269" s="78">
        <f ca="1">IF($B269&lt;&gt;"",SUMIF(INDIRECT("ИсходныеДанные!$"&amp;$E$4&amp;"$2:$"&amp;$E$4&amp;"$50000"),Отчет!$B269&amp;"#"&amp;Отчет!M$6,INDIRECT("ИсходныеДанные!$K$2:$K$50000")),0)</f>
        <v>0</v>
      </c>
      <c r="O269" s="4">
        <f ca="1">IF($B269&lt;&gt;"",SUMIF(INDIRECT("ИсходныеДанные!$"&amp;$E$4&amp;"$2:$"&amp;$E$4&amp;"$50000"),Отчет!$B269&amp;"#"&amp;Отчет!O$6,INDIRECT("ИсходныеДанные!$J$2:$J$50000")),0)</f>
        <v>0</v>
      </c>
      <c r="P269" s="78">
        <f ca="1">IF($B269&lt;&gt;"",SUMIF(INDIRECT("ИсходныеДанные!$"&amp;$E$4&amp;"$2:$"&amp;$E$4&amp;"$50000"),Отчет!$B269&amp;"#"&amp;Отчет!O$6,INDIRECT("ИсходныеДанные!$K$2:$K$50000")),0)</f>
        <v>0</v>
      </c>
      <c r="Q269" s="4">
        <f ca="1">IF($B269&lt;&gt;"",SUMIF(INDIRECT("ИсходныеДанные!$"&amp;$E$4&amp;"$2:$"&amp;$E$4&amp;"$50000"),Отчет!$B269&amp;"#"&amp;Отчет!Q$6,INDIRECT("ИсходныеДанные!$J$2:$J$50000")),0)</f>
        <v>0</v>
      </c>
      <c r="R269" s="78">
        <f ca="1">IF($B269&lt;&gt;"",SUMIF(INDIRECT("ИсходныеДанные!$"&amp;$E$4&amp;"$2:$"&amp;$E$4&amp;"$50000"),Отчет!$B269&amp;"#"&amp;Отчет!Q$6,INDIRECT("ИсходныеДанные!$K$2:$K$50000")),0)</f>
        <v>0</v>
      </c>
      <c r="S269" s="4">
        <f ca="1">IF($B269&lt;&gt;"",SUMIF(INDIRECT("ИсходныеДанные!$"&amp;$E$4&amp;"$2:$"&amp;$E$4&amp;"$50000"),Отчет!$B269&amp;"#"&amp;Отчет!S$6,INDIRECT("ИсходныеДанные!$J$2:$J$50000")),0)</f>
        <v>0</v>
      </c>
      <c r="T269" s="78">
        <f ca="1">IF($B269&lt;&gt;"",SUMIF(INDIRECT("ИсходныеДанные!$"&amp;$E$4&amp;"$2:$"&amp;$E$4&amp;"$50000"),Отчет!$B269&amp;"#"&amp;Отчет!S$6,INDIRECT("ИсходныеДанные!$K$2:$K$50000")),0)</f>
        <v>0</v>
      </c>
      <c r="U269" s="4">
        <f ca="1">IF($B269&lt;&gt;"",SUMIF(INDIRECT("ИсходныеДанные!$"&amp;$E$4&amp;"$2:$"&amp;$E$4&amp;"$50000"),Отчет!$B269&amp;"#"&amp;Отчет!U$6,INDIRECT("ИсходныеДанные!$J$2:$J$50000")),0)</f>
        <v>0</v>
      </c>
      <c r="V269" s="78">
        <f ca="1">IF($B269&lt;&gt;"",SUMIF(INDIRECT("ИсходныеДанные!$"&amp;$E$4&amp;"$2:$"&amp;$E$4&amp;"$50000"),Отчет!$B269&amp;"#"&amp;Отчет!U$6,INDIRECT("ИсходныеДанные!$K$2:$K$50000")),0)</f>
        <v>0</v>
      </c>
      <c r="W269" s="4">
        <f ca="1">IF($B269&lt;&gt;"",SUMIF(INDIRECT("ИсходныеДанные!$"&amp;$E$4&amp;"$2:$"&amp;$E$4&amp;"$50000"),Отчет!$B269&amp;"#"&amp;Отчет!W$6,INDIRECT("ИсходныеДанные!$J$2:$J$50000")),0)</f>
        <v>0</v>
      </c>
      <c r="X269" s="78">
        <f ca="1">IF($B269&lt;&gt;"",SUMIF(INDIRECT("ИсходныеДанные!$"&amp;$E$4&amp;"$2:$"&amp;$E$4&amp;"$50000"),Отчет!$B269&amp;"#"&amp;Отчет!W$6,INDIRECT("ИсходныеДанные!$K$2:$K$50000")),0)</f>
        <v>0</v>
      </c>
      <c r="Y269" s="4">
        <f ca="1">IF($B269&lt;&gt;"",SUMIF(INDIRECT("ИсходныеДанные!$"&amp;$E$4&amp;"$2:$"&amp;$E$4&amp;"$50000"),Отчет!$B269&amp;"#"&amp;Отчет!Y$6,INDIRECT("ИсходныеДанные!$J$2:$J$50000")),0)</f>
        <v>0</v>
      </c>
      <c r="Z269" s="78">
        <f ca="1">IF($B269&lt;&gt;"",SUMIF(INDIRECT("ИсходныеДанные!$"&amp;$E$4&amp;"$2:$"&amp;$E$4&amp;"$50000"),Отчет!$B269&amp;"#"&amp;Отчет!Y$6,INDIRECT("ИсходныеДанные!$K$2:$K$50000")),0)</f>
        <v>0</v>
      </c>
      <c r="AA269" s="4">
        <f ca="1">IF($B269&lt;&gt;"",SUMIF(INDIRECT("ИсходныеДанные!$"&amp;$E$4&amp;"$2:$"&amp;$E$4&amp;"$50000"),Отчет!$B269&amp;"#"&amp;Отчет!AA$6,INDIRECT("ИсходныеДанные!$J$2:$J$50000")),0)</f>
        <v>0</v>
      </c>
      <c r="AB269" s="78">
        <f ca="1">IF($B269&lt;&gt;"",SUMIF(INDIRECT("ИсходныеДанные!$"&amp;$E$4&amp;"$2:$"&amp;$E$4&amp;"$50000"),Отчет!$B269&amp;"#"&amp;Отчет!AA$6,INDIRECT("ИсходныеДанные!$K$2:$K$50000")),0)</f>
        <v>0</v>
      </c>
      <c r="AC269" s="62" t="str">
        <f t="shared" ca="1" si="10"/>
        <v/>
      </c>
    </row>
    <row r="270" spans="1:29" x14ac:dyDescent="0.25">
      <c r="A270" s="18" t="str">
        <f t="shared" ca="1" si="11"/>
        <v>delete</v>
      </c>
      <c r="B270" s="25">
        <f t="array" aca="1" ref="B270" ca="1">INDIRECT("УникальныеСписки!A"&amp;ROW()-$G$4)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4">
        <f ca="1">IF($B270&lt;&gt;"",SUMIF(INDIRECT("ИсходныеДанные!$"&amp;$E$4&amp;"$2:$"&amp;$E$4&amp;"$50000"),Отчет!$B270&amp;"#"&amp;Отчет!E$6,INDIRECT("ИсходныеДанные!$J$2:$J$50000")),0)</f>
        <v>0</v>
      </c>
      <c r="F270" s="78">
        <f ca="1">IF($B270&lt;&gt;"",SUMIF(INDIRECT("ИсходныеДанные!$"&amp;$E$4&amp;"$2:$"&amp;$E$4&amp;"$50000"),Отчет!$B270&amp;"#"&amp;Отчет!E$6,INDIRECT("ИсходныеДанные!$K$2:$K$50000")),0)</f>
        <v>0</v>
      </c>
      <c r="G270" s="4">
        <f ca="1">IF($B270&lt;&gt;"",SUMIF(INDIRECT("ИсходныеДанные!$"&amp;$E$4&amp;"$2:$"&amp;$E$4&amp;"$50000"),Отчет!$B270&amp;"#"&amp;Отчет!G$6,INDIRECT("ИсходныеДанные!$J$2:$J$50000")),0)</f>
        <v>0</v>
      </c>
      <c r="H270" s="78">
        <f ca="1">IF($B270&lt;&gt;"",SUMIF(INDIRECT("ИсходныеДанные!$"&amp;$E$4&amp;"$2:$"&amp;$E$4&amp;"$50000"),Отчет!$B270&amp;"#"&amp;Отчет!G$6,INDIRECT("ИсходныеДанные!$K$2:$K$50000")),0)</f>
        <v>0</v>
      </c>
      <c r="I270" s="4">
        <f ca="1">IF($B270&lt;&gt;"",SUMIF(INDIRECT("ИсходныеДанные!$"&amp;$E$4&amp;"$2:$"&amp;$E$4&amp;"$50000"),Отчет!$B270&amp;"#"&amp;Отчет!I$6,INDIRECT("ИсходныеДанные!$J$2:$J$50000")),0)</f>
        <v>0</v>
      </c>
      <c r="J270" s="78">
        <f ca="1">IF($B270&lt;&gt;"",SUMIF(INDIRECT("ИсходныеДанные!$"&amp;$E$4&amp;"$2:$"&amp;$E$4&amp;"$50000"),Отчет!$B270&amp;"#"&amp;Отчет!I$6,INDIRECT("ИсходныеДанные!$K$2:$K$50000")),0)</f>
        <v>0</v>
      </c>
      <c r="K270" s="4">
        <f ca="1">IF($B270&lt;&gt;"",SUMIF(INDIRECT("ИсходныеДанные!$"&amp;$E$4&amp;"$2:$"&amp;$E$4&amp;"$50000"),Отчет!$B270&amp;"#"&amp;Отчет!K$6,INDIRECT("ИсходныеДанные!$J$2:$J$50000")),0)</f>
        <v>0</v>
      </c>
      <c r="L270" s="78">
        <f ca="1">IF($B270&lt;&gt;"",SUMIF(INDIRECT("ИсходныеДанные!$"&amp;$E$4&amp;"$2:$"&amp;$E$4&amp;"$50000"),Отчет!$B270&amp;"#"&amp;Отчет!K$6,INDIRECT("ИсходныеДанные!$K$2:$K$50000")),0)</f>
        <v>0</v>
      </c>
      <c r="M270" s="4">
        <f ca="1">IF($B270&lt;&gt;"",SUMIF(INDIRECT("ИсходныеДанные!$"&amp;$E$4&amp;"$2:$"&amp;$E$4&amp;"$50000"),Отчет!$B270&amp;"#"&amp;Отчет!M$6,INDIRECT("ИсходныеДанные!$J$2:$J$50000")),0)</f>
        <v>0</v>
      </c>
      <c r="N270" s="78">
        <f ca="1">IF($B270&lt;&gt;"",SUMIF(INDIRECT("ИсходныеДанные!$"&amp;$E$4&amp;"$2:$"&amp;$E$4&amp;"$50000"),Отчет!$B270&amp;"#"&amp;Отчет!M$6,INDIRECT("ИсходныеДанные!$K$2:$K$50000")),0)</f>
        <v>0</v>
      </c>
      <c r="O270" s="4">
        <f ca="1">IF($B270&lt;&gt;"",SUMIF(INDIRECT("ИсходныеДанные!$"&amp;$E$4&amp;"$2:$"&amp;$E$4&amp;"$50000"),Отчет!$B270&amp;"#"&amp;Отчет!O$6,INDIRECT("ИсходныеДанные!$J$2:$J$50000")),0)</f>
        <v>0</v>
      </c>
      <c r="P270" s="78">
        <f ca="1">IF($B270&lt;&gt;"",SUMIF(INDIRECT("ИсходныеДанные!$"&amp;$E$4&amp;"$2:$"&amp;$E$4&amp;"$50000"),Отчет!$B270&amp;"#"&amp;Отчет!O$6,INDIRECT("ИсходныеДанные!$K$2:$K$50000")),0)</f>
        <v>0</v>
      </c>
      <c r="Q270" s="4">
        <f ca="1">IF($B270&lt;&gt;"",SUMIF(INDIRECT("ИсходныеДанные!$"&amp;$E$4&amp;"$2:$"&amp;$E$4&amp;"$50000"),Отчет!$B270&amp;"#"&amp;Отчет!Q$6,INDIRECT("ИсходныеДанные!$J$2:$J$50000")),0)</f>
        <v>0</v>
      </c>
      <c r="R270" s="78">
        <f ca="1">IF($B270&lt;&gt;"",SUMIF(INDIRECT("ИсходныеДанные!$"&amp;$E$4&amp;"$2:$"&amp;$E$4&amp;"$50000"),Отчет!$B270&amp;"#"&amp;Отчет!Q$6,INDIRECT("ИсходныеДанные!$K$2:$K$50000")),0)</f>
        <v>0</v>
      </c>
      <c r="S270" s="4">
        <f ca="1">IF($B270&lt;&gt;"",SUMIF(INDIRECT("ИсходныеДанные!$"&amp;$E$4&amp;"$2:$"&amp;$E$4&amp;"$50000"),Отчет!$B270&amp;"#"&amp;Отчет!S$6,INDIRECT("ИсходныеДанные!$J$2:$J$50000")),0)</f>
        <v>0</v>
      </c>
      <c r="T270" s="78">
        <f ca="1">IF($B270&lt;&gt;"",SUMIF(INDIRECT("ИсходныеДанные!$"&amp;$E$4&amp;"$2:$"&amp;$E$4&amp;"$50000"),Отчет!$B270&amp;"#"&amp;Отчет!S$6,INDIRECT("ИсходныеДанные!$K$2:$K$50000")),0)</f>
        <v>0</v>
      </c>
      <c r="U270" s="4">
        <f ca="1">IF($B270&lt;&gt;"",SUMIF(INDIRECT("ИсходныеДанные!$"&amp;$E$4&amp;"$2:$"&amp;$E$4&amp;"$50000"),Отчет!$B270&amp;"#"&amp;Отчет!U$6,INDIRECT("ИсходныеДанные!$J$2:$J$50000")),0)</f>
        <v>0</v>
      </c>
      <c r="V270" s="78">
        <f ca="1">IF($B270&lt;&gt;"",SUMIF(INDIRECT("ИсходныеДанные!$"&amp;$E$4&amp;"$2:$"&amp;$E$4&amp;"$50000"),Отчет!$B270&amp;"#"&amp;Отчет!U$6,INDIRECT("ИсходныеДанные!$K$2:$K$50000")),0)</f>
        <v>0</v>
      </c>
      <c r="W270" s="4">
        <f ca="1">IF($B270&lt;&gt;"",SUMIF(INDIRECT("ИсходныеДанные!$"&amp;$E$4&amp;"$2:$"&amp;$E$4&amp;"$50000"),Отчет!$B270&amp;"#"&amp;Отчет!W$6,INDIRECT("ИсходныеДанные!$J$2:$J$50000")),0)</f>
        <v>0</v>
      </c>
      <c r="X270" s="78">
        <f ca="1">IF($B270&lt;&gt;"",SUMIF(INDIRECT("ИсходныеДанные!$"&amp;$E$4&amp;"$2:$"&amp;$E$4&amp;"$50000"),Отчет!$B270&amp;"#"&amp;Отчет!W$6,INDIRECT("ИсходныеДанные!$K$2:$K$50000")),0)</f>
        <v>0</v>
      </c>
      <c r="Y270" s="4">
        <f ca="1">IF($B270&lt;&gt;"",SUMIF(INDIRECT("ИсходныеДанные!$"&amp;$E$4&amp;"$2:$"&amp;$E$4&amp;"$50000"),Отчет!$B270&amp;"#"&amp;Отчет!Y$6,INDIRECT("ИсходныеДанные!$J$2:$J$50000")),0)</f>
        <v>0</v>
      </c>
      <c r="Z270" s="78">
        <f ca="1">IF($B270&lt;&gt;"",SUMIF(INDIRECT("ИсходныеДанные!$"&amp;$E$4&amp;"$2:$"&amp;$E$4&amp;"$50000"),Отчет!$B270&amp;"#"&amp;Отчет!Y$6,INDIRECT("ИсходныеДанные!$K$2:$K$50000")),0)</f>
        <v>0</v>
      </c>
      <c r="AA270" s="4">
        <f ca="1">IF($B270&lt;&gt;"",SUMIF(INDIRECT("ИсходныеДанные!$"&amp;$E$4&amp;"$2:$"&amp;$E$4&amp;"$50000"),Отчет!$B270&amp;"#"&amp;Отчет!AA$6,INDIRECT("ИсходныеДанные!$J$2:$J$50000")),0)</f>
        <v>0</v>
      </c>
      <c r="AB270" s="78">
        <f ca="1">IF($B270&lt;&gt;"",SUMIF(INDIRECT("ИсходныеДанные!$"&amp;$E$4&amp;"$2:$"&amp;$E$4&amp;"$50000"),Отчет!$B270&amp;"#"&amp;Отчет!AA$6,INDIRECT("ИсходныеДанные!$K$2:$K$50000")),0)</f>
        <v>0</v>
      </c>
      <c r="AC270" s="62" t="str">
        <f t="shared" ca="1" si="10"/>
        <v/>
      </c>
    </row>
    <row r="271" spans="1:29" x14ac:dyDescent="0.25">
      <c r="A271" s="18" t="str">
        <f t="shared" ca="1" si="11"/>
        <v>delete</v>
      </c>
      <c r="B271" s="25">
        <f t="array" aca="1" ref="B271" ca="1">INDIRECT("УникальныеСписки!A"&amp;ROW()-$G$4)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4">
        <f ca="1">IF($B271&lt;&gt;"",SUMIF(INDIRECT("ИсходныеДанные!$"&amp;$E$4&amp;"$2:$"&amp;$E$4&amp;"$50000"),Отчет!$B271&amp;"#"&amp;Отчет!E$6,INDIRECT("ИсходныеДанные!$J$2:$J$50000")),0)</f>
        <v>0</v>
      </c>
      <c r="F271" s="78">
        <f ca="1">IF($B271&lt;&gt;"",SUMIF(INDIRECT("ИсходныеДанные!$"&amp;$E$4&amp;"$2:$"&amp;$E$4&amp;"$50000"),Отчет!$B271&amp;"#"&amp;Отчет!E$6,INDIRECT("ИсходныеДанные!$K$2:$K$50000")),0)</f>
        <v>0</v>
      </c>
      <c r="G271" s="4">
        <f ca="1">IF($B271&lt;&gt;"",SUMIF(INDIRECT("ИсходныеДанные!$"&amp;$E$4&amp;"$2:$"&amp;$E$4&amp;"$50000"),Отчет!$B271&amp;"#"&amp;Отчет!G$6,INDIRECT("ИсходныеДанные!$J$2:$J$50000")),0)</f>
        <v>0</v>
      </c>
      <c r="H271" s="78">
        <f ca="1">IF($B271&lt;&gt;"",SUMIF(INDIRECT("ИсходныеДанные!$"&amp;$E$4&amp;"$2:$"&amp;$E$4&amp;"$50000"),Отчет!$B271&amp;"#"&amp;Отчет!G$6,INDIRECT("ИсходныеДанные!$K$2:$K$50000")),0)</f>
        <v>0</v>
      </c>
      <c r="I271" s="4">
        <f ca="1">IF($B271&lt;&gt;"",SUMIF(INDIRECT("ИсходныеДанные!$"&amp;$E$4&amp;"$2:$"&amp;$E$4&amp;"$50000"),Отчет!$B271&amp;"#"&amp;Отчет!I$6,INDIRECT("ИсходныеДанные!$J$2:$J$50000")),0)</f>
        <v>0</v>
      </c>
      <c r="J271" s="78">
        <f ca="1">IF($B271&lt;&gt;"",SUMIF(INDIRECT("ИсходныеДанные!$"&amp;$E$4&amp;"$2:$"&amp;$E$4&amp;"$50000"),Отчет!$B271&amp;"#"&amp;Отчет!I$6,INDIRECT("ИсходныеДанные!$K$2:$K$50000")),0)</f>
        <v>0</v>
      </c>
      <c r="K271" s="4">
        <f ca="1">IF($B271&lt;&gt;"",SUMIF(INDIRECT("ИсходныеДанные!$"&amp;$E$4&amp;"$2:$"&amp;$E$4&amp;"$50000"),Отчет!$B271&amp;"#"&amp;Отчет!K$6,INDIRECT("ИсходныеДанные!$J$2:$J$50000")),0)</f>
        <v>0</v>
      </c>
      <c r="L271" s="78">
        <f ca="1">IF($B271&lt;&gt;"",SUMIF(INDIRECT("ИсходныеДанные!$"&amp;$E$4&amp;"$2:$"&amp;$E$4&amp;"$50000"),Отчет!$B271&amp;"#"&amp;Отчет!K$6,INDIRECT("ИсходныеДанные!$K$2:$K$50000")),0)</f>
        <v>0</v>
      </c>
      <c r="M271" s="4">
        <f ca="1">IF($B271&lt;&gt;"",SUMIF(INDIRECT("ИсходныеДанные!$"&amp;$E$4&amp;"$2:$"&amp;$E$4&amp;"$50000"),Отчет!$B271&amp;"#"&amp;Отчет!M$6,INDIRECT("ИсходныеДанные!$J$2:$J$50000")),0)</f>
        <v>0</v>
      </c>
      <c r="N271" s="78">
        <f ca="1">IF($B271&lt;&gt;"",SUMIF(INDIRECT("ИсходныеДанные!$"&amp;$E$4&amp;"$2:$"&amp;$E$4&amp;"$50000"),Отчет!$B271&amp;"#"&amp;Отчет!M$6,INDIRECT("ИсходныеДанные!$K$2:$K$50000")),0)</f>
        <v>0</v>
      </c>
      <c r="O271" s="4">
        <f ca="1">IF($B271&lt;&gt;"",SUMIF(INDIRECT("ИсходныеДанные!$"&amp;$E$4&amp;"$2:$"&amp;$E$4&amp;"$50000"),Отчет!$B271&amp;"#"&amp;Отчет!O$6,INDIRECT("ИсходныеДанные!$J$2:$J$50000")),0)</f>
        <v>0</v>
      </c>
      <c r="P271" s="78">
        <f ca="1">IF($B271&lt;&gt;"",SUMIF(INDIRECT("ИсходныеДанные!$"&amp;$E$4&amp;"$2:$"&amp;$E$4&amp;"$50000"),Отчет!$B271&amp;"#"&amp;Отчет!O$6,INDIRECT("ИсходныеДанные!$K$2:$K$50000")),0)</f>
        <v>0</v>
      </c>
      <c r="Q271" s="4">
        <f ca="1">IF($B271&lt;&gt;"",SUMIF(INDIRECT("ИсходныеДанные!$"&amp;$E$4&amp;"$2:$"&amp;$E$4&amp;"$50000"),Отчет!$B271&amp;"#"&amp;Отчет!Q$6,INDIRECT("ИсходныеДанные!$J$2:$J$50000")),0)</f>
        <v>0</v>
      </c>
      <c r="R271" s="78">
        <f ca="1">IF($B271&lt;&gt;"",SUMIF(INDIRECT("ИсходныеДанные!$"&amp;$E$4&amp;"$2:$"&amp;$E$4&amp;"$50000"),Отчет!$B271&amp;"#"&amp;Отчет!Q$6,INDIRECT("ИсходныеДанные!$K$2:$K$50000")),0)</f>
        <v>0</v>
      </c>
      <c r="S271" s="4">
        <f ca="1">IF($B271&lt;&gt;"",SUMIF(INDIRECT("ИсходныеДанные!$"&amp;$E$4&amp;"$2:$"&amp;$E$4&amp;"$50000"),Отчет!$B271&amp;"#"&amp;Отчет!S$6,INDIRECT("ИсходныеДанные!$J$2:$J$50000")),0)</f>
        <v>0</v>
      </c>
      <c r="T271" s="78">
        <f ca="1">IF($B271&lt;&gt;"",SUMIF(INDIRECT("ИсходныеДанные!$"&amp;$E$4&amp;"$2:$"&amp;$E$4&amp;"$50000"),Отчет!$B271&amp;"#"&amp;Отчет!S$6,INDIRECT("ИсходныеДанные!$K$2:$K$50000")),0)</f>
        <v>0</v>
      </c>
      <c r="U271" s="4">
        <f ca="1">IF($B271&lt;&gt;"",SUMIF(INDIRECT("ИсходныеДанные!$"&amp;$E$4&amp;"$2:$"&amp;$E$4&amp;"$50000"),Отчет!$B271&amp;"#"&amp;Отчет!U$6,INDIRECT("ИсходныеДанные!$J$2:$J$50000")),0)</f>
        <v>0</v>
      </c>
      <c r="V271" s="78">
        <f ca="1">IF($B271&lt;&gt;"",SUMIF(INDIRECT("ИсходныеДанные!$"&amp;$E$4&amp;"$2:$"&amp;$E$4&amp;"$50000"),Отчет!$B271&amp;"#"&amp;Отчет!U$6,INDIRECT("ИсходныеДанные!$K$2:$K$50000")),0)</f>
        <v>0</v>
      </c>
      <c r="W271" s="4">
        <f ca="1">IF($B271&lt;&gt;"",SUMIF(INDIRECT("ИсходныеДанные!$"&amp;$E$4&amp;"$2:$"&amp;$E$4&amp;"$50000"),Отчет!$B271&amp;"#"&amp;Отчет!W$6,INDIRECT("ИсходныеДанные!$J$2:$J$50000")),0)</f>
        <v>0</v>
      </c>
      <c r="X271" s="78">
        <f ca="1">IF($B271&lt;&gt;"",SUMIF(INDIRECT("ИсходныеДанные!$"&amp;$E$4&amp;"$2:$"&amp;$E$4&amp;"$50000"),Отчет!$B271&amp;"#"&amp;Отчет!W$6,INDIRECT("ИсходныеДанные!$K$2:$K$50000")),0)</f>
        <v>0</v>
      </c>
      <c r="Y271" s="4">
        <f ca="1">IF($B271&lt;&gt;"",SUMIF(INDIRECT("ИсходныеДанные!$"&amp;$E$4&amp;"$2:$"&amp;$E$4&amp;"$50000"),Отчет!$B271&amp;"#"&amp;Отчет!Y$6,INDIRECT("ИсходныеДанные!$J$2:$J$50000")),0)</f>
        <v>0</v>
      </c>
      <c r="Z271" s="78">
        <f ca="1">IF($B271&lt;&gt;"",SUMIF(INDIRECT("ИсходныеДанные!$"&amp;$E$4&amp;"$2:$"&amp;$E$4&amp;"$50000"),Отчет!$B271&amp;"#"&amp;Отчет!Y$6,INDIRECT("ИсходныеДанные!$K$2:$K$50000")),0)</f>
        <v>0</v>
      </c>
      <c r="AA271" s="4">
        <f ca="1">IF($B271&lt;&gt;"",SUMIF(INDIRECT("ИсходныеДанные!$"&amp;$E$4&amp;"$2:$"&amp;$E$4&amp;"$50000"),Отчет!$B271&amp;"#"&amp;Отчет!AA$6,INDIRECT("ИсходныеДанные!$J$2:$J$50000")),0)</f>
        <v>0</v>
      </c>
      <c r="AB271" s="78">
        <f ca="1">IF($B271&lt;&gt;"",SUMIF(INDIRECT("ИсходныеДанные!$"&amp;$E$4&amp;"$2:$"&amp;$E$4&amp;"$50000"),Отчет!$B271&amp;"#"&amp;Отчет!AA$6,INDIRECT("ИсходныеДанные!$K$2:$K$50000")),0)</f>
        <v>0</v>
      </c>
      <c r="AC271" s="62" t="str">
        <f t="shared" ca="1" si="10"/>
        <v/>
      </c>
    </row>
    <row r="272" spans="1:29" x14ac:dyDescent="0.25">
      <c r="A272" s="18" t="str">
        <f t="shared" ca="1" si="11"/>
        <v>delete</v>
      </c>
      <c r="B272" s="25">
        <f t="array" aca="1" ref="B272" ca="1">INDIRECT("УникальныеСписки!A"&amp;ROW()-$G$4)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4">
        <f ca="1">IF($B272&lt;&gt;"",SUMIF(INDIRECT("ИсходныеДанные!$"&amp;$E$4&amp;"$2:$"&amp;$E$4&amp;"$50000"),Отчет!$B272&amp;"#"&amp;Отчет!E$6,INDIRECT("ИсходныеДанные!$J$2:$J$50000")),0)</f>
        <v>0</v>
      </c>
      <c r="F272" s="78">
        <f ca="1">IF($B272&lt;&gt;"",SUMIF(INDIRECT("ИсходныеДанные!$"&amp;$E$4&amp;"$2:$"&amp;$E$4&amp;"$50000"),Отчет!$B272&amp;"#"&amp;Отчет!E$6,INDIRECT("ИсходныеДанные!$K$2:$K$50000")),0)</f>
        <v>0</v>
      </c>
      <c r="G272" s="4">
        <f ca="1">IF($B272&lt;&gt;"",SUMIF(INDIRECT("ИсходныеДанные!$"&amp;$E$4&amp;"$2:$"&amp;$E$4&amp;"$50000"),Отчет!$B272&amp;"#"&amp;Отчет!G$6,INDIRECT("ИсходныеДанные!$J$2:$J$50000")),0)</f>
        <v>0</v>
      </c>
      <c r="H272" s="78">
        <f ca="1">IF($B272&lt;&gt;"",SUMIF(INDIRECT("ИсходныеДанные!$"&amp;$E$4&amp;"$2:$"&amp;$E$4&amp;"$50000"),Отчет!$B272&amp;"#"&amp;Отчет!G$6,INDIRECT("ИсходныеДанные!$K$2:$K$50000")),0)</f>
        <v>0</v>
      </c>
      <c r="I272" s="4">
        <f ca="1">IF($B272&lt;&gt;"",SUMIF(INDIRECT("ИсходныеДанные!$"&amp;$E$4&amp;"$2:$"&amp;$E$4&amp;"$50000"),Отчет!$B272&amp;"#"&amp;Отчет!I$6,INDIRECT("ИсходныеДанные!$J$2:$J$50000")),0)</f>
        <v>0</v>
      </c>
      <c r="J272" s="78">
        <f ca="1">IF($B272&lt;&gt;"",SUMIF(INDIRECT("ИсходныеДанные!$"&amp;$E$4&amp;"$2:$"&amp;$E$4&amp;"$50000"),Отчет!$B272&amp;"#"&amp;Отчет!I$6,INDIRECT("ИсходныеДанные!$K$2:$K$50000")),0)</f>
        <v>0</v>
      </c>
      <c r="K272" s="4">
        <f ca="1">IF($B272&lt;&gt;"",SUMIF(INDIRECT("ИсходныеДанные!$"&amp;$E$4&amp;"$2:$"&amp;$E$4&amp;"$50000"),Отчет!$B272&amp;"#"&amp;Отчет!K$6,INDIRECT("ИсходныеДанные!$J$2:$J$50000")),0)</f>
        <v>0</v>
      </c>
      <c r="L272" s="78">
        <f ca="1">IF($B272&lt;&gt;"",SUMIF(INDIRECT("ИсходныеДанные!$"&amp;$E$4&amp;"$2:$"&amp;$E$4&amp;"$50000"),Отчет!$B272&amp;"#"&amp;Отчет!K$6,INDIRECT("ИсходныеДанные!$K$2:$K$50000")),0)</f>
        <v>0</v>
      </c>
      <c r="M272" s="4">
        <f ca="1">IF($B272&lt;&gt;"",SUMIF(INDIRECT("ИсходныеДанные!$"&amp;$E$4&amp;"$2:$"&amp;$E$4&amp;"$50000"),Отчет!$B272&amp;"#"&amp;Отчет!M$6,INDIRECT("ИсходныеДанные!$J$2:$J$50000")),0)</f>
        <v>0</v>
      </c>
      <c r="N272" s="78">
        <f ca="1">IF($B272&lt;&gt;"",SUMIF(INDIRECT("ИсходныеДанные!$"&amp;$E$4&amp;"$2:$"&amp;$E$4&amp;"$50000"),Отчет!$B272&amp;"#"&amp;Отчет!M$6,INDIRECT("ИсходныеДанные!$K$2:$K$50000")),0)</f>
        <v>0</v>
      </c>
      <c r="O272" s="4">
        <f ca="1">IF($B272&lt;&gt;"",SUMIF(INDIRECT("ИсходныеДанные!$"&amp;$E$4&amp;"$2:$"&amp;$E$4&amp;"$50000"),Отчет!$B272&amp;"#"&amp;Отчет!O$6,INDIRECT("ИсходныеДанные!$J$2:$J$50000")),0)</f>
        <v>0</v>
      </c>
      <c r="P272" s="78">
        <f ca="1">IF($B272&lt;&gt;"",SUMIF(INDIRECT("ИсходныеДанные!$"&amp;$E$4&amp;"$2:$"&amp;$E$4&amp;"$50000"),Отчет!$B272&amp;"#"&amp;Отчет!O$6,INDIRECT("ИсходныеДанные!$K$2:$K$50000")),0)</f>
        <v>0</v>
      </c>
      <c r="Q272" s="4">
        <f ca="1">IF($B272&lt;&gt;"",SUMIF(INDIRECT("ИсходныеДанные!$"&amp;$E$4&amp;"$2:$"&amp;$E$4&amp;"$50000"),Отчет!$B272&amp;"#"&amp;Отчет!Q$6,INDIRECT("ИсходныеДанные!$J$2:$J$50000")),0)</f>
        <v>0</v>
      </c>
      <c r="R272" s="78">
        <f ca="1">IF($B272&lt;&gt;"",SUMIF(INDIRECT("ИсходныеДанные!$"&amp;$E$4&amp;"$2:$"&amp;$E$4&amp;"$50000"),Отчет!$B272&amp;"#"&amp;Отчет!Q$6,INDIRECT("ИсходныеДанные!$K$2:$K$50000")),0)</f>
        <v>0</v>
      </c>
      <c r="S272" s="4">
        <f ca="1">IF($B272&lt;&gt;"",SUMIF(INDIRECT("ИсходныеДанные!$"&amp;$E$4&amp;"$2:$"&amp;$E$4&amp;"$50000"),Отчет!$B272&amp;"#"&amp;Отчет!S$6,INDIRECT("ИсходныеДанные!$J$2:$J$50000")),0)</f>
        <v>0</v>
      </c>
      <c r="T272" s="78">
        <f ca="1">IF($B272&lt;&gt;"",SUMIF(INDIRECT("ИсходныеДанные!$"&amp;$E$4&amp;"$2:$"&amp;$E$4&amp;"$50000"),Отчет!$B272&amp;"#"&amp;Отчет!S$6,INDIRECT("ИсходныеДанные!$K$2:$K$50000")),0)</f>
        <v>0</v>
      </c>
      <c r="U272" s="4">
        <f ca="1">IF($B272&lt;&gt;"",SUMIF(INDIRECT("ИсходныеДанные!$"&amp;$E$4&amp;"$2:$"&amp;$E$4&amp;"$50000"),Отчет!$B272&amp;"#"&amp;Отчет!U$6,INDIRECT("ИсходныеДанные!$J$2:$J$50000")),0)</f>
        <v>0</v>
      </c>
      <c r="V272" s="78">
        <f ca="1">IF($B272&lt;&gt;"",SUMIF(INDIRECT("ИсходныеДанные!$"&amp;$E$4&amp;"$2:$"&amp;$E$4&amp;"$50000"),Отчет!$B272&amp;"#"&amp;Отчет!U$6,INDIRECT("ИсходныеДанные!$K$2:$K$50000")),0)</f>
        <v>0</v>
      </c>
      <c r="W272" s="4">
        <f ca="1">IF($B272&lt;&gt;"",SUMIF(INDIRECT("ИсходныеДанные!$"&amp;$E$4&amp;"$2:$"&amp;$E$4&amp;"$50000"),Отчет!$B272&amp;"#"&amp;Отчет!W$6,INDIRECT("ИсходныеДанные!$J$2:$J$50000")),0)</f>
        <v>0</v>
      </c>
      <c r="X272" s="78">
        <f ca="1">IF($B272&lt;&gt;"",SUMIF(INDIRECT("ИсходныеДанные!$"&amp;$E$4&amp;"$2:$"&amp;$E$4&amp;"$50000"),Отчет!$B272&amp;"#"&amp;Отчет!W$6,INDIRECT("ИсходныеДанные!$K$2:$K$50000")),0)</f>
        <v>0</v>
      </c>
      <c r="Y272" s="4">
        <f ca="1">IF($B272&lt;&gt;"",SUMIF(INDIRECT("ИсходныеДанные!$"&amp;$E$4&amp;"$2:$"&amp;$E$4&amp;"$50000"),Отчет!$B272&amp;"#"&amp;Отчет!Y$6,INDIRECT("ИсходныеДанные!$J$2:$J$50000")),0)</f>
        <v>0</v>
      </c>
      <c r="Z272" s="78">
        <f ca="1">IF($B272&lt;&gt;"",SUMIF(INDIRECT("ИсходныеДанные!$"&amp;$E$4&amp;"$2:$"&amp;$E$4&amp;"$50000"),Отчет!$B272&amp;"#"&amp;Отчет!Y$6,INDIRECT("ИсходныеДанные!$K$2:$K$50000")),0)</f>
        <v>0</v>
      </c>
      <c r="AA272" s="4">
        <f ca="1">IF($B272&lt;&gt;"",SUMIF(INDIRECT("ИсходныеДанные!$"&amp;$E$4&amp;"$2:$"&amp;$E$4&amp;"$50000"),Отчет!$B272&amp;"#"&amp;Отчет!AA$6,INDIRECT("ИсходныеДанные!$J$2:$J$50000")),0)</f>
        <v>0</v>
      </c>
      <c r="AB272" s="78">
        <f ca="1">IF($B272&lt;&gt;"",SUMIF(INDIRECT("ИсходныеДанные!$"&amp;$E$4&amp;"$2:$"&amp;$E$4&amp;"$50000"),Отчет!$B272&amp;"#"&amp;Отчет!AA$6,INDIRECT("ИсходныеДанные!$K$2:$K$50000")),0)</f>
        <v>0</v>
      </c>
      <c r="AC272" s="62" t="str">
        <f t="shared" ca="1" si="10"/>
        <v/>
      </c>
    </row>
    <row r="273" spans="1:29" x14ac:dyDescent="0.25">
      <c r="A273" s="18" t="str">
        <f t="shared" ca="1" si="11"/>
        <v>delete</v>
      </c>
      <c r="B273" s="25">
        <f t="array" aca="1" ref="B273" ca="1">INDIRECT("УникальныеСписки!A"&amp;ROW()-$G$4)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4">
        <f ca="1">IF($B273&lt;&gt;"",SUMIF(INDIRECT("ИсходныеДанные!$"&amp;$E$4&amp;"$2:$"&amp;$E$4&amp;"$50000"),Отчет!$B273&amp;"#"&amp;Отчет!E$6,INDIRECT("ИсходныеДанные!$J$2:$J$50000")),0)</f>
        <v>0</v>
      </c>
      <c r="F273" s="78">
        <f ca="1">IF($B273&lt;&gt;"",SUMIF(INDIRECT("ИсходныеДанные!$"&amp;$E$4&amp;"$2:$"&amp;$E$4&amp;"$50000"),Отчет!$B273&amp;"#"&amp;Отчет!E$6,INDIRECT("ИсходныеДанные!$K$2:$K$50000")),0)</f>
        <v>0</v>
      </c>
      <c r="G273" s="4">
        <f ca="1">IF($B273&lt;&gt;"",SUMIF(INDIRECT("ИсходныеДанные!$"&amp;$E$4&amp;"$2:$"&amp;$E$4&amp;"$50000"),Отчет!$B273&amp;"#"&amp;Отчет!G$6,INDIRECT("ИсходныеДанные!$J$2:$J$50000")),0)</f>
        <v>0</v>
      </c>
      <c r="H273" s="78">
        <f ca="1">IF($B273&lt;&gt;"",SUMIF(INDIRECT("ИсходныеДанные!$"&amp;$E$4&amp;"$2:$"&amp;$E$4&amp;"$50000"),Отчет!$B273&amp;"#"&amp;Отчет!G$6,INDIRECT("ИсходныеДанные!$K$2:$K$50000")),0)</f>
        <v>0</v>
      </c>
      <c r="I273" s="4">
        <f ca="1">IF($B273&lt;&gt;"",SUMIF(INDIRECT("ИсходныеДанные!$"&amp;$E$4&amp;"$2:$"&amp;$E$4&amp;"$50000"),Отчет!$B273&amp;"#"&amp;Отчет!I$6,INDIRECT("ИсходныеДанные!$J$2:$J$50000")),0)</f>
        <v>0</v>
      </c>
      <c r="J273" s="78">
        <f ca="1">IF($B273&lt;&gt;"",SUMIF(INDIRECT("ИсходныеДанные!$"&amp;$E$4&amp;"$2:$"&amp;$E$4&amp;"$50000"),Отчет!$B273&amp;"#"&amp;Отчет!I$6,INDIRECT("ИсходныеДанные!$K$2:$K$50000")),0)</f>
        <v>0</v>
      </c>
      <c r="K273" s="4">
        <f ca="1">IF($B273&lt;&gt;"",SUMIF(INDIRECT("ИсходныеДанные!$"&amp;$E$4&amp;"$2:$"&amp;$E$4&amp;"$50000"),Отчет!$B273&amp;"#"&amp;Отчет!K$6,INDIRECT("ИсходныеДанные!$J$2:$J$50000")),0)</f>
        <v>0</v>
      </c>
      <c r="L273" s="78">
        <f ca="1">IF($B273&lt;&gt;"",SUMIF(INDIRECT("ИсходныеДанные!$"&amp;$E$4&amp;"$2:$"&amp;$E$4&amp;"$50000"),Отчет!$B273&amp;"#"&amp;Отчет!K$6,INDIRECT("ИсходныеДанные!$K$2:$K$50000")),0)</f>
        <v>0</v>
      </c>
      <c r="M273" s="4">
        <f ca="1">IF($B273&lt;&gt;"",SUMIF(INDIRECT("ИсходныеДанные!$"&amp;$E$4&amp;"$2:$"&amp;$E$4&amp;"$50000"),Отчет!$B273&amp;"#"&amp;Отчет!M$6,INDIRECT("ИсходныеДанные!$J$2:$J$50000")),0)</f>
        <v>0</v>
      </c>
      <c r="N273" s="78">
        <f ca="1">IF($B273&lt;&gt;"",SUMIF(INDIRECT("ИсходныеДанные!$"&amp;$E$4&amp;"$2:$"&amp;$E$4&amp;"$50000"),Отчет!$B273&amp;"#"&amp;Отчет!M$6,INDIRECT("ИсходныеДанные!$K$2:$K$50000")),0)</f>
        <v>0</v>
      </c>
      <c r="O273" s="4">
        <f ca="1">IF($B273&lt;&gt;"",SUMIF(INDIRECT("ИсходныеДанные!$"&amp;$E$4&amp;"$2:$"&amp;$E$4&amp;"$50000"),Отчет!$B273&amp;"#"&amp;Отчет!O$6,INDIRECT("ИсходныеДанные!$J$2:$J$50000")),0)</f>
        <v>0</v>
      </c>
      <c r="P273" s="78">
        <f ca="1">IF($B273&lt;&gt;"",SUMIF(INDIRECT("ИсходныеДанные!$"&amp;$E$4&amp;"$2:$"&amp;$E$4&amp;"$50000"),Отчет!$B273&amp;"#"&amp;Отчет!O$6,INDIRECT("ИсходныеДанные!$K$2:$K$50000")),0)</f>
        <v>0</v>
      </c>
      <c r="Q273" s="4">
        <f ca="1">IF($B273&lt;&gt;"",SUMIF(INDIRECT("ИсходныеДанные!$"&amp;$E$4&amp;"$2:$"&amp;$E$4&amp;"$50000"),Отчет!$B273&amp;"#"&amp;Отчет!Q$6,INDIRECT("ИсходныеДанные!$J$2:$J$50000")),0)</f>
        <v>0</v>
      </c>
      <c r="R273" s="78">
        <f ca="1">IF($B273&lt;&gt;"",SUMIF(INDIRECT("ИсходныеДанные!$"&amp;$E$4&amp;"$2:$"&amp;$E$4&amp;"$50000"),Отчет!$B273&amp;"#"&amp;Отчет!Q$6,INDIRECT("ИсходныеДанные!$K$2:$K$50000")),0)</f>
        <v>0</v>
      </c>
      <c r="S273" s="4">
        <f ca="1">IF($B273&lt;&gt;"",SUMIF(INDIRECT("ИсходныеДанные!$"&amp;$E$4&amp;"$2:$"&amp;$E$4&amp;"$50000"),Отчет!$B273&amp;"#"&amp;Отчет!S$6,INDIRECT("ИсходныеДанные!$J$2:$J$50000")),0)</f>
        <v>0</v>
      </c>
      <c r="T273" s="78">
        <f ca="1">IF($B273&lt;&gt;"",SUMIF(INDIRECT("ИсходныеДанные!$"&amp;$E$4&amp;"$2:$"&amp;$E$4&amp;"$50000"),Отчет!$B273&amp;"#"&amp;Отчет!S$6,INDIRECT("ИсходныеДанные!$K$2:$K$50000")),0)</f>
        <v>0</v>
      </c>
      <c r="U273" s="4">
        <f ca="1">IF($B273&lt;&gt;"",SUMIF(INDIRECT("ИсходныеДанные!$"&amp;$E$4&amp;"$2:$"&amp;$E$4&amp;"$50000"),Отчет!$B273&amp;"#"&amp;Отчет!U$6,INDIRECT("ИсходныеДанные!$J$2:$J$50000")),0)</f>
        <v>0</v>
      </c>
      <c r="V273" s="78">
        <f ca="1">IF($B273&lt;&gt;"",SUMIF(INDIRECT("ИсходныеДанные!$"&amp;$E$4&amp;"$2:$"&amp;$E$4&amp;"$50000"),Отчет!$B273&amp;"#"&amp;Отчет!U$6,INDIRECT("ИсходныеДанные!$K$2:$K$50000")),0)</f>
        <v>0</v>
      </c>
      <c r="W273" s="4">
        <f ca="1">IF($B273&lt;&gt;"",SUMIF(INDIRECT("ИсходныеДанные!$"&amp;$E$4&amp;"$2:$"&amp;$E$4&amp;"$50000"),Отчет!$B273&amp;"#"&amp;Отчет!W$6,INDIRECT("ИсходныеДанные!$J$2:$J$50000")),0)</f>
        <v>0</v>
      </c>
      <c r="X273" s="78">
        <f ca="1">IF($B273&lt;&gt;"",SUMIF(INDIRECT("ИсходныеДанные!$"&amp;$E$4&amp;"$2:$"&amp;$E$4&amp;"$50000"),Отчет!$B273&amp;"#"&amp;Отчет!W$6,INDIRECT("ИсходныеДанные!$K$2:$K$50000")),0)</f>
        <v>0</v>
      </c>
      <c r="Y273" s="4">
        <f ca="1">IF($B273&lt;&gt;"",SUMIF(INDIRECT("ИсходныеДанные!$"&amp;$E$4&amp;"$2:$"&amp;$E$4&amp;"$50000"),Отчет!$B273&amp;"#"&amp;Отчет!Y$6,INDIRECT("ИсходныеДанные!$J$2:$J$50000")),0)</f>
        <v>0</v>
      </c>
      <c r="Z273" s="78">
        <f ca="1">IF($B273&lt;&gt;"",SUMIF(INDIRECT("ИсходныеДанные!$"&amp;$E$4&amp;"$2:$"&amp;$E$4&amp;"$50000"),Отчет!$B273&amp;"#"&amp;Отчет!Y$6,INDIRECT("ИсходныеДанные!$K$2:$K$50000")),0)</f>
        <v>0</v>
      </c>
      <c r="AA273" s="4">
        <f ca="1">IF($B273&lt;&gt;"",SUMIF(INDIRECT("ИсходныеДанные!$"&amp;$E$4&amp;"$2:$"&amp;$E$4&amp;"$50000"),Отчет!$B273&amp;"#"&amp;Отчет!AA$6,INDIRECT("ИсходныеДанные!$J$2:$J$50000")),0)</f>
        <v>0</v>
      </c>
      <c r="AB273" s="78">
        <f ca="1">IF($B273&lt;&gt;"",SUMIF(INDIRECT("ИсходныеДанные!$"&amp;$E$4&amp;"$2:$"&amp;$E$4&amp;"$50000"),Отчет!$B273&amp;"#"&amp;Отчет!AA$6,INDIRECT("ИсходныеДанные!$K$2:$K$50000")),0)</f>
        <v>0</v>
      </c>
      <c r="AC273" s="62" t="str">
        <f t="shared" ca="1" si="10"/>
        <v/>
      </c>
    </row>
    <row r="274" spans="1:29" x14ac:dyDescent="0.25">
      <c r="A274" s="18" t="str">
        <f t="shared" ca="1" si="11"/>
        <v>delete</v>
      </c>
      <c r="B274" s="25">
        <f t="array" aca="1" ref="B274" ca="1">INDIRECT("УникальныеСписки!A"&amp;ROW()-$G$4)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4">
        <f ca="1">IF($B274&lt;&gt;"",SUMIF(INDIRECT("ИсходныеДанные!$"&amp;$E$4&amp;"$2:$"&amp;$E$4&amp;"$50000"),Отчет!$B274&amp;"#"&amp;Отчет!E$6,INDIRECT("ИсходныеДанные!$J$2:$J$50000")),0)</f>
        <v>0</v>
      </c>
      <c r="F274" s="78">
        <f ca="1">IF($B274&lt;&gt;"",SUMIF(INDIRECT("ИсходныеДанные!$"&amp;$E$4&amp;"$2:$"&amp;$E$4&amp;"$50000"),Отчет!$B274&amp;"#"&amp;Отчет!E$6,INDIRECT("ИсходныеДанные!$K$2:$K$50000")),0)</f>
        <v>0</v>
      </c>
      <c r="G274" s="4">
        <f ca="1">IF($B274&lt;&gt;"",SUMIF(INDIRECT("ИсходныеДанные!$"&amp;$E$4&amp;"$2:$"&amp;$E$4&amp;"$50000"),Отчет!$B274&amp;"#"&amp;Отчет!G$6,INDIRECT("ИсходныеДанные!$J$2:$J$50000")),0)</f>
        <v>0</v>
      </c>
      <c r="H274" s="78">
        <f ca="1">IF($B274&lt;&gt;"",SUMIF(INDIRECT("ИсходныеДанные!$"&amp;$E$4&amp;"$2:$"&amp;$E$4&amp;"$50000"),Отчет!$B274&amp;"#"&amp;Отчет!G$6,INDIRECT("ИсходныеДанные!$K$2:$K$50000")),0)</f>
        <v>0</v>
      </c>
      <c r="I274" s="4">
        <f ca="1">IF($B274&lt;&gt;"",SUMIF(INDIRECT("ИсходныеДанные!$"&amp;$E$4&amp;"$2:$"&amp;$E$4&amp;"$50000"),Отчет!$B274&amp;"#"&amp;Отчет!I$6,INDIRECT("ИсходныеДанные!$J$2:$J$50000")),0)</f>
        <v>0</v>
      </c>
      <c r="J274" s="78">
        <f ca="1">IF($B274&lt;&gt;"",SUMIF(INDIRECT("ИсходныеДанные!$"&amp;$E$4&amp;"$2:$"&amp;$E$4&amp;"$50000"),Отчет!$B274&amp;"#"&amp;Отчет!I$6,INDIRECT("ИсходныеДанные!$K$2:$K$50000")),0)</f>
        <v>0</v>
      </c>
      <c r="K274" s="4">
        <f ca="1">IF($B274&lt;&gt;"",SUMIF(INDIRECT("ИсходныеДанные!$"&amp;$E$4&amp;"$2:$"&amp;$E$4&amp;"$50000"),Отчет!$B274&amp;"#"&amp;Отчет!K$6,INDIRECT("ИсходныеДанные!$J$2:$J$50000")),0)</f>
        <v>0</v>
      </c>
      <c r="L274" s="78">
        <f ca="1">IF($B274&lt;&gt;"",SUMIF(INDIRECT("ИсходныеДанные!$"&amp;$E$4&amp;"$2:$"&amp;$E$4&amp;"$50000"),Отчет!$B274&amp;"#"&amp;Отчет!K$6,INDIRECT("ИсходныеДанные!$K$2:$K$50000")),0)</f>
        <v>0</v>
      </c>
      <c r="M274" s="4">
        <f ca="1">IF($B274&lt;&gt;"",SUMIF(INDIRECT("ИсходныеДанные!$"&amp;$E$4&amp;"$2:$"&amp;$E$4&amp;"$50000"),Отчет!$B274&amp;"#"&amp;Отчет!M$6,INDIRECT("ИсходныеДанные!$J$2:$J$50000")),0)</f>
        <v>0</v>
      </c>
      <c r="N274" s="78">
        <f ca="1">IF($B274&lt;&gt;"",SUMIF(INDIRECT("ИсходныеДанные!$"&amp;$E$4&amp;"$2:$"&amp;$E$4&amp;"$50000"),Отчет!$B274&amp;"#"&amp;Отчет!M$6,INDIRECT("ИсходныеДанные!$K$2:$K$50000")),0)</f>
        <v>0</v>
      </c>
      <c r="O274" s="4">
        <f ca="1">IF($B274&lt;&gt;"",SUMIF(INDIRECT("ИсходныеДанные!$"&amp;$E$4&amp;"$2:$"&amp;$E$4&amp;"$50000"),Отчет!$B274&amp;"#"&amp;Отчет!O$6,INDIRECT("ИсходныеДанные!$J$2:$J$50000")),0)</f>
        <v>0</v>
      </c>
      <c r="P274" s="78">
        <f ca="1">IF($B274&lt;&gt;"",SUMIF(INDIRECT("ИсходныеДанные!$"&amp;$E$4&amp;"$2:$"&amp;$E$4&amp;"$50000"),Отчет!$B274&amp;"#"&amp;Отчет!O$6,INDIRECT("ИсходныеДанные!$K$2:$K$50000")),0)</f>
        <v>0</v>
      </c>
      <c r="Q274" s="4">
        <f ca="1">IF($B274&lt;&gt;"",SUMIF(INDIRECT("ИсходныеДанные!$"&amp;$E$4&amp;"$2:$"&amp;$E$4&amp;"$50000"),Отчет!$B274&amp;"#"&amp;Отчет!Q$6,INDIRECT("ИсходныеДанные!$J$2:$J$50000")),0)</f>
        <v>0</v>
      </c>
      <c r="R274" s="78">
        <f ca="1">IF($B274&lt;&gt;"",SUMIF(INDIRECT("ИсходныеДанные!$"&amp;$E$4&amp;"$2:$"&amp;$E$4&amp;"$50000"),Отчет!$B274&amp;"#"&amp;Отчет!Q$6,INDIRECT("ИсходныеДанные!$K$2:$K$50000")),0)</f>
        <v>0</v>
      </c>
      <c r="S274" s="4">
        <f ca="1">IF($B274&lt;&gt;"",SUMIF(INDIRECT("ИсходныеДанные!$"&amp;$E$4&amp;"$2:$"&amp;$E$4&amp;"$50000"),Отчет!$B274&amp;"#"&amp;Отчет!S$6,INDIRECT("ИсходныеДанные!$J$2:$J$50000")),0)</f>
        <v>0</v>
      </c>
      <c r="T274" s="78">
        <f ca="1">IF($B274&lt;&gt;"",SUMIF(INDIRECT("ИсходныеДанные!$"&amp;$E$4&amp;"$2:$"&amp;$E$4&amp;"$50000"),Отчет!$B274&amp;"#"&amp;Отчет!S$6,INDIRECT("ИсходныеДанные!$K$2:$K$50000")),0)</f>
        <v>0</v>
      </c>
      <c r="U274" s="4">
        <f ca="1">IF($B274&lt;&gt;"",SUMIF(INDIRECT("ИсходныеДанные!$"&amp;$E$4&amp;"$2:$"&amp;$E$4&amp;"$50000"),Отчет!$B274&amp;"#"&amp;Отчет!U$6,INDIRECT("ИсходныеДанные!$J$2:$J$50000")),0)</f>
        <v>0</v>
      </c>
      <c r="V274" s="78">
        <f ca="1">IF($B274&lt;&gt;"",SUMIF(INDIRECT("ИсходныеДанные!$"&amp;$E$4&amp;"$2:$"&amp;$E$4&amp;"$50000"),Отчет!$B274&amp;"#"&amp;Отчет!U$6,INDIRECT("ИсходныеДанные!$K$2:$K$50000")),0)</f>
        <v>0</v>
      </c>
      <c r="W274" s="4">
        <f ca="1">IF($B274&lt;&gt;"",SUMIF(INDIRECT("ИсходныеДанные!$"&amp;$E$4&amp;"$2:$"&amp;$E$4&amp;"$50000"),Отчет!$B274&amp;"#"&amp;Отчет!W$6,INDIRECT("ИсходныеДанные!$J$2:$J$50000")),0)</f>
        <v>0</v>
      </c>
      <c r="X274" s="78">
        <f ca="1">IF($B274&lt;&gt;"",SUMIF(INDIRECT("ИсходныеДанные!$"&amp;$E$4&amp;"$2:$"&amp;$E$4&amp;"$50000"),Отчет!$B274&amp;"#"&amp;Отчет!W$6,INDIRECT("ИсходныеДанные!$K$2:$K$50000")),0)</f>
        <v>0</v>
      </c>
      <c r="Y274" s="4">
        <f ca="1">IF($B274&lt;&gt;"",SUMIF(INDIRECT("ИсходныеДанные!$"&amp;$E$4&amp;"$2:$"&amp;$E$4&amp;"$50000"),Отчет!$B274&amp;"#"&amp;Отчет!Y$6,INDIRECT("ИсходныеДанные!$J$2:$J$50000")),0)</f>
        <v>0</v>
      </c>
      <c r="Z274" s="78">
        <f ca="1">IF($B274&lt;&gt;"",SUMIF(INDIRECT("ИсходныеДанные!$"&amp;$E$4&amp;"$2:$"&amp;$E$4&amp;"$50000"),Отчет!$B274&amp;"#"&amp;Отчет!Y$6,INDIRECT("ИсходныеДанные!$K$2:$K$50000")),0)</f>
        <v>0</v>
      </c>
      <c r="AA274" s="4">
        <f ca="1">IF($B274&lt;&gt;"",SUMIF(INDIRECT("ИсходныеДанные!$"&amp;$E$4&amp;"$2:$"&amp;$E$4&amp;"$50000"),Отчет!$B274&amp;"#"&amp;Отчет!AA$6,INDIRECT("ИсходныеДанные!$J$2:$J$50000")),0)</f>
        <v>0</v>
      </c>
      <c r="AB274" s="78">
        <f ca="1">IF($B274&lt;&gt;"",SUMIF(INDIRECT("ИсходныеДанные!$"&amp;$E$4&amp;"$2:$"&amp;$E$4&amp;"$50000"),Отчет!$B274&amp;"#"&amp;Отчет!AA$6,INDIRECT("ИсходныеДанные!$K$2:$K$50000")),0)</f>
        <v>0</v>
      </c>
      <c r="AC274" s="62" t="str">
        <f t="shared" ca="1" si="10"/>
        <v/>
      </c>
    </row>
    <row r="275" spans="1:29" x14ac:dyDescent="0.25">
      <c r="A275" s="18" t="str">
        <f t="shared" ca="1" si="11"/>
        <v>delete</v>
      </c>
      <c r="B275" s="25">
        <f t="array" aca="1" ref="B275" ca="1">INDIRECT("УникальныеСписки!A"&amp;ROW()-$G$4)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4">
        <f ca="1">IF($B275&lt;&gt;"",SUMIF(INDIRECT("ИсходныеДанные!$"&amp;$E$4&amp;"$2:$"&amp;$E$4&amp;"$50000"),Отчет!$B275&amp;"#"&amp;Отчет!E$6,INDIRECT("ИсходныеДанные!$J$2:$J$50000")),0)</f>
        <v>0</v>
      </c>
      <c r="F275" s="78">
        <f ca="1">IF($B275&lt;&gt;"",SUMIF(INDIRECT("ИсходныеДанные!$"&amp;$E$4&amp;"$2:$"&amp;$E$4&amp;"$50000"),Отчет!$B275&amp;"#"&amp;Отчет!E$6,INDIRECT("ИсходныеДанные!$K$2:$K$50000")),0)</f>
        <v>0</v>
      </c>
      <c r="G275" s="4">
        <f ca="1">IF($B275&lt;&gt;"",SUMIF(INDIRECT("ИсходныеДанные!$"&amp;$E$4&amp;"$2:$"&amp;$E$4&amp;"$50000"),Отчет!$B275&amp;"#"&amp;Отчет!G$6,INDIRECT("ИсходныеДанные!$J$2:$J$50000")),0)</f>
        <v>0</v>
      </c>
      <c r="H275" s="78">
        <f ca="1">IF($B275&lt;&gt;"",SUMIF(INDIRECT("ИсходныеДанные!$"&amp;$E$4&amp;"$2:$"&amp;$E$4&amp;"$50000"),Отчет!$B275&amp;"#"&amp;Отчет!G$6,INDIRECT("ИсходныеДанные!$K$2:$K$50000")),0)</f>
        <v>0</v>
      </c>
      <c r="I275" s="4">
        <f ca="1">IF($B275&lt;&gt;"",SUMIF(INDIRECT("ИсходныеДанные!$"&amp;$E$4&amp;"$2:$"&amp;$E$4&amp;"$50000"),Отчет!$B275&amp;"#"&amp;Отчет!I$6,INDIRECT("ИсходныеДанные!$J$2:$J$50000")),0)</f>
        <v>0</v>
      </c>
      <c r="J275" s="78">
        <f ca="1">IF($B275&lt;&gt;"",SUMIF(INDIRECT("ИсходныеДанные!$"&amp;$E$4&amp;"$2:$"&amp;$E$4&amp;"$50000"),Отчет!$B275&amp;"#"&amp;Отчет!I$6,INDIRECT("ИсходныеДанные!$K$2:$K$50000")),0)</f>
        <v>0</v>
      </c>
      <c r="K275" s="4">
        <f ca="1">IF($B275&lt;&gt;"",SUMIF(INDIRECT("ИсходныеДанные!$"&amp;$E$4&amp;"$2:$"&amp;$E$4&amp;"$50000"),Отчет!$B275&amp;"#"&amp;Отчет!K$6,INDIRECT("ИсходныеДанные!$J$2:$J$50000")),0)</f>
        <v>0</v>
      </c>
      <c r="L275" s="78">
        <f ca="1">IF($B275&lt;&gt;"",SUMIF(INDIRECT("ИсходныеДанные!$"&amp;$E$4&amp;"$2:$"&amp;$E$4&amp;"$50000"),Отчет!$B275&amp;"#"&amp;Отчет!K$6,INDIRECT("ИсходныеДанные!$K$2:$K$50000")),0)</f>
        <v>0</v>
      </c>
      <c r="M275" s="4">
        <f ca="1">IF($B275&lt;&gt;"",SUMIF(INDIRECT("ИсходныеДанные!$"&amp;$E$4&amp;"$2:$"&amp;$E$4&amp;"$50000"),Отчет!$B275&amp;"#"&amp;Отчет!M$6,INDIRECT("ИсходныеДанные!$J$2:$J$50000")),0)</f>
        <v>0</v>
      </c>
      <c r="N275" s="78">
        <f ca="1">IF($B275&lt;&gt;"",SUMIF(INDIRECT("ИсходныеДанные!$"&amp;$E$4&amp;"$2:$"&amp;$E$4&amp;"$50000"),Отчет!$B275&amp;"#"&amp;Отчет!M$6,INDIRECT("ИсходныеДанные!$K$2:$K$50000")),0)</f>
        <v>0</v>
      </c>
      <c r="O275" s="4">
        <f ca="1">IF($B275&lt;&gt;"",SUMIF(INDIRECT("ИсходныеДанные!$"&amp;$E$4&amp;"$2:$"&amp;$E$4&amp;"$50000"),Отчет!$B275&amp;"#"&amp;Отчет!O$6,INDIRECT("ИсходныеДанные!$J$2:$J$50000")),0)</f>
        <v>0</v>
      </c>
      <c r="P275" s="78">
        <f ca="1">IF($B275&lt;&gt;"",SUMIF(INDIRECT("ИсходныеДанные!$"&amp;$E$4&amp;"$2:$"&amp;$E$4&amp;"$50000"),Отчет!$B275&amp;"#"&amp;Отчет!O$6,INDIRECT("ИсходныеДанные!$K$2:$K$50000")),0)</f>
        <v>0</v>
      </c>
      <c r="Q275" s="4">
        <f ca="1">IF($B275&lt;&gt;"",SUMIF(INDIRECT("ИсходныеДанные!$"&amp;$E$4&amp;"$2:$"&amp;$E$4&amp;"$50000"),Отчет!$B275&amp;"#"&amp;Отчет!Q$6,INDIRECT("ИсходныеДанные!$J$2:$J$50000")),0)</f>
        <v>0</v>
      </c>
      <c r="R275" s="78">
        <f ca="1">IF($B275&lt;&gt;"",SUMIF(INDIRECT("ИсходныеДанные!$"&amp;$E$4&amp;"$2:$"&amp;$E$4&amp;"$50000"),Отчет!$B275&amp;"#"&amp;Отчет!Q$6,INDIRECT("ИсходныеДанные!$K$2:$K$50000")),0)</f>
        <v>0</v>
      </c>
      <c r="S275" s="4">
        <f ca="1">IF($B275&lt;&gt;"",SUMIF(INDIRECT("ИсходныеДанные!$"&amp;$E$4&amp;"$2:$"&amp;$E$4&amp;"$50000"),Отчет!$B275&amp;"#"&amp;Отчет!S$6,INDIRECT("ИсходныеДанные!$J$2:$J$50000")),0)</f>
        <v>0</v>
      </c>
      <c r="T275" s="78">
        <f ca="1">IF($B275&lt;&gt;"",SUMIF(INDIRECT("ИсходныеДанные!$"&amp;$E$4&amp;"$2:$"&amp;$E$4&amp;"$50000"),Отчет!$B275&amp;"#"&amp;Отчет!S$6,INDIRECT("ИсходныеДанные!$K$2:$K$50000")),0)</f>
        <v>0</v>
      </c>
      <c r="U275" s="4">
        <f ca="1">IF($B275&lt;&gt;"",SUMIF(INDIRECT("ИсходныеДанные!$"&amp;$E$4&amp;"$2:$"&amp;$E$4&amp;"$50000"),Отчет!$B275&amp;"#"&amp;Отчет!U$6,INDIRECT("ИсходныеДанные!$J$2:$J$50000")),0)</f>
        <v>0</v>
      </c>
      <c r="V275" s="78">
        <f ca="1">IF($B275&lt;&gt;"",SUMIF(INDIRECT("ИсходныеДанные!$"&amp;$E$4&amp;"$2:$"&amp;$E$4&amp;"$50000"),Отчет!$B275&amp;"#"&amp;Отчет!U$6,INDIRECT("ИсходныеДанные!$K$2:$K$50000")),0)</f>
        <v>0</v>
      </c>
      <c r="W275" s="4">
        <f ca="1">IF($B275&lt;&gt;"",SUMIF(INDIRECT("ИсходныеДанные!$"&amp;$E$4&amp;"$2:$"&amp;$E$4&amp;"$50000"),Отчет!$B275&amp;"#"&amp;Отчет!W$6,INDIRECT("ИсходныеДанные!$J$2:$J$50000")),0)</f>
        <v>0</v>
      </c>
      <c r="X275" s="78">
        <f ca="1">IF($B275&lt;&gt;"",SUMIF(INDIRECT("ИсходныеДанные!$"&amp;$E$4&amp;"$2:$"&amp;$E$4&amp;"$50000"),Отчет!$B275&amp;"#"&amp;Отчет!W$6,INDIRECT("ИсходныеДанные!$K$2:$K$50000")),0)</f>
        <v>0</v>
      </c>
      <c r="Y275" s="4">
        <f ca="1">IF($B275&lt;&gt;"",SUMIF(INDIRECT("ИсходныеДанные!$"&amp;$E$4&amp;"$2:$"&amp;$E$4&amp;"$50000"),Отчет!$B275&amp;"#"&amp;Отчет!Y$6,INDIRECT("ИсходныеДанные!$J$2:$J$50000")),0)</f>
        <v>0</v>
      </c>
      <c r="Z275" s="78">
        <f ca="1">IF($B275&lt;&gt;"",SUMIF(INDIRECT("ИсходныеДанные!$"&amp;$E$4&amp;"$2:$"&amp;$E$4&amp;"$50000"),Отчет!$B275&amp;"#"&amp;Отчет!Y$6,INDIRECT("ИсходныеДанные!$K$2:$K$50000")),0)</f>
        <v>0</v>
      </c>
      <c r="AA275" s="4">
        <f ca="1">IF($B275&lt;&gt;"",SUMIF(INDIRECT("ИсходныеДанные!$"&amp;$E$4&amp;"$2:$"&amp;$E$4&amp;"$50000"),Отчет!$B275&amp;"#"&amp;Отчет!AA$6,INDIRECT("ИсходныеДанные!$J$2:$J$50000")),0)</f>
        <v>0</v>
      </c>
      <c r="AB275" s="78">
        <f ca="1">IF($B275&lt;&gt;"",SUMIF(INDIRECT("ИсходныеДанные!$"&amp;$E$4&amp;"$2:$"&amp;$E$4&amp;"$50000"),Отчет!$B275&amp;"#"&amp;Отчет!AA$6,INDIRECT("ИсходныеДанные!$K$2:$K$50000")),0)</f>
        <v>0</v>
      </c>
      <c r="AC275" s="62" t="str">
        <f t="shared" ca="1" si="10"/>
        <v/>
      </c>
    </row>
    <row r="276" spans="1:29" x14ac:dyDescent="0.25">
      <c r="A276" s="18" t="str">
        <f t="shared" ca="1" si="11"/>
        <v>delete</v>
      </c>
      <c r="B276" s="25">
        <f t="array" aca="1" ref="B276" ca="1">INDIRECT("УникальныеСписки!A"&amp;ROW()-$G$4)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4">
        <f ca="1">IF($B276&lt;&gt;"",SUMIF(INDIRECT("ИсходныеДанные!$"&amp;$E$4&amp;"$2:$"&amp;$E$4&amp;"$50000"),Отчет!$B276&amp;"#"&amp;Отчет!E$6,INDIRECT("ИсходныеДанные!$J$2:$J$50000")),0)</f>
        <v>0</v>
      </c>
      <c r="F276" s="78">
        <f ca="1">IF($B276&lt;&gt;"",SUMIF(INDIRECT("ИсходныеДанные!$"&amp;$E$4&amp;"$2:$"&amp;$E$4&amp;"$50000"),Отчет!$B276&amp;"#"&amp;Отчет!E$6,INDIRECT("ИсходныеДанные!$K$2:$K$50000")),0)</f>
        <v>0</v>
      </c>
      <c r="G276" s="4">
        <f ca="1">IF($B276&lt;&gt;"",SUMIF(INDIRECT("ИсходныеДанные!$"&amp;$E$4&amp;"$2:$"&amp;$E$4&amp;"$50000"),Отчет!$B276&amp;"#"&amp;Отчет!G$6,INDIRECT("ИсходныеДанные!$J$2:$J$50000")),0)</f>
        <v>0</v>
      </c>
      <c r="H276" s="78">
        <f ca="1">IF($B276&lt;&gt;"",SUMIF(INDIRECT("ИсходныеДанные!$"&amp;$E$4&amp;"$2:$"&amp;$E$4&amp;"$50000"),Отчет!$B276&amp;"#"&amp;Отчет!G$6,INDIRECT("ИсходныеДанные!$K$2:$K$50000")),0)</f>
        <v>0</v>
      </c>
      <c r="I276" s="4">
        <f ca="1">IF($B276&lt;&gt;"",SUMIF(INDIRECT("ИсходныеДанные!$"&amp;$E$4&amp;"$2:$"&amp;$E$4&amp;"$50000"),Отчет!$B276&amp;"#"&amp;Отчет!I$6,INDIRECT("ИсходныеДанные!$J$2:$J$50000")),0)</f>
        <v>0</v>
      </c>
      <c r="J276" s="78">
        <f ca="1">IF($B276&lt;&gt;"",SUMIF(INDIRECT("ИсходныеДанные!$"&amp;$E$4&amp;"$2:$"&amp;$E$4&amp;"$50000"),Отчет!$B276&amp;"#"&amp;Отчет!I$6,INDIRECT("ИсходныеДанные!$K$2:$K$50000")),0)</f>
        <v>0</v>
      </c>
      <c r="K276" s="4">
        <f ca="1">IF($B276&lt;&gt;"",SUMIF(INDIRECT("ИсходныеДанные!$"&amp;$E$4&amp;"$2:$"&amp;$E$4&amp;"$50000"),Отчет!$B276&amp;"#"&amp;Отчет!K$6,INDIRECT("ИсходныеДанные!$J$2:$J$50000")),0)</f>
        <v>0</v>
      </c>
      <c r="L276" s="78">
        <f ca="1">IF($B276&lt;&gt;"",SUMIF(INDIRECT("ИсходныеДанные!$"&amp;$E$4&amp;"$2:$"&amp;$E$4&amp;"$50000"),Отчет!$B276&amp;"#"&amp;Отчет!K$6,INDIRECT("ИсходныеДанные!$K$2:$K$50000")),0)</f>
        <v>0</v>
      </c>
      <c r="M276" s="4">
        <f ca="1">IF($B276&lt;&gt;"",SUMIF(INDIRECT("ИсходныеДанные!$"&amp;$E$4&amp;"$2:$"&amp;$E$4&amp;"$50000"),Отчет!$B276&amp;"#"&amp;Отчет!M$6,INDIRECT("ИсходныеДанные!$J$2:$J$50000")),0)</f>
        <v>0</v>
      </c>
      <c r="N276" s="78">
        <f ca="1">IF($B276&lt;&gt;"",SUMIF(INDIRECT("ИсходныеДанные!$"&amp;$E$4&amp;"$2:$"&amp;$E$4&amp;"$50000"),Отчет!$B276&amp;"#"&amp;Отчет!M$6,INDIRECT("ИсходныеДанные!$K$2:$K$50000")),0)</f>
        <v>0</v>
      </c>
      <c r="O276" s="4">
        <f ca="1">IF($B276&lt;&gt;"",SUMIF(INDIRECT("ИсходныеДанные!$"&amp;$E$4&amp;"$2:$"&amp;$E$4&amp;"$50000"),Отчет!$B276&amp;"#"&amp;Отчет!O$6,INDIRECT("ИсходныеДанные!$J$2:$J$50000")),0)</f>
        <v>0</v>
      </c>
      <c r="P276" s="78">
        <f ca="1">IF($B276&lt;&gt;"",SUMIF(INDIRECT("ИсходныеДанные!$"&amp;$E$4&amp;"$2:$"&amp;$E$4&amp;"$50000"),Отчет!$B276&amp;"#"&amp;Отчет!O$6,INDIRECT("ИсходныеДанные!$K$2:$K$50000")),0)</f>
        <v>0</v>
      </c>
      <c r="Q276" s="4">
        <f ca="1">IF($B276&lt;&gt;"",SUMIF(INDIRECT("ИсходныеДанные!$"&amp;$E$4&amp;"$2:$"&amp;$E$4&amp;"$50000"),Отчет!$B276&amp;"#"&amp;Отчет!Q$6,INDIRECT("ИсходныеДанные!$J$2:$J$50000")),0)</f>
        <v>0</v>
      </c>
      <c r="R276" s="78">
        <f ca="1">IF($B276&lt;&gt;"",SUMIF(INDIRECT("ИсходныеДанные!$"&amp;$E$4&amp;"$2:$"&amp;$E$4&amp;"$50000"),Отчет!$B276&amp;"#"&amp;Отчет!Q$6,INDIRECT("ИсходныеДанные!$K$2:$K$50000")),0)</f>
        <v>0</v>
      </c>
      <c r="S276" s="4">
        <f ca="1">IF($B276&lt;&gt;"",SUMIF(INDIRECT("ИсходныеДанные!$"&amp;$E$4&amp;"$2:$"&amp;$E$4&amp;"$50000"),Отчет!$B276&amp;"#"&amp;Отчет!S$6,INDIRECT("ИсходныеДанные!$J$2:$J$50000")),0)</f>
        <v>0</v>
      </c>
      <c r="T276" s="78">
        <f ca="1">IF($B276&lt;&gt;"",SUMIF(INDIRECT("ИсходныеДанные!$"&amp;$E$4&amp;"$2:$"&amp;$E$4&amp;"$50000"),Отчет!$B276&amp;"#"&amp;Отчет!S$6,INDIRECT("ИсходныеДанные!$K$2:$K$50000")),0)</f>
        <v>0</v>
      </c>
      <c r="U276" s="4">
        <f ca="1">IF($B276&lt;&gt;"",SUMIF(INDIRECT("ИсходныеДанные!$"&amp;$E$4&amp;"$2:$"&amp;$E$4&amp;"$50000"),Отчет!$B276&amp;"#"&amp;Отчет!U$6,INDIRECT("ИсходныеДанные!$J$2:$J$50000")),0)</f>
        <v>0</v>
      </c>
      <c r="V276" s="78">
        <f ca="1">IF($B276&lt;&gt;"",SUMIF(INDIRECT("ИсходныеДанные!$"&amp;$E$4&amp;"$2:$"&amp;$E$4&amp;"$50000"),Отчет!$B276&amp;"#"&amp;Отчет!U$6,INDIRECT("ИсходныеДанные!$K$2:$K$50000")),0)</f>
        <v>0</v>
      </c>
      <c r="W276" s="4">
        <f ca="1">IF($B276&lt;&gt;"",SUMIF(INDIRECT("ИсходныеДанные!$"&amp;$E$4&amp;"$2:$"&amp;$E$4&amp;"$50000"),Отчет!$B276&amp;"#"&amp;Отчет!W$6,INDIRECT("ИсходныеДанные!$J$2:$J$50000")),0)</f>
        <v>0</v>
      </c>
      <c r="X276" s="78">
        <f ca="1">IF($B276&lt;&gt;"",SUMIF(INDIRECT("ИсходныеДанные!$"&amp;$E$4&amp;"$2:$"&amp;$E$4&amp;"$50000"),Отчет!$B276&amp;"#"&amp;Отчет!W$6,INDIRECT("ИсходныеДанные!$K$2:$K$50000")),0)</f>
        <v>0</v>
      </c>
      <c r="Y276" s="4">
        <f ca="1">IF($B276&lt;&gt;"",SUMIF(INDIRECT("ИсходныеДанные!$"&amp;$E$4&amp;"$2:$"&amp;$E$4&amp;"$50000"),Отчет!$B276&amp;"#"&amp;Отчет!Y$6,INDIRECT("ИсходныеДанные!$J$2:$J$50000")),0)</f>
        <v>0</v>
      </c>
      <c r="Z276" s="78">
        <f ca="1">IF($B276&lt;&gt;"",SUMIF(INDIRECT("ИсходныеДанные!$"&amp;$E$4&amp;"$2:$"&amp;$E$4&amp;"$50000"),Отчет!$B276&amp;"#"&amp;Отчет!Y$6,INDIRECT("ИсходныеДанные!$K$2:$K$50000")),0)</f>
        <v>0</v>
      </c>
      <c r="AA276" s="4">
        <f ca="1">IF($B276&lt;&gt;"",SUMIF(INDIRECT("ИсходныеДанные!$"&amp;$E$4&amp;"$2:$"&amp;$E$4&amp;"$50000"),Отчет!$B276&amp;"#"&amp;Отчет!AA$6,INDIRECT("ИсходныеДанные!$J$2:$J$50000")),0)</f>
        <v>0</v>
      </c>
      <c r="AB276" s="78">
        <f ca="1">IF($B276&lt;&gt;"",SUMIF(INDIRECT("ИсходныеДанные!$"&amp;$E$4&amp;"$2:$"&amp;$E$4&amp;"$50000"),Отчет!$B276&amp;"#"&amp;Отчет!AA$6,INDIRECT("ИсходныеДанные!$K$2:$K$50000")),0)</f>
        <v>0</v>
      </c>
      <c r="AC276" s="62" t="str">
        <f t="shared" ca="1" si="10"/>
        <v/>
      </c>
    </row>
    <row r="277" spans="1:29" x14ac:dyDescent="0.25">
      <c r="A277" s="18" t="str">
        <f t="shared" ca="1" si="11"/>
        <v>delete</v>
      </c>
      <c r="B277" s="25">
        <f t="array" aca="1" ref="B277" ca="1">INDIRECT("УникальныеСписки!A"&amp;ROW()-$G$4)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4">
        <f ca="1">IF($B277&lt;&gt;"",SUMIF(INDIRECT("ИсходныеДанные!$"&amp;$E$4&amp;"$2:$"&amp;$E$4&amp;"$50000"),Отчет!$B277&amp;"#"&amp;Отчет!E$6,INDIRECT("ИсходныеДанные!$J$2:$J$50000")),0)</f>
        <v>0</v>
      </c>
      <c r="F277" s="78">
        <f ca="1">IF($B277&lt;&gt;"",SUMIF(INDIRECT("ИсходныеДанные!$"&amp;$E$4&amp;"$2:$"&amp;$E$4&amp;"$50000"),Отчет!$B277&amp;"#"&amp;Отчет!E$6,INDIRECT("ИсходныеДанные!$K$2:$K$50000")),0)</f>
        <v>0</v>
      </c>
      <c r="G277" s="4">
        <f ca="1">IF($B277&lt;&gt;"",SUMIF(INDIRECT("ИсходныеДанные!$"&amp;$E$4&amp;"$2:$"&amp;$E$4&amp;"$50000"),Отчет!$B277&amp;"#"&amp;Отчет!G$6,INDIRECT("ИсходныеДанные!$J$2:$J$50000")),0)</f>
        <v>0</v>
      </c>
      <c r="H277" s="78">
        <f ca="1">IF($B277&lt;&gt;"",SUMIF(INDIRECT("ИсходныеДанные!$"&amp;$E$4&amp;"$2:$"&amp;$E$4&amp;"$50000"),Отчет!$B277&amp;"#"&amp;Отчет!G$6,INDIRECT("ИсходныеДанные!$K$2:$K$50000")),0)</f>
        <v>0</v>
      </c>
      <c r="I277" s="4">
        <f ca="1">IF($B277&lt;&gt;"",SUMIF(INDIRECT("ИсходныеДанные!$"&amp;$E$4&amp;"$2:$"&amp;$E$4&amp;"$50000"),Отчет!$B277&amp;"#"&amp;Отчет!I$6,INDIRECT("ИсходныеДанные!$J$2:$J$50000")),0)</f>
        <v>0</v>
      </c>
      <c r="J277" s="78">
        <f ca="1">IF($B277&lt;&gt;"",SUMIF(INDIRECT("ИсходныеДанные!$"&amp;$E$4&amp;"$2:$"&amp;$E$4&amp;"$50000"),Отчет!$B277&amp;"#"&amp;Отчет!I$6,INDIRECT("ИсходныеДанные!$K$2:$K$50000")),0)</f>
        <v>0</v>
      </c>
      <c r="K277" s="4">
        <f ca="1">IF($B277&lt;&gt;"",SUMIF(INDIRECT("ИсходныеДанные!$"&amp;$E$4&amp;"$2:$"&amp;$E$4&amp;"$50000"),Отчет!$B277&amp;"#"&amp;Отчет!K$6,INDIRECT("ИсходныеДанные!$J$2:$J$50000")),0)</f>
        <v>0</v>
      </c>
      <c r="L277" s="78">
        <f ca="1">IF($B277&lt;&gt;"",SUMIF(INDIRECT("ИсходныеДанные!$"&amp;$E$4&amp;"$2:$"&amp;$E$4&amp;"$50000"),Отчет!$B277&amp;"#"&amp;Отчет!K$6,INDIRECT("ИсходныеДанные!$K$2:$K$50000")),0)</f>
        <v>0</v>
      </c>
      <c r="M277" s="4">
        <f ca="1">IF($B277&lt;&gt;"",SUMIF(INDIRECT("ИсходныеДанные!$"&amp;$E$4&amp;"$2:$"&amp;$E$4&amp;"$50000"),Отчет!$B277&amp;"#"&amp;Отчет!M$6,INDIRECT("ИсходныеДанные!$J$2:$J$50000")),0)</f>
        <v>0</v>
      </c>
      <c r="N277" s="78">
        <f ca="1">IF($B277&lt;&gt;"",SUMIF(INDIRECT("ИсходныеДанные!$"&amp;$E$4&amp;"$2:$"&amp;$E$4&amp;"$50000"),Отчет!$B277&amp;"#"&amp;Отчет!M$6,INDIRECT("ИсходныеДанные!$K$2:$K$50000")),0)</f>
        <v>0</v>
      </c>
      <c r="O277" s="4">
        <f ca="1">IF($B277&lt;&gt;"",SUMIF(INDIRECT("ИсходныеДанные!$"&amp;$E$4&amp;"$2:$"&amp;$E$4&amp;"$50000"),Отчет!$B277&amp;"#"&amp;Отчет!O$6,INDIRECT("ИсходныеДанные!$J$2:$J$50000")),0)</f>
        <v>0</v>
      </c>
      <c r="P277" s="78">
        <f ca="1">IF($B277&lt;&gt;"",SUMIF(INDIRECT("ИсходныеДанные!$"&amp;$E$4&amp;"$2:$"&amp;$E$4&amp;"$50000"),Отчет!$B277&amp;"#"&amp;Отчет!O$6,INDIRECT("ИсходныеДанные!$K$2:$K$50000")),0)</f>
        <v>0</v>
      </c>
      <c r="Q277" s="4">
        <f ca="1">IF($B277&lt;&gt;"",SUMIF(INDIRECT("ИсходныеДанные!$"&amp;$E$4&amp;"$2:$"&amp;$E$4&amp;"$50000"),Отчет!$B277&amp;"#"&amp;Отчет!Q$6,INDIRECT("ИсходныеДанные!$J$2:$J$50000")),0)</f>
        <v>0</v>
      </c>
      <c r="R277" s="78">
        <f ca="1">IF($B277&lt;&gt;"",SUMIF(INDIRECT("ИсходныеДанные!$"&amp;$E$4&amp;"$2:$"&amp;$E$4&amp;"$50000"),Отчет!$B277&amp;"#"&amp;Отчет!Q$6,INDIRECT("ИсходныеДанные!$K$2:$K$50000")),0)</f>
        <v>0</v>
      </c>
      <c r="S277" s="4">
        <f ca="1">IF($B277&lt;&gt;"",SUMIF(INDIRECT("ИсходныеДанные!$"&amp;$E$4&amp;"$2:$"&amp;$E$4&amp;"$50000"),Отчет!$B277&amp;"#"&amp;Отчет!S$6,INDIRECT("ИсходныеДанные!$J$2:$J$50000")),0)</f>
        <v>0</v>
      </c>
      <c r="T277" s="78">
        <f ca="1">IF($B277&lt;&gt;"",SUMIF(INDIRECT("ИсходныеДанные!$"&amp;$E$4&amp;"$2:$"&amp;$E$4&amp;"$50000"),Отчет!$B277&amp;"#"&amp;Отчет!S$6,INDIRECT("ИсходныеДанные!$K$2:$K$50000")),0)</f>
        <v>0</v>
      </c>
      <c r="U277" s="4">
        <f ca="1">IF($B277&lt;&gt;"",SUMIF(INDIRECT("ИсходныеДанные!$"&amp;$E$4&amp;"$2:$"&amp;$E$4&amp;"$50000"),Отчет!$B277&amp;"#"&amp;Отчет!U$6,INDIRECT("ИсходныеДанные!$J$2:$J$50000")),0)</f>
        <v>0</v>
      </c>
      <c r="V277" s="78">
        <f ca="1">IF($B277&lt;&gt;"",SUMIF(INDIRECT("ИсходныеДанные!$"&amp;$E$4&amp;"$2:$"&amp;$E$4&amp;"$50000"),Отчет!$B277&amp;"#"&amp;Отчет!U$6,INDIRECT("ИсходныеДанные!$K$2:$K$50000")),0)</f>
        <v>0</v>
      </c>
      <c r="W277" s="4">
        <f ca="1">IF($B277&lt;&gt;"",SUMIF(INDIRECT("ИсходныеДанные!$"&amp;$E$4&amp;"$2:$"&amp;$E$4&amp;"$50000"),Отчет!$B277&amp;"#"&amp;Отчет!W$6,INDIRECT("ИсходныеДанные!$J$2:$J$50000")),0)</f>
        <v>0</v>
      </c>
      <c r="X277" s="78">
        <f ca="1">IF($B277&lt;&gt;"",SUMIF(INDIRECT("ИсходныеДанные!$"&amp;$E$4&amp;"$2:$"&amp;$E$4&amp;"$50000"),Отчет!$B277&amp;"#"&amp;Отчет!W$6,INDIRECT("ИсходныеДанные!$K$2:$K$50000")),0)</f>
        <v>0</v>
      </c>
      <c r="Y277" s="4">
        <f ca="1">IF($B277&lt;&gt;"",SUMIF(INDIRECT("ИсходныеДанные!$"&amp;$E$4&amp;"$2:$"&amp;$E$4&amp;"$50000"),Отчет!$B277&amp;"#"&amp;Отчет!Y$6,INDIRECT("ИсходныеДанные!$J$2:$J$50000")),0)</f>
        <v>0</v>
      </c>
      <c r="Z277" s="78">
        <f ca="1">IF($B277&lt;&gt;"",SUMIF(INDIRECT("ИсходныеДанные!$"&amp;$E$4&amp;"$2:$"&amp;$E$4&amp;"$50000"),Отчет!$B277&amp;"#"&amp;Отчет!Y$6,INDIRECT("ИсходныеДанные!$K$2:$K$50000")),0)</f>
        <v>0</v>
      </c>
      <c r="AA277" s="4">
        <f ca="1">IF($B277&lt;&gt;"",SUMIF(INDIRECT("ИсходныеДанные!$"&amp;$E$4&amp;"$2:$"&amp;$E$4&amp;"$50000"),Отчет!$B277&amp;"#"&amp;Отчет!AA$6,INDIRECT("ИсходныеДанные!$J$2:$J$50000")),0)</f>
        <v>0</v>
      </c>
      <c r="AB277" s="78">
        <f ca="1">IF($B277&lt;&gt;"",SUMIF(INDIRECT("ИсходныеДанные!$"&amp;$E$4&amp;"$2:$"&amp;$E$4&amp;"$50000"),Отчет!$B277&amp;"#"&amp;Отчет!AA$6,INDIRECT("ИсходныеДанные!$K$2:$K$50000")),0)</f>
        <v>0</v>
      </c>
      <c r="AC277" s="62" t="str">
        <f t="shared" ca="1" si="10"/>
        <v/>
      </c>
    </row>
    <row r="278" spans="1:29" x14ac:dyDescent="0.25">
      <c r="A278" s="18" t="str">
        <f t="shared" ca="1" si="11"/>
        <v>delete</v>
      </c>
      <c r="B278" s="25">
        <f t="array" aca="1" ref="B278" ca="1">INDIRECT("УникальныеСписки!A"&amp;ROW()-$G$4)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4">
        <f ca="1">IF($B278&lt;&gt;"",SUMIF(INDIRECT("ИсходныеДанные!$"&amp;$E$4&amp;"$2:$"&amp;$E$4&amp;"$50000"),Отчет!$B278&amp;"#"&amp;Отчет!E$6,INDIRECT("ИсходныеДанные!$J$2:$J$50000")),0)</f>
        <v>0</v>
      </c>
      <c r="F278" s="78">
        <f ca="1">IF($B278&lt;&gt;"",SUMIF(INDIRECT("ИсходныеДанные!$"&amp;$E$4&amp;"$2:$"&amp;$E$4&amp;"$50000"),Отчет!$B278&amp;"#"&amp;Отчет!E$6,INDIRECT("ИсходныеДанные!$K$2:$K$50000")),0)</f>
        <v>0</v>
      </c>
      <c r="G278" s="4">
        <f ca="1">IF($B278&lt;&gt;"",SUMIF(INDIRECT("ИсходныеДанные!$"&amp;$E$4&amp;"$2:$"&amp;$E$4&amp;"$50000"),Отчет!$B278&amp;"#"&amp;Отчет!G$6,INDIRECT("ИсходныеДанные!$J$2:$J$50000")),0)</f>
        <v>0</v>
      </c>
      <c r="H278" s="78">
        <f ca="1">IF($B278&lt;&gt;"",SUMIF(INDIRECT("ИсходныеДанные!$"&amp;$E$4&amp;"$2:$"&amp;$E$4&amp;"$50000"),Отчет!$B278&amp;"#"&amp;Отчет!G$6,INDIRECT("ИсходныеДанные!$K$2:$K$50000")),0)</f>
        <v>0</v>
      </c>
      <c r="I278" s="4">
        <f ca="1">IF($B278&lt;&gt;"",SUMIF(INDIRECT("ИсходныеДанные!$"&amp;$E$4&amp;"$2:$"&amp;$E$4&amp;"$50000"),Отчет!$B278&amp;"#"&amp;Отчет!I$6,INDIRECT("ИсходныеДанные!$J$2:$J$50000")),0)</f>
        <v>0</v>
      </c>
      <c r="J278" s="78">
        <f ca="1">IF($B278&lt;&gt;"",SUMIF(INDIRECT("ИсходныеДанные!$"&amp;$E$4&amp;"$2:$"&amp;$E$4&amp;"$50000"),Отчет!$B278&amp;"#"&amp;Отчет!I$6,INDIRECT("ИсходныеДанные!$K$2:$K$50000")),0)</f>
        <v>0</v>
      </c>
      <c r="K278" s="4">
        <f ca="1">IF($B278&lt;&gt;"",SUMIF(INDIRECT("ИсходныеДанные!$"&amp;$E$4&amp;"$2:$"&amp;$E$4&amp;"$50000"),Отчет!$B278&amp;"#"&amp;Отчет!K$6,INDIRECT("ИсходныеДанные!$J$2:$J$50000")),0)</f>
        <v>0</v>
      </c>
      <c r="L278" s="78">
        <f ca="1">IF($B278&lt;&gt;"",SUMIF(INDIRECT("ИсходныеДанные!$"&amp;$E$4&amp;"$2:$"&amp;$E$4&amp;"$50000"),Отчет!$B278&amp;"#"&amp;Отчет!K$6,INDIRECT("ИсходныеДанные!$K$2:$K$50000")),0)</f>
        <v>0</v>
      </c>
      <c r="M278" s="4">
        <f ca="1">IF($B278&lt;&gt;"",SUMIF(INDIRECT("ИсходныеДанные!$"&amp;$E$4&amp;"$2:$"&amp;$E$4&amp;"$50000"),Отчет!$B278&amp;"#"&amp;Отчет!M$6,INDIRECT("ИсходныеДанные!$J$2:$J$50000")),0)</f>
        <v>0</v>
      </c>
      <c r="N278" s="78">
        <f ca="1">IF($B278&lt;&gt;"",SUMIF(INDIRECT("ИсходныеДанные!$"&amp;$E$4&amp;"$2:$"&amp;$E$4&amp;"$50000"),Отчет!$B278&amp;"#"&amp;Отчет!M$6,INDIRECT("ИсходныеДанные!$K$2:$K$50000")),0)</f>
        <v>0</v>
      </c>
      <c r="O278" s="4">
        <f ca="1">IF($B278&lt;&gt;"",SUMIF(INDIRECT("ИсходныеДанные!$"&amp;$E$4&amp;"$2:$"&amp;$E$4&amp;"$50000"),Отчет!$B278&amp;"#"&amp;Отчет!O$6,INDIRECT("ИсходныеДанные!$J$2:$J$50000")),0)</f>
        <v>0</v>
      </c>
      <c r="P278" s="78">
        <f ca="1">IF($B278&lt;&gt;"",SUMIF(INDIRECT("ИсходныеДанные!$"&amp;$E$4&amp;"$2:$"&amp;$E$4&amp;"$50000"),Отчет!$B278&amp;"#"&amp;Отчет!O$6,INDIRECT("ИсходныеДанные!$K$2:$K$50000")),0)</f>
        <v>0</v>
      </c>
      <c r="Q278" s="4">
        <f ca="1">IF($B278&lt;&gt;"",SUMIF(INDIRECT("ИсходныеДанные!$"&amp;$E$4&amp;"$2:$"&amp;$E$4&amp;"$50000"),Отчет!$B278&amp;"#"&amp;Отчет!Q$6,INDIRECT("ИсходныеДанные!$J$2:$J$50000")),0)</f>
        <v>0</v>
      </c>
      <c r="R278" s="78">
        <f ca="1">IF($B278&lt;&gt;"",SUMIF(INDIRECT("ИсходныеДанные!$"&amp;$E$4&amp;"$2:$"&amp;$E$4&amp;"$50000"),Отчет!$B278&amp;"#"&amp;Отчет!Q$6,INDIRECT("ИсходныеДанные!$K$2:$K$50000")),0)</f>
        <v>0</v>
      </c>
      <c r="S278" s="4">
        <f ca="1">IF($B278&lt;&gt;"",SUMIF(INDIRECT("ИсходныеДанные!$"&amp;$E$4&amp;"$2:$"&amp;$E$4&amp;"$50000"),Отчет!$B278&amp;"#"&amp;Отчет!S$6,INDIRECT("ИсходныеДанные!$J$2:$J$50000")),0)</f>
        <v>0</v>
      </c>
      <c r="T278" s="78">
        <f ca="1">IF($B278&lt;&gt;"",SUMIF(INDIRECT("ИсходныеДанные!$"&amp;$E$4&amp;"$2:$"&amp;$E$4&amp;"$50000"),Отчет!$B278&amp;"#"&amp;Отчет!S$6,INDIRECT("ИсходныеДанные!$K$2:$K$50000")),0)</f>
        <v>0</v>
      </c>
      <c r="U278" s="4">
        <f ca="1">IF($B278&lt;&gt;"",SUMIF(INDIRECT("ИсходныеДанные!$"&amp;$E$4&amp;"$2:$"&amp;$E$4&amp;"$50000"),Отчет!$B278&amp;"#"&amp;Отчет!U$6,INDIRECT("ИсходныеДанные!$J$2:$J$50000")),0)</f>
        <v>0</v>
      </c>
      <c r="V278" s="78">
        <f ca="1">IF($B278&lt;&gt;"",SUMIF(INDIRECT("ИсходныеДанные!$"&amp;$E$4&amp;"$2:$"&amp;$E$4&amp;"$50000"),Отчет!$B278&amp;"#"&amp;Отчет!U$6,INDIRECT("ИсходныеДанные!$K$2:$K$50000")),0)</f>
        <v>0</v>
      </c>
      <c r="W278" s="4">
        <f ca="1">IF($B278&lt;&gt;"",SUMIF(INDIRECT("ИсходныеДанные!$"&amp;$E$4&amp;"$2:$"&amp;$E$4&amp;"$50000"),Отчет!$B278&amp;"#"&amp;Отчет!W$6,INDIRECT("ИсходныеДанные!$J$2:$J$50000")),0)</f>
        <v>0</v>
      </c>
      <c r="X278" s="78">
        <f ca="1">IF($B278&lt;&gt;"",SUMIF(INDIRECT("ИсходныеДанные!$"&amp;$E$4&amp;"$2:$"&amp;$E$4&amp;"$50000"),Отчет!$B278&amp;"#"&amp;Отчет!W$6,INDIRECT("ИсходныеДанные!$K$2:$K$50000")),0)</f>
        <v>0</v>
      </c>
      <c r="Y278" s="4">
        <f ca="1">IF($B278&lt;&gt;"",SUMIF(INDIRECT("ИсходныеДанные!$"&amp;$E$4&amp;"$2:$"&amp;$E$4&amp;"$50000"),Отчет!$B278&amp;"#"&amp;Отчет!Y$6,INDIRECT("ИсходныеДанные!$J$2:$J$50000")),0)</f>
        <v>0</v>
      </c>
      <c r="Z278" s="78">
        <f ca="1">IF($B278&lt;&gt;"",SUMIF(INDIRECT("ИсходныеДанные!$"&amp;$E$4&amp;"$2:$"&amp;$E$4&amp;"$50000"),Отчет!$B278&amp;"#"&amp;Отчет!Y$6,INDIRECT("ИсходныеДанные!$K$2:$K$50000")),0)</f>
        <v>0</v>
      </c>
      <c r="AA278" s="4">
        <f ca="1">IF($B278&lt;&gt;"",SUMIF(INDIRECT("ИсходныеДанные!$"&amp;$E$4&amp;"$2:$"&amp;$E$4&amp;"$50000"),Отчет!$B278&amp;"#"&amp;Отчет!AA$6,INDIRECT("ИсходныеДанные!$J$2:$J$50000")),0)</f>
        <v>0</v>
      </c>
      <c r="AB278" s="78">
        <f ca="1">IF($B278&lt;&gt;"",SUMIF(INDIRECT("ИсходныеДанные!$"&amp;$E$4&amp;"$2:$"&amp;$E$4&amp;"$50000"),Отчет!$B278&amp;"#"&amp;Отчет!AA$6,INDIRECT("ИсходныеДанные!$K$2:$K$50000")),0)</f>
        <v>0</v>
      </c>
      <c r="AC278" s="62" t="str">
        <f t="shared" ca="1" si="10"/>
        <v/>
      </c>
    </row>
    <row r="279" spans="1:29" x14ac:dyDescent="0.25">
      <c r="A279" s="18" t="str">
        <f t="shared" ca="1" si="11"/>
        <v>delete</v>
      </c>
      <c r="B279" s="25">
        <f t="array" aca="1" ref="B279" ca="1">INDIRECT("УникальныеСписки!A"&amp;ROW()-$G$4)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4">
        <f ca="1">IF($B279&lt;&gt;"",SUMIF(INDIRECT("ИсходныеДанные!$"&amp;$E$4&amp;"$2:$"&amp;$E$4&amp;"$50000"),Отчет!$B279&amp;"#"&amp;Отчет!E$6,INDIRECT("ИсходныеДанные!$J$2:$J$50000")),0)</f>
        <v>0</v>
      </c>
      <c r="F279" s="78">
        <f ca="1">IF($B279&lt;&gt;"",SUMIF(INDIRECT("ИсходныеДанные!$"&amp;$E$4&amp;"$2:$"&amp;$E$4&amp;"$50000"),Отчет!$B279&amp;"#"&amp;Отчет!E$6,INDIRECT("ИсходныеДанные!$K$2:$K$50000")),0)</f>
        <v>0</v>
      </c>
      <c r="G279" s="4">
        <f ca="1">IF($B279&lt;&gt;"",SUMIF(INDIRECT("ИсходныеДанные!$"&amp;$E$4&amp;"$2:$"&amp;$E$4&amp;"$50000"),Отчет!$B279&amp;"#"&amp;Отчет!G$6,INDIRECT("ИсходныеДанные!$J$2:$J$50000")),0)</f>
        <v>0</v>
      </c>
      <c r="H279" s="78">
        <f ca="1">IF($B279&lt;&gt;"",SUMIF(INDIRECT("ИсходныеДанные!$"&amp;$E$4&amp;"$2:$"&amp;$E$4&amp;"$50000"),Отчет!$B279&amp;"#"&amp;Отчет!G$6,INDIRECT("ИсходныеДанные!$K$2:$K$50000")),0)</f>
        <v>0</v>
      </c>
      <c r="I279" s="4">
        <f ca="1">IF($B279&lt;&gt;"",SUMIF(INDIRECT("ИсходныеДанные!$"&amp;$E$4&amp;"$2:$"&amp;$E$4&amp;"$50000"),Отчет!$B279&amp;"#"&amp;Отчет!I$6,INDIRECT("ИсходныеДанные!$J$2:$J$50000")),0)</f>
        <v>0</v>
      </c>
      <c r="J279" s="78">
        <f ca="1">IF($B279&lt;&gt;"",SUMIF(INDIRECT("ИсходныеДанные!$"&amp;$E$4&amp;"$2:$"&amp;$E$4&amp;"$50000"),Отчет!$B279&amp;"#"&amp;Отчет!I$6,INDIRECT("ИсходныеДанные!$K$2:$K$50000")),0)</f>
        <v>0</v>
      </c>
      <c r="K279" s="4">
        <f ca="1">IF($B279&lt;&gt;"",SUMIF(INDIRECT("ИсходныеДанные!$"&amp;$E$4&amp;"$2:$"&amp;$E$4&amp;"$50000"),Отчет!$B279&amp;"#"&amp;Отчет!K$6,INDIRECT("ИсходныеДанные!$J$2:$J$50000")),0)</f>
        <v>0</v>
      </c>
      <c r="L279" s="78">
        <f ca="1">IF($B279&lt;&gt;"",SUMIF(INDIRECT("ИсходныеДанные!$"&amp;$E$4&amp;"$2:$"&amp;$E$4&amp;"$50000"),Отчет!$B279&amp;"#"&amp;Отчет!K$6,INDIRECT("ИсходныеДанные!$K$2:$K$50000")),0)</f>
        <v>0</v>
      </c>
      <c r="M279" s="4">
        <f ca="1">IF($B279&lt;&gt;"",SUMIF(INDIRECT("ИсходныеДанные!$"&amp;$E$4&amp;"$2:$"&amp;$E$4&amp;"$50000"),Отчет!$B279&amp;"#"&amp;Отчет!M$6,INDIRECT("ИсходныеДанные!$J$2:$J$50000")),0)</f>
        <v>0</v>
      </c>
      <c r="N279" s="78">
        <f ca="1">IF($B279&lt;&gt;"",SUMIF(INDIRECT("ИсходныеДанные!$"&amp;$E$4&amp;"$2:$"&amp;$E$4&amp;"$50000"),Отчет!$B279&amp;"#"&amp;Отчет!M$6,INDIRECT("ИсходныеДанные!$K$2:$K$50000")),0)</f>
        <v>0</v>
      </c>
      <c r="O279" s="4">
        <f ca="1">IF($B279&lt;&gt;"",SUMIF(INDIRECT("ИсходныеДанные!$"&amp;$E$4&amp;"$2:$"&amp;$E$4&amp;"$50000"),Отчет!$B279&amp;"#"&amp;Отчет!O$6,INDIRECT("ИсходныеДанные!$J$2:$J$50000")),0)</f>
        <v>0</v>
      </c>
      <c r="P279" s="78">
        <f ca="1">IF($B279&lt;&gt;"",SUMIF(INDIRECT("ИсходныеДанные!$"&amp;$E$4&amp;"$2:$"&amp;$E$4&amp;"$50000"),Отчет!$B279&amp;"#"&amp;Отчет!O$6,INDIRECT("ИсходныеДанные!$K$2:$K$50000")),0)</f>
        <v>0</v>
      </c>
      <c r="Q279" s="4">
        <f ca="1">IF($B279&lt;&gt;"",SUMIF(INDIRECT("ИсходныеДанные!$"&amp;$E$4&amp;"$2:$"&amp;$E$4&amp;"$50000"),Отчет!$B279&amp;"#"&amp;Отчет!Q$6,INDIRECT("ИсходныеДанные!$J$2:$J$50000")),0)</f>
        <v>0</v>
      </c>
      <c r="R279" s="78">
        <f ca="1">IF($B279&lt;&gt;"",SUMIF(INDIRECT("ИсходныеДанные!$"&amp;$E$4&amp;"$2:$"&amp;$E$4&amp;"$50000"),Отчет!$B279&amp;"#"&amp;Отчет!Q$6,INDIRECT("ИсходныеДанные!$K$2:$K$50000")),0)</f>
        <v>0</v>
      </c>
      <c r="S279" s="4">
        <f ca="1">IF($B279&lt;&gt;"",SUMIF(INDIRECT("ИсходныеДанные!$"&amp;$E$4&amp;"$2:$"&amp;$E$4&amp;"$50000"),Отчет!$B279&amp;"#"&amp;Отчет!S$6,INDIRECT("ИсходныеДанные!$J$2:$J$50000")),0)</f>
        <v>0</v>
      </c>
      <c r="T279" s="78">
        <f ca="1">IF($B279&lt;&gt;"",SUMIF(INDIRECT("ИсходныеДанные!$"&amp;$E$4&amp;"$2:$"&amp;$E$4&amp;"$50000"),Отчет!$B279&amp;"#"&amp;Отчет!S$6,INDIRECT("ИсходныеДанные!$K$2:$K$50000")),0)</f>
        <v>0</v>
      </c>
      <c r="U279" s="4">
        <f ca="1">IF($B279&lt;&gt;"",SUMIF(INDIRECT("ИсходныеДанные!$"&amp;$E$4&amp;"$2:$"&amp;$E$4&amp;"$50000"),Отчет!$B279&amp;"#"&amp;Отчет!U$6,INDIRECT("ИсходныеДанные!$J$2:$J$50000")),0)</f>
        <v>0</v>
      </c>
      <c r="V279" s="78">
        <f ca="1">IF($B279&lt;&gt;"",SUMIF(INDIRECT("ИсходныеДанные!$"&amp;$E$4&amp;"$2:$"&amp;$E$4&amp;"$50000"),Отчет!$B279&amp;"#"&amp;Отчет!U$6,INDIRECT("ИсходныеДанные!$K$2:$K$50000")),0)</f>
        <v>0</v>
      </c>
      <c r="W279" s="4">
        <f ca="1">IF($B279&lt;&gt;"",SUMIF(INDIRECT("ИсходныеДанные!$"&amp;$E$4&amp;"$2:$"&amp;$E$4&amp;"$50000"),Отчет!$B279&amp;"#"&amp;Отчет!W$6,INDIRECT("ИсходныеДанные!$J$2:$J$50000")),0)</f>
        <v>0</v>
      </c>
      <c r="X279" s="78">
        <f ca="1">IF($B279&lt;&gt;"",SUMIF(INDIRECT("ИсходныеДанные!$"&amp;$E$4&amp;"$2:$"&amp;$E$4&amp;"$50000"),Отчет!$B279&amp;"#"&amp;Отчет!W$6,INDIRECT("ИсходныеДанные!$K$2:$K$50000")),0)</f>
        <v>0</v>
      </c>
      <c r="Y279" s="4">
        <f ca="1">IF($B279&lt;&gt;"",SUMIF(INDIRECT("ИсходныеДанные!$"&amp;$E$4&amp;"$2:$"&amp;$E$4&amp;"$50000"),Отчет!$B279&amp;"#"&amp;Отчет!Y$6,INDIRECT("ИсходныеДанные!$J$2:$J$50000")),0)</f>
        <v>0</v>
      </c>
      <c r="Z279" s="78">
        <f ca="1">IF($B279&lt;&gt;"",SUMIF(INDIRECT("ИсходныеДанные!$"&amp;$E$4&amp;"$2:$"&amp;$E$4&amp;"$50000"),Отчет!$B279&amp;"#"&amp;Отчет!Y$6,INDIRECT("ИсходныеДанные!$K$2:$K$50000")),0)</f>
        <v>0</v>
      </c>
      <c r="AA279" s="4">
        <f ca="1">IF($B279&lt;&gt;"",SUMIF(INDIRECT("ИсходныеДанные!$"&amp;$E$4&amp;"$2:$"&amp;$E$4&amp;"$50000"),Отчет!$B279&amp;"#"&amp;Отчет!AA$6,INDIRECT("ИсходныеДанные!$J$2:$J$50000")),0)</f>
        <v>0</v>
      </c>
      <c r="AB279" s="78">
        <f ca="1">IF($B279&lt;&gt;"",SUMIF(INDIRECT("ИсходныеДанные!$"&amp;$E$4&amp;"$2:$"&amp;$E$4&amp;"$50000"),Отчет!$B279&amp;"#"&amp;Отчет!AA$6,INDIRECT("ИсходныеДанные!$K$2:$K$50000")),0)</f>
        <v>0</v>
      </c>
      <c r="AC279" s="62" t="str">
        <f t="shared" ca="1" si="10"/>
        <v/>
      </c>
    </row>
    <row r="280" spans="1:29" x14ac:dyDescent="0.25">
      <c r="A280" s="18" t="str">
        <f t="shared" ca="1" si="11"/>
        <v>delete</v>
      </c>
      <c r="B280" s="25">
        <f t="array" aca="1" ref="B280" ca="1">INDIRECT("УникальныеСписки!A"&amp;ROW()-$G$4)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4">
        <f ca="1">IF($B280&lt;&gt;"",SUMIF(INDIRECT("ИсходныеДанные!$"&amp;$E$4&amp;"$2:$"&amp;$E$4&amp;"$50000"),Отчет!$B280&amp;"#"&amp;Отчет!E$6,INDIRECT("ИсходныеДанные!$J$2:$J$50000")),0)</f>
        <v>0</v>
      </c>
      <c r="F280" s="78">
        <f ca="1">IF($B280&lt;&gt;"",SUMIF(INDIRECT("ИсходныеДанные!$"&amp;$E$4&amp;"$2:$"&amp;$E$4&amp;"$50000"),Отчет!$B280&amp;"#"&amp;Отчет!E$6,INDIRECT("ИсходныеДанные!$K$2:$K$50000")),0)</f>
        <v>0</v>
      </c>
      <c r="G280" s="4">
        <f ca="1">IF($B280&lt;&gt;"",SUMIF(INDIRECT("ИсходныеДанные!$"&amp;$E$4&amp;"$2:$"&amp;$E$4&amp;"$50000"),Отчет!$B280&amp;"#"&amp;Отчет!G$6,INDIRECT("ИсходныеДанные!$J$2:$J$50000")),0)</f>
        <v>0</v>
      </c>
      <c r="H280" s="78">
        <f ca="1">IF($B280&lt;&gt;"",SUMIF(INDIRECT("ИсходныеДанные!$"&amp;$E$4&amp;"$2:$"&amp;$E$4&amp;"$50000"),Отчет!$B280&amp;"#"&amp;Отчет!G$6,INDIRECT("ИсходныеДанные!$K$2:$K$50000")),0)</f>
        <v>0</v>
      </c>
      <c r="I280" s="4">
        <f ca="1">IF($B280&lt;&gt;"",SUMIF(INDIRECT("ИсходныеДанные!$"&amp;$E$4&amp;"$2:$"&amp;$E$4&amp;"$50000"),Отчет!$B280&amp;"#"&amp;Отчет!I$6,INDIRECT("ИсходныеДанные!$J$2:$J$50000")),0)</f>
        <v>0</v>
      </c>
      <c r="J280" s="78">
        <f ca="1">IF($B280&lt;&gt;"",SUMIF(INDIRECT("ИсходныеДанные!$"&amp;$E$4&amp;"$2:$"&amp;$E$4&amp;"$50000"),Отчет!$B280&amp;"#"&amp;Отчет!I$6,INDIRECT("ИсходныеДанные!$K$2:$K$50000")),0)</f>
        <v>0</v>
      </c>
      <c r="K280" s="4">
        <f ca="1">IF($B280&lt;&gt;"",SUMIF(INDIRECT("ИсходныеДанные!$"&amp;$E$4&amp;"$2:$"&amp;$E$4&amp;"$50000"),Отчет!$B280&amp;"#"&amp;Отчет!K$6,INDIRECT("ИсходныеДанные!$J$2:$J$50000")),0)</f>
        <v>0</v>
      </c>
      <c r="L280" s="78">
        <f ca="1">IF($B280&lt;&gt;"",SUMIF(INDIRECT("ИсходныеДанные!$"&amp;$E$4&amp;"$2:$"&amp;$E$4&amp;"$50000"),Отчет!$B280&amp;"#"&amp;Отчет!K$6,INDIRECT("ИсходныеДанные!$K$2:$K$50000")),0)</f>
        <v>0</v>
      </c>
      <c r="M280" s="4">
        <f ca="1">IF($B280&lt;&gt;"",SUMIF(INDIRECT("ИсходныеДанные!$"&amp;$E$4&amp;"$2:$"&amp;$E$4&amp;"$50000"),Отчет!$B280&amp;"#"&amp;Отчет!M$6,INDIRECT("ИсходныеДанные!$J$2:$J$50000")),0)</f>
        <v>0</v>
      </c>
      <c r="N280" s="78">
        <f ca="1">IF($B280&lt;&gt;"",SUMIF(INDIRECT("ИсходныеДанные!$"&amp;$E$4&amp;"$2:$"&amp;$E$4&amp;"$50000"),Отчет!$B280&amp;"#"&amp;Отчет!M$6,INDIRECT("ИсходныеДанные!$K$2:$K$50000")),0)</f>
        <v>0</v>
      </c>
      <c r="O280" s="4">
        <f ca="1">IF($B280&lt;&gt;"",SUMIF(INDIRECT("ИсходныеДанные!$"&amp;$E$4&amp;"$2:$"&amp;$E$4&amp;"$50000"),Отчет!$B280&amp;"#"&amp;Отчет!O$6,INDIRECT("ИсходныеДанные!$J$2:$J$50000")),0)</f>
        <v>0</v>
      </c>
      <c r="P280" s="78">
        <f ca="1">IF($B280&lt;&gt;"",SUMIF(INDIRECT("ИсходныеДанные!$"&amp;$E$4&amp;"$2:$"&amp;$E$4&amp;"$50000"),Отчет!$B280&amp;"#"&amp;Отчет!O$6,INDIRECT("ИсходныеДанные!$K$2:$K$50000")),0)</f>
        <v>0</v>
      </c>
      <c r="Q280" s="4">
        <f ca="1">IF($B280&lt;&gt;"",SUMIF(INDIRECT("ИсходныеДанные!$"&amp;$E$4&amp;"$2:$"&amp;$E$4&amp;"$50000"),Отчет!$B280&amp;"#"&amp;Отчет!Q$6,INDIRECT("ИсходныеДанные!$J$2:$J$50000")),0)</f>
        <v>0</v>
      </c>
      <c r="R280" s="78">
        <f ca="1">IF($B280&lt;&gt;"",SUMIF(INDIRECT("ИсходныеДанные!$"&amp;$E$4&amp;"$2:$"&amp;$E$4&amp;"$50000"),Отчет!$B280&amp;"#"&amp;Отчет!Q$6,INDIRECT("ИсходныеДанные!$K$2:$K$50000")),0)</f>
        <v>0</v>
      </c>
      <c r="S280" s="4">
        <f ca="1">IF($B280&lt;&gt;"",SUMIF(INDIRECT("ИсходныеДанные!$"&amp;$E$4&amp;"$2:$"&amp;$E$4&amp;"$50000"),Отчет!$B280&amp;"#"&amp;Отчет!S$6,INDIRECT("ИсходныеДанные!$J$2:$J$50000")),0)</f>
        <v>0</v>
      </c>
      <c r="T280" s="78">
        <f ca="1">IF($B280&lt;&gt;"",SUMIF(INDIRECT("ИсходныеДанные!$"&amp;$E$4&amp;"$2:$"&amp;$E$4&amp;"$50000"),Отчет!$B280&amp;"#"&amp;Отчет!S$6,INDIRECT("ИсходныеДанные!$K$2:$K$50000")),0)</f>
        <v>0</v>
      </c>
      <c r="U280" s="4">
        <f ca="1">IF($B280&lt;&gt;"",SUMIF(INDIRECT("ИсходныеДанные!$"&amp;$E$4&amp;"$2:$"&amp;$E$4&amp;"$50000"),Отчет!$B280&amp;"#"&amp;Отчет!U$6,INDIRECT("ИсходныеДанные!$J$2:$J$50000")),0)</f>
        <v>0</v>
      </c>
      <c r="V280" s="78">
        <f ca="1">IF($B280&lt;&gt;"",SUMIF(INDIRECT("ИсходныеДанные!$"&amp;$E$4&amp;"$2:$"&amp;$E$4&amp;"$50000"),Отчет!$B280&amp;"#"&amp;Отчет!U$6,INDIRECT("ИсходныеДанные!$K$2:$K$50000")),0)</f>
        <v>0</v>
      </c>
      <c r="W280" s="4">
        <f ca="1">IF($B280&lt;&gt;"",SUMIF(INDIRECT("ИсходныеДанные!$"&amp;$E$4&amp;"$2:$"&amp;$E$4&amp;"$50000"),Отчет!$B280&amp;"#"&amp;Отчет!W$6,INDIRECT("ИсходныеДанные!$J$2:$J$50000")),0)</f>
        <v>0</v>
      </c>
      <c r="X280" s="78">
        <f ca="1">IF($B280&lt;&gt;"",SUMIF(INDIRECT("ИсходныеДанные!$"&amp;$E$4&amp;"$2:$"&amp;$E$4&amp;"$50000"),Отчет!$B280&amp;"#"&amp;Отчет!W$6,INDIRECT("ИсходныеДанные!$K$2:$K$50000")),0)</f>
        <v>0</v>
      </c>
      <c r="Y280" s="4">
        <f ca="1">IF($B280&lt;&gt;"",SUMIF(INDIRECT("ИсходныеДанные!$"&amp;$E$4&amp;"$2:$"&amp;$E$4&amp;"$50000"),Отчет!$B280&amp;"#"&amp;Отчет!Y$6,INDIRECT("ИсходныеДанные!$J$2:$J$50000")),0)</f>
        <v>0</v>
      </c>
      <c r="Z280" s="78">
        <f ca="1">IF($B280&lt;&gt;"",SUMIF(INDIRECT("ИсходныеДанные!$"&amp;$E$4&amp;"$2:$"&amp;$E$4&amp;"$50000"),Отчет!$B280&amp;"#"&amp;Отчет!Y$6,INDIRECT("ИсходныеДанные!$K$2:$K$50000")),0)</f>
        <v>0</v>
      </c>
      <c r="AA280" s="4">
        <f ca="1">IF($B280&lt;&gt;"",SUMIF(INDIRECT("ИсходныеДанные!$"&amp;$E$4&amp;"$2:$"&amp;$E$4&amp;"$50000"),Отчет!$B280&amp;"#"&amp;Отчет!AA$6,INDIRECT("ИсходныеДанные!$J$2:$J$50000")),0)</f>
        <v>0</v>
      </c>
      <c r="AB280" s="78">
        <f ca="1">IF($B280&lt;&gt;"",SUMIF(INDIRECT("ИсходныеДанные!$"&amp;$E$4&amp;"$2:$"&amp;$E$4&amp;"$50000"),Отчет!$B280&amp;"#"&amp;Отчет!AA$6,INDIRECT("ИсходныеДанные!$K$2:$K$50000")),0)</f>
        <v>0</v>
      </c>
      <c r="AC280" s="62" t="str">
        <f t="shared" ca="1" si="10"/>
        <v/>
      </c>
    </row>
    <row r="281" spans="1:29" x14ac:dyDescent="0.25">
      <c r="A281" s="18" t="str">
        <f t="shared" ca="1" si="11"/>
        <v>delete</v>
      </c>
      <c r="B281" s="25">
        <f t="array" aca="1" ref="B281" ca="1">INDIRECT("УникальныеСписки!A"&amp;ROW()-$G$4)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4">
        <f ca="1">IF($B281&lt;&gt;"",SUMIF(INDIRECT("ИсходныеДанные!$"&amp;$E$4&amp;"$2:$"&amp;$E$4&amp;"$50000"),Отчет!$B281&amp;"#"&amp;Отчет!E$6,INDIRECT("ИсходныеДанные!$J$2:$J$50000")),0)</f>
        <v>0</v>
      </c>
      <c r="F281" s="78">
        <f ca="1">IF($B281&lt;&gt;"",SUMIF(INDIRECT("ИсходныеДанные!$"&amp;$E$4&amp;"$2:$"&amp;$E$4&amp;"$50000"),Отчет!$B281&amp;"#"&amp;Отчет!E$6,INDIRECT("ИсходныеДанные!$K$2:$K$50000")),0)</f>
        <v>0</v>
      </c>
      <c r="G281" s="4">
        <f ca="1">IF($B281&lt;&gt;"",SUMIF(INDIRECT("ИсходныеДанные!$"&amp;$E$4&amp;"$2:$"&amp;$E$4&amp;"$50000"),Отчет!$B281&amp;"#"&amp;Отчет!G$6,INDIRECT("ИсходныеДанные!$J$2:$J$50000")),0)</f>
        <v>0</v>
      </c>
      <c r="H281" s="78">
        <f ca="1">IF($B281&lt;&gt;"",SUMIF(INDIRECT("ИсходныеДанные!$"&amp;$E$4&amp;"$2:$"&amp;$E$4&amp;"$50000"),Отчет!$B281&amp;"#"&amp;Отчет!G$6,INDIRECT("ИсходныеДанные!$K$2:$K$50000")),0)</f>
        <v>0</v>
      </c>
      <c r="I281" s="4">
        <f ca="1">IF($B281&lt;&gt;"",SUMIF(INDIRECT("ИсходныеДанные!$"&amp;$E$4&amp;"$2:$"&amp;$E$4&amp;"$50000"),Отчет!$B281&amp;"#"&amp;Отчет!I$6,INDIRECT("ИсходныеДанные!$J$2:$J$50000")),0)</f>
        <v>0</v>
      </c>
      <c r="J281" s="78">
        <f ca="1">IF($B281&lt;&gt;"",SUMIF(INDIRECT("ИсходныеДанные!$"&amp;$E$4&amp;"$2:$"&amp;$E$4&amp;"$50000"),Отчет!$B281&amp;"#"&amp;Отчет!I$6,INDIRECT("ИсходныеДанные!$K$2:$K$50000")),0)</f>
        <v>0</v>
      </c>
      <c r="K281" s="4">
        <f ca="1">IF($B281&lt;&gt;"",SUMIF(INDIRECT("ИсходныеДанные!$"&amp;$E$4&amp;"$2:$"&amp;$E$4&amp;"$50000"),Отчет!$B281&amp;"#"&amp;Отчет!K$6,INDIRECT("ИсходныеДанные!$J$2:$J$50000")),0)</f>
        <v>0</v>
      </c>
      <c r="L281" s="78">
        <f ca="1">IF($B281&lt;&gt;"",SUMIF(INDIRECT("ИсходныеДанные!$"&amp;$E$4&amp;"$2:$"&amp;$E$4&amp;"$50000"),Отчет!$B281&amp;"#"&amp;Отчет!K$6,INDIRECT("ИсходныеДанные!$K$2:$K$50000")),0)</f>
        <v>0</v>
      </c>
      <c r="M281" s="4">
        <f ca="1">IF($B281&lt;&gt;"",SUMIF(INDIRECT("ИсходныеДанные!$"&amp;$E$4&amp;"$2:$"&amp;$E$4&amp;"$50000"),Отчет!$B281&amp;"#"&amp;Отчет!M$6,INDIRECT("ИсходныеДанные!$J$2:$J$50000")),0)</f>
        <v>0</v>
      </c>
      <c r="N281" s="78">
        <f ca="1">IF($B281&lt;&gt;"",SUMIF(INDIRECT("ИсходныеДанные!$"&amp;$E$4&amp;"$2:$"&amp;$E$4&amp;"$50000"),Отчет!$B281&amp;"#"&amp;Отчет!M$6,INDIRECT("ИсходныеДанные!$K$2:$K$50000")),0)</f>
        <v>0</v>
      </c>
      <c r="O281" s="4">
        <f ca="1">IF($B281&lt;&gt;"",SUMIF(INDIRECT("ИсходныеДанные!$"&amp;$E$4&amp;"$2:$"&amp;$E$4&amp;"$50000"),Отчет!$B281&amp;"#"&amp;Отчет!O$6,INDIRECT("ИсходныеДанные!$J$2:$J$50000")),0)</f>
        <v>0</v>
      </c>
      <c r="P281" s="78">
        <f ca="1">IF($B281&lt;&gt;"",SUMIF(INDIRECT("ИсходныеДанные!$"&amp;$E$4&amp;"$2:$"&amp;$E$4&amp;"$50000"),Отчет!$B281&amp;"#"&amp;Отчет!O$6,INDIRECT("ИсходныеДанные!$K$2:$K$50000")),0)</f>
        <v>0</v>
      </c>
      <c r="Q281" s="4">
        <f ca="1">IF($B281&lt;&gt;"",SUMIF(INDIRECT("ИсходныеДанные!$"&amp;$E$4&amp;"$2:$"&amp;$E$4&amp;"$50000"),Отчет!$B281&amp;"#"&amp;Отчет!Q$6,INDIRECT("ИсходныеДанные!$J$2:$J$50000")),0)</f>
        <v>0</v>
      </c>
      <c r="R281" s="78">
        <f ca="1">IF($B281&lt;&gt;"",SUMIF(INDIRECT("ИсходныеДанные!$"&amp;$E$4&amp;"$2:$"&amp;$E$4&amp;"$50000"),Отчет!$B281&amp;"#"&amp;Отчет!Q$6,INDIRECT("ИсходныеДанные!$K$2:$K$50000")),0)</f>
        <v>0</v>
      </c>
      <c r="S281" s="4">
        <f ca="1">IF($B281&lt;&gt;"",SUMIF(INDIRECT("ИсходныеДанные!$"&amp;$E$4&amp;"$2:$"&amp;$E$4&amp;"$50000"),Отчет!$B281&amp;"#"&amp;Отчет!S$6,INDIRECT("ИсходныеДанные!$J$2:$J$50000")),0)</f>
        <v>0</v>
      </c>
      <c r="T281" s="78">
        <f ca="1">IF($B281&lt;&gt;"",SUMIF(INDIRECT("ИсходныеДанные!$"&amp;$E$4&amp;"$2:$"&amp;$E$4&amp;"$50000"),Отчет!$B281&amp;"#"&amp;Отчет!S$6,INDIRECT("ИсходныеДанные!$K$2:$K$50000")),0)</f>
        <v>0</v>
      </c>
      <c r="U281" s="4">
        <f ca="1">IF($B281&lt;&gt;"",SUMIF(INDIRECT("ИсходныеДанные!$"&amp;$E$4&amp;"$2:$"&amp;$E$4&amp;"$50000"),Отчет!$B281&amp;"#"&amp;Отчет!U$6,INDIRECT("ИсходныеДанные!$J$2:$J$50000")),0)</f>
        <v>0</v>
      </c>
      <c r="V281" s="78">
        <f ca="1">IF($B281&lt;&gt;"",SUMIF(INDIRECT("ИсходныеДанные!$"&amp;$E$4&amp;"$2:$"&amp;$E$4&amp;"$50000"),Отчет!$B281&amp;"#"&amp;Отчет!U$6,INDIRECT("ИсходныеДанные!$K$2:$K$50000")),0)</f>
        <v>0</v>
      </c>
      <c r="W281" s="4">
        <f ca="1">IF($B281&lt;&gt;"",SUMIF(INDIRECT("ИсходныеДанные!$"&amp;$E$4&amp;"$2:$"&amp;$E$4&amp;"$50000"),Отчет!$B281&amp;"#"&amp;Отчет!W$6,INDIRECT("ИсходныеДанные!$J$2:$J$50000")),0)</f>
        <v>0</v>
      </c>
      <c r="X281" s="78">
        <f ca="1">IF($B281&lt;&gt;"",SUMIF(INDIRECT("ИсходныеДанные!$"&amp;$E$4&amp;"$2:$"&amp;$E$4&amp;"$50000"),Отчет!$B281&amp;"#"&amp;Отчет!W$6,INDIRECT("ИсходныеДанные!$K$2:$K$50000")),0)</f>
        <v>0</v>
      </c>
      <c r="Y281" s="4">
        <f ca="1">IF($B281&lt;&gt;"",SUMIF(INDIRECT("ИсходныеДанные!$"&amp;$E$4&amp;"$2:$"&amp;$E$4&amp;"$50000"),Отчет!$B281&amp;"#"&amp;Отчет!Y$6,INDIRECT("ИсходныеДанные!$J$2:$J$50000")),0)</f>
        <v>0</v>
      </c>
      <c r="Z281" s="78">
        <f ca="1">IF($B281&lt;&gt;"",SUMIF(INDIRECT("ИсходныеДанные!$"&amp;$E$4&amp;"$2:$"&amp;$E$4&amp;"$50000"),Отчет!$B281&amp;"#"&amp;Отчет!Y$6,INDIRECT("ИсходныеДанные!$K$2:$K$50000")),0)</f>
        <v>0</v>
      </c>
      <c r="AA281" s="4">
        <f ca="1">IF($B281&lt;&gt;"",SUMIF(INDIRECT("ИсходныеДанные!$"&amp;$E$4&amp;"$2:$"&amp;$E$4&amp;"$50000"),Отчет!$B281&amp;"#"&amp;Отчет!AA$6,INDIRECT("ИсходныеДанные!$J$2:$J$50000")),0)</f>
        <v>0</v>
      </c>
      <c r="AB281" s="78">
        <f ca="1">IF($B281&lt;&gt;"",SUMIF(INDIRECT("ИсходныеДанные!$"&amp;$E$4&amp;"$2:$"&amp;$E$4&amp;"$50000"),Отчет!$B281&amp;"#"&amp;Отчет!AA$6,INDIRECT("ИсходныеДанные!$K$2:$K$50000")),0)</f>
        <v>0</v>
      </c>
      <c r="AC281" s="62" t="str">
        <f t="shared" ca="1" si="10"/>
        <v/>
      </c>
    </row>
    <row r="282" spans="1:29" x14ac:dyDescent="0.25">
      <c r="A282" s="18" t="str">
        <f t="shared" ca="1" si="11"/>
        <v>delete</v>
      </c>
      <c r="B282" s="25">
        <f t="array" aca="1" ref="B282" ca="1">INDIRECT("УникальныеСписки!A"&amp;ROW()-$G$4)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4">
        <f ca="1">IF($B282&lt;&gt;"",SUMIF(INDIRECT("ИсходныеДанные!$"&amp;$E$4&amp;"$2:$"&amp;$E$4&amp;"$50000"),Отчет!$B282&amp;"#"&amp;Отчет!E$6,INDIRECT("ИсходныеДанные!$J$2:$J$50000")),0)</f>
        <v>0</v>
      </c>
      <c r="F282" s="78">
        <f ca="1">IF($B282&lt;&gt;"",SUMIF(INDIRECT("ИсходныеДанные!$"&amp;$E$4&amp;"$2:$"&amp;$E$4&amp;"$50000"),Отчет!$B282&amp;"#"&amp;Отчет!E$6,INDIRECT("ИсходныеДанные!$K$2:$K$50000")),0)</f>
        <v>0</v>
      </c>
      <c r="G282" s="4">
        <f ca="1">IF($B282&lt;&gt;"",SUMIF(INDIRECT("ИсходныеДанные!$"&amp;$E$4&amp;"$2:$"&amp;$E$4&amp;"$50000"),Отчет!$B282&amp;"#"&amp;Отчет!G$6,INDIRECT("ИсходныеДанные!$J$2:$J$50000")),0)</f>
        <v>0</v>
      </c>
      <c r="H282" s="78">
        <f ca="1">IF($B282&lt;&gt;"",SUMIF(INDIRECT("ИсходныеДанные!$"&amp;$E$4&amp;"$2:$"&amp;$E$4&amp;"$50000"),Отчет!$B282&amp;"#"&amp;Отчет!G$6,INDIRECT("ИсходныеДанные!$K$2:$K$50000")),0)</f>
        <v>0</v>
      </c>
      <c r="I282" s="4">
        <f ca="1">IF($B282&lt;&gt;"",SUMIF(INDIRECT("ИсходныеДанные!$"&amp;$E$4&amp;"$2:$"&amp;$E$4&amp;"$50000"),Отчет!$B282&amp;"#"&amp;Отчет!I$6,INDIRECT("ИсходныеДанные!$J$2:$J$50000")),0)</f>
        <v>0</v>
      </c>
      <c r="J282" s="78">
        <f ca="1">IF($B282&lt;&gt;"",SUMIF(INDIRECT("ИсходныеДанные!$"&amp;$E$4&amp;"$2:$"&amp;$E$4&amp;"$50000"),Отчет!$B282&amp;"#"&amp;Отчет!I$6,INDIRECT("ИсходныеДанные!$K$2:$K$50000")),0)</f>
        <v>0</v>
      </c>
      <c r="K282" s="4">
        <f ca="1">IF($B282&lt;&gt;"",SUMIF(INDIRECT("ИсходныеДанные!$"&amp;$E$4&amp;"$2:$"&amp;$E$4&amp;"$50000"),Отчет!$B282&amp;"#"&amp;Отчет!K$6,INDIRECT("ИсходныеДанные!$J$2:$J$50000")),0)</f>
        <v>0</v>
      </c>
      <c r="L282" s="78">
        <f ca="1">IF($B282&lt;&gt;"",SUMIF(INDIRECT("ИсходныеДанные!$"&amp;$E$4&amp;"$2:$"&amp;$E$4&amp;"$50000"),Отчет!$B282&amp;"#"&amp;Отчет!K$6,INDIRECT("ИсходныеДанные!$K$2:$K$50000")),0)</f>
        <v>0</v>
      </c>
      <c r="M282" s="4">
        <f ca="1">IF($B282&lt;&gt;"",SUMIF(INDIRECT("ИсходныеДанные!$"&amp;$E$4&amp;"$2:$"&amp;$E$4&amp;"$50000"),Отчет!$B282&amp;"#"&amp;Отчет!M$6,INDIRECT("ИсходныеДанные!$J$2:$J$50000")),0)</f>
        <v>0</v>
      </c>
      <c r="N282" s="78">
        <f ca="1">IF($B282&lt;&gt;"",SUMIF(INDIRECT("ИсходныеДанные!$"&amp;$E$4&amp;"$2:$"&amp;$E$4&amp;"$50000"),Отчет!$B282&amp;"#"&amp;Отчет!M$6,INDIRECT("ИсходныеДанные!$K$2:$K$50000")),0)</f>
        <v>0</v>
      </c>
      <c r="O282" s="4">
        <f ca="1">IF($B282&lt;&gt;"",SUMIF(INDIRECT("ИсходныеДанные!$"&amp;$E$4&amp;"$2:$"&amp;$E$4&amp;"$50000"),Отчет!$B282&amp;"#"&amp;Отчет!O$6,INDIRECT("ИсходныеДанные!$J$2:$J$50000")),0)</f>
        <v>0</v>
      </c>
      <c r="P282" s="78">
        <f ca="1">IF($B282&lt;&gt;"",SUMIF(INDIRECT("ИсходныеДанные!$"&amp;$E$4&amp;"$2:$"&amp;$E$4&amp;"$50000"),Отчет!$B282&amp;"#"&amp;Отчет!O$6,INDIRECT("ИсходныеДанные!$K$2:$K$50000")),0)</f>
        <v>0</v>
      </c>
      <c r="Q282" s="4">
        <f ca="1">IF($B282&lt;&gt;"",SUMIF(INDIRECT("ИсходныеДанные!$"&amp;$E$4&amp;"$2:$"&amp;$E$4&amp;"$50000"),Отчет!$B282&amp;"#"&amp;Отчет!Q$6,INDIRECT("ИсходныеДанные!$J$2:$J$50000")),0)</f>
        <v>0</v>
      </c>
      <c r="R282" s="78">
        <f ca="1">IF($B282&lt;&gt;"",SUMIF(INDIRECT("ИсходныеДанные!$"&amp;$E$4&amp;"$2:$"&amp;$E$4&amp;"$50000"),Отчет!$B282&amp;"#"&amp;Отчет!Q$6,INDIRECT("ИсходныеДанные!$K$2:$K$50000")),0)</f>
        <v>0</v>
      </c>
      <c r="S282" s="4">
        <f ca="1">IF($B282&lt;&gt;"",SUMIF(INDIRECT("ИсходныеДанные!$"&amp;$E$4&amp;"$2:$"&amp;$E$4&amp;"$50000"),Отчет!$B282&amp;"#"&amp;Отчет!S$6,INDIRECT("ИсходныеДанные!$J$2:$J$50000")),0)</f>
        <v>0</v>
      </c>
      <c r="T282" s="78">
        <f ca="1">IF($B282&lt;&gt;"",SUMIF(INDIRECT("ИсходныеДанные!$"&amp;$E$4&amp;"$2:$"&amp;$E$4&amp;"$50000"),Отчет!$B282&amp;"#"&amp;Отчет!S$6,INDIRECT("ИсходныеДанные!$K$2:$K$50000")),0)</f>
        <v>0</v>
      </c>
      <c r="U282" s="4">
        <f ca="1">IF($B282&lt;&gt;"",SUMIF(INDIRECT("ИсходныеДанные!$"&amp;$E$4&amp;"$2:$"&amp;$E$4&amp;"$50000"),Отчет!$B282&amp;"#"&amp;Отчет!U$6,INDIRECT("ИсходныеДанные!$J$2:$J$50000")),0)</f>
        <v>0</v>
      </c>
      <c r="V282" s="78">
        <f ca="1">IF($B282&lt;&gt;"",SUMIF(INDIRECT("ИсходныеДанные!$"&amp;$E$4&amp;"$2:$"&amp;$E$4&amp;"$50000"),Отчет!$B282&amp;"#"&amp;Отчет!U$6,INDIRECT("ИсходныеДанные!$K$2:$K$50000")),0)</f>
        <v>0</v>
      </c>
      <c r="W282" s="4">
        <f ca="1">IF($B282&lt;&gt;"",SUMIF(INDIRECT("ИсходныеДанные!$"&amp;$E$4&amp;"$2:$"&amp;$E$4&amp;"$50000"),Отчет!$B282&amp;"#"&amp;Отчет!W$6,INDIRECT("ИсходныеДанные!$J$2:$J$50000")),0)</f>
        <v>0</v>
      </c>
      <c r="X282" s="78">
        <f ca="1">IF($B282&lt;&gt;"",SUMIF(INDIRECT("ИсходныеДанные!$"&amp;$E$4&amp;"$2:$"&amp;$E$4&amp;"$50000"),Отчет!$B282&amp;"#"&amp;Отчет!W$6,INDIRECT("ИсходныеДанные!$K$2:$K$50000")),0)</f>
        <v>0</v>
      </c>
      <c r="Y282" s="4">
        <f ca="1">IF($B282&lt;&gt;"",SUMIF(INDIRECT("ИсходныеДанные!$"&amp;$E$4&amp;"$2:$"&amp;$E$4&amp;"$50000"),Отчет!$B282&amp;"#"&amp;Отчет!Y$6,INDIRECT("ИсходныеДанные!$J$2:$J$50000")),0)</f>
        <v>0</v>
      </c>
      <c r="Z282" s="78">
        <f ca="1">IF($B282&lt;&gt;"",SUMIF(INDIRECT("ИсходныеДанные!$"&amp;$E$4&amp;"$2:$"&amp;$E$4&amp;"$50000"),Отчет!$B282&amp;"#"&amp;Отчет!Y$6,INDIRECT("ИсходныеДанные!$K$2:$K$50000")),0)</f>
        <v>0</v>
      </c>
      <c r="AA282" s="4">
        <f ca="1">IF($B282&lt;&gt;"",SUMIF(INDIRECT("ИсходныеДанные!$"&amp;$E$4&amp;"$2:$"&amp;$E$4&amp;"$50000"),Отчет!$B282&amp;"#"&amp;Отчет!AA$6,INDIRECT("ИсходныеДанные!$J$2:$J$50000")),0)</f>
        <v>0</v>
      </c>
      <c r="AB282" s="78">
        <f ca="1">IF($B282&lt;&gt;"",SUMIF(INDIRECT("ИсходныеДанные!$"&amp;$E$4&amp;"$2:$"&amp;$E$4&amp;"$50000"),Отчет!$B282&amp;"#"&amp;Отчет!AA$6,INDIRECT("ИсходныеДанные!$K$2:$K$50000")),0)</f>
        <v>0</v>
      </c>
      <c r="AC282" s="62" t="str">
        <f t="shared" ca="1" si="10"/>
        <v/>
      </c>
    </row>
    <row r="283" spans="1:29" x14ac:dyDescent="0.25">
      <c r="A283" s="18" t="str">
        <f t="shared" ca="1" si="11"/>
        <v>delete</v>
      </c>
      <c r="B283" s="25">
        <f t="array" aca="1" ref="B283" ca="1">INDIRECT("УникальныеСписки!A"&amp;ROW()-$G$4)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4">
        <f ca="1">IF($B283&lt;&gt;"",SUMIF(INDIRECT("ИсходныеДанные!$"&amp;$E$4&amp;"$2:$"&amp;$E$4&amp;"$50000"),Отчет!$B283&amp;"#"&amp;Отчет!E$6,INDIRECT("ИсходныеДанные!$J$2:$J$50000")),0)</f>
        <v>0</v>
      </c>
      <c r="F283" s="78">
        <f ca="1">IF($B283&lt;&gt;"",SUMIF(INDIRECT("ИсходныеДанные!$"&amp;$E$4&amp;"$2:$"&amp;$E$4&amp;"$50000"),Отчет!$B283&amp;"#"&amp;Отчет!E$6,INDIRECT("ИсходныеДанные!$K$2:$K$50000")),0)</f>
        <v>0</v>
      </c>
      <c r="G283" s="4">
        <f ca="1">IF($B283&lt;&gt;"",SUMIF(INDIRECT("ИсходныеДанные!$"&amp;$E$4&amp;"$2:$"&amp;$E$4&amp;"$50000"),Отчет!$B283&amp;"#"&amp;Отчет!G$6,INDIRECT("ИсходныеДанные!$J$2:$J$50000")),0)</f>
        <v>0</v>
      </c>
      <c r="H283" s="78">
        <f ca="1">IF($B283&lt;&gt;"",SUMIF(INDIRECT("ИсходныеДанные!$"&amp;$E$4&amp;"$2:$"&amp;$E$4&amp;"$50000"),Отчет!$B283&amp;"#"&amp;Отчет!G$6,INDIRECT("ИсходныеДанные!$K$2:$K$50000")),0)</f>
        <v>0</v>
      </c>
      <c r="I283" s="4">
        <f ca="1">IF($B283&lt;&gt;"",SUMIF(INDIRECT("ИсходныеДанные!$"&amp;$E$4&amp;"$2:$"&amp;$E$4&amp;"$50000"),Отчет!$B283&amp;"#"&amp;Отчет!I$6,INDIRECT("ИсходныеДанные!$J$2:$J$50000")),0)</f>
        <v>0</v>
      </c>
      <c r="J283" s="78">
        <f ca="1">IF($B283&lt;&gt;"",SUMIF(INDIRECT("ИсходныеДанные!$"&amp;$E$4&amp;"$2:$"&amp;$E$4&amp;"$50000"),Отчет!$B283&amp;"#"&amp;Отчет!I$6,INDIRECT("ИсходныеДанные!$K$2:$K$50000")),0)</f>
        <v>0</v>
      </c>
      <c r="K283" s="4">
        <f ca="1">IF($B283&lt;&gt;"",SUMIF(INDIRECT("ИсходныеДанные!$"&amp;$E$4&amp;"$2:$"&amp;$E$4&amp;"$50000"),Отчет!$B283&amp;"#"&amp;Отчет!K$6,INDIRECT("ИсходныеДанные!$J$2:$J$50000")),0)</f>
        <v>0</v>
      </c>
      <c r="L283" s="78">
        <f ca="1">IF($B283&lt;&gt;"",SUMIF(INDIRECT("ИсходныеДанные!$"&amp;$E$4&amp;"$2:$"&amp;$E$4&amp;"$50000"),Отчет!$B283&amp;"#"&amp;Отчет!K$6,INDIRECT("ИсходныеДанные!$K$2:$K$50000")),0)</f>
        <v>0</v>
      </c>
      <c r="M283" s="4">
        <f ca="1">IF($B283&lt;&gt;"",SUMIF(INDIRECT("ИсходныеДанные!$"&amp;$E$4&amp;"$2:$"&amp;$E$4&amp;"$50000"),Отчет!$B283&amp;"#"&amp;Отчет!M$6,INDIRECT("ИсходныеДанные!$J$2:$J$50000")),0)</f>
        <v>0</v>
      </c>
      <c r="N283" s="78">
        <f ca="1">IF($B283&lt;&gt;"",SUMIF(INDIRECT("ИсходныеДанные!$"&amp;$E$4&amp;"$2:$"&amp;$E$4&amp;"$50000"),Отчет!$B283&amp;"#"&amp;Отчет!M$6,INDIRECT("ИсходныеДанные!$K$2:$K$50000")),0)</f>
        <v>0</v>
      </c>
      <c r="O283" s="4">
        <f ca="1">IF($B283&lt;&gt;"",SUMIF(INDIRECT("ИсходныеДанные!$"&amp;$E$4&amp;"$2:$"&amp;$E$4&amp;"$50000"),Отчет!$B283&amp;"#"&amp;Отчет!O$6,INDIRECT("ИсходныеДанные!$J$2:$J$50000")),0)</f>
        <v>0</v>
      </c>
      <c r="P283" s="78">
        <f ca="1">IF($B283&lt;&gt;"",SUMIF(INDIRECT("ИсходныеДанные!$"&amp;$E$4&amp;"$2:$"&amp;$E$4&amp;"$50000"),Отчет!$B283&amp;"#"&amp;Отчет!O$6,INDIRECT("ИсходныеДанные!$K$2:$K$50000")),0)</f>
        <v>0</v>
      </c>
      <c r="Q283" s="4">
        <f ca="1">IF($B283&lt;&gt;"",SUMIF(INDIRECT("ИсходныеДанные!$"&amp;$E$4&amp;"$2:$"&amp;$E$4&amp;"$50000"),Отчет!$B283&amp;"#"&amp;Отчет!Q$6,INDIRECT("ИсходныеДанные!$J$2:$J$50000")),0)</f>
        <v>0</v>
      </c>
      <c r="R283" s="78">
        <f ca="1">IF($B283&lt;&gt;"",SUMIF(INDIRECT("ИсходныеДанные!$"&amp;$E$4&amp;"$2:$"&amp;$E$4&amp;"$50000"),Отчет!$B283&amp;"#"&amp;Отчет!Q$6,INDIRECT("ИсходныеДанные!$K$2:$K$50000")),0)</f>
        <v>0</v>
      </c>
      <c r="S283" s="4">
        <f ca="1">IF($B283&lt;&gt;"",SUMIF(INDIRECT("ИсходныеДанные!$"&amp;$E$4&amp;"$2:$"&amp;$E$4&amp;"$50000"),Отчет!$B283&amp;"#"&amp;Отчет!S$6,INDIRECT("ИсходныеДанные!$J$2:$J$50000")),0)</f>
        <v>0</v>
      </c>
      <c r="T283" s="78">
        <f ca="1">IF($B283&lt;&gt;"",SUMIF(INDIRECT("ИсходныеДанные!$"&amp;$E$4&amp;"$2:$"&amp;$E$4&amp;"$50000"),Отчет!$B283&amp;"#"&amp;Отчет!S$6,INDIRECT("ИсходныеДанные!$K$2:$K$50000")),0)</f>
        <v>0</v>
      </c>
      <c r="U283" s="4">
        <f ca="1">IF($B283&lt;&gt;"",SUMIF(INDIRECT("ИсходныеДанные!$"&amp;$E$4&amp;"$2:$"&amp;$E$4&amp;"$50000"),Отчет!$B283&amp;"#"&amp;Отчет!U$6,INDIRECT("ИсходныеДанные!$J$2:$J$50000")),0)</f>
        <v>0</v>
      </c>
      <c r="V283" s="78">
        <f ca="1">IF($B283&lt;&gt;"",SUMIF(INDIRECT("ИсходныеДанные!$"&amp;$E$4&amp;"$2:$"&amp;$E$4&amp;"$50000"),Отчет!$B283&amp;"#"&amp;Отчет!U$6,INDIRECT("ИсходныеДанные!$K$2:$K$50000")),0)</f>
        <v>0</v>
      </c>
      <c r="W283" s="4">
        <f ca="1">IF($B283&lt;&gt;"",SUMIF(INDIRECT("ИсходныеДанные!$"&amp;$E$4&amp;"$2:$"&amp;$E$4&amp;"$50000"),Отчет!$B283&amp;"#"&amp;Отчет!W$6,INDIRECT("ИсходныеДанные!$J$2:$J$50000")),0)</f>
        <v>0</v>
      </c>
      <c r="X283" s="78">
        <f ca="1">IF($B283&lt;&gt;"",SUMIF(INDIRECT("ИсходныеДанные!$"&amp;$E$4&amp;"$2:$"&amp;$E$4&amp;"$50000"),Отчет!$B283&amp;"#"&amp;Отчет!W$6,INDIRECT("ИсходныеДанные!$K$2:$K$50000")),0)</f>
        <v>0</v>
      </c>
      <c r="Y283" s="4">
        <f ca="1">IF($B283&lt;&gt;"",SUMIF(INDIRECT("ИсходныеДанные!$"&amp;$E$4&amp;"$2:$"&amp;$E$4&amp;"$50000"),Отчет!$B283&amp;"#"&amp;Отчет!Y$6,INDIRECT("ИсходныеДанные!$J$2:$J$50000")),0)</f>
        <v>0</v>
      </c>
      <c r="Z283" s="78">
        <f ca="1">IF($B283&lt;&gt;"",SUMIF(INDIRECT("ИсходныеДанные!$"&amp;$E$4&amp;"$2:$"&amp;$E$4&amp;"$50000"),Отчет!$B283&amp;"#"&amp;Отчет!Y$6,INDIRECT("ИсходныеДанные!$K$2:$K$50000")),0)</f>
        <v>0</v>
      </c>
      <c r="AA283" s="4">
        <f ca="1">IF($B283&lt;&gt;"",SUMIF(INDIRECT("ИсходныеДанные!$"&amp;$E$4&amp;"$2:$"&amp;$E$4&amp;"$50000"),Отчет!$B283&amp;"#"&amp;Отчет!AA$6,INDIRECT("ИсходныеДанные!$J$2:$J$50000")),0)</f>
        <v>0</v>
      </c>
      <c r="AB283" s="78">
        <f ca="1">IF($B283&lt;&gt;"",SUMIF(INDIRECT("ИсходныеДанные!$"&amp;$E$4&amp;"$2:$"&amp;$E$4&amp;"$50000"),Отчет!$B283&amp;"#"&amp;Отчет!AA$6,INDIRECT("ИсходныеДанные!$K$2:$K$50000")),0)</f>
        <v>0</v>
      </c>
      <c r="AC283" s="62" t="str">
        <f t="shared" ca="1" si="10"/>
        <v/>
      </c>
    </row>
    <row r="284" spans="1:29" x14ac:dyDescent="0.25">
      <c r="A284" s="18" t="str">
        <f t="shared" ca="1" si="11"/>
        <v>delete</v>
      </c>
      <c r="B284" s="25">
        <f t="array" aca="1" ref="B284" ca="1">INDIRECT("УникальныеСписки!A"&amp;ROW()-$G$4)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4">
        <f ca="1">IF($B284&lt;&gt;"",SUMIF(INDIRECT("ИсходныеДанные!$"&amp;$E$4&amp;"$2:$"&amp;$E$4&amp;"$50000"),Отчет!$B284&amp;"#"&amp;Отчет!E$6,INDIRECT("ИсходныеДанные!$J$2:$J$50000")),0)</f>
        <v>0</v>
      </c>
      <c r="F284" s="78">
        <f ca="1">IF($B284&lt;&gt;"",SUMIF(INDIRECT("ИсходныеДанные!$"&amp;$E$4&amp;"$2:$"&amp;$E$4&amp;"$50000"),Отчет!$B284&amp;"#"&amp;Отчет!E$6,INDIRECT("ИсходныеДанные!$K$2:$K$50000")),0)</f>
        <v>0</v>
      </c>
      <c r="G284" s="4">
        <f ca="1">IF($B284&lt;&gt;"",SUMIF(INDIRECT("ИсходныеДанные!$"&amp;$E$4&amp;"$2:$"&amp;$E$4&amp;"$50000"),Отчет!$B284&amp;"#"&amp;Отчет!G$6,INDIRECT("ИсходныеДанные!$J$2:$J$50000")),0)</f>
        <v>0</v>
      </c>
      <c r="H284" s="78">
        <f ca="1">IF($B284&lt;&gt;"",SUMIF(INDIRECT("ИсходныеДанные!$"&amp;$E$4&amp;"$2:$"&amp;$E$4&amp;"$50000"),Отчет!$B284&amp;"#"&amp;Отчет!G$6,INDIRECT("ИсходныеДанные!$K$2:$K$50000")),0)</f>
        <v>0</v>
      </c>
      <c r="I284" s="4">
        <f ca="1">IF($B284&lt;&gt;"",SUMIF(INDIRECT("ИсходныеДанные!$"&amp;$E$4&amp;"$2:$"&amp;$E$4&amp;"$50000"),Отчет!$B284&amp;"#"&amp;Отчет!I$6,INDIRECT("ИсходныеДанные!$J$2:$J$50000")),0)</f>
        <v>0</v>
      </c>
      <c r="J284" s="78">
        <f ca="1">IF($B284&lt;&gt;"",SUMIF(INDIRECT("ИсходныеДанные!$"&amp;$E$4&amp;"$2:$"&amp;$E$4&amp;"$50000"),Отчет!$B284&amp;"#"&amp;Отчет!I$6,INDIRECT("ИсходныеДанные!$K$2:$K$50000")),0)</f>
        <v>0</v>
      </c>
      <c r="K284" s="4">
        <f ca="1">IF($B284&lt;&gt;"",SUMIF(INDIRECT("ИсходныеДанные!$"&amp;$E$4&amp;"$2:$"&amp;$E$4&amp;"$50000"),Отчет!$B284&amp;"#"&amp;Отчет!K$6,INDIRECT("ИсходныеДанные!$J$2:$J$50000")),0)</f>
        <v>0</v>
      </c>
      <c r="L284" s="78">
        <f ca="1">IF($B284&lt;&gt;"",SUMIF(INDIRECT("ИсходныеДанные!$"&amp;$E$4&amp;"$2:$"&amp;$E$4&amp;"$50000"),Отчет!$B284&amp;"#"&amp;Отчет!K$6,INDIRECT("ИсходныеДанные!$K$2:$K$50000")),0)</f>
        <v>0</v>
      </c>
      <c r="M284" s="4">
        <f ca="1">IF($B284&lt;&gt;"",SUMIF(INDIRECT("ИсходныеДанные!$"&amp;$E$4&amp;"$2:$"&amp;$E$4&amp;"$50000"),Отчет!$B284&amp;"#"&amp;Отчет!M$6,INDIRECT("ИсходныеДанные!$J$2:$J$50000")),0)</f>
        <v>0</v>
      </c>
      <c r="N284" s="78">
        <f ca="1">IF($B284&lt;&gt;"",SUMIF(INDIRECT("ИсходныеДанные!$"&amp;$E$4&amp;"$2:$"&amp;$E$4&amp;"$50000"),Отчет!$B284&amp;"#"&amp;Отчет!M$6,INDIRECT("ИсходныеДанные!$K$2:$K$50000")),0)</f>
        <v>0</v>
      </c>
      <c r="O284" s="4">
        <f ca="1">IF($B284&lt;&gt;"",SUMIF(INDIRECT("ИсходныеДанные!$"&amp;$E$4&amp;"$2:$"&amp;$E$4&amp;"$50000"),Отчет!$B284&amp;"#"&amp;Отчет!O$6,INDIRECT("ИсходныеДанные!$J$2:$J$50000")),0)</f>
        <v>0</v>
      </c>
      <c r="P284" s="78">
        <f ca="1">IF($B284&lt;&gt;"",SUMIF(INDIRECT("ИсходныеДанные!$"&amp;$E$4&amp;"$2:$"&amp;$E$4&amp;"$50000"),Отчет!$B284&amp;"#"&amp;Отчет!O$6,INDIRECT("ИсходныеДанные!$K$2:$K$50000")),0)</f>
        <v>0</v>
      </c>
      <c r="Q284" s="4">
        <f ca="1">IF($B284&lt;&gt;"",SUMIF(INDIRECT("ИсходныеДанные!$"&amp;$E$4&amp;"$2:$"&amp;$E$4&amp;"$50000"),Отчет!$B284&amp;"#"&amp;Отчет!Q$6,INDIRECT("ИсходныеДанные!$J$2:$J$50000")),0)</f>
        <v>0</v>
      </c>
      <c r="R284" s="78">
        <f ca="1">IF($B284&lt;&gt;"",SUMIF(INDIRECT("ИсходныеДанные!$"&amp;$E$4&amp;"$2:$"&amp;$E$4&amp;"$50000"),Отчет!$B284&amp;"#"&amp;Отчет!Q$6,INDIRECT("ИсходныеДанные!$K$2:$K$50000")),0)</f>
        <v>0</v>
      </c>
      <c r="S284" s="4">
        <f ca="1">IF($B284&lt;&gt;"",SUMIF(INDIRECT("ИсходныеДанные!$"&amp;$E$4&amp;"$2:$"&amp;$E$4&amp;"$50000"),Отчет!$B284&amp;"#"&amp;Отчет!S$6,INDIRECT("ИсходныеДанные!$J$2:$J$50000")),0)</f>
        <v>0</v>
      </c>
      <c r="T284" s="78">
        <f ca="1">IF($B284&lt;&gt;"",SUMIF(INDIRECT("ИсходныеДанные!$"&amp;$E$4&amp;"$2:$"&amp;$E$4&amp;"$50000"),Отчет!$B284&amp;"#"&amp;Отчет!S$6,INDIRECT("ИсходныеДанные!$K$2:$K$50000")),0)</f>
        <v>0</v>
      </c>
      <c r="U284" s="4">
        <f ca="1">IF($B284&lt;&gt;"",SUMIF(INDIRECT("ИсходныеДанные!$"&amp;$E$4&amp;"$2:$"&amp;$E$4&amp;"$50000"),Отчет!$B284&amp;"#"&amp;Отчет!U$6,INDIRECT("ИсходныеДанные!$J$2:$J$50000")),0)</f>
        <v>0</v>
      </c>
      <c r="V284" s="78">
        <f ca="1">IF($B284&lt;&gt;"",SUMIF(INDIRECT("ИсходныеДанные!$"&amp;$E$4&amp;"$2:$"&amp;$E$4&amp;"$50000"),Отчет!$B284&amp;"#"&amp;Отчет!U$6,INDIRECT("ИсходныеДанные!$K$2:$K$50000")),0)</f>
        <v>0</v>
      </c>
      <c r="W284" s="4">
        <f ca="1">IF($B284&lt;&gt;"",SUMIF(INDIRECT("ИсходныеДанные!$"&amp;$E$4&amp;"$2:$"&amp;$E$4&amp;"$50000"),Отчет!$B284&amp;"#"&amp;Отчет!W$6,INDIRECT("ИсходныеДанные!$J$2:$J$50000")),0)</f>
        <v>0</v>
      </c>
      <c r="X284" s="78">
        <f ca="1">IF($B284&lt;&gt;"",SUMIF(INDIRECT("ИсходныеДанные!$"&amp;$E$4&amp;"$2:$"&amp;$E$4&amp;"$50000"),Отчет!$B284&amp;"#"&amp;Отчет!W$6,INDIRECT("ИсходныеДанные!$K$2:$K$50000")),0)</f>
        <v>0</v>
      </c>
      <c r="Y284" s="4">
        <f ca="1">IF($B284&lt;&gt;"",SUMIF(INDIRECT("ИсходныеДанные!$"&amp;$E$4&amp;"$2:$"&amp;$E$4&amp;"$50000"),Отчет!$B284&amp;"#"&amp;Отчет!Y$6,INDIRECT("ИсходныеДанные!$J$2:$J$50000")),0)</f>
        <v>0</v>
      </c>
      <c r="Z284" s="78">
        <f ca="1">IF($B284&lt;&gt;"",SUMIF(INDIRECT("ИсходныеДанные!$"&amp;$E$4&amp;"$2:$"&amp;$E$4&amp;"$50000"),Отчет!$B284&amp;"#"&amp;Отчет!Y$6,INDIRECT("ИсходныеДанные!$K$2:$K$50000")),0)</f>
        <v>0</v>
      </c>
      <c r="AA284" s="4">
        <f ca="1">IF($B284&lt;&gt;"",SUMIF(INDIRECT("ИсходныеДанные!$"&amp;$E$4&amp;"$2:$"&amp;$E$4&amp;"$50000"),Отчет!$B284&amp;"#"&amp;Отчет!AA$6,INDIRECT("ИсходныеДанные!$J$2:$J$50000")),0)</f>
        <v>0</v>
      </c>
      <c r="AB284" s="78">
        <f ca="1">IF($B284&lt;&gt;"",SUMIF(INDIRECT("ИсходныеДанные!$"&amp;$E$4&amp;"$2:$"&amp;$E$4&amp;"$50000"),Отчет!$B284&amp;"#"&amp;Отчет!AA$6,INDIRECT("ИсходныеДанные!$K$2:$K$50000")),0)</f>
        <v>0</v>
      </c>
      <c r="AC284" s="62" t="str">
        <f t="shared" ca="1" si="10"/>
        <v/>
      </c>
    </row>
    <row r="285" spans="1:29" x14ac:dyDescent="0.25">
      <c r="A285" s="18" t="str">
        <f t="shared" ca="1" si="11"/>
        <v>delete</v>
      </c>
      <c r="B285" s="25">
        <f t="array" aca="1" ref="B285" ca="1">INDIRECT("УникальныеСписки!A"&amp;ROW()-$G$4)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4">
        <f ca="1">IF($B285&lt;&gt;"",SUMIF(INDIRECT("ИсходныеДанные!$"&amp;$E$4&amp;"$2:$"&amp;$E$4&amp;"$50000"),Отчет!$B285&amp;"#"&amp;Отчет!E$6,INDIRECT("ИсходныеДанные!$J$2:$J$50000")),0)</f>
        <v>0</v>
      </c>
      <c r="F285" s="78">
        <f ca="1">IF($B285&lt;&gt;"",SUMIF(INDIRECT("ИсходныеДанные!$"&amp;$E$4&amp;"$2:$"&amp;$E$4&amp;"$50000"),Отчет!$B285&amp;"#"&amp;Отчет!E$6,INDIRECT("ИсходныеДанные!$K$2:$K$50000")),0)</f>
        <v>0</v>
      </c>
      <c r="G285" s="4">
        <f ca="1">IF($B285&lt;&gt;"",SUMIF(INDIRECT("ИсходныеДанные!$"&amp;$E$4&amp;"$2:$"&amp;$E$4&amp;"$50000"),Отчет!$B285&amp;"#"&amp;Отчет!G$6,INDIRECT("ИсходныеДанные!$J$2:$J$50000")),0)</f>
        <v>0</v>
      </c>
      <c r="H285" s="78">
        <f ca="1">IF($B285&lt;&gt;"",SUMIF(INDIRECT("ИсходныеДанные!$"&amp;$E$4&amp;"$2:$"&amp;$E$4&amp;"$50000"),Отчет!$B285&amp;"#"&amp;Отчет!G$6,INDIRECT("ИсходныеДанные!$K$2:$K$50000")),0)</f>
        <v>0</v>
      </c>
      <c r="I285" s="4">
        <f ca="1">IF($B285&lt;&gt;"",SUMIF(INDIRECT("ИсходныеДанные!$"&amp;$E$4&amp;"$2:$"&amp;$E$4&amp;"$50000"),Отчет!$B285&amp;"#"&amp;Отчет!I$6,INDIRECT("ИсходныеДанные!$J$2:$J$50000")),0)</f>
        <v>0</v>
      </c>
      <c r="J285" s="78">
        <f ca="1">IF($B285&lt;&gt;"",SUMIF(INDIRECT("ИсходныеДанные!$"&amp;$E$4&amp;"$2:$"&amp;$E$4&amp;"$50000"),Отчет!$B285&amp;"#"&amp;Отчет!I$6,INDIRECT("ИсходныеДанные!$K$2:$K$50000")),0)</f>
        <v>0</v>
      </c>
      <c r="K285" s="4">
        <f ca="1">IF($B285&lt;&gt;"",SUMIF(INDIRECT("ИсходныеДанные!$"&amp;$E$4&amp;"$2:$"&amp;$E$4&amp;"$50000"),Отчет!$B285&amp;"#"&amp;Отчет!K$6,INDIRECT("ИсходныеДанные!$J$2:$J$50000")),0)</f>
        <v>0</v>
      </c>
      <c r="L285" s="78">
        <f ca="1">IF($B285&lt;&gt;"",SUMIF(INDIRECT("ИсходныеДанные!$"&amp;$E$4&amp;"$2:$"&amp;$E$4&amp;"$50000"),Отчет!$B285&amp;"#"&amp;Отчет!K$6,INDIRECT("ИсходныеДанные!$K$2:$K$50000")),0)</f>
        <v>0</v>
      </c>
      <c r="M285" s="4">
        <f ca="1">IF($B285&lt;&gt;"",SUMIF(INDIRECT("ИсходныеДанные!$"&amp;$E$4&amp;"$2:$"&amp;$E$4&amp;"$50000"),Отчет!$B285&amp;"#"&amp;Отчет!M$6,INDIRECT("ИсходныеДанные!$J$2:$J$50000")),0)</f>
        <v>0</v>
      </c>
      <c r="N285" s="78">
        <f ca="1">IF($B285&lt;&gt;"",SUMIF(INDIRECT("ИсходныеДанные!$"&amp;$E$4&amp;"$2:$"&amp;$E$4&amp;"$50000"),Отчет!$B285&amp;"#"&amp;Отчет!M$6,INDIRECT("ИсходныеДанные!$K$2:$K$50000")),0)</f>
        <v>0</v>
      </c>
      <c r="O285" s="4">
        <f ca="1">IF($B285&lt;&gt;"",SUMIF(INDIRECT("ИсходныеДанные!$"&amp;$E$4&amp;"$2:$"&amp;$E$4&amp;"$50000"),Отчет!$B285&amp;"#"&amp;Отчет!O$6,INDIRECT("ИсходныеДанные!$J$2:$J$50000")),0)</f>
        <v>0</v>
      </c>
      <c r="P285" s="78">
        <f ca="1">IF($B285&lt;&gt;"",SUMIF(INDIRECT("ИсходныеДанные!$"&amp;$E$4&amp;"$2:$"&amp;$E$4&amp;"$50000"),Отчет!$B285&amp;"#"&amp;Отчет!O$6,INDIRECT("ИсходныеДанные!$K$2:$K$50000")),0)</f>
        <v>0</v>
      </c>
      <c r="Q285" s="4">
        <f ca="1">IF($B285&lt;&gt;"",SUMIF(INDIRECT("ИсходныеДанные!$"&amp;$E$4&amp;"$2:$"&amp;$E$4&amp;"$50000"),Отчет!$B285&amp;"#"&amp;Отчет!Q$6,INDIRECT("ИсходныеДанные!$J$2:$J$50000")),0)</f>
        <v>0</v>
      </c>
      <c r="R285" s="78">
        <f ca="1">IF($B285&lt;&gt;"",SUMIF(INDIRECT("ИсходныеДанные!$"&amp;$E$4&amp;"$2:$"&amp;$E$4&amp;"$50000"),Отчет!$B285&amp;"#"&amp;Отчет!Q$6,INDIRECT("ИсходныеДанные!$K$2:$K$50000")),0)</f>
        <v>0</v>
      </c>
      <c r="S285" s="4">
        <f ca="1">IF($B285&lt;&gt;"",SUMIF(INDIRECT("ИсходныеДанные!$"&amp;$E$4&amp;"$2:$"&amp;$E$4&amp;"$50000"),Отчет!$B285&amp;"#"&amp;Отчет!S$6,INDIRECT("ИсходныеДанные!$J$2:$J$50000")),0)</f>
        <v>0</v>
      </c>
      <c r="T285" s="78">
        <f ca="1">IF($B285&lt;&gt;"",SUMIF(INDIRECT("ИсходныеДанные!$"&amp;$E$4&amp;"$2:$"&amp;$E$4&amp;"$50000"),Отчет!$B285&amp;"#"&amp;Отчет!S$6,INDIRECT("ИсходныеДанные!$K$2:$K$50000")),0)</f>
        <v>0</v>
      </c>
      <c r="U285" s="4">
        <f ca="1">IF($B285&lt;&gt;"",SUMIF(INDIRECT("ИсходныеДанные!$"&amp;$E$4&amp;"$2:$"&amp;$E$4&amp;"$50000"),Отчет!$B285&amp;"#"&amp;Отчет!U$6,INDIRECT("ИсходныеДанные!$J$2:$J$50000")),0)</f>
        <v>0</v>
      </c>
      <c r="V285" s="78">
        <f ca="1">IF($B285&lt;&gt;"",SUMIF(INDIRECT("ИсходныеДанные!$"&amp;$E$4&amp;"$2:$"&amp;$E$4&amp;"$50000"),Отчет!$B285&amp;"#"&amp;Отчет!U$6,INDIRECT("ИсходныеДанные!$K$2:$K$50000")),0)</f>
        <v>0</v>
      </c>
      <c r="W285" s="4">
        <f ca="1">IF($B285&lt;&gt;"",SUMIF(INDIRECT("ИсходныеДанные!$"&amp;$E$4&amp;"$2:$"&amp;$E$4&amp;"$50000"),Отчет!$B285&amp;"#"&amp;Отчет!W$6,INDIRECT("ИсходныеДанные!$J$2:$J$50000")),0)</f>
        <v>0</v>
      </c>
      <c r="X285" s="78">
        <f ca="1">IF($B285&lt;&gt;"",SUMIF(INDIRECT("ИсходныеДанные!$"&amp;$E$4&amp;"$2:$"&amp;$E$4&amp;"$50000"),Отчет!$B285&amp;"#"&amp;Отчет!W$6,INDIRECT("ИсходныеДанные!$K$2:$K$50000")),0)</f>
        <v>0</v>
      </c>
      <c r="Y285" s="4">
        <f ca="1">IF($B285&lt;&gt;"",SUMIF(INDIRECT("ИсходныеДанные!$"&amp;$E$4&amp;"$2:$"&amp;$E$4&amp;"$50000"),Отчет!$B285&amp;"#"&amp;Отчет!Y$6,INDIRECT("ИсходныеДанные!$J$2:$J$50000")),0)</f>
        <v>0</v>
      </c>
      <c r="Z285" s="78">
        <f ca="1">IF($B285&lt;&gt;"",SUMIF(INDIRECT("ИсходныеДанные!$"&amp;$E$4&amp;"$2:$"&amp;$E$4&amp;"$50000"),Отчет!$B285&amp;"#"&amp;Отчет!Y$6,INDIRECT("ИсходныеДанные!$K$2:$K$50000")),0)</f>
        <v>0</v>
      </c>
      <c r="AA285" s="4">
        <f ca="1">IF($B285&lt;&gt;"",SUMIF(INDIRECT("ИсходныеДанные!$"&amp;$E$4&amp;"$2:$"&amp;$E$4&amp;"$50000"),Отчет!$B285&amp;"#"&amp;Отчет!AA$6,INDIRECT("ИсходныеДанные!$J$2:$J$50000")),0)</f>
        <v>0</v>
      </c>
      <c r="AB285" s="78">
        <f ca="1">IF($B285&lt;&gt;"",SUMIF(INDIRECT("ИсходныеДанные!$"&amp;$E$4&amp;"$2:$"&amp;$E$4&amp;"$50000"),Отчет!$B285&amp;"#"&amp;Отчет!AA$6,INDIRECT("ИсходныеДанные!$K$2:$K$50000")),0)</f>
        <v>0</v>
      </c>
      <c r="AC285" s="62" t="str">
        <f t="shared" ca="1" si="10"/>
        <v/>
      </c>
    </row>
    <row r="286" spans="1:29" x14ac:dyDescent="0.25">
      <c r="A286" s="18" t="str">
        <f t="shared" ca="1" si="11"/>
        <v>delete</v>
      </c>
      <c r="B286" s="25">
        <f t="array" aca="1" ref="B286" ca="1">INDIRECT("УникальныеСписки!A"&amp;ROW()-$G$4)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4">
        <f ca="1">IF($B286&lt;&gt;"",SUMIF(INDIRECT("ИсходныеДанные!$"&amp;$E$4&amp;"$2:$"&amp;$E$4&amp;"$50000"),Отчет!$B286&amp;"#"&amp;Отчет!E$6,INDIRECT("ИсходныеДанные!$J$2:$J$50000")),0)</f>
        <v>0</v>
      </c>
      <c r="F286" s="78">
        <f ca="1">IF($B286&lt;&gt;"",SUMIF(INDIRECT("ИсходныеДанные!$"&amp;$E$4&amp;"$2:$"&amp;$E$4&amp;"$50000"),Отчет!$B286&amp;"#"&amp;Отчет!E$6,INDIRECT("ИсходныеДанные!$K$2:$K$50000")),0)</f>
        <v>0</v>
      </c>
      <c r="G286" s="4">
        <f ca="1">IF($B286&lt;&gt;"",SUMIF(INDIRECT("ИсходныеДанные!$"&amp;$E$4&amp;"$2:$"&amp;$E$4&amp;"$50000"),Отчет!$B286&amp;"#"&amp;Отчет!G$6,INDIRECT("ИсходныеДанные!$J$2:$J$50000")),0)</f>
        <v>0</v>
      </c>
      <c r="H286" s="78">
        <f ca="1">IF($B286&lt;&gt;"",SUMIF(INDIRECT("ИсходныеДанные!$"&amp;$E$4&amp;"$2:$"&amp;$E$4&amp;"$50000"),Отчет!$B286&amp;"#"&amp;Отчет!G$6,INDIRECT("ИсходныеДанные!$K$2:$K$50000")),0)</f>
        <v>0</v>
      </c>
      <c r="I286" s="4">
        <f ca="1">IF($B286&lt;&gt;"",SUMIF(INDIRECT("ИсходныеДанные!$"&amp;$E$4&amp;"$2:$"&amp;$E$4&amp;"$50000"),Отчет!$B286&amp;"#"&amp;Отчет!I$6,INDIRECT("ИсходныеДанные!$J$2:$J$50000")),0)</f>
        <v>0</v>
      </c>
      <c r="J286" s="78">
        <f ca="1">IF($B286&lt;&gt;"",SUMIF(INDIRECT("ИсходныеДанные!$"&amp;$E$4&amp;"$2:$"&amp;$E$4&amp;"$50000"),Отчет!$B286&amp;"#"&amp;Отчет!I$6,INDIRECT("ИсходныеДанные!$K$2:$K$50000")),0)</f>
        <v>0</v>
      </c>
      <c r="K286" s="4">
        <f ca="1">IF($B286&lt;&gt;"",SUMIF(INDIRECT("ИсходныеДанные!$"&amp;$E$4&amp;"$2:$"&amp;$E$4&amp;"$50000"),Отчет!$B286&amp;"#"&amp;Отчет!K$6,INDIRECT("ИсходныеДанные!$J$2:$J$50000")),0)</f>
        <v>0</v>
      </c>
      <c r="L286" s="78">
        <f ca="1">IF($B286&lt;&gt;"",SUMIF(INDIRECT("ИсходныеДанные!$"&amp;$E$4&amp;"$2:$"&amp;$E$4&amp;"$50000"),Отчет!$B286&amp;"#"&amp;Отчет!K$6,INDIRECT("ИсходныеДанные!$K$2:$K$50000")),0)</f>
        <v>0</v>
      </c>
      <c r="M286" s="4">
        <f ca="1">IF($B286&lt;&gt;"",SUMIF(INDIRECT("ИсходныеДанные!$"&amp;$E$4&amp;"$2:$"&amp;$E$4&amp;"$50000"),Отчет!$B286&amp;"#"&amp;Отчет!M$6,INDIRECT("ИсходныеДанные!$J$2:$J$50000")),0)</f>
        <v>0</v>
      </c>
      <c r="N286" s="78">
        <f ca="1">IF($B286&lt;&gt;"",SUMIF(INDIRECT("ИсходныеДанные!$"&amp;$E$4&amp;"$2:$"&amp;$E$4&amp;"$50000"),Отчет!$B286&amp;"#"&amp;Отчет!M$6,INDIRECT("ИсходныеДанные!$K$2:$K$50000")),0)</f>
        <v>0</v>
      </c>
      <c r="O286" s="4">
        <f ca="1">IF($B286&lt;&gt;"",SUMIF(INDIRECT("ИсходныеДанные!$"&amp;$E$4&amp;"$2:$"&amp;$E$4&amp;"$50000"),Отчет!$B286&amp;"#"&amp;Отчет!O$6,INDIRECT("ИсходныеДанные!$J$2:$J$50000")),0)</f>
        <v>0</v>
      </c>
      <c r="P286" s="78">
        <f ca="1">IF($B286&lt;&gt;"",SUMIF(INDIRECT("ИсходныеДанные!$"&amp;$E$4&amp;"$2:$"&amp;$E$4&amp;"$50000"),Отчет!$B286&amp;"#"&amp;Отчет!O$6,INDIRECT("ИсходныеДанные!$K$2:$K$50000")),0)</f>
        <v>0</v>
      </c>
      <c r="Q286" s="4">
        <f ca="1">IF($B286&lt;&gt;"",SUMIF(INDIRECT("ИсходныеДанные!$"&amp;$E$4&amp;"$2:$"&amp;$E$4&amp;"$50000"),Отчет!$B286&amp;"#"&amp;Отчет!Q$6,INDIRECT("ИсходныеДанные!$J$2:$J$50000")),0)</f>
        <v>0</v>
      </c>
      <c r="R286" s="78">
        <f ca="1">IF($B286&lt;&gt;"",SUMIF(INDIRECT("ИсходныеДанные!$"&amp;$E$4&amp;"$2:$"&amp;$E$4&amp;"$50000"),Отчет!$B286&amp;"#"&amp;Отчет!Q$6,INDIRECT("ИсходныеДанные!$K$2:$K$50000")),0)</f>
        <v>0</v>
      </c>
      <c r="S286" s="4">
        <f ca="1">IF($B286&lt;&gt;"",SUMIF(INDIRECT("ИсходныеДанные!$"&amp;$E$4&amp;"$2:$"&amp;$E$4&amp;"$50000"),Отчет!$B286&amp;"#"&amp;Отчет!S$6,INDIRECT("ИсходныеДанные!$J$2:$J$50000")),0)</f>
        <v>0</v>
      </c>
      <c r="T286" s="78">
        <f ca="1">IF($B286&lt;&gt;"",SUMIF(INDIRECT("ИсходныеДанные!$"&amp;$E$4&amp;"$2:$"&amp;$E$4&amp;"$50000"),Отчет!$B286&amp;"#"&amp;Отчет!S$6,INDIRECT("ИсходныеДанные!$K$2:$K$50000")),0)</f>
        <v>0</v>
      </c>
      <c r="U286" s="4">
        <f ca="1">IF($B286&lt;&gt;"",SUMIF(INDIRECT("ИсходныеДанные!$"&amp;$E$4&amp;"$2:$"&amp;$E$4&amp;"$50000"),Отчет!$B286&amp;"#"&amp;Отчет!U$6,INDIRECT("ИсходныеДанные!$J$2:$J$50000")),0)</f>
        <v>0</v>
      </c>
      <c r="V286" s="78">
        <f ca="1">IF($B286&lt;&gt;"",SUMIF(INDIRECT("ИсходныеДанные!$"&amp;$E$4&amp;"$2:$"&amp;$E$4&amp;"$50000"),Отчет!$B286&amp;"#"&amp;Отчет!U$6,INDIRECT("ИсходныеДанные!$K$2:$K$50000")),0)</f>
        <v>0</v>
      </c>
      <c r="W286" s="4">
        <f ca="1">IF($B286&lt;&gt;"",SUMIF(INDIRECT("ИсходныеДанные!$"&amp;$E$4&amp;"$2:$"&amp;$E$4&amp;"$50000"),Отчет!$B286&amp;"#"&amp;Отчет!W$6,INDIRECT("ИсходныеДанные!$J$2:$J$50000")),0)</f>
        <v>0</v>
      </c>
      <c r="X286" s="78">
        <f ca="1">IF($B286&lt;&gt;"",SUMIF(INDIRECT("ИсходныеДанные!$"&amp;$E$4&amp;"$2:$"&amp;$E$4&amp;"$50000"),Отчет!$B286&amp;"#"&amp;Отчет!W$6,INDIRECT("ИсходныеДанные!$K$2:$K$50000")),0)</f>
        <v>0</v>
      </c>
      <c r="Y286" s="4">
        <f ca="1">IF($B286&lt;&gt;"",SUMIF(INDIRECT("ИсходныеДанные!$"&amp;$E$4&amp;"$2:$"&amp;$E$4&amp;"$50000"),Отчет!$B286&amp;"#"&amp;Отчет!Y$6,INDIRECT("ИсходныеДанные!$J$2:$J$50000")),0)</f>
        <v>0</v>
      </c>
      <c r="Z286" s="78">
        <f ca="1">IF($B286&lt;&gt;"",SUMIF(INDIRECT("ИсходныеДанные!$"&amp;$E$4&amp;"$2:$"&amp;$E$4&amp;"$50000"),Отчет!$B286&amp;"#"&amp;Отчет!Y$6,INDIRECT("ИсходныеДанные!$K$2:$K$50000")),0)</f>
        <v>0</v>
      </c>
      <c r="AA286" s="4">
        <f ca="1">IF($B286&lt;&gt;"",SUMIF(INDIRECT("ИсходныеДанные!$"&amp;$E$4&amp;"$2:$"&amp;$E$4&amp;"$50000"),Отчет!$B286&amp;"#"&amp;Отчет!AA$6,INDIRECT("ИсходныеДанные!$J$2:$J$50000")),0)</f>
        <v>0</v>
      </c>
      <c r="AB286" s="78">
        <f ca="1">IF($B286&lt;&gt;"",SUMIF(INDIRECT("ИсходныеДанные!$"&amp;$E$4&amp;"$2:$"&amp;$E$4&amp;"$50000"),Отчет!$B286&amp;"#"&amp;Отчет!AA$6,INDIRECT("ИсходныеДанные!$K$2:$K$50000")),0)</f>
        <v>0</v>
      </c>
      <c r="AC286" s="62" t="str">
        <f t="shared" ca="1" si="10"/>
        <v/>
      </c>
    </row>
    <row r="287" spans="1:29" x14ac:dyDescent="0.25">
      <c r="A287" s="18" t="str">
        <f t="shared" ca="1" si="11"/>
        <v>delete</v>
      </c>
      <c r="B287" s="25">
        <f t="array" aca="1" ref="B287" ca="1">INDIRECT("УникальныеСписки!A"&amp;ROW()-$G$4)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4">
        <f ca="1">IF($B287&lt;&gt;"",SUMIF(INDIRECT("ИсходныеДанные!$"&amp;$E$4&amp;"$2:$"&amp;$E$4&amp;"$50000"),Отчет!$B287&amp;"#"&amp;Отчет!E$6,INDIRECT("ИсходныеДанные!$J$2:$J$50000")),0)</f>
        <v>0</v>
      </c>
      <c r="F287" s="78">
        <f ca="1">IF($B287&lt;&gt;"",SUMIF(INDIRECT("ИсходныеДанные!$"&amp;$E$4&amp;"$2:$"&amp;$E$4&amp;"$50000"),Отчет!$B287&amp;"#"&amp;Отчет!E$6,INDIRECT("ИсходныеДанные!$K$2:$K$50000")),0)</f>
        <v>0</v>
      </c>
      <c r="G287" s="4">
        <f ca="1">IF($B287&lt;&gt;"",SUMIF(INDIRECT("ИсходныеДанные!$"&amp;$E$4&amp;"$2:$"&amp;$E$4&amp;"$50000"),Отчет!$B287&amp;"#"&amp;Отчет!G$6,INDIRECT("ИсходныеДанные!$J$2:$J$50000")),0)</f>
        <v>0</v>
      </c>
      <c r="H287" s="78">
        <f ca="1">IF($B287&lt;&gt;"",SUMIF(INDIRECT("ИсходныеДанные!$"&amp;$E$4&amp;"$2:$"&amp;$E$4&amp;"$50000"),Отчет!$B287&amp;"#"&amp;Отчет!G$6,INDIRECT("ИсходныеДанные!$K$2:$K$50000")),0)</f>
        <v>0</v>
      </c>
      <c r="I287" s="4">
        <f ca="1">IF($B287&lt;&gt;"",SUMIF(INDIRECT("ИсходныеДанные!$"&amp;$E$4&amp;"$2:$"&amp;$E$4&amp;"$50000"),Отчет!$B287&amp;"#"&amp;Отчет!I$6,INDIRECT("ИсходныеДанные!$J$2:$J$50000")),0)</f>
        <v>0</v>
      </c>
      <c r="J287" s="78">
        <f ca="1">IF($B287&lt;&gt;"",SUMIF(INDIRECT("ИсходныеДанные!$"&amp;$E$4&amp;"$2:$"&amp;$E$4&amp;"$50000"),Отчет!$B287&amp;"#"&amp;Отчет!I$6,INDIRECT("ИсходныеДанные!$K$2:$K$50000")),0)</f>
        <v>0</v>
      </c>
      <c r="K287" s="4">
        <f ca="1">IF($B287&lt;&gt;"",SUMIF(INDIRECT("ИсходныеДанные!$"&amp;$E$4&amp;"$2:$"&amp;$E$4&amp;"$50000"),Отчет!$B287&amp;"#"&amp;Отчет!K$6,INDIRECT("ИсходныеДанные!$J$2:$J$50000")),0)</f>
        <v>0</v>
      </c>
      <c r="L287" s="78">
        <f ca="1">IF($B287&lt;&gt;"",SUMIF(INDIRECT("ИсходныеДанные!$"&amp;$E$4&amp;"$2:$"&amp;$E$4&amp;"$50000"),Отчет!$B287&amp;"#"&amp;Отчет!K$6,INDIRECT("ИсходныеДанные!$K$2:$K$50000")),0)</f>
        <v>0</v>
      </c>
      <c r="M287" s="4">
        <f ca="1">IF($B287&lt;&gt;"",SUMIF(INDIRECT("ИсходныеДанные!$"&amp;$E$4&amp;"$2:$"&amp;$E$4&amp;"$50000"),Отчет!$B287&amp;"#"&amp;Отчет!M$6,INDIRECT("ИсходныеДанные!$J$2:$J$50000")),0)</f>
        <v>0</v>
      </c>
      <c r="N287" s="78">
        <f ca="1">IF($B287&lt;&gt;"",SUMIF(INDIRECT("ИсходныеДанные!$"&amp;$E$4&amp;"$2:$"&amp;$E$4&amp;"$50000"),Отчет!$B287&amp;"#"&amp;Отчет!M$6,INDIRECT("ИсходныеДанные!$K$2:$K$50000")),0)</f>
        <v>0</v>
      </c>
      <c r="O287" s="4">
        <f ca="1">IF($B287&lt;&gt;"",SUMIF(INDIRECT("ИсходныеДанные!$"&amp;$E$4&amp;"$2:$"&amp;$E$4&amp;"$50000"),Отчет!$B287&amp;"#"&amp;Отчет!O$6,INDIRECT("ИсходныеДанные!$J$2:$J$50000")),0)</f>
        <v>0</v>
      </c>
      <c r="P287" s="78">
        <f ca="1">IF($B287&lt;&gt;"",SUMIF(INDIRECT("ИсходныеДанные!$"&amp;$E$4&amp;"$2:$"&amp;$E$4&amp;"$50000"),Отчет!$B287&amp;"#"&amp;Отчет!O$6,INDIRECT("ИсходныеДанные!$K$2:$K$50000")),0)</f>
        <v>0</v>
      </c>
      <c r="Q287" s="4">
        <f ca="1">IF($B287&lt;&gt;"",SUMIF(INDIRECT("ИсходныеДанные!$"&amp;$E$4&amp;"$2:$"&amp;$E$4&amp;"$50000"),Отчет!$B287&amp;"#"&amp;Отчет!Q$6,INDIRECT("ИсходныеДанные!$J$2:$J$50000")),0)</f>
        <v>0</v>
      </c>
      <c r="R287" s="78">
        <f ca="1">IF($B287&lt;&gt;"",SUMIF(INDIRECT("ИсходныеДанные!$"&amp;$E$4&amp;"$2:$"&amp;$E$4&amp;"$50000"),Отчет!$B287&amp;"#"&amp;Отчет!Q$6,INDIRECT("ИсходныеДанные!$K$2:$K$50000")),0)</f>
        <v>0</v>
      </c>
      <c r="S287" s="4">
        <f ca="1">IF($B287&lt;&gt;"",SUMIF(INDIRECT("ИсходныеДанные!$"&amp;$E$4&amp;"$2:$"&amp;$E$4&amp;"$50000"),Отчет!$B287&amp;"#"&amp;Отчет!S$6,INDIRECT("ИсходныеДанные!$J$2:$J$50000")),0)</f>
        <v>0</v>
      </c>
      <c r="T287" s="78">
        <f ca="1">IF($B287&lt;&gt;"",SUMIF(INDIRECT("ИсходныеДанные!$"&amp;$E$4&amp;"$2:$"&amp;$E$4&amp;"$50000"),Отчет!$B287&amp;"#"&amp;Отчет!S$6,INDIRECT("ИсходныеДанные!$K$2:$K$50000")),0)</f>
        <v>0</v>
      </c>
      <c r="U287" s="4">
        <f ca="1">IF($B287&lt;&gt;"",SUMIF(INDIRECT("ИсходныеДанные!$"&amp;$E$4&amp;"$2:$"&amp;$E$4&amp;"$50000"),Отчет!$B287&amp;"#"&amp;Отчет!U$6,INDIRECT("ИсходныеДанные!$J$2:$J$50000")),0)</f>
        <v>0</v>
      </c>
      <c r="V287" s="78">
        <f ca="1">IF($B287&lt;&gt;"",SUMIF(INDIRECT("ИсходныеДанные!$"&amp;$E$4&amp;"$2:$"&amp;$E$4&amp;"$50000"),Отчет!$B287&amp;"#"&amp;Отчет!U$6,INDIRECT("ИсходныеДанные!$K$2:$K$50000")),0)</f>
        <v>0</v>
      </c>
      <c r="W287" s="4">
        <f ca="1">IF($B287&lt;&gt;"",SUMIF(INDIRECT("ИсходныеДанные!$"&amp;$E$4&amp;"$2:$"&amp;$E$4&amp;"$50000"),Отчет!$B287&amp;"#"&amp;Отчет!W$6,INDIRECT("ИсходныеДанные!$J$2:$J$50000")),0)</f>
        <v>0</v>
      </c>
      <c r="X287" s="78">
        <f ca="1">IF($B287&lt;&gt;"",SUMIF(INDIRECT("ИсходныеДанные!$"&amp;$E$4&amp;"$2:$"&amp;$E$4&amp;"$50000"),Отчет!$B287&amp;"#"&amp;Отчет!W$6,INDIRECT("ИсходныеДанные!$K$2:$K$50000")),0)</f>
        <v>0</v>
      </c>
      <c r="Y287" s="4">
        <f ca="1">IF($B287&lt;&gt;"",SUMIF(INDIRECT("ИсходныеДанные!$"&amp;$E$4&amp;"$2:$"&amp;$E$4&amp;"$50000"),Отчет!$B287&amp;"#"&amp;Отчет!Y$6,INDIRECT("ИсходныеДанные!$J$2:$J$50000")),0)</f>
        <v>0</v>
      </c>
      <c r="Z287" s="78">
        <f ca="1">IF($B287&lt;&gt;"",SUMIF(INDIRECT("ИсходныеДанные!$"&amp;$E$4&amp;"$2:$"&amp;$E$4&amp;"$50000"),Отчет!$B287&amp;"#"&amp;Отчет!Y$6,INDIRECT("ИсходныеДанные!$K$2:$K$50000")),0)</f>
        <v>0</v>
      </c>
      <c r="AA287" s="4">
        <f ca="1">IF($B287&lt;&gt;"",SUMIF(INDIRECT("ИсходныеДанные!$"&amp;$E$4&amp;"$2:$"&amp;$E$4&amp;"$50000"),Отчет!$B287&amp;"#"&amp;Отчет!AA$6,INDIRECT("ИсходныеДанные!$J$2:$J$50000")),0)</f>
        <v>0</v>
      </c>
      <c r="AB287" s="78">
        <f ca="1">IF($B287&lt;&gt;"",SUMIF(INDIRECT("ИсходныеДанные!$"&amp;$E$4&amp;"$2:$"&amp;$E$4&amp;"$50000"),Отчет!$B287&amp;"#"&amp;Отчет!AA$6,INDIRECT("ИсходныеДанные!$K$2:$K$50000")),0)</f>
        <v>0</v>
      </c>
      <c r="AC287" s="62" t="str">
        <f t="shared" ca="1" si="10"/>
        <v/>
      </c>
    </row>
    <row r="288" spans="1:29" x14ac:dyDescent="0.25">
      <c r="A288" s="18" t="str">
        <f t="shared" ca="1" si="11"/>
        <v>delete</v>
      </c>
      <c r="B288" s="25">
        <f t="array" aca="1" ref="B288" ca="1">INDIRECT("УникальныеСписки!A"&amp;ROW()-$G$4)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4">
        <f ca="1">IF($B288&lt;&gt;"",SUMIF(INDIRECT("ИсходныеДанные!$"&amp;$E$4&amp;"$2:$"&amp;$E$4&amp;"$50000"),Отчет!$B288&amp;"#"&amp;Отчет!E$6,INDIRECT("ИсходныеДанные!$J$2:$J$50000")),0)</f>
        <v>0</v>
      </c>
      <c r="F288" s="78">
        <f ca="1">IF($B288&lt;&gt;"",SUMIF(INDIRECT("ИсходныеДанные!$"&amp;$E$4&amp;"$2:$"&amp;$E$4&amp;"$50000"),Отчет!$B288&amp;"#"&amp;Отчет!E$6,INDIRECT("ИсходныеДанные!$K$2:$K$50000")),0)</f>
        <v>0</v>
      </c>
      <c r="G288" s="4">
        <f ca="1">IF($B288&lt;&gt;"",SUMIF(INDIRECT("ИсходныеДанные!$"&amp;$E$4&amp;"$2:$"&amp;$E$4&amp;"$50000"),Отчет!$B288&amp;"#"&amp;Отчет!G$6,INDIRECT("ИсходныеДанные!$J$2:$J$50000")),0)</f>
        <v>0</v>
      </c>
      <c r="H288" s="78">
        <f ca="1">IF($B288&lt;&gt;"",SUMIF(INDIRECT("ИсходныеДанные!$"&amp;$E$4&amp;"$2:$"&amp;$E$4&amp;"$50000"),Отчет!$B288&amp;"#"&amp;Отчет!G$6,INDIRECT("ИсходныеДанные!$K$2:$K$50000")),0)</f>
        <v>0</v>
      </c>
      <c r="I288" s="4">
        <f ca="1">IF($B288&lt;&gt;"",SUMIF(INDIRECT("ИсходныеДанные!$"&amp;$E$4&amp;"$2:$"&amp;$E$4&amp;"$50000"),Отчет!$B288&amp;"#"&amp;Отчет!I$6,INDIRECT("ИсходныеДанные!$J$2:$J$50000")),0)</f>
        <v>0</v>
      </c>
      <c r="J288" s="78">
        <f ca="1">IF($B288&lt;&gt;"",SUMIF(INDIRECT("ИсходныеДанные!$"&amp;$E$4&amp;"$2:$"&amp;$E$4&amp;"$50000"),Отчет!$B288&amp;"#"&amp;Отчет!I$6,INDIRECT("ИсходныеДанные!$K$2:$K$50000")),0)</f>
        <v>0</v>
      </c>
      <c r="K288" s="4">
        <f ca="1">IF($B288&lt;&gt;"",SUMIF(INDIRECT("ИсходныеДанные!$"&amp;$E$4&amp;"$2:$"&amp;$E$4&amp;"$50000"),Отчет!$B288&amp;"#"&amp;Отчет!K$6,INDIRECT("ИсходныеДанные!$J$2:$J$50000")),0)</f>
        <v>0</v>
      </c>
      <c r="L288" s="78">
        <f ca="1">IF($B288&lt;&gt;"",SUMIF(INDIRECT("ИсходныеДанные!$"&amp;$E$4&amp;"$2:$"&amp;$E$4&amp;"$50000"),Отчет!$B288&amp;"#"&amp;Отчет!K$6,INDIRECT("ИсходныеДанные!$K$2:$K$50000")),0)</f>
        <v>0</v>
      </c>
      <c r="M288" s="4">
        <f ca="1">IF($B288&lt;&gt;"",SUMIF(INDIRECT("ИсходныеДанные!$"&amp;$E$4&amp;"$2:$"&amp;$E$4&amp;"$50000"),Отчет!$B288&amp;"#"&amp;Отчет!M$6,INDIRECT("ИсходныеДанные!$J$2:$J$50000")),0)</f>
        <v>0</v>
      </c>
      <c r="N288" s="78">
        <f ca="1">IF($B288&lt;&gt;"",SUMIF(INDIRECT("ИсходныеДанные!$"&amp;$E$4&amp;"$2:$"&amp;$E$4&amp;"$50000"),Отчет!$B288&amp;"#"&amp;Отчет!M$6,INDIRECT("ИсходныеДанные!$K$2:$K$50000")),0)</f>
        <v>0</v>
      </c>
      <c r="O288" s="4">
        <f ca="1">IF($B288&lt;&gt;"",SUMIF(INDIRECT("ИсходныеДанные!$"&amp;$E$4&amp;"$2:$"&amp;$E$4&amp;"$50000"),Отчет!$B288&amp;"#"&amp;Отчет!O$6,INDIRECT("ИсходныеДанные!$J$2:$J$50000")),0)</f>
        <v>0</v>
      </c>
      <c r="P288" s="78">
        <f ca="1">IF($B288&lt;&gt;"",SUMIF(INDIRECT("ИсходныеДанные!$"&amp;$E$4&amp;"$2:$"&amp;$E$4&amp;"$50000"),Отчет!$B288&amp;"#"&amp;Отчет!O$6,INDIRECT("ИсходныеДанные!$K$2:$K$50000")),0)</f>
        <v>0</v>
      </c>
      <c r="Q288" s="4">
        <f ca="1">IF($B288&lt;&gt;"",SUMIF(INDIRECT("ИсходныеДанные!$"&amp;$E$4&amp;"$2:$"&amp;$E$4&amp;"$50000"),Отчет!$B288&amp;"#"&amp;Отчет!Q$6,INDIRECT("ИсходныеДанные!$J$2:$J$50000")),0)</f>
        <v>0</v>
      </c>
      <c r="R288" s="78">
        <f ca="1">IF($B288&lt;&gt;"",SUMIF(INDIRECT("ИсходныеДанные!$"&amp;$E$4&amp;"$2:$"&amp;$E$4&amp;"$50000"),Отчет!$B288&amp;"#"&amp;Отчет!Q$6,INDIRECT("ИсходныеДанные!$K$2:$K$50000")),0)</f>
        <v>0</v>
      </c>
      <c r="S288" s="4">
        <f ca="1">IF($B288&lt;&gt;"",SUMIF(INDIRECT("ИсходныеДанные!$"&amp;$E$4&amp;"$2:$"&amp;$E$4&amp;"$50000"),Отчет!$B288&amp;"#"&amp;Отчет!S$6,INDIRECT("ИсходныеДанные!$J$2:$J$50000")),0)</f>
        <v>0</v>
      </c>
      <c r="T288" s="78">
        <f ca="1">IF($B288&lt;&gt;"",SUMIF(INDIRECT("ИсходныеДанные!$"&amp;$E$4&amp;"$2:$"&amp;$E$4&amp;"$50000"),Отчет!$B288&amp;"#"&amp;Отчет!S$6,INDIRECT("ИсходныеДанные!$K$2:$K$50000")),0)</f>
        <v>0</v>
      </c>
      <c r="U288" s="4">
        <f ca="1">IF($B288&lt;&gt;"",SUMIF(INDIRECT("ИсходныеДанные!$"&amp;$E$4&amp;"$2:$"&amp;$E$4&amp;"$50000"),Отчет!$B288&amp;"#"&amp;Отчет!U$6,INDIRECT("ИсходныеДанные!$J$2:$J$50000")),0)</f>
        <v>0</v>
      </c>
      <c r="V288" s="78">
        <f ca="1">IF($B288&lt;&gt;"",SUMIF(INDIRECT("ИсходныеДанные!$"&amp;$E$4&amp;"$2:$"&amp;$E$4&amp;"$50000"),Отчет!$B288&amp;"#"&amp;Отчет!U$6,INDIRECT("ИсходныеДанные!$K$2:$K$50000")),0)</f>
        <v>0</v>
      </c>
      <c r="W288" s="4">
        <f ca="1">IF($B288&lt;&gt;"",SUMIF(INDIRECT("ИсходныеДанные!$"&amp;$E$4&amp;"$2:$"&amp;$E$4&amp;"$50000"),Отчет!$B288&amp;"#"&amp;Отчет!W$6,INDIRECT("ИсходныеДанные!$J$2:$J$50000")),0)</f>
        <v>0</v>
      </c>
      <c r="X288" s="78">
        <f ca="1">IF($B288&lt;&gt;"",SUMIF(INDIRECT("ИсходныеДанные!$"&amp;$E$4&amp;"$2:$"&amp;$E$4&amp;"$50000"),Отчет!$B288&amp;"#"&amp;Отчет!W$6,INDIRECT("ИсходныеДанные!$K$2:$K$50000")),0)</f>
        <v>0</v>
      </c>
      <c r="Y288" s="4">
        <f ca="1">IF($B288&lt;&gt;"",SUMIF(INDIRECT("ИсходныеДанные!$"&amp;$E$4&amp;"$2:$"&amp;$E$4&amp;"$50000"),Отчет!$B288&amp;"#"&amp;Отчет!Y$6,INDIRECT("ИсходныеДанные!$J$2:$J$50000")),0)</f>
        <v>0</v>
      </c>
      <c r="Z288" s="78">
        <f ca="1">IF($B288&lt;&gt;"",SUMIF(INDIRECT("ИсходныеДанные!$"&amp;$E$4&amp;"$2:$"&amp;$E$4&amp;"$50000"),Отчет!$B288&amp;"#"&amp;Отчет!Y$6,INDIRECT("ИсходныеДанные!$K$2:$K$50000")),0)</f>
        <v>0</v>
      </c>
      <c r="AA288" s="4">
        <f ca="1">IF($B288&lt;&gt;"",SUMIF(INDIRECT("ИсходныеДанные!$"&amp;$E$4&amp;"$2:$"&amp;$E$4&amp;"$50000"),Отчет!$B288&amp;"#"&amp;Отчет!AA$6,INDIRECT("ИсходныеДанные!$J$2:$J$50000")),0)</f>
        <v>0</v>
      </c>
      <c r="AB288" s="78">
        <f ca="1">IF($B288&lt;&gt;"",SUMIF(INDIRECT("ИсходныеДанные!$"&amp;$E$4&amp;"$2:$"&amp;$E$4&amp;"$50000"),Отчет!$B288&amp;"#"&amp;Отчет!AA$6,INDIRECT("ИсходныеДанные!$K$2:$K$50000")),0)</f>
        <v>0</v>
      </c>
      <c r="AC288" s="62" t="str">
        <f t="shared" ca="1" si="10"/>
        <v/>
      </c>
    </row>
    <row r="289" spans="1:29" x14ac:dyDescent="0.25">
      <c r="A289" s="18" t="str">
        <f t="shared" ca="1" si="11"/>
        <v>delete</v>
      </c>
      <c r="B289" s="25">
        <f t="array" aca="1" ref="B289" ca="1">INDIRECT("УникальныеСписки!A"&amp;ROW()-$G$4)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4">
        <f ca="1">IF($B289&lt;&gt;"",SUMIF(INDIRECT("ИсходныеДанные!$"&amp;$E$4&amp;"$2:$"&amp;$E$4&amp;"$50000"),Отчет!$B289&amp;"#"&amp;Отчет!E$6,INDIRECT("ИсходныеДанные!$J$2:$J$50000")),0)</f>
        <v>0</v>
      </c>
      <c r="F289" s="78">
        <f ca="1">IF($B289&lt;&gt;"",SUMIF(INDIRECT("ИсходныеДанные!$"&amp;$E$4&amp;"$2:$"&amp;$E$4&amp;"$50000"),Отчет!$B289&amp;"#"&amp;Отчет!E$6,INDIRECT("ИсходныеДанные!$K$2:$K$50000")),0)</f>
        <v>0</v>
      </c>
      <c r="G289" s="4">
        <f ca="1">IF($B289&lt;&gt;"",SUMIF(INDIRECT("ИсходныеДанные!$"&amp;$E$4&amp;"$2:$"&amp;$E$4&amp;"$50000"),Отчет!$B289&amp;"#"&amp;Отчет!G$6,INDIRECT("ИсходныеДанные!$J$2:$J$50000")),0)</f>
        <v>0</v>
      </c>
      <c r="H289" s="78">
        <f ca="1">IF($B289&lt;&gt;"",SUMIF(INDIRECT("ИсходныеДанные!$"&amp;$E$4&amp;"$2:$"&amp;$E$4&amp;"$50000"),Отчет!$B289&amp;"#"&amp;Отчет!G$6,INDIRECT("ИсходныеДанные!$K$2:$K$50000")),0)</f>
        <v>0</v>
      </c>
      <c r="I289" s="4">
        <f ca="1">IF($B289&lt;&gt;"",SUMIF(INDIRECT("ИсходныеДанные!$"&amp;$E$4&amp;"$2:$"&amp;$E$4&amp;"$50000"),Отчет!$B289&amp;"#"&amp;Отчет!I$6,INDIRECT("ИсходныеДанные!$J$2:$J$50000")),0)</f>
        <v>0</v>
      </c>
      <c r="J289" s="78">
        <f ca="1">IF($B289&lt;&gt;"",SUMIF(INDIRECT("ИсходныеДанные!$"&amp;$E$4&amp;"$2:$"&amp;$E$4&amp;"$50000"),Отчет!$B289&amp;"#"&amp;Отчет!I$6,INDIRECT("ИсходныеДанные!$K$2:$K$50000")),0)</f>
        <v>0</v>
      </c>
      <c r="K289" s="4">
        <f ca="1">IF($B289&lt;&gt;"",SUMIF(INDIRECT("ИсходныеДанные!$"&amp;$E$4&amp;"$2:$"&amp;$E$4&amp;"$50000"),Отчет!$B289&amp;"#"&amp;Отчет!K$6,INDIRECT("ИсходныеДанные!$J$2:$J$50000")),0)</f>
        <v>0</v>
      </c>
      <c r="L289" s="78">
        <f ca="1">IF($B289&lt;&gt;"",SUMIF(INDIRECT("ИсходныеДанные!$"&amp;$E$4&amp;"$2:$"&amp;$E$4&amp;"$50000"),Отчет!$B289&amp;"#"&amp;Отчет!K$6,INDIRECT("ИсходныеДанные!$K$2:$K$50000")),0)</f>
        <v>0</v>
      </c>
      <c r="M289" s="4">
        <f ca="1">IF($B289&lt;&gt;"",SUMIF(INDIRECT("ИсходныеДанные!$"&amp;$E$4&amp;"$2:$"&amp;$E$4&amp;"$50000"),Отчет!$B289&amp;"#"&amp;Отчет!M$6,INDIRECT("ИсходныеДанные!$J$2:$J$50000")),0)</f>
        <v>0</v>
      </c>
      <c r="N289" s="78">
        <f ca="1">IF($B289&lt;&gt;"",SUMIF(INDIRECT("ИсходныеДанные!$"&amp;$E$4&amp;"$2:$"&amp;$E$4&amp;"$50000"),Отчет!$B289&amp;"#"&amp;Отчет!M$6,INDIRECT("ИсходныеДанные!$K$2:$K$50000")),0)</f>
        <v>0</v>
      </c>
      <c r="O289" s="4">
        <f ca="1">IF($B289&lt;&gt;"",SUMIF(INDIRECT("ИсходныеДанные!$"&amp;$E$4&amp;"$2:$"&amp;$E$4&amp;"$50000"),Отчет!$B289&amp;"#"&amp;Отчет!O$6,INDIRECT("ИсходныеДанные!$J$2:$J$50000")),0)</f>
        <v>0</v>
      </c>
      <c r="P289" s="78">
        <f ca="1">IF($B289&lt;&gt;"",SUMIF(INDIRECT("ИсходныеДанные!$"&amp;$E$4&amp;"$2:$"&amp;$E$4&amp;"$50000"),Отчет!$B289&amp;"#"&amp;Отчет!O$6,INDIRECT("ИсходныеДанные!$K$2:$K$50000")),0)</f>
        <v>0</v>
      </c>
      <c r="Q289" s="4">
        <f ca="1">IF($B289&lt;&gt;"",SUMIF(INDIRECT("ИсходныеДанные!$"&amp;$E$4&amp;"$2:$"&amp;$E$4&amp;"$50000"),Отчет!$B289&amp;"#"&amp;Отчет!Q$6,INDIRECT("ИсходныеДанные!$J$2:$J$50000")),0)</f>
        <v>0</v>
      </c>
      <c r="R289" s="78">
        <f ca="1">IF($B289&lt;&gt;"",SUMIF(INDIRECT("ИсходныеДанные!$"&amp;$E$4&amp;"$2:$"&amp;$E$4&amp;"$50000"),Отчет!$B289&amp;"#"&amp;Отчет!Q$6,INDIRECT("ИсходныеДанные!$K$2:$K$50000")),0)</f>
        <v>0</v>
      </c>
      <c r="S289" s="4">
        <f ca="1">IF($B289&lt;&gt;"",SUMIF(INDIRECT("ИсходныеДанные!$"&amp;$E$4&amp;"$2:$"&amp;$E$4&amp;"$50000"),Отчет!$B289&amp;"#"&amp;Отчет!S$6,INDIRECT("ИсходныеДанные!$J$2:$J$50000")),0)</f>
        <v>0</v>
      </c>
      <c r="T289" s="78">
        <f ca="1">IF($B289&lt;&gt;"",SUMIF(INDIRECT("ИсходныеДанные!$"&amp;$E$4&amp;"$2:$"&amp;$E$4&amp;"$50000"),Отчет!$B289&amp;"#"&amp;Отчет!S$6,INDIRECT("ИсходныеДанные!$K$2:$K$50000")),0)</f>
        <v>0</v>
      </c>
      <c r="U289" s="4">
        <f ca="1">IF($B289&lt;&gt;"",SUMIF(INDIRECT("ИсходныеДанные!$"&amp;$E$4&amp;"$2:$"&amp;$E$4&amp;"$50000"),Отчет!$B289&amp;"#"&amp;Отчет!U$6,INDIRECT("ИсходныеДанные!$J$2:$J$50000")),0)</f>
        <v>0</v>
      </c>
      <c r="V289" s="78">
        <f ca="1">IF($B289&lt;&gt;"",SUMIF(INDIRECT("ИсходныеДанные!$"&amp;$E$4&amp;"$2:$"&amp;$E$4&amp;"$50000"),Отчет!$B289&amp;"#"&amp;Отчет!U$6,INDIRECT("ИсходныеДанные!$K$2:$K$50000")),0)</f>
        <v>0</v>
      </c>
      <c r="W289" s="4">
        <f ca="1">IF($B289&lt;&gt;"",SUMIF(INDIRECT("ИсходныеДанные!$"&amp;$E$4&amp;"$2:$"&amp;$E$4&amp;"$50000"),Отчет!$B289&amp;"#"&amp;Отчет!W$6,INDIRECT("ИсходныеДанные!$J$2:$J$50000")),0)</f>
        <v>0</v>
      </c>
      <c r="X289" s="78">
        <f ca="1">IF($B289&lt;&gt;"",SUMIF(INDIRECT("ИсходныеДанные!$"&amp;$E$4&amp;"$2:$"&amp;$E$4&amp;"$50000"),Отчет!$B289&amp;"#"&amp;Отчет!W$6,INDIRECT("ИсходныеДанные!$K$2:$K$50000")),0)</f>
        <v>0</v>
      </c>
      <c r="Y289" s="4">
        <f ca="1">IF($B289&lt;&gt;"",SUMIF(INDIRECT("ИсходныеДанные!$"&amp;$E$4&amp;"$2:$"&amp;$E$4&amp;"$50000"),Отчет!$B289&amp;"#"&amp;Отчет!Y$6,INDIRECT("ИсходныеДанные!$J$2:$J$50000")),0)</f>
        <v>0</v>
      </c>
      <c r="Z289" s="78">
        <f ca="1">IF($B289&lt;&gt;"",SUMIF(INDIRECT("ИсходныеДанные!$"&amp;$E$4&amp;"$2:$"&amp;$E$4&amp;"$50000"),Отчет!$B289&amp;"#"&amp;Отчет!Y$6,INDIRECT("ИсходныеДанные!$K$2:$K$50000")),0)</f>
        <v>0</v>
      </c>
      <c r="AA289" s="4">
        <f ca="1">IF($B289&lt;&gt;"",SUMIF(INDIRECT("ИсходныеДанные!$"&amp;$E$4&amp;"$2:$"&amp;$E$4&amp;"$50000"),Отчет!$B289&amp;"#"&amp;Отчет!AA$6,INDIRECT("ИсходныеДанные!$J$2:$J$50000")),0)</f>
        <v>0</v>
      </c>
      <c r="AB289" s="78">
        <f ca="1">IF($B289&lt;&gt;"",SUMIF(INDIRECT("ИсходныеДанные!$"&amp;$E$4&amp;"$2:$"&amp;$E$4&amp;"$50000"),Отчет!$B289&amp;"#"&amp;Отчет!AA$6,INDIRECT("ИсходныеДанные!$K$2:$K$50000")),0)</f>
        <v>0</v>
      </c>
      <c r="AC289" s="62" t="str">
        <f t="shared" ca="1" si="10"/>
        <v/>
      </c>
    </row>
    <row r="290" spans="1:29" x14ac:dyDescent="0.25">
      <c r="A290" s="18" t="str">
        <f t="shared" ca="1" si="11"/>
        <v>delete</v>
      </c>
      <c r="B290" s="25">
        <f t="array" aca="1" ref="B290" ca="1">INDIRECT("УникальныеСписки!A"&amp;ROW()-$G$4)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4">
        <f ca="1">IF($B290&lt;&gt;"",SUMIF(INDIRECT("ИсходныеДанные!$"&amp;$E$4&amp;"$2:$"&amp;$E$4&amp;"$50000"),Отчет!$B290&amp;"#"&amp;Отчет!E$6,INDIRECT("ИсходныеДанные!$J$2:$J$50000")),0)</f>
        <v>0</v>
      </c>
      <c r="F290" s="78">
        <f ca="1">IF($B290&lt;&gt;"",SUMIF(INDIRECT("ИсходныеДанные!$"&amp;$E$4&amp;"$2:$"&amp;$E$4&amp;"$50000"),Отчет!$B290&amp;"#"&amp;Отчет!E$6,INDIRECT("ИсходныеДанные!$K$2:$K$50000")),0)</f>
        <v>0</v>
      </c>
      <c r="G290" s="4">
        <f ca="1">IF($B290&lt;&gt;"",SUMIF(INDIRECT("ИсходныеДанные!$"&amp;$E$4&amp;"$2:$"&amp;$E$4&amp;"$50000"),Отчет!$B290&amp;"#"&amp;Отчет!G$6,INDIRECT("ИсходныеДанные!$J$2:$J$50000")),0)</f>
        <v>0</v>
      </c>
      <c r="H290" s="78">
        <f ca="1">IF($B290&lt;&gt;"",SUMIF(INDIRECT("ИсходныеДанные!$"&amp;$E$4&amp;"$2:$"&amp;$E$4&amp;"$50000"),Отчет!$B290&amp;"#"&amp;Отчет!G$6,INDIRECT("ИсходныеДанные!$K$2:$K$50000")),0)</f>
        <v>0</v>
      </c>
      <c r="I290" s="4">
        <f ca="1">IF($B290&lt;&gt;"",SUMIF(INDIRECT("ИсходныеДанные!$"&amp;$E$4&amp;"$2:$"&amp;$E$4&amp;"$50000"),Отчет!$B290&amp;"#"&amp;Отчет!I$6,INDIRECT("ИсходныеДанные!$J$2:$J$50000")),0)</f>
        <v>0</v>
      </c>
      <c r="J290" s="78">
        <f ca="1">IF($B290&lt;&gt;"",SUMIF(INDIRECT("ИсходныеДанные!$"&amp;$E$4&amp;"$2:$"&amp;$E$4&amp;"$50000"),Отчет!$B290&amp;"#"&amp;Отчет!I$6,INDIRECT("ИсходныеДанные!$K$2:$K$50000")),0)</f>
        <v>0</v>
      </c>
      <c r="K290" s="4">
        <f ca="1">IF($B290&lt;&gt;"",SUMIF(INDIRECT("ИсходныеДанные!$"&amp;$E$4&amp;"$2:$"&amp;$E$4&amp;"$50000"),Отчет!$B290&amp;"#"&amp;Отчет!K$6,INDIRECT("ИсходныеДанные!$J$2:$J$50000")),0)</f>
        <v>0</v>
      </c>
      <c r="L290" s="78">
        <f ca="1">IF($B290&lt;&gt;"",SUMIF(INDIRECT("ИсходныеДанные!$"&amp;$E$4&amp;"$2:$"&amp;$E$4&amp;"$50000"),Отчет!$B290&amp;"#"&amp;Отчет!K$6,INDIRECT("ИсходныеДанные!$K$2:$K$50000")),0)</f>
        <v>0</v>
      </c>
      <c r="M290" s="4">
        <f ca="1">IF($B290&lt;&gt;"",SUMIF(INDIRECT("ИсходныеДанные!$"&amp;$E$4&amp;"$2:$"&amp;$E$4&amp;"$50000"),Отчет!$B290&amp;"#"&amp;Отчет!M$6,INDIRECT("ИсходныеДанные!$J$2:$J$50000")),0)</f>
        <v>0</v>
      </c>
      <c r="N290" s="78">
        <f ca="1">IF($B290&lt;&gt;"",SUMIF(INDIRECT("ИсходныеДанные!$"&amp;$E$4&amp;"$2:$"&amp;$E$4&amp;"$50000"),Отчет!$B290&amp;"#"&amp;Отчет!M$6,INDIRECT("ИсходныеДанные!$K$2:$K$50000")),0)</f>
        <v>0</v>
      </c>
      <c r="O290" s="4">
        <f ca="1">IF($B290&lt;&gt;"",SUMIF(INDIRECT("ИсходныеДанные!$"&amp;$E$4&amp;"$2:$"&amp;$E$4&amp;"$50000"),Отчет!$B290&amp;"#"&amp;Отчет!O$6,INDIRECT("ИсходныеДанные!$J$2:$J$50000")),0)</f>
        <v>0</v>
      </c>
      <c r="P290" s="78">
        <f ca="1">IF($B290&lt;&gt;"",SUMIF(INDIRECT("ИсходныеДанные!$"&amp;$E$4&amp;"$2:$"&amp;$E$4&amp;"$50000"),Отчет!$B290&amp;"#"&amp;Отчет!O$6,INDIRECT("ИсходныеДанные!$K$2:$K$50000")),0)</f>
        <v>0</v>
      </c>
      <c r="Q290" s="4">
        <f ca="1">IF($B290&lt;&gt;"",SUMIF(INDIRECT("ИсходныеДанные!$"&amp;$E$4&amp;"$2:$"&amp;$E$4&amp;"$50000"),Отчет!$B290&amp;"#"&amp;Отчет!Q$6,INDIRECT("ИсходныеДанные!$J$2:$J$50000")),0)</f>
        <v>0</v>
      </c>
      <c r="R290" s="78">
        <f ca="1">IF($B290&lt;&gt;"",SUMIF(INDIRECT("ИсходныеДанные!$"&amp;$E$4&amp;"$2:$"&amp;$E$4&amp;"$50000"),Отчет!$B290&amp;"#"&amp;Отчет!Q$6,INDIRECT("ИсходныеДанные!$K$2:$K$50000")),0)</f>
        <v>0</v>
      </c>
      <c r="S290" s="4">
        <f ca="1">IF($B290&lt;&gt;"",SUMIF(INDIRECT("ИсходныеДанные!$"&amp;$E$4&amp;"$2:$"&amp;$E$4&amp;"$50000"),Отчет!$B290&amp;"#"&amp;Отчет!S$6,INDIRECT("ИсходныеДанные!$J$2:$J$50000")),0)</f>
        <v>0</v>
      </c>
      <c r="T290" s="78">
        <f ca="1">IF($B290&lt;&gt;"",SUMIF(INDIRECT("ИсходныеДанные!$"&amp;$E$4&amp;"$2:$"&amp;$E$4&amp;"$50000"),Отчет!$B290&amp;"#"&amp;Отчет!S$6,INDIRECT("ИсходныеДанные!$K$2:$K$50000")),0)</f>
        <v>0</v>
      </c>
      <c r="U290" s="4">
        <f ca="1">IF($B290&lt;&gt;"",SUMIF(INDIRECT("ИсходныеДанные!$"&amp;$E$4&amp;"$2:$"&amp;$E$4&amp;"$50000"),Отчет!$B290&amp;"#"&amp;Отчет!U$6,INDIRECT("ИсходныеДанные!$J$2:$J$50000")),0)</f>
        <v>0</v>
      </c>
      <c r="V290" s="78">
        <f ca="1">IF($B290&lt;&gt;"",SUMIF(INDIRECT("ИсходныеДанные!$"&amp;$E$4&amp;"$2:$"&amp;$E$4&amp;"$50000"),Отчет!$B290&amp;"#"&amp;Отчет!U$6,INDIRECT("ИсходныеДанные!$K$2:$K$50000")),0)</f>
        <v>0</v>
      </c>
      <c r="W290" s="4">
        <f ca="1">IF($B290&lt;&gt;"",SUMIF(INDIRECT("ИсходныеДанные!$"&amp;$E$4&amp;"$2:$"&amp;$E$4&amp;"$50000"),Отчет!$B290&amp;"#"&amp;Отчет!W$6,INDIRECT("ИсходныеДанные!$J$2:$J$50000")),0)</f>
        <v>0</v>
      </c>
      <c r="X290" s="78">
        <f ca="1">IF($B290&lt;&gt;"",SUMIF(INDIRECT("ИсходныеДанные!$"&amp;$E$4&amp;"$2:$"&amp;$E$4&amp;"$50000"),Отчет!$B290&amp;"#"&amp;Отчет!W$6,INDIRECT("ИсходныеДанные!$K$2:$K$50000")),0)</f>
        <v>0</v>
      </c>
      <c r="Y290" s="4">
        <f ca="1">IF($B290&lt;&gt;"",SUMIF(INDIRECT("ИсходныеДанные!$"&amp;$E$4&amp;"$2:$"&amp;$E$4&amp;"$50000"),Отчет!$B290&amp;"#"&amp;Отчет!Y$6,INDIRECT("ИсходныеДанные!$J$2:$J$50000")),0)</f>
        <v>0</v>
      </c>
      <c r="Z290" s="78">
        <f ca="1">IF($B290&lt;&gt;"",SUMIF(INDIRECT("ИсходныеДанные!$"&amp;$E$4&amp;"$2:$"&amp;$E$4&amp;"$50000"),Отчет!$B290&amp;"#"&amp;Отчет!Y$6,INDIRECT("ИсходныеДанные!$K$2:$K$50000")),0)</f>
        <v>0</v>
      </c>
      <c r="AA290" s="4">
        <f ca="1">IF($B290&lt;&gt;"",SUMIF(INDIRECT("ИсходныеДанные!$"&amp;$E$4&amp;"$2:$"&amp;$E$4&amp;"$50000"),Отчет!$B290&amp;"#"&amp;Отчет!AA$6,INDIRECT("ИсходныеДанные!$J$2:$J$50000")),0)</f>
        <v>0</v>
      </c>
      <c r="AB290" s="78">
        <f ca="1">IF($B290&lt;&gt;"",SUMIF(INDIRECT("ИсходныеДанные!$"&amp;$E$4&amp;"$2:$"&amp;$E$4&amp;"$50000"),Отчет!$B290&amp;"#"&amp;Отчет!AA$6,INDIRECT("ИсходныеДанные!$K$2:$K$50000")),0)</f>
        <v>0</v>
      </c>
      <c r="AC290" s="62" t="str">
        <f t="shared" ca="1" si="10"/>
        <v/>
      </c>
    </row>
    <row r="291" spans="1:29" x14ac:dyDescent="0.25">
      <c r="A291" s="18" t="str">
        <f t="shared" ca="1" si="11"/>
        <v>delete</v>
      </c>
      <c r="B291" s="25">
        <f t="array" aca="1" ref="B291" ca="1">INDIRECT("УникальныеСписки!A"&amp;ROW()-$G$4)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4">
        <f ca="1">IF($B291&lt;&gt;"",SUMIF(INDIRECT("ИсходныеДанные!$"&amp;$E$4&amp;"$2:$"&amp;$E$4&amp;"$50000"),Отчет!$B291&amp;"#"&amp;Отчет!E$6,INDIRECT("ИсходныеДанные!$J$2:$J$50000")),0)</f>
        <v>0</v>
      </c>
      <c r="F291" s="78">
        <f ca="1">IF($B291&lt;&gt;"",SUMIF(INDIRECT("ИсходныеДанные!$"&amp;$E$4&amp;"$2:$"&amp;$E$4&amp;"$50000"),Отчет!$B291&amp;"#"&amp;Отчет!E$6,INDIRECT("ИсходныеДанные!$K$2:$K$50000")),0)</f>
        <v>0</v>
      </c>
      <c r="G291" s="4">
        <f ca="1">IF($B291&lt;&gt;"",SUMIF(INDIRECT("ИсходныеДанные!$"&amp;$E$4&amp;"$2:$"&amp;$E$4&amp;"$50000"),Отчет!$B291&amp;"#"&amp;Отчет!G$6,INDIRECT("ИсходныеДанные!$J$2:$J$50000")),0)</f>
        <v>0</v>
      </c>
      <c r="H291" s="78">
        <f ca="1">IF($B291&lt;&gt;"",SUMIF(INDIRECT("ИсходныеДанные!$"&amp;$E$4&amp;"$2:$"&amp;$E$4&amp;"$50000"),Отчет!$B291&amp;"#"&amp;Отчет!G$6,INDIRECT("ИсходныеДанные!$K$2:$K$50000")),0)</f>
        <v>0</v>
      </c>
      <c r="I291" s="4">
        <f ca="1">IF($B291&lt;&gt;"",SUMIF(INDIRECT("ИсходныеДанные!$"&amp;$E$4&amp;"$2:$"&amp;$E$4&amp;"$50000"),Отчет!$B291&amp;"#"&amp;Отчет!I$6,INDIRECT("ИсходныеДанные!$J$2:$J$50000")),0)</f>
        <v>0</v>
      </c>
      <c r="J291" s="78">
        <f ca="1">IF($B291&lt;&gt;"",SUMIF(INDIRECT("ИсходныеДанные!$"&amp;$E$4&amp;"$2:$"&amp;$E$4&amp;"$50000"),Отчет!$B291&amp;"#"&amp;Отчет!I$6,INDIRECT("ИсходныеДанные!$K$2:$K$50000")),0)</f>
        <v>0</v>
      </c>
      <c r="K291" s="4">
        <f ca="1">IF($B291&lt;&gt;"",SUMIF(INDIRECT("ИсходныеДанные!$"&amp;$E$4&amp;"$2:$"&amp;$E$4&amp;"$50000"),Отчет!$B291&amp;"#"&amp;Отчет!K$6,INDIRECT("ИсходныеДанные!$J$2:$J$50000")),0)</f>
        <v>0</v>
      </c>
      <c r="L291" s="78">
        <f ca="1">IF($B291&lt;&gt;"",SUMIF(INDIRECT("ИсходныеДанные!$"&amp;$E$4&amp;"$2:$"&amp;$E$4&amp;"$50000"),Отчет!$B291&amp;"#"&amp;Отчет!K$6,INDIRECT("ИсходныеДанные!$K$2:$K$50000")),0)</f>
        <v>0</v>
      </c>
      <c r="M291" s="4">
        <f ca="1">IF($B291&lt;&gt;"",SUMIF(INDIRECT("ИсходныеДанные!$"&amp;$E$4&amp;"$2:$"&amp;$E$4&amp;"$50000"),Отчет!$B291&amp;"#"&amp;Отчет!M$6,INDIRECT("ИсходныеДанные!$J$2:$J$50000")),0)</f>
        <v>0</v>
      </c>
      <c r="N291" s="78">
        <f ca="1">IF($B291&lt;&gt;"",SUMIF(INDIRECT("ИсходныеДанные!$"&amp;$E$4&amp;"$2:$"&amp;$E$4&amp;"$50000"),Отчет!$B291&amp;"#"&amp;Отчет!M$6,INDIRECT("ИсходныеДанные!$K$2:$K$50000")),0)</f>
        <v>0</v>
      </c>
      <c r="O291" s="4">
        <f ca="1">IF($B291&lt;&gt;"",SUMIF(INDIRECT("ИсходныеДанные!$"&amp;$E$4&amp;"$2:$"&amp;$E$4&amp;"$50000"),Отчет!$B291&amp;"#"&amp;Отчет!O$6,INDIRECT("ИсходныеДанные!$J$2:$J$50000")),0)</f>
        <v>0</v>
      </c>
      <c r="P291" s="78">
        <f ca="1">IF($B291&lt;&gt;"",SUMIF(INDIRECT("ИсходныеДанные!$"&amp;$E$4&amp;"$2:$"&amp;$E$4&amp;"$50000"),Отчет!$B291&amp;"#"&amp;Отчет!O$6,INDIRECT("ИсходныеДанные!$K$2:$K$50000")),0)</f>
        <v>0</v>
      </c>
      <c r="Q291" s="4">
        <f ca="1">IF($B291&lt;&gt;"",SUMIF(INDIRECT("ИсходныеДанные!$"&amp;$E$4&amp;"$2:$"&amp;$E$4&amp;"$50000"),Отчет!$B291&amp;"#"&amp;Отчет!Q$6,INDIRECT("ИсходныеДанные!$J$2:$J$50000")),0)</f>
        <v>0</v>
      </c>
      <c r="R291" s="78">
        <f ca="1">IF($B291&lt;&gt;"",SUMIF(INDIRECT("ИсходныеДанные!$"&amp;$E$4&amp;"$2:$"&amp;$E$4&amp;"$50000"),Отчет!$B291&amp;"#"&amp;Отчет!Q$6,INDIRECT("ИсходныеДанные!$K$2:$K$50000")),0)</f>
        <v>0</v>
      </c>
      <c r="S291" s="4">
        <f ca="1">IF($B291&lt;&gt;"",SUMIF(INDIRECT("ИсходныеДанные!$"&amp;$E$4&amp;"$2:$"&amp;$E$4&amp;"$50000"),Отчет!$B291&amp;"#"&amp;Отчет!S$6,INDIRECT("ИсходныеДанные!$J$2:$J$50000")),0)</f>
        <v>0</v>
      </c>
      <c r="T291" s="78">
        <f ca="1">IF($B291&lt;&gt;"",SUMIF(INDIRECT("ИсходныеДанные!$"&amp;$E$4&amp;"$2:$"&amp;$E$4&amp;"$50000"),Отчет!$B291&amp;"#"&amp;Отчет!S$6,INDIRECT("ИсходныеДанные!$K$2:$K$50000")),0)</f>
        <v>0</v>
      </c>
      <c r="U291" s="4">
        <f ca="1">IF($B291&lt;&gt;"",SUMIF(INDIRECT("ИсходныеДанные!$"&amp;$E$4&amp;"$2:$"&amp;$E$4&amp;"$50000"),Отчет!$B291&amp;"#"&amp;Отчет!U$6,INDIRECT("ИсходныеДанные!$J$2:$J$50000")),0)</f>
        <v>0</v>
      </c>
      <c r="V291" s="78">
        <f ca="1">IF($B291&lt;&gt;"",SUMIF(INDIRECT("ИсходныеДанные!$"&amp;$E$4&amp;"$2:$"&amp;$E$4&amp;"$50000"),Отчет!$B291&amp;"#"&amp;Отчет!U$6,INDIRECT("ИсходныеДанные!$K$2:$K$50000")),0)</f>
        <v>0</v>
      </c>
      <c r="W291" s="4">
        <f ca="1">IF($B291&lt;&gt;"",SUMIF(INDIRECT("ИсходныеДанные!$"&amp;$E$4&amp;"$2:$"&amp;$E$4&amp;"$50000"),Отчет!$B291&amp;"#"&amp;Отчет!W$6,INDIRECT("ИсходныеДанные!$J$2:$J$50000")),0)</f>
        <v>0</v>
      </c>
      <c r="X291" s="78">
        <f ca="1">IF($B291&lt;&gt;"",SUMIF(INDIRECT("ИсходныеДанные!$"&amp;$E$4&amp;"$2:$"&amp;$E$4&amp;"$50000"),Отчет!$B291&amp;"#"&amp;Отчет!W$6,INDIRECT("ИсходныеДанные!$K$2:$K$50000")),0)</f>
        <v>0</v>
      </c>
      <c r="Y291" s="4">
        <f ca="1">IF($B291&lt;&gt;"",SUMIF(INDIRECT("ИсходныеДанные!$"&amp;$E$4&amp;"$2:$"&amp;$E$4&amp;"$50000"),Отчет!$B291&amp;"#"&amp;Отчет!Y$6,INDIRECT("ИсходныеДанные!$J$2:$J$50000")),0)</f>
        <v>0</v>
      </c>
      <c r="Z291" s="78">
        <f ca="1">IF($B291&lt;&gt;"",SUMIF(INDIRECT("ИсходныеДанные!$"&amp;$E$4&amp;"$2:$"&amp;$E$4&amp;"$50000"),Отчет!$B291&amp;"#"&amp;Отчет!Y$6,INDIRECT("ИсходныеДанные!$K$2:$K$50000")),0)</f>
        <v>0</v>
      </c>
      <c r="AA291" s="4">
        <f ca="1">IF($B291&lt;&gt;"",SUMIF(INDIRECT("ИсходныеДанные!$"&amp;$E$4&amp;"$2:$"&amp;$E$4&amp;"$50000"),Отчет!$B291&amp;"#"&amp;Отчет!AA$6,INDIRECT("ИсходныеДанные!$J$2:$J$50000")),0)</f>
        <v>0</v>
      </c>
      <c r="AB291" s="78">
        <f ca="1">IF($B291&lt;&gt;"",SUMIF(INDIRECT("ИсходныеДанные!$"&amp;$E$4&amp;"$2:$"&amp;$E$4&amp;"$50000"),Отчет!$B291&amp;"#"&amp;Отчет!AA$6,INDIRECT("ИсходныеДанные!$K$2:$K$50000")),0)</f>
        <v>0</v>
      </c>
      <c r="AC291" s="62" t="str">
        <f t="shared" ca="1" si="10"/>
        <v/>
      </c>
    </row>
    <row r="292" spans="1:29" x14ac:dyDescent="0.25">
      <c r="A292" s="18" t="str">
        <f t="shared" ca="1" si="11"/>
        <v>delete</v>
      </c>
      <c r="B292" s="25">
        <f t="array" aca="1" ref="B292" ca="1">INDIRECT("УникальныеСписки!A"&amp;ROW()-$G$4)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4">
        <f ca="1">IF($B292&lt;&gt;"",SUMIF(INDIRECT("ИсходныеДанные!$"&amp;$E$4&amp;"$2:$"&amp;$E$4&amp;"$50000"),Отчет!$B292&amp;"#"&amp;Отчет!E$6,INDIRECT("ИсходныеДанные!$J$2:$J$50000")),0)</f>
        <v>0</v>
      </c>
      <c r="F292" s="78">
        <f ca="1">IF($B292&lt;&gt;"",SUMIF(INDIRECT("ИсходныеДанные!$"&amp;$E$4&amp;"$2:$"&amp;$E$4&amp;"$50000"),Отчет!$B292&amp;"#"&amp;Отчет!E$6,INDIRECT("ИсходныеДанные!$K$2:$K$50000")),0)</f>
        <v>0</v>
      </c>
      <c r="G292" s="4">
        <f ca="1">IF($B292&lt;&gt;"",SUMIF(INDIRECT("ИсходныеДанные!$"&amp;$E$4&amp;"$2:$"&amp;$E$4&amp;"$50000"),Отчет!$B292&amp;"#"&amp;Отчет!G$6,INDIRECT("ИсходныеДанные!$J$2:$J$50000")),0)</f>
        <v>0</v>
      </c>
      <c r="H292" s="78">
        <f ca="1">IF($B292&lt;&gt;"",SUMIF(INDIRECT("ИсходныеДанные!$"&amp;$E$4&amp;"$2:$"&amp;$E$4&amp;"$50000"),Отчет!$B292&amp;"#"&amp;Отчет!G$6,INDIRECT("ИсходныеДанные!$K$2:$K$50000")),0)</f>
        <v>0</v>
      </c>
      <c r="I292" s="4">
        <f ca="1">IF($B292&lt;&gt;"",SUMIF(INDIRECT("ИсходныеДанные!$"&amp;$E$4&amp;"$2:$"&amp;$E$4&amp;"$50000"),Отчет!$B292&amp;"#"&amp;Отчет!I$6,INDIRECT("ИсходныеДанные!$J$2:$J$50000")),0)</f>
        <v>0</v>
      </c>
      <c r="J292" s="78">
        <f ca="1">IF($B292&lt;&gt;"",SUMIF(INDIRECT("ИсходныеДанные!$"&amp;$E$4&amp;"$2:$"&amp;$E$4&amp;"$50000"),Отчет!$B292&amp;"#"&amp;Отчет!I$6,INDIRECT("ИсходныеДанные!$K$2:$K$50000")),0)</f>
        <v>0</v>
      </c>
      <c r="K292" s="4">
        <f ca="1">IF($B292&lt;&gt;"",SUMIF(INDIRECT("ИсходныеДанные!$"&amp;$E$4&amp;"$2:$"&amp;$E$4&amp;"$50000"),Отчет!$B292&amp;"#"&amp;Отчет!K$6,INDIRECT("ИсходныеДанные!$J$2:$J$50000")),0)</f>
        <v>0</v>
      </c>
      <c r="L292" s="78">
        <f ca="1">IF($B292&lt;&gt;"",SUMIF(INDIRECT("ИсходныеДанные!$"&amp;$E$4&amp;"$2:$"&amp;$E$4&amp;"$50000"),Отчет!$B292&amp;"#"&amp;Отчет!K$6,INDIRECT("ИсходныеДанные!$K$2:$K$50000")),0)</f>
        <v>0</v>
      </c>
      <c r="M292" s="4">
        <f ca="1">IF($B292&lt;&gt;"",SUMIF(INDIRECT("ИсходныеДанные!$"&amp;$E$4&amp;"$2:$"&amp;$E$4&amp;"$50000"),Отчет!$B292&amp;"#"&amp;Отчет!M$6,INDIRECT("ИсходныеДанные!$J$2:$J$50000")),0)</f>
        <v>0</v>
      </c>
      <c r="N292" s="78">
        <f ca="1">IF($B292&lt;&gt;"",SUMIF(INDIRECT("ИсходныеДанные!$"&amp;$E$4&amp;"$2:$"&amp;$E$4&amp;"$50000"),Отчет!$B292&amp;"#"&amp;Отчет!M$6,INDIRECT("ИсходныеДанные!$K$2:$K$50000")),0)</f>
        <v>0</v>
      </c>
      <c r="O292" s="4">
        <f ca="1">IF($B292&lt;&gt;"",SUMIF(INDIRECT("ИсходныеДанные!$"&amp;$E$4&amp;"$2:$"&amp;$E$4&amp;"$50000"),Отчет!$B292&amp;"#"&amp;Отчет!O$6,INDIRECT("ИсходныеДанные!$J$2:$J$50000")),0)</f>
        <v>0</v>
      </c>
      <c r="P292" s="78">
        <f ca="1">IF($B292&lt;&gt;"",SUMIF(INDIRECT("ИсходныеДанные!$"&amp;$E$4&amp;"$2:$"&amp;$E$4&amp;"$50000"),Отчет!$B292&amp;"#"&amp;Отчет!O$6,INDIRECT("ИсходныеДанные!$K$2:$K$50000")),0)</f>
        <v>0</v>
      </c>
      <c r="Q292" s="4">
        <f ca="1">IF($B292&lt;&gt;"",SUMIF(INDIRECT("ИсходныеДанные!$"&amp;$E$4&amp;"$2:$"&amp;$E$4&amp;"$50000"),Отчет!$B292&amp;"#"&amp;Отчет!Q$6,INDIRECT("ИсходныеДанные!$J$2:$J$50000")),0)</f>
        <v>0</v>
      </c>
      <c r="R292" s="78">
        <f ca="1">IF($B292&lt;&gt;"",SUMIF(INDIRECT("ИсходныеДанные!$"&amp;$E$4&amp;"$2:$"&amp;$E$4&amp;"$50000"),Отчет!$B292&amp;"#"&amp;Отчет!Q$6,INDIRECT("ИсходныеДанные!$K$2:$K$50000")),0)</f>
        <v>0</v>
      </c>
      <c r="S292" s="4">
        <f ca="1">IF($B292&lt;&gt;"",SUMIF(INDIRECT("ИсходныеДанные!$"&amp;$E$4&amp;"$2:$"&amp;$E$4&amp;"$50000"),Отчет!$B292&amp;"#"&amp;Отчет!S$6,INDIRECT("ИсходныеДанные!$J$2:$J$50000")),0)</f>
        <v>0</v>
      </c>
      <c r="T292" s="78">
        <f ca="1">IF($B292&lt;&gt;"",SUMIF(INDIRECT("ИсходныеДанные!$"&amp;$E$4&amp;"$2:$"&amp;$E$4&amp;"$50000"),Отчет!$B292&amp;"#"&amp;Отчет!S$6,INDIRECT("ИсходныеДанные!$K$2:$K$50000")),0)</f>
        <v>0</v>
      </c>
      <c r="U292" s="4">
        <f ca="1">IF($B292&lt;&gt;"",SUMIF(INDIRECT("ИсходныеДанные!$"&amp;$E$4&amp;"$2:$"&amp;$E$4&amp;"$50000"),Отчет!$B292&amp;"#"&amp;Отчет!U$6,INDIRECT("ИсходныеДанные!$J$2:$J$50000")),0)</f>
        <v>0</v>
      </c>
      <c r="V292" s="78">
        <f ca="1">IF($B292&lt;&gt;"",SUMIF(INDIRECT("ИсходныеДанные!$"&amp;$E$4&amp;"$2:$"&amp;$E$4&amp;"$50000"),Отчет!$B292&amp;"#"&amp;Отчет!U$6,INDIRECT("ИсходныеДанные!$K$2:$K$50000")),0)</f>
        <v>0</v>
      </c>
      <c r="W292" s="4">
        <f ca="1">IF($B292&lt;&gt;"",SUMIF(INDIRECT("ИсходныеДанные!$"&amp;$E$4&amp;"$2:$"&amp;$E$4&amp;"$50000"),Отчет!$B292&amp;"#"&amp;Отчет!W$6,INDIRECT("ИсходныеДанные!$J$2:$J$50000")),0)</f>
        <v>0</v>
      </c>
      <c r="X292" s="78">
        <f ca="1">IF($B292&lt;&gt;"",SUMIF(INDIRECT("ИсходныеДанные!$"&amp;$E$4&amp;"$2:$"&amp;$E$4&amp;"$50000"),Отчет!$B292&amp;"#"&amp;Отчет!W$6,INDIRECT("ИсходныеДанные!$K$2:$K$50000")),0)</f>
        <v>0</v>
      </c>
      <c r="Y292" s="4">
        <f ca="1">IF($B292&lt;&gt;"",SUMIF(INDIRECT("ИсходныеДанные!$"&amp;$E$4&amp;"$2:$"&amp;$E$4&amp;"$50000"),Отчет!$B292&amp;"#"&amp;Отчет!Y$6,INDIRECT("ИсходныеДанные!$J$2:$J$50000")),0)</f>
        <v>0</v>
      </c>
      <c r="Z292" s="78">
        <f ca="1">IF($B292&lt;&gt;"",SUMIF(INDIRECT("ИсходныеДанные!$"&amp;$E$4&amp;"$2:$"&amp;$E$4&amp;"$50000"),Отчет!$B292&amp;"#"&amp;Отчет!Y$6,INDIRECT("ИсходныеДанные!$K$2:$K$50000")),0)</f>
        <v>0</v>
      </c>
      <c r="AA292" s="4">
        <f ca="1">IF($B292&lt;&gt;"",SUMIF(INDIRECT("ИсходныеДанные!$"&amp;$E$4&amp;"$2:$"&amp;$E$4&amp;"$50000"),Отчет!$B292&amp;"#"&amp;Отчет!AA$6,INDIRECT("ИсходныеДанные!$J$2:$J$50000")),0)</f>
        <v>0</v>
      </c>
      <c r="AB292" s="78">
        <f ca="1">IF($B292&lt;&gt;"",SUMIF(INDIRECT("ИсходныеДанные!$"&amp;$E$4&amp;"$2:$"&amp;$E$4&amp;"$50000"),Отчет!$B292&amp;"#"&amp;Отчет!AA$6,INDIRECT("ИсходныеДанные!$K$2:$K$50000")),0)</f>
        <v>0</v>
      </c>
      <c r="AC292" s="62" t="str">
        <f t="shared" ca="1" si="10"/>
        <v/>
      </c>
    </row>
    <row r="293" spans="1:29" x14ac:dyDescent="0.25">
      <c r="A293" s="18" t="str">
        <f t="shared" ca="1" si="11"/>
        <v>delete</v>
      </c>
      <c r="B293" s="25">
        <f t="array" aca="1" ref="B293" ca="1">INDIRECT("УникальныеСписки!A"&amp;ROW()-$G$4)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4">
        <f ca="1">IF($B293&lt;&gt;"",SUMIF(INDIRECT("ИсходныеДанные!$"&amp;$E$4&amp;"$2:$"&amp;$E$4&amp;"$50000"),Отчет!$B293&amp;"#"&amp;Отчет!E$6,INDIRECT("ИсходныеДанные!$J$2:$J$50000")),0)</f>
        <v>0</v>
      </c>
      <c r="F293" s="78">
        <f ca="1">IF($B293&lt;&gt;"",SUMIF(INDIRECT("ИсходныеДанные!$"&amp;$E$4&amp;"$2:$"&amp;$E$4&amp;"$50000"),Отчет!$B293&amp;"#"&amp;Отчет!E$6,INDIRECT("ИсходныеДанные!$K$2:$K$50000")),0)</f>
        <v>0</v>
      </c>
      <c r="G293" s="4">
        <f ca="1">IF($B293&lt;&gt;"",SUMIF(INDIRECT("ИсходныеДанные!$"&amp;$E$4&amp;"$2:$"&amp;$E$4&amp;"$50000"),Отчет!$B293&amp;"#"&amp;Отчет!G$6,INDIRECT("ИсходныеДанные!$J$2:$J$50000")),0)</f>
        <v>0</v>
      </c>
      <c r="H293" s="78">
        <f ca="1">IF($B293&lt;&gt;"",SUMIF(INDIRECT("ИсходныеДанные!$"&amp;$E$4&amp;"$2:$"&amp;$E$4&amp;"$50000"),Отчет!$B293&amp;"#"&amp;Отчет!G$6,INDIRECT("ИсходныеДанные!$K$2:$K$50000")),0)</f>
        <v>0</v>
      </c>
      <c r="I293" s="4">
        <f ca="1">IF($B293&lt;&gt;"",SUMIF(INDIRECT("ИсходныеДанные!$"&amp;$E$4&amp;"$2:$"&amp;$E$4&amp;"$50000"),Отчет!$B293&amp;"#"&amp;Отчет!I$6,INDIRECT("ИсходныеДанные!$J$2:$J$50000")),0)</f>
        <v>0</v>
      </c>
      <c r="J293" s="78">
        <f ca="1">IF($B293&lt;&gt;"",SUMIF(INDIRECT("ИсходныеДанные!$"&amp;$E$4&amp;"$2:$"&amp;$E$4&amp;"$50000"),Отчет!$B293&amp;"#"&amp;Отчет!I$6,INDIRECT("ИсходныеДанные!$K$2:$K$50000")),0)</f>
        <v>0</v>
      </c>
      <c r="K293" s="4">
        <f ca="1">IF($B293&lt;&gt;"",SUMIF(INDIRECT("ИсходныеДанные!$"&amp;$E$4&amp;"$2:$"&amp;$E$4&amp;"$50000"),Отчет!$B293&amp;"#"&amp;Отчет!K$6,INDIRECT("ИсходныеДанные!$J$2:$J$50000")),0)</f>
        <v>0</v>
      </c>
      <c r="L293" s="78">
        <f ca="1">IF($B293&lt;&gt;"",SUMIF(INDIRECT("ИсходныеДанные!$"&amp;$E$4&amp;"$2:$"&amp;$E$4&amp;"$50000"),Отчет!$B293&amp;"#"&amp;Отчет!K$6,INDIRECT("ИсходныеДанные!$K$2:$K$50000")),0)</f>
        <v>0</v>
      </c>
      <c r="M293" s="4">
        <f ca="1">IF($B293&lt;&gt;"",SUMIF(INDIRECT("ИсходныеДанные!$"&amp;$E$4&amp;"$2:$"&amp;$E$4&amp;"$50000"),Отчет!$B293&amp;"#"&amp;Отчет!M$6,INDIRECT("ИсходныеДанные!$J$2:$J$50000")),0)</f>
        <v>0</v>
      </c>
      <c r="N293" s="78">
        <f ca="1">IF($B293&lt;&gt;"",SUMIF(INDIRECT("ИсходныеДанные!$"&amp;$E$4&amp;"$2:$"&amp;$E$4&amp;"$50000"),Отчет!$B293&amp;"#"&amp;Отчет!M$6,INDIRECT("ИсходныеДанные!$K$2:$K$50000")),0)</f>
        <v>0</v>
      </c>
      <c r="O293" s="4">
        <f ca="1">IF($B293&lt;&gt;"",SUMIF(INDIRECT("ИсходныеДанные!$"&amp;$E$4&amp;"$2:$"&amp;$E$4&amp;"$50000"),Отчет!$B293&amp;"#"&amp;Отчет!O$6,INDIRECT("ИсходныеДанные!$J$2:$J$50000")),0)</f>
        <v>0</v>
      </c>
      <c r="P293" s="78">
        <f ca="1">IF($B293&lt;&gt;"",SUMIF(INDIRECT("ИсходныеДанные!$"&amp;$E$4&amp;"$2:$"&amp;$E$4&amp;"$50000"),Отчет!$B293&amp;"#"&amp;Отчет!O$6,INDIRECT("ИсходныеДанные!$K$2:$K$50000")),0)</f>
        <v>0</v>
      </c>
      <c r="Q293" s="4">
        <f ca="1">IF($B293&lt;&gt;"",SUMIF(INDIRECT("ИсходныеДанные!$"&amp;$E$4&amp;"$2:$"&amp;$E$4&amp;"$50000"),Отчет!$B293&amp;"#"&amp;Отчет!Q$6,INDIRECT("ИсходныеДанные!$J$2:$J$50000")),0)</f>
        <v>0</v>
      </c>
      <c r="R293" s="78">
        <f ca="1">IF($B293&lt;&gt;"",SUMIF(INDIRECT("ИсходныеДанные!$"&amp;$E$4&amp;"$2:$"&amp;$E$4&amp;"$50000"),Отчет!$B293&amp;"#"&amp;Отчет!Q$6,INDIRECT("ИсходныеДанные!$K$2:$K$50000")),0)</f>
        <v>0</v>
      </c>
      <c r="S293" s="4">
        <f ca="1">IF($B293&lt;&gt;"",SUMIF(INDIRECT("ИсходныеДанные!$"&amp;$E$4&amp;"$2:$"&amp;$E$4&amp;"$50000"),Отчет!$B293&amp;"#"&amp;Отчет!S$6,INDIRECT("ИсходныеДанные!$J$2:$J$50000")),0)</f>
        <v>0</v>
      </c>
      <c r="T293" s="78">
        <f ca="1">IF($B293&lt;&gt;"",SUMIF(INDIRECT("ИсходныеДанные!$"&amp;$E$4&amp;"$2:$"&amp;$E$4&amp;"$50000"),Отчет!$B293&amp;"#"&amp;Отчет!S$6,INDIRECT("ИсходныеДанные!$K$2:$K$50000")),0)</f>
        <v>0</v>
      </c>
      <c r="U293" s="4">
        <f ca="1">IF($B293&lt;&gt;"",SUMIF(INDIRECT("ИсходныеДанные!$"&amp;$E$4&amp;"$2:$"&amp;$E$4&amp;"$50000"),Отчет!$B293&amp;"#"&amp;Отчет!U$6,INDIRECT("ИсходныеДанные!$J$2:$J$50000")),0)</f>
        <v>0</v>
      </c>
      <c r="V293" s="78">
        <f ca="1">IF($B293&lt;&gt;"",SUMIF(INDIRECT("ИсходныеДанные!$"&amp;$E$4&amp;"$2:$"&amp;$E$4&amp;"$50000"),Отчет!$B293&amp;"#"&amp;Отчет!U$6,INDIRECT("ИсходныеДанные!$K$2:$K$50000")),0)</f>
        <v>0</v>
      </c>
      <c r="W293" s="4">
        <f ca="1">IF($B293&lt;&gt;"",SUMIF(INDIRECT("ИсходныеДанные!$"&amp;$E$4&amp;"$2:$"&amp;$E$4&amp;"$50000"),Отчет!$B293&amp;"#"&amp;Отчет!W$6,INDIRECT("ИсходныеДанные!$J$2:$J$50000")),0)</f>
        <v>0</v>
      </c>
      <c r="X293" s="78">
        <f ca="1">IF($B293&lt;&gt;"",SUMIF(INDIRECT("ИсходныеДанные!$"&amp;$E$4&amp;"$2:$"&amp;$E$4&amp;"$50000"),Отчет!$B293&amp;"#"&amp;Отчет!W$6,INDIRECT("ИсходныеДанные!$K$2:$K$50000")),0)</f>
        <v>0</v>
      </c>
      <c r="Y293" s="4">
        <f ca="1">IF($B293&lt;&gt;"",SUMIF(INDIRECT("ИсходныеДанные!$"&amp;$E$4&amp;"$2:$"&amp;$E$4&amp;"$50000"),Отчет!$B293&amp;"#"&amp;Отчет!Y$6,INDIRECT("ИсходныеДанные!$J$2:$J$50000")),0)</f>
        <v>0</v>
      </c>
      <c r="Z293" s="78">
        <f ca="1">IF($B293&lt;&gt;"",SUMIF(INDIRECT("ИсходныеДанные!$"&amp;$E$4&amp;"$2:$"&amp;$E$4&amp;"$50000"),Отчет!$B293&amp;"#"&amp;Отчет!Y$6,INDIRECT("ИсходныеДанные!$K$2:$K$50000")),0)</f>
        <v>0</v>
      </c>
      <c r="AA293" s="4">
        <f ca="1">IF($B293&lt;&gt;"",SUMIF(INDIRECT("ИсходныеДанные!$"&amp;$E$4&amp;"$2:$"&amp;$E$4&amp;"$50000"),Отчет!$B293&amp;"#"&amp;Отчет!AA$6,INDIRECT("ИсходныеДанные!$J$2:$J$50000")),0)</f>
        <v>0</v>
      </c>
      <c r="AB293" s="78">
        <f ca="1">IF($B293&lt;&gt;"",SUMIF(INDIRECT("ИсходныеДанные!$"&amp;$E$4&amp;"$2:$"&amp;$E$4&amp;"$50000"),Отчет!$B293&amp;"#"&amp;Отчет!AA$6,INDIRECT("ИсходныеДанные!$K$2:$K$50000")),0)</f>
        <v>0</v>
      </c>
      <c r="AC293" s="62" t="str">
        <f t="shared" ca="1" si="10"/>
        <v/>
      </c>
    </row>
    <row r="294" spans="1:29" x14ac:dyDescent="0.25">
      <c r="A294" s="18" t="str">
        <f t="shared" ca="1" si="11"/>
        <v>delete</v>
      </c>
      <c r="B294" s="25">
        <f t="array" aca="1" ref="B294" ca="1">INDIRECT("УникальныеСписки!A"&amp;ROW()-$G$4)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4">
        <f ca="1">IF($B294&lt;&gt;"",SUMIF(INDIRECT("ИсходныеДанные!$"&amp;$E$4&amp;"$2:$"&amp;$E$4&amp;"$50000"),Отчет!$B294&amp;"#"&amp;Отчет!E$6,INDIRECT("ИсходныеДанные!$J$2:$J$50000")),0)</f>
        <v>0</v>
      </c>
      <c r="F294" s="78">
        <f ca="1">IF($B294&lt;&gt;"",SUMIF(INDIRECT("ИсходныеДанные!$"&amp;$E$4&amp;"$2:$"&amp;$E$4&amp;"$50000"),Отчет!$B294&amp;"#"&amp;Отчет!E$6,INDIRECT("ИсходныеДанные!$K$2:$K$50000")),0)</f>
        <v>0</v>
      </c>
      <c r="G294" s="4">
        <f ca="1">IF($B294&lt;&gt;"",SUMIF(INDIRECT("ИсходныеДанные!$"&amp;$E$4&amp;"$2:$"&amp;$E$4&amp;"$50000"),Отчет!$B294&amp;"#"&amp;Отчет!G$6,INDIRECT("ИсходныеДанные!$J$2:$J$50000")),0)</f>
        <v>0</v>
      </c>
      <c r="H294" s="78">
        <f ca="1">IF($B294&lt;&gt;"",SUMIF(INDIRECT("ИсходныеДанные!$"&amp;$E$4&amp;"$2:$"&amp;$E$4&amp;"$50000"),Отчет!$B294&amp;"#"&amp;Отчет!G$6,INDIRECT("ИсходныеДанные!$K$2:$K$50000")),0)</f>
        <v>0</v>
      </c>
      <c r="I294" s="4">
        <f ca="1">IF($B294&lt;&gt;"",SUMIF(INDIRECT("ИсходныеДанные!$"&amp;$E$4&amp;"$2:$"&amp;$E$4&amp;"$50000"),Отчет!$B294&amp;"#"&amp;Отчет!I$6,INDIRECT("ИсходныеДанные!$J$2:$J$50000")),0)</f>
        <v>0</v>
      </c>
      <c r="J294" s="78">
        <f ca="1">IF($B294&lt;&gt;"",SUMIF(INDIRECT("ИсходныеДанные!$"&amp;$E$4&amp;"$2:$"&amp;$E$4&amp;"$50000"),Отчет!$B294&amp;"#"&amp;Отчет!I$6,INDIRECT("ИсходныеДанные!$K$2:$K$50000")),0)</f>
        <v>0</v>
      </c>
      <c r="K294" s="4">
        <f ca="1">IF($B294&lt;&gt;"",SUMIF(INDIRECT("ИсходныеДанные!$"&amp;$E$4&amp;"$2:$"&amp;$E$4&amp;"$50000"),Отчет!$B294&amp;"#"&amp;Отчет!K$6,INDIRECT("ИсходныеДанные!$J$2:$J$50000")),0)</f>
        <v>0</v>
      </c>
      <c r="L294" s="78">
        <f ca="1">IF($B294&lt;&gt;"",SUMIF(INDIRECT("ИсходныеДанные!$"&amp;$E$4&amp;"$2:$"&amp;$E$4&amp;"$50000"),Отчет!$B294&amp;"#"&amp;Отчет!K$6,INDIRECT("ИсходныеДанные!$K$2:$K$50000")),0)</f>
        <v>0</v>
      </c>
      <c r="M294" s="4">
        <f ca="1">IF($B294&lt;&gt;"",SUMIF(INDIRECT("ИсходныеДанные!$"&amp;$E$4&amp;"$2:$"&amp;$E$4&amp;"$50000"),Отчет!$B294&amp;"#"&amp;Отчет!M$6,INDIRECT("ИсходныеДанные!$J$2:$J$50000")),0)</f>
        <v>0</v>
      </c>
      <c r="N294" s="78">
        <f ca="1">IF($B294&lt;&gt;"",SUMIF(INDIRECT("ИсходныеДанные!$"&amp;$E$4&amp;"$2:$"&amp;$E$4&amp;"$50000"),Отчет!$B294&amp;"#"&amp;Отчет!M$6,INDIRECT("ИсходныеДанные!$K$2:$K$50000")),0)</f>
        <v>0</v>
      </c>
      <c r="O294" s="4">
        <f ca="1">IF($B294&lt;&gt;"",SUMIF(INDIRECT("ИсходныеДанные!$"&amp;$E$4&amp;"$2:$"&amp;$E$4&amp;"$50000"),Отчет!$B294&amp;"#"&amp;Отчет!O$6,INDIRECT("ИсходныеДанные!$J$2:$J$50000")),0)</f>
        <v>0</v>
      </c>
      <c r="P294" s="78">
        <f ca="1">IF($B294&lt;&gt;"",SUMIF(INDIRECT("ИсходныеДанные!$"&amp;$E$4&amp;"$2:$"&amp;$E$4&amp;"$50000"),Отчет!$B294&amp;"#"&amp;Отчет!O$6,INDIRECT("ИсходныеДанные!$K$2:$K$50000")),0)</f>
        <v>0</v>
      </c>
      <c r="Q294" s="4">
        <f ca="1">IF($B294&lt;&gt;"",SUMIF(INDIRECT("ИсходныеДанные!$"&amp;$E$4&amp;"$2:$"&amp;$E$4&amp;"$50000"),Отчет!$B294&amp;"#"&amp;Отчет!Q$6,INDIRECT("ИсходныеДанные!$J$2:$J$50000")),0)</f>
        <v>0</v>
      </c>
      <c r="R294" s="78">
        <f ca="1">IF($B294&lt;&gt;"",SUMIF(INDIRECT("ИсходныеДанные!$"&amp;$E$4&amp;"$2:$"&amp;$E$4&amp;"$50000"),Отчет!$B294&amp;"#"&amp;Отчет!Q$6,INDIRECT("ИсходныеДанные!$K$2:$K$50000")),0)</f>
        <v>0</v>
      </c>
      <c r="S294" s="4">
        <f ca="1">IF($B294&lt;&gt;"",SUMIF(INDIRECT("ИсходныеДанные!$"&amp;$E$4&amp;"$2:$"&amp;$E$4&amp;"$50000"),Отчет!$B294&amp;"#"&amp;Отчет!S$6,INDIRECT("ИсходныеДанные!$J$2:$J$50000")),0)</f>
        <v>0</v>
      </c>
      <c r="T294" s="78">
        <f ca="1">IF($B294&lt;&gt;"",SUMIF(INDIRECT("ИсходныеДанные!$"&amp;$E$4&amp;"$2:$"&amp;$E$4&amp;"$50000"),Отчет!$B294&amp;"#"&amp;Отчет!S$6,INDIRECT("ИсходныеДанные!$K$2:$K$50000")),0)</f>
        <v>0</v>
      </c>
      <c r="U294" s="4">
        <f ca="1">IF($B294&lt;&gt;"",SUMIF(INDIRECT("ИсходныеДанные!$"&amp;$E$4&amp;"$2:$"&amp;$E$4&amp;"$50000"),Отчет!$B294&amp;"#"&amp;Отчет!U$6,INDIRECT("ИсходныеДанные!$J$2:$J$50000")),0)</f>
        <v>0</v>
      </c>
      <c r="V294" s="78">
        <f ca="1">IF($B294&lt;&gt;"",SUMIF(INDIRECT("ИсходныеДанные!$"&amp;$E$4&amp;"$2:$"&amp;$E$4&amp;"$50000"),Отчет!$B294&amp;"#"&amp;Отчет!U$6,INDIRECT("ИсходныеДанные!$K$2:$K$50000")),0)</f>
        <v>0</v>
      </c>
      <c r="W294" s="4">
        <f ca="1">IF($B294&lt;&gt;"",SUMIF(INDIRECT("ИсходныеДанные!$"&amp;$E$4&amp;"$2:$"&amp;$E$4&amp;"$50000"),Отчет!$B294&amp;"#"&amp;Отчет!W$6,INDIRECT("ИсходныеДанные!$J$2:$J$50000")),0)</f>
        <v>0</v>
      </c>
      <c r="X294" s="78">
        <f ca="1">IF($B294&lt;&gt;"",SUMIF(INDIRECT("ИсходныеДанные!$"&amp;$E$4&amp;"$2:$"&amp;$E$4&amp;"$50000"),Отчет!$B294&amp;"#"&amp;Отчет!W$6,INDIRECT("ИсходныеДанные!$K$2:$K$50000")),0)</f>
        <v>0</v>
      </c>
      <c r="Y294" s="4">
        <f ca="1">IF($B294&lt;&gt;"",SUMIF(INDIRECT("ИсходныеДанные!$"&amp;$E$4&amp;"$2:$"&amp;$E$4&amp;"$50000"),Отчет!$B294&amp;"#"&amp;Отчет!Y$6,INDIRECT("ИсходныеДанные!$J$2:$J$50000")),0)</f>
        <v>0</v>
      </c>
      <c r="Z294" s="78">
        <f ca="1">IF($B294&lt;&gt;"",SUMIF(INDIRECT("ИсходныеДанные!$"&amp;$E$4&amp;"$2:$"&amp;$E$4&amp;"$50000"),Отчет!$B294&amp;"#"&amp;Отчет!Y$6,INDIRECT("ИсходныеДанные!$K$2:$K$50000")),0)</f>
        <v>0</v>
      </c>
      <c r="AA294" s="4">
        <f ca="1">IF($B294&lt;&gt;"",SUMIF(INDIRECT("ИсходныеДанные!$"&amp;$E$4&amp;"$2:$"&amp;$E$4&amp;"$50000"),Отчет!$B294&amp;"#"&amp;Отчет!AA$6,INDIRECT("ИсходныеДанные!$J$2:$J$50000")),0)</f>
        <v>0</v>
      </c>
      <c r="AB294" s="78">
        <f ca="1">IF($B294&lt;&gt;"",SUMIF(INDIRECT("ИсходныеДанные!$"&amp;$E$4&amp;"$2:$"&amp;$E$4&amp;"$50000"),Отчет!$B294&amp;"#"&amp;Отчет!AA$6,INDIRECT("ИсходныеДанные!$K$2:$K$50000")),0)</f>
        <v>0</v>
      </c>
      <c r="AC294" s="62" t="str">
        <f t="shared" ca="1" si="10"/>
        <v/>
      </c>
    </row>
    <row r="295" spans="1:29" x14ac:dyDescent="0.25">
      <c r="A295" s="18" t="str">
        <f t="shared" ca="1" si="11"/>
        <v>delete</v>
      </c>
      <c r="B295" s="25">
        <f t="array" aca="1" ref="B295" ca="1">INDIRECT("УникальныеСписки!A"&amp;ROW()-$G$4)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4">
        <f ca="1">IF($B295&lt;&gt;"",SUMIF(INDIRECT("ИсходныеДанные!$"&amp;$E$4&amp;"$2:$"&amp;$E$4&amp;"$50000"),Отчет!$B295&amp;"#"&amp;Отчет!E$6,INDIRECT("ИсходныеДанные!$J$2:$J$50000")),0)</f>
        <v>0</v>
      </c>
      <c r="F295" s="78">
        <f ca="1">IF($B295&lt;&gt;"",SUMIF(INDIRECT("ИсходныеДанные!$"&amp;$E$4&amp;"$2:$"&amp;$E$4&amp;"$50000"),Отчет!$B295&amp;"#"&amp;Отчет!E$6,INDIRECT("ИсходныеДанные!$K$2:$K$50000")),0)</f>
        <v>0</v>
      </c>
      <c r="G295" s="4">
        <f ca="1">IF($B295&lt;&gt;"",SUMIF(INDIRECT("ИсходныеДанные!$"&amp;$E$4&amp;"$2:$"&amp;$E$4&amp;"$50000"),Отчет!$B295&amp;"#"&amp;Отчет!G$6,INDIRECT("ИсходныеДанные!$J$2:$J$50000")),0)</f>
        <v>0</v>
      </c>
      <c r="H295" s="78">
        <f ca="1">IF($B295&lt;&gt;"",SUMIF(INDIRECT("ИсходныеДанные!$"&amp;$E$4&amp;"$2:$"&amp;$E$4&amp;"$50000"),Отчет!$B295&amp;"#"&amp;Отчет!G$6,INDIRECT("ИсходныеДанные!$K$2:$K$50000")),0)</f>
        <v>0</v>
      </c>
      <c r="I295" s="4">
        <f ca="1">IF($B295&lt;&gt;"",SUMIF(INDIRECT("ИсходныеДанные!$"&amp;$E$4&amp;"$2:$"&amp;$E$4&amp;"$50000"),Отчет!$B295&amp;"#"&amp;Отчет!I$6,INDIRECT("ИсходныеДанные!$J$2:$J$50000")),0)</f>
        <v>0</v>
      </c>
      <c r="J295" s="78">
        <f ca="1">IF($B295&lt;&gt;"",SUMIF(INDIRECT("ИсходныеДанные!$"&amp;$E$4&amp;"$2:$"&amp;$E$4&amp;"$50000"),Отчет!$B295&amp;"#"&amp;Отчет!I$6,INDIRECT("ИсходныеДанные!$K$2:$K$50000")),0)</f>
        <v>0</v>
      </c>
      <c r="K295" s="4">
        <f ca="1">IF($B295&lt;&gt;"",SUMIF(INDIRECT("ИсходныеДанные!$"&amp;$E$4&amp;"$2:$"&amp;$E$4&amp;"$50000"),Отчет!$B295&amp;"#"&amp;Отчет!K$6,INDIRECT("ИсходныеДанные!$J$2:$J$50000")),0)</f>
        <v>0</v>
      </c>
      <c r="L295" s="78">
        <f ca="1">IF($B295&lt;&gt;"",SUMIF(INDIRECT("ИсходныеДанные!$"&amp;$E$4&amp;"$2:$"&amp;$E$4&amp;"$50000"),Отчет!$B295&amp;"#"&amp;Отчет!K$6,INDIRECT("ИсходныеДанные!$K$2:$K$50000")),0)</f>
        <v>0</v>
      </c>
      <c r="M295" s="4">
        <f ca="1">IF($B295&lt;&gt;"",SUMIF(INDIRECT("ИсходныеДанные!$"&amp;$E$4&amp;"$2:$"&amp;$E$4&amp;"$50000"),Отчет!$B295&amp;"#"&amp;Отчет!M$6,INDIRECT("ИсходныеДанные!$J$2:$J$50000")),0)</f>
        <v>0</v>
      </c>
      <c r="N295" s="78">
        <f ca="1">IF($B295&lt;&gt;"",SUMIF(INDIRECT("ИсходныеДанные!$"&amp;$E$4&amp;"$2:$"&amp;$E$4&amp;"$50000"),Отчет!$B295&amp;"#"&amp;Отчет!M$6,INDIRECT("ИсходныеДанные!$K$2:$K$50000")),0)</f>
        <v>0</v>
      </c>
      <c r="O295" s="4">
        <f ca="1">IF($B295&lt;&gt;"",SUMIF(INDIRECT("ИсходныеДанные!$"&amp;$E$4&amp;"$2:$"&amp;$E$4&amp;"$50000"),Отчет!$B295&amp;"#"&amp;Отчет!O$6,INDIRECT("ИсходныеДанные!$J$2:$J$50000")),0)</f>
        <v>0</v>
      </c>
      <c r="P295" s="78">
        <f ca="1">IF($B295&lt;&gt;"",SUMIF(INDIRECT("ИсходныеДанные!$"&amp;$E$4&amp;"$2:$"&amp;$E$4&amp;"$50000"),Отчет!$B295&amp;"#"&amp;Отчет!O$6,INDIRECT("ИсходныеДанные!$K$2:$K$50000")),0)</f>
        <v>0</v>
      </c>
      <c r="Q295" s="4">
        <f ca="1">IF($B295&lt;&gt;"",SUMIF(INDIRECT("ИсходныеДанные!$"&amp;$E$4&amp;"$2:$"&amp;$E$4&amp;"$50000"),Отчет!$B295&amp;"#"&amp;Отчет!Q$6,INDIRECT("ИсходныеДанные!$J$2:$J$50000")),0)</f>
        <v>0</v>
      </c>
      <c r="R295" s="78">
        <f ca="1">IF($B295&lt;&gt;"",SUMIF(INDIRECT("ИсходныеДанные!$"&amp;$E$4&amp;"$2:$"&amp;$E$4&amp;"$50000"),Отчет!$B295&amp;"#"&amp;Отчет!Q$6,INDIRECT("ИсходныеДанные!$K$2:$K$50000")),0)</f>
        <v>0</v>
      </c>
      <c r="S295" s="4">
        <f ca="1">IF($B295&lt;&gt;"",SUMIF(INDIRECT("ИсходныеДанные!$"&amp;$E$4&amp;"$2:$"&amp;$E$4&amp;"$50000"),Отчет!$B295&amp;"#"&amp;Отчет!S$6,INDIRECT("ИсходныеДанные!$J$2:$J$50000")),0)</f>
        <v>0</v>
      </c>
      <c r="T295" s="78">
        <f ca="1">IF($B295&lt;&gt;"",SUMIF(INDIRECT("ИсходныеДанные!$"&amp;$E$4&amp;"$2:$"&amp;$E$4&amp;"$50000"),Отчет!$B295&amp;"#"&amp;Отчет!S$6,INDIRECT("ИсходныеДанные!$K$2:$K$50000")),0)</f>
        <v>0</v>
      </c>
      <c r="U295" s="4">
        <f ca="1">IF($B295&lt;&gt;"",SUMIF(INDIRECT("ИсходныеДанные!$"&amp;$E$4&amp;"$2:$"&amp;$E$4&amp;"$50000"),Отчет!$B295&amp;"#"&amp;Отчет!U$6,INDIRECT("ИсходныеДанные!$J$2:$J$50000")),0)</f>
        <v>0</v>
      </c>
      <c r="V295" s="78">
        <f ca="1">IF($B295&lt;&gt;"",SUMIF(INDIRECT("ИсходныеДанные!$"&amp;$E$4&amp;"$2:$"&amp;$E$4&amp;"$50000"),Отчет!$B295&amp;"#"&amp;Отчет!U$6,INDIRECT("ИсходныеДанные!$K$2:$K$50000")),0)</f>
        <v>0</v>
      </c>
      <c r="W295" s="4">
        <f ca="1">IF($B295&lt;&gt;"",SUMIF(INDIRECT("ИсходныеДанные!$"&amp;$E$4&amp;"$2:$"&amp;$E$4&amp;"$50000"),Отчет!$B295&amp;"#"&amp;Отчет!W$6,INDIRECT("ИсходныеДанные!$J$2:$J$50000")),0)</f>
        <v>0</v>
      </c>
      <c r="X295" s="78">
        <f ca="1">IF($B295&lt;&gt;"",SUMIF(INDIRECT("ИсходныеДанные!$"&amp;$E$4&amp;"$2:$"&amp;$E$4&amp;"$50000"),Отчет!$B295&amp;"#"&amp;Отчет!W$6,INDIRECT("ИсходныеДанные!$K$2:$K$50000")),0)</f>
        <v>0</v>
      </c>
      <c r="Y295" s="4">
        <f ca="1">IF($B295&lt;&gt;"",SUMIF(INDIRECT("ИсходныеДанные!$"&amp;$E$4&amp;"$2:$"&amp;$E$4&amp;"$50000"),Отчет!$B295&amp;"#"&amp;Отчет!Y$6,INDIRECT("ИсходныеДанные!$J$2:$J$50000")),0)</f>
        <v>0</v>
      </c>
      <c r="Z295" s="78">
        <f ca="1">IF($B295&lt;&gt;"",SUMIF(INDIRECT("ИсходныеДанные!$"&amp;$E$4&amp;"$2:$"&amp;$E$4&amp;"$50000"),Отчет!$B295&amp;"#"&amp;Отчет!Y$6,INDIRECT("ИсходныеДанные!$K$2:$K$50000")),0)</f>
        <v>0</v>
      </c>
      <c r="AA295" s="4">
        <f ca="1">IF($B295&lt;&gt;"",SUMIF(INDIRECT("ИсходныеДанные!$"&amp;$E$4&amp;"$2:$"&amp;$E$4&amp;"$50000"),Отчет!$B295&amp;"#"&amp;Отчет!AA$6,INDIRECT("ИсходныеДанные!$J$2:$J$50000")),0)</f>
        <v>0</v>
      </c>
      <c r="AB295" s="78">
        <f ca="1">IF($B295&lt;&gt;"",SUMIF(INDIRECT("ИсходныеДанные!$"&amp;$E$4&amp;"$2:$"&amp;$E$4&amp;"$50000"),Отчет!$B295&amp;"#"&amp;Отчет!AA$6,INDIRECT("ИсходныеДанные!$K$2:$K$50000")),0)</f>
        <v>0</v>
      </c>
      <c r="AC295" s="62" t="str">
        <f t="shared" ca="1" si="10"/>
        <v/>
      </c>
    </row>
    <row r="296" spans="1:29" x14ac:dyDescent="0.25">
      <c r="A296" s="18" t="str">
        <f t="shared" ca="1" si="11"/>
        <v>delete</v>
      </c>
      <c r="B296" s="25">
        <f t="array" aca="1" ref="B296" ca="1">INDIRECT("УникальныеСписки!A"&amp;ROW()-$G$4)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4">
        <f ca="1">IF($B296&lt;&gt;"",SUMIF(INDIRECT("ИсходныеДанные!$"&amp;$E$4&amp;"$2:$"&amp;$E$4&amp;"$50000"),Отчет!$B296&amp;"#"&amp;Отчет!E$6,INDIRECT("ИсходныеДанные!$J$2:$J$50000")),0)</f>
        <v>0</v>
      </c>
      <c r="F296" s="78">
        <f ca="1">IF($B296&lt;&gt;"",SUMIF(INDIRECT("ИсходныеДанные!$"&amp;$E$4&amp;"$2:$"&amp;$E$4&amp;"$50000"),Отчет!$B296&amp;"#"&amp;Отчет!E$6,INDIRECT("ИсходныеДанные!$K$2:$K$50000")),0)</f>
        <v>0</v>
      </c>
      <c r="G296" s="4">
        <f ca="1">IF($B296&lt;&gt;"",SUMIF(INDIRECT("ИсходныеДанные!$"&amp;$E$4&amp;"$2:$"&amp;$E$4&amp;"$50000"),Отчет!$B296&amp;"#"&amp;Отчет!G$6,INDIRECT("ИсходныеДанные!$J$2:$J$50000")),0)</f>
        <v>0</v>
      </c>
      <c r="H296" s="78">
        <f ca="1">IF($B296&lt;&gt;"",SUMIF(INDIRECT("ИсходныеДанные!$"&amp;$E$4&amp;"$2:$"&amp;$E$4&amp;"$50000"),Отчет!$B296&amp;"#"&amp;Отчет!G$6,INDIRECT("ИсходныеДанные!$K$2:$K$50000")),0)</f>
        <v>0</v>
      </c>
      <c r="I296" s="4">
        <f ca="1">IF($B296&lt;&gt;"",SUMIF(INDIRECT("ИсходныеДанные!$"&amp;$E$4&amp;"$2:$"&amp;$E$4&amp;"$50000"),Отчет!$B296&amp;"#"&amp;Отчет!I$6,INDIRECT("ИсходныеДанные!$J$2:$J$50000")),0)</f>
        <v>0</v>
      </c>
      <c r="J296" s="78">
        <f ca="1">IF($B296&lt;&gt;"",SUMIF(INDIRECT("ИсходныеДанные!$"&amp;$E$4&amp;"$2:$"&amp;$E$4&amp;"$50000"),Отчет!$B296&amp;"#"&amp;Отчет!I$6,INDIRECT("ИсходныеДанные!$K$2:$K$50000")),0)</f>
        <v>0</v>
      </c>
      <c r="K296" s="4">
        <f ca="1">IF($B296&lt;&gt;"",SUMIF(INDIRECT("ИсходныеДанные!$"&amp;$E$4&amp;"$2:$"&amp;$E$4&amp;"$50000"),Отчет!$B296&amp;"#"&amp;Отчет!K$6,INDIRECT("ИсходныеДанные!$J$2:$J$50000")),0)</f>
        <v>0</v>
      </c>
      <c r="L296" s="78">
        <f ca="1">IF($B296&lt;&gt;"",SUMIF(INDIRECT("ИсходныеДанные!$"&amp;$E$4&amp;"$2:$"&amp;$E$4&amp;"$50000"),Отчет!$B296&amp;"#"&amp;Отчет!K$6,INDIRECT("ИсходныеДанные!$K$2:$K$50000")),0)</f>
        <v>0</v>
      </c>
      <c r="M296" s="4">
        <f ca="1">IF($B296&lt;&gt;"",SUMIF(INDIRECT("ИсходныеДанные!$"&amp;$E$4&amp;"$2:$"&amp;$E$4&amp;"$50000"),Отчет!$B296&amp;"#"&amp;Отчет!M$6,INDIRECT("ИсходныеДанные!$J$2:$J$50000")),0)</f>
        <v>0</v>
      </c>
      <c r="N296" s="78">
        <f ca="1">IF($B296&lt;&gt;"",SUMIF(INDIRECT("ИсходныеДанные!$"&amp;$E$4&amp;"$2:$"&amp;$E$4&amp;"$50000"),Отчет!$B296&amp;"#"&amp;Отчет!M$6,INDIRECT("ИсходныеДанные!$K$2:$K$50000")),0)</f>
        <v>0</v>
      </c>
      <c r="O296" s="4">
        <f ca="1">IF($B296&lt;&gt;"",SUMIF(INDIRECT("ИсходныеДанные!$"&amp;$E$4&amp;"$2:$"&amp;$E$4&amp;"$50000"),Отчет!$B296&amp;"#"&amp;Отчет!O$6,INDIRECT("ИсходныеДанные!$J$2:$J$50000")),0)</f>
        <v>0</v>
      </c>
      <c r="P296" s="78">
        <f ca="1">IF($B296&lt;&gt;"",SUMIF(INDIRECT("ИсходныеДанные!$"&amp;$E$4&amp;"$2:$"&amp;$E$4&amp;"$50000"),Отчет!$B296&amp;"#"&amp;Отчет!O$6,INDIRECT("ИсходныеДанные!$K$2:$K$50000")),0)</f>
        <v>0</v>
      </c>
      <c r="Q296" s="4">
        <f ca="1">IF($B296&lt;&gt;"",SUMIF(INDIRECT("ИсходныеДанные!$"&amp;$E$4&amp;"$2:$"&amp;$E$4&amp;"$50000"),Отчет!$B296&amp;"#"&amp;Отчет!Q$6,INDIRECT("ИсходныеДанные!$J$2:$J$50000")),0)</f>
        <v>0</v>
      </c>
      <c r="R296" s="78">
        <f ca="1">IF($B296&lt;&gt;"",SUMIF(INDIRECT("ИсходныеДанные!$"&amp;$E$4&amp;"$2:$"&amp;$E$4&amp;"$50000"),Отчет!$B296&amp;"#"&amp;Отчет!Q$6,INDIRECT("ИсходныеДанные!$K$2:$K$50000")),0)</f>
        <v>0</v>
      </c>
      <c r="S296" s="4">
        <f ca="1">IF($B296&lt;&gt;"",SUMIF(INDIRECT("ИсходныеДанные!$"&amp;$E$4&amp;"$2:$"&amp;$E$4&amp;"$50000"),Отчет!$B296&amp;"#"&amp;Отчет!S$6,INDIRECT("ИсходныеДанные!$J$2:$J$50000")),0)</f>
        <v>0</v>
      </c>
      <c r="T296" s="78">
        <f ca="1">IF($B296&lt;&gt;"",SUMIF(INDIRECT("ИсходныеДанные!$"&amp;$E$4&amp;"$2:$"&amp;$E$4&amp;"$50000"),Отчет!$B296&amp;"#"&amp;Отчет!S$6,INDIRECT("ИсходныеДанные!$K$2:$K$50000")),0)</f>
        <v>0</v>
      </c>
      <c r="U296" s="4">
        <f ca="1">IF($B296&lt;&gt;"",SUMIF(INDIRECT("ИсходныеДанные!$"&amp;$E$4&amp;"$2:$"&amp;$E$4&amp;"$50000"),Отчет!$B296&amp;"#"&amp;Отчет!U$6,INDIRECT("ИсходныеДанные!$J$2:$J$50000")),0)</f>
        <v>0</v>
      </c>
      <c r="V296" s="78">
        <f ca="1">IF($B296&lt;&gt;"",SUMIF(INDIRECT("ИсходныеДанные!$"&amp;$E$4&amp;"$2:$"&amp;$E$4&amp;"$50000"),Отчет!$B296&amp;"#"&amp;Отчет!U$6,INDIRECT("ИсходныеДанные!$K$2:$K$50000")),0)</f>
        <v>0</v>
      </c>
      <c r="W296" s="4">
        <f ca="1">IF($B296&lt;&gt;"",SUMIF(INDIRECT("ИсходныеДанные!$"&amp;$E$4&amp;"$2:$"&amp;$E$4&amp;"$50000"),Отчет!$B296&amp;"#"&amp;Отчет!W$6,INDIRECT("ИсходныеДанные!$J$2:$J$50000")),0)</f>
        <v>0</v>
      </c>
      <c r="X296" s="78">
        <f ca="1">IF($B296&lt;&gt;"",SUMIF(INDIRECT("ИсходныеДанные!$"&amp;$E$4&amp;"$2:$"&amp;$E$4&amp;"$50000"),Отчет!$B296&amp;"#"&amp;Отчет!W$6,INDIRECT("ИсходныеДанные!$K$2:$K$50000")),0)</f>
        <v>0</v>
      </c>
      <c r="Y296" s="4">
        <f ca="1">IF($B296&lt;&gt;"",SUMIF(INDIRECT("ИсходныеДанные!$"&amp;$E$4&amp;"$2:$"&amp;$E$4&amp;"$50000"),Отчет!$B296&amp;"#"&amp;Отчет!Y$6,INDIRECT("ИсходныеДанные!$J$2:$J$50000")),0)</f>
        <v>0</v>
      </c>
      <c r="Z296" s="78">
        <f ca="1">IF($B296&lt;&gt;"",SUMIF(INDIRECT("ИсходныеДанные!$"&amp;$E$4&amp;"$2:$"&amp;$E$4&amp;"$50000"),Отчет!$B296&amp;"#"&amp;Отчет!Y$6,INDIRECT("ИсходныеДанные!$K$2:$K$50000")),0)</f>
        <v>0</v>
      </c>
      <c r="AA296" s="4">
        <f ca="1">IF($B296&lt;&gt;"",SUMIF(INDIRECT("ИсходныеДанные!$"&amp;$E$4&amp;"$2:$"&amp;$E$4&amp;"$50000"),Отчет!$B296&amp;"#"&amp;Отчет!AA$6,INDIRECT("ИсходныеДанные!$J$2:$J$50000")),0)</f>
        <v>0</v>
      </c>
      <c r="AB296" s="78">
        <f ca="1">IF($B296&lt;&gt;"",SUMIF(INDIRECT("ИсходныеДанные!$"&amp;$E$4&amp;"$2:$"&amp;$E$4&amp;"$50000"),Отчет!$B296&amp;"#"&amp;Отчет!AA$6,INDIRECT("ИсходныеДанные!$K$2:$K$50000")),0)</f>
        <v>0</v>
      </c>
      <c r="AC296" s="62" t="str">
        <f t="shared" ca="1" si="10"/>
        <v/>
      </c>
    </row>
    <row r="297" spans="1:29" x14ac:dyDescent="0.25">
      <c r="A297" s="18" t="str">
        <f t="shared" ca="1" si="11"/>
        <v>delete</v>
      </c>
      <c r="B297" s="25">
        <f t="array" aca="1" ref="B297" ca="1">INDIRECT("УникальныеСписки!A"&amp;ROW()-$G$4)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4">
        <f ca="1">IF($B297&lt;&gt;"",SUMIF(INDIRECT("ИсходныеДанные!$"&amp;$E$4&amp;"$2:$"&amp;$E$4&amp;"$50000"),Отчет!$B297&amp;"#"&amp;Отчет!E$6,INDIRECT("ИсходныеДанные!$J$2:$J$50000")),0)</f>
        <v>0</v>
      </c>
      <c r="F297" s="78">
        <f ca="1">IF($B297&lt;&gt;"",SUMIF(INDIRECT("ИсходныеДанные!$"&amp;$E$4&amp;"$2:$"&amp;$E$4&amp;"$50000"),Отчет!$B297&amp;"#"&amp;Отчет!E$6,INDIRECT("ИсходныеДанные!$K$2:$K$50000")),0)</f>
        <v>0</v>
      </c>
      <c r="G297" s="4">
        <f ca="1">IF($B297&lt;&gt;"",SUMIF(INDIRECT("ИсходныеДанные!$"&amp;$E$4&amp;"$2:$"&amp;$E$4&amp;"$50000"),Отчет!$B297&amp;"#"&amp;Отчет!G$6,INDIRECT("ИсходныеДанные!$J$2:$J$50000")),0)</f>
        <v>0</v>
      </c>
      <c r="H297" s="78">
        <f ca="1">IF($B297&lt;&gt;"",SUMIF(INDIRECT("ИсходныеДанные!$"&amp;$E$4&amp;"$2:$"&amp;$E$4&amp;"$50000"),Отчет!$B297&amp;"#"&amp;Отчет!G$6,INDIRECT("ИсходныеДанные!$K$2:$K$50000")),0)</f>
        <v>0</v>
      </c>
      <c r="I297" s="4">
        <f ca="1">IF($B297&lt;&gt;"",SUMIF(INDIRECT("ИсходныеДанные!$"&amp;$E$4&amp;"$2:$"&amp;$E$4&amp;"$50000"),Отчет!$B297&amp;"#"&amp;Отчет!I$6,INDIRECT("ИсходныеДанные!$J$2:$J$50000")),0)</f>
        <v>0</v>
      </c>
      <c r="J297" s="78">
        <f ca="1">IF($B297&lt;&gt;"",SUMIF(INDIRECT("ИсходныеДанные!$"&amp;$E$4&amp;"$2:$"&amp;$E$4&amp;"$50000"),Отчет!$B297&amp;"#"&amp;Отчет!I$6,INDIRECT("ИсходныеДанные!$K$2:$K$50000")),0)</f>
        <v>0</v>
      </c>
      <c r="K297" s="4">
        <f ca="1">IF($B297&lt;&gt;"",SUMIF(INDIRECT("ИсходныеДанные!$"&amp;$E$4&amp;"$2:$"&amp;$E$4&amp;"$50000"),Отчет!$B297&amp;"#"&amp;Отчет!K$6,INDIRECT("ИсходныеДанные!$J$2:$J$50000")),0)</f>
        <v>0</v>
      </c>
      <c r="L297" s="78">
        <f ca="1">IF($B297&lt;&gt;"",SUMIF(INDIRECT("ИсходныеДанные!$"&amp;$E$4&amp;"$2:$"&amp;$E$4&amp;"$50000"),Отчет!$B297&amp;"#"&amp;Отчет!K$6,INDIRECT("ИсходныеДанные!$K$2:$K$50000")),0)</f>
        <v>0</v>
      </c>
      <c r="M297" s="4">
        <f ca="1">IF($B297&lt;&gt;"",SUMIF(INDIRECT("ИсходныеДанные!$"&amp;$E$4&amp;"$2:$"&amp;$E$4&amp;"$50000"),Отчет!$B297&amp;"#"&amp;Отчет!M$6,INDIRECT("ИсходныеДанные!$J$2:$J$50000")),0)</f>
        <v>0</v>
      </c>
      <c r="N297" s="78">
        <f ca="1">IF($B297&lt;&gt;"",SUMIF(INDIRECT("ИсходныеДанные!$"&amp;$E$4&amp;"$2:$"&amp;$E$4&amp;"$50000"),Отчет!$B297&amp;"#"&amp;Отчет!M$6,INDIRECT("ИсходныеДанные!$K$2:$K$50000")),0)</f>
        <v>0</v>
      </c>
      <c r="O297" s="4">
        <f ca="1">IF($B297&lt;&gt;"",SUMIF(INDIRECT("ИсходныеДанные!$"&amp;$E$4&amp;"$2:$"&amp;$E$4&amp;"$50000"),Отчет!$B297&amp;"#"&amp;Отчет!O$6,INDIRECT("ИсходныеДанные!$J$2:$J$50000")),0)</f>
        <v>0</v>
      </c>
      <c r="P297" s="78">
        <f ca="1">IF($B297&lt;&gt;"",SUMIF(INDIRECT("ИсходныеДанные!$"&amp;$E$4&amp;"$2:$"&amp;$E$4&amp;"$50000"),Отчет!$B297&amp;"#"&amp;Отчет!O$6,INDIRECT("ИсходныеДанные!$K$2:$K$50000")),0)</f>
        <v>0</v>
      </c>
      <c r="Q297" s="4">
        <f ca="1">IF($B297&lt;&gt;"",SUMIF(INDIRECT("ИсходныеДанные!$"&amp;$E$4&amp;"$2:$"&amp;$E$4&amp;"$50000"),Отчет!$B297&amp;"#"&amp;Отчет!Q$6,INDIRECT("ИсходныеДанные!$J$2:$J$50000")),0)</f>
        <v>0</v>
      </c>
      <c r="R297" s="78">
        <f ca="1">IF($B297&lt;&gt;"",SUMIF(INDIRECT("ИсходныеДанные!$"&amp;$E$4&amp;"$2:$"&amp;$E$4&amp;"$50000"),Отчет!$B297&amp;"#"&amp;Отчет!Q$6,INDIRECT("ИсходныеДанные!$K$2:$K$50000")),0)</f>
        <v>0</v>
      </c>
      <c r="S297" s="4">
        <f ca="1">IF($B297&lt;&gt;"",SUMIF(INDIRECT("ИсходныеДанные!$"&amp;$E$4&amp;"$2:$"&amp;$E$4&amp;"$50000"),Отчет!$B297&amp;"#"&amp;Отчет!S$6,INDIRECT("ИсходныеДанные!$J$2:$J$50000")),0)</f>
        <v>0</v>
      </c>
      <c r="T297" s="78">
        <f ca="1">IF($B297&lt;&gt;"",SUMIF(INDIRECT("ИсходныеДанные!$"&amp;$E$4&amp;"$2:$"&amp;$E$4&amp;"$50000"),Отчет!$B297&amp;"#"&amp;Отчет!S$6,INDIRECT("ИсходныеДанные!$K$2:$K$50000")),0)</f>
        <v>0</v>
      </c>
      <c r="U297" s="4">
        <f ca="1">IF($B297&lt;&gt;"",SUMIF(INDIRECT("ИсходныеДанные!$"&amp;$E$4&amp;"$2:$"&amp;$E$4&amp;"$50000"),Отчет!$B297&amp;"#"&amp;Отчет!U$6,INDIRECT("ИсходныеДанные!$J$2:$J$50000")),0)</f>
        <v>0</v>
      </c>
      <c r="V297" s="78">
        <f ca="1">IF($B297&lt;&gt;"",SUMIF(INDIRECT("ИсходныеДанные!$"&amp;$E$4&amp;"$2:$"&amp;$E$4&amp;"$50000"),Отчет!$B297&amp;"#"&amp;Отчет!U$6,INDIRECT("ИсходныеДанные!$K$2:$K$50000")),0)</f>
        <v>0</v>
      </c>
      <c r="W297" s="4">
        <f ca="1">IF($B297&lt;&gt;"",SUMIF(INDIRECT("ИсходныеДанные!$"&amp;$E$4&amp;"$2:$"&amp;$E$4&amp;"$50000"),Отчет!$B297&amp;"#"&amp;Отчет!W$6,INDIRECT("ИсходныеДанные!$J$2:$J$50000")),0)</f>
        <v>0</v>
      </c>
      <c r="X297" s="78">
        <f ca="1">IF($B297&lt;&gt;"",SUMIF(INDIRECT("ИсходныеДанные!$"&amp;$E$4&amp;"$2:$"&amp;$E$4&amp;"$50000"),Отчет!$B297&amp;"#"&amp;Отчет!W$6,INDIRECT("ИсходныеДанные!$K$2:$K$50000")),0)</f>
        <v>0</v>
      </c>
      <c r="Y297" s="4">
        <f ca="1">IF($B297&lt;&gt;"",SUMIF(INDIRECT("ИсходныеДанные!$"&amp;$E$4&amp;"$2:$"&amp;$E$4&amp;"$50000"),Отчет!$B297&amp;"#"&amp;Отчет!Y$6,INDIRECT("ИсходныеДанные!$J$2:$J$50000")),0)</f>
        <v>0</v>
      </c>
      <c r="Z297" s="78">
        <f ca="1">IF($B297&lt;&gt;"",SUMIF(INDIRECT("ИсходныеДанные!$"&amp;$E$4&amp;"$2:$"&amp;$E$4&amp;"$50000"),Отчет!$B297&amp;"#"&amp;Отчет!Y$6,INDIRECT("ИсходныеДанные!$K$2:$K$50000")),0)</f>
        <v>0</v>
      </c>
      <c r="AA297" s="4">
        <f ca="1">IF($B297&lt;&gt;"",SUMIF(INDIRECT("ИсходныеДанные!$"&amp;$E$4&amp;"$2:$"&amp;$E$4&amp;"$50000"),Отчет!$B297&amp;"#"&amp;Отчет!AA$6,INDIRECT("ИсходныеДанные!$J$2:$J$50000")),0)</f>
        <v>0</v>
      </c>
      <c r="AB297" s="78">
        <f ca="1">IF($B297&lt;&gt;"",SUMIF(INDIRECT("ИсходныеДанные!$"&amp;$E$4&amp;"$2:$"&amp;$E$4&amp;"$50000"),Отчет!$B297&amp;"#"&amp;Отчет!AA$6,INDIRECT("ИсходныеДанные!$K$2:$K$50000")),0)</f>
        <v>0</v>
      </c>
      <c r="AC297" s="62" t="str">
        <f t="shared" ca="1" si="10"/>
        <v/>
      </c>
    </row>
    <row r="298" spans="1:29" x14ac:dyDescent="0.25">
      <c r="A298" s="18" t="str">
        <f t="shared" ca="1" si="11"/>
        <v>delete</v>
      </c>
      <c r="B298" s="25">
        <f t="array" aca="1" ref="B298" ca="1">INDIRECT("УникальныеСписки!A"&amp;ROW()-$G$4)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4">
        <f ca="1">IF($B298&lt;&gt;"",SUMIF(INDIRECT("ИсходныеДанные!$"&amp;$E$4&amp;"$2:$"&amp;$E$4&amp;"$50000"),Отчет!$B298&amp;"#"&amp;Отчет!E$6,INDIRECT("ИсходныеДанные!$J$2:$J$50000")),0)</f>
        <v>0</v>
      </c>
      <c r="F298" s="78">
        <f ca="1">IF($B298&lt;&gt;"",SUMIF(INDIRECT("ИсходныеДанные!$"&amp;$E$4&amp;"$2:$"&amp;$E$4&amp;"$50000"),Отчет!$B298&amp;"#"&amp;Отчет!E$6,INDIRECT("ИсходныеДанные!$K$2:$K$50000")),0)</f>
        <v>0</v>
      </c>
      <c r="G298" s="4">
        <f ca="1">IF($B298&lt;&gt;"",SUMIF(INDIRECT("ИсходныеДанные!$"&amp;$E$4&amp;"$2:$"&amp;$E$4&amp;"$50000"),Отчет!$B298&amp;"#"&amp;Отчет!G$6,INDIRECT("ИсходныеДанные!$J$2:$J$50000")),0)</f>
        <v>0</v>
      </c>
      <c r="H298" s="78">
        <f ca="1">IF($B298&lt;&gt;"",SUMIF(INDIRECT("ИсходныеДанные!$"&amp;$E$4&amp;"$2:$"&amp;$E$4&amp;"$50000"),Отчет!$B298&amp;"#"&amp;Отчет!G$6,INDIRECT("ИсходныеДанные!$K$2:$K$50000")),0)</f>
        <v>0</v>
      </c>
      <c r="I298" s="4">
        <f ca="1">IF($B298&lt;&gt;"",SUMIF(INDIRECT("ИсходныеДанные!$"&amp;$E$4&amp;"$2:$"&amp;$E$4&amp;"$50000"),Отчет!$B298&amp;"#"&amp;Отчет!I$6,INDIRECT("ИсходныеДанные!$J$2:$J$50000")),0)</f>
        <v>0</v>
      </c>
      <c r="J298" s="78">
        <f ca="1">IF($B298&lt;&gt;"",SUMIF(INDIRECT("ИсходныеДанные!$"&amp;$E$4&amp;"$2:$"&amp;$E$4&amp;"$50000"),Отчет!$B298&amp;"#"&amp;Отчет!I$6,INDIRECT("ИсходныеДанные!$K$2:$K$50000")),0)</f>
        <v>0</v>
      </c>
      <c r="K298" s="4">
        <f ca="1">IF($B298&lt;&gt;"",SUMIF(INDIRECT("ИсходныеДанные!$"&amp;$E$4&amp;"$2:$"&amp;$E$4&amp;"$50000"),Отчет!$B298&amp;"#"&amp;Отчет!K$6,INDIRECT("ИсходныеДанные!$J$2:$J$50000")),0)</f>
        <v>0</v>
      </c>
      <c r="L298" s="78">
        <f ca="1">IF($B298&lt;&gt;"",SUMIF(INDIRECT("ИсходныеДанные!$"&amp;$E$4&amp;"$2:$"&amp;$E$4&amp;"$50000"),Отчет!$B298&amp;"#"&amp;Отчет!K$6,INDIRECT("ИсходныеДанные!$K$2:$K$50000")),0)</f>
        <v>0</v>
      </c>
      <c r="M298" s="4">
        <f ca="1">IF($B298&lt;&gt;"",SUMIF(INDIRECT("ИсходныеДанные!$"&amp;$E$4&amp;"$2:$"&amp;$E$4&amp;"$50000"),Отчет!$B298&amp;"#"&amp;Отчет!M$6,INDIRECT("ИсходныеДанные!$J$2:$J$50000")),0)</f>
        <v>0</v>
      </c>
      <c r="N298" s="78">
        <f ca="1">IF($B298&lt;&gt;"",SUMIF(INDIRECT("ИсходныеДанные!$"&amp;$E$4&amp;"$2:$"&amp;$E$4&amp;"$50000"),Отчет!$B298&amp;"#"&amp;Отчет!M$6,INDIRECT("ИсходныеДанные!$K$2:$K$50000")),0)</f>
        <v>0</v>
      </c>
      <c r="O298" s="4">
        <f ca="1">IF($B298&lt;&gt;"",SUMIF(INDIRECT("ИсходныеДанные!$"&amp;$E$4&amp;"$2:$"&amp;$E$4&amp;"$50000"),Отчет!$B298&amp;"#"&amp;Отчет!O$6,INDIRECT("ИсходныеДанные!$J$2:$J$50000")),0)</f>
        <v>0</v>
      </c>
      <c r="P298" s="78">
        <f ca="1">IF($B298&lt;&gt;"",SUMIF(INDIRECT("ИсходныеДанные!$"&amp;$E$4&amp;"$2:$"&amp;$E$4&amp;"$50000"),Отчет!$B298&amp;"#"&amp;Отчет!O$6,INDIRECT("ИсходныеДанные!$K$2:$K$50000")),0)</f>
        <v>0</v>
      </c>
      <c r="Q298" s="4">
        <f ca="1">IF($B298&lt;&gt;"",SUMIF(INDIRECT("ИсходныеДанные!$"&amp;$E$4&amp;"$2:$"&amp;$E$4&amp;"$50000"),Отчет!$B298&amp;"#"&amp;Отчет!Q$6,INDIRECT("ИсходныеДанные!$J$2:$J$50000")),0)</f>
        <v>0</v>
      </c>
      <c r="R298" s="78">
        <f ca="1">IF($B298&lt;&gt;"",SUMIF(INDIRECT("ИсходныеДанные!$"&amp;$E$4&amp;"$2:$"&amp;$E$4&amp;"$50000"),Отчет!$B298&amp;"#"&amp;Отчет!Q$6,INDIRECT("ИсходныеДанные!$K$2:$K$50000")),0)</f>
        <v>0</v>
      </c>
      <c r="S298" s="4">
        <f ca="1">IF($B298&lt;&gt;"",SUMIF(INDIRECT("ИсходныеДанные!$"&amp;$E$4&amp;"$2:$"&amp;$E$4&amp;"$50000"),Отчет!$B298&amp;"#"&amp;Отчет!S$6,INDIRECT("ИсходныеДанные!$J$2:$J$50000")),0)</f>
        <v>0</v>
      </c>
      <c r="T298" s="78">
        <f ca="1">IF($B298&lt;&gt;"",SUMIF(INDIRECT("ИсходныеДанные!$"&amp;$E$4&amp;"$2:$"&amp;$E$4&amp;"$50000"),Отчет!$B298&amp;"#"&amp;Отчет!S$6,INDIRECT("ИсходныеДанные!$K$2:$K$50000")),0)</f>
        <v>0</v>
      </c>
      <c r="U298" s="4">
        <f ca="1">IF($B298&lt;&gt;"",SUMIF(INDIRECT("ИсходныеДанные!$"&amp;$E$4&amp;"$2:$"&amp;$E$4&amp;"$50000"),Отчет!$B298&amp;"#"&amp;Отчет!U$6,INDIRECT("ИсходныеДанные!$J$2:$J$50000")),0)</f>
        <v>0</v>
      </c>
      <c r="V298" s="78">
        <f ca="1">IF($B298&lt;&gt;"",SUMIF(INDIRECT("ИсходныеДанные!$"&amp;$E$4&amp;"$2:$"&amp;$E$4&amp;"$50000"),Отчет!$B298&amp;"#"&amp;Отчет!U$6,INDIRECT("ИсходныеДанные!$K$2:$K$50000")),0)</f>
        <v>0</v>
      </c>
      <c r="W298" s="4">
        <f ca="1">IF($B298&lt;&gt;"",SUMIF(INDIRECT("ИсходныеДанные!$"&amp;$E$4&amp;"$2:$"&amp;$E$4&amp;"$50000"),Отчет!$B298&amp;"#"&amp;Отчет!W$6,INDIRECT("ИсходныеДанные!$J$2:$J$50000")),0)</f>
        <v>0</v>
      </c>
      <c r="X298" s="78">
        <f ca="1">IF($B298&lt;&gt;"",SUMIF(INDIRECT("ИсходныеДанные!$"&amp;$E$4&amp;"$2:$"&amp;$E$4&amp;"$50000"),Отчет!$B298&amp;"#"&amp;Отчет!W$6,INDIRECT("ИсходныеДанные!$K$2:$K$50000")),0)</f>
        <v>0</v>
      </c>
      <c r="Y298" s="4">
        <f ca="1">IF($B298&lt;&gt;"",SUMIF(INDIRECT("ИсходныеДанные!$"&amp;$E$4&amp;"$2:$"&amp;$E$4&amp;"$50000"),Отчет!$B298&amp;"#"&amp;Отчет!Y$6,INDIRECT("ИсходныеДанные!$J$2:$J$50000")),0)</f>
        <v>0</v>
      </c>
      <c r="Z298" s="78">
        <f ca="1">IF($B298&lt;&gt;"",SUMIF(INDIRECT("ИсходныеДанные!$"&amp;$E$4&amp;"$2:$"&amp;$E$4&amp;"$50000"),Отчет!$B298&amp;"#"&amp;Отчет!Y$6,INDIRECT("ИсходныеДанные!$K$2:$K$50000")),0)</f>
        <v>0</v>
      </c>
      <c r="AA298" s="4">
        <f ca="1">IF($B298&lt;&gt;"",SUMIF(INDIRECT("ИсходныеДанные!$"&amp;$E$4&amp;"$2:$"&amp;$E$4&amp;"$50000"),Отчет!$B298&amp;"#"&amp;Отчет!AA$6,INDIRECT("ИсходныеДанные!$J$2:$J$50000")),0)</f>
        <v>0</v>
      </c>
      <c r="AB298" s="78">
        <f ca="1">IF($B298&lt;&gt;"",SUMIF(INDIRECT("ИсходныеДанные!$"&amp;$E$4&amp;"$2:$"&amp;$E$4&amp;"$50000"),Отчет!$B298&amp;"#"&amp;Отчет!AA$6,INDIRECT("ИсходныеДанные!$K$2:$K$50000")),0)</f>
        <v>0</v>
      </c>
      <c r="AC298" s="62" t="str">
        <f t="shared" ca="1" si="10"/>
        <v/>
      </c>
    </row>
    <row r="299" spans="1:29" x14ac:dyDescent="0.25">
      <c r="A299" s="18" t="str">
        <f t="shared" ca="1" si="11"/>
        <v>delete</v>
      </c>
      <c r="B299" s="25">
        <f t="array" aca="1" ref="B299" ca="1">INDIRECT("УникальныеСписки!A"&amp;ROW()-$G$4)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4">
        <f ca="1">IF($B299&lt;&gt;"",SUMIF(INDIRECT("ИсходныеДанные!$"&amp;$E$4&amp;"$2:$"&amp;$E$4&amp;"$50000"),Отчет!$B299&amp;"#"&amp;Отчет!E$6,INDIRECT("ИсходныеДанные!$J$2:$J$50000")),0)</f>
        <v>0</v>
      </c>
      <c r="F299" s="78">
        <f ca="1">IF($B299&lt;&gt;"",SUMIF(INDIRECT("ИсходныеДанные!$"&amp;$E$4&amp;"$2:$"&amp;$E$4&amp;"$50000"),Отчет!$B299&amp;"#"&amp;Отчет!E$6,INDIRECT("ИсходныеДанные!$K$2:$K$50000")),0)</f>
        <v>0</v>
      </c>
      <c r="G299" s="4">
        <f ca="1">IF($B299&lt;&gt;"",SUMIF(INDIRECT("ИсходныеДанные!$"&amp;$E$4&amp;"$2:$"&amp;$E$4&amp;"$50000"),Отчет!$B299&amp;"#"&amp;Отчет!G$6,INDIRECT("ИсходныеДанные!$J$2:$J$50000")),0)</f>
        <v>0</v>
      </c>
      <c r="H299" s="78">
        <f ca="1">IF($B299&lt;&gt;"",SUMIF(INDIRECT("ИсходныеДанные!$"&amp;$E$4&amp;"$2:$"&amp;$E$4&amp;"$50000"),Отчет!$B299&amp;"#"&amp;Отчет!G$6,INDIRECT("ИсходныеДанные!$K$2:$K$50000")),0)</f>
        <v>0</v>
      </c>
      <c r="I299" s="4">
        <f ca="1">IF($B299&lt;&gt;"",SUMIF(INDIRECT("ИсходныеДанные!$"&amp;$E$4&amp;"$2:$"&amp;$E$4&amp;"$50000"),Отчет!$B299&amp;"#"&amp;Отчет!I$6,INDIRECT("ИсходныеДанные!$J$2:$J$50000")),0)</f>
        <v>0</v>
      </c>
      <c r="J299" s="78">
        <f ca="1">IF($B299&lt;&gt;"",SUMIF(INDIRECT("ИсходныеДанные!$"&amp;$E$4&amp;"$2:$"&amp;$E$4&amp;"$50000"),Отчет!$B299&amp;"#"&amp;Отчет!I$6,INDIRECT("ИсходныеДанные!$K$2:$K$50000")),0)</f>
        <v>0</v>
      </c>
      <c r="K299" s="4">
        <f ca="1">IF($B299&lt;&gt;"",SUMIF(INDIRECT("ИсходныеДанные!$"&amp;$E$4&amp;"$2:$"&amp;$E$4&amp;"$50000"),Отчет!$B299&amp;"#"&amp;Отчет!K$6,INDIRECT("ИсходныеДанные!$J$2:$J$50000")),0)</f>
        <v>0</v>
      </c>
      <c r="L299" s="78">
        <f ca="1">IF($B299&lt;&gt;"",SUMIF(INDIRECT("ИсходныеДанные!$"&amp;$E$4&amp;"$2:$"&amp;$E$4&amp;"$50000"),Отчет!$B299&amp;"#"&amp;Отчет!K$6,INDIRECT("ИсходныеДанные!$K$2:$K$50000")),0)</f>
        <v>0</v>
      </c>
      <c r="M299" s="4">
        <f ca="1">IF($B299&lt;&gt;"",SUMIF(INDIRECT("ИсходныеДанные!$"&amp;$E$4&amp;"$2:$"&amp;$E$4&amp;"$50000"),Отчет!$B299&amp;"#"&amp;Отчет!M$6,INDIRECT("ИсходныеДанные!$J$2:$J$50000")),0)</f>
        <v>0</v>
      </c>
      <c r="N299" s="78">
        <f ca="1">IF($B299&lt;&gt;"",SUMIF(INDIRECT("ИсходныеДанные!$"&amp;$E$4&amp;"$2:$"&amp;$E$4&amp;"$50000"),Отчет!$B299&amp;"#"&amp;Отчет!M$6,INDIRECT("ИсходныеДанные!$K$2:$K$50000")),0)</f>
        <v>0</v>
      </c>
      <c r="O299" s="4">
        <f ca="1">IF($B299&lt;&gt;"",SUMIF(INDIRECT("ИсходныеДанные!$"&amp;$E$4&amp;"$2:$"&amp;$E$4&amp;"$50000"),Отчет!$B299&amp;"#"&amp;Отчет!O$6,INDIRECT("ИсходныеДанные!$J$2:$J$50000")),0)</f>
        <v>0</v>
      </c>
      <c r="P299" s="78">
        <f ca="1">IF($B299&lt;&gt;"",SUMIF(INDIRECT("ИсходныеДанные!$"&amp;$E$4&amp;"$2:$"&amp;$E$4&amp;"$50000"),Отчет!$B299&amp;"#"&amp;Отчет!O$6,INDIRECT("ИсходныеДанные!$K$2:$K$50000")),0)</f>
        <v>0</v>
      </c>
      <c r="Q299" s="4">
        <f ca="1">IF($B299&lt;&gt;"",SUMIF(INDIRECT("ИсходныеДанные!$"&amp;$E$4&amp;"$2:$"&amp;$E$4&amp;"$50000"),Отчет!$B299&amp;"#"&amp;Отчет!Q$6,INDIRECT("ИсходныеДанные!$J$2:$J$50000")),0)</f>
        <v>0</v>
      </c>
      <c r="R299" s="78">
        <f ca="1">IF($B299&lt;&gt;"",SUMIF(INDIRECT("ИсходныеДанные!$"&amp;$E$4&amp;"$2:$"&amp;$E$4&amp;"$50000"),Отчет!$B299&amp;"#"&amp;Отчет!Q$6,INDIRECT("ИсходныеДанные!$K$2:$K$50000")),0)</f>
        <v>0</v>
      </c>
      <c r="S299" s="4">
        <f ca="1">IF($B299&lt;&gt;"",SUMIF(INDIRECT("ИсходныеДанные!$"&amp;$E$4&amp;"$2:$"&amp;$E$4&amp;"$50000"),Отчет!$B299&amp;"#"&amp;Отчет!S$6,INDIRECT("ИсходныеДанные!$J$2:$J$50000")),0)</f>
        <v>0</v>
      </c>
      <c r="T299" s="78">
        <f ca="1">IF($B299&lt;&gt;"",SUMIF(INDIRECT("ИсходныеДанные!$"&amp;$E$4&amp;"$2:$"&amp;$E$4&amp;"$50000"),Отчет!$B299&amp;"#"&amp;Отчет!S$6,INDIRECT("ИсходныеДанные!$K$2:$K$50000")),0)</f>
        <v>0</v>
      </c>
      <c r="U299" s="4">
        <f ca="1">IF($B299&lt;&gt;"",SUMIF(INDIRECT("ИсходныеДанные!$"&amp;$E$4&amp;"$2:$"&amp;$E$4&amp;"$50000"),Отчет!$B299&amp;"#"&amp;Отчет!U$6,INDIRECT("ИсходныеДанные!$J$2:$J$50000")),0)</f>
        <v>0</v>
      </c>
      <c r="V299" s="78">
        <f ca="1">IF($B299&lt;&gt;"",SUMIF(INDIRECT("ИсходныеДанные!$"&amp;$E$4&amp;"$2:$"&amp;$E$4&amp;"$50000"),Отчет!$B299&amp;"#"&amp;Отчет!U$6,INDIRECT("ИсходныеДанные!$K$2:$K$50000")),0)</f>
        <v>0</v>
      </c>
      <c r="W299" s="4">
        <f ca="1">IF($B299&lt;&gt;"",SUMIF(INDIRECT("ИсходныеДанные!$"&amp;$E$4&amp;"$2:$"&amp;$E$4&amp;"$50000"),Отчет!$B299&amp;"#"&amp;Отчет!W$6,INDIRECT("ИсходныеДанные!$J$2:$J$50000")),0)</f>
        <v>0</v>
      </c>
      <c r="X299" s="78">
        <f ca="1">IF($B299&lt;&gt;"",SUMIF(INDIRECT("ИсходныеДанные!$"&amp;$E$4&amp;"$2:$"&amp;$E$4&amp;"$50000"),Отчет!$B299&amp;"#"&amp;Отчет!W$6,INDIRECT("ИсходныеДанные!$K$2:$K$50000")),0)</f>
        <v>0</v>
      </c>
      <c r="Y299" s="4">
        <f ca="1">IF($B299&lt;&gt;"",SUMIF(INDIRECT("ИсходныеДанные!$"&amp;$E$4&amp;"$2:$"&amp;$E$4&amp;"$50000"),Отчет!$B299&amp;"#"&amp;Отчет!Y$6,INDIRECT("ИсходныеДанные!$J$2:$J$50000")),0)</f>
        <v>0</v>
      </c>
      <c r="Z299" s="78">
        <f ca="1">IF($B299&lt;&gt;"",SUMIF(INDIRECT("ИсходныеДанные!$"&amp;$E$4&amp;"$2:$"&amp;$E$4&amp;"$50000"),Отчет!$B299&amp;"#"&amp;Отчет!Y$6,INDIRECT("ИсходныеДанные!$K$2:$K$50000")),0)</f>
        <v>0</v>
      </c>
      <c r="AA299" s="4">
        <f ca="1">IF($B299&lt;&gt;"",SUMIF(INDIRECT("ИсходныеДанные!$"&amp;$E$4&amp;"$2:$"&amp;$E$4&amp;"$50000"),Отчет!$B299&amp;"#"&amp;Отчет!AA$6,INDIRECT("ИсходныеДанные!$J$2:$J$50000")),0)</f>
        <v>0</v>
      </c>
      <c r="AB299" s="78">
        <f ca="1">IF($B299&lt;&gt;"",SUMIF(INDIRECT("ИсходныеДанные!$"&amp;$E$4&amp;"$2:$"&amp;$E$4&amp;"$50000"),Отчет!$B299&amp;"#"&amp;Отчет!AA$6,INDIRECT("ИсходныеДанные!$K$2:$K$50000")),0)</f>
        <v>0</v>
      </c>
      <c r="AC299" s="62" t="str">
        <f t="shared" ca="1" si="10"/>
        <v/>
      </c>
    </row>
    <row r="300" spans="1:29" x14ac:dyDescent="0.25">
      <c r="A300" s="18" t="str">
        <f t="shared" ca="1" si="11"/>
        <v>delete</v>
      </c>
      <c r="B300" s="25">
        <f t="array" aca="1" ref="B300" ca="1">INDIRECT("УникальныеСписки!A"&amp;ROW()-$G$4)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4">
        <f ca="1">IF($B300&lt;&gt;"",SUMIF(INDIRECT("ИсходныеДанные!$"&amp;$E$4&amp;"$2:$"&amp;$E$4&amp;"$50000"),Отчет!$B300&amp;"#"&amp;Отчет!E$6,INDIRECT("ИсходныеДанные!$J$2:$J$50000")),0)</f>
        <v>0</v>
      </c>
      <c r="F300" s="78">
        <f ca="1">IF($B300&lt;&gt;"",SUMIF(INDIRECT("ИсходныеДанные!$"&amp;$E$4&amp;"$2:$"&amp;$E$4&amp;"$50000"),Отчет!$B300&amp;"#"&amp;Отчет!E$6,INDIRECT("ИсходныеДанные!$K$2:$K$50000")),0)</f>
        <v>0</v>
      </c>
      <c r="G300" s="4">
        <f ca="1">IF($B300&lt;&gt;"",SUMIF(INDIRECT("ИсходныеДанные!$"&amp;$E$4&amp;"$2:$"&amp;$E$4&amp;"$50000"),Отчет!$B300&amp;"#"&amp;Отчет!G$6,INDIRECT("ИсходныеДанные!$J$2:$J$50000")),0)</f>
        <v>0</v>
      </c>
      <c r="H300" s="78">
        <f ca="1">IF($B300&lt;&gt;"",SUMIF(INDIRECT("ИсходныеДанные!$"&amp;$E$4&amp;"$2:$"&amp;$E$4&amp;"$50000"),Отчет!$B300&amp;"#"&amp;Отчет!G$6,INDIRECT("ИсходныеДанные!$K$2:$K$50000")),0)</f>
        <v>0</v>
      </c>
      <c r="I300" s="4">
        <f ca="1">IF($B300&lt;&gt;"",SUMIF(INDIRECT("ИсходныеДанные!$"&amp;$E$4&amp;"$2:$"&amp;$E$4&amp;"$50000"),Отчет!$B300&amp;"#"&amp;Отчет!I$6,INDIRECT("ИсходныеДанные!$J$2:$J$50000")),0)</f>
        <v>0</v>
      </c>
      <c r="J300" s="78">
        <f ca="1">IF($B300&lt;&gt;"",SUMIF(INDIRECT("ИсходныеДанные!$"&amp;$E$4&amp;"$2:$"&amp;$E$4&amp;"$50000"),Отчет!$B300&amp;"#"&amp;Отчет!I$6,INDIRECT("ИсходныеДанные!$K$2:$K$50000")),0)</f>
        <v>0</v>
      </c>
      <c r="K300" s="4">
        <f ca="1">IF($B300&lt;&gt;"",SUMIF(INDIRECT("ИсходныеДанные!$"&amp;$E$4&amp;"$2:$"&amp;$E$4&amp;"$50000"),Отчет!$B300&amp;"#"&amp;Отчет!K$6,INDIRECT("ИсходныеДанные!$J$2:$J$50000")),0)</f>
        <v>0</v>
      </c>
      <c r="L300" s="78">
        <f ca="1">IF($B300&lt;&gt;"",SUMIF(INDIRECT("ИсходныеДанные!$"&amp;$E$4&amp;"$2:$"&amp;$E$4&amp;"$50000"),Отчет!$B300&amp;"#"&amp;Отчет!K$6,INDIRECT("ИсходныеДанные!$K$2:$K$50000")),0)</f>
        <v>0</v>
      </c>
      <c r="M300" s="4">
        <f ca="1">IF($B300&lt;&gt;"",SUMIF(INDIRECT("ИсходныеДанные!$"&amp;$E$4&amp;"$2:$"&amp;$E$4&amp;"$50000"),Отчет!$B300&amp;"#"&amp;Отчет!M$6,INDIRECT("ИсходныеДанные!$J$2:$J$50000")),0)</f>
        <v>0</v>
      </c>
      <c r="N300" s="78">
        <f ca="1">IF($B300&lt;&gt;"",SUMIF(INDIRECT("ИсходныеДанные!$"&amp;$E$4&amp;"$2:$"&amp;$E$4&amp;"$50000"),Отчет!$B300&amp;"#"&amp;Отчет!M$6,INDIRECT("ИсходныеДанные!$K$2:$K$50000")),0)</f>
        <v>0</v>
      </c>
      <c r="O300" s="4">
        <f ca="1">IF($B300&lt;&gt;"",SUMIF(INDIRECT("ИсходныеДанные!$"&amp;$E$4&amp;"$2:$"&amp;$E$4&amp;"$50000"),Отчет!$B300&amp;"#"&amp;Отчет!O$6,INDIRECT("ИсходныеДанные!$J$2:$J$50000")),0)</f>
        <v>0</v>
      </c>
      <c r="P300" s="78">
        <f ca="1">IF($B300&lt;&gt;"",SUMIF(INDIRECT("ИсходныеДанные!$"&amp;$E$4&amp;"$2:$"&amp;$E$4&amp;"$50000"),Отчет!$B300&amp;"#"&amp;Отчет!O$6,INDIRECT("ИсходныеДанные!$K$2:$K$50000")),0)</f>
        <v>0</v>
      </c>
      <c r="Q300" s="4">
        <f ca="1">IF($B300&lt;&gt;"",SUMIF(INDIRECT("ИсходныеДанные!$"&amp;$E$4&amp;"$2:$"&amp;$E$4&amp;"$50000"),Отчет!$B300&amp;"#"&amp;Отчет!Q$6,INDIRECT("ИсходныеДанные!$J$2:$J$50000")),0)</f>
        <v>0</v>
      </c>
      <c r="R300" s="78">
        <f ca="1">IF($B300&lt;&gt;"",SUMIF(INDIRECT("ИсходныеДанные!$"&amp;$E$4&amp;"$2:$"&amp;$E$4&amp;"$50000"),Отчет!$B300&amp;"#"&amp;Отчет!Q$6,INDIRECT("ИсходныеДанные!$K$2:$K$50000")),0)</f>
        <v>0</v>
      </c>
      <c r="S300" s="4">
        <f ca="1">IF($B300&lt;&gt;"",SUMIF(INDIRECT("ИсходныеДанные!$"&amp;$E$4&amp;"$2:$"&amp;$E$4&amp;"$50000"),Отчет!$B300&amp;"#"&amp;Отчет!S$6,INDIRECT("ИсходныеДанные!$J$2:$J$50000")),0)</f>
        <v>0</v>
      </c>
      <c r="T300" s="78">
        <f ca="1">IF($B300&lt;&gt;"",SUMIF(INDIRECT("ИсходныеДанные!$"&amp;$E$4&amp;"$2:$"&amp;$E$4&amp;"$50000"),Отчет!$B300&amp;"#"&amp;Отчет!S$6,INDIRECT("ИсходныеДанные!$K$2:$K$50000")),0)</f>
        <v>0</v>
      </c>
      <c r="U300" s="4">
        <f ca="1">IF($B300&lt;&gt;"",SUMIF(INDIRECT("ИсходныеДанные!$"&amp;$E$4&amp;"$2:$"&amp;$E$4&amp;"$50000"),Отчет!$B300&amp;"#"&amp;Отчет!U$6,INDIRECT("ИсходныеДанные!$J$2:$J$50000")),0)</f>
        <v>0</v>
      </c>
      <c r="V300" s="78">
        <f ca="1">IF($B300&lt;&gt;"",SUMIF(INDIRECT("ИсходныеДанные!$"&amp;$E$4&amp;"$2:$"&amp;$E$4&amp;"$50000"),Отчет!$B300&amp;"#"&amp;Отчет!U$6,INDIRECT("ИсходныеДанные!$K$2:$K$50000")),0)</f>
        <v>0</v>
      </c>
      <c r="W300" s="4">
        <f ca="1">IF($B300&lt;&gt;"",SUMIF(INDIRECT("ИсходныеДанные!$"&amp;$E$4&amp;"$2:$"&amp;$E$4&amp;"$50000"),Отчет!$B300&amp;"#"&amp;Отчет!W$6,INDIRECT("ИсходныеДанные!$J$2:$J$50000")),0)</f>
        <v>0</v>
      </c>
      <c r="X300" s="78">
        <f ca="1">IF($B300&lt;&gt;"",SUMIF(INDIRECT("ИсходныеДанные!$"&amp;$E$4&amp;"$2:$"&amp;$E$4&amp;"$50000"),Отчет!$B300&amp;"#"&amp;Отчет!W$6,INDIRECT("ИсходныеДанные!$K$2:$K$50000")),0)</f>
        <v>0</v>
      </c>
      <c r="Y300" s="4">
        <f ca="1">IF($B300&lt;&gt;"",SUMIF(INDIRECT("ИсходныеДанные!$"&amp;$E$4&amp;"$2:$"&amp;$E$4&amp;"$50000"),Отчет!$B300&amp;"#"&amp;Отчет!Y$6,INDIRECT("ИсходныеДанные!$J$2:$J$50000")),0)</f>
        <v>0</v>
      </c>
      <c r="Z300" s="78">
        <f ca="1">IF($B300&lt;&gt;"",SUMIF(INDIRECT("ИсходныеДанные!$"&amp;$E$4&amp;"$2:$"&amp;$E$4&amp;"$50000"),Отчет!$B300&amp;"#"&amp;Отчет!Y$6,INDIRECT("ИсходныеДанные!$K$2:$K$50000")),0)</f>
        <v>0</v>
      </c>
      <c r="AA300" s="4">
        <f ca="1">IF($B300&lt;&gt;"",SUMIF(INDIRECT("ИсходныеДанные!$"&amp;$E$4&amp;"$2:$"&amp;$E$4&amp;"$50000"),Отчет!$B300&amp;"#"&amp;Отчет!AA$6,INDIRECT("ИсходныеДанные!$J$2:$J$50000")),0)</f>
        <v>0</v>
      </c>
      <c r="AB300" s="78">
        <f ca="1">IF($B300&lt;&gt;"",SUMIF(INDIRECT("ИсходныеДанные!$"&amp;$E$4&amp;"$2:$"&amp;$E$4&amp;"$50000"),Отчет!$B300&amp;"#"&amp;Отчет!AA$6,INDIRECT("ИсходныеДанные!$K$2:$K$50000")),0)</f>
        <v>0</v>
      </c>
      <c r="AC300" s="62" t="str">
        <f t="shared" ca="1" si="10"/>
        <v/>
      </c>
    </row>
    <row r="301" spans="1:29" x14ac:dyDescent="0.25">
      <c r="A301" s="18" t="str">
        <f t="shared" ca="1" si="11"/>
        <v>delete</v>
      </c>
      <c r="B301" s="25">
        <f t="array" aca="1" ref="B301" ca="1">INDIRECT("УникальныеСписки!A"&amp;ROW()-$G$4)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4">
        <f ca="1">IF($B301&lt;&gt;"",SUMIF(INDIRECT("ИсходныеДанные!$"&amp;$E$4&amp;"$2:$"&amp;$E$4&amp;"$50000"),Отчет!$B301&amp;"#"&amp;Отчет!E$6,INDIRECT("ИсходныеДанные!$J$2:$J$50000")),0)</f>
        <v>0</v>
      </c>
      <c r="F301" s="78">
        <f ca="1">IF($B301&lt;&gt;"",SUMIF(INDIRECT("ИсходныеДанные!$"&amp;$E$4&amp;"$2:$"&amp;$E$4&amp;"$50000"),Отчет!$B301&amp;"#"&amp;Отчет!E$6,INDIRECT("ИсходныеДанные!$K$2:$K$50000")),0)</f>
        <v>0</v>
      </c>
      <c r="G301" s="4">
        <f ca="1">IF($B301&lt;&gt;"",SUMIF(INDIRECT("ИсходныеДанные!$"&amp;$E$4&amp;"$2:$"&amp;$E$4&amp;"$50000"),Отчет!$B301&amp;"#"&amp;Отчет!G$6,INDIRECT("ИсходныеДанные!$J$2:$J$50000")),0)</f>
        <v>0</v>
      </c>
      <c r="H301" s="78">
        <f ca="1">IF($B301&lt;&gt;"",SUMIF(INDIRECT("ИсходныеДанные!$"&amp;$E$4&amp;"$2:$"&amp;$E$4&amp;"$50000"),Отчет!$B301&amp;"#"&amp;Отчет!G$6,INDIRECT("ИсходныеДанные!$K$2:$K$50000")),0)</f>
        <v>0</v>
      </c>
      <c r="I301" s="4">
        <f ca="1">IF($B301&lt;&gt;"",SUMIF(INDIRECT("ИсходныеДанные!$"&amp;$E$4&amp;"$2:$"&amp;$E$4&amp;"$50000"),Отчет!$B301&amp;"#"&amp;Отчет!I$6,INDIRECT("ИсходныеДанные!$J$2:$J$50000")),0)</f>
        <v>0</v>
      </c>
      <c r="J301" s="78">
        <f ca="1">IF($B301&lt;&gt;"",SUMIF(INDIRECT("ИсходныеДанные!$"&amp;$E$4&amp;"$2:$"&amp;$E$4&amp;"$50000"),Отчет!$B301&amp;"#"&amp;Отчет!I$6,INDIRECT("ИсходныеДанные!$K$2:$K$50000")),0)</f>
        <v>0</v>
      </c>
      <c r="K301" s="4">
        <f ca="1">IF($B301&lt;&gt;"",SUMIF(INDIRECT("ИсходныеДанные!$"&amp;$E$4&amp;"$2:$"&amp;$E$4&amp;"$50000"),Отчет!$B301&amp;"#"&amp;Отчет!K$6,INDIRECT("ИсходныеДанные!$J$2:$J$50000")),0)</f>
        <v>0</v>
      </c>
      <c r="L301" s="78">
        <f ca="1">IF($B301&lt;&gt;"",SUMIF(INDIRECT("ИсходныеДанные!$"&amp;$E$4&amp;"$2:$"&amp;$E$4&amp;"$50000"),Отчет!$B301&amp;"#"&amp;Отчет!K$6,INDIRECT("ИсходныеДанные!$K$2:$K$50000")),0)</f>
        <v>0</v>
      </c>
      <c r="M301" s="4">
        <f ca="1">IF($B301&lt;&gt;"",SUMIF(INDIRECT("ИсходныеДанные!$"&amp;$E$4&amp;"$2:$"&amp;$E$4&amp;"$50000"),Отчет!$B301&amp;"#"&amp;Отчет!M$6,INDIRECT("ИсходныеДанные!$J$2:$J$50000")),0)</f>
        <v>0</v>
      </c>
      <c r="N301" s="78">
        <f ca="1">IF($B301&lt;&gt;"",SUMIF(INDIRECT("ИсходныеДанные!$"&amp;$E$4&amp;"$2:$"&amp;$E$4&amp;"$50000"),Отчет!$B301&amp;"#"&amp;Отчет!M$6,INDIRECT("ИсходныеДанные!$K$2:$K$50000")),0)</f>
        <v>0</v>
      </c>
      <c r="O301" s="4">
        <f ca="1">IF($B301&lt;&gt;"",SUMIF(INDIRECT("ИсходныеДанные!$"&amp;$E$4&amp;"$2:$"&amp;$E$4&amp;"$50000"),Отчет!$B301&amp;"#"&amp;Отчет!O$6,INDIRECT("ИсходныеДанные!$J$2:$J$50000")),0)</f>
        <v>0</v>
      </c>
      <c r="P301" s="78">
        <f ca="1">IF($B301&lt;&gt;"",SUMIF(INDIRECT("ИсходныеДанные!$"&amp;$E$4&amp;"$2:$"&amp;$E$4&amp;"$50000"),Отчет!$B301&amp;"#"&amp;Отчет!O$6,INDIRECT("ИсходныеДанные!$K$2:$K$50000")),0)</f>
        <v>0</v>
      </c>
      <c r="Q301" s="4">
        <f ca="1">IF($B301&lt;&gt;"",SUMIF(INDIRECT("ИсходныеДанные!$"&amp;$E$4&amp;"$2:$"&amp;$E$4&amp;"$50000"),Отчет!$B301&amp;"#"&amp;Отчет!Q$6,INDIRECT("ИсходныеДанные!$J$2:$J$50000")),0)</f>
        <v>0</v>
      </c>
      <c r="R301" s="78">
        <f ca="1">IF($B301&lt;&gt;"",SUMIF(INDIRECT("ИсходныеДанные!$"&amp;$E$4&amp;"$2:$"&amp;$E$4&amp;"$50000"),Отчет!$B301&amp;"#"&amp;Отчет!Q$6,INDIRECT("ИсходныеДанные!$K$2:$K$50000")),0)</f>
        <v>0</v>
      </c>
      <c r="S301" s="4">
        <f ca="1">IF($B301&lt;&gt;"",SUMIF(INDIRECT("ИсходныеДанные!$"&amp;$E$4&amp;"$2:$"&amp;$E$4&amp;"$50000"),Отчет!$B301&amp;"#"&amp;Отчет!S$6,INDIRECT("ИсходныеДанные!$J$2:$J$50000")),0)</f>
        <v>0</v>
      </c>
      <c r="T301" s="78">
        <f ca="1">IF($B301&lt;&gt;"",SUMIF(INDIRECT("ИсходныеДанные!$"&amp;$E$4&amp;"$2:$"&amp;$E$4&amp;"$50000"),Отчет!$B301&amp;"#"&amp;Отчет!S$6,INDIRECT("ИсходныеДанные!$K$2:$K$50000")),0)</f>
        <v>0</v>
      </c>
      <c r="U301" s="4">
        <f ca="1">IF($B301&lt;&gt;"",SUMIF(INDIRECT("ИсходныеДанные!$"&amp;$E$4&amp;"$2:$"&amp;$E$4&amp;"$50000"),Отчет!$B301&amp;"#"&amp;Отчет!U$6,INDIRECT("ИсходныеДанные!$J$2:$J$50000")),0)</f>
        <v>0</v>
      </c>
      <c r="V301" s="78">
        <f ca="1">IF($B301&lt;&gt;"",SUMIF(INDIRECT("ИсходныеДанные!$"&amp;$E$4&amp;"$2:$"&amp;$E$4&amp;"$50000"),Отчет!$B301&amp;"#"&amp;Отчет!U$6,INDIRECT("ИсходныеДанные!$K$2:$K$50000")),0)</f>
        <v>0</v>
      </c>
      <c r="W301" s="4">
        <f ca="1">IF($B301&lt;&gt;"",SUMIF(INDIRECT("ИсходныеДанные!$"&amp;$E$4&amp;"$2:$"&amp;$E$4&amp;"$50000"),Отчет!$B301&amp;"#"&amp;Отчет!W$6,INDIRECT("ИсходныеДанные!$J$2:$J$50000")),0)</f>
        <v>0</v>
      </c>
      <c r="X301" s="78">
        <f ca="1">IF($B301&lt;&gt;"",SUMIF(INDIRECT("ИсходныеДанные!$"&amp;$E$4&amp;"$2:$"&amp;$E$4&amp;"$50000"),Отчет!$B301&amp;"#"&amp;Отчет!W$6,INDIRECT("ИсходныеДанные!$K$2:$K$50000")),0)</f>
        <v>0</v>
      </c>
      <c r="Y301" s="4">
        <f ca="1">IF($B301&lt;&gt;"",SUMIF(INDIRECT("ИсходныеДанные!$"&amp;$E$4&amp;"$2:$"&amp;$E$4&amp;"$50000"),Отчет!$B301&amp;"#"&amp;Отчет!Y$6,INDIRECT("ИсходныеДанные!$J$2:$J$50000")),0)</f>
        <v>0</v>
      </c>
      <c r="Z301" s="78">
        <f ca="1">IF($B301&lt;&gt;"",SUMIF(INDIRECT("ИсходныеДанные!$"&amp;$E$4&amp;"$2:$"&amp;$E$4&amp;"$50000"),Отчет!$B301&amp;"#"&amp;Отчет!Y$6,INDIRECT("ИсходныеДанные!$K$2:$K$50000")),0)</f>
        <v>0</v>
      </c>
      <c r="AA301" s="4">
        <f ca="1">IF($B301&lt;&gt;"",SUMIF(INDIRECT("ИсходныеДанные!$"&amp;$E$4&amp;"$2:$"&amp;$E$4&amp;"$50000"),Отчет!$B301&amp;"#"&amp;Отчет!AA$6,INDIRECT("ИсходныеДанные!$J$2:$J$50000")),0)</f>
        <v>0</v>
      </c>
      <c r="AB301" s="78">
        <f ca="1">IF($B301&lt;&gt;"",SUMIF(INDIRECT("ИсходныеДанные!$"&amp;$E$4&amp;"$2:$"&amp;$E$4&amp;"$50000"),Отчет!$B301&amp;"#"&amp;Отчет!AA$6,INDIRECT("ИсходныеДанные!$K$2:$K$50000")),0)</f>
        <v>0</v>
      </c>
      <c r="AC301" s="62" t="str">
        <f t="shared" ca="1" si="10"/>
        <v/>
      </c>
    </row>
    <row r="302" spans="1:29" x14ac:dyDescent="0.25">
      <c r="A302" s="18" t="str">
        <f t="shared" ca="1" si="11"/>
        <v>delete</v>
      </c>
      <c r="B302" s="25">
        <f t="array" aca="1" ref="B302" ca="1">INDIRECT("УникальныеСписки!A"&amp;ROW()-$G$4)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4">
        <f ca="1">IF($B302&lt;&gt;"",SUMIF(INDIRECT("ИсходныеДанные!$"&amp;$E$4&amp;"$2:$"&amp;$E$4&amp;"$50000"),Отчет!$B302&amp;"#"&amp;Отчет!E$6,INDIRECT("ИсходныеДанные!$J$2:$J$50000")),0)</f>
        <v>0</v>
      </c>
      <c r="F302" s="78">
        <f ca="1">IF($B302&lt;&gt;"",SUMIF(INDIRECT("ИсходныеДанные!$"&amp;$E$4&amp;"$2:$"&amp;$E$4&amp;"$50000"),Отчет!$B302&amp;"#"&amp;Отчет!E$6,INDIRECT("ИсходныеДанные!$K$2:$K$50000")),0)</f>
        <v>0</v>
      </c>
      <c r="G302" s="4">
        <f ca="1">IF($B302&lt;&gt;"",SUMIF(INDIRECT("ИсходныеДанные!$"&amp;$E$4&amp;"$2:$"&amp;$E$4&amp;"$50000"),Отчет!$B302&amp;"#"&amp;Отчет!G$6,INDIRECT("ИсходныеДанные!$J$2:$J$50000")),0)</f>
        <v>0</v>
      </c>
      <c r="H302" s="78">
        <f ca="1">IF($B302&lt;&gt;"",SUMIF(INDIRECT("ИсходныеДанные!$"&amp;$E$4&amp;"$2:$"&amp;$E$4&amp;"$50000"),Отчет!$B302&amp;"#"&amp;Отчет!G$6,INDIRECT("ИсходныеДанные!$K$2:$K$50000")),0)</f>
        <v>0</v>
      </c>
      <c r="I302" s="4">
        <f ca="1">IF($B302&lt;&gt;"",SUMIF(INDIRECT("ИсходныеДанные!$"&amp;$E$4&amp;"$2:$"&amp;$E$4&amp;"$50000"),Отчет!$B302&amp;"#"&amp;Отчет!I$6,INDIRECT("ИсходныеДанные!$J$2:$J$50000")),0)</f>
        <v>0</v>
      </c>
      <c r="J302" s="78">
        <f ca="1">IF($B302&lt;&gt;"",SUMIF(INDIRECT("ИсходныеДанные!$"&amp;$E$4&amp;"$2:$"&amp;$E$4&amp;"$50000"),Отчет!$B302&amp;"#"&amp;Отчет!I$6,INDIRECT("ИсходныеДанные!$K$2:$K$50000")),0)</f>
        <v>0</v>
      </c>
      <c r="K302" s="4">
        <f ca="1">IF($B302&lt;&gt;"",SUMIF(INDIRECT("ИсходныеДанные!$"&amp;$E$4&amp;"$2:$"&amp;$E$4&amp;"$50000"),Отчет!$B302&amp;"#"&amp;Отчет!K$6,INDIRECT("ИсходныеДанные!$J$2:$J$50000")),0)</f>
        <v>0</v>
      </c>
      <c r="L302" s="78">
        <f ca="1">IF($B302&lt;&gt;"",SUMIF(INDIRECT("ИсходныеДанные!$"&amp;$E$4&amp;"$2:$"&amp;$E$4&amp;"$50000"),Отчет!$B302&amp;"#"&amp;Отчет!K$6,INDIRECT("ИсходныеДанные!$K$2:$K$50000")),0)</f>
        <v>0</v>
      </c>
      <c r="M302" s="4">
        <f ca="1">IF($B302&lt;&gt;"",SUMIF(INDIRECT("ИсходныеДанные!$"&amp;$E$4&amp;"$2:$"&amp;$E$4&amp;"$50000"),Отчет!$B302&amp;"#"&amp;Отчет!M$6,INDIRECT("ИсходныеДанные!$J$2:$J$50000")),0)</f>
        <v>0</v>
      </c>
      <c r="N302" s="78">
        <f ca="1">IF($B302&lt;&gt;"",SUMIF(INDIRECT("ИсходныеДанные!$"&amp;$E$4&amp;"$2:$"&amp;$E$4&amp;"$50000"),Отчет!$B302&amp;"#"&amp;Отчет!M$6,INDIRECT("ИсходныеДанные!$K$2:$K$50000")),0)</f>
        <v>0</v>
      </c>
      <c r="O302" s="4">
        <f ca="1">IF($B302&lt;&gt;"",SUMIF(INDIRECT("ИсходныеДанные!$"&amp;$E$4&amp;"$2:$"&amp;$E$4&amp;"$50000"),Отчет!$B302&amp;"#"&amp;Отчет!O$6,INDIRECT("ИсходныеДанные!$J$2:$J$50000")),0)</f>
        <v>0</v>
      </c>
      <c r="P302" s="78">
        <f ca="1">IF($B302&lt;&gt;"",SUMIF(INDIRECT("ИсходныеДанные!$"&amp;$E$4&amp;"$2:$"&amp;$E$4&amp;"$50000"),Отчет!$B302&amp;"#"&amp;Отчет!O$6,INDIRECT("ИсходныеДанные!$K$2:$K$50000")),0)</f>
        <v>0</v>
      </c>
      <c r="Q302" s="4">
        <f ca="1">IF($B302&lt;&gt;"",SUMIF(INDIRECT("ИсходныеДанные!$"&amp;$E$4&amp;"$2:$"&amp;$E$4&amp;"$50000"),Отчет!$B302&amp;"#"&amp;Отчет!Q$6,INDIRECT("ИсходныеДанные!$J$2:$J$50000")),0)</f>
        <v>0</v>
      </c>
      <c r="R302" s="78">
        <f ca="1">IF($B302&lt;&gt;"",SUMIF(INDIRECT("ИсходныеДанные!$"&amp;$E$4&amp;"$2:$"&amp;$E$4&amp;"$50000"),Отчет!$B302&amp;"#"&amp;Отчет!Q$6,INDIRECT("ИсходныеДанные!$K$2:$K$50000")),0)</f>
        <v>0</v>
      </c>
      <c r="S302" s="4">
        <f ca="1">IF($B302&lt;&gt;"",SUMIF(INDIRECT("ИсходныеДанные!$"&amp;$E$4&amp;"$2:$"&amp;$E$4&amp;"$50000"),Отчет!$B302&amp;"#"&amp;Отчет!S$6,INDIRECT("ИсходныеДанные!$J$2:$J$50000")),0)</f>
        <v>0</v>
      </c>
      <c r="T302" s="78">
        <f ca="1">IF($B302&lt;&gt;"",SUMIF(INDIRECT("ИсходныеДанные!$"&amp;$E$4&amp;"$2:$"&amp;$E$4&amp;"$50000"),Отчет!$B302&amp;"#"&amp;Отчет!S$6,INDIRECT("ИсходныеДанные!$K$2:$K$50000")),0)</f>
        <v>0</v>
      </c>
      <c r="U302" s="4">
        <f ca="1">IF($B302&lt;&gt;"",SUMIF(INDIRECT("ИсходныеДанные!$"&amp;$E$4&amp;"$2:$"&amp;$E$4&amp;"$50000"),Отчет!$B302&amp;"#"&amp;Отчет!U$6,INDIRECT("ИсходныеДанные!$J$2:$J$50000")),0)</f>
        <v>0</v>
      </c>
      <c r="V302" s="78">
        <f ca="1">IF($B302&lt;&gt;"",SUMIF(INDIRECT("ИсходныеДанные!$"&amp;$E$4&amp;"$2:$"&amp;$E$4&amp;"$50000"),Отчет!$B302&amp;"#"&amp;Отчет!U$6,INDIRECT("ИсходныеДанные!$K$2:$K$50000")),0)</f>
        <v>0</v>
      </c>
      <c r="W302" s="4">
        <f ca="1">IF($B302&lt;&gt;"",SUMIF(INDIRECT("ИсходныеДанные!$"&amp;$E$4&amp;"$2:$"&amp;$E$4&amp;"$50000"),Отчет!$B302&amp;"#"&amp;Отчет!W$6,INDIRECT("ИсходныеДанные!$J$2:$J$50000")),0)</f>
        <v>0</v>
      </c>
      <c r="X302" s="78">
        <f ca="1">IF($B302&lt;&gt;"",SUMIF(INDIRECT("ИсходныеДанные!$"&amp;$E$4&amp;"$2:$"&amp;$E$4&amp;"$50000"),Отчет!$B302&amp;"#"&amp;Отчет!W$6,INDIRECT("ИсходныеДанные!$K$2:$K$50000")),0)</f>
        <v>0</v>
      </c>
      <c r="Y302" s="4">
        <f ca="1">IF($B302&lt;&gt;"",SUMIF(INDIRECT("ИсходныеДанные!$"&amp;$E$4&amp;"$2:$"&amp;$E$4&amp;"$50000"),Отчет!$B302&amp;"#"&amp;Отчет!Y$6,INDIRECT("ИсходныеДанные!$J$2:$J$50000")),0)</f>
        <v>0</v>
      </c>
      <c r="Z302" s="78">
        <f ca="1">IF($B302&lt;&gt;"",SUMIF(INDIRECT("ИсходныеДанные!$"&amp;$E$4&amp;"$2:$"&amp;$E$4&amp;"$50000"),Отчет!$B302&amp;"#"&amp;Отчет!Y$6,INDIRECT("ИсходныеДанные!$K$2:$K$50000")),0)</f>
        <v>0</v>
      </c>
      <c r="AA302" s="4">
        <f ca="1">IF($B302&lt;&gt;"",SUMIF(INDIRECT("ИсходныеДанные!$"&amp;$E$4&amp;"$2:$"&amp;$E$4&amp;"$50000"),Отчет!$B302&amp;"#"&amp;Отчет!AA$6,INDIRECT("ИсходныеДанные!$J$2:$J$50000")),0)</f>
        <v>0</v>
      </c>
      <c r="AB302" s="78">
        <f ca="1">IF($B302&lt;&gt;"",SUMIF(INDIRECT("ИсходныеДанные!$"&amp;$E$4&amp;"$2:$"&amp;$E$4&amp;"$50000"),Отчет!$B302&amp;"#"&amp;Отчет!AA$6,INDIRECT("ИсходныеДанные!$K$2:$K$50000")),0)</f>
        <v>0</v>
      </c>
      <c r="AC302" s="62" t="str">
        <f t="shared" ca="1" si="10"/>
        <v/>
      </c>
    </row>
    <row r="303" spans="1:29" x14ac:dyDescent="0.25">
      <c r="A303" s="18" t="str">
        <f t="shared" ca="1" si="11"/>
        <v>delete</v>
      </c>
      <c r="B303" s="25">
        <f t="array" aca="1" ref="B303" ca="1">INDIRECT("УникальныеСписки!A"&amp;ROW()-$G$4)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4">
        <f ca="1">IF($B303&lt;&gt;"",SUMIF(INDIRECT("ИсходныеДанные!$"&amp;$E$4&amp;"$2:$"&amp;$E$4&amp;"$50000"),Отчет!$B303&amp;"#"&amp;Отчет!E$6,INDIRECT("ИсходныеДанные!$J$2:$J$50000")),0)</f>
        <v>0</v>
      </c>
      <c r="F303" s="78">
        <f ca="1">IF($B303&lt;&gt;"",SUMIF(INDIRECT("ИсходныеДанные!$"&amp;$E$4&amp;"$2:$"&amp;$E$4&amp;"$50000"),Отчет!$B303&amp;"#"&amp;Отчет!E$6,INDIRECT("ИсходныеДанные!$K$2:$K$50000")),0)</f>
        <v>0</v>
      </c>
      <c r="G303" s="4">
        <f ca="1">IF($B303&lt;&gt;"",SUMIF(INDIRECT("ИсходныеДанные!$"&amp;$E$4&amp;"$2:$"&amp;$E$4&amp;"$50000"),Отчет!$B303&amp;"#"&amp;Отчет!G$6,INDIRECT("ИсходныеДанные!$J$2:$J$50000")),0)</f>
        <v>0</v>
      </c>
      <c r="H303" s="78">
        <f ca="1">IF($B303&lt;&gt;"",SUMIF(INDIRECT("ИсходныеДанные!$"&amp;$E$4&amp;"$2:$"&amp;$E$4&amp;"$50000"),Отчет!$B303&amp;"#"&amp;Отчет!G$6,INDIRECT("ИсходныеДанные!$K$2:$K$50000")),0)</f>
        <v>0</v>
      </c>
      <c r="I303" s="4">
        <f ca="1">IF($B303&lt;&gt;"",SUMIF(INDIRECT("ИсходныеДанные!$"&amp;$E$4&amp;"$2:$"&amp;$E$4&amp;"$50000"),Отчет!$B303&amp;"#"&amp;Отчет!I$6,INDIRECT("ИсходныеДанные!$J$2:$J$50000")),0)</f>
        <v>0</v>
      </c>
      <c r="J303" s="78">
        <f ca="1">IF($B303&lt;&gt;"",SUMIF(INDIRECT("ИсходныеДанные!$"&amp;$E$4&amp;"$2:$"&amp;$E$4&amp;"$50000"),Отчет!$B303&amp;"#"&amp;Отчет!I$6,INDIRECT("ИсходныеДанные!$K$2:$K$50000")),0)</f>
        <v>0</v>
      </c>
      <c r="K303" s="4">
        <f ca="1">IF($B303&lt;&gt;"",SUMIF(INDIRECT("ИсходныеДанные!$"&amp;$E$4&amp;"$2:$"&amp;$E$4&amp;"$50000"),Отчет!$B303&amp;"#"&amp;Отчет!K$6,INDIRECT("ИсходныеДанные!$J$2:$J$50000")),0)</f>
        <v>0</v>
      </c>
      <c r="L303" s="78">
        <f ca="1">IF($B303&lt;&gt;"",SUMIF(INDIRECT("ИсходныеДанные!$"&amp;$E$4&amp;"$2:$"&amp;$E$4&amp;"$50000"),Отчет!$B303&amp;"#"&amp;Отчет!K$6,INDIRECT("ИсходныеДанные!$K$2:$K$50000")),0)</f>
        <v>0</v>
      </c>
      <c r="M303" s="4">
        <f ca="1">IF($B303&lt;&gt;"",SUMIF(INDIRECT("ИсходныеДанные!$"&amp;$E$4&amp;"$2:$"&amp;$E$4&amp;"$50000"),Отчет!$B303&amp;"#"&amp;Отчет!M$6,INDIRECT("ИсходныеДанные!$J$2:$J$50000")),0)</f>
        <v>0</v>
      </c>
      <c r="N303" s="78">
        <f ca="1">IF($B303&lt;&gt;"",SUMIF(INDIRECT("ИсходныеДанные!$"&amp;$E$4&amp;"$2:$"&amp;$E$4&amp;"$50000"),Отчет!$B303&amp;"#"&amp;Отчет!M$6,INDIRECT("ИсходныеДанные!$K$2:$K$50000")),0)</f>
        <v>0</v>
      </c>
      <c r="O303" s="4">
        <f ca="1">IF($B303&lt;&gt;"",SUMIF(INDIRECT("ИсходныеДанные!$"&amp;$E$4&amp;"$2:$"&amp;$E$4&amp;"$50000"),Отчет!$B303&amp;"#"&amp;Отчет!O$6,INDIRECT("ИсходныеДанные!$J$2:$J$50000")),0)</f>
        <v>0</v>
      </c>
      <c r="P303" s="78">
        <f ca="1">IF($B303&lt;&gt;"",SUMIF(INDIRECT("ИсходныеДанные!$"&amp;$E$4&amp;"$2:$"&amp;$E$4&amp;"$50000"),Отчет!$B303&amp;"#"&amp;Отчет!O$6,INDIRECT("ИсходныеДанные!$K$2:$K$50000")),0)</f>
        <v>0</v>
      </c>
      <c r="Q303" s="4">
        <f ca="1">IF($B303&lt;&gt;"",SUMIF(INDIRECT("ИсходныеДанные!$"&amp;$E$4&amp;"$2:$"&amp;$E$4&amp;"$50000"),Отчет!$B303&amp;"#"&amp;Отчет!Q$6,INDIRECT("ИсходныеДанные!$J$2:$J$50000")),0)</f>
        <v>0</v>
      </c>
      <c r="R303" s="78">
        <f ca="1">IF($B303&lt;&gt;"",SUMIF(INDIRECT("ИсходныеДанные!$"&amp;$E$4&amp;"$2:$"&amp;$E$4&amp;"$50000"),Отчет!$B303&amp;"#"&amp;Отчет!Q$6,INDIRECT("ИсходныеДанные!$K$2:$K$50000")),0)</f>
        <v>0</v>
      </c>
      <c r="S303" s="4">
        <f ca="1">IF($B303&lt;&gt;"",SUMIF(INDIRECT("ИсходныеДанные!$"&amp;$E$4&amp;"$2:$"&amp;$E$4&amp;"$50000"),Отчет!$B303&amp;"#"&amp;Отчет!S$6,INDIRECT("ИсходныеДанные!$J$2:$J$50000")),0)</f>
        <v>0</v>
      </c>
      <c r="T303" s="78">
        <f ca="1">IF($B303&lt;&gt;"",SUMIF(INDIRECT("ИсходныеДанные!$"&amp;$E$4&amp;"$2:$"&amp;$E$4&amp;"$50000"),Отчет!$B303&amp;"#"&amp;Отчет!S$6,INDIRECT("ИсходныеДанные!$K$2:$K$50000")),0)</f>
        <v>0</v>
      </c>
      <c r="U303" s="4">
        <f ca="1">IF($B303&lt;&gt;"",SUMIF(INDIRECT("ИсходныеДанные!$"&amp;$E$4&amp;"$2:$"&amp;$E$4&amp;"$50000"),Отчет!$B303&amp;"#"&amp;Отчет!U$6,INDIRECT("ИсходныеДанные!$J$2:$J$50000")),0)</f>
        <v>0</v>
      </c>
      <c r="V303" s="78">
        <f ca="1">IF($B303&lt;&gt;"",SUMIF(INDIRECT("ИсходныеДанные!$"&amp;$E$4&amp;"$2:$"&amp;$E$4&amp;"$50000"),Отчет!$B303&amp;"#"&amp;Отчет!U$6,INDIRECT("ИсходныеДанные!$K$2:$K$50000")),0)</f>
        <v>0</v>
      </c>
      <c r="W303" s="4">
        <f ca="1">IF($B303&lt;&gt;"",SUMIF(INDIRECT("ИсходныеДанные!$"&amp;$E$4&amp;"$2:$"&amp;$E$4&amp;"$50000"),Отчет!$B303&amp;"#"&amp;Отчет!W$6,INDIRECT("ИсходныеДанные!$J$2:$J$50000")),0)</f>
        <v>0</v>
      </c>
      <c r="X303" s="78">
        <f ca="1">IF($B303&lt;&gt;"",SUMIF(INDIRECT("ИсходныеДанные!$"&amp;$E$4&amp;"$2:$"&amp;$E$4&amp;"$50000"),Отчет!$B303&amp;"#"&amp;Отчет!W$6,INDIRECT("ИсходныеДанные!$K$2:$K$50000")),0)</f>
        <v>0</v>
      </c>
      <c r="Y303" s="4">
        <f ca="1">IF($B303&lt;&gt;"",SUMIF(INDIRECT("ИсходныеДанные!$"&amp;$E$4&amp;"$2:$"&amp;$E$4&amp;"$50000"),Отчет!$B303&amp;"#"&amp;Отчет!Y$6,INDIRECT("ИсходныеДанные!$J$2:$J$50000")),0)</f>
        <v>0</v>
      </c>
      <c r="Z303" s="78">
        <f ca="1">IF($B303&lt;&gt;"",SUMIF(INDIRECT("ИсходныеДанные!$"&amp;$E$4&amp;"$2:$"&amp;$E$4&amp;"$50000"),Отчет!$B303&amp;"#"&amp;Отчет!Y$6,INDIRECT("ИсходныеДанные!$K$2:$K$50000")),0)</f>
        <v>0</v>
      </c>
      <c r="AA303" s="4">
        <f ca="1">IF($B303&lt;&gt;"",SUMIF(INDIRECT("ИсходныеДанные!$"&amp;$E$4&amp;"$2:$"&amp;$E$4&amp;"$50000"),Отчет!$B303&amp;"#"&amp;Отчет!AA$6,INDIRECT("ИсходныеДанные!$J$2:$J$50000")),0)</f>
        <v>0</v>
      </c>
      <c r="AB303" s="78">
        <f ca="1">IF($B303&lt;&gt;"",SUMIF(INDIRECT("ИсходныеДанные!$"&amp;$E$4&amp;"$2:$"&amp;$E$4&amp;"$50000"),Отчет!$B303&amp;"#"&amp;Отчет!AA$6,INDIRECT("ИсходныеДанные!$K$2:$K$50000")),0)</f>
        <v>0</v>
      </c>
      <c r="AC303" s="62" t="str">
        <f t="shared" ca="1" si="10"/>
        <v/>
      </c>
    </row>
    <row r="304" spans="1:29" x14ac:dyDescent="0.25">
      <c r="A304" s="18" t="str">
        <f t="shared" ca="1" si="11"/>
        <v>delete</v>
      </c>
      <c r="B304" s="25">
        <f t="array" aca="1" ref="B304" ca="1">INDIRECT("УникальныеСписки!A"&amp;ROW()-$G$4)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4">
        <f ca="1">IF($B304&lt;&gt;"",SUMIF(INDIRECT("ИсходныеДанные!$"&amp;$E$4&amp;"$2:$"&amp;$E$4&amp;"$50000"),Отчет!$B304&amp;"#"&amp;Отчет!E$6,INDIRECT("ИсходныеДанные!$J$2:$J$50000")),0)</f>
        <v>0</v>
      </c>
      <c r="F304" s="78">
        <f ca="1">IF($B304&lt;&gt;"",SUMIF(INDIRECT("ИсходныеДанные!$"&amp;$E$4&amp;"$2:$"&amp;$E$4&amp;"$50000"),Отчет!$B304&amp;"#"&amp;Отчет!E$6,INDIRECT("ИсходныеДанные!$K$2:$K$50000")),0)</f>
        <v>0</v>
      </c>
      <c r="G304" s="4">
        <f ca="1">IF($B304&lt;&gt;"",SUMIF(INDIRECT("ИсходныеДанные!$"&amp;$E$4&amp;"$2:$"&amp;$E$4&amp;"$50000"),Отчет!$B304&amp;"#"&amp;Отчет!G$6,INDIRECT("ИсходныеДанные!$J$2:$J$50000")),0)</f>
        <v>0</v>
      </c>
      <c r="H304" s="78">
        <f ca="1">IF($B304&lt;&gt;"",SUMIF(INDIRECT("ИсходныеДанные!$"&amp;$E$4&amp;"$2:$"&amp;$E$4&amp;"$50000"),Отчет!$B304&amp;"#"&amp;Отчет!G$6,INDIRECT("ИсходныеДанные!$K$2:$K$50000")),0)</f>
        <v>0</v>
      </c>
      <c r="I304" s="4">
        <f ca="1">IF($B304&lt;&gt;"",SUMIF(INDIRECT("ИсходныеДанные!$"&amp;$E$4&amp;"$2:$"&amp;$E$4&amp;"$50000"),Отчет!$B304&amp;"#"&amp;Отчет!I$6,INDIRECT("ИсходныеДанные!$J$2:$J$50000")),0)</f>
        <v>0</v>
      </c>
      <c r="J304" s="78">
        <f ca="1">IF($B304&lt;&gt;"",SUMIF(INDIRECT("ИсходныеДанные!$"&amp;$E$4&amp;"$2:$"&amp;$E$4&amp;"$50000"),Отчет!$B304&amp;"#"&amp;Отчет!I$6,INDIRECT("ИсходныеДанные!$K$2:$K$50000")),0)</f>
        <v>0</v>
      </c>
      <c r="K304" s="4">
        <f ca="1">IF($B304&lt;&gt;"",SUMIF(INDIRECT("ИсходныеДанные!$"&amp;$E$4&amp;"$2:$"&amp;$E$4&amp;"$50000"),Отчет!$B304&amp;"#"&amp;Отчет!K$6,INDIRECT("ИсходныеДанные!$J$2:$J$50000")),0)</f>
        <v>0</v>
      </c>
      <c r="L304" s="78">
        <f ca="1">IF($B304&lt;&gt;"",SUMIF(INDIRECT("ИсходныеДанные!$"&amp;$E$4&amp;"$2:$"&amp;$E$4&amp;"$50000"),Отчет!$B304&amp;"#"&amp;Отчет!K$6,INDIRECT("ИсходныеДанные!$K$2:$K$50000")),0)</f>
        <v>0</v>
      </c>
      <c r="M304" s="4">
        <f ca="1">IF($B304&lt;&gt;"",SUMIF(INDIRECT("ИсходныеДанные!$"&amp;$E$4&amp;"$2:$"&amp;$E$4&amp;"$50000"),Отчет!$B304&amp;"#"&amp;Отчет!M$6,INDIRECT("ИсходныеДанные!$J$2:$J$50000")),0)</f>
        <v>0</v>
      </c>
      <c r="N304" s="78">
        <f ca="1">IF($B304&lt;&gt;"",SUMIF(INDIRECT("ИсходныеДанные!$"&amp;$E$4&amp;"$2:$"&amp;$E$4&amp;"$50000"),Отчет!$B304&amp;"#"&amp;Отчет!M$6,INDIRECT("ИсходныеДанные!$K$2:$K$50000")),0)</f>
        <v>0</v>
      </c>
      <c r="O304" s="4">
        <f ca="1">IF($B304&lt;&gt;"",SUMIF(INDIRECT("ИсходныеДанные!$"&amp;$E$4&amp;"$2:$"&amp;$E$4&amp;"$50000"),Отчет!$B304&amp;"#"&amp;Отчет!O$6,INDIRECT("ИсходныеДанные!$J$2:$J$50000")),0)</f>
        <v>0</v>
      </c>
      <c r="P304" s="78">
        <f ca="1">IF($B304&lt;&gt;"",SUMIF(INDIRECT("ИсходныеДанные!$"&amp;$E$4&amp;"$2:$"&amp;$E$4&amp;"$50000"),Отчет!$B304&amp;"#"&amp;Отчет!O$6,INDIRECT("ИсходныеДанные!$K$2:$K$50000")),0)</f>
        <v>0</v>
      </c>
      <c r="Q304" s="4">
        <f ca="1">IF($B304&lt;&gt;"",SUMIF(INDIRECT("ИсходныеДанные!$"&amp;$E$4&amp;"$2:$"&amp;$E$4&amp;"$50000"),Отчет!$B304&amp;"#"&amp;Отчет!Q$6,INDIRECT("ИсходныеДанные!$J$2:$J$50000")),0)</f>
        <v>0</v>
      </c>
      <c r="R304" s="78">
        <f ca="1">IF($B304&lt;&gt;"",SUMIF(INDIRECT("ИсходныеДанные!$"&amp;$E$4&amp;"$2:$"&amp;$E$4&amp;"$50000"),Отчет!$B304&amp;"#"&amp;Отчет!Q$6,INDIRECT("ИсходныеДанные!$K$2:$K$50000")),0)</f>
        <v>0</v>
      </c>
      <c r="S304" s="4">
        <f ca="1">IF($B304&lt;&gt;"",SUMIF(INDIRECT("ИсходныеДанные!$"&amp;$E$4&amp;"$2:$"&amp;$E$4&amp;"$50000"),Отчет!$B304&amp;"#"&amp;Отчет!S$6,INDIRECT("ИсходныеДанные!$J$2:$J$50000")),0)</f>
        <v>0</v>
      </c>
      <c r="T304" s="78">
        <f ca="1">IF($B304&lt;&gt;"",SUMIF(INDIRECT("ИсходныеДанные!$"&amp;$E$4&amp;"$2:$"&amp;$E$4&amp;"$50000"),Отчет!$B304&amp;"#"&amp;Отчет!S$6,INDIRECT("ИсходныеДанные!$K$2:$K$50000")),0)</f>
        <v>0</v>
      </c>
      <c r="U304" s="4">
        <f ca="1">IF($B304&lt;&gt;"",SUMIF(INDIRECT("ИсходныеДанные!$"&amp;$E$4&amp;"$2:$"&amp;$E$4&amp;"$50000"),Отчет!$B304&amp;"#"&amp;Отчет!U$6,INDIRECT("ИсходныеДанные!$J$2:$J$50000")),0)</f>
        <v>0</v>
      </c>
      <c r="V304" s="78">
        <f ca="1">IF($B304&lt;&gt;"",SUMIF(INDIRECT("ИсходныеДанные!$"&amp;$E$4&amp;"$2:$"&amp;$E$4&amp;"$50000"),Отчет!$B304&amp;"#"&amp;Отчет!U$6,INDIRECT("ИсходныеДанные!$K$2:$K$50000")),0)</f>
        <v>0</v>
      </c>
      <c r="W304" s="4">
        <f ca="1">IF($B304&lt;&gt;"",SUMIF(INDIRECT("ИсходныеДанные!$"&amp;$E$4&amp;"$2:$"&amp;$E$4&amp;"$50000"),Отчет!$B304&amp;"#"&amp;Отчет!W$6,INDIRECT("ИсходныеДанные!$J$2:$J$50000")),0)</f>
        <v>0</v>
      </c>
      <c r="X304" s="78">
        <f ca="1">IF($B304&lt;&gt;"",SUMIF(INDIRECT("ИсходныеДанные!$"&amp;$E$4&amp;"$2:$"&amp;$E$4&amp;"$50000"),Отчет!$B304&amp;"#"&amp;Отчет!W$6,INDIRECT("ИсходныеДанные!$K$2:$K$50000")),0)</f>
        <v>0</v>
      </c>
      <c r="Y304" s="4">
        <f ca="1">IF($B304&lt;&gt;"",SUMIF(INDIRECT("ИсходныеДанные!$"&amp;$E$4&amp;"$2:$"&amp;$E$4&amp;"$50000"),Отчет!$B304&amp;"#"&amp;Отчет!Y$6,INDIRECT("ИсходныеДанные!$J$2:$J$50000")),0)</f>
        <v>0</v>
      </c>
      <c r="Z304" s="78">
        <f ca="1">IF($B304&lt;&gt;"",SUMIF(INDIRECT("ИсходныеДанные!$"&amp;$E$4&amp;"$2:$"&amp;$E$4&amp;"$50000"),Отчет!$B304&amp;"#"&amp;Отчет!Y$6,INDIRECT("ИсходныеДанные!$K$2:$K$50000")),0)</f>
        <v>0</v>
      </c>
      <c r="AA304" s="4">
        <f ca="1">IF($B304&lt;&gt;"",SUMIF(INDIRECT("ИсходныеДанные!$"&amp;$E$4&amp;"$2:$"&amp;$E$4&amp;"$50000"),Отчет!$B304&amp;"#"&amp;Отчет!AA$6,INDIRECT("ИсходныеДанные!$J$2:$J$50000")),0)</f>
        <v>0</v>
      </c>
      <c r="AB304" s="78">
        <f ca="1">IF($B304&lt;&gt;"",SUMIF(INDIRECT("ИсходныеДанные!$"&amp;$E$4&amp;"$2:$"&amp;$E$4&amp;"$50000"),Отчет!$B304&amp;"#"&amp;Отчет!AA$6,INDIRECT("ИсходныеДанные!$K$2:$K$50000")),0)</f>
        <v>0</v>
      </c>
      <c r="AC304" s="62" t="str">
        <f t="shared" ca="1" si="10"/>
        <v/>
      </c>
    </row>
    <row r="305" spans="1:29" x14ac:dyDescent="0.25">
      <c r="A305" s="18" t="str">
        <f t="shared" ca="1" si="11"/>
        <v>delete</v>
      </c>
      <c r="B305" s="25">
        <f t="array" aca="1" ref="B305" ca="1">INDIRECT("УникальныеСписки!A"&amp;ROW()-$G$4)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4">
        <f ca="1">IF($B305&lt;&gt;"",SUMIF(INDIRECT("ИсходныеДанные!$"&amp;$E$4&amp;"$2:$"&amp;$E$4&amp;"$50000"),Отчет!$B305&amp;"#"&amp;Отчет!E$6,INDIRECT("ИсходныеДанные!$J$2:$J$50000")),0)</f>
        <v>0</v>
      </c>
      <c r="F305" s="78">
        <f ca="1">IF($B305&lt;&gt;"",SUMIF(INDIRECT("ИсходныеДанные!$"&amp;$E$4&amp;"$2:$"&amp;$E$4&amp;"$50000"),Отчет!$B305&amp;"#"&amp;Отчет!E$6,INDIRECT("ИсходныеДанные!$K$2:$K$50000")),0)</f>
        <v>0</v>
      </c>
      <c r="G305" s="4">
        <f ca="1">IF($B305&lt;&gt;"",SUMIF(INDIRECT("ИсходныеДанные!$"&amp;$E$4&amp;"$2:$"&amp;$E$4&amp;"$50000"),Отчет!$B305&amp;"#"&amp;Отчет!G$6,INDIRECT("ИсходныеДанные!$J$2:$J$50000")),0)</f>
        <v>0</v>
      </c>
      <c r="H305" s="78">
        <f ca="1">IF($B305&lt;&gt;"",SUMIF(INDIRECT("ИсходныеДанные!$"&amp;$E$4&amp;"$2:$"&amp;$E$4&amp;"$50000"),Отчет!$B305&amp;"#"&amp;Отчет!G$6,INDIRECT("ИсходныеДанные!$K$2:$K$50000")),0)</f>
        <v>0</v>
      </c>
      <c r="I305" s="4">
        <f ca="1">IF($B305&lt;&gt;"",SUMIF(INDIRECT("ИсходныеДанные!$"&amp;$E$4&amp;"$2:$"&amp;$E$4&amp;"$50000"),Отчет!$B305&amp;"#"&amp;Отчет!I$6,INDIRECT("ИсходныеДанные!$J$2:$J$50000")),0)</f>
        <v>0</v>
      </c>
      <c r="J305" s="78">
        <f ca="1">IF($B305&lt;&gt;"",SUMIF(INDIRECT("ИсходныеДанные!$"&amp;$E$4&amp;"$2:$"&amp;$E$4&amp;"$50000"),Отчет!$B305&amp;"#"&amp;Отчет!I$6,INDIRECT("ИсходныеДанные!$K$2:$K$50000")),0)</f>
        <v>0</v>
      </c>
      <c r="K305" s="4">
        <f ca="1">IF($B305&lt;&gt;"",SUMIF(INDIRECT("ИсходныеДанные!$"&amp;$E$4&amp;"$2:$"&amp;$E$4&amp;"$50000"),Отчет!$B305&amp;"#"&amp;Отчет!K$6,INDIRECT("ИсходныеДанные!$J$2:$J$50000")),0)</f>
        <v>0</v>
      </c>
      <c r="L305" s="78">
        <f ca="1">IF($B305&lt;&gt;"",SUMIF(INDIRECT("ИсходныеДанные!$"&amp;$E$4&amp;"$2:$"&amp;$E$4&amp;"$50000"),Отчет!$B305&amp;"#"&amp;Отчет!K$6,INDIRECT("ИсходныеДанные!$K$2:$K$50000")),0)</f>
        <v>0</v>
      </c>
      <c r="M305" s="4">
        <f ca="1">IF($B305&lt;&gt;"",SUMIF(INDIRECT("ИсходныеДанные!$"&amp;$E$4&amp;"$2:$"&amp;$E$4&amp;"$50000"),Отчет!$B305&amp;"#"&amp;Отчет!M$6,INDIRECT("ИсходныеДанные!$J$2:$J$50000")),0)</f>
        <v>0</v>
      </c>
      <c r="N305" s="78">
        <f ca="1">IF($B305&lt;&gt;"",SUMIF(INDIRECT("ИсходныеДанные!$"&amp;$E$4&amp;"$2:$"&amp;$E$4&amp;"$50000"),Отчет!$B305&amp;"#"&amp;Отчет!M$6,INDIRECT("ИсходныеДанные!$K$2:$K$50000")),0)</f>
        <v>0</v>
      </c>
      <c r="O305" s="4">
        <f ca="1">IF($B305&lt;&gt;"",SUMIF(INDIRECT("ИсходныеДанные!$"&amp;$E$4&amp;"$2:$"&amp;$E$4&amp;"$50000"),Отчет!$B305&amp;"#"&amp;Отчет!O$6,INDIRECT("ИсходныеДанные!$J$2:$J$50000")),0)</f>
        <v>0</v>
      </c>
      <c r="P305" s="78">
        <f ca="1">IF($B305&lt;&gt;"",SUMIF(INDIRECT("ИсходныеДанные!$"&amp;$E$4&amp;"$2:$"&amp;$E$4&amp;"$50000"),Отчет!$B305&amp;"#"&amp;Отчет!O$6,INDIRECT("ИсходныеДанные!$K$2:$K$50000")),0)</f>
        <v>0</v>
      </c>
      <c r="Q305" s="4">
        <f ca="1">IF($B305&lt;&gt;"",SUMIF(INDIRECT("ИсходныеДанные!$"&amp;$E$4&amp;"$2:$"&amp;$E$4&amp;"$50000"),Отчет!$B305&amp;"#"&amp;Отчет!Q$6,INDIRECT("ИсходныеДанные!$J$2:$J$50000")),0)</f>
        <v>0</v>
      </c>
      <c r="R305" s="78">
        <f ca="1">IF($B305&lt;&gt;"",SUMIF(INDIRECT("ИсходныеДанные!$"&amp;$E$4&amp;"$2:$"&amp;$E$4&amp;"$50000"),Отчет!$B305&amp;"#"&amp;Отчет!Q$6,INDIRECT("ИсходныеДанные!$K$2:$K$50000")),0)</f>
        <v>0</v>
      </c>
      <c r="S305" s="4">
        <f ca="1">IF($B305&lt;&gt;"",SUMIF(INDIRECT("ИсходныеДанные!$"&amp;$E$4&amp;"$2:$"&amp;$E$4&amp;"$50000"),Отчет!$B305&amp;"#"&amp;Отчет!S$6,INDIRECT("ИсходныеДанные!$J$2:$J$50000")),0)</f>
        <v>0</v>
      </c>
      <c r="T305" s="78">
        <f ca="1">IF($B305&lt;&gt;"",SUMIF(INDIRECT("ИсходныеДанные!$"&amp;$E$4&amp;"$2:$"&amp;$E$4&amp;"$50000"),Отчет!$B305&amp;"#"&amp;Отчет!S$6,INDIRECT("ИсходныеДанные!$K$2:$K$50000")),0)</f>
        <v>0</v>
      </c>
      <c r="U305" s="4">
        <f ca="1">IF($B305&lt;&gt;"",SUMIF(INDIRECT("ИсходныеДанные!$"&amp;$E$4&amp;"$2:$"&amp;$E$4&amp;"$50000"),Отчет!$B305&amp;"#"&amp;Отчет!U$6,INDIRECT("ИсходныеДанные!$J$2:$J$50000")),0)</f>
        <v>0</v>
      </c>
      <c r="V305" s="78">
        <f ca="1">IF($B305&lt;&gt;"",SUMIF(INDIRECT("ИсходныеДанные!$"&amp;$E$4&amp;"$2:$"&amp;$E$4&amp;"$50000"),Отчет!$B305&amp;"#"&amp;Отчет!U$6,INDIRECT("ИсходныеДанные!$K$2:$K$50000")),0)</f>
        <v>0</v>
      </c>
      <c r="W305" s="4">
        <f ca="1">IF($B305&lt;&gt;"",SUMIF(INDIRECT("ИсходныеДанные!$"&amp;$E$4&amp;"$2:$"&amp;$E$4&amp;"$50000"),Отчет!$B305&amp;"#"&amp;Отчет!W$6,INDIRECT("ИсходныеДанные!$J$2:$J$50000")),0)</f>
        <v>0</v>
      </c>
      <c r="X305" s="78">
        <f ca="1">IF($B305&lt;&gt;"",SUMIF(INDIRECT("ИсходныеДанные!$"&amp;$E$4&amp;"$2:$"&amp;$E$4&amp;"$50000"),Отчет!$B305&amp;"#"&amp;Отчет!W$6,INDIRECT("ИсходныеДанные!$K$2:$K$50000")),0)</f>
        <v>0</v>
      </c>
      <c r="Y305" s="4">
        <f ca="1">IF($B305&lt;&gt;"",SUMIF(INDIRECT("ИсходныеДанные!$"&amp;$E$4&amp;"$2:$"&amp;$E$4&amp;"$50000"),Отчет!$B305&amp;"#"&amp;Отчет!Y$6,INDIRECT("ИсходныеДанные!$J$2:$J$50000")),0)</f>
        <v>0</v>
      </c>
      <c r="Z305" s="78">
        <f ca="1">IF($B305&lt;&gt;"",SUMIF(INDIRECT("ИсходныеДанные!$"&amp;$E$4&amp;"$2:$"&amp;$E$4&amp;"$50000"),Отчет!$B305&amp;"#"&amp;Отчет!Y$6,INDIRECT("ИсходныеДанные!$K$2:$K$50000")),0)</f>
        <v>0</v>
      </c>
      <c r="AA305" s="4">
        <f ca="1">IF($B305&lt;&gt;"",SUMIF(INDIRECT("ИсходныеДанные!$"&amp;$E$4&amp;"$2:$"&amp;$E$4&amp;"$50000"),Отчет!$B305&amp;"#"&amp;Отчет!AA$6,INDIRECT("ИсходныеДанные!$J$2:$J$50000")),0)</f>
        <v>0</v>
      </c>
      <c r="AB305" s="78">
        <f ca="1">IF($B305&lt;&gt;"",SUMIF(INDIRECT("ИсходныеДанные!$"&amp;$E$4&amp;"$2:$"&amp;$E$4&amp;"$50000"),Отчет!$B305&amp;"#"&amp;Отчет!AA$6,INDIRECT("ИсходныеДанные!$K$2:$K$50000")),0)</f>
        <v>0</v>
      </c>
      <c r="AC305" s="62" t="str">
        <f t="shared" ca="1" si="10"/>
        <v/>
      </c>
    </row>
    <row r="306" spans="1:29" x14ac:dyDescent="0.25">
      <c r="A306" s="18" t="str">
        <f t="shared" ca="1" si="11"/>
        <v>delete</v>
      </c>
      <c r="B306" s="25">
        <f t="array" aca="1" ref="B306" ca="1">INDIRECT("УникальныеСписки!A"&amp;ROW()-$G$4)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4">
        <f ca="1">IF($B306&lt;&gt;"",SUMIF(INDIRECT("ИсходныеДанные!$"&amp;$E$4&amp;"$2:$"&amp;$E$4&amp;"$50000"),Отчет!$B306&amp;"#"&amp;Отчет!E$6,INDIRECT("ИсходныеДанные!$J$2:$J$50000")),0)</f>
        <v>0</v>
      </c>
      <c r="F306" s="78">
        <f ca="1">IF($B306&lt;&gt;"",SUMIF(INDIRECT("ИсходныеДанные!$"&amp;$E$4&amp;"$2:$"&amp;$E$4&amp;"$50000"),Отчет!$B306&amp;"#"&amp;Отчет!E$6,INDIRECT("ИсходныеДанные!$K$2:$K$50000")),0)</f>
        <v>0</v>
      </c>
      <c r="G306" s="4">
        <f ca="1">IF($B306&lt;&gt;"",SUMIF(INDIRECT("ИсходныеДанные!$"&amp;$E$4&amp;"$2:$"&amp;$E$4&amp;"$50000"),Отчет!$B306&amp;"#"&amp;Отчет!G$6,INDIRECT("ИсходныеДанные!$J$2:$J$50000")),0)</f>
        <v>0</v>
      </c>
      <c r="H306" s="78">
        <f ca="1">IF($B306&lt;&gt;"",SUMIF(INDIRECT("ИсходныеДанные!$"&amp;$E$4&amp;"$2:$"&amp;$E$4&amp;"$50000"),Отчет!$B306&amp;"#"&amp;Отчет!G$6,INDIRECT("ИсходныеДанные!$K$2:$K$50000")),0)</f>
        <v>0</v>
      </c>
      <c r="I306" s="4">
        <f ca="1">IF($B306&lt;&gt;"",SUMIF(INDIRECT("ИсходныеДанные!$"&amp;$E$4&amp;"$2:$"&amp;$E$4&amp;"$50000"),Отчет!$B306&amp;"#"&amp;Отчет!I$6,INDIRECT("ИсходныеДанные!$J$2:$J$50000")),0)</f>
        <v>0</v>
      </c>
      <c r="J306" s="78">
        <f ca="1">IF($B306&lt;&gt;"",SUMIF(INDIRECT("ИсходныеДанные!$"&amp;$E$4&amp;"$2:$"&amp;$E$4&amp;"$50000"),Отчет!$B306&amp;"#"&amp;Отчет!I$6,INDIRECT("ИсходныеДанные!$K$2:$K$50000")),0)</f>
        <v>0</v>
      </c>
      <c r="K306" s="4">
        <f ca="1">IF($B306&lt;&gt;"",SUMIF(INDIRECT("ИсходныеДанные!$"&amp;$E$4&amp;"$2:$"&amp;$E$4&amp;"$50000"),Отчет!$B306&amp;"#"&amp;Отчет!K$6,INDIRECT("ИсходныеДанные!$J$2:$J$50000")),0)</f>
        <v>0</v>
      </c>
      <c r="L306" s="78">
        <f ca="1">IF($B306&lt;&gt;"",SUMIF(INDIRECT("ИсходныеДанные!$"&amp;$E$4&amp;"$2:$"&amp;$E$4&amp;"$50000"),Отчет!$B306&amp;"#"&amp;Отчет!K$6,INDIRECT("ИсходныеДанные!$K$2:$K$50000")),0)</f>
        <v>0</v>
      </c>
      <c r="M306" s="4">
        <f ca="1">IF($B306&lt;&gt;"",SUMIF(INDIRECT("ИсходныеДанные!$"&amp;$E$4&amp;"$2:$"&amp;$E$4&amp;"$50000"),Отчет!$B306&amp;"#"&amp;Отчет!M$6,INDIRECT("ИсходныеДанные!$J$2:$J$50000")),0)</f>
        <v>0</v>
      </c>
      <c r="N306" s="78">
        <f ca="1">IF($B306&lt;&gt;"",SUMIF(INDIRECT("ИсходныеДанные!$"&amp;$E$4&amp;"$2:$"&amp;$E$4&amp;"$50000"),Отчет!$B306&amp;"#"&amp;Отчет!M$6,INDIRECT("ИсходныеДанные!$K$2:$K$50000")),0)</f>
        <v>0</v>
      </c>
      <c r="O306" s="4">
        <f ca="1">IF($B306&lt;&gt;"",SUMIF(INDIRECT("ИсходныеДанные!$"&amp;$E$4&amp;"$2:$"&amp;$E$4&amp;"$50000"),Отчет!$B306&amp;"#"&amp;Отчет!O$6,INDIRECT("ИсходныеДанные!$J$2:$J$50000")),0)</f>
        <v>0</v>
      </c>
      <c r="P306" s="78">
        <f ca="1">IF($B306&lt;&gt;"",SUMIF(INDIRECT("ИсходныеДанные!$"&amp;$E$4&amp;"$2:$"&amp;$E$4&amp;"$50000"),Отчет!$B306&amp;"#"&amp;Отчет!O$6,INDIRECT("ИсходныеДанные!$K$2:$K$50000")),0)</f>
        <v>0</v>
      </c>
      <c r="Q306" s="4">
        <f ca="1">IF($B306&lt;&gt;"",SUMIF(INDIRECT("ИсходныеДанные!$"&amp;$E$4&amp;"$2:$"&amp;$E$4&amp;"$50000"),Отчет!$B306&amp;"#"&amp;Отчет!Q$6,INDIRECT("ИсходныеДанные!$J$2:$J$50000")),0)</f>
        <v>0</v>
      </c>
      <c r="R306" s="78">
        <f ca="1">IF($B306&lt;&gt;"",SUMIF(INDIRECT("ИсходныеДанные!$"&amp;$E$4&amp;"$2:$"&amp;$E$4&amp;"$50000"),Отчет!$B306&amp;"#"&amp;Отчет!Q$6,INDIRECT("ИсходныеДанные!$K$2:$K$50000")),0)</f>
        <v>0</v>
      </c>
      <c r="S306" s="4">
        <f ca="1">IF($B306&lt;&gt;"",SUMIF(INDIRECT("ИсходныеДанные!$"&amp;$E$4&amp;"$2:$"&amp;$E$4&amp;"$50000"),Отчет!$B306&amp;"#"&amp;Отчет!S$6,INDIRECT("ИсходныеДанные!$J$2:$J$50000")),0)</f>
        <v>0</v>
      </c>
      <c r="T306" s="78">
        <f ca="1">IF($B306&lt;&gt;"",SUMIF(INDIRECT("ИсходныеДанные!$"&amp;$E$4&amp;"$2:$"&amp;$E$4&amp;"$50000"),Отчет!$B306&amp;"#"&amp;Отчет!S$6,INDIRECT("ИсходныеДанные!$K$2:$K$50000")),0)</f>
        <v>0</v>
      </c>
      <c r="U306" s="4">
        <f ca="1">IF($B306&lt;&gt;"",SUMIF(INDIRECT("ИсходныеДанные!$"&amp;$E$4&amp;"$2:$"&amp;$E$4&amp;"$50000"),Отчет!$B306&amp;"#"&amp;Отчет!U$6,INDIRECT("ИсходныеДанные!$J$2:$J$50000")),0)</f>
        <v>0</v>
      </c>
      <c r="V306" s="78">
        <f ca="1">IF($B306&lt;&gt;"",SUMIF(INDIRECT("ИсходныеДанные!$"&amp;$E$4&amp;"$2:$"&amp;$E$4&amp;"$50000"),Отчет!$B306&amp;"#"&amp;Отчет!U$6,INDIRECT("ИсходныеДанные!$K$2:$K$50000")),0)</f>
        <v>0</v>
      </c>
      <c r="W306" s="4">
        <f ca="1">IF($B306&lt;&gt;"",SUMIF(INDIRECT("ИсходныеДанные!$"&amp;$E$4&amp;"$2:$"&amp;$E$4&amp;"$50000"),Отчет!$B306&amp;"#"&amp;Отчет!W$6,INDIRECT("ИсходныеДанные!$J$2:$J$50000")),0)</f>
        <v>0</v>
      </c>
      <c r="X306" s="78">
        <f ca="1">IF($B306&lt;&gt;"",SUMIF(INDIRECT("ИсходныеДанные!$"&amp;$E$4&amp;"$2:$"&amp;$E$4&amp;"$50000"),Отчет!$B306&amp;"#"&amp;Отчет!W$6,INDIRECT("ИсходныеДанные!$K$2:$K$50000")),0)</f>
        <v>0</v>
      </c>
      <c r="Y306" s="4">
        <f ca="1">IF($B306&lt;&gt;"",SUMIF(INDIRECT("ИсходныеДанные!$"&amp;$E$4&amp;"$2:$"&amp;$E$4&amp;"$50000"),Отчет!$B306&amp;"#"&amp;Отчет!Y$6,INDIRECT("ИсходныеДанные!$J$2:$J$50000")),0)</f>
        <v>0</v>
      </c>
      <c r="Z306" s="78">
        <f ca="1">IF($B306&lt;&gt;"",SUMIF(INDIRECT("ИсходныеДанные!$"&amp;$E$4&amp;"$2:$"&amp;$E$4&amp;"$50000"),Отчет!$B306&amp;"#"&amp;Отчет!Y$6,INDIRECT("ИсходныеДанные!$K$2:$K$50000")),0)</f>
        <v>0</v>
      </c>
      <c r="AA306" s="4">
        <f ca="1">IF($B306&lt;&gt;"",SUMIF(INDIRECT("ИсходныеДанные!$"&amp;$E$4&amp;"$2:$"&amp;$E$4&amp;"$50000"),Отчет!$B306&amp;"#"&amp;Отчет!AA$6,INDIRECT("ИсходныеДанные!$J$2:$J$50000")),0)</f>
        <v>0</v>
      </c>
      <c r="AB306" s="78">
        <f ca="1">IF($B306&lt;&gt;"",SUMIF(INDIRECT("ИсходныеДанные!$"&amp;$E$4&amp;"$2:$"&amp;$E$4&amp;"$50000"),Отчет!$B306&amp;"#"&amp;Отчет!AA$6,INDIRECT("ИсходныеДанные!$K$2:$K$50000")),0)</f>
        <v>0</v>
      </c>
      <c r="AC306" s="62" t="str">
        <f t="shared" ca="1" si="10"/>
        <v/>
      </c>
    </row>
    <row r="307" spans="1:29" x14ac:dyDescent="0.25">
      <c r="A307" s="18" t="str">
        <f t="shared" ca="1" si="11"/>
        <v>delete</v>
      </c>
      <c r="B307" s="25">
        <f t="array" aca="1" ref="B307" ca="1">INDIRECT("УникальныеСписки!A"&amp;ROW()-$G$4)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4">
        <f ca="1">IF($B307&lt;&gt;"",SUMIF(INDIRECT("ИсходныеДанные!$"&amp;$E$4&amp;"$2:$"&amp;$E$4&amp;"$50000"),Отчет!$B307&amp;"#"&amp;Отчет!E$6,INDIRECT("ИсходныеДанные!$J$2:$J$50000")),0)</f>
        <v>0</v>
      </c>
      <c r="F307" s="78">
        <f ca="1">IF($B307&lt;&gt;"",SUMIF(INDIRECT("ИсходныеДанные!$"&amp;$E$4&amp;"$2:$"&amp;$E$4&amp;"$50000"),Отчет!$B307&amp;"#"&amp;Отчет!E$6,INDIRECT("ИсходныеДанные!$K$2:$K$50000")),0)</f>
        <v>0</v>
      </c>
      <c r="G307" s="4">
        <f ca="1">IF($B307&lt;&gt;"",SUMIF(INDIRECT("ИсходныеДанные!$"&amp;$E$4&amp;"$2:$"&amp;$E$4&amp;"$50000"),Отчет!$B307&amp;"#"&amp;Отчет!G$6,INDIRECT("ИсходныеДанные!$J$2:$J$50000")),0)</f>
        <v>0</v>
      </c>
      <c r="H307" s="78">
        <f ca="1">IF($B307&lt;&gt;"",SUMIF(INDIRECT("ИсходныеДанные!$"&amp;$E$4&amp;"$2:$"&amp;$E$4&amp;"$50000"),Отчет!$B307&amp;"#"&amp;Отчет!G$6,INDIRECT("ИсходныеДанные!$K$2:$K$50000")),0)</f>
        <v>0</v>
      </c>
      <c r="I307" s="4">
        <f ca="1">IF($B307&lt;&gt;"",SUMIF(INDIRECT("ИсходныеДанные!$"&amp;$E$4&amp;"$2:$"&amp;$E$4&amp;"$50000"),Отчет!$B307&amp;"#"&amp;Отчет!I$6,INDIRECT("ИсходныеДанные!$J$2:$J$50000")),0)</f>
        <v>0</v>
      </c>
      <c r="J307" s="78">
        <f ca="1">IF($B307&lt;&gt;"",SUMIF(INDIRECT("ИсходныеДанные!$"&amp;$E$4&amp;"$2:$"&amp;$E$4&amp;"$50000"),Отчет!$B307&amp;"#"&amp;Отчет!I$6,INDIRECT("ИсходныеДанные!$K$2:$K$50000")),0)</f>
        <v>0</v>
      </c>
      <c r="K307" s="4">
        <f ca="1">IF($B307&lt;&gt;"",SUMIF(INDIRECT("ИсходныеДанные!$"&amp;$E$4&amp;"$2:$"&amp;$E$4&amp;"$50000"),Отчет!$B307&amp;"#"&amp;Отчет!K$6,INDIRECT("ИсходныеДанные!$J$2:$J$50000")),0)</f>
        <v>0</v>
      </c>
      <c r="L307" s="78">
        <f ca="1">IF($B307&lt;&gt;"",SUMIF(INDIRECT("ИсходныеДанные!$"&amp;$E$4&amp;"$2:$"&amp;$E$4&amp;"$50000"),Отчет!$B307&amp;"#"&amp;Отчет!K$6,INDIRECT("ИсходныеДанные!$K$2:$K$50000")),0)</f>
        <v>0</v>
      </c>
      <c r="M307" s="4">
        <f ca="1">IF($B307&lt;&gt;"",SUMIF(INDIRECT("ИсходныеДанные!$"&amp;$E$4&amp;"$2:$"&amp;$E$4&amp;"$50000"),Отчет!$B307&amp;"#"&amp;Отчет!M$6,INDIRECT("ИсходныеДанные!$J$2:$J$50000")),0)</f>
        <v>0</v>
      </c>
      <c r="N307" s="78">
        <f ca="1">IF($B307&lt;&gt;"",SUMIF(INDIRECT("ИсходныеДанные!$"&amp;$E$4&amp;"$2:$"&amp;$E$4&amp;"$50000"),Отчет!$B307&amp;"#"&amp;Отчет!M$6,INDIRECT("ИсходныеДанные!$K$2:$K$50000")),0)</f>
        <v>0</v>
      </c>
      <c r="O307" s="4">
        <f ca="1">IF($B307&lt;&gt;"",SUMIF(INDIRECT("ИсходныеДанные!$"&amp;$E$4&amp;"$2:$"&amp;$E$4&amp;"$50000"),Отчет!$B307&amp;"#"&amp;Отчет!O$6,INDIRECT("ИсходныеДанные!$J$2:$J$50000")),0)</f>
        <v>0</v>
      </c>
      <c r="P307" s="78">
        <f ca="1">IF($B307&lt;&gt;"",SUMIF(INDIRECT("ИсходныеДанные!$"&amp;$E$4&amp;"$2:$"&amp;$E$4&amp;"$50000"),Отчет!$B307&amp;"#"&amp;Отчет!O$6,INDIRECT("ИсходныеДанные!$K$2:$K$50000")),0)</f>
        <v>0</v>
      </c>
      <c r="Q307" s="4">
        <f ca="1">IF($B307&lt;&gt;"",SUMIF(INDIRECT("ИсходныеДанные!$"&amp;$E$4&amp;"$2:$"&amp;$E$4&amp;"$50000"),Отчет!$B307&amp;"#"&amp;Отчет!Q$6,INDIRECT("ИсходныеДанные!$J$2:$J$50000")),0)</f>
        <v>0</v>
      </c>
      <c r="R307" s="78">
        <f ca="1">IF($B307&lt;&gt;"",SUMIF(INDIRECT("ИсходныеДанные!$"&amp;$E$4&amp;"$2:$"&amp;$E$4&amp;"$50000"),Отчет!$B307&amp;"#"&amp;Отчет!Q$6,INDIRECT("ИсходныеДанные!$K$2:$K$50000")),0)</f>
        <v>0</v>
      </c>
      <c r="S307" s="4">
        <f ca="1">IF($B307&lt;&gt;"",SUMIF(INDIRECT("ИсходныеДанные!$"&amp;$E$4&amp;"$2:$"&amp;$E$4&amp;"$50000"),Отчет!$B307&amp;"#"&amp;Отчет!S$6,INDIRECT("ИсходныеДанные!$J$2:$J$50000")),0)</f>
        <v>0</v>
      </c>
      <c r="T307" s="78">
        <f ca="1">IF($B307&lt;&gt;"",SUMIF(INDIRECT("ИсходныеДанные!$"&amp;$E$4&amp;"$2:$"&amp;$E$4&amp;"$50000"),Отчет!$B307&amp;"#"&amp;Отчет!S$6,INDIRECT("ИсходныеДанные!$K$2:$K$50000")),0)</f>
        <v>0</v>
      </c>
      <c r="U307" s="4">
        <f ca="1">IF($B307&lt;&gt;"",SUMIF(INDIRECT("ИсходныеДанные!$"&amp;$E$4&amp;"$2:$"&amp;$E$4&amp;"$50000"),Отчет!$B307&amp;"#"&amp;Отчет!U$6,INDIRECT("ИсходныеДанные!$J$2:$J$50000")),0)</f>
        <v>0</v>
      </c>
      <c r="V307" s="78">
        <f ca="1">IF($B307&lt;&gt;"",SUMIF(INDIRECT("ИсходныеДанные!$"&amp;$E$4&amp;"$2:$"&amp;$E$4&amp;"$50000"),Отчет!$B307&amp;"#"&amp;Отчет!U$6,INDIRECT("ИсходныеДанные!$K$2:$K$50000")),0)</f>
        <v>0</v>
      </c>
      <c r="W307" s="4">
        <f ca="1">IF($B307&lt;&gt;"",SUMIF(INDIRECT("ИсходныеДанные!$"&amp;$E$4&amp;"$2:$"&amp;$E$4&amp;"$50000"),Отчет!$B307&amp;"#"&amp;Отчет!W$6,INDIRECT("ИсходныеДанные!$J$2:$J$50000")),0)</f>
        <v>0</v>
      </c>
      <c r="X307" s="78">
        <f ca="1">IF($B307&lt;&gt;"",SUMIF(INDIRECT("ИсходныеДанные!$"&amp;$E$4&amp;"$2:$"&amp;$E$4&amp;"$50000"),Отчет!$B307&amp;"#"&amp;Отчет!W$6,INDIRECT("ИсходныеДанные!$K$2:$K$50000")),0)</f>
        <v>0</v>
      </c>
      <c r="Y307" s="4">
        <f ca="1">IF($B307&lt;&gt;"",SUMIF(INDIRECT("ИсходныеДанные!$"&amp;$E$4&amp;"$2:$"&amp;$E$4&amp;"$50000"),Отчет!$B307&amp;"#"&amp;Отчет!Y$6,INDIRECT("ИсходныеДанные!$J$2:$J$50000")),0)</f>
        <v>0</v>
      </c>
      <c r="Z307" s="78">
        <f ca="1">IF($B307&lt;&gt;"",SUMIF(INDIRECT("ИсходныеДанные!$"&amp;$E$4&amp;"$2:$"&amp;$E$4&amp;"$50000"),Отчет!$B307&amp;"#"&amp;Отчет!Y$6,INDIRECT("ИсходныеДанные!$K$2:$K$50000")),0)</f>
        <v>0</v>
      </c>
      <c r="AA307" s="4">
        <f ca="1">IF($B307&lt;&gt;"",SUMIF(INDIRECT("ИсходныеДанные!$"&amp;$E$4&amp;"$2:$"&amp;$E$4&amp;"$50000"),Отчет!$B307&amp;"#"&amp;Отчет!AA$6,INDIRECT("ИсходныеДанные!$J$2:$J$50000")),0)</f>
        <v>0</v>
      </c>
      <c r="AB307" s="78">
        <f ca="1">IF($B307&lt;&gt;"",SUMIF(INDIRECT("ИсходныеДанные!$"&amp;$E$4&amp;"$2:$"&amp;$E$4&amp;"$50000"),Отчет!$B307&amp;"#"&amp;Отчет!AA$6,INDIRECT("ИсходныеДанные!$K$2:$K$50000")),0)</f>
        <v>0</v>
      </c>
      <c r="AC307" s="62" t="str">
        <f t="shared" ca="1" si="10"/>
        <v/>
      </c>
    </row>
    <row r="308" spans="1:29" x14ac:dyDescent="0.25">
      <c r="A308" s="18" t="str">
        <f t="shared" ca="1" si="11"/>
        <v>delete</v>
      </c>
      <c r="B308" s="25">
        <f t="array" aca="1" ref="B308" ca="1">INDIRECT("УникальныеСписки!A"&amp;ROW()-$G$4)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4">
        <f ca="1">IF($B308&lt;&gt;"",SUMIF(INDIRECT("ИсходныеДанные!$"&amp;$E$4&amp;"$2:$"&amp;$E$4&amp;"$50000"),Отчет!$B308&amp;"#"&amp;Отчет!E$6,INDIRECT("ИсходныеДанные!$J$2:$J$50000")),0)</f>
        <v>0</v>
      </c>
      <c r="F308" s="78">
        <f ca="1">IF($B308&lt;&gt;"",SUMIF(INDIRECT("ИсходныеДанные!$"&amp;$E$4&amp;"$2:$"&amp;$E$4&amp;"$50000"),Отчет!$B308&amp;"#"&amp;Отчет!E$6,INDIRECT("ИсходныеДанные!$K$2:$K$50000")),0)</f>
        <v>0</v>
      </c>
      <c r="G308" s="4">
        <f ca="1">IF($B308&lt;&gt;"",SUMIF(INDIRECT("ИсходныеДанные!$"&amp;$E$4&amp;"$2:$"&amp;$E$4&amp;"$50000"),Отчет!$B308&amp;"#"&amp;Отчет!G$6,INDIRECT("ИсходныеДанные!$J$2:$J$50000")),0)</f>
        <v>0</v>
      </c>
      <c r="H308" s="78">
        <f ca="1">IF($B308&lt;&gt;"",SUMIF(INDIRECT("ИсходныеДанные!$"&amp;$E$4&amp;"$2:$"&amp;$E$4&amp;"$50000"),Отчет!$B308&amp;"#"&amp;Отчет!G$6,INDIRECT("ИсходныеДанные!$K$2:$K$50000")),0)</f>
        <v>0</v>
      </c>
      <c r="I308" s="4">
        <f ca="1">IF($B308&lt;&gt;"",SUMIF(INDIRECT("ИсходныеДанные!$"&amp;$E$4&amp;"$2:$"&amp;$E$4&amp;"$50000"),Отчет!$B308&amp;"#"&amp;Отчет!I$6,INDIRECT("ИсходныеДанные!$J$2:$J$50000")),0)</f>
        <v>0</v>
      </c>
      <c r="J308" s="78">
        <f ca="1">IF($B308&lt;&gt;"",SUMIF(INDIRECT("ИсходныеДанные!$"&amp;$E$4&amp;"$2:$"&amp;$E$4&amp;"$50000"),Отчет!$B308&amp;"#"&amp;Отчет!I$6,INDIRECT("ИсходныеДанные!$K$2:$K$50000")),0)</f>
        <v>0</v>
      </c>
      <c r="K308" s="4">
        <f ca="1">IF($B308&lt;&gt;"",SUMIF(INDIRECT("ИсходныеДанные!$"&amp;$E$4&amp;"$2:$"&amp;$E$4&amp;"$50000"),Отчет!$B308&amp;"#"&amp;Отчет!K$6,INDIRECT("ИсходныеДанные!$J$2:$J$50000")),0)</f>
        <v>0</v>
      </c>
      <c r="L308" s="78">
        <f ca="1">IF($B308&lt;&gt;"",SUMIF(INDIRECT("ИсходныеДанные!$"&amp;$E$4&amp;"$2:$"&amp;$E$4&amp;"$50000"),Отчет!$B308&amp;"#"&amp;Отчет!K$6,INDIRECT("ИсходныеДанные!$K$2:$K$50000")),0)</f>
        <v>0</v>
      </c>
      <c r="M308" s="4">
        <f ca="1">IF($B308&lt;&gt;"",SUMIF(INDIRECT("ИсходныеДанные!$"&amp;$E$4&amp;"$2:$"&amp;$E$4&amp;"$50000"),Отчет!$B308&amp;"#"&amp;Отчет!M$6,INDIRECT("ИсходныеДанные!$J$2:$J$50000")),0)</f>
        <v>0</v>
      </c>
      <c r="N308" s="78">
        <f ca="1">IF($B308&lt;&gt;"",SUMIF(INDIRECT("ИсходныеДанные!$"&amp;$E$4&amp;"$2:$"&amp;$E$4&amp;"$50000"),Отчет!$B308&amp;"#"&amp;Отчет!M$6,INDIRECT("ИсходныеДанные!$K$2:$K$50000")),0)</f>
        <v>0</v>
      </c>
      <c r="O308" s="4">
        <f ca="1">IF($B308&lt;&gt;"",SUMIF(INDIRECT("ИсходныеДанные!$"&amp;$E$4&amp;"$2:$"&amp;$E$4&amp;"$50000"),Отчет!$B308&amp;"#"&amp;Отчет!O$6,INDIRECT("ИсходныеДанные!$J$2:$J$50000")),0)</f>
        <v>0</v>
      </c>
      <c r="P308" s="78">
        <f ca="1">IF($B308&lt;&gt;"",SUMIF(INDIRECT("ИсходныеДанные!$"&amp;$E$4&amp;"$2:$"&amp;$E$4&amp;"$50000"),Отчет!$B308&amp;"#"&amp;Отчет!O$6,INDIRECT("ИсходныеДанные!$K$2:$K$50000")),0)</f>
        <v>0</v>
      </c>
      <c r="Q308" s="4">
        <f ca="1">IF($B308&lt;&gt;"",SUMIF(INDIRECT("ИсходныеДанные!$"&amp;$E$4&amp;"$2:$"&amp;$E$4&amp;"$50000"),Отчет!$B308&amp;"#"&amp;Отчет!Q$6,INDIRECT("ИсходныеДанные!$J$2:$J$50000")),0)</f>
        <v>0</v>
      </c>
      <c r="R308" s="78">
        <f ca="1">IF($B308&lt;&gt;"",SUMIF(INDIRECT("ИсходныеДанные!$"&amp;$E$4&amp;"$2:$"&amp;$E$4&amp;"$50000"),Отчет!$B308&amp;"#"&amp;Отчет!Q$6,INDIRECT("ИсходныеДанные!$K$2:$K$50000")),0)</f>
        <v>0</v>
      </c>
      <c r="S308" s="4">
        <f ca="1">IF($B308&lt;&gt;"",SUMIF(INDIRECT("ИсходныеДанные!$"&amp;$E$4&amp;"$2:$"&amp;$E$4&amp;"$50000"),Отчет!$B308&amp;"#"&amp;Отчет!S$6,INDIRECT("ИсходныеДанные!$J$2:$J$50000")),0)</f>
        <v>0</v>
      </c>
      <c r="T308" s="78">
        <f ca="1">IF($B308&lt;&gt;"",SUMIF(INDIRECT("ИсходныеДанные!$"&amp;$E$4&amp;"$2:$"&amp;$E$4&amp;"$50000"),Отчет!$B308&amp;"#"&amp;Отчет!S$6,INDIRECT("ИсходныеДанные!$K$2:$K$50000")),0)</f>
        <v>0</v>
      </c>
      <c r="U308" s="4">
        <f ca="1">IF($B308&lt;&gt;"",SUMIF(INDIRECT("ИсходныеДанные!$"&amp;$E$4&amp;"$2:$"&amp;$E$4&amp;"$50000"),Отчет!$B308&amp;"#"&amp;Отчет!U$6,INDIRECT("ИсходныеДанные!$J$2:$J$50000")),0)</f>
        <v>0</v>
      </c>
      <c r="V308" s="78">
        <f ca="1">IF($B308&lt;&gt;"",SUMIF(INDIRECT("ИсходныеДанные!$"&amp;$E$4&amp;"$2:$"&amp;$E$4&amp;"$50000"),Отчет!$B308&amp;"#"&amp;Отчет!U$6,INDIRECT("ИсходныеДанные!$K$2:$K$50000")),0)</f>
        <v>0</v>
      </c>
      <c r="W308" s="4">
        <f ca="1">IF($B308&lt;&gt;"",SUMIF(INDIRECT("ИсходныеДанные!$"&amp;$E$4&amp;"$2:$"&amp;$E$4&amp;"$50000"),Отчет!$B308&amp;"#"&amp;Отчет!W$6,INDIRECT("ИсходныеДанные!$J$2:$J$50000")),0)</f>
        <v>0</v>
      </c>
      <c r="X308" s="78">
        <f ca="1">IF($B308&lt;&gt;"",SUMIF(INDIRECT("ИсходныеДанные!$"&amp;$E$4&amp;"$2:$"&amp;$E$4&amp;"$50000"),Отчет!$B308&amp;"#"&amp;Отчет!W$6,INDIRECT("ИсходныеДанные!$K$2:$K$50000")),0)</f>
        <v>0</v>
      </c>
      <c r="Y308" s="4">
        <f ca="1">IF($B308&lt;&gt;"",SUMIF(INDIRECT("ИсходныеДанные!$"&amp;$E$4&amp;"$2:$"&amp;$E$4&amp;"$50000"),Отчет!$B308&amp;"#"&amp;Отчет!Y$6,INDIRECT("ИсходныеДанные!$J$2:$J$50000")),0)</f>
        <v>0</v>
      </c>
      <c r="Z308" s="78">
        <f ca="1">IF($B308&lt;&gt;"",SUMIF(INDIRECT("ИсходныеДанные!$"&amp;$E$4&amp;"$2:$"&amp;$E$4&amp;"$50000"),Отчет!$B308&amp;"#"&amp;Отчет!Y$6,INDIRECT("ИсходныеДанные!$K$2:$K$50000")),0)</f>
        <v>0</v>
      </c>
      <c r="AA308" s="4">
        <f ca="1">IF($B308&lt;&gt;"",SUMIF(INDIRECT("ИсходныеДанные!$"&amp;$E$4&amp;"$2:$"&amp;$E$4&amp;"$50000"),Отчет!$B308&amp;"#"&amp;Отчет!AA$6,INDIRECT("ИсходныеДанные!$J$2:$J$50000")),0)</f>
        <v>0</v>
      </c>
      <c r="AB308" s="78">
        <f ca="1">IF($B308&lt;&gt;"",SUMIF(INDIRECT("ИсходныеДанные!$"&amp;$E$4&amp;"$2:$"&amp;$E$4&amp;"$50000"),Отчет!$B308&amp;"#"&amp;Отчет!AA$6,INDIRECT("ИсходныеДанные!$K$2:$K$50000")),0)</f>
        <v>0</v>
      </c>
      <c r="AC308" s="62" t="str">
        <f t="shared" ca="1" si="10"/>
        <v/>
      </c>
    </row>
    <row r="309" spans="1:29" x14ac:dyDescent="0.25">
      <c r="A309" s="18" t="str">
        <f t="shared" ca="1" si="11"/>
        <v>delete</v>
      </c>
      <c r="B309" s="25">
        <f t="array" aca="1" ref="B309" ca="1">INDIRECT("УникальныеСписки!A"&amp;ROW()-$G$4)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4">
        <f ca="1">IF($B309&lt;&gt;"",SUMIF(INDIRECT("ИсходныеДанные!$"&amp;$E$4&amp;"$2:$"&amp;$E$4&amp;"$50000"),Отчет!$B309&amp;"#"&amp;Отчет!E$6,INDIRECT("ИсходныеДанные!$J$2:$J$50000")),0)</f>
        <v>0</v>
      </c>
      <c r="F309" s="78">
        <f ca="1">IF($B309&lt;&gt;"",SUMIF(INDIRECT("ИсходныеДанные!$"&amp;$E$4&amp;"$2:$"&amp;$E$4&amp;"$50000"),Отчет!$B309&amp;"#"&amp;Отчет!E$6,INDIRECT("ИсходныеДанные!$K$2:$K$50000")),0)</f>
        <v>0</v>
      </c>
      <c r="G309" s="4">
        <f ca="1">IF($B309&lt;&gt;"",SUMIF(INDIRECT("ИсходныеДанные!$"&amp;$E$4&amp;"$2:$"&amp;$E$4&amp;"$50000"),Отчет!$B309&amp;"#"&amp;Отчет!G$6,INDIRECT("ИсходныеДанные!$J$2:$J$50000")),0)</f>
        <v>0</v>
      </c>
      <c r="H309" s="78">
        <f ca="1">IF($B309&lt;&gt;"",SUMIF(INDIRECT("ИсходныеДанные!$"&amp;$E$4&amp;"$2:$"&amp;$E$4&amp;"$50000"),Отчет!$B309&amp;"#"&amp;Отчет!G$6,INDIRECT("ИсходныеДанные!$K$2:$K$50000")),0)</f>
        <v>0</v>
      </c>
      <c r="I309" s="4">
        <f ca="1">IF($B309&lt;&gt;"",SUMIF(INDIRECT("ИсходныеДанные!$"&amp;$E$4&amp;"$2:$"&amp;$E$4&amp;"$50000"),Отчет!$B309&amp;"#"&amp;Отчет!I$6,INDIRECT("ИсходныеДанные!$J$2:$J$50000")),0)</f>
        <v>0</v>
      </c>
      <c r="J309" s="78">
        <f ca="1">IF($B309&lt;&gt;"",SUMIF(INDIRECT("ИсходныеДанные!$"&amp;$E$4&amp;"$2:$"&amp;$E$4&amp;"$50000"),Отчет!$B309&amp;"#"&amp;Отчет!I$6,INDIRECT("ИсходныеДанные!$K$2:$K$50000")),0)</f>
        <v>0</v>
      </c>
      <c r="K309" s="4">
        <f ca="1">IF($B309&lt;&gt;"",SUMIF(INDIRECT("ИсходныеДанные!$"&amp;$E$4&amp;"$2:$"&amp;$E$4&amp;"$50000"),Отчет!$B309&amp;"#"&amp;Отчет!K$6,INDIRECT("ИсходныеДанные!$J$2:$J$50000")),0)</f>
        <v>0</v>
      </c>
      <c r="L309" s="78">
        <f ca="1">IF($B309&lt;&gt;"",SUMIF(INDIRECT("ИсходныеДанные!$"&amp;$E$4&amp;"$2:$"&amp;$E$4&amp;"$50000"),Отчет!$B309&amp;"#"&amp;Отчет!K$6,INDIRECT("ИсходныеДанные!$K$2:$K$50000")),0)</f>
        <v>0</v>
      </c>
      <c r="M309" s="4">
        <f ca="1">IF($B309&lt;&gt;"",SUMIF(INDIRECT("ИсходныеДанные!$"&amp;$E$4&amp;"$2:$"&amp;$E$4&amp;"$50000"),Отчет!$B309&amp;"#"&amp;Отчет!M$6,INDIRECT("ИсходныеДанные!$J$2:$J$50000")),0)</f>
        <v>0</v>
      </c>
      <c r="N309" s="78">
        <f ca="1">IF($B309&lt;&gt;"",SUMIF(INDIRECT("ИсходныеДанные!$"&amp;$E$4&amp;"$2:$"&amp;$E$4&amp;"$50000"),Отчет!$B309&amp;"#"&amp;Отчет!M$6,INDIRECT("ИсходныеДанные!$K$2:$K$50000")),0)</f>
        <v>0</v>
      </c>
      <c r="O309" s="4">
        <f ca="1">IF($B309&lt;&gt;"",SUMIF(INDIRECT("ИсходныеДанные!$"&amp;$E$4&amp;"$2:$"&amp;$E$4&amp;"$50000"),Отчет!$B309&amp;"#"&amp;Отчет!O$6,INDIRECT("ИсходныеДанные!$J$2:$J$50000")),0)</f>
        <v>0</v>
      </c>
      <c r="P309" s="78">
        <f ca="1">IF($B309&lt;&gt;"",SUMIF(INDIRECT("ИсходныеДанные!$"&amp;$E$4&amp;"$2:$"&amp;$E$4&amp;"$50000"),Отчет!$B309&amp;"#"&amp;Отчет!O$6,INDIRECT("ИсходныеДанные!$K$2:$K$50000")),0)</f>
        <v>0</v>
      </c>
      <c r="Q309" s="4">
        <f ca="1">IF($B309&lt;&gt;"",SUMIF(INDIRECT("ИсходныеДанные!$"&amp;$E$4&amp;"$2:$"&amp;$E$4&amp;"$50000"),Отчет!$B309&amp;"#"&amp;Отчет!Q$6,INDIRECT("ИсходныеДанные!$J$2:$J$50000")),0)</f>
        <v>0</v>
      </c>
      <c r="R309" s="78">
        <f ca="1">IF($B309&lt;&gt;"",SUMIF(INDIRECT("ИсходныеДанные!$"&amp;$E$4&amp;"$2:$"&amp;$E$4&amp;"$50000"),Отчет!$B309&amp;"#"&amp;Отчет!Q$6,INDIRECT("ИсходныеДанные!$K$2:$K$50000")),0)</f>
        <v>0</v>
      </c>
      <c r="S309" s="4">
        <f ca="1">IF($B309&lt;&gt;"",SUMIF(INDIRECT("ИсходныеДанные!$"&amp;$E$4&amp;"$2:$"&amp;$E$4&amp;"$50000"),Отчет!$B309&amp;"#"&amp;Отчет!S$6,INDIRECT("ИсходныеДанные!$J$2:$J$50000")),0)</f>
        <v>0</v>
      </c>
      <c r="T309" s="78">
        <f ca="1">IF($B309&lt;&gt;"",SUMIF(INDIRECT("ИсходныеДанные!$"&amp;$E$4&amp;"$2:$"&amp;$E$4&amp;"$50000"),Отчет!$B309&amp;"#"&amp;Отчет!S$6,INDIRECT("ИсходныеДанные!$K$2:$K$50000")),0)</f>
        <v>0</v>
      </c>
      <c r="U309" s="4">
        <f ca="1">IF($B309&lt;&gt;"",SUMIF(INDIRECT("ИсходныеДанные!$"&amp;$E$4&amp;"$2:$"&amp;$E$4&amp;"$50000"),Отчет!$B309&amp;"#"&amp;Отчет!U$6,INDIRECT("ИсходныеДанные!$J$2:$J$50000")),0)</f>
        <v>0</v>
      </c>
      <c r="V309" s="78">
        <f ca="1">IF($B309&lt;&gt;"",SUMIF(INDIRECT("ИсходныеДанные!$"&amp;$E$4&amp;"$2:$"&amp;$E$4&amp;"$50000"),Отчет!$B309&amp;"#"&amp;Отчет!U$6,INDIRECT("ИсходныеДанные!$K$2:$K$50000")),0)</f>
        <v>0</v>
      </c>
      <c r="W309" s="4">
        <f ca="1">IF($B309&lt;&gt;"",SUMIF(INDIRECT("ИсходныеДанные!$"&amp;$E$4&amp;"$2:$"&amp;$E$4&amp;"$50000"),Отчет!$B309&amp;"#"&amp;Отчет!W$6,INDIRECT("ИсходныеДанные!$J$2:$J$50000")),0)</f>
        <v>0</v>
      </c>
      <c r="X309" s="78">
        <f ca="1">IF($B309&lt;&gt;"",SUMIF(INDIRECT("ИсходныеДанные!$"&amp;$E$4&amp;"$2:$"&amp;$E$4&amp;"$50000"),Отчет!$B309&amp;"#"&amp;Отчет!W$6,INDIRECT("ИсходныеДанные!$K$2:$K$50000")),0)</f>
        <v>0</v>
      </c>
      <c r="Y309" s="4">
        <f ca="1">IF($B309&lt;&gt;"",SUMIF(INDIRECT("ИсходныеДанные!$"&amp;$E$4&amp;"$2:$"&amp;$E$4&amp;"$50000"),Отчет!$B309&amp;"#"&amp;Отчет!Y$6,INDIRECT("ИсходныеДанные!$J$2:$J$50000")),0)</f>
        <v>0</v>
      </c>
      <c r="Z309" s="78">
        <f ca="1">IF($B309&lt;&gt;"",SUMIF(INDIRECT("ИсходныеДанные!$"&amp;$E$4&amp;"$2:$"&amp;$E$4&amp;"$50000"),Отчет!$B309&amp;"#"&amp;Отчет!Y$6,INDIRECT("ИсходныеДанные!$K$2:$K$50000")),0)</f>
        <v>0</v>
      </c>
      <c r="AA309" s="4">
        <f ca="1">IF($B309&lt;&gt;"",SUMIF(INDIRECT("ИсходныеДанные!$"&amp;$E$4&amp;"$2:$"&amp;$E$4&amp;"$50000"),Отчет!$B309&amp;"#"&amp;Отчет!AA$6,INDIRECT("ИсходныеДанные!$J$2:$J$50000")),0)</f>
        <v>0</v>
      </c>
      <c r="AB309" s="78">
        <f ca="1">IF($B309&lt;&gt;"",SUMIF(INDIRECT("ИсходныеДанные!$"&amp;$E$4&amp;"$2:$"&amp;$E$4&amp;"$50000"),Отчет!$B309&amp;"#"&amp;Отчет!AA$6,INDIRECT("ИсходныеДанные!$K$2:$K$50000")),0)</f>
        <v>0</v>
      </c>
      <c r="AC309" s="62" t="str">
        <f t="shared" ca="1" si="10"/>
        <v/>
      </c>
    </row>
    <row r="310" spans="1:29" x14ac:dyDescent="0.25">
      <c r="A310" s="18" t="str">
        <f t="shared" ca="1" si="11"/>
        <v>delete</v>
      </c>
      <c r="B310" s="25">
        <f t="array" aca="1" ref="B310" ca="1">INDIRECT("УникальныеСписки!A"&amp;ROW()-$G$4)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4">
        <f ca="1">IF($B310&lt;&gt;"",SUMIF(INDIRECT("ИсходныеДанные!$"&amp;$E$4&amp;"$2:$"&amp;$E$4&amp;"$50000"),Отчет!$B310&amp;"#"&amp;Отчет!E$6,INDIRECT("ИсходныеДанные!$J$2:$J$50000")),0)</f>
        <v>0</v>
      </c>
      <c r="F310" s="78">
        <f ca="1">IF($B310&lt;&gt;"",SUMIF(INDIRECT("ИсходныеДанные!$"&amp;$E$4&amp;"$2:$"&amp;$E$4&amp;"$50000"),Отчет!$B310&amp;"#"&amp;Отчет!E$6,INDIRECT("ИсходныеДанные!$K$2:$K$50000")),0)</f>
        <v>0</v>
      </c>
      <c r="G310" s="4">
        <f ca="1">IF($B310&lt;&gt;"",SUMIF(INDIRECT("ИсходныеДанные!$"&amp;$E$4&amp;"$2:$"&amp;$E$4&amp;"$50000"),Отчет!$B310&amp;"#"&amp;Отчет!G$6,INDIRECT("ИсходныеДанные!$J$2:$J$50000")),0)</f>
        <v>0</v>
      </c>
      <c r="H310" s="78">
        <f ca="1">IF($B310&lt;&gt;"",SUMIF(INDIRECT("ИсходныеДанные!$"&amp;$E$4&amp;"$2:$"&amp;$E$4&amp;"$50000"),Отчет!$B310&amp;"#"&amp;Отчет!G$6,INDIRECT("ИсходныеДанные!$K$2:$K$50000")),0)</f>
        <v>0</v>
      </c>
      <c r="I310" s="4">
        <f ca="1">IF($B310&lt;&gt;"",SUMIF(INDIRECT("ИсходныеДанные!$"&amp;$E$4&amp;"$2:$"&amp;$E$4&amp;"$50000"),Отчет!$B310&amp;"#"&amp;Отчет!I$6,INDIRECT("ИсходныеДанные!$J$2:$J$50000")),0)</f>
        <v>0</v>
      </c>
      <c r="J310" s="78">
        <f ca="1">IF($B310&lt;&gt;"",SUMIF(INDIRECT("ИсходныеДанные!$"&amp;$E$4&amp;"$2:$"&amp;$E$4&amp;"$50000"),Отчет!$B310&amp;"#"&amp;Отчет!I$6,INDIRECT("ИсходныеДанные!$K$2:$K$50000")),0)</f>
        <v>0</v>
      </c>
      <c r="K310" s="4">
        <f ca="1">IF($B310&lt;&gt;"",SUMIF(INDIRECT("ИсходныеДанные!$"&amp;$E$4&amp;"$2:$"&amp;$E$4&amp;"$50000"),Отчет!$B310&amp;"#"&amp;Отчет!K$6,INDIRECT("ИсходныеДанные!$J$2:$J$50000")),0)</f>
        <v>0</v>
      </c>
      <c r="L310" s="78">
        <f ca="1">IF($B310&lt;&gt;"",SUMIF(INDIRECT("ИсходныеДанные!$"&amp;$E$4&amp;"$2:$"&amp;$E$4&amp;"$50000"),Отчет!$B310&amp;"#"&amp;Отчет!K$6,INDIRECT("ИсходныеДанные!$K$2:$K$50000")),0)</f>
        <v>0</v>
      </c>
      <c r="M310" s="4">
        <f ca="1">IF($B310&lt;&gt;"",SUMIF(INDIRECT("ИсходныеДанные!$"&amp;$E$4&amp;"$2:$"&amp;$E$4&amp;"$50000"),Отчет!$B310&amp;"#"&amp;Отчет!M$6,INDIRECT("ИсходныеДанные!$J$2:$J$50000")),0)</f>
        <v>0</v>
      </c>
      <c r="N310" s="78">
        <f ca="1">IF($B310&lt;&gt;"",SUMIF(INDIRECT("ИсходныеДанные!$"&amp;$E$4&amp;"$2:$"&amp;$E$4&amp;"$50000"),Отчет!$B310&amp;"#"&amp;Отчет!M$6,INDIRECT("ИсходныеДанные!$K$2:$K$50000")),0)</f>
        <v>0</v>
      </c>
      <c r="O310" s="4">
        <f ca="1">IF($B310&lt;&gt;"",SUMIF(INDIRECT("ИсходныеДанные!$"&amp;$E$4&amp;"$2:$"&amp;$E$4&amp;"$50000"),Отчет!$B310&amp;"#"&amp;Отчет!O$6,INDIRECT("ИсходныеДанные!$J$2:$J$50000")),0)</f>
        <v>0</v>
      </c>
      <c r="P310" s="78">
        <f ca="1">IF($B310&lt;&gt;"",SUMIF(INDIRECT("ИсходныеДанные!$"&amp;$E$4&amp;"$2:$"&amp;$E$4&amp;"$50000"),Отчет!$B310&amp;"#"&amp;Отчет!O$6,INDIRECT("ИсходныеДанные!$K$2:$K$50000")),0)</f>
        <v>0</v>
      </c>
      <c r="Q310" s="4">
        <f ca="1">IF($B310&lt;&gt;"",SUMIF(INDIRECT("ИсходныеДанные!$"&amp;$E$4&amp;"$2:$"&amp;$E$4&amp;"$50000"),Отчет!$B310&amp;"#"&amp;Отчет!Q$6,INDIRECT("ИсходныеДанные!$J$2:$J$50000")),0)</f>
        <v>0</v>
      </c>
      <c r="R310" s="78">
        <f ca="1">IF($B310&lt;&gt;"",SUMIF(INDIRECT("ИсходныеДанные!$"&amp;$E$4&amp;"$2:$"&amp;$E$4&amp;"$50000"),Отчет!$B310&amp;"#"&amp;Отчет!Q$6,INDIRECT("ИсходныеДанные!$K$2:$K$50000")),0)</f>
        <v>0</v>
      </c>
      <c r="S310" s="4">
        <f ca="1">IF($B310&lt;&gt;"",SUMIF(INDIRECT("ИсходныеДанные!$"&amp;$E$4&amp;"$2:$"&amp;$E$4&amp;"$50000"),Отчет!$B310&amp;"#"&amp;Отчет!S$6,INDIRECT("ИсходныеДанные!$J$2:$J$50000")),0)</f>
        <v>0</v>
      </c>
      <c r="T310" s="78">
        <f ca="1">IF($B310&lt;&gt;"",SUMIF(INDIRECT("ИсходныеДанные!$"&amp;$E$4&amp;"$2:$"&amp;$E$4&amp;"$50000"),Отчет!$B310&amp;"#"&amp;Отчет!S$6,INDIRECT("ИсходныеДанные!$K$2:$K$50000")),0)</f>
        <v>0</v>
      </c>
      <c r="U310" s="4">
        <f ca="1">IF($B310&lt;&gt;"",SUMIF(INDIRECT("ИсходныеДанные!$"&amp;$E$4&amp;"$2:$"&amp;$E$4&amp;"$50000"),Отчет!$B310&amp;"#"&amp;Отчет!U$6,INDIRECT("ИсходныеДанные!$J$2:$J$50000")),0)</f>
        <v>0</v>
      </c>
      <c r="V310" s="78">
        <f ca="1">IF($B310&lt;&gt;"",SUMIF(INDIRECT("ИсходныеДанные!$"&amp;$E$4&amp;"$2:$"&amp;$E$4&amp;"$50000"),Отчет!$B310&amp;"#"&amp;Отчет!U$6,INDIRECT("ИсходныеДанные!$K$2:$K$50000")),0)</f>
        <v>0</v>
      </c>
      <c r="W310" s="4">
        <f ca="1">IF($B310&lt;&gt;"",SUMIF(INDIRECT("ИсходныеДанные!$"&amp;$E$4&amp;"$2:$"&amp;$E$4&amp;"$50000"),Отчет!$B310&amp;"#"&amp;Отчет!W$6,INDIRECT("ИсходныеДанные!$J$2:$J$50000")),0)</f>
        <v>0</v>
      </c>
      <c r="X310" s="78">
        <f ca="1">IF($B310&lt;&gt;"",SUMIF(INDIRECT("ИсходныеДанные!$"&amp;$E$4&amp;"$2:$"&amp;$E$4&amp;"$50000"),Отчет!$B310&amp;"#"&amp;Отчет!W$6,INDIRECT("ИсходныеДанные!$K$2:$K$50000")),0)</f>
        <v>0</v>
      </c>
      <c r="Y310" s="4">
        <f ca="1">IF($B310&lt;&gt;"",SUMIF(INDIRECT("ИсходныеДанные!$"&amp;$E$4&amp;"$2:$"&amp;$E$4&amp;"$50000"),Отчет!$B310&amp;"#"&amp;Отчет!Y$6,INDIRECT("ИсходныеДанные!$J$2:$J$50000")),0)</f>
        <v>0</v>
      </c>
      <c r="Z310" s="78">
        <f ca="1">IF($B310&lt;&gt;"",SUMIF(INDIRECT("ИсходныеДанные!$"&amp;$E$4&amp;"$2:$"&amp;$E$4&amp;"$50000"),Отчет!$B310&amp;"#"&amp;Отчет!Y$6,INDIRECT("ИсходныеДанные!$K$2:$K$50000")),0)</f>
        <v>0</v>
      </c>
      <c r="AA310" s="4">
        <f ca="1">IF($B310&lt;&gt;"",SUMIF(INDIRECT("ИсходныеДанные!$"&amp;$E$4&amp;"$2:$"&amp;$E$4&amp;"$50000"),Отчет!$B310&amp;"#"&amp;Отчет!AA$6,INDIRECT("ИсходныеДанные!$J$2:$J$50000")),0)</f>
        <v>0</v>
      </c>
      <c r="AB310" s="78">
        <f ca="1">IF($B310&lt;&gt;"",SUMIF(INDIRECT("ИсходныеДанные!$"&amp;$E$4&amp;"$2:$"&amp;$E$4&amp;"$50000"),Отчет!$B310&amp;"#"&amp;Отчет!AA$6,INDIRECT("ИсходныеДанные!$K$2:$K$50000")),0)</f>
        <v>0</v>
      </c>
      <c r="AC310" s="62" t="str">
        <f t="shared" ca="1" si="10"/>
        <v/>
      </c>
    </row>
    <row r="311" spans="1:29" x14ac:dyDescent="0.25">
      <c r="A311" s="18" t="str">
        <f t="shared" ca="1" si="11"/>
        <v>delete</v>
      </c>
      <c r="B311" s="25">
        <f t="array" aca="1" ref="B311" ca="1">INDIRECT("УникальныеСписки!A"&amp;ROW()-$G$4)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4">
        <f ca="1">IF($B311&lt;&gt;"",SUMIF(INDIRECT("ИсходныеДанные!$"&amp;$E$4&amp;"$2:$"&amp;$E$4&amp;"$50000"),Отчет!$B311&amp;"#"&amp;Отчет!E$6,INDIRECT("ИсходныеДанные!$J$2:$J$50000")),0)</f>
        <v>0</v>
      </c>
      <c r="F311" s="78">
        <f ca="1">IF($B311&lt;&gt;"",SUMIF(INDIRECT("ИсходныеДанные!$"&amp;$E$4&amp;"$2:$"&amp;$E$4&amp;"$50000"),Отчет!$B311&amp;"#"&amp;Отчет!E$6,INDIRECT("ИсходныеДанные!$K$2:$K$50000")),0)</f>
        <v>0</v>
      </c>
      <c r="G311" s="4">
        <f ca="1">IF($B311&lt;&gt;"",SUMIF(INDIRECT("ИсходныеДанные!$"&amp;$E$4&amp;"$2:$"&amp;$E$4&amp;"$50000"),Отчет!$B311&amp;"#"&amp;Отчет!G$6,INDIRECT("ИсходныеДанные!$J$2:$J$50000")),0)</f>
        <v>0</v>
      </c>
      <c r="H311" s="78">
        <f ca="1">IF($B311&lt;&gt;"",SUMIF(INDIRECT("ИсходныеДанные!$"&amp;$E$4&amp;"$2:$"&amp;$E$4&amp;"$50000"),Отчет!$B311&amp;"#"&amp;Отчет!G$6,INDIRECT("ИсходныеДанные!$K$2:$K$50000")),0)</f>
        <v>0</v>
      </c>
      <c r="I311" s="4">
        <f ca="1">IF($B311&lt;&gt;"",SUMIF(INDIRECT("ИсходныеДанные!$"&amp;$E$4&amp;"$2:$"&amp;$E$4&amp;"$50000"),Отчет!$B311&amp;"#"&amp;Отчет!I$6,INDIRECT("ИсходныеДанные!$J$2:$J$50000")),0)</f>
        <v>0</v>
      </c>
      <c r="J311" s="78">
        <f ca="1">IF($B311&lt;&gt;"",SUMIF(INDIRECT("ИсходныеДанные!$"&amp;$E$4&amp;"$2:$"&amp;$E$4&amp;"$50000"),Отчет!$B311&amp;"#"&amp;Отчет!I$6,INDIRECT("ИсходныеДанные!$K$2:$K$50000")),0)</f>
        <v>0</v>
      </c>
      <c r="K311" s="4">
        <f ca="1">IF($B311&lt;&gt;"",SUMIF(INDIRECT("ИсходныеДанные!$"&amp;$E$4&amp;"$2:$"&amp;$E$4&amp;"$50000"),Отчет!$B311&amp;"#"&amp;Отчет!K$6,INDIRECT("ИсходныеДанные!$J$2:$J$50000")),0)</f>
        <v>0</v>
      </c>
      <c r="L311" s="78">
        <f ca="1">IF($B311&lt;&gt;"",SUMIF(INDIRECT("ИсходныеДанные!$"&amp;$E$4&amp;"$2:$"&amp;$E$4&amp;"$50000"),Отчет!$B311&amp;"#"&amp;Отчет!K$6,INDIRECT("ИсходныеДанные!$K$2:$K$50000")),0)</f>
        <v>0</v>
      </c>
      <c r="M311" s="4">
        <f ca="1">IF($B311&lt;&gt;"",SUMIF(INDIRECT("ИсходныеДанные!$"&amp;$E$4&amp;"$2:$"&amp;$E$4&amp;"$50000"),Отчет!$B311&amp;"#"&amp;Отчет!M$6,INDIRECT("ИсходныеДанные!$J$2:$J$50000")),0)</f>
        <v>0</v>
      </c>
      <c r="N311" s="78">
        <f ca="1">IF($B311&lt;&gt;"",SUMIF(INDIRECT("ИсходныеДанные!$"&amp;$E$4&amp;"$2:$"&amp;$E$4&amp;"$50000"),Отчет!$B311&amp;"#"&amp;Отчет!M$6,INDIRECT("ИсходныеДанные!$K$2:$K$50000")),0)</f>
        <v>0</v>
      </c>
      <c r="O311" s="4">
        <f ca="1">IF($B311&lt;&gt;"",SUMIF(INDIRECT("ИсходныеДанные!$"&amp;$E$4&amp;"$2:$"&amp;$E$4&amp;"$50000"),Отчет!$B311&amp;"#"&amp;Отчет!O$6,INDIRECT("ИсходныеДанные!$J$2:$J$50000")),0)</f>
        <v>0</v>
      </c>
      <c r="P311" s="78">
        <f ca="1">IF($B311&lt;&gt;"",SUMIF(INDIRECT("ИсходныеДанные!$"&amp;$E$4&amp;"$2:$"&amp;$E$4&amp;"$50000"),Отчет!$B311&amp;"#"&amp;Отчет!O$6,INDIRECT("ИсходныеДанные!$K$2:$K$50000")),0)</f>
        <v>0</v>
      </c>
      <c r="Q311" s="4">
        <f ca="1">IF($B311&lt;&gt;"",SUMIF(INDIRECT("ИсходныеДанные!$"&amp;$E$4&amp;"$2:$"&amp;$E$4&amp;"$50000"),Отчет!$B311&amp;"#"&amp;Отчет!Q$6,INDIRECT("ИсходныеДанные!$J$2:$J$50000")),0)</f>
        <v>0</v>
      </c>
      <c r="R311" s="78">
        <f ca="1">IF($B311&lt;&gt;"",SUMIF(INDIRECT("ИсходныеДанные!$"&amp;$E$4&amp;"$2:$"&amp;$E$4&amp;"$50000"),Отчет!$B311&amp;"#"&amp;Отчет!Q$6,INDIRECT("ИсходныеДанные!$K$2:$K$50000")),0)</f>
        <v>0</v>
      </c>
      <c r="S311" s="4">
        <f ca="1">IF($B311&lt;&gt;"",SUMIF(INDIRECT("ИсходныеДанные!$"&amp;$E$4&amp;"$2:$"&amp;$E$4&amp;"$50000"),Отчет!$B311&amp;"#"&amp;Отчет!S$6,INDIRECT("ИсходныеДанные!$J$2:$J$50000")),0)</f>
        <v>0</v>
      </c>
      <c r="T311" s="78">
        <f ca="1">IF($B311&lt;&gt;"",SUMIF(INDIRECT("ИсходныеДанные!$"&amp;$E$4&amp;"$2:$"&amp;$E$4&amp;"$50000"),Отчет!$B311&amp;"#"&amp;Отчет!S$6,INDIRECT("ИсходныеДанные!$K$2:$K$50000")),0)</f>
        <v>0</v>
      </c>
      <c r="U311" s="4">
        <f ca="1">IF($B311&lt;&gt;"",SUMIF(INDIRECT("ИсходныеДанные!$"&amp;$E$4&amp;"$2:$"&amp;$E$4&amp;"$50000"),Отчет!$B311&amp;"#"&amp;Отчет!U$6,INDIRECT("ИсходныеДанные!$J$2:$J$50000")),0)</f>
        <v>0</v>
      </c>
      <c r="V311" s="78">
        <f ca="1">IF($B311&lt;&gt;"",SUMIF(INDIRECT("ИсходныеДанные!$"&amp;$E$4&amp;"$2:$"&amp;$E$4&amp;"$50000"),Отчет!$B311&amp;"#"&amp;Отчет!U$6,INDIRECT("ИсходныеДанные!$K$2:$K$50000")),0)</f>
        <v>0</v>
      </c>
      <c r="W311" s="4">
        <f ca="1">IF($B311&lt;&gt;"",SUMIF(INDIRECT("ИсходныеДанные!$"&amp;$E$4&amp;"$2:$"&amp;$E$4&amp;"$50000"),Отчет!$B311&amp;"#"&amp;Отчет!W$6,INDIRECT("ИсходныеДанные!$J$2:$J$50000")),0)</f>
        <v>0</v>
      </c>
      <c r="X311" s="78">
        <f ca="1">IF($B311&lt;&gt;"",SUMIF(INDIRECT("ИсходныеДанные!$"&amp;$E$4&amp;"$2:$"&amp;$E$4&amp;"$50000"),Отчет!$B311&amp;"#"&amp;Отчет!W$6,INDIRECT("ИсходныеДанные!$K$2:$K$50000")),0)</f>
        <v>0</v>
      </c>
      <c r="Y311" s="4">
        <f ca="1">IF($B311&lt;&gt;"",SUMIF(INDIRECT("ИсходныеДанные!$"&amp;$E$4&amp;"$2:$"&amp;$E$4&amp;"$50000"),Отчет!$B311&amp;"#"&amp;Отчет!Y$6,INDIRECT("ИсходныеДанные!$J$2:$J$50000")),0)</f>
        <v>0</v>
      </c>
      <c r="Z311" s="78">
        <f ca="1">IF($B311&lt;&gt;"",SUMIF(INDIRECT("ИсходныеДанные!$"&amp;$E$4&amp;"$2:$"&amp;$E$4&amp;"$50000"),Отчет!$B311&amp;"#"&amp;Отчет!Y$6,INDIRECT("ИсходныеДанные!$K$2:$K$50000")),0)</f>
        <v>0</v>
      </c>
      <c r="AA311" s="4">
        <f ca="1">IF($B311&lt;&gt;"",SUMIF(INDIRECT("ИсходныеДанные!$"&amp;$E$4&amp;"$2:$"&amp;$E$4&amp;"$50000"),Отчет!$B311&amp;"#"&amp;Отчет!AA$6,INDIRECT("ИсходныеДанные!$J$2:$J$50000")),0)</f>
        <v>0</v>
      </c>
      <c r="AB311" s="78">
        <f ca="1">IF($B311&lt;&gt;"",SUMIF(INDIRECT("ИсходныеДанные!$"&amp;$E$4&amp;"$2:$"&amp;$E$4&amp;"$50000"),Отчет!$B311&amp;"#"&amp;Отчет!AA$6,INDIRECT("ИсходныеДанные!$K$2:$K$50000")),0)</f>
        <v>0</v>
      </c>
      <c r="AC311" s="62" t="str">
        <f t="shared" ca="1" si="10"/>
        <v/>
      </c>
    </row>
    <row r="312" spans="1:29" x14ac:dyDescent="0.25">
      <c r="A312" s="18" t="str">
        <f t="shared" ca="1" si="11"/>
        <v>delete</v>
      </c>
      <c r="B312" s="25">
        <f t="array" aca="1" ref="B312" ca="1">INDIRECT("УникальныеСписки!A"&amp;ROW()-$G$4)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4">
        <f ca="1">IF($B312&lt;&gt;"",SUMIF(INDIRECT("ИсходныеДанные!$"&amp;$E$4&amp;"$2:$"&amp;$E$4&amp;"$50000"),Отчет!$B312&amp;"#"&amp;Отчет!E$6,INDIRECT("ИсходныеДанные!$J$2:$J$50000")),0)</f>
        <v>0</v>
      </c>
      <c r="F312" s="78">
        <f ca="1">IF($B312&lt;&gt;"",SUMIF(INDIRECT("ИсходныеДанные!$"&amp;$E$4&amp;"$2:$"&amp;$E$4&amp;"$50000"),Отчет!$B312&amp;"#"&amp;Отчет!E$6,INDIRECT("ИсходныеДанные!$K$2:$K$50000")),0)</f>
        <v>0</v>
      </c>
      <c r="G312" s="4">
        <f ca="1">IF($B312&lt;&gt;"",SUMIF(INDIRECT("ИсходныеДанные!$"&amp;$E$4&amp;"$2:$"&amp;$E$4&amp;"$50000"),Отчет!$B312&amp;"#"&amp;Отчет!G$6,INDIRECT("ИсходныеДанные!$J$2:$J$50000")),0)</f>
        <v>0</v>
      </c>
      <c r="H312" s="78">
        <f ca="1">IF($B312&lt;&gt;"",SUMIF(INDIRECT("ИсходныеДанные!$"&amp;$E$4&amp;"$2:$"&amp;$E$4&amp;"$50000"),Отчет!$B312&amp;"#"&amp;Отчет!G$6,INDIRECT("ИсходныеДанные!$K$2:$K$50000")),0)</f>
        <v>0</v>
      </c>
      <c r="I312" s="4">
        <f ca="1">IF($B312&lt;&gt;"",SUMIF(INDIRECT("ИсходныеДанные!$"&amp;$E$4&amp;"$2:$"&amp;$E$4&amp;"$50000"),Отчет!$B312&amp;"#"&amp;Отчет!I$6,INDIRECT("ИсходныеДанные!$J$2:$J$50000")),0)</f>
        <v>0</v>
      </c>
      <c r="J312" s="78">
        <f ca="1">IF($B312&lt;&gt;"",SUMIF(INDIRECT("ИсходныеДанные!$"&amp;$E$4&amp;"$2:$"&amp;$E$4&amp;"$50000"),Отчет!$B312&amp;"#"&amp;Отчет!I$6,INDIRECT("ИсходныеДанные!$K$2:$K$50000")),0)</f>
        <v>0</v>
      </c>
      <c r="K312" s="4">
        <f ca="1">IF($B312&lt;&gt;"",SUMIF(INDIRECT("ИсходныеДанные!$"&amp;$E$4&amp;"$2:$"&amp;$E$4&amp;"$50000"),Отчет!$B312&amp;"#"&amp;Отчет!K$6,INDIRECT("ИсходныеДанные!$J$2:$J$50000")),0)</f>
        <v>0</v>
      </c>
      <c r="L312" s="78">
        <f ca="1">IF($B312&lt;&gt;"",SUMIF(INDIRECT("ИсходныеДанные!$"&amp;$E$4&amp;"$2:$"&amp;$E$4&amp;"$50000"),Отчет!$B312&amp;"#"&amp;Отчет!K$6,INDIRECT("ИсходныеДанные!$K$2:$K$50000")),0)</f>
        <v>0</v>
      </c>
      <c r="M312" s="4">
        <f ca="1">IF($B312&lt;&gt;"",SUMIF(INDIRECT("ИсходныеДанные!$"&amp;$E$4&amp;"$2:$"&amp;$E$4&amp;"$50000"),Отчет!$B312&amp;"#"&amp;Отчет!M$6,INDIRECT("ИсходныеДанные!$J$2:$J$50000")),0)</f>
        <v>0</v>
      </c>
      <c r="N312" s="78">
        <f ca="1">IF($B312&lt;&gt;"",SUMIF(INDIRECT("ИсходныеДанные!$"&amp;$E$4&amp;"$2:$"&amp;$E$4&amp;"$50000"),Отчет!$B312&amp;"#"&amp;Отчет!M$6,INDIRECT("ИсходныеДанные!$K$2:$K$50000")),0)</f>
        <v>0</v>
      </c>
      <c r="O312" s="4">
        <f ca="1">IF($B312&lt;&gt;"",SUMIF(INDIRECT("ИсходныеДанные!$"&amp;$E$4&amp;"$2:$"&amp;$E$4&amp;"$50000"),Отчет!$B312&amp;"#"&amp;Отчет!O$6,INDIRECT("ИсходныеДанные!$J$2:$J$50000")),0)</f>
        <v>0</v>
      </c>
      <c r="P312" s="78">
        <f ca="1">IF($B312&lt;&gt;"",SUMIF(INDIRECT("ИсходныеДанные!$"&amp;$E$4&amp;"$2:$"&amp;$E$4&amp;"$50000"),Отчет!$B312&amp;"#"&amp;Отчет!O$6,INDIRECT("ИсходныеДанные!$K$2:$K$50000")),0)</f>
        <v>0</v>
      </c>
      <c r="Q312" s="4">
        <f ca="1">IF($B312&lt;&gt;"",SUMIF(INDIRECT("ИсходныеДанные!$"&amp;$E$4&amp;"$2:$"&amp;$E$4&amp;"$50000"),Отчет!$B312&amp;"#"&amp;Отчет!Q$6,INDIRECT("ИсходныеДанные!$J$2:$J$50000")),0)</f>
        <v>0</v>
      </c>
      <c r="R312" s="78">
        <f ca="1">IF($B312&lt;&gt;"",SUMIF(INDIRECT("ИсходныеДанные!$"&amp;$E$4&amp;"$2:$"&amp;$E$4&amp;"$50000"),Отчет!$B312&amp;"#"&amp;Отчет!Q$6,INDIRECT("ИсходныеДанные!$K$2:$K$50000")),0)</f>
        <v>0</v>
      </c>
      <c r="S312" s="4">
        <f ca="1">IF($B312&lt;&gt;"",SUMIF(INDIRECT("ИсходныеДанные!$"&amp;$E$4&amp;"$2:$"&amp;$E$4&amp;"$50000"),Отчет!$B312&amp;"#"&amp;Отчет!S$6,INDIRECT("ИсходныеДанные!$J$2:$J$50000")),0)</f>
        <v>0</v>
      </c>
      <c r="T312" s="78">
        <f ca="1">IF($B312&lt;&gt;"",SUMIF(INDIRECT("ИсходныеДанные!$"&amp;$E$4&amp;"$2:$"&amp;$E$4&amp;"$50000"),Отчет!$B312&amp;"#"&amp;Отчет!S$6,INDIRECT("ИсходныеДанные!$K$2:$K$50000")),0)</f>
        <v>0</v>
      </c>
      <c r="U312" s="4">
        <f ca="1">IF($B312&lt;&gt;"",SUMIF(INDIRECT("ИсходныеДанные!$"&amp;$E$4&amp;"$2:$"&amp;$E$4&amp;"$50000"),Отчет!$B312&amp;"#"&amp;Отчет!U$6,INDIRECT("ИсходныеДанные!$J$2:$J$50000")),0)</f>
        <v>0</v>
      </c>
      <c r="V312" s="78">
        <f ca="1">IF($B312&lt;&gt;"",SUMIF(INDIRECT("ИсходныеДанные!$"&amp;$E$4&amp;"$2:$"&amp;$E$4&amp;"$50000"),Отчет!$B312&amp;"#"&amp;Отчет!U$6,INDIRECT("ИсходныеДанные!$K$2:$K$50000")),0)</f>
        <v>0</v>
      </c>
      <c r="W312" s="4">
        <f ca="1">IF($B312&lt;&gt;"",SUMIF(INDIRECT("ИсходныеДанные!$"&amp;$E$4&amp;"$2:$"&amp;$E$4&amp;"$50000"),Отчет!$B312&amp;"#"&amp;Отчет!W$6,INDIRECT("ИсходныеДанные!$J$2:$J$50000")),0)</f>
        <v>0</v>
      </c>
      <c r="X312" s="78">
        <f ca="1">IF($B312&lt;&gt;"",SUMIF(INDIRECT("ИсходныеДанные!$"&amp;$E$4&amp;"$2:$"&amp;$E$4&amp;"$50000"),Отчет!$B312&amp;"#"&amp;Отчет!W$6,INDIRECT("ИсходныеДанные!$K$2:$K$50000")),0)</f>
        <v>0</v>
      </c>
      <c r="Y312" s="4">
        <f ca="1">IF($B312&lt;&gt;"",SUMIF(INDIRECT("ИсходныеДанные!$"&amp;$E$4&amp;"$2:$"&amp;$E$4&amp;"$50000"),Отчет!$B312&amp;"#"&amp;Отчет!Y$6,INDIRECT("ИсходныеДанные!$J$2:$J$50000")),0)</f>
        <v>0</v>
      </c>
      <c r="Z312" s="78">
        <f ca="1">IF($B312&lt;&gt;"",SUMIF(INDIRECT("ИсходныеДанные!$"&amp;$E$4&amp;"$2:$"&amp;$E$4&amp;"$50000"),Отчет!$B312&amp;"#"&amp;Отчет!Y$6,INDIRECT("ИсходныеДанные!$K$2:$K$50000")),0)</f>
        <v>0</v>
      </c>
      <c r="AA312" s="4">
        <f ca="1">IF($B312&lt;&gt;"",SUMIF(INDIRECT("ИсходныеДанные!$"&amp;$E$4&amp;"$2:$"&amp;$E$4&amp;"$50000"),Отчет!$B312&amp;"#"&amp;Отчет!AA$6,INDIRECT("ИсходныеДанные!$J$2:$J$50000")),0)</f>
        <v>0</v>
      </c>
      <c r="AB312" s="78">
        <f ca="1">IF($B312&lt;&gt;"",SUMIF(INDIRECT("ИсходныеДанные!$"&amp;$E$4&amp;"$2:$"&amp;$E$4&amp;"$50000"),Отчет!$B312&amp;"#"&amp;Отчет!AA$6,INDIRECT("ИсходныеДанные!$K$2:$K$50000")),0)</f>
        <v>0</v>
      </c>
      <c r="AC312" s="62" t="str">
        <f t="shared" ca="1" si="10"/>
        <v/>
      </c>
    </row>
    <row r="313" spans="1:29" x14ac:dyDescent="0.25">
      <c r="A313" s="18" t="str">
        <f t="shared" ca="1" si="11"/>
        <v>delete</v>
      </c>
      <c r="B313" s="25">
        <f t="array" aca="1" ref="B313" ca="1">INDIRECT("УникальныеСписки!A"&amp;ROW()-$G$4)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4">
        <f ca="1">IF($B313&lt;&gt;"",SUMIF(INDIRECT("ИсходныеДанные!$"&amp;$E$4&amp;"$2:$"&amp;$E$4&amp;"$50000"),Отчет!$B313&amp;"#"&amp;Отчет!E$6,INDIRECT("ИсходныеДанные!$J$2:$J$50000")),0)</f>
        <v>0</v>
      </c>
      <c r="F313" s="78">
        <f ca="1">IF($B313&lt;&gt;"",SUMIF(INDIRECT("ИсходныеДанные!$"&amp;$E$4&amp;"$2:$"&amp;$E$4&amp;"$50000"),Отчет!$B313&amp;"#"&amp;Отчет!E$6,INDIRECT("ИсходныеДанные!$K$2:$K$50000")),0)</f>
        <v>0</v>
      </c>
      <c r="G313" s="4">
        <f ca="1">IF($B313&lt;&gt;"",SUMIF(INDIRECT("ИсходныеДанные!$"&amp;$E$4&amp;"$2:$"&amp;$E$4&amp;"$50000"),Отчет!$B313&amp;"#"&amp;Отчет!G$6,INDIRECT("ИсходныеДанные!$J$2:$J$50000")),0)</f>
        <v>0</v>
      </c>
      <c r="H313" s="78">
        <f ca="1">IF($B313&lt;&gt;"",SUMIF(INDIRECT("ИсходныеДанные!$"&amp;$E$4&amp;"$2:$"&amp;$E$4&amp;"$50000"),Отчет!$B313&amp;"#"&amp;Отчет!G$6,INDIRECT("ИсходныеДанные!$K$2:$K$50000")),0)</f>
        <v>0</v>
      </c>
      <c r="I313" s="4">
        <f ca="1">IF($B313&lt;&gt;"",SUMIF(INDIRECT("ИсходныеДанные!$"&amp;$E$4&amp;"$2:$"&amp;$E$4&amp;"$50000"),Отчет!$B313&amp;"#"&amp;Отчет!I$6,INDIRECT("ИсходныеДанные!$J$2:$J$50000")),0)</f>
        <v>0</v>
      </c>
      <c r="J313" s="78">
        <f ca="1">IF($B313&lt;&gt;"",SUMIF(INDIRECT("ИсходныеДанные!$"&amp;$E$4&amp;"$2:$"&amp;$E$4&amp;"$50000"),Отчет!$B313&amp;"#"&amp;Отчет!I$6,INDIRECT("ИсходныеДанные!$K$2:$K$50000")),0)</f>
        <v>0</v>
      </c>
      <c r="K313" s="4">
        <f ca="1">IF($B313&lt;&gt;"",SUMIF(INDIRECT("ИсходныеДанные!$"&amp;$E$4&amp;"$2:$"&amp;$E$4&amp;"$50000"),Отчет!$B313&amp;"#"&amp;Отчет!K$6,INDIRECT("ИсходныеДанные!$J$2:$J$50000")),0)</f>
        <v>0</v>
      </c>
      <c r="L313" s="78">
        <f ca="1">IF($B313&lt;&gt;"",SUMIF(INDIRECT("ИсходныеДанные!$"&amp;$E$4&amp;"$2:$"&amp;$E$4&amp;"$50000"),Отчет!$B313&amp;"#"&amp;Отчет!K$6,INDIRECT("ИсходныеДанные!$K$2:$K$50000")),0)</f>
        <v>0</v>
      </c>
      <c r="M313" s="4">
        <f ca="1">IF($B313&lt;&gt;"",SUMIF(INDIRECT("ИсходныеДанные!$"&amp;$E$4&amp;"$2:$"&amp;$E$4&amp;"$50000"),Отчет!$B313&amp;"#"&amp;Отчет!M$6,INDIRECT("ИсходныеДанные!$J$2:$J$50000")),0)</f>
        <v>0</v>
      </c>
      <c r="N313" s="78">
        <f ca="1">IF($B313&lt;&gt;"",SUMIF(INDIRECT("ИсходныеДанные!$"&amp;$E$4&amp;"$2:$"&amp;$E$4&amp;"$50000"),Отчет!$B313&amp;"#"&amp;Отчет!M$6,INDIRECT("ИсходныеДанные!$K$2:$K$50000")),0)</f>
        <v>0</v>
      </c>
      <c r="O313" s="4">
        <f ca="1">IF($B313&lt;&gt;"",SUMIF(INDIRECT("ИсходныеДанные!$"&amp;$E$4&amp;"$2:$"&amp;$E$4&amp;"$50000"),Отчет!$B313&amp;"#"&amp;Отчет!O$6,INDIRECT("ИсходныеДанные!$J$2:$J$50000")),0)</f>
        <v>0</v>
      </c>
      <c r="P313" s="78">
        <f ca="1">IF($B313&lt;&gt;"",SUMIF(INDIRECT("ИсходныеДанные!$"&amp;$E$4&amp;"$2:$"&amp;$E$4&amp;"$50000"),Отчет!$B313&amp;"#"&amp;Отчет!O$6,INDIRECT("ИсходныеДанные!$K$2:$K$50000")),0)</f>
        <v>0</v>
      </c>
      <c r="Q313" s="4">
        <f ca="1">IF($B313&lt;&gt;"",SUMIF(INDIRECT("ИсходныеДанные!$"&amp;$E$4&amp;"$2:$"&amp;$E$4&amp;"$50000"),Отчет!$B313&amp;"#"&amp;Отчет!Q$6,INDIRECT("ИсходныеДанные!$J$2:$J$50000")),0)</f>
        <v>0</v>
      </c>
      <c r="R313" s="78">
        <f ca="1">IF($B313&lt;&gt;"",SUMIF(INDIRECT("ИсходныеДанные!$"&amp;$E$4&amp;"$2:$"&amp;$E$4&amp;"$50000"),Отчет!$B313&amp;"#"&amp;Отчет!Q$6,INDIRECT("ИсходныеДанные!$K$2:$K$50000")),0)</f>
        <v>0</v>
      </c>
      <c r="S313" s="4">
        <f ca="1">IF($B313&lt;&gt;"",SUMIF(INDIRECT("ИсходныеДанные!$"&amp;$E$4&amp;"$2:$"&amp;$E$4&amp;"$50000"),Отчет!$B313&amp;"#"&amp;Отчет!S$6,INDIRECT("ИсходныеДанные!$J$2:$J$50000")),0)</f>
        <v>0</v>
      </c>
      <c r="T313" s="78">
        <f ca="1">IF($B313&lt;&gt;"",SUMIF(INDIRECT("ИсходныеДанные!$"&amp;$E$4&amp;"$2:$"&amp;$E$4&amp;"$50000"),Отчет!$B313&amp;"#"&amp;Отчет!S$6,INDIRECT("ИсходныеДанные!$K$2:$K$50000")),0)</f>
        <v>0</v>
      </c>
      <c r="U313" s="4">
        <f ca="1">IF($B313&lt;&gt;"",SUMIF(INDIRECT("ИсходныеДанные!$"&amp;$E$4&amp;"$2:$"&amp;$E$4&amp;"$50000"),Отчет!$B313&amp;"#"&amp;Отчет!U$6,INDIRECT("ИсходныеДанные!$J$2:$J$50000")),0)</f>
        <v>0</v>
      </c>
      <c r="V313" s="78">
        <f ca="1">IF($B313&lt;&gt;"",SUMIF(INDIRECT("ИсходныеДанные!$"&amp;$E$4&amp;"$2:$"&amp;$E$4&amp;"$50000"),Отчет!$B313&amp;"#"&amp;Отчет!U$6,INDIRECT("ИсходныеДанные!$K$2:$K$50000")),0)</f>
        <v>0</v>
      </c>
      <c r="W313" s="4">
        <f ca="1">IF($B313&lt;&gt;"",SUMIF(INDIRECT("ИсходныеДанные!$"&amp;$E$4&amp;"$2:$"&amp;$E$4&amp;"$50000"),Отчет!$B313&amp;"#"&amp;Отчет!W$6,INDIRECT("ИсходныеДанные!$J$2:$J$50000")),0)</f>
        <v>0</v>
      </c>
      <c r="X313" s="78">
        <f ca="1">IF($B313&lt;&gt;"",SUMIF(INDIRECT("ИсходныеДанные!$"&amp;$E$4&amp;"$2:$"&amp;$E$4&amp;"$50000"),Отчет!$B313&amp;"#"&amp;Отчет!W$6,INDIRECT("ИсходныеДанные!$K$2:$K$50000")),0)</f>
        <v>0</v>
      </c>
      <c r="Y313" s="4">
        <f ca="1">IF($B313&lt;&gt;"",SUMIF(INDIRECT("ИсходныеДанные!$"&amp;$E$4&amp;"$2:$"&amp;$E$4&amp;"$50000"),Отчет!$B313&amp;"#"&amp;Отчет!Y$6,INDIRECT("ИсходныеДанные!$J$2:$J$50000")),0)</f>
        <v>0</v>
      </c>
      <c r="Z313" s="78">
        <f ca="1">IF($B313&lt;&gt;"",SUMIF(INDIRECT("ИсходныеДанные!$"&amp;$E$4&amp;"$2:$"&amp;$E$4&amp;"$50000"),Отчет!$B313&amp;"#"&amp;Отчет!Y$6,INDIRECT("ИсходныеДанные!$K$2:$K$50000")),0)</f>
        <v>0</v>
      </c>
      <c r="AA313" s="4">
        <f ca="1">IF($B313&lt;&gt;"",SUMIF(INDIRECT("ИсходныеДанные!$"&amp;$E$4&amp;"$2:$"&amp;$E$4&amp;"$50000"),Отчет!$B313&amp;"#"&amp;Отчет!AA$6,INDIRECT("ИсходныеДанные!$J$2:$J$50000")),0)</f>
        <v>0</v>
      </c>
      <c r="AB313" s="78">
        <f ca="1">IF($B313&lt;&gt;"",SUMIF(INDIRECT("ИсходныеДанные!$"&amp;$E$4&amp;"$2:$"&amp;$E$4&amp;"$50000"),Отчет!$B313&amp;"#"&amp;Отчет!AA$6,INDIRECT("ИсходныеДанные!$K$2:$K$50000")),0)</f>
        <v>0</v>
      </c>
      <c r="AC313" s="62" t="str">
        <f t="shared" ca="1" si="10"/>
        <v/>
      </c>
    </row>
    <row r="314" spans="1:29" x14ac:dyDescent="0.25">
      <c r="A314" s="18" t="str">
        <f t="shared" ca="1" si="11"/>
        <v>delete</v>
      </c>
      <c r="B314" s="25">
        <f t="array" aca="1" ref="B314" ca="1">INDIRECT("УникальныеСписки!A"&amp;ROW()-$G$4)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4">
        <f ca="1">IF($B314&lt;&gt;"",SUMIF(INDIRECT("ИсходныеДанные!$"&amp;$E$4&amp;"$2:$"&amp;$E$4&amp;"$50000"),Отчет!$B314&amp;"#"&amp;Отчет!E$6,INDIRECT("ИсходныеДанные!$J$2:$J$50000")),0)</f>
        <v>0</v>
      </c>
      <c r="F314" s="78">
        <f ca="1">IF($B314&lt;&gt;"",SUMIF(INDIRECT("ИсходныеДанные!$"&amp;$E$4&amp;"$2:$"&amp;$E$4&amp;"$50000"),Отчет!$B314&amp;"#"&amp;Отчет!E$6,INDIRECT("ИсходныеДанные!$K$2:$K$50000")),0)</f>
        <v>0</v>
      </c>
      <c r="G314" s="4">
        <f ca="1">IF($B314&lt;&gt;"",SUMIF(INDIRECT("ИсходныеДанные!$"&amp;$E$4&amp;"$2:$"&amp;$E$4&amp;"$50000"),Отчет!$B314&amp;"#"&amp;Отчет!G$6,INDIRECT("ИсходныеДанные!$J$2:$J$50000")),0)</f>
        <v>0</v>
      </c>
      <c r="H314" s="78">
        <f ca="1">IF($B314&lt;&gt;"",SUMIF(INDIRECT("ИсходныеДанные!$"&amp;$E$4&amp;"$2:$"&amp;$E$4&amp;"$50000"),Отчет!$B314&amp;"#"&amp;Отчет!G$6,INDIRECT("ИсходныеДанные!$K$2:$K$50000")),0)</f>
        <v>0</v>
      </c>
      <c r="I314" s="4">
        <f ca="1">IF($B314&lt;&gt;"",SUMIF(INDIRECT("ИсходныеДанные!$"&amp;$E$4&amp;"$2:$"&amp;$E$4&amp;"$50000"),Отчет!$B314&amp;"#"&amp;Отчет!I$6,INDIRECT("ИсходныеДанные!$J$2:$J$50000")),0)</f>
        <v>0</v>
      </c>
      <c r="J314" s="78">
        <f ca="1">IF($B314&lt;&gt;"",SUMIF(INDIRECT("ИсходныеДанные!$"&amp;$E$4&amp;"$2:$"&amp;$E$4&amp;"$50000"),Отчет!$B314&amp;"#"&amp;Отчет!I$6,INDIRECT("ИсходныеДанные!$K$2:$K$50000")),0)</f>
        <v>0</v>
      </c>
      <c r="K314" s="4">
        <f ca="1">IF($B314&lt;&gt;"",SUMIF(INDIRECT("ИсходныеДанные!$"&amp;$E$4&amp;"$2:$"&amp;$E$4&amp;"$50000"),Отчет!$B314&amp;"#"&amp;Отчет!K$6,INDIRECT("ИсходныеДанные!$J$2:$J$50000")),0)</f>
        <v>0</v>
      </c>
      <c r="L314" s="78">
        <f ca="1">IF($B314&lt;&gt;"",SUMIF(INDIRECT("ИсходныеДанные!$"&amp;$E$4&amp;"$2:$"&amp;$E$4&amp;"$50000"),Отчет!$B314&amp;"#"&amp;Отчет!K$6,INDIRECT("ИсходныеДанные!$K$2:$K$50000")),0)</f>
        <v>0</v>
      </c>
      <c r="M314" s="4">
        <f ca="1">IF($B314&lt;&gt;"",SUMIF(INDIRECT("ИсходныеДанные!$"&amp;$E$4&amp;"$2:$"&amp;$E$4&amp;"$50000"),Отчет!$B314&amp;"#"&amp;Отчет!M$6,INDIRECT("ИсходныеДанные!$J$2:$J$50000")),0)</f>
        <v>0</v>
      </c>
      <c r="N314" s="78">
        <f ca="1">IF($B314&lt;&gt;"",SUMIF(INDIRECT("ИсходныеДанные!$"&amp;$E$4&amp;"$2:$"&amp;$E$4&amp;"$50000"),Отчет!$B314&amp;"#"&amp;Отчет!M$6,INDIRECT("ИсходныеДанные!$K$2:$K$50000")),0)</f>
        <v>0</v>
      </c>
      <c r="O314" s="4">
        <f ca="1">IF($B314&lt;&gt;"",SUMIF(INDIRECT("ИсходныеДанные!$"&amp;$E$4&amp;"$2:$"&amp;$E$4&amp;"$50000"),Отчет!$B314&amp;"#"&amp;Отчет!O$6,INDIRECT("ИсходныеДанные!$J$2:$J$50000")),0)</f>
        <v>0</v>
      </c>
      <c r="P314" s="78">
        <f ca="1">IF($B314&lt;&gt;"",SUMIF(INDIRECT("ИсходныеДанные!$"&amp;$E$4&amp;"$2:$"&amp;$E$4&amp;"$50000"),Отчет!$B314&amp;"#"&amp;Отчет!O$6,INDIRECT("ИсходныеДанные!$K$2:$K$50000")),0)</f>
        <v>0</v>
      </c>
      <c r="Q314" s="4">
        <f ca="1">IF($B314&lt;&gt;"",SUMIF(INDIRECT("ИсходныеДанные!$"&amp;$E$4&amp;"$2:$"&amp;$E$4&amp;"$50000"),Отчет!$B314&amp;"#"&amp;Отчет!Q$6,INDIRECT("ИсходныеДанные!$J$2:$J$50000")),0)</f>
        <v>0</v>
      </c>
      <c r="R314" s="78">
        <f ca="1">IF($B314&lt;&gt;"",SUMIF(INDIRECT("ИсходныеДанные!$"&amp;$E$4&amp;"$2:$"&amp;$E$4&amp;"$50000"),Отчет!$B314&amp;"#"&amp;Отчет!Q$6,INDIRECT("ИсходныеДанные!$K$2:$K$50000")),0)</f>
        <v>0</v>
      </c>
      <c r="S314" s="4">
        <f ca="1">IF($B314&lt;&gt;"",SUMIF(INDIRECT("ИсходныеДанные!$"&amp;$E$4&amp;"$2:$"&amp;$E$4&amp;"$50000"),Отчет!$B314&amp;"#"&amp;Отчет!S$6,INDIRECT("ИсходныеДанные!$J$2:$J$50000")),0)</f>
        <v>0</v>
      </c>
      <c r="T314" s="78">
        <f ca="1">IF($B314&lt;&gt;"",SUMIF(INDIRECT("ИсходныеДанные!$"&amp;$E$4&amp;"$2:$"&amp;$E$4&amp;"$50000"),Отчет!$B314&amp;"#"&amp;Отчет!S$6,INDIRECT("ИсходныеДанные!$K$2:$K$50000")),0)</f>
        <v>0</v>
      </c>
      <c r="U314" s="4">
        <f ca="1">IF($B314&lt;&gt;"",SUMIF(INDIRECT("ИсходныеДанные!$"&amp;$E$4&amp;"$2:$"&amp;$E$4&amp;"$50000"),Отчет!$B314&amp;"#"&amp;Отчет!U$6,INDIRECT("ИсходныеДанные!$J$2:$J$50000")),0)</f>
        <v>0</v>
      </c>
      <c r="V314" s="78">
        <f ca="1">IF($B314&lt;&gt;"",SUMIF(INDIRECT("ИсходныеДанные!$"&amp;$E$4&amp;"$2:$"&amp;$E$4&amp;"$50000"),Отчет!$B314&amp;"#"&amp;Отчет!U$6,INDIRECT("ИсходныеДанные!$K$2:$K$50000")),0)</f>
        <v>0</v>
      </c>
      <c r="W314" s="4">
        <f ca="1">IF($B314&lt;&gt;"",SUMIF(INDIRECT("ИсходныеДанные!$"&amp;$E$4&amp;"$2:$"&amp;$E$4&amp;"$50000"),Отчет!$B314&amp;"#"&amp;Отчет!W$6,INDIRECT("ИсходныеДанные!$J$2:$J$50000")),0)</f>
        <v>0</v>
      </c>
      <c r="X314" s="78">
        <f ca="1">IF($B314&lt;&gt;"",SUMIF(INDIRECT("ИсходныеДанные!$"&amp;$E$4&amp;"$2:$"&amp;$E$4&amp;"$50000"),Отчет!$B314&amp;"#"&amp;Отчет!W$6,INDIRECT("ИсходныеДанные!$K$2:$K$50000")),0)</f>
        <v>0</v>
      </c>
      <c r="Y314" s="4">
        <f ca="1">IF($B314&lt;&gt;"",SUMIF(INDIRECT("ИсходныеДанные!$"&amp;$E$4&amp;"$2:$"&amp;$E$4&amp;"$50000"),Отчет!$B314&amp;"#"&amp;Отчет!Y$6,INDIRECT("ИсходныеДанные!$J$2:$J$50000")),0)</f>
        <v>0</v>
      </c>
      <c r="Z314" s="78">
        <f ca="1">IF($B314&lt;&gt;"",SUMIF(INDIRECT("ИсходныеДанные!$"&amp;$E$4&amp;"$2:$"&amp;$E$4&amp;"$50000"),Отчет!$B314&amp;"#"&amp;Отчет!Y$6,INDIRECT("ИсходныеДанные!$K$2:$K$50000")),0)</f>
        <v>0</v>
      </c>
      <c r="AA314" s="4">
        <f ca="1">IF($B314&lt;&gt;"",SUMIF(INDIRECT("ИсходныеДанные!$"&amp;$E$4&amp;"$2:$"&amp;$E$4&amp;"$50000"),Отчет!$B314&amp;"#"&amp;Отчет!AA$6,INDIRECT("ИсходныеДанные!$J$2:$J$50000")),0)</f>
        <v>0</v>
      </c>
      <c r="AB314" s="78">
        <f ca="1">IF($B314&lt;&gt;"",SUMIF(INDIRECT("ИсходныеДанные!$"&amp;$E$4&amp;"$2:$"&amp;$E$4&amp;"$50000"),Отчет!$B314&amp;"#"&amp;Отчет!AA$6,INDIRECT("ИсходныеДанные!$K$2:$K$50000")),0)</f>
        <v>0</v>
      </c>
      <c r="AC314" s="62" t="str">
        <f t="shared" ca="1" si="10"/>
        <v/>
      </c>
    </row>
    <row r="315" spans="1:29" x14ac:dyDescent="0.25">
      <c r="A315" s="18" t="str">
        <f t="shared" ca="1" si="11"/>
        <v>delete</v>
      </c>
      <c r="B315" s="25">
        <f t="array" aca="1" ref="B315" ca="1">INDIRECT("УникальныеСписки!A"&amp;ROW()-$G$4)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4">
        <f ca="1">IF($B315&lt;&gt;"",SUMIF(INDIRECT("ИсходныеДанные!$"&amp;$E$4&amp;"$2:$"&amp;$E$4&amp;"$50000"),Отчет!$B315&amp;"#"&amp;Отчет!E$6,INDIRECT("ИсходныеДанные!$J$2:$J$50000")),0)</f>
        <v>0</v>
      </c>
      <c r="F315" s="78">
        <f ca="1">IF($B315&lt;&gt;"",SUMIF(INDIRECT("ИсходныеДанные!$"&amp;$E$4&amp;"$2:$"&amp;$E$4&amp;"$50000"),Отчет!$B315&amp;"#"&amp;Отчет!E$6,INDIRECT("ИсходныеДанные!$K$2:$K$50000")),0)</f>
        <v>0</v>
      </c>
      <c r="G315" s="4">
        <f ca="1">IF($B315&lt;&gt;"",SUMIF(INDIRECT("ИсходныеДанные!$"&amp;$E$4&amp;"$2:$"&amp;$E$4&amp;"$50000"),Отчет!$B315&amp;"#"&amp;Отчет!G$6,INDIRECT("ИсходныеДанные!$J$2:$J$50000")),0)</f>
        <v>0</v>
      </c>
      <c r="H315" s="78">
        <f ca="1">IF($B315&lt;&gt;"",SUMIF(INDIRECT("ИсходныеДанные!$"&amp;$E$4&amp;"$2:$"&amp;$E$4&amp;"$50000"),Отчет!$B315&amp;"#"&amp;Отчет!G$6,INDIRECT("ИсходныеДанные!$K$2:$K$50000")),0)</f>
        <v>0</v>
      </c>
      <c r="I315" s="4">
        <f ca="1">IF($B315&lt;&gt;"",SUMIF(INDIRECT("ИсходныеДанные!$"&amp;$E$4&amp;"$2:$"&amp;$E$4&amp;"$50000"),Отчет!$B315&amp;"#"&amp;Отчет!I$6,INDIRECT("ИсходныеДанные!$J$2:$J$50000")),0)</f>
        <v>0</v>
      </c>
      <c r="J315" s="78">
        <f ca="1">IF($B315&lt;&gt;"",SUMIF(INDIRECT("ИсходныеДанные!$"&amp;$E$4&amp;"$2:$"&amp;$E$4&amp;"$50000"),Отчет!$B315&amp;"#"&amp;Отчет!I$6,INDIRECT("ИсходныеДанные!$K$2:$K$50000")),0)</f>
        <v>0</v>
      </c>
      <c r="K315" s="4">
        <f ca="1">IF($B315&lt;&gt;"",SUMIF(INDIRECT("ИсходныеДанные!$"&amp;$E$4&amp;"$2:$"&amp;$E$4&amp;"$50000"),Отчет!$B315&amp;"#"&amp;Отчет!K$6,INDIRECT("ИсходныеДанные!$J$2:$J$50000")),0)</f>
        <v>0</v>
      </c>
      <c r="L315" s="78">
        <f ca="1">IF($B315&lt;&gt;"",SUMIF(INDIRECT("ИсходныеДанные!$"&amp;$E$4&amp;"$2:$"&amp;$E$4&amp;"$50000"),Отчет!$B315&amp;"#"&amp;Отчет!K$6,INDIRECT("ИсходныеДанные!$K$2:$K$50000")),0)</f>
        <v>0</v>
      </c>
      <c r="M315" s="4">
        <f ca="1">IF($B315&lt;&gt;"",SUMIF(INDIRECT("ИсходныеДанные!$"&amp;$E$4&amp;"$2:$"&amp;$E$4&amp;"$50000"),Отчет!$B315&amp;"#"&amp;Отчет!M$6,INDIRECT("ИсходныеДанные!$J$2:$J$50000")),0)</f>
        <v>0</v>
      </c>
      <c r="N315" s="78">
        <f ca="1">IF($B315&lt;&gt;"",SUMIF(INDIRECT("ИсходныеДанные!$"&amp;$E$4&amp;"$2:$"&amp;$E$4&amp;"$50000"),Отчет!$B315&amp;"#"&amp;Отчет!M$6,INDIRECT("ИсходныеДанные!$K$2:$K$50000")),0)</f>
        <v>0</v>
      </c>
      <c r="O315" s="4">
        <f ca="1">IF($B315&lt;&gt;"",SUMIF(INDIRECT("ИсходныеДанные!$"&amp;$E$4&amp;"$2:$"&amp;$E$4&amp;"$50000"),Отчет!$B315&amp;"#"&amp;Отчет!O$6,INDIRECT("ИсходныеДанные!$J$2:$J$50000")),0)</f>
        <v>0</v>
      </c>
      <c r="P315" s="78">
        <f ca="1">IF($B315&lt;&gt;"",SUMIF(INDIRECT("ИсходныеДанные!$"&amp;$E$4&amp;"$2:$"&amp;$E$4&amp;"$50000"),Отчет!$B315&amp;"#"&amp;Отчет!O$6,INDIRECT("ИсходныеДанные!$K$2:$K$50000")),0)</f>
        <v>0</v>
      </c>
      <c r="Q315" s="4">
        <f ca="1">IF($B315&lt;&gt;"",SUMIF(INDIRECT("ИсходныеДанные!$"&amp;$E$4&amp;"$2:$"&amp;$E$4&amp;"$50000"),Отчет!$B315&amp;"#"&amp;Отчет!Q$6,INDIRECT("ИсходныеДанные!$J$2:$J$50000")),0)</f>
        <v>0</v>
      </c>
      <c r="R315" s="78">
        <f ca="1">IF($B315&lt;&gt;"",SUMIF(INDIRECT("ИсходныеДанные!$"&amp;$E$4&amp;"$2:$"&amp;$E$4&amp;"$50000"),Отчет!$B315&amp;"#"&amp;Отчет!Q$6,INDIRECT("ИсходныеДанные!$K$2:$K$50000")),0)</f>
        <v>0</v>
      </c>
      <c r="S315" s="4">
        <f ca="1">IF($B315&lt;&gt;"",SUMIF(INDIRECT("ИсходныеДанные!$"&amp;$E$4&amp;"$2:$"&amp;$E$4&amp;"$50000"),Отчет!$B315&amp;"#"&amp;Отчет!S$6,INDIRECT("ИсходныеДанные!$J$2:$J$50000")),0)</f>
        <v>0</v>
      </c>
      <c r="T315" s="78">
        <f ca="1">IF($B315&lt;&gt;"",SUMIF(INDIRECT("ИсходныеДанные!$"&amp;$E$4&amp;"$2:$"&amp;$E$4&amp;"$50000"),Отчет!$B315&amp;"#"&amp;Отчет!S$6,INDIRECT("ИсходныеДанные!$K$2:$K$50000")),0)</f>
        <v>0</v>
      </c>
      <c r="U315" s="4">
        <f ca="1">IF($B315&lt;&gt;"",SUMIF(INDIRECT("ИсходныеДанные!$"&amp;$E$4&amp;"$2:$"&amp;$E$4&amp;"$50000"),Отчет!$B315&amp;"#"&amp;Отчет!U$6,INDIRECT("ИсходныеДанные!$J$2:$J$50000")),0)</f>
        <v>0</v>
      </c>
      <c r="V315" s="78">
        <f ca="1">IF($B315&lt;&gt;"",SUMIF(INDIRECT("ИсходныеДанные!$"&amp;$E$4&amp;"$2:$"&amp;$E$4&amp;"$50000"),Отчет!$B315&amp;"#"&amp;Отчет!U$6,INDIRECT("ИсходныеДанные!$K$2:$K$50000")),0)</f>
        <v>0</v>
      </c>
      <c r="W315" s="4">
        <f ca="1">IF($B315&lt;&gt;"",SUMIF(INDIRECT("ИсходныеДанные!$"&amp;$E$4&amp;"$2:$"&amp;$E$4&amp;"$50000"),Отчет!$B315&amp;"#"&amp;Отчет!W$6,INDIRECT("ИсходныеДанные!$J$2:$J$50000")),0)</f>
        <v>0</v>
      </c>
      <c r="X315" s="78">
        <f ca="1">IF($B315&lt;&gt;"",SUMIF(INDIRECT("ИсходныеДанные!$"&amp;$E$4&amp;"$2:$"&amp;$E$4&amp;"$50000"),Отчет!$B315&amp;"#"&amp;Отчет!W$6,INDIRECT("ИсходныеДанные!$K$2:$K$50000")),0)</f>
        <v>0</v>
      </c>
      <c r="Y315" s="4">
        <f ca="1">IF($B315&lt;&gt;"",SUMIF(INDIRECT("ИсходныеДанные!$"&amp;$E$4&amp;"$2:$"&amp;$E$4&amp;"$50000"),Отчет!$B315&amp;"#"&amp;Отчет!Y$6,INDIRECT("ИсходныеДанные!$J$2:$J$50000")),0)</f>
        <v>0</v>
      </c>
      <c r="Z315" s="78">
        <f ca="1">IF($B315&lt;&gt;"",SUMIF(INDIRECT("ИсходныеДанные!$"&amp;$E$4&amp;"$2:$"&amp;$E$4&amp;"$50000"),Отчет!$B315&amp;"#"&amp;Отчет!Y$6,INDIRECT("ИсходныеДанные!$K$2:$K$50000")),0)</f>
        <v>0</v>
      </c>
      <c r="AA315" s="4">
        <f ca="1">IF($B315&lt;&gt;"",SUMIF(INDIRECT("ИсходныеДанные!$"&amp;$E$4&amp;"$2:$"&amp;$E$4&amp;"$50000"),Отчет!$B315&amp;"#"&amp;Отчет!AA$6,INDIRECT("ИсходныеДанные!$J$2:$J$50000")),0)</f>
        <v>0</v>
      </c>
      <c r="AB315" s="78">
        <f ca="1">IF($B315&lt;&gt;"",SUMIF(INDIRECT("ИсходныеДанные!$"&amp;$E$4&amp;"$2:$"&amp;$E$4&amp;"$50000"),Отчет!$B315&amp;"#"&amp;Отчет!AA$6,INDIRECT("ИсходныеДанные!$K$2:$K$50000")),0)</f>
        <v>0</v>
      </c>
      <c r="AC315" s="62" t="str">
        <f t="shared" ca="1" si="10"/>
        <v/>
      </c>
    </row>
    <row r="316" spans="1:29" x14ac:dyDescent="0.25">
      <c r="A316" s="18" t="str">
        <f t="shared" ca="1" si="11"/>
        <v>delete</v>
      </c>
      <c r="B316" s="25">
        <f t="array" aca="1" ref="B316" ca="1">INDIRECT("УникальныеСписки!A"&amp;ROW()-$G$4)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4">
        <f ca="1">IF($B316&lt;&gt;"",SUMIF(INDIRECT("ИсходныеДанные!$"&amp;$E$4&amp;"$2:$"&amp;$E$4&amp;"$50000"),Отчет!$B316&amp;"#"&amp;Отчет!E$6,INDIRECT("ИсходныеДанные!$J$2:$J$50000")),0)</f>
        <v>0</v>
      </c>
      <c r="F316" s="78">
        <f ca="1">IF($B316&lt;&gt;"",SUMIF(INDIRECT("ИсходныеДанные!$"&amp;$E$4&amp;"$2:$"&amp;$E$4&amp;"$50000"),Отчет!$B316&amp;"#"&amp;Отчет!E$6,INDIRECT("ИсходныеДанные!$K$2:$K$50000")),0)</f>
        <v>0</v>
      </c>
      <c r="G316" s="4">
        <f ca="1">IF($B316&lt;&gt;"",SUMIF(INDIRECT("ИсходныеДанные!$"&amp;$E$4&amp;"$2:$"&amp;$E$4&amp;"$50000"),Отчет!$B316&amp;"#"&amp;Отчет!G$6,INDIRECT("ИсходныеДанные!$J$2:$J$50000")),0)</f>
        <v>0</v>
      </c>
      <c r="H316" s="78">
        <f ca="1">IF($B316&lt;&gt;"",SUMIF(INDIRECT("ИсходныеДанные!$"&amp;$E$4&amp;"$2:$"&amp;$E$4&amp;"$50000"),Отчет!$B316&amp;"#"&amp;Отчет!G$6,INDIRECT("ИсходныеДанные!$K$2:$K$50000")),0)</f>
        <v>0</v>
      </c>
      <c r="I316" s="4">
        <f ca="1">IF($B316&lt;&gt;"",SUMIF(INDIRECT("ИсходныеДанные!$"&amp;$E$4&amp;"$2:$"&amp;$E$4&amp;"$50000"),Отчет!$B316&amp;"#"&amp;Отчет!I$6,INDIRECT("ИсходныеДанные!$J$2:$J$50000")),0)</f>
        <v>0</v>
      </c>
      <c r="J316" s="78">
        <f ca="1">IF($B316&lt;&gt;"",SUMIF(INDIRECT("ИсходныеДанные!$"&amp;$E$4&amp;"$2:$"&amp;$E$4&amp;"$50000"),Отчет!$B316&amp;"#"&amp;Отчет!I$6,INDIRECT("ИсходныеДанные!$K$2:$K$50000")),0)</f>
        <v>0</v>
      </c>
      <c r="K316" s="4">
        <f ca="1">IF($B316&lt;&gt;"",SUMIF(INDIRECT("ИсходныеДанные!$"&amp;$E$4&amp;"$2:$"&amp;$E$4&amp;"$50000"),Отчет!$B316&amp;"#"&amp;Отчет!K$6,INDIRECT("ИсходныеДанные!$J$2:$J$50000")),0)</f>
        <v>0</v>
      </c>
      <c r="L316" s="78">
        <f ca="1">IF($B316&lt;&gt;"",SUMIF(INDIRECT("ИсходныеДанные!$"&amp;$E$4&amp;"$2:$"&amp;$E$4&amp;"$50000"),Отчет!$B316&amp;"#"&amp;Отчет!K$6,INDIRECT("ИсходныеДанные!$K$2:$K$50000")),0)</f>
        <v>0</v>
      </c>
      <c r="M316" s="4">
        <f ca="1">IF($B316&lt;&gt;"",SUMIF(INDIRECT("ИсходныеДанные!$"&amp;$E$4&amp;"$2:$"&amp;$E$4&amp;"$50000"),Отчет!$B316&amp;"#"&amp;Отчет!M$6,INDIRECT("ИсходныеДанные!$J$2:$J$50000")),0)</f>
        <v>0</v>
      </c>
      <c r="N316" s="78">
        <f ca="1">IF($B316&lt;&gt;"",SUMIF(INDIRECT("ИсходныеДанные!$"&amp;$E$4&amp;"$2:$"&amp;$E$4&amp;"$50000"),Отчет!$B316&amp;"#"&amp;Отчет!M$6,INDIRECT("ИсходныеДанные!$K$2:$K$50000")),0)</f>
        <v>0</v>
      </c>
      <c r="O316" s="4">
        <f ca="1">IF($B316&lt;&gt;"",SUMIF(INDIRECT("ИсходныеДанные!$"&amp;$E$4&amp;"$2:$"&amp;$E$4&amp;"$50000"),Отчет!$B316&amp;"#"&amp;Отчет!O$6,INDIRECT("ИсходныеДанные!$J$2:$J$50000")),0)</f>
        <v>0</v>
      </c>
      <c r="P316" s="78">
        <f ca="1">IF($B316&lt;&gt;"",SUMIF(INDIRECT("ИсходныеДанные!$"&amp;$E$4&amp;"$2:$"&amp;$E$4&amp;"$50000"),Отчет!$B316&amp;"#"&amp;Отчет!O$6,INDIRECT("ИсходныеДанные!$K$2:$K$50000")),0)</f>
        <v>0</v>
      </c>
      <c r="Q316" s="4">
        <f ca="1">IF($B316&lt;&gt;"",SUMIF(INDIRECT("ИсходныеДанные!$"&amp;$E$4&amp;"$2:$"&amp;$E$4&amp;"$50000"),Отчет!$B316&amp;"#"&amp;Отчет!Q$6,INDIRECT("ИсходныеДанные!$J$2:$J$50000")),0)</f>
        <v>0</v>
      </c>
      <c r="R316" s="78">
        <f ca="1">IF($B316&lt;&gt;"",SUMIF(INDIRECT("ИсходныеДанные!$"&amp;$E$4&amp;"$2:$"&amp;$E$4&amp;"$50000"),Отчет!$B316&amp;"#"&amp;Отчет!Q$6,INDIRECT("ИсходныеДанные!$K$2:$K$50000")),0)</f>
        <v>0</v>
      </c>
      <c r="S316" s="4">
        <f ca="1">IF($B316&lt;&gt;"",SUMIF(INDIRECT("ИсходныеДанные!$"&amp;$E$4&amp;"$2:$"&amp;$E$4&amp;"$50000"),Отчет!$B316&amp;"#"&amp;Отчет!S$6,INDIRECT("ИсходныеДанные!$J$2:$J$50000")),0)</f>
        <v>0</v>
      </c>
      <c r="T316" s="78">
        <f ca="1">IF($B316&lt;&gt;"",SUMIF(INDIRECT("ИсходныеДанные!$"&amp;$E$4&amp;"$2:$"&amp;$E$4&amp;"$50000"),Отчет!$B316&amp;"#"&amp;Отчет!S$6,INDIRECT("ИсходныеДанные!$K$2:$K$50000")),0)</f>
        <v>0</v>
      </c>
      <c r="U316" s="4">
        <f ca="1">IF($B316&lt;&gt;"",SUMIF(INDIRECT("ИсходныеДанные!$"&amp;$E$4&amp;"$2:$"&amp;$E$4&amp;"$50000"),Отчет!$B316&amp;"#"&amp;Отчет!U$6,INDIRECT("ИсходныеДанные!$J$2:$J$50000")),0)</f>
        <v>0</v>
      </c>
      <c r="V316" s="78">
        <f ca="1">IF($B316&lt;&gt;"",SUMIF(INDIRECT("ИсходныеДанные!$"&amp;$E$4&amp;"$2:$"&amp;$E$4&amp;"$50000"),Отчет!$B316&amp;"#"&amp;Отчет!U$6,INDIRECT("ИсходныеДанные!$K$2:$K$50000")),0)</f>
        <v>0</v>
      </c>
      <c r="W316" s="4">
        <f ca="1">IF($B316&lt;&gt;"",SUMIF(INDIRECT("ИсходныеДанные!$"&amp;$E$4&amp;"$2:$"&amp;$E$4&amp;"$50000"),Отчет!$B316&amp;"#"&amp;Отчет!W$6,INDIRECT("ИсходныеДанные!$J$2:$J$50000")),0)</f>
        <v>0</v>
      </c>
      <c r="X316" s="78">
        <f ca="1">IF($B316&lt;&gt;"",SUMIF(INDIRECT("ИсходныеДанные!$"&amp;$E$4&amp;"$2:$"&amp;$E$4&amp;"$50000"),Отчет!$B316&amp;"#"&amp;Отчет!W$6,INDIRECT("ИсходныеДанные!$K$2:$K$50000")),0)</f>
        <v>0</v>
      </c>
      <c r="Y316" s="4">
        <f ca="1">IF($B316&lt;&gt;"",SUMIF(INDIRECT("ИсходныеДанные!$"&amp;$E$4&amp;"$2:$"&amp;$E$4&amp;"$50000"),Отчет!$B316&amp;"#"&amp;Отчет!Y$6,INDIRECT("ИсходныеДанные!$J$2:$J$50000")),0)</f>
        <v>0</v>
      </c>
      <c r="Z316" s="78">
        <f ca="1">IF($B316&lt;&gt;"",SUMIF(INDIRECT("ИсходныеДанные!$"&amp;$E$4&amp;"$2:$"&amp;$E$4&amp;"$50000"),Отчет!$B316&amp;"#"&amp;Отчет!Y$6,INDIRECT("ИсходныеДанные!$K$2:$K$50000")),0)</f>
        <v>0</v>
      </c>
      <c r="AA316" s="4">
        <f ca="1">IF($B316&lt;&gt;"",SUMIF(INDIRECT("ИсходныеДанные!$"&amp;$E$4&amp;"$2:$"&amp;$E$4&amp;"$50000"),Отчет!$B316&amp;"#"&amp;Отчет!AA$6,INDIRECT("ИсходныеДанные!$J$2:$J$50000")),0)</f>
        <v>0</v>
      </c>
      <c r="AB316" s="78">
        <f ca="1">IF($B316&lt;&gt;"",SUMIF(INDIRECT("ИсходныеДанные!$"&amp;$E$4&amp;"$2:$"&amp;$E$4&amp;"$50000"),Отчет!$B316&amp;"#"&amp;Отчет!AA$6,INDIRECT("ИсходныеДанные!$K$2:$K$50000")),0)</f>
        <v>0</v>
      </c>
      <c r="AC316" s="62" t="str">
        <f t="shared" ca="1" si="10"/>
        <v/>
      </c>
    </row>
    <row r="317" spans="1:29" x14ac:dyDescent="0.25">
      <c r="A317" s="18" t="str">
        <f t="shared" ca="1" si="11"/>
        <v>delete</v>
      </c>
      <c r="B317" s="25">
        <f t="array" aca="1" ref="B317" ca="1">INDIRECT("УникальныеСписки!A"&amp;ROW()-$G$4)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4">
        <f ca="1">IF($B317&lt;&gt;"",SUMIF(INDIRECT("ИсходныеДанные!$"&amp;$E$4&amp;"$2:$"&amp;$E$4&amp;"$50000"),Отчет!$B317&amp;"#"&amp;Отчет!E$6,INDIRECT("ИсходныеДанные!$J$2:$J$50000")),0)</f>
        <v>0</v>
      </c>
      <c r="F317" s="78">
        <f ca="1">IF($B317&lt;&gt;"",SUMIF(INDIRECT("ИсходныеДанные!$"&amp;$E$4&amp;"$2:$"&amp;$E$4&amp;"$50000"),Отчет!$B317&amp;"#"&amp;Отчет!E$6,INDIRECT("ИсходныеДанные!$K$2:$K$50000")),0)</f>
        <v>0</v>
      </c>
      <c r="G317" s="4">
        <f ca="1">IF($B317&lt;&gt;"",SUMIF(INDIRECT("ИсходныеДанные!$"&amp;$E$4&amp;"$2:$"&amp;$E$4&amp;"$50000"),Отчет!$B317&amp;"#"&amp;Отчет!G$6,INDIRECT("ИсходныеДанные!$J$2:$J$50000")),0)</f>
        <v>0</v>
      </c>
      <c r="H317" s="78">
        <f ca="1">IF($B317&lt;&gt;"",SUMIF(INDIRECT("ИсходныеДанные!$"&amp;$E$4&amp;"$2:$"&amp;$E$4&amp;"$50000"),Отчет!$B317&amp;"#"&amp;Отчет!G$6,INDIRECT("ИсходныеДанные!$K$2:$K$50000")),0)</f>
        <v>0</v>
      </c>
      <c r="I317" s="4">
        <f ca="1">IF($B317&lt;&gt;"",SUMIF(INDIRECT("ИсходныеДанные!$"&amp;$E$4&amp;"$2:$"&amp;$E$4&amp;"$50000"),Отчет!$B317&amp;"#"&amp;Отчет!I$6,INDIRECT("ИсходныеДанные!$J$2:$J$50000")),0)</f>
        <v>0</v>
      </c>
      <c r="J317" s="78">
        <f ca="1">IF($B317&lt;&gt;"",SUMIF(INDIRECT("ИсходныеДанные!$"&amp;$E$4&amp;"$2:$"&amp;$E$4&amp;"$50000"),Отчет!$B317&amp;"#"&amp;Отчет!I$6,INDIRECT("ИсходныеДанные!$K$2:$K$50000")),0)</f>
        <v>0</v>
      </c>
      <c r="K317" s="4">
        <f ca="1">IF($B317&lt;&gt;"",SUMIF(INDIRECT("ИсходныеДанные!$"&amp;$E$4&amp;"$2:$"&amp;$E$4&amp;"$50000"),Отчет!$B317&amp;"#"&amp;Отчет!K$6,INDIRECT("ИсходныеДанные!$J$2:$J$50000")),0)</f>
        <v>0</v>
      </c>
      <c r="L317" s="78">
        <f ca="1">IF($B317&lt;&gt;"",SUMIF(INDIRECT("ИсходныеДанные!$"&amp;$E$4&amp;"$2:$"&amp;$E$4&amp;"$50000"),Отчет!$B317&amp;"#"&amp;Отчет!K$6,INDIRECT("ИсходныеДанные!$K$2:$K$50000")),0)</f>
        <v>0</v>
      </c>
      <c r="M317" s="4">
        <f ca="1">IF($B317&lt;&gt;"",SUMIF(INDIRECT("ИсходныеДанные!$"&amp;$E$4&amp;"$2:$"&amp;$E$4&amp;"$50000"),Отчет!$B317&amp;"#"&amp;Отчет!M$6,INDIRECT("ИсходныеДанные!$J$2:$J$50000")),0)</f>
        <v>0</v>
      </c>
      <c r="N317" s="78">
        <f ca="1">IF($B317&lt;&gt;"",SUMIF(INDIRECT("ИсходныеДанные!$"&amp;$E$4&amp;"$2:$"&amp;$E$4&amp;"$50000"),Отчет!$B317&amp;"#"&amp;Отчет!M$6,INDIRECT("ИсходныеДанные!$K$2:$K$50000")),0)</f>
        <v>0</v>
      </c>
      <c r="O317" s="4">
        <f ca="1">IF($B317&lt;&gt;"",SUMIF(INDIRECT("ИсходныеДанные!$"&amp;$E$4&amp;"$2:$"&amp;$E$4&amp;"$50000"),Отчет!$B317&amp;"#"&amp;Отчет!O$6,INDIRECT("ИсходныеДанные!$J$2:$J$50000")),0)</f>
        <v>0</v>
      </c>
      <c r="P317" s="78">
        <f ca="1">IF($B317&lt;&gt;"",SUMIF(INDIRECT("ИсходныеДанные!$"&amp;$E$4&amp;"$2:$"&amp;$E$4&amp;"$50000"),Отчет!$B317&amp;"#"&amp;Отчет!O$6,INDIRECT("ИсходныеДанные!$K$2:$K$50000")),0)</f>
        <v>0</v>
      </c>
      <c r="Q317" s="4">
        <f ca="1">IF($B317&lt;&gt;"",SUMIF(INDIRECT("ИсходныеДанные!$"&amp;$E$4&amp;"$2:$"&amp;$E$4&amp;"$50000"),Отчет!$B317&amp;"#"&amp;Отчет!Q$6,INDIRECT("ИсходныеДанные!$J$2:$J$50000")),0)</f>
        <v>0</v>
      </c>
      <c r="R317" s="78">
        <f ca="1">IF($B317&lt;&gt;"",SUMIF(INDIRECT("ИсходныеДанные!$"&amp;$E$4&amp;"$2:$"&amp;$E$4&amp;"$50000"),Отчет!$B317&amp;"#"&amp;Отчет!Q$6,INDIRECT("ИсходныеДанные!$K$2:$K$50000")),0)</f>
        <v>0</v>
      </c>
      <c r="S317" s="4">
        <f ca="1">IF($B317&lt;&gt;"",SUMIF(INDIRECT("ИсходныеДанные!$"&amp;$E$4&amp;"$2:$"&amp;$E$4&amp;"$50000"),Отчет!$B317&amp;"#"&amp;Отчет!S$6,INDIRECT("ИсходныеДанные!$J$2:$J$50000")),0)</f>
        <v>0</v>
      </c>
      <c r="T317" s="78">
        <f ca="1">IF($B317&lt;&gt;"",SUMIF(INDIRECT("ИсходныеДанные!$"&amp;$E$4&amp;"$2:$"&amp;$E$4&amp;"$50000"),Отчет!$B317&amp;"#"&amp;Отчет!S$6,INDIRECT("ИсходныеДанные!$K$2:$K$50000")),0)</f>
        <v>0</v>
      </c>
      <c r="U317" s="4">
        <f ca="1">IF($B317&lt;&gt;"",SUMIF(INDIRECT("ИсходныеДанные!$"&amp;$E$4&amp;"$2:$"&amp;$E$4&amp;"$50000"),Отчет!$B317&amp;"#"&amp;Отчет!U$6,INDIRECT("ИсходныеДанные!$J$2:$J$50000")),0)</f>
        <v>0</v>
      </c>
      <c r="V317" s="78">
        <f ca="1">IF($B317&lt;&gt;"",SUMIF(INDIRECT("ИсходныеДанные!$"&amp;$E$4&amp;"$2:$"&amp;$E$4&amp;"$50000"),Отчет!$B317&amp;"#"&amp;Отчет!U$6,INDIRECT("ИсходныеДанные!$K$2:$K$50000")),0)</f>
        <v>0</v>
      </c>
      <c r="W317" s="4">
        <f ca="1">IF($B317&lt;&gt;"",SUMIF(INDIRECT("ИсходныеДанные!$"&amp;$E$4&amp;"$2:$"&amp;$E$4&amp;"$50000"),Отчет!$B317&amp;"#"&amp;Отчет!W$6,INDIRECT("ИсходныеДанные!$J$2:$J$50000")),0)</f>
        <v>0</v>
      </c>
      <c r="X317" s="78">
        <f ca="1">IF($B317&lt;&gt;"",SUMIF(INDIRECT("ИсходныеДанные!$"&amp;$E$4&amp;"$2:$"&amp;$E$4&amp;"$50000"),Отчет!$B317&amp;"#"&amp;Отчет!W$6,INDIRECT("ИсходныеДанные!$K$2:$K$50000")),0)</f>
        <v>0</v>
      </c>
      <c r="Y317" s="4">
        <f ca="1">IF($B317&lt;&gt;"",SUMIF(INDIRECT("ИсходныеДанные!$"&amp;$E$4&amp;"$2:$"&amp;$E$4&amp;"$50000"),Отчет!$B317&amp;"#"&amp;Отчет!Y$6,INDIRECT("ИсходныеДанные!$J$2:$J$50000")),0)</f>
        <v>0</v>
      </c>
      <c r="Z317" s="78">
        <f ca="1">IF($B317&lt;&gt;"",SUMIF(INDIRECT("ИсходныеДанные!$"&amp;$E$4&amp;"$2:$"&amp;$E$4&amp;"$50000"),Отчет!$B317&amp;"#"&amp;Отчет!Y$6,INDIRECT("ИсходныеДанные!$K$2:$K$50000")),0)</f>
        <v>0</v>
      </c>
      <c r="AA317" s="4">
        <f ca="1">IF($B317&lt;&gt;"",SUMIF(INDIRECT("ИсходныеДанные!$"&amp;$E$4&amp;"$2:$"&amp;$E$4&amp;"$50000"),Отчет!$B317&amp;"#"&amp;Отчет!AA$6,INDIRECT("ИсходныеДанные!$J$2:$J$50000")),0)</f>
        <v>0</v>
      </c>
      <c r="AB317" s="78">
        <f ca="1">IF($B317&lt;&gt;"",SUMIF(INDIRECT("ИсходныеДанные!$"&amp;$E$4&amp;"$2:$"&amp;$E$4&amp;"$50000"),Отчет!$B317&amp;"#"&amp;Отчет!AA$6,INDIRECT("ИсходныеДанные!$K$2:$K$50000")),0)</f>
        <v>0</v>
      </c>
      <c r="AC317" s="62" t="str">
        <f t="shared" ca="1" si="10"/>
        <v/>
      </c>
    </row>
    <row r="318" spans="1:29" x14ac:dyDescent="0.25">
      <c r="A318" s="18" t="str">
        <f t="shared" ca="1" si="11"/>
        <v>delete</v>
      </c>
      <c r="B318" s="25">
        <f t="array" aca="1" ref="B318" ca="1">INDIRECT("УникальныеСписки!A"&amp;ROW()-$G$4)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4">
        <f ca="1">IF($B318&lt;&gt;"",SUMIF(INDIRECT("ИсходныеДанные!$"&amp;$E$4&amp;"$2:$"&amp;$E$4&amp;"$50000"),Отчет!$B318&amp;"#"&amp;Отчет!E$6,INDIRECT("ИсходныеДанные!$J$2:$J$50000")),0)</f>
        <v>0</v>
      </c>
      <c r="F318" s="78">
        <f ca="1">IF($B318&lt;&gt;"",SUMIF(INDIRECT("ИсходныеДанные!$"&amp;$E$4&amp;"$2:$"&amp;$E$4&amp;"$50000"),Отчет!$B318&amp;"#"&amp;Отчет!E$6,INDIRECT("ИсходныеДанные!$K$2:$K$50000")),0)</f>
        <v>0</v>
      </c>
      <c r="G318" s="4">
        <f ca="1">IF($B318&lt;&gt;"",SUMIF(INDIRECT("ИсходныеДанные!$"&amp;$E$4&amp;"$2:$"&amp;$E$4&amp;"$50000"),Отчет!$B318&amp;"#"&amp;Отчет!G$6,INDIRECT("ИсходныеДанные!$J$2:$J$50000")),0)</f>
        <v>0</v>
      </c>
      <c r="H318" s="78">
        <f ca="1">IF($B318&lt;&gt;"",SUMIF(INDIRECT("ИсходныеДанные!$"&amp;$E$4&amp;"$2:$"&amp;$E$4&amp;"$50000"),Отчет!$B318&amp;"#"&amp;Отчет!G$6,INDIRECT("ИсходныеДанные!$K$2:$K$50000")),0)</f>
        <v>0</v>
      </c>
      <c r="I318" s="4">
        <f ca="1">IF($B318&lt;&gt;"",SUMIF(INDIRECT("ИсходныеДанные!$"&amp;$E$4&amp;"$2:$"&amp;$E$4&amp;"$50000"),Отчет!$B318&amp;"#"&amp;Отчет!I$6,INDIRECT("ИсходныеДанные!$J$2:$J$50000")),0)</f>
        <v>0</v>
      </c>
      <c r="J318" s="78">
        <f ca="1">IF($B318&lt;&gt;"",SUMIF(INDIRECT("ИсходныеДанные!$"&amp;$E$4&amp;"$2:$"&amp;$E$4&amp;"$50000"),Отчет!$B318&amp;"#"&amp;Отчет!I$6,INDIRECT("ИсходныеДанные!$K$2:$K$50000")),0)</f>
        <v>0</v>
      </c>
      <c r="K318" s="4">
        <f ca="1">IF($B318&lt;&gt;"",SUMIF(INDIRECT("ИсходныеДанные!$"&amp;$E$4&amp;"$2:$"&amp;$E$4&amp;"$50000"),Отчет!$B318&amp;"#"&amp;Отчет!K$6,INDIRECT("ИсходныеДанные!$J$2:$J$50000")),0)</f>
        <v>0</v>
      </c>
      <c r="L318" s="78">
        <f ca="1">IF($B318&lt;&gt;"",SUMIF(INDIRECT("ИсходныеДанные!$"&amp;$E$4&amp;"$2:$"&amp;$E$4&amp;"$50000"),Отчет!$B318&amp;"#"&amp;Отчет!K$6,INDIRECT("ИсходныеДанные!$K$2:$K$50000")),0)</f>
        <v>0</v>
      </c>
      <c r="M318" s="4">
        <f ca="1">IF($B318&lt;&gt;"",SUMIF(INDIRECT("ИсходныеДанные!$"&amp;$E$4&amp;"$2:$"&amp;$E$4&amp;"$50000"),Отчет!$B318&amp;"#"&amp;Отчет!M$6,INDIRECT("ИсходныеДанные!$J$2:$J$50000")),0)</f>
        <v>0</v>
      </c>
      <c r="N318" s="78">
        <f ca="1">IF($B318&lt;&gt;"",SUMIF(INDIRECT("ИсходныеДанные!$"&amp;$E$4&amp;"$2:$"&amp;$E$4&amp;"$50000"),Отчет!$B318&amp;"#"&amp;Отчет!M$6,INDIRECT("ИсходныеДанные!$K$2:$K$50000")),0)</f>
        <v>0</v>
      </c>
      <c r="O318" s="4">
        <f ca="1">IF($B318&lt;&gt;"",SUMIF(INDIRECT("ИсходныеДанные!$"&amp;$E$4&amp;"$2:$"&amp;$E$4&amp;"$50000"),Отчет!$B318&amp;"#"&amp;Отчет!O$6,INDIRECT("ИсходныеДанные!$J$2:$J$50000")),0)</f>
        <v>0</v>
      </c>
      <c r="P318" s="78">
        <f ca="1">IF($B318&lt;&gt;"",SUMIF(INDIRECT("ИсходныеДанные!$"&amp;$E$4&amp;"$2:$"&amp;$E$4&amp;"$50000"),Отчет!$B318&amp;"#"&amp;Отчет!O$6,INDIRECT("ИсходныеДанные!$K$2:$K$50000")),0)</f>
        <v>0</v>
      </c>
      <c r="Q318" s="4">
        <f ca="1">IF($B318&lt;&gt;"",SUMIF(INDIRECT("ИсходныеДанные!$"&amp;$E$4&amp;"$2:$"&amp;$E$4&amp;"$50000"),Отчет!$B318&amp;"#"&amp;Отчет!Q$6,INDIRECT("ИсходныеДанные!$J$2:$J$50000")),0)</f>
        <v>0</v>
      </c>
      <c r="R318" s="78">
        <f ca="1">IF($B318&lt;&gt;"",SUMIF(INDIRECT("ИсходныеДанные!$"&amp;$E$4&amp;"$2:$"&amp;$E$4&amp;"$50000"),Отчет!$B318&amp;"#"&amp;Отчет!Q$6,INDIRECT("ИсходныеДанные!$K$2:$K$50000")),0)</f>
        <v>0</v>
      </c>
      <c r="S318" s="4">
        <f ca="1">IF($B318&lt;&gt;"",SUMIF(INDIRECT("ИсходныеДанные!$"&amp;$E$4&amp;"$2:$"&amp;$E$4&amp;"$50000"),Отчет!$B318&amp;"#"&amp;Отчет!S$6,INDIRECT("ИсходныеДанные!$J$2:$J$50000")),0)</f>
        <v>0</v>
      </c>
      <c r="T318" s="78">
        <f ca="1">IF($B318&lt;&gt;"",SUMIF(INDIRECT("ИсходныеДанные!$"&amp;$E$4&amp;"$2:$"&amp;$E$4&amp;"$50000"),Отчет!$B318&amp;"#"&amp;Отчет!S$6,INDIRECT("ИсходныеДанные!$K$2:$K$50000")),0)</f>
        <v>0</v>
      </c>
      <c r="U318" s="4">
        <f ca="1">IF($B318&lt;&gt;"",SUMIF(INDIRECT("ИсходныеДанные!$"&amp;$E$4&amp;"$2:$"&amp;$E$4&amp;"$50000"),Отчет!$B318&amp;"#"&amp;Отчет!U$6,INDIRECT("ИсходныеДанные!$J$2:$J$50000")),0)</f>
        <v>0</v>
      </c>
      <c r="V318" s="78">
        <f ca="1">IF($B318&lt;&gt;"",SUMIF(INDIRECT("ИсходныеДанные!$"&amp;$E$4&amp;"$2:$"&amp;$E$4&amp;"$50000"),Отчет!$B318&amp;"#"&amp;Отчет!U$6,INDIRECT("ИсходныеДанные!$K$2:$K$50000")),0)</f>
        <v>0</v>
      </c>
      <c r="W318" s="4">
        <f ca="1">IF($B318&lt;&gt;"",SUMIF(INDIRECT("ИсходныеДанные!$"&amp;$E$4&amp;"$2:$"&amp;$E$4&amp;"$50000"),Отчет!$B318&amp;"#"&amp;Отчет!W$6,INDIRECT("ИсходныеДанные!$J$2:$J$50000")),0)</f>
        <v>0</v>
      </c>
      <c r="X318" s="78">
        <f ca="1">IF($B318&lt;&gt;"",SUMIF(INDIRECT("ИсходныеДанные!$"&amp;$E$4&amp;"$2:$"&amp;$E$4&amp;"$50000"),Отчет!$B318&amp;"#"&amp;Отчет!W$6,INDIRECT("ИсходныеДанные!$K$2:$K$50000")),0)</f>
        <v>0</v>
      </c>
      <c r="Y318" s="4">
        <f ca="1">IF($B318&lt;&gt;"",SUMIF(INDIRECT("ИсходныеДанные!$"&amp;$E$4&amp;"$2:$"&amp;$E$4&amp;"$50000"),Отчет!$B318&amp;"#"&amp;Отчет!Y$6,INDIRECT("ИсходныеДанные!$J$2:$J$50000")),0)</f>
        <v>0</v>
      </c>
      <c r="Z318" s="78">
        <f ca="1">IF($B318&lt;&gt;"",SUMIF(INDIRECT("ИсходныеДанные!$"&amp;$E$4&amp;"$2:$"&amp;$E$4&amp;"$50000"),Отчет!$B318&amp;"#"&amp;Отчет!Y$6,INDIRECT("ИсходныеДанные!$K$2:$K$50000")),0)</f>
        <v>0</v>
      </c>
      <c r="AA318" s="4">
        <f ca="1">IF($B318&lt;&gt;"",SUMIF(INDIRECT("ИсходныеДанные!$"&amp;$E$4&amp;"$2:$"&amp;$E$4&amp;"$50000"),Отчет!$B318&amp;"#"&amp;Отчет!AA$6,INDIRECT("ИсходныеДанные!$J$2:$J$50000")),0)</f>
        <v>0</v>
      </c>
      <c r="AB318" s="78">
        <f ca="1">IF($B318&lt;&gt;"",SUMIF(INDIRECT("ИсходныеДанные!$"&amp;$E$4&amp;"$2:$"&amp;$E$4&amp;"$50000"),Отчет!$B318&amp;"#"&amp;Отчет!AA$6,INDIRECT("ИсходныеДанные!$K$2:$K$50000")),0)</f>
        <v>0</v>
      </c>
      <c r="AC318" s="62" t="str">
        <f t="shared" ca="1" si="10"/>
        <v/>
      </c>
    </row>
    <row r="319" spans="1:29" x14ac:dyDescent="0.25">
      <c r="A319" s="18" t="str">
        <f t="shared" ca="1" si="11"/>
        <v>delete</v>
      </c>
      <c r="B319" s="25">
        <f t="array" aca="1" ref="B319" ca="1">INDIRECT("УникальныеСписки!A"&amp;ROW()-$G$4)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4">
        <f ca="1">IF($B319&lt;&gt;"",SUMIF(INDIRECT("ИсходныеДанные!$"&amp;$E$4&amp;"$2:$"&amp;$E$4&amp;"$50000"),Отчет!$B319&amp;"#"&amp;Отчет!E$6,INDIRECT("ИсходныеДанные!$J$2:$J$50000")),0)</f>
        <v>0</v>
      </c>
      <c r="F319" s="78">
        <f ca="1">IF($B319&lt;&gt;"",SUMIF(INDIRECT("ИсходныеДанные!$"&amp;$E$4&amp;"$2:$"&amp;$E$4&amp;"$50000"),Отчет!$B319&amp;"#"&amp;Отчет!E$6,INDIRECT("ИсходныеДанные!$K$2:$K$50000")),0)</f>
        <v>0</v>
      </c>
      <c r="G319" s="4">
        <f ca="1">IF($B319&lt;&gt;"",SUMIF(INDIRECT("ИсходныеДанные!$"&amp;$E$4&amp;"$2:$"&amp;$E$4&amp;"$50000"),Отчет!$B319&amp;"#"&amp;Отчет!G$6,INDIRECT("ИсходныеДанные!$J$2:$J$50000")),0)</f>
        <v>0</v>
      </c>
      <c r="H319" s="78">
        <f ca="1">IF($B319&lt;&gt;"",SUMIF(INDIRECT("ИсходныеДанные!$"&amp;$E$4&amp;"$2:$"&amp;$E$4&amp;"$50000"),Отчет!$B319&amp;"#"&amp;Отчет!G$6,INDIRECT("ИсходныеДанные!$K$2:$K$50000")),0)</f>
        <v>0</v>
      </c>
      <c r="I319" s="4">
        <f ca="1">IF($B319&lt;&gt;"",SUMIF(INDIRECT("ИсходныеДанные!$"&amp;$E$4&amp;"$2:$"&amp;$E$4&amp;"$50000"),Отчет!$B319&amp;"#"&amp;Отчет!I$6,INDIRECT("ИсходныеДанные!$J$2:$J$50000")),0)</f>
        <v>0</v>
      </c>
      <c r="J319" s="78">
        <f ca="1">IF($B319&lt;&gt;"",SUMIF(INDIRECT("ИсходныеДанные!$"&amp;$E$4&amp;"$2:$"&amp;$E$4&amp;"$50000"),Отчет!$B319&amp;"#"&amp;Отчет!I$6,INDIRECT("ИсходныеДанные!$K$2:$K$50000")),0)</f>
        <v>0</v>
      </c>
      <c r="K319" s="4">
        <f ca="1">IF($B319&lt;&gt;"",SUMIF(INDIRECT("ИсходныеДанные!$"&amp;$E$4&amp;"$2:$"&amp;$E$4&amp;"$50000"),Отчет!$B319&amp;"#"&amp;Отчет!K$6,INDIRECT("ИсходныеДанные!$J$2:$J$50000")),0)</f>
        <v>0</v>
      </c>
      <c r="L319" s="78">
        <f ca="1">IF($B319&lt;&gt;"",SUMIF(INDIRECT("ИсходныеДанные!$"&amp;$E$4&amp;"$2:$"&amp;$E$4&amp;"$50000"),Отчет!$B319&amp;"#"&amp;Отчет!K$6,INDIRECT("ИсходныеДанные!$K$2:$K$50000")),0)</f>
        <v>0</v>
      </c>
      <c r="M319" s="4">
        <f ca="1">IF($B319&lt;&gt;"",SUMIF(INDIRECT("ИсходныеДанные!$"&amp;$E$4&amp;"$2:$"&amp;$E$4&amp;"$50000"),Отчет!$B319&amp;"#"&amp;Отчет!M$6,INDIRECT("ИсходныеДанные!$J$2:$J$50000")),0)</f>
        <v>0</v>
      </c>
      <c r="N319" s="78">
        <f ca="1">IF($B319&lt;&gt;"",SUMIF(INDIRECT("ИсходныеДанные!$"&amp;$E$4&amp;"$2:$"&amp;$E$4&amp;"$50000"),Отчет!$B319&amp;"#"&amp;Отчет!M$6,INDIRECT("ИсходныеДанные!$K$2:$K$50000")),0)</f>
        <v>0</v>
      </c>
      <c r="O319" s="4">
        <f ca="1">IF($B319&lt;&gt;"",SUMIF(INDIRECT("ИсходныеДанные!$"&amp;$E$4&amp;"$2:$"&amp;$E$4&amp;"$50000"),Отчет!$B319&amp;"#"&amp;Отчет!O$6,INDIRECT("ИсходныеДанные!$J$2:$J$50000")),0)</f>
        <v>0</v>
      </c>
      <c r="P319" s="78">
        <f ca="1">IF($B319&lt;&gt;"",SUMIF(INDIRECT("ИсходныеДанные!$"&amp;$E$4&amp;"$2:$"&amp;$E$4&amp;"$50000"),Отчет!$B319&amp;"#"&amp;Отчет!O$6,INDIRECT("ИсходныеДанные!$K$2:$K$50000")),0)</f>
        <v>0</v>
      </c>
      <c r="Q319" s="4">
        <f ca="1">IF($B319&lt;&gt;"",SUMIF(INDIRECT("ИсходныеДанные!$"&amp;$E$4&amp;"$2:$"&amp;$E$4&amp;"$50000"),Отчет!$B319&amp;"#"&amp;Отчет!Q$6,INDIRECT("ИсходныеДанные!$J$2:$J$50000")),0)</f>
        <v>0</v>
      </c>
      <c r="R319" s="78">
        <f ca="1">IF($B319&lt;&gt;"",SUMIF(INDIRECT("ИсходныеДанные!$"&amp;$E$4&amp;"$2:$"&amp;$E$4&amp;"$50000"),Отчет!$B319&amp;"#"&amp;Отчет!Q$6,INDIRECT("ИсходныеДанные!$K$2:$K$50000")),0)</f>
        <v>0</v>
      </c>
      <c r="S319" s="4">
        <f ca="1">IF($B319&lt;&gt;"",SUMIF(INDIRECT("ИсходныеДанные!$"&amp;$E$4&amp;"$2:$"&amp;$E$4&amp;"$50000"),Отчет!$B319&amp;"#"&amp;Отчет!S$6,INDIRECT("ИсходныеДанные!$J$2:$J$50000")),0)</f>
        <v>0</v>
      </c>
      <c r="T319" s="78">
        <f ca="1">IF($B319&lt;&gt;"",SUMIF(INDIRECT("ИсходныеДанные!$"&amp;$E$4&amp;"$2:$"&amp;$E$4&amp;"$50000"),Отчет!$B319&amp;"#"&amp;Отчет!S$6,INDIRECT("ИсходныеДанные!$K$2:$K$50000")),0)</f>
        <v>0</v>
      </c>
      <c r="U319" s="4">
        <f ca="1">IF($B319&lt;&gt;"",SUMIF(INDIRECT("ИсходныеДанные!$"&amp;$E$4&amp;"$2:$"&amp;$E$4&amp;"$50000"),Отчет!$B319&amp;"#"&amp;Отчет!U$6,INDIRECT("ИсходныеДанные!$J$2:$J$50000")),0)</f>
        <v>0</v>
      </c>
      <c r="V319" s="78">
        <f ca="1">IF($B319&lt;&gt;"",SUMIF(INDIRECT("ИсходныеДанные!$"&amp;$E$4&amp;"$2:$"&amp;$E$4&amp;"$50000"),Отчет!$B319&amp;"#"&amp;Отчет!U$6,INDIRECT("ИсходныеДанные!$K$2:$K$50000")),0)</f>
        <v>0</v>
      </c>
      <c r="W319" s="4">
        <f ca="1">IF($B319&lt;&gt;"",SUMIF(INDIRECT("ИсходныеДанные!$"&amp;$E$4&amp;"$2:$"&amp;$E$4&amp;"$50000"),Отчет!$B319&amp;"#"&amp;Отчет!W$6,INDIRECT("ИсходныеДанные!$J$2:$J$50000")),0)</f>
        <v>0</v>
      </c>
      <c r="X319" s="78">
        <f ca="1">IF($B319&lt;&gt;"",SUMIF(INDIRECT("ИсходныеДанные!$"&amp;$E$4&amp;"$2:$"&amp;$E$4&amp;"$50000"),Отчет!$B319&amp;"#"&amp;Отчет!W$6,INDIRECT("ИсходныеДанные!$K$2:$K$50000")),0)</f>
        <v>0</v>
      </c>
      <c r="Y319" s="4">
        <f ca="1">IF($B319&lt;&gt;"",SUMIF(INDIRECT("ИсходныеДанные!$"&amp;$E$4&amp;"$2:$"&amp;$E$4&amp;"$50000"),Отчет!$B319&amp;"#"&amp;Отчет!Y$6,INDIRECT("ИсходныеДанные!$J$2:$J$50000")),0)</f>
        <v>0</v>
      </c>
      <c r="Z319" s="78">
        <f ca="1">IF($B319&lt;&gt;"",SUMIF(INDIRECT("ИсходныеДанные!$"&amp;$E$4&amp;"$2:$"&amp;$E$4&amp;"$50000"),Отчет!$B319&amp;"#"&amp;Отчет!Y$6,INDIRECT("ИсходныеДанные!$K$2:$K$50000")),0)</f>
        <v>0</v>
      </c>
      <c r="AA319" s="4">
        <f ca="1">IF($B319&lt;&gt;"",SUMIF(INDIRECT("ИсходныеДанные!$"&amp;$E$4&amp;"$2:$"&amp;$E$4&amp;"$50000"),Отчет!$B319&amp;"#"&amp;Отчет!AA$6,INDIRECT("ИсходныеДанные!$J$2:$J$50000")),0)</f>
        <v>0</v>
      </c>
      <c r="AB319" s="78">
        <f ca="1">IF($B319&lt;&gt;"",SUMIF(INDIRECT("ИсходныеДанные!$"&amp;$E$4&amp;"$2:$"&amp;$E$4&amp;"$50000"),Отчет!$B319&amp;"#"&amp;Отчет!AA$6,INDIRECT("ИсходныеДанные!$K$2:$K$50000")),0)</f>
        <v>0</v>
      </c>
      <c r="AC319" s="62" t="str">
        <f t="shared" ca="1" si="10"/>
        <v/>
      </c>
    </row>
    <row r="320" spans="1:29" x14ac:dyDescent="0.25">
      <c r="A320" s="18" t="str">
        <f t="shared" ca="1" si="11"/>
        <v>delete</v>
      </c>
      <c r="B320" s="25">
        <f t="array" aca="1" ref="B320" ca="1">INDIRECT("УникальныеСписки!A"&amp;ROW()-$G$4)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4">
        <f ca="1">IF($B320&lt;&gt;"",SUMIF(INDIRECT("ИсходныеДанные!$"&amp;$E$4&amp;"$2:$"&amp;$E$4&amp;"$50000"),Отчет!$B320&amp;"#"&amp;Отчет!E$6,INDIRECT("ИсходныеДанные!$J$2:$J$50000")),0)</f>
        <v>0</v>
      </c>
      <c r="F320" s="78">
        <f ca="1">IF($B320&lt;&gt;"",SUMIF(INDIRECT("ИсходныеДанные!$"&amp;$E$4&amp;"$2:$"&amp;$E$4&amp;"$50000"),Отчет!$B320&amp;"#"&amp;Отчет!E$6,INDIRECT("ИсходныеДанные!$K$2:$K$50000")),0)</f>
        <v>0</v>
      </c>
      <c r="G320" s="4">
        <f ca="1">IF($B320&lt;&gt;"",SUMIF(INDIRECT("ИсходныеДанные!$"&amp;$E$4&amp;"$2:$"&amp;$E$4&amp;"$50000"),Отчет!$B320&amp;"#"&amp;Отчет!G$6,INDIRECT("ИсходныеДанные!$J$2:$J$50000")),0)</f>
        <v>0</v>
      </c>
      <c r="H320" s="78">
        <f ca="1">IF($B320&lt;&gt;"",SUMIF(INDIRECT("ИсходныеДанные!$"&amp;$E$4&amp;"$2:$"&amp;$E$4&amp;"$50000"),Отчет!$B320&amp;"#"&amp;Отчет!G$6,INDIRECT("ИсходныеДанные!$K$2:$K$50000")),0)</f>
        <v>0</v>
      </c>
      <c r="I320" s="4">
        <f ca="1">IF($B320&lt;&gt;"",SUMIF(INDIRECT("ИсходныеДанные!$"&amp;$E$4&amp;"$2:$"&amp;$E$4&amp;"$50000"),Отчет!$B320&amp;"#"&amp;Отчет!I$6,INDIRECT("ИсходныеДанные!$J$2:$J$50000")),0)</f>
        <v>0</v>
      </c>
      <c r="J320" s="78">
        <f ca="1">IF($B320&lt;&gt;"",SUMIF(INDIRECT("ИсходныеДанные!$"&amp;$E$4&amp;"$2:$"&amp;$E$4&amp;"$50000"),Отчет!$B320&amp;"#"&amp;Отчет!I$6,INDIRECT("ИсходныеДанные!$K$2:$K$50000")),0)</f>
        <v>0</v>
      </c>
      <c r="K320" s="4">
        <f ca="1">IF($B320&lt;&gt;"",SUMIF(INDIRECT("ИсходныеДанные!$"&amp;$E$4&amp;"$2:$"&amp;$E$4&amp;"$50000"),Отчет!$B320&amp;"#"&amp;Отчет!K$6,INDIRECT("ИсходныеДанные!$J$2:$J$50000")),0)</f>
        <v>0</v>
      </c>
      <c r="L320" s="78">
        <f ca="1">IF($B320&lt;&gt;"",SUMIF(INDIRECT("ИсходныеДанные!$"&amp;$E$4&amp;"$2:$"&amp;$E$4&amp;"$50000"),Отчет!$B320&amp;"#"&amp;Отчет!K$6,INDIRECT("ИсходныеДанные!$K$2:$K$50000")),0)</f>
        <v>0</v>
      </c>
      <c r="M320" s="4">
        <f ca="1">IF($B320&lt;&gt;"",SUMIF(INDIRECT("ИсходныеДанные!$"&amp;$E$4&amp;"$2:$"&amp;$E$4&amp;"$50000"),Отчет!$B320&amp;"#"&amp;Отчет!M$6,INDIRECT("ИсходныеДанные!$J$2:$J$50000")),0)</f>
        <v>0</v>
      </c>
      <c r="N320" s="78">
        <f ca="1">IF($B320&lt;&gt;"",SUMIF(INDIRECT("ИсходныеДанные!$"&amp;$E$4&amp;"$2:$"&amp;$E$4&amp;"$50000"),Отчет!$B320&amp;"#"&amp;Отчет!M$6,INDIRECT("ИсходныеДанные!$K$2:$K$50000")),0)</f>
        <v>0</v>
      </c>
      <c r="O320" s="4">
        <f ca="1">IF($B320&lt;&gt;"",SUMIF(INDIRECT("ИсходныеДанные!$"&amp;$E$4&amp;"$2:$"&amp;$E$4&amp;"$50000"),Отчет!$B320&amp;"#"&amp;Отчет!O$6,INDIRECT("ИсходныеДанные!$J$2:$J$50000")),0)</f>
        <v>0</v>
      </c>
      <c r="P320" s="78">
        <f ca="1">IF($B320&lt;&gt;"",SUMIF(INDIRECT("ИсходныеДанные!$"&amp;$E$4&amp;"$2:$"&amp;$E$4&amp;"$50000"),Отчет!$B320&amp;"#"&amp;Отчет!O$6,INDIRECT("ИсходныеДанные!$K$2:$K$50000")),0)</f>
        <v>0</v>
      </c>
      <c r="Q320" s="4">
        <f ca="1">IF($B320&lt;&gt;"",SUMIF(INDIRECT("ИсходныеДанные!$"&amp;$E$4&amp;"$2:$"&amp;$E$4&amp;"$50000"),Отчет!$B320&amp;"#"&amp;Отчет!Q$6,INDIRECT("ИсходныеДанные!$J$2:$J$50000")),0)</f>
        <v>0</v>
      </c>
      <c r="R320" s="78">
        <f ca="1">IF($B320&lt;&gt;"",SUMIF(INDIRECT("ИсходныеДанные!$"&amp;$E$4&amp;"$2:$"&amp;$E$4&amp;"$50000"),Отчет!$B320&amp;"#"&amp;Отчет!Q$6,INDIRECT("ИсходныеДанные!$K$2:$K$50000")),0)</f>
        <v>0</v>
      </c>
      <c r="S320" s="4">
        <f ca="1">IF($B320&lt;&gt;"",SUMIF(INDIRECT("ИсходныеДанные!$"&amp;$E$4&amp;"$2:$"&amp;$E$4&amp;"$50000"),Отчет!$B320&amp;"#"&amp;Отчет!S$6,INDIRECT("ИсходныеДанные!$J$2:$J$50000")),0)</f>
        <v>0</v>
      </c>
      <c r="T320" s="78">
        <f ca="1">IF($B320&lt;&gt;"",SUMIF(INDIRECT("ИсходныеДанные!$"&amp;$E$4&amp;"$2:$"&amp;$E$4&amp;"$50000"),Отчет!$B320&amp;"#"&amp;Отчет!S$6,INDIRECT("ИсходныеДанные!$K$2:$K$50000")),0)</f>
        <v>0</v>
      </c>
      <c r="U320" s="4">
        <f ca="1">IF($B320&lt;&gt;"",SUMIF(INDIRECT("ИсходныеДанные!$"&amp;$E$4&amp;"$2:$"&amp;$E$4&amp;"$50000"),Отчет!$B320&amp;"#"&amp;Отчет!U$6,INDIRECT("ИсходныеДанные!$J$2:$J$50000")),0)</f>
        <v>0</v>
      </c>
      <c r="V320" s="78">
        <f ca="1">IF($B320&lt;&gt;"",SUMIF(INDIRECT("ИсходныеДанные!$"&amp;$E$4&amp;"$2:$"&amp;$E$4&amp;"$50000"),Отчет!$B320&amp;"#"&amp;Отчет!U$6,INDIRECT("ИсходныеДанные!$K$2:$K$50000")),0)</f>
        <v>0</v>
      </c>
      <c r="W320" s="4">
        <f ca="1">IF($B320&lt;&gt;"",SUMIF(INDIRECT("ИсходныеДанные!$"&amp;$E$4&amp;"$2:$"&amp;$E$4&amp;"$50000"),Отчет!$B320&amp;"#"&amp;Отчет!W$6,INDIRECT("ИсходныеДанные!$J$2:$J$50000")),0)</f>
        <v>0</v>
      </c>
      <c r="X320" s="78">
        <f ca="1">IF($B320&lt;&gt;"",SUMIF(INDIRECT("ИсходныеДанные!$"&amp;$E$4&amp;"$2:$"&amp;$E$4&amp;"$50000"),Отчет!$B320&amp;"#"&amp;Отчет!W$6,INDIRECT("ИсходныеДанные!$K$2:$K$50000")),0)</f>
        <v>0</v>
      </c>
      <c r="Y320" s="4">
        <f ca="1">IF($B320&lt;&gt;"",SUMIF(INDIRECT("ИсходныеДанные!$"&amp;$E$4&amp;"$2:$"&amp;$E$4&amp;"$50000"),Отчет!$B320&amp;"#"&amp;Отчет!Y$6,INDIRECT("ИсходныеДанные!$J$2:$J$50000")),0)</f>
        <v>0</v>
      </c>
      <c r="Z320" s="78">
        <f ca="1">IF($B320&lt;&gt;"",SUMIF(INDIRECT("ИсходныеДанные!$"&amp;$E$4&amp;"$2:$"&amp;$E$4&amp;"$50000"),Отчет!$B320&amp;"#"&amp;Отчет!Y$6,INDIRECT("ИсходныеДанные!$K$2:$K$50000")),0)</f>
        <v>0</v>
      </c>
      <c r="AA320" s="4">
        <f ca="1">IF($B320&lt;&gt;"",SUMIF(INDIRECT("ИсходныеДанные!$"&amp;$E$4&amp;"$2:$"&amp;$E$4&amp;"$50000"),Отчет!$B320&amp;"#"&amp;Отчет!AA$6,INDIRECT("ИсходныеДанные!$J$2:$J$50000")),0)</f>
        <v>0</v>
      </c>
      <c r="AB320" s="78">
        <f ca="1">IF($B320&lt;&gt;"",SUMIF(INDIRECT("ИсходныеДанные!$"&amp;$E$4&amp;"$2:$"&amp;$E$4&amp;"$50000"),Отчет!$B320&amp;"#"&amp;Отчет!AA$6,INDIRECT("ИсходныеДанные!$K$2:$K$50000")),0)</f>
        <v>0</v>
      </c>
      <c r="AC320" s="62" t="str">
        <f t="shared" ca="1" si="10"/>
        <v/>
      </c>
    </row>
    <row r="321" spans="1:29" x14ac:dyDescent="0.25">
      <c r="A321" s="18" t="str">
        <f t="shared" ca="1" si="11"/>
        <v>delete</v>
      </c>
      <c r="B321" s="25">
        <f t="array" aca="1" ref="B321" ca="1">INDIRECT("УникальныеСписки!A"&amp;ROW()-$G$4)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4">
        <f ca="1">IF($B321&lt;&gt;"",SUMIF(INDIRECT("ИсходныеДанные!$"&amp;$E$4&amp;"$2:$"&amp;$E$4&amp;"$50000"),Отчет!$B321&amp;"#"&amp;Отчет!E$6,INDIRECT("ИсходныеДанные!$J$2:$J$50000")),0)</f>
        <v>0</v>
      </c>
      <c r="F321" s="78">
        <f ca="1">IF($B321&lt;&gt;"",SUMIF(INDIRECT("ИсходныеДанные!$"&amp;$E$4&amp;"$2:$"&amp;$E$4&amp;"$50000"),Отчет!$B321&amp;"#"&amp;Отчет!E$6,INDIRECT("ИсходныеДанные!$K$2:$K$50000")),0)</f>
        <v>0</v>
      </c>
      <c r="G321" s="4">
        <f ca="1">IF($B321&lt;&gt;"",SUMIF(INDIRECT("ИсходныеДанные!$"&amp;$E$4&amp;"$2:$"&amp;$E$4&amp;"$50000"),Отчет!$B321&amp;"#"&amp;Отчет!G$6,INDIRECT("ИсходныеДанные!$J$2:$J$50000")),0)</f>
        <v>0</v>
      </c>
      <c r="H321" s="78">
        <f ca="1">IF($B321&lt;&gt;"",SUMIF(INDIRECT("ИсходныеДанные!$"&amp;$E$4&amp;"$2:$"&amp;$E$4&amp;"$50000"),Отчет!$B321&amp;"#"&amp;Отчет!G$6,INDIRECT("ИсходныеДанные!$K$2:$K$50000")),0)</f>
        <v>0</v>
      </c>
      <c r="I321" s="4">
        <f ca="1">IF($B321&lt;&gt;"",SUMIF(INDIRECT("ИсходныеДанные!$"&amp;$E$4&amp;"$2:$"&amp;$E$4&amp;"$50000"),Отчет!$B321&amp;"#"&amp;Отчет!I$6,INDIRECT("ИсходныеДанные!$J$2:$J$50000")),0)</f>
        <v>0</v>
      </c>
      <c r="J321" s="78">
        <f ca="1">IF($B321&lt;&gt;"",SUMIF(INDIRECT("ИсходныеДанные!$"&amp;$E$4&amp;"$2:$"&amp;$E$4&amp;"$50000"),Отчет!$B321&amp;"#"&amp;Отчет!I$6,INDIRECT("ИсходныеДанные!$K$2:$K$50000")),0)</f>
        <v>0</v>
      </c>
      <c r="K321" s="4">
        <f ca="1">IF($B321&lt;&gt;"",SUMIF(INDIRECT("ИсходныеДанные!$"&amp;$E$4&amp;"$2:$"&amp;$E$4&amp;"$50000"),Отчет!$B321&amp;"#"&amp;Отчет!K$6,INDIRECT("ИсходныеДанные!$J$2:$J$50000")),0)</f>
        <v>0</v>
      </c>
      <c r="L321" s="78">
        <f ca="1">IF($B321&lt;&gt;"",SUMIF(INDIRECT("ИсходныеДанные!$"&amp;$E$4&amp;"$2:$"&amp;$E$4&amp;"$50000"),Отчет!$B321&amp;"#"&amp;Отчет!K$6,INDIRECT("ИсходныеДанные!$K$2:$K$50000")),0)</f>
        <v>0</v>
      </c>
      <c r="M321" s="4">
        <f ca="1">IF($B321&lt;&gt;"",SUMIF(INDIRECT("ИсходныеДанные!$"&amp;$E$4&amp;"$2:$"&amp;$E$4&amp;"$50000"),Отчет!$B321&amp;"#"&amp;Отчет!M$6,INDIRECT("ИсходныеДанные!$J$2:$J$50000")),0)</f>
        <v>0</v>
      </c>
      <c r="N321" s="78">
        <f ca="1">IF($B321&lt;&gt;"",SUMIF(INDIRECT("ИсходныеДанные!$"&amp;$E$4&amp;"$2:$"&amp;$E$4&amp;"$50000"),Отчет!$B321&amp;"#"&amp;Отчет!M$6,INDIRECT("ИсходныеДанные!$K$2:$K$50000")),0)</f>
        <v>0</v>
      </c>
      <c r="O321" s="4">
        <f ca="1">IF($B321&lt;&gt;"",SUMIF(INDIRECT("ИсходныеДанные!$"&amp;$E$4&amp;"$2:$"&amp;$E$4&amp;"$50000"),Отчет!$B321&amp;"#"&amp;Отчет!O$6,INDIRECT("ИсходныеДанные!$J$2:$J$50000")),0)</f>
        <v>0</v>
      </c>
      <c r="P321" s="78">
        <f ca="1">IF($B321&lt;&gt;"",SUMIF(INDIRECT("ИсходныеДанные!$"&amp;$E$4&amp;"$2:$"&amp;$E$4&amp;"$50000"),Отчет!$B321&amp;"#"&amp;Отчет!O$6,INDIRECT("ИсходныеДанные!$K$2:$K$50000")),0)</f>
        <v>0</v>
      </c>
      <c r="Q321" s="4">
        <f ca="1">IF($B321&lt;&gt;"",SUMIF(INDIRECT("ИсходныеДанные!$"&amp;$E$4&amp;"$2:$"&amp;$E$4&amp;"$50000"),Отчет!$B321&amp;"#"&amp;Отчет!Q$6,INDIRECT("ИсходныеДанные!$J$2:$J$50000")),0)</f>
        <v>0</v>
      </c>
      <c r="R321" s="78">
        <f ca="1">IF($B321&lt;&gt;"",SUMIF(INDIRECT("ИсходныеДанные!$"&amp;$E$4&amp;"$2:$"&amp;$E$4&amp;"$50000"),Отчет!$B321&amp;"#"&amp;Отчет!Q$6,INDIRECT("ИсходныеДанные!$K$2:$K$50000")),0)</f>
        <v>0</v>
      </c>
      <c r="S321" s="4">
        <f ca="1">IF($B321&lt;&gt;"",SUMIF(INDIRECT("ИсходныеДанные!$"&amp;$E$4&amp;"$2:$"&amp;$E$4&amp;"$50000"),Отчет!$B321&amp;"#"&amp;Отчет!S$6,INDIRECT("ИсходныеДанные!$J$2:$J$50000")),0)</f>
        <v>0</v>
      </c>
      <c r="T321" s="78">
        <f ca="1">IF($B321&lt;&gt;"",SUMIF(INDIRECT("ИсходныеДанные!$"&amp;$E$4&amp;"$2:$"&amp;$E$4&amp;"$50000"),Отчет!$B321&amp;"#"&amp;Отчет!S$6,INDIRECT("ИсходныеДанные!$K$2:$K$50000")),0)</f>
        <v>0</v>
      </c>
      <c r="U321" s="4">
        <f ca="1">IF($B321&lt;&gt;"",SUMIF(INDIRECT("ИсходныеДанные!$"&amp;$E$4&amp;"$2:$"&amp;$E$4&amp;"$50000"),Отчет!$B321&amp;"#"&amp;Отчет!U$6,INDIRECT("ИсходныеДанные!$J$2:$J$50000")),0)</f>
        <v>0</v>
      </c>
      <c r="V321" s="78">
        <f ca="1">IF($B321&lt;&gt;"",SUMIF(INDIRECT("ИсходныеДанные!$"&amp;$E$4&amp;"$2:$"&amp;$E$4&amp;"$50000"),Отчет!$B321&amp;"#"&amp;Отчет!U$6,INDIRECT("ИсходныеДанные!$K$2:$K$50000")),0)</f>
        <v>0</v>
      </c>
      <c r="W321" s="4">
        <f ca="1">IF($B321&lt;&gt;"",SUMIF(INDIRECT("ИсходныеДанные!$"&amp;$E$4&amp;"$2:$"&amp;$E$4&amp;"$50000"),Отчет!$B321&amp;"#"&amp;Отчет!W$6,INDIRECT("ИсходныеДанные!$J$2:$J$50000")),0)</f>
        <v>0</v>
      </c>
      <c r="X321" s="78">
        <f ca="1">IF($B321&lt;&gt;"",SUMIF(INDIRECT("ИсходныеДанные!$"&amp;$E$4&amp;"$2:$"&amp;$E$4&amp;"$50000"),Отчет!$B321&amp;"#"&amp;Отчет!W$6,INDIRECT("ИсходныеДанные!$K$2:$K$50000")),0)</f>
        <v>0</v>
      </c>
      <c r="Y321" s="4">
        <f ca="1">IF($B321&lt;&gt;"",SUMIF(INDIRECT("ИсходныеДанные!$"&amp;$E$4&amp;"$2:$"&amp;$E$4&amp;"$50000"),Отчет!$B321&amp;"#"&amp;Отчет!Y$6,INDIRECT("ИсходныеДанные!$J$2:$J$50000")),0)</f>
        <v>0</v>
      </c>
      <c r="Z321" s="78">
        <f ca="1">IF($B321&lt;&gt;"",SUMIF(INDIRECT("ИсходныеДанные!$"&amp;$E$4&amp;"$2:$"&amp;$E$4&amp;"$50000"),Отчет!$B321&amp;"#"&amp;Отчет!Y$6,INDIRECT("ИсходныеДанные!$K$2:$K$50000")),0)</f>
        <v>0</v>
      </c>
      <c r="AA321" s="4">
        <f ca="1">IF($B321&lt;&gt;"",SUMIF(INDIRECT("ИсходныеДанные!$"&amp;$E$4&amp;"$2:$"&amp;$E$4&amp;"$50000"),Отчет!$B321&amp;"#"&amp;Отчет!AA$6,INDIRECT("ИсходныеДанные!$J$2:$J$50000")),0)</f>
        <v>0</v>
      </c>
      <c r="AB321" s="78">
        <f ca="1">IF($B321&lt;&gt;"",SUMIF(INDIRECT("ИсходныеДанные!$"&amp;$E$4&amp;"$2:$"&amp;$E$4&amp;"$50000"),Отчет!$B321&amp;"#"&amp;Отчет!AA$6,INDIRECT("ИсходныеДанные!$K$2:$K$50000")),0)</f>
        <v>0</v>
      </c>
      <c r="AC321" s="62" t="str">
        <f t="shared" ca="1" si="10"/>
        <v/>
      </c>
    </row>
    <row r="322" spans="1:29" x14ac:dyDescent="0.25">
      <c r="A322" s="18" t="str">
        <f t="shared" ca="1" si="11"/>
        <v>delete</v>
      </c>
      <c r="B322" s="25">
        <f t="array" aca="1" ref="B322" ca="1">INDIRECT("УникальныеСписки!A"&amp;ROW()-$G$4)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4">
        <f ca="1">IF($B322&lt;&gt;"",SUMIF(INDIRECT("ИсходныеДанные!$"&amp;$E$4&amp;"$2:$"&amp;$E$4&amp;"$50000"),Отчет!$B322&amp;"#"&amp;Отчет!E$6,INDIRECT("ИсходныеДанные!$J$2:$J$50000")),0)</f>
        <v>0</v>
      </c>
      <c r="F322" s="78">
        <f ca="1">IF($B322&lt;&gt;"",SUMIF(INDIRECT("ИсходныеДанные!$"&amp;$E$4&amp;"$2:$"&amp;$E$4&amp;"$50000"),Отчет!$B322&amp;"#"&amp;Отчет!E$6,INDIRECT("ИсходныеДанные!$K$2:$K$50000")),0)</f>
        <v>0</v>
      </c>
      <c r="G322" s="4">
        <f ca="1">IF($B322&lt;&gt;"",SUMIF(INDIRECT("ИсходныеДанные!$"&amp;$E$4&amp;"$2:$"&amp;$E$4&amp;"$50000"),Отчет!$B322&amp;"#"&amp;Отчет!G$6,INDIRECT("ИсходныеДанные!$J$2:$J$50000")),0)</f>
        <v>0</v>
      </c>
      <c r="H322" s="78">
        <f ca="1">IF($B322&lt;&gt;"",SUMIF(INDIRECT("ИсходныеДанные!$"&amp;$E$4&amp;"$2:$"&amp;$E$4&amp;"$50000"),Отчет!$B322&amp;"#"&amp;Отчет!G$6,INDIRECT("ИсходныеДанные!$K$2:$K$50000")),0)</f>
        <v>0</v>
      </c>
      <c r="I322" s="4">
        <f ca="1">IF($B322&lt;&gt;"",SUMIF(INDIRECT("ИсходныеДанные!$"&amp;$E$4&amp;"$2:$"&amp;$E$4&amp;"$50000"),Отчет!$B322&amp;"#"&amp;Отчет!I$6,INDIRECT("ИсходныеДанные!$J$2:$J$50000")),0)</f>
        <v>0</v>
      </c>
      <c r="J322" s="78">
        <f ca="1">IF($B322&lt;&gt;"",SUMIF(INDIRECT("ИсходныеДанные!$"&amp;$E$4&amp;"$2:$"&amp;$E$4&amp;"$50000"),Отчет!$B322&amp;"#"&amp;Отчет!I$6,INDIRECT("ИсходныеДанные!$K$2:$K$50000")),0)</f>
        <v>0</v>
      </c>
      <c r="K322" s="4">
        <f ca="1">IF($B322&lt;&gt;"",SUMIF(INDIRECT("ИсходныеДанные!$"&amp;$E$4&amp;"$2:$"&amp;$E$4&amp;"$50000"),Отчет!$B322&amp;"#"&amp;Отчет!K$6,INDIRECT("ИсходныеДанные!$J$2:$J$50000")),0)</f>
        <v>0</v>
      </c>
      <c r="L322" s="78">
        <f ca="1">IF($B322&lt;&gt;"",SUMIF(INDIRECT("ИсходныеДанные!$"&amp;$E$4&amp;"$2:$"&amp;$E$4&amp;"$50000"),Отчет!$B322&amp;"#"&amp;Отчет!K$6,INDIRECT("ИсходныеДанные!$K$2:$K$50000")),0)</f>
        <v>0</v>
      </c>
      <c r="M322" s="4">
        <f ca="1">IF($B322&lt;&gt;"",SUMIF(INDIRECT("ИсходныеДанные!$"&amp;$E$4&amp;"$2:$"&amp;$E$4&amp;"$50000"),Отчет!$B322&amp;"#"&amp;Отчет!M$6,INDIRECT("ИсходныеДанные!$J$2:$J$50000")),0)</f>
        <v>0</v>
      </c>
      <c r="N322" s="78">
        <f ca="1">IF($B322&lt;&gt;"",SUMIF(INDIRECT("ИсходныеДанные!$"&amp;$E$4&amp;"$2:$"&amp;$E$4&amp;"$50000"),Отчет!$B322&amp;"#"&amp;Отчет!M$6,INDIRECT("ИсходныеДанные!$K$2:$K$50000")),0)</f>
        <v>0</v>
      </c>
      <c r="O322" s="4">
        <f ca="1">IF($B322&lt;&gt;"",SUMIF(INDIRECT("ИсходныеДанные!$"&amp;$E$4&amp;"$2:$"&amp;$E$4&amp;"$50000"),Отчет!$B322&amp;"#"&amp;Отчет!O$6,INDIRECT("ИсходныеДанные!$J$2:$J$50000")),0)</f>
        <v>0</v>
      </c>
      <c r="P322" s="78">
        <f ca="1">IF($B322&lt;&gt;"",SUMIF(INDIRECT("ИсходныеДанные!$"&amp;$E$4&amp;"$2:$"&amp;$E$4&amp;"$50000"),Отчет!$B322&amp;"#"&amp;Отчет!O$6,INDIRECT("ИсходныеДанные!$K$2:$K$50000")),0)</f>
        <v>0</v>
      </c>
      <c r="Q322" s="4">
        <f ca="1">IF($B322&lt;&gt;"",SUMIF(INDIRECT("ИсходныеДанные!$"&amp;$E$4&amp;"$2:$"&amp;$E$4&amp;"$50000"),Отчет!$B322&amp;"#"&amp;Отчет!Q$6,INDIRECT("ИсходныеДанные!$J$2:$J$50000")),0)</f>
        <v>0</v>
      </c>
      <c r="R322" s="78">
        <f ca="1">IF($B322&lt;&gt;"",SUMIF(INDIRECT("ИсходныеДанные!$"&amp;$E$4&amp;"$2:$"&amp;$E$4&amp;"$50000"),Отчет!$B322&amp;"#"&amp;Отчет!Q$6,INDIRECT("ИсходныеДанные!$K$2:$K$50000")),0)</f>
        <v>0</v>
      </c>
      <c r="S322" s="4">
        <f ca="1">IF($B322&lt;&gt;"",SUMIF(INDIRECT("ИсходныеДанные!$"&amp;$E$4&amp;"$2:$"&amp;$E$4&amp;"$50000"),Отчет!$B322&amp;"#"&amp;Отчет!S$6,INDIRECT("ИсходныеДанные!$J$2:$J$50000")),0)</f>
        <v>0</v>
      </c>
      <c r="T322" s="78">
        <f ca="1">IF($B322&lt;&gt;"",SUMIF(INDIRECT("ИсходныеДанные!$"&amp;$E$4&amp;"$2:$"&amp;$E$4&amp;"$50000"),Отчет!$B322&amp;"#"&amp;Отчет!S$6,INDIRECT("ИсходныеДанные!$K$2:$K$50000")),0)</f>
        <v>0</v>
      </c>
      <c r="U322" s="4">
        <f ca="1">IF($B322&lt;&gt;"",SUMIF(INDIRECT("ИсходныеДанные!$"&amp;$E$4&amp;"$2:$"&amp;$E$4&amp;"$50000"),Отчет!$B322&amp;"#"&amp;Отчет!U$6,INDIRECT("ИсходныеДанные!$J$2:$J$50000")),0)</f>
        <v>0</v>
      </c>
      <c r="V322" s="78">
        <f ca="1">IF($B322&lt;&gt;"",SUMIF(INDIRECT("ИсходныеДанные!$"&amp;$E$4&amp;"$2:$"&amp;$E$4&amp;"$50000"),Отчет!$B322&amp;"#"&amp;Отчет!U$6,INDIRECT("ИсходныеДанные!$K$2:$K$50000")),0)</f>
        <v>0</v>
      </c>
      <c r="W322" s="4">
        <f ca="1">IF($B322&lt;&gt;"",SUMIF(INDIRECT("ИсходныеДанные!$"&amp;$E$4&amp;"$2:$"&amp;$E$4&amp;"$50000"),Отчет!$B322&amp;"#"&amp;Отчет!W$6,INDIRECT("ИсходныеДанные!$J$2:$J$50000")),0)</f>
        <v>0</v>
      </c>
      <c r="X322" s="78">
        <f ca="1">IF($B322&lt;&gt;"",SUMIF(INDIRECT("ИсходныеДанные!$"&amp;$E$4&amp;"$2:$"&amp;$E$4&amp;"$50000"),Отчет!$B322&amp;"#"&amp;Отчет!W$6,INDIRECT("ИсходныеДанные!$K$2:$K$50000")),0)</f>
        <v>0</v>
      </c>
      <c r="Y322" s="4">
        <f ca="1">IF($B322&lt;&gt;"",SUMIF(INDIRECT("ИсходныеДанные!$"&amp;$E$4&amp;"$2:$"&amp;$E$4&amp;"$50000"),Отчет!$B322&amp;"#"&amp;Отчет!Y$6,INDIRECT("ИсходныеДанные!$J$2:$J$50000")),0)</f>
        <v>0</v>
      </c>
      <c r="Z322" s="78">
        <f ca="1">IF($B322&lt;&gt;"",SUMIF(INDIRECT("ИсходныеДанные!$"&amp;$E$4&amp;"$2:$"&amp;$E$4&amp;"$50000"),Отчет!$B322&amp;"#"&amp;Отчет!Y$6,INDIRECT("ИсходныеДанные!$K$2:$K$50000")),0)</f>
        <v>0</v>
      </c>
      <c r="AA322" s="4">
        <f ca="1">IF($B322&lt;&gt;"",SUMIF(INDIRECT("ИсходныеДанные!$"&amp;$E$4&amp;"$2:$"&amp;$E$4&amp;"$50000"),Отчет!$B322&amp;"#"&amp;Отчет!AA$6,INDIRECT("ИсходныеДанные!$J$2:$J$50000")),0)</f>
        <v>0</v>
      </c>
      <c r="AB322" s="78">
        <f ca="1">IF($B322&lt;&gt;"",SUMIF(INDIRECT("ИсходныеДанные!$"&amp;$E$4&amp;"$2:$"&amp;$E$4&amp;"$50000"),Отчет!$B322&amp;"#"&amp;Отчет!AA$6,INDIRECT("ИсходныеДанные!$K$2:$K$50000")),0)</f>
        <v>0</v>
      </c>
      <c r="AC322" s="62" t="str">
        <f t="shared" ca="1" si="10"/>
        <v/>
      </c>
    </row>
    <row r="323" spans="1:29" x14ac:dyDescent="0.25">
      <c r="A323" s="18" t="str">
        <f t="shared" ca="1" si="11"/>
        <v>delete</v>
      </c>
      <c r="B323" s="25">
        <f t="array" aca="1" ref="B323" ca="1">INDIRECT("УникальныеСписки!A"&amp;ROW()-$G$4)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4">
        <f ca="1">IF($B323&lt;&gt;"",SUMIF(INDIRECT("ИсходныеДанные!$"&amp;$E$4&amp;"$2:$"&amp;$E$4&amp;"$50000"),Отчет!$B323&amp;"#"&amp;Отчет!E$6,INDIRECT("ИсходныеДанные!$J$2:$J$50000")),0)</f>
        <v>0</v>
      </c>
      <c r="F323" s="78">
        <f ca="1">IF($B323&lt;&gt;"",SUMIF(INDIRECT("ИсходныеДанные!$"&amp;$E$4&amp;"$2:$"&amp;$E$4&amp;"$50000"),Отчет!$B323&amp;"#"&amp;Отчет!E$6,INDIRECT("ИсходныеДанные!$K$2:$K$50000")),0)</f>
        <v>0</v>
      </c>
      <c r="G323" s="4">
        <f ca="1">IF($B323&lt;&gt;"",SUMIF(INDIRECT("ИсходныеДанные!$"&amp;$E$4&amp;"$2:$"&amp;$E$4&amp;"$50000"),Отчет!$B323&amp;"#"&amp;Отчет!G$6,INDIRECT("ИсходныеДанные!$J$2:$J$50000")),0)</f>
        <v>0</v>
      </c>
      <c r="H323" s="78">
        <f ca="1">IF($B323&lt;&gt;"",SUMIF(INDIRECT("ИсходныеДанные!$"&amp;$E$4&amp;"$2:$"&amp;$E$4&amp;"$50000"),Отчет!$B323&amp;"#"&amp;Отчет!G$6,INDIRECT("ИсходныеДанные!$K$2:$K$50000")),0)</f>
        <v>0</v>
      </c>
      <c r="I323" s="4">
        <f ca="1">IF($B323&lt;&gt;"",SUMIF(INDIRECT("ИсходныеДанные!$"&amp;$E$4&amp;"$2:$"&amp;$E$4&amp;"$50000"),Отчет!$B323&amp;"#"&amp;Отчет!I$6,INDIRECT("ИсходныеДанные!$J$2:$J$50000")),0)</f>
        <v>0</v>
      </c>
      <c r="J323" s="78">
        <f ca="1">IF($B323&lt;&gt;"",SUMIF(INDIRECT("ИсходныеДанные!$"&amp;$E$4&amp;"$2:$"&amp;$E$4&amp;"$50000"),Отчет!$B323&amp;"#"&amp;Отчет!I$6,INDIRECT("ИсходныеДанные!$K$2:$K$50000")),0)</f>
        <v>0</v>
      </c>
      <c r="K323" s="4">
        <f ca="1">IF($B323&lt;&gt;"",SUMIF(INDIRECT("ИсходныеДанные!$"&amp;$E$4&amp;"$2:$"&amp;$E$4&amp;"$50000"),Отчет!$B323&amp;"#"&amp;Отчет!K$6,INDIRECT("ИсходныеДанные!$J$2:$J$50000")),0)</f>
        <v>0</v>
      </c>
      <c r="L323" s="78">
        <f ca="1">IF($B323&lt;&gt;"",SUMIF(INDIRECT("ИсходныеДанные!$"&amp;$E$4&amp;"$2:$"&amp;$E$4&amp;"$50000"),Отчет!$B323&amp;"#"&amp;Отчет!K$6,INDIRECT("ИсходныеДанные!$K$2:$K$50000")),0)</f>
        <v>0</v>
      </c>
      <c r="M323" s="4">
        <f ca="1">IF($B323&lt;&gt;"",SUMIF(INDIRECT("ИсходныеДанные!$"&amp;$E$4&amp;"$2:$"&amp;$E$4&amp;"$50000"),Отчет!$B323&amp;"#"&amp;Отчет!M$6,INDIRECT("ИсходныеДанные!$J$2:$J$50000")),0)</f>
        <v>0</v>
      </c>
      <c r="N323" s="78">
        <f ca="1">IF($B323&lt;&gt;"",SUMIF(INDIRECT("ИсходныеДанные!$"&amp;$E$4&amp;"$2:$"&amp;$E$4&amp;"$50000"),Отчет!$B323&amp;"#"&amp;Отчет!M$6,INDIRECT("ИсходныеДанные!$K$2:$K$50000")),0)</f>
        <v>0</v>
      </c>
      <c r="O323" s="4">
        <f ca="1">IF($B323&lt;&gt;"",SUMIF(INDIRECT("ИсходныеДанные!$"&amp;$E$4&amp;"$2:$"&amp;$E$4&amp;"$50000"),Отчет!$B323&amp;"#"&amp;Отчет!O$6,INDIRECT("ИсходныеДанные!$J$2:$J$50000")),0)</f>
        <v>0</v>
      </c>
      <c r="P323" s="78">
        <f ca="1">IF($B323&lt;&gt;"",SUMIF(INDIRECT("ИсходныеДанные!$"&amp;$E$4&amp;"$2:$"&amp;$E$4&amp;"$50000"),Отчет!$B323&amp;"#"&amp;Отчет!O$6,INDIRECT("ИсходныеДанные!$K$2:$K$50000")),0)</f>
        <v>0</v>
      </c>
      <c r="Q323" s="4">
        <f ca="1">IF($B323&lt;&gt;"",SUMIF(INDIRECT("ИсходныеДанные!$"&amp;$E$4&amp;"$2:$"&amp;$E$4&amp;"$50000"),Отчет!$B323&amp;"#"&amp;Отчет!Q$6,INDIRECT("ИсходныеДанные!$J$2:$J$50000")),0)</f>
        <v>0</v>
      </c>
      <c r="R323" s="78">
        <f ca="1">IF($B323&lt;&gt;"",SUMIF(INDIRECT("ИсходныеДанные!$"&amp;$E$4&amp;"$2:$"&amp;$E$4&amp;"$50000"),Отчет!$B323&amp;"#"&amp;Отчет!Q$6,INDIRECT("ИсходныеДанные!$K$2:$K$50000")),0)</f>
        <v>0</v>
      </c>
      <c r="S323" s="4">
        <f ca="1">IF($B323&lt;&gt;"",SUMIF(INDIRECT("ИсходныеДанные!$"&amp;$E$4&amp;"$2:$"&amp;$E$4&amp;"$50000"),Отчет!$B323&amp;"#"&amp;Отчет!S$6,INDIRECT("ИсходныеДанные!$J$2:$J$50000")),0)</f>
        <v>0</v>
      </c>
      <c r="T323" s="78">
        <f ca="1">IF($B323&lt;&gt;"",SUMIF(INDIRECT("ИсходныеДанные!$"&amp;$E$4&amp;"$2:$"&amp;$E$4&amp;"$50000"),Отчет!$B323&amp;"#"&amp;Отчет!S$6,INDIRECT("ИсходныеДанные!$K$2:$K$50000")),0)</f>
        <v>0</v>
      </c>
      <c r="U323" s="4">
        <f ca="1">IF($B323&lt;&gt;"",SUMIF(INDIRECT("ИсходныеДанные!$"&amp;$E$4&amp;"$2:$"&amp;$E$4&amp;"$50000"),Отчет!$B323&amp;"#"&amp;Отчет!U$6,INDIRECT("ИсходныеДанные!$J$2:$J$50000")),0)</f>
        <v>0</v>
      </c>
      <c r="V323" s="78">
        <f ca="1">IF($B323&lt;&gt;"",SUMIF(INDIRECT("ИсходныеДанные!$"&amp;$E$4&amp;"$2:$"&amp;$E$4&amp;"$50000"),Отчет!$B323&amp;"#"&amp;Отчет!U$6,INDIRECT("ИсходныеДанные!$K$2:$K$50000")),0)</f>
        <v>0</v>
      </c>
      <c r="W323" s="4">
        <f ca="1">IF($B323&lt;&gt;"",SUMIF(INDIRECT("ИсходныеДанные!$"&amp;$E$4&amp;"$2:$"&amp;$E$4&amp;"$50000"),Отчет!$B323&amp;"#"&amp;Отчет!W$6,INDIRECT("ИсходныеДанные!$J$2:$J$50000")),0)</f>
        <v>0</v>
      </c>
      <c r="X323" s="78">
        <f ca="1">IF($B323&lt;&gt;"",SUMIF(INDIRECT("ИсходныеДанные!$"&amp;$E$4&amp;"$2:$"&amp;$E$4&amp;"$50000"),Отчет!$B323&amp;"#"&amp;Отчет!W$6,INDIRECT("ИсходныеДанные!$K$2:$K$50000")),0)</f>
        <v>0</v>
      </c>
      <c r="Y323" s="4">
        <f ca="1">IF($B323&lt;&gt;"",SUMIF(INDIRECT("ИсходныеДанные!$"&amp;$E$4&amp;"$2:$"&amp;$E$4&amp;"$50000"),Отчет!$B323&amp;"#"&amp;Отчет!Y$6,INDIRECT("ИсходныеДанные!$J$2:$J$50000")),0)</f>
        <v>0</v>
      </c>
      <c r="Z323" s="78">
        <f ca="1">IF($B323&lt;&gt;"",SUMIF(INDIRECT("ИсходныеДанные!$"&amp;$E$4&amp;"$2:$"&amp;$E$4&amp;"$50000"),Отчет!$B323&amp;"#"&amp;Отчет!Y$6,INDIRECT("ИсходныеДанные!$K$2:$K$50000")),0)</f>
        <v>0</v>
      </c>
      <c r="AA323" s="4">
        <f ca="1">IF($B323&lt;&gt;"",SUMIF(INDIRECT("ИсходныеДанные!$"&amp;$E$4&amp;"$2:$"&amp;$E$4&amp;"$50000"),Отчет!$B323&amp;"#"&amp;Отчет!AA$6,INDIRECT("ИсходныеДанные!$J$2:$J$50000")),0)</f>
        <v>0</v>
      </c>
      <c r="AB323" s="78">
        <f ca="1">IF($B323&lt;&gt;"",SUMIF(INDIRECT("ИсходныеДанные!$"&amp;$E$4&amp;"$2:$"&amp;$E$4&amp;"$50000"),Отчет!$B323&amp;"#"&amp;Отчет!AA$6,INDIRECT("ИсходныеДанные!$K$2:$K$50000")),0)</f>
        <v>0</v>
      </c>
      <c r="AC323" s="62" t="str">
        <f t="shared" ca="1" si="10"/>
        <v/>
      </c>
    </row>
    <row r="324" spans="1:29" x14ac:dyDescent="0.25">
      <c r="A324" s="18" t="str">
        <f t="shared" ca="1" si="11"/>
        <v>delete</v>
      </c>
      <c r="B324" s="25">
        <f t="array" aca="1" ref="B324" ca="1">INDIRECT("УникальныеСписки!A"&amp;ROW()-$G$4)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4">
        <f ca="1">IF($B324&lt;&gt;"",SUMIF(INDIRECT("ИсходныеДанные!$"&amp;$E$4&amp;"$2:$"&amp;$E$4&amp;"$50000"),Отчет!$B324&amp;"#"&amp;Отчет!E$6,INDIRECT("ИсходныеДанные!$J$2:$J$50000")),0)</f>
        <v>0</v>
      </c>
      <c r="F324" s="78">
        <f ca="1">IF($B324&lt;&gt;"",SUMIF(INDIRECT("ИсходныеДанные!$"&amp;$E$4&amp;"$2:$"&amp;$E$4&amp;"$50000"),Отчет!$B324&amp;"#"&amp;Отчет!E$6,INDIRECT("ИсходныеДанные!$K$2:$K$50000")),0)</f>
        <v>0</v>
      </c>
      <c r="G324" s="4">
        <f ca="1">IF($B324&lt;&gt;"",SUMIF(INDIRECT("ИсходныеДанные!$"&amp;$E$4&amp;"$2:$"&amp;$E$4&amp;"$50000"),Отчет!$B324&amp;"#"&amp;Отчет!G$6,INDIRECT("ИсходныеДанные!$J$2:$J$50000")),0)</f>
        <v>0</v>
      </c>
      <c r="H324" s="78">
        <f ca="1">IF($B324&lt;&gt;"",SUMIF(INDIRECT("ИсходныеДанные!$"&amp;$E$4&amp;"$2:$"&amp;$E$4&amp;"$50000"),Отчет!$B324&amp;"#"&amp;Отчет!G$6,INDIRECT("ИсходныеДанные!$K$2:$K$50000")),0)</f>
        <v>0</v>
      </c>
      <c r="I324" s="4">
        <f ca="1">IF($B324&lt;&gt;"",SUMIF(INDIRECT("ИсходныеДанные!$"&amp;$E$4&amp;"$2:$"&amp;$E$4&amp;"$50000"),Отчет!$B324&amp;"#"&amp;Отчет!I$6,INDIRECT("ИсходныеДанные!$J$2:$J$50000")),0)</f>
        <v>0</v>
      </c>
      <c r="J324" s="78">
        <f ca="1">IF($B324&lt;&gt;"",SUMIF(INDIRECT("ИсходныеДанные!$"&amp;$E$4&amp;"$2:$"&amp;$E$4&amp;"$50000"),Отчет!$B324&amp;"#"&amp;Отчет!I$6,INDIRECT("ИсходныеДанные!$K$2:$K$50000")),0)</f>
        <v>0</v>
      </c>
      <c r="K324" s="4">
        <f ca="1">IF($B324&lt;&gt;"",SUMIF(INDIRECT("ИсходныеДанные!$"&amp;$E$4&amp;"$2:$"&amp;$E$4&amp;"$50000"),Отчет!$B324&amp;"#"&amp;Отчет!K$6,INDIRECT("ИсходныеДанные!$J$2:$J$50000")),0)</f>
        <v>0</v>
      </c>
      <c r="L324" s="78">
        <f ca="1">IF($B324&lt;&gt;"",SUMIF(INDIRECT("ИсходныеДанные!$"&amp;$E$4&amp;"$2:$"&amp;$E$4&amp;"$50000"),Отчет!$B324&amp;"#"&amp;Отчет!K$6,INDIRECT("ИсходныеДанные!$K$2:$K$50000")),0)</f>
        <v>0</v>
      </c>
      <c r="M324" s="4">
        <f ca="1">IF($B324&lt;&gt;"",SUMIF(INDIRECT("ИсходныеДанные!$"&amp;$E$4&amp;"$2:$"&amp;$E$4&amp;"$50000"),Отчет!$B324&amp;"#"&amp;Отчет!M$6,INDIRECT("ИсходныеДанные!$J$2:$J$50000")),0)</f>
        <v>0</v>
      </c>
      <c r="N324" s="78">
        <f ca="1">IF($B324&lt;&gt;"",SUMIF(INDIRECT("ИсходныеДанные!$"&amp;$E$4&amp;"$2:$"&amp;$E$4&amp;"$50000"),Отчет!$B324&amp;"#"&amp;Отчет!M$6,INDIRECT("ИсходныеДанные!$K$2:$K$50000")),0)</f>
        <v>0</v>
      </c>
      <c r="O324" s="4">
        <f ca="1">IF($B324&lt;&gt;"",SUMIF(INDIRECT("ИсходныеДанные!$"&amp;$E$4&amp;"$2:$"&amp;$E$4&amp;"$50000"),Отчет!$B324&amp;"#"&amp;Отчет!O$6,INDIRECT("ИсходныеДанные!$J$2:$J$50000")),0)</f>
        <v>0</v>
      </c>
      <c r="P324" s="78">
        <f ca="1">IF($B324&lt;&gt;"",SUMIF(INDIRECT("ИсходныеДанные!$"&amp;$E$4&amp;"$2:$"&amp;$E$4&amp;"$50000"),Отчет!$B324&amp;"#"&amp;Отчет!O$6,INDIRECT("ИсходныеДанные!$K$2:$K$50000")),0)</f>
        <v>0</v>
      </c>
      <c r="Q324" s="4">
        <f ca="1">IF($B324&lt;&gt;"",SUMIF(INDIRECT("ИсходныеДанные!$"&amp;$E$4&amp;"$2:$"&amp;$E$4&amp;"$50000"),Отчет!$B324&amp;"#"&amp;Отчет!Q$6,INDIRECT("ИсходныеДанные!$J$2:$J$50000")),0)</f>
        <v>0</v>
      </c>
      <c r="R324" s="78">
        <f ca="1">IF($B324&lt;&gt;"",SUMIF(INDIRECT("ИсходныеДанные!$"&amp;$E$4&amp;"$2:$"&amp;$E$4&amp;"$50000"),Отчет!$B324&amp;"#"&amp;Отчет!Q$6,INDIRECT("ИсходныеДанные!$K$2:$K$50000")),0)</f>
        <v>0</v>
      </c>
      <c r="S324" s="4">
        <f ca="1">IF($B324&lt;&gt;"",SUMIF(INDIRECT("ИсходныеДанные!$"&amp;$E$4&amp;"$2:$"&amp;$E$4&amp;"$50000"),Отчет!$B324&amp;"#"&amp;Отчет!S$6,INDIRECT("ИсходныеДанные!$J$2:$J$50000")),0)</f>
        <v>0</v>
      </c>
      <c r="T324" s="78">
        <f ca="1">IF($B324&lt;&gt;"",SUMIF(INDIRECT("ИсходныеДанные!$"&amp;$E$4&amp;"$2:$"&amp;$E$4&amp;"$50000"),Отчет!$B324&amp;"#"&amp;Отчет!S$6,INDIRECT("ИсходныеДанные!$K$2:$K$50000")),0)</f>
        <v>0</v>
      </c>
      <c r="U324" s="4">
        <f ca="1">IF($B324&lt;&gt;"",SUMIF(INDIRECT("ИсходныеДанные!$"&amp;$E$4&amp;"$2:$"&amp;$E$4&amp;"$50000"),Отчет!$B324&amp;"#"&amp;Отчет!U$6,INDIRECT("ИсходныеДанные!$J$2:$J$50000")),0)</f>
        <v>0</v>
      </c>
      <c r="V324" s="78">
        <f ca="1">IF($B324&lt;&gt;"",SUMIF(INDIRECT("ИсходныеДанные!$"&amp;$E$4&amp;"$2:$"&amp;$E$4&amp;"$50000"),Отчет!$B324&amp;"#"&amp;Отчет!U$6,INDIRECT("ИсходныеДанные!$K$2:$K$50000")),0)</f>
        <v>0</v>
      </c>
      <c r="W324" s="4">
        <f ca="1">IF($B324&lt;&gt;"",SUMIF(INDIRECT("ИсходныеДанные!$"&amp;$E$4&amp;"$2:$"&amp;$E$4&amp;"$50000"),Отчет!$B324&amp;"#"&amp;Отчет!W$6,INDIRECT("ИсходныеДанные!$J$2:$J$50000")),0)</f>
        <v>0</v>
      </c>
      <c r="X324" s="78">
        <f ca="1">IF($B324&lt;&gt;"",SUMIF(INDIRECT("ИсходныеДанные!$"&amp;$E$4&amp;"$2:$"&amp;$E$4&amp;"$50000"),Отчет!$B324&amp;"#"&amp;Отчет!W$6,INDIRECT("ИсходныеДанные!$K$2:$K$50000")),0)</f>
        <v>0</v>
      </c>
      <c r="Y324" s="4">
        <f ca="1">IF($B324&lt;&gt;"",SUMIF(INDIRECT("ИсходныеДанные!$"&amp;$E$4&amp;"$2:$"&amp;$E$4&amp;"$50000"),Отчет!$B324&amp;"#"&amp;Отчет!Y$6,INDIRECT("ИсходныеДанные!$J$2:$J$50000")),0)</f>
        <v>0</v>
      </c>
      <c r="Z324" s="78">
        <f ca="1">IF($B324&lt;&gt;"",SUMIF(INDIRECT("ИсходныеДанные!$"&amp;$E$4&amp;"$2:$"&amp;$E$4&amp;"$50000"),Отчет!$B324&amp;"#"&amp;Отчет!Y$6,INDIRECT("ИсходныеДанные!$K$2:$K$50000")),0)</f>
        <v>0</v>
      </c>
      <c r="AA324" s="4">
        <f ca="1">IF($B324&lt;&gt;"",SUMIF(INDIRECT("ИсходныеДанные!$"&amp;$E$4&amp;"$2:$"&amp;$E$4&amp;"$50000"),Отчет!$B324&amp;"#"&amp;Отчет!AA$6,INDIRECT("ИсходныеДанные!$J$2:$J$50000")),0)</f>
        <v>0</v>
      </c>
      <c r="AB324" s="78">
        <f ca="1">IF($B324&lt;&gt;"",SUMIF(INDIRECT("ИсходныеДанные!$"&amp;$E$4&amp;"$2:$"&amp;$E$4&amp;"$50000"),Отчет!$B324&amp;"#"&amp;Отчет!AA$6,INDIRECT("ИсходныеДанные!$K$2:$K$50000")),0)</f>
        <v>0</v>
      </c>
      <c r="AC324" s="62" t="str">
        <f t="shared" ca="1" si="10"/>
        <v/>
      </c>
    </row>
    <row r="325" spans="1:29" x14ac:dyDescent="0.25">
      <c r="A325" s="18" t="str">
        <f t="shared" ca="1" si="11"/>
        <v>delete</v>
      </c>
      <c r="B325" s="25">
        <f t="array" aca="1" ref="B325" ca="1">INDIRECT("УникальныеСписки!A"&amp;ROW()-$G$4)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4">
        <f ca="1">IF($B325&lt;&gt;"",SUMIF(INDIRECT("ИсходныеДанные!$"&amp;$E$4&amp;"$2:$"&amp;$E$4&amp;"$50000"),Отчет!$B325&amp;"#"&amp;Отчет!E$6,INDIRECT("ИсходныеДанные!$J$2:$J$50000")),0)</f>
        <v>0</v>
      </c>
      <c r="F325" s="78">
        <f ca="1">IF($B325&lt;&gt;"",SUMIF(INDIRECT("ИсходныеДанные!$"&amp;$E$4&amp;"$2:$"&amp;$E$4&amp;"$50000"),Отчет!$B325&amp;"#"&amp;Отчет!E$6,INDIRECT("ИсходныеДанные!$K$2:$K$50000")),0)</f>
        <v>0</v>
      </c>
      <c r="G325" s="4">
        <f ca="1">IF($B325&lt;&gt;"",SUMIF(INDIRECT("ИсходныеДанные!$"&amp;$E$4&amp;"$2:$"&amp;$E$4&amp;"$50000"),Отчет!$B325&amp;"#"&amp;Отчет!G$6,INDIRECT("ИсходныеДанные!$J$2:$J$50000")),0)</f>
        <v>0</v>
      </c>
      <c r="H325" s="78">
        <f ca="1">IF($B325&lt;&gt;"",SUMIF(INDIRECT("ИсходныеДанные!$"&amp;$E$4&amp;"$2:$"&amp;$E$4&amp;"$50000"),Отчет!$B325&amp;"#"&amp;Отчет!G$6,INDIRECT("ИсходныеДанные!$K$2:$K$50000")),0)</f>
        <v>0</v>
      </c>
      <c r="I325" s="4">
        <f ca="1">IF($B325&lt;&gt;"",SUMIF(INDIRECT("ИсходныеДанные!$"&amp;$E$4&amp;"$2:$"&amp;$E$4&amp;"$50000"),Отчет!$B325&amp;"#"&amp;Отчет!I$6,INDIRECT("ИсходныеДанные!$J$2:$J$50000")),0)</f>
        <v>0</v>
      </c>
      <c r="J325" s="78">
        <f ca="1">IF($B325&lt;&gt;"",SUMIF(INDIRECT("ИсходныеДанные!$"&amp;$E$4&amp;"$2:$"&amp;$E$4&amp;"$50000"),Отчет!$B325&amp;"#"&amp;Отчет!I$6,INDIRECT("ИсходныеДанные!$K$2:$K$50000")),0)</f>
        <v>0</v>
      </c>
      <c r="K325" s="4">
        <f ca="1">IF($B325&lt;&gt;"",SUMIF(INDIRECT("ИсходныеДанные!$"&amp;$E$4&amp;"$2:$"&amp;$E$4&amp;"$50000"),Отчет!$B325&amp;"#"&amp;Отчет!K$6,INDIRECT("ИсходныеДанные!$J$2:$J$50000")),0)</f>
        <v>0</v>
      </c>
      <c r="L325" s="78">
        <f ca="1">IF($B325&lt;&gt;"",SUMIF(INDIRECT("ИсходныеДанные!$"&amp;$E$4&amp;"$2:$"&amp;$E$4&amp;"$50000"),Отчет!$B325&amp;"#"&amp;Отчет!K$6,INDIRECT("ИсходныеДанные!$K$2:$K$50000")),0)</f>
        <v>0</v>
      </c>
      <c r="M325" s="4">
        <f ca="1">IF($B325&lt;&gt;"",SUMIF(INDIRECT("ИсходныеДанные!$"&amp;$E$4&amp;"$2:$"&amp;$E$4&amp;"$50000"),Отчет!$B325&amp;"#"&amp;Отчет!M$6,INDIRECT("ИсходныеДанные!$J$2:$J$50000")),0)</f>
        <v>0</v>
      </c>
      <c r="N325" s="78">
        <f ca="1">IF($B325&lt;&gt;"",SUMIF(INDIRECT("ИсходныеДанные!$"&amp;$E$4&amp;"$2:$"&amp;$E$4&amp;"$50000"),Отчет!$B325&amp;"#"&amp;Отчет!M$6,INDIRECT("ИсходныеДанные!$K$2:$K$50000")),0)</f>
        <v>0</v>
      </c>
      <c r="O325" s="4">
        <f ca="1">IF($B325&lt;&gt;"",SUMIF(INDIRECT("ИсходныеДанные!$"&amp;$E$4&amp;"$2:$"&amp;$E$4&amp;"$50000"),Отчет!$B325&amp;"#"&amp;Отчет!O$6,INDIRECT("ИсходныеДанные!$J$2:$J$50000")),0)</f>
        <v>0</v>
      </c>
      <c r="P325" s="78">
        <f ca="1">IF($B325&lt;&gt;"",SUMIF(INDIRECT("ИсходныеДанные!$"&amp;$E$4&amp;"$2:$"&amp;$E$4&amp;"$50000"),Отчет!$B325&amp;"#"&amp;Отчет!O$6,INDIRECT("ИсходныеДанные!$K$2:$K$50000")),0)</f>
        <v>0</v>
      </c>
      <c r="Q325" s="4">
        <f ca="1">IF($B325&lt;&gt;"",SUMIF(INDIRECT("ИсходныеДанные!$"&amp;$E$4&amp;"$2:$"&amp;$E$4&amp;"$50000"),Отчет!$B325&amp;"#"&amp;Отчет!Q$6,INDIRECT("ИсходныеДанные!$J$2:$J$50000")),0)</f>
        <v>0</v>
      </c>
      <c r="R325" s="78">
        <f ca="1">IF($B325&lt;&gt;"",SUMIF(INDIRECT("ИсходныеДанные!$"&amp;$E$4&amp;"$2:$"&amp;$E$4&amp;"$50000"),Отчет!$B325&amp;"#"&amp;Отчет!Q$6,INDIRECT("ИсходныеДанные!$K$2:$K$50000")),0)</f>
        <v>0</v>
      </c>
      <c r="S325" s="4">
        <f ca="1">IF($B325&lt;&gt;"",SUMIF(INDIRECT("ИсходныеДанные!$"&amp;$E$4&amp;"$2:$"&amp;$E$4&amp;"$50000"),Отчет!$B325&amp;"#"&amp;Отчет!S$6,INDIRECT("ИсходныеДанные!$J$2:$J$50000")),0)</f>
        <v>0</v>
      </c>
      <c r="T325" s="78">
        <f ca="1">IF($B325&lt;&gt;"",SUMIF(INDIRECT("ИсходныеДанные!$"&amp;$E$4&amp;"$2:$"&amp;$E$4&amp;"$50000"),Отчет!$B325&amp;"#"&amp;Отчет!S$6,INDIRECT("ИсходныеДанные!$K$2:$K$50000")),0)</f>
        <v>0</v>
      </c>
      <c r="U325" s="4">
        <f ca="1">IF($B325&lt;&gt;"",SUMIF(INDIRECT("ИсходныеДанные!$"&amp;$E$4&amp;"$2:$"&amp;$E$4&amp;"$50000"),Отчет!$B325&amp;"#"&amp;Отчет!U$6,INDIRECT("ИсходныеДанные!$J$2:$J$50000")),0)</f>
        <v>0</v>
      </c>
      <c r="V325" s="78">
        <f ca="1">IF($B325&lt;&gt;"",SUMIF(INDIRECT("ИсходныеДанные!$"&amp;$E$4&amp;"$2:$"&amp;$E$4&amp;"$50000"),Отчет!$B325&amp;"#"&amp;Отчет!U$6,INDIRECT("ИсходныеДанные!$K$2:$K$50000")),0)</f>
        <v>0</v>
      </c>
      <c r="W325" s="4">
        <f ca="1">IF($B325&lt;&gt;"",SUMIF(INDIRECT("ИсходныеДанные!$"&amp;$E$4&amp;"$2:$"&amp;$E$4&amp;"$50000"),Отчет!$B325&amp;"#"&amp;Отчет!W$6,INDIRECT("ИсходныеДанные!$J$2:$J$50000")),0)</f>
        <v>0</v>
      </c>
      <c r="X325" s="78">
        <f ca="1">IF($B325&lt;&gt;"",SUMIF(INDIRECT("ИсходныеДанные!$"&amp;$E$4&amp;"$2:$"&amp;$E$4&amp;"$50000"),Отчет!$B325&amp;"#"&amp;Отчет!W$6,INDIRECT("ИсходныеДанные!$K$2:$K$50000")),0)</f>
        <v>0</v>
      </c>
      <c r="Y325" s="4">
        <f ca="1">IF($B325&lt;&gt;"",SUMIF(INDIRECT("ИсходныеДанные!$"&amp;$E$4&amp;"$2:$"&amp;$E$4&amp;"$50000"),Отчет!$B325&amp;"#"&amp;Отчет!Y$6,INDIRECT("ИсходныеДанные!$J$2:$J$50000")),0)</f>
        <v>0</v>
      </c>
      <c r="Z325" s="78">
        <f ca="1">IF($B325&lt;&gt;"",SUMIF(INDIRECT("ИсходныеДанные!$"&amp;$E$4&amp;"$2:$"&amp;$E$4&amp;"$50000"),Отчет!$B325&amp;"#"&amp;Отчет!Y$6,INDIRECT("ИсходныеДанные!$K$2:$K$50000")),0)</f>
        <v>0</v>
      </c>
      <c r="AA325" s="4">
        <f ca="1">IF($B325&lt;&gt;"",SUMIF(INDIRECT("ИсходныеДанные!$"&amp;$E$4&amp;"$2:$"&amp;$E$4&amp;"$50000"),Отчет!$B325&amp;"#"&amp;Отчет!AA$6,INDIRECT("ИсходныеДанные!$J$2:$J$50000")),0)</f>
        <v>0</v>
      </c>
      <c r="AB325" s="78">
        <f ca="1">IF($B325&lt;&gt;"",SUMIF(INDIRECT("ИсходныеДанные!$"&amp;$E$4&amp;"$2:$"&amp;$E$4&amp;"$50000"),Отчет!$B325&amp;"#"&amp;Отчет!AA$6,INDIRECT("ИсходныеДанные!$K$2:$K$50000")),0)</f>
        <v>0</v>
      </c>
      <c r="AC325" s="62" t="str">
        <f t="shared" ca="1" si="10"/>
        <v/>
      </c>
    </row>
    <row r="326" spans="1:29" x14ac:dyDescent="0.25">
      <c r="A326" s="18" t="str">
        <f t="shared" ca="1" si="11"/>
        <v>delete</v>
      </c>
      <c r="B326" s="25">
        <f t="array" aca="1" ref="B326" ca="1">INDIRECT("УникальныеСписки!A"&amp;ROW()-$G$4)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4">
        <f ca="1">IF($B326&lt;&gt;"",SUMIF(INDIRECT("ИсходныеДанные!$"&amp;$E$4&amp;"$2:$"&amp;$E$4&amp;"$50000"),Отчет!$B326&amp;"#"&amp;Отчет!E$6,INDIRECT("ИсходныеДанные!$J$2:$J$50000")),0)</f>
        <v>0</v>
      </c>
      <c r="F326" s="78">
        <f ca="1">IF($B326&lt;&gt;"",SUMIF(INDIRECT("ИсходныеДанные!$"&amp;$E$4&amp;"$2:$"&amp;$E$4&amp;"$50000"),Отчет!$B326&amp;"#"&amp;Отчет!E$6,INDIRECT("ИсходныеДанные!$K$2:$K$50000")),0)</f>
        <v>0</v>
      </c>
      <c r="G326" s="4">
        <f ca="1">IF($B326&lt;&gt;"",SUMIF(INDIRECT("ИсходныеДанные!$"&amp;$E$4&amp;"$2:$"&amp;$E$4&amp;"$50000"),Отчет!$B326&amp;"#"&amp;Отчет!G$6,INDIRECT("ИсходныеДанные!$J$2:$J$50000")),0)</f>
        <v>0</v>
      </c>
      <c r="H326" s="78">
        <f ca="1">IF($B326&lt;&gt;"",SUMIF(INDIRECT("ИсходныеДанные!$"&amp;$E$4&amp;"$2:$"&amp;$E$4&amp;"$50000"),Отчет!$B326&amp;"#"&amp;Отчет!G$6,INDIRECT("ИсходныеДанные!$K$2:$K$50000")),0)</f>
        <v>0</v>
      </c>
      <c r="I326" s="4">
        <f ca="1">IF($B326&lt;&gt;"",SUMIF(INDIRECT("ИсходныеДанные!$"&amp;$E$4&amp;"$2:$"&amp;$E$4&amp;"$50000"),Отчет!$B326&amp;"#"&amp;Отчет!I$6,INDIRECT("ИсходныеДанные!$J$2:$J$50000")),0)</f>
        <v>0</v>
      </c>
      <c r="J326" s="78">
        <f ca="1">IF($B326&lt;&gt;"",SUMIF(INDIRECT("ИсходныеДанные!$"&amp;$E$4&amp;"$2:$"&amp;$E$4&amp;"$50000"),Отчет!$B326&amp;"#"&amp;Отчет!I$6,INDIRECT("ИсходныеДанные!$K$2:$K$50000")),0)</f>
        <v>0</v>
      </c>
      <c r="K326" s="4">
        <f ca="1">IF($B326&lt;&gt;"",SUMIF(INDIRECT("ИсходныеДанные!$"&amp;$E$4&amp;"$2:$"&amp;$E$4&amp;"$50000"),Отчет!$B326&amp;"#"&amp;Отчет!K$6,INDIRECT("ИсходныеДанные!$J$2:$J$50000")),0)</f>
        <v>0</v>
      </c>
      <c r="L326" s="78">
        <f ca="1">IF($B326&lt;&gt;"",SUMIF(INDIRECT("ИсходныеДанные!$"&amp;$E$4&amp;"$2:$"&amp;$E$4&amp;"$50000"),Отчет!$B326&amp;"#"&amp;Отчет!K$6,INDIRECT("ИсходныеДанные!$K$2:$K$50000")),0)</f>
        <v>0</v>
      </c>
      <c r="M326" s="4">
        <f ca="1">IF($B326&lt;&gt;"",SUMIF(INDIRECT("ИсходныеДанные!$"&amp;$E$4&amp;"$2:$"&amp;$E$4&amp;"$50000"),Отчет!$B326&amp;"#"&amp;Отчет!M$6,INDIRECT("ИсходныеДанные!$J$2:$J$50000")),0)</f>
        <v>0</v>
      </c>
      <c r="N326" s="78">
        <f ca="1">IF($B326&lt;&gt;"",SUMIF(INDIRECT("ИсходныеДанные!$"&amp;$E$4&amp;"$2:$"&amp;$E$4&amp;"$50000"),Отчет!$B326&amp;"#"&amp;Отчет!M$6,INDIRECT("ИсходныеДанные!$K$2:$K$50000")),0)</f>
        <v>0</v>
      </c>
      <c r="O326" s="4">
        <f ca="1">IF($B326&lt;&gt;"",SUMIF(INDIRECT("ИсходныеДанные!$"&amp;$E$4&amp;"$2:$"&amp;$E$4&amp;"$50000"),Отчет!$B326&amp;"#"&amp;Отчет!O$6,INDIRECT("ИсходныеДанные!$J$2:$J$50000")),0)</f>
        <v>0</v>
      </c>
      <c r="P326" s="78">
        <f ca="1">IF($B326&lt;&gt;"",SUMIF(INDIRECT("ИсходныеДанные!$"&amp;$E$4&amp;"$2:$"&amp;$E$4&amp;"$50000"),Отчет!$B326&amp;"#"&amp;Отчет!O$6,INDIRECT("ИсходныеДанные!$K$2:$K$50000")),0)</f>
        <v>0</v>
      </c>
      <c r="Q326" s="4">
        <f ca="1">IF($B326&lt;&gt;"",SUMIF(INDIRECT("ИсходныеДанные!$"&amp;$E$4&amp;"$2:$"&amp;$E$4&amp;"$50000"),Отчет!$B326&amp;"#"&amp;Отчет!Q$6,INDIRECT("ИсходныеДанные!$J$2:$J$50000")),0)</f>
        <v>0</v>
      </c>
      <c r="R326" s="78">
        <f ca="1">IF($B326&lt;&gt;"",SUMIF(INDIRECT("ИсходныеДанные!$"&amp;$E$4&amp;"$2:$"&amp;$E$4&amp;"$50000"),Отчет!$B326&amp;"#"&amp;Отчет!Q$6,INDIRECT("ИсходныеДанные!$K$2:$K$50000")),0)</f>
        <v>0</v>
      </c>
      <c r="S326" s="4">
        <f ca="1">IF($B326&lt;&gt;"",SUMIF(INDIRECT("ИсходныеДанные!$"&amp;$E$4&amp;"$2:$"&amp;$E$4&amp;"$50000"),Отчет!$B326&amp;"#"&amp;Отчет!S$6,INDIRECT("ИсходныеДанные!$J$2:$J$50000")),0)</f>
        <v>0</v>
      </c>
      <c r="T326" s="78">
        <f ca="1">IF($B326&lt;&gt;"",SUMIF(INDIRECT("ИсходныеДанные!$"&amp;$E$4&amp;"$2:$"&amp;$E$4&amp;"$50000"),Отчет!$B326&amp;"#"&amp;Отчет!S$6,INDIRECT("ИсходныеДанные!$K$2:$K$50000")),0)</f>
        <v>0</v>
      </c>
      <c r="U326" s="4">
        <f ca="1">IF($B326&lt;&gt;"",SUMIF(INDIRECT("ИсходныеДанные!$"&amp;$E$4&amp;"$2:$"&amp;$E$4&amp;"$50000"),Отчет!$B326&amp;"#"&amp;Отчет!U$6,INDIRECT("ИсходныеДанные!$J$2:$J$50000")),0)</f>
        <v>0</v>
      </c>
      <c r="V326" s="78">
        <f ca="1">IF($B326&lt;&gt;"",SUMIF(INDIRECT("ИсходныеДанные!$"&amp;$E$4&amp;"$2:$"&amp;$E$4&amp;"$50000"),Отчет!$B326&amp;"#"&amp;Отчет!U$6,INDIRECT("ИсходныеДанные!$K$2:$K$50000")),0)</f>
        <v>0</v>
      </c>
      <c r="W326" s="4">
        <f ca="1">IF($B326&lt;&gt;"",SUMIF(INDIRECT("ИсходныеДанные!$"&amp;$E$4&amp;"$2:$"&amp;$E$4&amp;"$50000"),Отчет!$B326&amp;"#"&amp;Отчет!W$6,INDIRECT("ИсходныеДанные!$J$2:$J$50000")),0)</f>
        <v>0</v>
      </c>
      <c r="X326" s="78">
        <f ca="1">IF($B326&lt;&gt;"",SUMIF(INDIRECT("ИсходныеДанные!$"&amp;$E$4&amp;"$2:$"&amp;$E$4&amp;"$50000"),Отчет!$B326&amp;"#"&amp;Отчет!W$6,INDIRECT("ИсходныеДанные!$K$2:$K$50000")),0)</f>
        <v>0</v>
      </c>
      <c r="Y326" s="4">
        <f ca="1">IF($B326&lt;&gt;"",SUMIF(INDIRECT("ИсходныеДанные!$"&amp;$E$4&amp;"$2:$"&amp;$E$4&amp;"$50000"),Отчет!$B326&amp;"#"&amp;Отчет!Y$6,INDIRECT("ИсходныеДанные!$J$2:$J$50000")),0)</f>
        <v>0</v>
      </c>
      <c r="Z326" s="78">
        <f ca="1">IF($B326&lt;&gt;"",SUMIF(INDIRECT("ИсходныеДанные!$"&amp;$E$4&amp;"$2:$"&amp;$E$4&amp;"$50000"),Отчет!$B326&amp;"#"&amp;Отчет!Y$6,INDIRECT("ИсходныеДанные!$K$2:$K$50000")),0)</f>
        <v>0</v>
      </c>
      <c r="AA326" s="4">
        <f ca="1">IF($B326&lt;&gt;"",SUMIF(INDIRECT("ИсходныеДанные!$"&amp;$E$4&amp;"$2:$"&amp;$E$4&amp;"$50000"),Отчет!$B326&amp;"#"&amp;Отчет!AA$6,INDIRECT("ИсходныеДанные!$J$2:$J$50000")),0)</f>
        <v>0</v>
      </c>
      <c r="AB326" s="78">
        <f ca="1">IF($B326&lt;&gt;"",SUMIF(INDIRECT("ИсходныеДанные!$"&amp;$E$4&amp;"$2:$"&amp;$E$4&amp;"$50000"),Отчет!$B326&amp;"#"&amp;Отчет!AA$6,INDIRECT("ИсходныеДанные!$K$2:$K$50000")),0)</f>
        <v>0</v>
      </c>
      <c r="AC326" s="62" t="str">
        <f t="shared" ca="1" si="10"/>
        <v/>
      </c>
    </row>
    <row r="327" spans="1:29" x14ac:dyDescent="0.25">
      <c r="A327" s="18" t="str">
        <f t="shared" ca="1" si="11"/>
        <v>delete</v>
      </c>
      <c r="B327" s="25">
        <f t="array" aca="1" ref="B327" ca="1">INDIRECT("УникальныеСписки!A"&amp;ROW()-$G$4)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4">
        <f ca="1">IF($B327&lt;&gt;"",SUMIF(INDIRECT("ИсходныеДанные!$"&amp;$E$4&amp;"$2:$"&amp;$E$4&amp;"$50000"),Отчет!$B327&amp;"#"&amp;Отчет!E$6,INDIRECT("ИсходныеДанные!$J$2:$J$50000")),0)</f>
        <v>0</v>
      </c>
      <c r="F327" s="78">
        <f ca="1">IF($B327&lt;&gt;"",SUMIF(INDIRECT("ИсходныеДанные!$"&amp;$E$4&amp;"$2:$"&amp;$E$4&amp;"$50000"),Отчет!$B327&amp;"#"&amp;Отчет!E$6,INDIRECT("ИсходныеДанные!$K$2:$K$50000")),0)</f>
        <v>0</v>
      </c>
      <c r="G327" s="4">
        <f ca="1">IF($B327&lt;&gt;"",SUMIF(INDIRECT("ИсходныеДанные!$"&amp;$E$4&amp;"$2:$"&amp;$E$4&amp;"$50000"),Отчет!$B327&amp;"#"&amp;Отчет!G$6,INDIRECT("ИсходныеДанные!$J$2:$J$50000")),0)</f>
        <v>0</v>
      </c>
      <c r="H327" s="78">
        <f ca="1">IF($B327&lt;&gt;"",SUMIF(INDIRECT("ИсходныеДанные!$"&amp;$E$4&amp;"$2:$"&amp;$E$4&amp;"$50000"),Отчет!$B327&amp;"#"&amp;Отчет!G$6,INDIRECT("ИсходныеДанные!$K$2:$K$50000")),0)</f>
        <v>0</v>
      </c>
      <c r="I327" s="4">
        <f ca="1">IF($B327&lt;&gt;"",SUMIF(INDIRECT("ИсходныеДанные!$"&amp;$E$4&amp;"$2:$"&amp;$E$4&amp;"$50000"),Отчет!$B327&amp;"#"&amp;Отчет!I$6,INDIRECT("ИсходныеДанные!$J$2:$J$50000")),0)</f>
        <v>0</v>
      </c>
      <c r="J327" s="78">
        <f ca="1">IF($B327&lt;&gt;"",SUMIF(INDIRECT("ИсходныеДанные!$"&amp;$E$4&amp;"$2:$"&amp;$E$4&amp;"$50000"),Отчет!$B327&amp;"#"&amp;Отчет!I$6,INDIRECT("ИсходныеДанные!$K$2:$K$50000")),0)</f>
        <v>0</v>
      </c>
      <c r="K327" s="4">
        <f ca="1">IF($B327&lt;&gt;"",SUMIF(INDIRECT("ИсходныеДанные!$"&amp;$E$4&amp;"$2:$"&amp;$E$4&amp;"$50000"),Отчет!$B327&amp;"#"&amp;Отчет!K$6,INDIRECT("ИсходныеДанные!$J$2:$J$50000")),0)</f>
        <v>0</v>
      </c>
      <c r="L327" s="78">
        <f ca="1">IF($B327&lt;&gt;"",SUMIF(INDIRECT("ИсходныеДанные!$"&amp;$E$4&amp;"$2:$"&amp;$E$4&amp;"$50000"),Отчет!$B327&amp;"#"&amp;Отчет!K$6,INDIRECT("ИсходныеДанные!$K$2:$K$50000")),0)</f>
        <v>0</v>
      </c>
      <c r="M327" s="4">
        <f ca="1">IF($B327&lt;&gt;"",SUMIF(INDIRECT("ИсходныеДанные!$"&amp;$E$4&amp;"$2:$"&amp;$E$4&amp;"$50000"),Отчет!$B327&amp;"#"&amp;Отчет!M$6,INDIRECT("ИсходныеДанные!$J$2:$J$50000")),0)</f>
        <v>0</v>
      </c>
      <c r="N327" s="78">
        <f ca="1">IF($B327&lt;&gt;"",SUMIF(INDIRECT("ИсходныеДанные!$"&amp;$E$4&amp;"$2:$"&amp;$E$4&amp;"$50000"),Отчет!$B327&amp;"#"&amp;Отчет!M$6,INDIRECT("ИсходныеДанные!$K$2:$K$50000")),0)</f>
        <v>0</v>
      </c>
      <c r="O327" s="4">
        <f ca="1">IF($B327&lt;&gt;"",SUMIF(INDIRECT("ИсходныеДанные!$"&amp;$E$4&amp;"$2:$"&amp;$E$4&amp;"$50000"),Отчет!$B327&amp;"#"&amp;Отчет!O$6,INDIRECT("ИсходныеДанные!$J$2:$J$50000")),0)</f>
        <v>0</v>
      </c>
      <c r="P327" s="78">
        <f ca="1">IF($B327&lt;&gt;"",SUMIF(INDIRECT("ИсходныеДанные!$"&amp;$E$4&amp;"$2:$"&amp;$E$4&amp;"$50000"),Отчет!$B327&amp;"#"&amp;Отчет!O$6,INDIRECT("ИсходныеДанные!$K$2:$K$50000")),0)</f>
        <v>0</v>
      </c>
      <c r="Q327" s="4">
        <f ca="1">IF($B327&lt;&gt;"",SUMIF(INDIRECT("ИсходныеДанные!$"&amp;$E$4&amp;"$2:$"&amp;$E$4&amp;"$50000"),Отчет!$B327&amp;"#"&amp;Отчет!Q$6,INDIRECT("ИсходныеДанные!$J$2:$J$50000")),0)</f>
        <v>0</v>
      </c>
      <c r="R327" s="78">
        <f ca="1">IF($B327&lt;&gt;"",SUMIF(INDIRECT("ИсходныеДанные!$"&amp;$E$4&amp;"$2:$"&amp;$E$4&amp;"$50000"),Отчет!$B327&amp;"#"&amp;Отчет!Q$6,INDIRECT("ИсходныеДанные!$K$2:$K$50000")),0)</f>
        <v>0</v>
      </c>
      <c r="S327" s="4">
        <f ca="1">IF($B327&lt;&gt;"",SUMIF(INDIRECT("ИсходныеДанные!$"&amp;$E$4&amp;"$2:$"&amp;$E$4&amp;"$50000"),Отчет!$B327&amp;"#"&amp;Отчет!S$6,INDIRECT("ИсходныеДанные!$J$2:$J$50000")),0)</f>
        <v>0</v>
      </c>
      <c r="T327" s="78">
        <f ca="1">IF($B327&lt;&gt;"",SUMIF(INDIRECT("ИсходныеДанные!$"&amp;$E$4&amp;"$2:$"&amp;$E$4&amp;"$50000"),Отчет!$B327&amp;"#"&amp;Отчет!S$6,INDIRECT("ИсходныеДанные!$K$2:$K$50000")),0)</f>
        <v>0</v>
      </c>
      <c r="U327" s="4">
        <f ca="1">IF($B327&lt;&gt;"",SUMIF(INDIRECT("ИсходныеДанные!$"&amp;$E$4&amp;"$2:$"&amp;$E$4&amp;"$50000"),Отчет!$B327&amp;"#"&amp;Отчет!U$6,INDIRECT("ИсходныеДанные!$J$2:$J$50000")),0)</f>
        <v>0</v>
      </c>
      <c r="V327" s="78">
        <f ca="1">IF($B327&lt;&gt;"",SUMIF(INDIRECT("ИсходныеДанные!$"&amp;$E$4&amp;"$2:$"&amp;$E$4&amp;"$50000"),Отчет!$B327&amp;"#"&amp;Отчет!U$6,INDIRECT("ИсходныеДанные!$K$2:$K$50000")),0)</f>
        <v>0</v>
      </c>
      <c r="W327" s="4">
        <f ca="1">IF($B327&lt;&gt;"",SUMIF(INDIRECT("ИсходныеДанные!$"&amp;$E$4&amp;"$2:$"&amp;$E$4&amp;"$50000"),Отчет!$B327&amp;"#"&amp;Отчет!W$6,INDIRECT("ИсходныеДанные!$J$2:$J$50000")),0)</f>
        <v>0</v>
      </c>
      <c r="X327" s="78">
        <f ca="1">IF($B327&lt;&gt;"",SUMIF(INDIRECT("ИсходныеДанные!$"&amp;$E$4&amp;"$2:$"&amp;$E$4&amp;"$50000"),Отчет!$B327&amp;"#"&amp;Отчет!W$6,INDIRECT("ИсходныеДанные!$K$2:$K$50000")),0)</f>
        <v>0</v>
      </c>
      <c r="Y327" s="4">
        <f ca="1">IF($B327&lt;&gt;"",SUMIF(INDIRECT("ИсходныеДанные!$"&amp;$E$4&amp;"$2:$"&amp;$E$4&amp;"$50000"),Отчет!$B327&amp;"#"&amp;Отчет!Y$6,INDIRECT("ИсходныеДанные!$J$2:$J$50000")),0)</f>
        <v>0</v>
      </c>
      <c r="Z327" s="78">
        <f ca="1">IF($B327&lt;&gt;"",SUMIF(INDIRECT("ИсходныеДанные!$"&amp;$E$4&amp;"$2:$"&amp;$E$4&amp;"$50000"),Отчет!$B327&amp;"#"&amp;Отчет!Y$6,INDIRECT("ИсходныеДанные!$K$2:$K$50000")),0)</f>
        <v>0</v>
      </c>
      <c r="AA327" s="4">
        <f ca="1">IF($B327&lt;&gt;"",SUMIF(INDIRECT("ИсходныеДанные!$"&amp;$E$4&amp;"$2:$"&amp;$E$4&amp;"$50000"),Отчет!$B327&amp;"#"&amp;Отчет!AA$6,INDIRECT("ИсходныеДанные!$J$2:$J$50000")),0)</f>
        <v>0</v>
      </c>
      <c r="AB327" s="78">
        <f ca="1">IF($B327&lt;&gt;"",SUMIF(INDIRECT("ИсходныеДанные!$"&amp;$E$4&amp;"$2:$"&amp;$E$4&amp;"$50000"),Отчет!$B327&amp;"#"&amp;Отчет!AA$6,INDIRECT("ИсходныеДанные!$K$2:$K$50000")),0)</f>
        <v>0</v>
      </c>
      <c r="AC327" s="62" t="str">
        <f t="shared" ca="1" si="10"/>
        <v/>
      </c>
    </row>
    <row r="328" spans="1:29" x14ac:dyDescent="0.25">
      <c r="A328" s="18" t="str">
        <f t="shared" ca="1" si="11"/>
        <v>delete</v>
      </c>
      <c r="B328" s="25">
        <f t="array" aca="1" ref="B328" ca="1">INDIRECT("УникальныеСписки!A"&amp;ROW()-$G$4)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4">
        <f ca="1">IF($B328&lt;&gt;"",SUMIF(INDIRECT("ИсходныеДанные!$"&amp;$E$4&amp;"$2:$"&amp;$E$4&amp;"$50000"),Отчет!$B328&amp;"#"&amp;Отчет!E$6,INDIRECT("ИсходныеДанные!$J$2:$J$50000")),0)</f>
        <v>0</v>
      </c>
      <c r="F328" s="78">
        <f ca="1">IF($B328&lt;&gt;"",SUMIF(INDIRECT("ИсходныеДанные!$"&amp;$E$4&amp;"$2:$"&amp;$E$4&amp;"$50000"),Отчет!$B328&amp;"#"&amp;Отчет!E$6,INDIRECT("ИсходныеДанные!$K$2:$K$50000")),0)</f>
        <v>0</v>
      </c>
      <c r="G328" s="4">
        <f ca="1">IF($B328&lt;&gt;"",SUMIF(INDIRECT("ИсходныеДанные!$"&amp;$E$4&amp;"$2:$"&amp;$E$4&amp;"$50000"),Отчет!$B328&amp;"#"&amp;Отчет!G$6,INDIRECT("ИсходныеДанные!$J$2:$J$50000")),0)</f>
        <v>0</v>
      </c>
      <c r="H328" s="78">
        <f ca="1">IF($B328&lt;&gt;"",SUMIF(INDIRECT("ИсходныеДанные!$"&amp;$E$4&amp;"$2:$"&amp;$E$4&amp;"$50000"),Отчет!$B328&amp;"#"&amp;Отчет!G$6,INDIRECT("ИсходныеДанные!$K$2:$K$50000")),0)</f>
        <v>0</v>
      </c>
      <c r="I328" s="4">
        <f ca="1">IF($B328&lt;&gt;"",SUMIF(INDIRECT("ИсходныеДанные!$"&amp;$E$4&amp;"$2:$"&amp;$E$4&amp;"$50000"),Отчет!$B328&amp;"#"&amp;Отчет!I$6,INDIRECT("ИсходныеДанные!$J$2:$J$50000")),0)</f>
        <v>0</v>
      </c>
      <c r="J328" s="78">
        <f ca="1">IF($B328&lt;&gt;"",SUMIF(INDIRECT("ИсходныеДанные!$"&amp;$E$4&amp;"$2:$"&amp;$E$4&amp;"$50000"),Отчет!$B328&amp;"#"&amp;Отчет!I$6,INDIRECT("ИсходныеДанные!$K$2:$K$50000")),0)</f>
        <v>0</v>
      </c>
      <c r="K328" s="4">
        <f ca="1">IF($B328&lt;&gt;"",SUMIF(INDIRECT("ИсходныеДанные!$"&amp;$E$4&amp;"$2:$"&amp;$E$4&amp;"$50000"),Отчет!$B328&amp;"#"&amp;Отчет!K$6,INDIRECT("ИсходныеДанные!$J$2:$J$50000")),0)</f>
        <v>0</v>
      </c>
      <c r="L328" s="78">
        <f ca="1">IF($B328&lt;&gt;"",SUMIF(INDIRECT("ИсходныеДанные!$"&amp;$E$4&amp;"$2:$"&amp;$E$4&amp;"$50000"),Отчет!$B328&amp;"#"&amp;Отчет!K$6,INDIRECT("ИсходныеДанные!$K$2:$K$50000")),0)</f>
        <v>0</v>
      </c>
      <c r="M328" s="4">
        <f ca="1">IF($B328&lt;&gt;"",SUMIF(INDIRECT("ИсходныеДанные!$"&amp;$E$4&amp;"$2:$"&amp;$E$4&amp;"$50000"),Отчет!$B328&amp;"#"&amp;Отчет!M$6,INDIRECT("ИсходныеДанные!$J$2:$J$50000")),0)</f>
        <v>0</v>
      </c>
      <c r="N328" s="78">
        <f ca="1">IF($B328&lt;&gt;"",SUMIF(INDIRECT("ИсходныеДанные!$"&amp;$E$4&amp;"$2:$"&amp;$E$4&amp;"$50000"),Отчет!$B328&amp;"#"&amp;Отчет!M$6,INDIRECT("ИсходныеДанные!$K$2:$K$50000")),0)</f>
        <v>0</v>
      </c>
      <c r="O328" s="4">
        <f ca="1">IF($B328&lt;&gt;"",SUMIF(INDIRECT("ИсходныеДанные!$"&amp;$E$4&amp;"$2:$"&amp;$E$4&amp;"$50000"),Отчет!$B328&amp;"#"&amp;Отчет!O$6,INDIRECT("ИсходныеДанные!$J$2:$J$50000")),0)</f>
        <v>0</v>
      </c>
      <c r="P328" s="78">
        <f ca="1">IF($B328&lt;&gt;"",SUMIF(INDIRECT("ИсходныеДанные!$"&amp;$E$4&amp;"$2:$"&amp;$E$4&amp;"$50000"),Отчет!$B328&amp;"#"&amp;Отчет!O$6,INDIRECT("ИсходныеДанные!$K$2:$K$50000")),0)</f>
        <v>0</v>
      </c>
      <c r="Q328" s="4">
        <f ca="1">IF($B328&lt;&gt;"",SUMIF(INDIRECT("ИсходныеДанные!$"&amp;$E$4&amp;"$2:$"&amp;$E$4&amp;"$50000"),Отчет!$B328&amp;"#"&amp;Отчет!Q$6,INDIRECT("ИсходныеДанные!$J$2:$J$50000")),0)</f>
        <v>0</v>
      </c>
      <c r="R328" s="78">
        <f ca="1">IF($B328&lt;&gt;"",SUMIF(INDIRECT("ИсходныеДанные!$"&amp;$E$4&amp;"$2:$"&amp;$E$4&amp;"$50000"),Отчет!$B328&amp;"#"&amp;Отчет!Q$6,INDIRECT("ИсходныеДанные!$K$2:$K$50000")),0)</f>
        <v>0</v>
      </c>
      <c r="S328" s="4">
        <f ca="1">IF($B328&lt;&gt;"",SUMIF(INDIRECT("ИсходныеДанные!$"&amp;$E$4&amp;"$2:$"&amp;$E$4&amp;"$50000"),Отчет!$B328&amp;"#"&amp;Отчет!S$6,INDIRECT("ИсходныеДанные!$J$2:$J$50000")),0)</f>
        <v>0</v>
      </c>
      <c r="T328" s="78">
        <f ca="1">IF($B328&lt;&gt;"",SUMIF(INDIRECT("ИсходныеДанные!$"&amp;$E$4&amp;"$2:$"&amp;$E$4&amp;"$50000"),Отчет!$B328&amp;"#"&amp;Отчет!S$6,INDIRECT("ИсходныеДанные!$K$2:$K$50000")),0)</f>
        <v>0</v>
      </c>
      <c r="U328" s="4">
        <f ca="1">IF($B328&lt;&gt;"",SUMIF(INDIRECT("ИсходныеДанные!$"&amp;$E$4&amp;"$2:$"&amp;$E$4&amp;"$50000"),Отчет!$B328&amp;"#"&amp;Отчет!U$6,INDIRECT("ИсходныеДанные!$J$2:$J$50000")),0)</f>
        <v>0</v>
      </c>
      <c r="V328" s="78">
        <f ca="1">IF($B328&lt;&gt;"",SUMIF(INDIRECT("ИсходныеДанные!$"&amp;$E$4&amp;"$2:$"&amp;$E$4&amp;"$50000"),Отчет!$B328&amp;"#"&amp;Отчет!U$6,INDIRECT("ИсходныеДанные!$K$2:$K$50000")),0)</f>
        <v>0</v>
      </c>
      <c r="W328" s="4">
        <f ca="1">IF($B328&lt;&gt;"",SUMIF(INDIRECT("ИсходныеДанные!$"&amp;$E$4&amp;"$2:$"&amp;$E$4&amp;"$50000"),Отчет!$B328&amp;"#"&amp;Отчет!W$6,INDIRECT("ИсходныеДанные!$J$2:$J$50000")),0)</f>
        <v>0</v>
      </c>
      <c r="X328" s="78">
        <f ca="1">IF($B328&lt;&gt;"",SUMIF(INDIRECT("ИсходныеДанные!$"&amp;$E$4&amp;"$2:$"&amp;$E$4&amp;"$50000"),Отчет!$B328&amp;"#"&amp;Отчет!W$6,INDIRECT("ИсходныеДанные!$K$2:$K$50000")),0)</f>
        <v>0</v>
      </c>
      <c r="Y328" s="4">
        <f ca="1">IF($B328&lt;&gt;"",SUMIF(INDIRECT("ИсходныеДанные!$"&amp;$E$4&amp;"$2:$"&amp;$E$4&amp;"$50000"),Отчет!$B328&amp;"#"&amp;Отчет!Y$6,INDIRECT("ИсходныеДанные!$J$2:$J$50000")),0)</f>
        <v>0</v>
      </c>
      <c r="Z328" s="78">
        <f ca="1">IF($B328&lt;&gt;"",SUMIF(INDIRECT("ИсходныеДанные!$"&amp;$E$4&amp;"$2:$"&amp;$E$4&amp;"$50000"),Отчет!$B328&amp;"#"&amp;Отчет!Y$6,INDIRECT("ИсходныеДанные!$K$2:$K$50000")),0)</f>
        <v>0</v>
      </c>
      <c r="AA328" s="4">
        <f ca="1">IF($B328&lt;&gt;"",SUMIF(INDIRECT("ИсходныеДанные!$"&amp;$E$4&amp;"$2:$"&amp;$E$4&amp;"$50000"),Отчет!$B328&amp;"#"&amp;Отчет!AA$6,INDIRECT("ИсходныеДанные!$J$2:$J$50000")),0)</f>
        <v>0</v>
      </c>
      <c r="AB328" s="78">
        <f ca="1">IF($B328&lt;&gt;"",SUMIF(INDIRECT("ИсходныеДанные!$"&amp;$E$4&amp;"$2:$"&amp;$E$4&amp;"$50000"),Отчет!$B328&amp;"#"&amp;Отчет!AA$6,INDIRECT("ИсходныеДанные!$K$2:$K$50000")),0)</f>
        <v>0</v>
      </c>
      <c r="AC328" s="62" t="str">
        <f t="shared" ca="1" si="10"/>
        <v/>
      </c>
    </row>
    <row r="329" spans="1:29" x14ac:dyDescent="0.25">
      <c r="A329" s="18" t="str">
        <f t="shared" ca="1" si="11"/>
        <v>delete</v>
      </c>
      <c r="B329" s="25">
        <f t="array" aca="1" ref="B329" ca="1">INDIRECT("УникальныеСписки!A"&amp;ROW()-$G$4)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4">
        <f ca="1">IF($B329&lt;&gt;"",SUMIF(INDIRECT("ИсходныеДанные!$"&amp;$E$4&amp;"$2:$"&amp;$E$4&amp;"$50000"),Отчет!$B329&amp;"#"&amp;Отчет!E$6,INDIRECT("ИсходныеДанные!$J$2:$J$50000")),0)</f>
        <v>0</v>
      </c>
      <c r="F329" s="78">
        <f ca="1">IF($B329&lt;&gt;"",SUMIF(INDIRECT("ИсходныеДанные!$"&amp;$E$4&amp;"$2:$"&amp;$E$4&amp;"$50000"),Отчет!$B329&amp;"#"&amp;Отчет!E$6,INDIRECT("ИсходныеДанные!$K$2:$K$50000")),0)</f>
        <v>0</v>
      </c>
      <c r="G329" s="4">
        <f ca="1">IF($B329&lt;&gt;"",SUMIF(INDIRECT("ИсходныеДанные!$"&amp;$E$4&amp;"$2:$"&amp;$E$4&amp;"$50000"),Отчет!$B329&amp;"#"&amp;Отчет!G$6,INDIRECT("ИсходныеДанные!$J$2:$J$50000")),0)</f>
        <v>0</v>
      </c>
      <c r="H329" s="78">
        <f ca="1">IF($B329&lt;&gt;"",SUMIF(INDIRECT("ИсходныеДанные!$"&amp;$E$4&amp;"$2:$"&amp;$E$4&amp;"$50000"),Отчет!$B329&amp;"#"&amp;Отчет!G$6,INDIRECT("ИсходныеДанные!$K$2:$K$50000")),0)</f>
        <v>0</v>
      </c>
      <c r="I329" s="4">
        <f ca="1">IF($B329&lt;&gt;"",SUMIF(INDIRECT("ИсходныеДанные!$"&amp;$E$4&amp;"$2:$"&amp;$E$4&amp;"$50000"),Отчет!$B329&amp;"#"&amp;Отчет!I$6,INDIRECT("ИсходныеДанные!$J$2:$J$50000")),0)</f>
        <v>0</v>
      </c>
      <c r="J329" s="78">
        <f ca="1">IF($B329&lt;&gt;"",SUMIF(INDIRECT("ИсходныеДанные!$"&amp;$E$4&amp;"$2:$"&amp;$E$4&amp;"$50000"),Отчет!$B329&amp;"#"&amp;Отчет!I$6,INDIRECT("ИсходныеДанные!$K$2:$K$50000")),0)</f>
        <v>0</v>
      </c>
      <c r="K329" s="4">
        <f ca="1">IF($B329&lt;&gt;"",SUMIF(INDIRECT("ИсходныеДанные!$"&amp;$E$4&amp;"$2:$"&amp;$E$4&amp;"$50000"),Отчет!$B329&amp;"#"&amp;Отчет!K$6,INDIRECT("ИсходныеДанные!$J$2:$J$50000")),0)</f>
        <v>0</v>
      </c>
      <c r="L329" s="78">
        <f ca="1">IF($B329&lt;&gt;"",SUMIF(INDIRECT("ИсходныеДанные!$"&amp;$E$4&amp;"$2:$"&amp;$E$4&amp;"$50000"),Отчет!$B329&amp;"#"&amp;Отчет!K$6,INDIRECT("ИсходныеДанные!$K$2:$K$50000")),0)</f>
        <v>0</v>
      </c>
      <c r="M329" s="4">
        <f ca="1">IF($B329&lt;&gt;"",SUMIF(INDIRECT("ИсходныеДанные!$"&amp;$E$4&amp;"$2:$"&amp;$E$4&amp;"$50000"),Отчет!$B329&amp;"#"&amp;Отчет!M$6,INDIRECT("ИсходныеДанные!$J$2:$J$50000")),0)</f>
        <v>0</v>
      </c>
      <c r="N329" s="78">
        <f ca="1">IF($B329&lt;&gt;"",SUMIF(INDIRECT("ИсходныеДанные!$"&amp;$E$4&amp;"$2:$"&amp;$E$4&amp;"$50000"),Отчет!$B329&amp;"#"&amp;Отчет!M$6,INDIRECT("ИсходныеДанные!$K$2:$K$50000")),0)</f>
        <v>0</v>
      </c>
      <c r="O329" s="4">
        <f ca="1">IF($B329&lt;&gt;"",SUMIF(INDIRECT("ИсходныеДанные!$"&amp;$E$4&amp;"$2:$"&amp;$E$4&amp;"$50000"),Отчет!$B329&amp;"#"&amp;Отчет!O$6,INDIRECT("ИсходныеДанные!$J$2:$J$50000")),0)</f>
        <v>0</v>
      </c>
      <c r="P329" s="78">
        <f ca="1">IF($B329&lt;&gt;"",SUMIF(INDIRECT("ИсходныеДанные!$"&amp;$E$4&amp;"$2:$"&amp;$E$4&amp;"$50000"),Отчет!$B329&amp;"#"&amp;Отчет!O$6,INDIRECT("ИсходныеДанные!$K$2:$K$50000")),0)</f>
        <v>0</v>
      </c>
      <c r="Q329" s="4">
        <f ca="1">IF($B329&lt;&gt;"",SUMIF(INDIRECT("ИсходныеДанные!$"&amp;$E$4&amp;"$2:$"&amp;$E$4&amp;"$50000"),Отчет!$B329&amp;"#"&amp;Отчет!Q$6,INDIRECT("ИсходныеДанные!$J$2:$J$50000")),0)</f>
        <v>0</v>
      </c>
      <c r="R329" s="78">
        <f ca="1">IF($B329&lt;&gt;"",SUMIF(INDIRECT("ИсходныеДанные!$"&amp;$E$4&amp;"$2:$"&amp;$E$4&amp;"$50000"),Отчет!$B329&amp;"#"&amp;Отчет!Q$6,INDIRECT("ИсходныеДанные!$K$2:$K$50000")),0)</f>
        <v>0</v>
      </c>
      <c r="S329" s="4">
        <f ca="1">IF($B329&lt;&gt;"",SUMIF(INDIRECT("ИсходныеДанные!$"&amp;$E$4&amp;"$2:$"&amp;$E$4&amp;"$50000"),Отчет!$B329&amp;"#"&amp;Отчет!S$6,INDIRECT("ИсходныеДанные!$J$2:$J$50000")),0)</f>
        <v>0</v>
      </c>
      <c r="T329" s="78">
        <f ca="1">IF($B329&lt;&gt;"",SUMIF(INDIRECT("ИсходныеДанные!$"&amp;$E$4&amp;"$2:$"&amp;$E$4&amp;"$50000"),Отчет!$B329&amp;"#"&amp;Отчет!S$6,INDIRECT("ИсходныеДанные!$K$2:$K$50000")),0)</f>
        <v>0</v>
      </c>
      <c r="U329" s="4">
        <f ca="1">IF($B329&lt;&gt;"",SUMIF(INDIRECT("ИсходныеДанные!$"&amp;$E$4&amp;"$2:$"&amp;$E$4&amp;"$50000"),Отчет!$B329&amp;"#"&amp;Отчет!U$6,INDIRECT("ИсходныеДанные!$J$2:$J$50000")),0)</f>
        <v>0</v>
      </c>
      <c r="V329" s="78">
        <f ca="1">IF($B329&lt;&gt;"",SUMIF(INDIRECT("ИсходныеДанные!$"&amp;$E$4&amp;"$2:$"&amp;$E$4&amp;"$50000"),Отчет!$B329&amp;"#"&amp;Отчет!U$6,INDIRECT("ИсходныеДанные!$K$2:$K$50000")),0)</f>
        <v>0</v>
      </c>
      <c r="W329" s="4">
        <f ca="1">IF($B329&lt;&gt;"",SUMIF(INDIRECT("ИсходныеДанные!$"&amp;$E$4&amp;"$2:$"&amp;$E$4&amp;"$50000"),Отчет!$B329&amp;"#"&amp;Отчет!W$6,INDIRECT("ИсходныеДанные!$J$2:$J$50000")),0)</f>
        <v>0</v>
      </c>
      <c r="X329" s="78">
        <f ca="1">IF($B329&lt;&gt;"",SUMIF(INDIRECT("ИсходныеДанные!$"&amp;$E$4&amp;"$2:$"&amp;$E$4&amp;"$50000"),Отчет!$B329&amp;"#"&amp;Отчет!W$6,INDIRECT("ИсходныеДанные!$K$2:$K$50000")),0)</f>
        <v>0</v>
      </c>
      <c r="Y329" s="4">
        <f ca="1">IF($B329&lt;&gt;"",SUMIF(INDIRECT("ИсходныеДанные!$"&amp;$E$4&amp;"$2:$"&amp;$E$4&amp;"$50000"),Отчет!$B329&amp;"#"&amp;Отчет!Y$6,INDIRECT("ИсходныеДанные!$J$2:$J$50000")),0)</f>
        <v>0</v>
      </c>
      <c r="Z329" s="78">
        <f ca="1">IF($B329&lt;&gt;"",SUMIF(INDIRECT("ИсходныеДанные!$"&amp;$E$4&amp;"$2:$"&amp;$E$4&amp;"$50000"),Отчет!$B329&amp;"#"&amp;Отчет!Y$6,INDIRECT("ИсходныеДанные!$K$2:$K$50000")),0)</f>
        <v>0</v>
      </c>
      <c r="AA329" s="4">
        <f ca="1">IF($B329&lt;&gt;"",SUMIF(INDIRECT("ИсходныеДанные!$"&amp;$E$4&amp;"$2:$"&amp;$E$4&amp;"$50000"),Отчет!$B329&amp;"#"&amp;Отчет!AA$6,INDIRECT("ИсходныеДанные!$J$2:$J$50000")),0)</f>
        <v>0</v>
      </c>
      <c r="AB329" s="78">
        <f ca="1">IF($B329&lt;&gt;"",SUMIF(INDIRECT("ИсходныеДанные!$"&amp;$E$4&amp;"$2:$"&amp;$E$4&amp;"$50000"),Отчет!$B329&amp;"#"&amp;Отчет!AA$6,INDIRECT("ИсходныеДанные!$K$2:$K$50000")),0)</f>
        <v>0</v>
      </c>
      <c r="AC329" s="62" t="str">
        <f t="shared" ref="AC329:AC392" ca="1" si="12">IF(IF(C329="",0,IF(SUM($E$9:$F$655)=0,0,IF(F329&lt;$AC$6,1,0))+IF(SUM($G$9:$H$655)=0,0,IF(H329&lt;$AC$6,1,0))+IF(SUM($I$9:$J$655)=0,0,IF(J329&lt;$AC$6,1,0))+IF(SUM($K$9:$L$655)=0,0,IF(L329&lt;$AC$6,1,0))+IF(SUM($M$9:$N$655)=0,0,IF(N329&lt;$AC$6,1,0))+IF(SUM($O$9:$P$655)=0,0,IF(P329&lt;$AC$6,1,0))+IF(SUM($Q$9:$R$655)=0,0,IF(R329&lt;$AC$6,1,0))+IF(SUM($S$9:$T$655)=0,0,IF(T329&lt;$AC$6,1,0))+IF(SUM($U$9:$V$655)=0,0,IF(V329&lt;$AC$6,1,0))+IF(SUM($W$9:$X$655)=0,0,IF(X329&lt;$AC$6,1,0))+IF(SUM($Y$9:$Z$655)=0,0,IF(Z329&lt;$AC$6,1,0))+IF(SUM($AA$9:$AB$655)=0,0,IF(AB329&lt;$AC$6,1,0)))&gt;=1,"(!)","")</f>
        <v/>
      </c>
    </row>
    <row r="330" spans="1:29" x14ac:dyDescent="0.25">
      <c r="A330" s="18" t="str">
        <f t="shared" ref="A330:A393" ca="1" si="13">IF(C330="","delete","")</f>
        <v>delete</v>
      </c>
      <c r="B330" s="25">
        <f t="array" aca="1" ref="B330" ca="1">INDIRECT("УникальныеСписки!A"&amp;ROW()-$G$4)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4">
        <f ca="1">IF($B330&lt;&gt;"",SUMIF(INDIRECT("ИсходныеДанные!$"&amp;$E$4&amp;"$2:$"&amp;$E$4&amp;"$50000"),Отчет!$B330&amp;"#"&amp;Отчет!E$6,INDIRECT("ИсходныеДанные!$J$2:$J$50000")),0)</f>
        <v>0</v>
      </c>
      <c r="F330" s="78">
        <f ca="1">IF($B330&lt;&gt;"",SUMIF(INDIRECT("ИсходныеДанные!$"&amp;$E$4&amp;"$2:$"&amp;$E$4&amp;"$50000"),Отчет!$B330&amp;"#"&amp;Отчет!E$6,INDIRECT("ИсходныеДанные!$K$2:$K$50000")),0)</f>
        <v>0</v>
      </c>
      <c r="G330" s="4">
        <f ca="1">IF($B330&lt;&gt;"",SUMIF(INDIRECT("ИсходныеДанные!$"&amp;$E$4&amp;"$2:$"&amp;$E$4&amp;"$50000"),Отчет!$B330&amp;"#"&amp;Отчет!G$6,INDIRECT("ИсходныеДанные!$J$2:$J$50000")),0)</f>
        <v>0</v>
      </c>
      <c r="H330" s="78">
        <f ca="1">IF($B330&lt;&gt;"",SUMIF(INDIRECT("ИсходныеДанные!$"&amp;$E$4&amp;"$2:$"&amp;$E$4&amp;"$50000"),Отчет!$B330&amp;"#"&amp;Отчет!G$6,INDIRECT("ИсходныеДанные!$K$2:$K$50000")),0)</f>
        <v>0</v>
      </c>
      <c r="I330" s="4">
        <f ca="1">IF($B330&lt;&gt;"",SUMIF(INDIRECT("ИсходныеДанные!$"&amp;$E$4&amp;"$2:$"&amp;$E$4&amp;"$50000"),Отчет!$B330&amp;"#"&amp;Отчет!I$6,INDIRECT("ИсходныеДанные!$J$2:$J$50000")),0)</f>
        <v>0</v>
      </c>
      <c r="J330" s="78">
        <f ca="1">IF($B330&lt;&gt;"",SUMIF(INDIRECT("ИсходныеДанные!$"&amp;$E$4&amp;"$2:$"&amp;$E$4&amp;"$50000"),Отчет!$B330&amp;"#"&amp;Отчет!I$6,INDIRECT("ИсходныеДанные!$K$2:$K$50000")),0)</f>
        <v>0</v>
      </c>
      <c r="K330" s="4">
        <f ca="1">IF($B330&lt;&gt;"",SUMIF(INDIRECT("ИсходныеДанные!$"&amp;$E$4&amp;"$2:$"&amp;$E$4&amp;"$50000"),Отчет!$B330&amp;"#"&amp;Отчет!K$6,INDIRECT("ИсходныеДанные!$J$2:$J$50000")),0)</f>
        <v>0</v>
      </c>
      <c r="L330" s="78">
        <f ca="1">IF($B330&lt;&gt;"",SUMIF(INDIRECT("ИсходныеДанные!$"&amp;$E$4&amp;"$2:$"&amp;$E$4&amp;"$50000"),Отчет!$B330&amp;"#"&amp;Отчет!K$6,INDIRECT("ИсходныеДанные!$K$2:$K$50000")),0)</f>
        <v>0</v>
      </c>
      <c r="M330" s="4">
        <f ca="1">IF($B330&lt;&gt;"",SUMIF(INDIRECT("ИсходныеДанные!$"&amp;$E$4&amp;"$2:$"&amp;$E$4&amp;"$50000"),Отчет!$B330&amp;"#"&amp;Отчет!M$6,INDIRECT("ИсходныеДанные!$J$2:$J$50000")),0)</f>
        <v>0</v>
      </c>
      <c r="N330" s="78">
        <f ca="1">IF($B330&lt;&gt;"",SUMIF(INDIRECT("ИсходныеДанные!$"&amp;$E$4&amp;"$2:$"&amp;$E$4&amp;"$50000"),Отчет!$B330&amp;"#"&amp;Отчет!M$6,INDIRECT("ИсходныеДанные!$K$2:$K$50000")),0)</f>
        <v>0</v>
      </c>
      <c r="O330" s="4">
        <f ca="1">IF($B330&lt;&gt;"",SUMIF(INDIRECT("ИсходныеДанные!$"&amp;$E$4&amp;"$2:$"&amp;$E$4&amp;"$50000"),Отчет!$B330&amp;"#"&amp;Отчет!O$6,INDIRECT("ИсходныеДанные!$J$2:$J$50000")),0)</f>
        <v>0</v>
      </c>
      <c r="P330" s="78">
        <f ca="1">IF($B330&lt;&gt;"",SUMIF(INDIRECT("ИсходныеДанные!$"&amp;$E$4&amp;"$2:$"&amp;$E$4&amp;"$50000"),Отчет!$B330&amp;"#"&amp;Отчет!O$6,INDIRECT("ИсходныеДанные!$K$2:$K$50000")),0)</f>
        <v>0</v>
      </c>
      <c r="Q330" s="4">
        <f ca="1">IF($B330&lt;&gt;"",SUMIF(INDIRECT("ИсходныеДанные!$"&amp;$E$4&amp;"$2:$"&amp;$E$4&amp;"$50000"),Отчет!$B330&amp;"#"&amp;Отчет!Q$6,INDIRECT("ИсходныеДанные!$J$2:$J$50000")),0)</f>
        <v>0</v>
      </c>
      <c r="R330" s="78">
        <f ca="1">IF($B330&lt;&gt;"",SUMIF(INDIRECT("ИсходныеДанные!$"&amp;$E$4&amp;"$2:$"&amp;$E$4&amp;"$50000"),Отчет!$B330&amp;"#"&amp;Отчет!Q$6,INDIRECT("ИсходныеДанные!$K$2:$K$50000")),0)</f>
        <v>0</v>
      </c>
      <c r="S330" s="4">
        <f ca="1">IF($B330&lt;&gt;"",SUMIF(INDIRECT("ИсходныеДанные!$"&amp;$E$4&amp;"$2:$"&amp;$E$4&amp;"$50000"),Отчет!$B330&amp;"#"&amp;Отчет!S$6,INDIRECT("ИсходныеДанные!$J$2:$J$50000")),0)</f>
        <v>0</v>
      </c>
      <c r="T330" s="78">
        <f ca="1">IF($B330&lt;&gt;"",SUMIF(INDIRECT("ИсходныеДанные!$"&amp;$E$4&amp;"$2:$"&amp;$E$4&amp;"$50000"),Отчет!$B330&amp;"#"&amp;Отчет!S$6,INDIRECT("ИсходныеДанные!$K$2:$K$50000")),0)</f>
        <v>0</v>
      </c>
      <c r="U330" s="4">
        <f ca="1">IF($B330&lt;&gt;"",SUMIF(INDIRECT("ИсходныеДанные!$"&amp;$E$4&amp;"$2:$"&amp;$E$4&amp;"$50000"),Отчет!$B330&amp;"#"&amp;Отчет!U$6,INDIRECT("ИсходныеДанные!$J$2:$J$50000")),0)</f>
        <v>0</v>
      </c>
      <c r="V330" s="78">
        <f ca="1">IF($B330&lt;&gt;"",SUMIF(INDIRECT("ИсходныеДанные!$"&amp;$E$4&amp;"$2:$"&amp;$E$4&amp;"$50000"),Отчет!$B330&amp;"#"&amp;Отчет!U$6,INDIRECT("ИсходныеДанные!$K$2:$K$50000")),0)</f>
        <v>0</v>
      </c>
      <c r="W330" s="4">
        <f ca="1">IF($B330&lt;&gt;"",SUMIF(INDIRECT("ИсходныеДанные!$"&amp;$E$4&amp;"$2:$"&amp;$E$4&amp;"$50000"),Отчет!$B330&amp;"#"&amp;Отчет!W$6,INDIRECT("ИсходныеДанные!$J$2:$J$50000")),0)</f>
        <v>0</v>
      </c>
      <c r="X330" s="78">
        <f ca="1">IF($B330&lt;&gt;"",SUMIF(INDIRECT("ИсходныеДанные!$"&amp;$E$4&amp;"$2:$"&amp;$E$4&amp;"$50000"),Отчет!$B330&amp;"#"&amp;Отчет!W$6,INDIRECT("ИсходныеДанные!$K$2:$K$50000")),0)</f>
        <v>0</v>
      </c>
      <c r="Y330" s="4">
        <f ca="1">IF($B330&lt;&gt;"",SUMIF(INDIRECT("ИсходныеДанные!$"&amp;$E$4&amp;"$2:$"&amp;$E$4&amp;"$50000"),Отчет!$B330&amp;"#"&amp;Отчет!Y$6,INDIRECT("ИсходныеДанные!$J$2:$J$50000")),0)</f>
        <v>0</v>
      </c>
      <c r="Z330" s="78">
        <f ca="1">IF($B330&lt;&gt;"",SUMIF(INDIRECT("ИсходныеДанные!$"&amp;$E$4&amp;"$2:$"&amp;$E$4&amp;"$50000"),Отчет!$B330&amp;"#"&amp;Отчет!Y$6,INDIRECT("ИсходныеДанные!$K$2:$K$50000")),0)</f>
        <v>0</v>
      </c>
      <c r="AA330" s="4">
        <f ca="1">IF($B330&lt;&gt;"",SUMIF(INDIRECT("ИсходныеДанные!$"&amp;$E$4&amp;"$2:$"&amp;$E$4&amp;"$50000"),Отчет!$B330&amp;"#"&amp;Отчет!AA$6,INDIRECT("ИсходныеДанные!$J$2:$J$50000")),0)</f>
        <v>0</v>
      </c>
      <c r="AB330" s="78">
        <f ca="1">IF($B330&lt;&gt;"",SUMIF(INDIRECT("ИсходныеДанные!$"&amp;$E$4&amp;"$2:$"&amp;$E$4&amp;"$50000"),Отчет!$B330&amp;"#"&amp;Отчет!AA$6,INDIRECT("ИсходныеДанные!$K$2:$K$50000")),0)</f>
        <v>0</v>
      </c>
      <c r="AC330" s="62" t="str">
        <f t="shared" ca="1" si="12"/>
        <v/>
      </c>
    </row>
    <row r="331" spans="1:29" x14ac:dyDescent="0.25">
      <c r="A331" s="18" t="str">
        <f t="shared" ca="1" si="13"/>
        <v>delete</v>
      </c>
      <c r="B331" s="25">
        <f t="array" aca="1" ref="B331" ca="1">INDIRECT("УникальныеСписки!A"&amp;ROW()-$G$4)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4">
        <f ca="1">IF($B331&lt;&gt;"",SUMIF(INDIRECT("ИсходныеДанные!$"&amp;$E$4&amp;"$2:$"&amp;$E$4&amp;"$50000"),Отчет!$B331&amp;"#"&amp;Отчет!E$6,INDIRECT("ИсходныеДанные!$J$2:$J$50000")),0)</f>
        <v>0</v>
      </c>
      <c r="F331" s="78">
        <f ca="1">IF($B331&lt;&gt;"",SUMIF(INDIRECT("ИсходныеДанные!$"&amp;$E$4&amp;"$2:$"&amp;$E$4&amp;"$50000"),Отчет!$B331&amp;"#"&amp;Отчет!E$6,INDIRECT("ИсходныеДанные!$K$2:$K$50000")),0)</f>
        <v>0</v>
      </c>
      <c r="G331" s="4">
        <f ca="1">IF($B331&lt;&gt;"",SUMIF(INDIRECT("ИсходныеДанные!$"&amp;$E$4&amp;"$2:$"&amp;$E$4&amp;"$50000"),Отчет!$B331&amp;"#"&amp;Отчет!G$6,INDIRECT("ИсходныеДанные!$J$2:$J$50000")),0)</f>
        <v>0</v>
      </c>
      <c r="H331" s="78">
        <f ca="1">IF($B331&lt;&gt;"",SUMIF(INDIRECT("ИсходныеДанные!$"&amp;$E$4&amp;"$2:$"&amp;$E$4&amp;"$50000"),Отчет!$B331&amp;"#"&amp;Отчет!G$6,INDIRECT("ИсходныеДанные!$K$2:$K$50000")),0)</f>
        <v>0</v>
      </c>
      <c r="I331" s="4">
        <f ca="1">IF($B331&lt;&gt;"",SUMIF(INDIRECT("ИсходныеДанные!$"&amp;$E$4&amp;"$2:$"&amp;$E$4&amp;"$50000"),Отчет!$B331&amp;"#"&amp;Отчет!I$6,INDIRECT("ИсходныеДанные!$J$2:$J$50000")),0)</f>
        <v>0</v>
      </c>
      <c r="J331" s="78">
        <f ca="1">IF($B331&lt;&gt;"",SUMIF(INDIRECT("ИсходныеДанные!$"&amp;$E$4&amp;"$2:$"&amp;$E$4&amp;"$50000"),Отчет!$B331&amp;"#"&amp;Отчет!I$6,INDIRECT("ИсходныеДанные!$K$2:$K$50000")),0)</f>
        <v>0</v>
      </c>
      <c r="K331" s="4">
        <f ca="1">IF($B331&lt;&gt;"",SUMIF(INDIRECT("ИсходныеДанные!$"&amp;$E$4&amp;"$2:$"&amp;$E$4&amp;"$50000"),Отчет!$B331&amp;"#"&amp;Отчет!K$6,INDIRECT("ИсходныеДанные!$J$2:$J$50000")),0)</f>
        <v>0</v>
      </c>
      <c r="L331" s="78">
        <f ca="1">IF($B331&lt;&gt;"",SUMIF(INDIRECT("ИсходныеДанные!$"&amp;$E$4&amp;"$2:$"&amp;$E$4&amp;"$50000"),Отчет!$B331&amp;"#"&amp;Отчет!K$6,INDIRECT("ИсходныеДанные!$K$2:$K$50000")),0)</f>
        <v>0</v>
      </c>
      <c r="M331" s="4">
        <f ca="1">IF($B331&lt;&gt;"",SUMIF(INDIRECT("ИсходныеДанные!$"&amp;$E$4&amp;"$2:$"&amp;$E$4&amp;"$50000"),Отчет!$B331&amp;"#"&amp;Отчет!M$6,INDIRECT("ИсходныеДанные!$J$2:$J$50000")),0)</f>
        <v>0</v>
      </c>
      <c r="N331" s="78">
        <f ca="1">IF($B331&lt;&gt;"",SUMIF(INDIRECT("ИсходныеДанные!$"&amp;$E$4&amp;"$2:$"&amp;$E$4&amp;"$50000"),Отчет!$B331&amp;"#"&amp;Отчет!M$6,INDIRECT("ИсходныеДанные!$K$2:$K$50000")),0)</f>
        <v>0</v>
      </c>
      <c r="O331" s="4">
        <f ca="1">IF($B331&lt;&gt;"",SUMIF(INDIRECT("ИсходныеДанные!$"&amp;$E$4&amp;"$2:$"&amp;$E$4&amp;"$50000"),Отчет!$B331&amp;"#"&amp;Отчет!O$6,INDIRECT("ИсходныеДанные!$J$2:$J$50000")),0)</f>
        <v>0</v>
      </c>
      <c r="P331" s="78">
        <f ca="1">IF($B331&lt;&gt;"",SUMIF(INDIRECT("ИсходныеДанные!$"&amp;$E$4&amp;"$2:$"&amp;$E$4&amp;"$50000"),Отчет!$B331&amp;"#"&amp;Отчет!O$6,INDIRECT("ИсходныеДанные!$K$2:$K$50000")),0)</f>
        <v>0</v>
      </c>
      <c r="Q331" s="4">
        <f ca="1">IF($B331&lt;&gt;"",SUMIF(INDIRECT("ИсходныеДанные!$"&amp;$E$4&amp;"$2:$"&amp;$E$4&amp;"$50000"),Отчет!$B331&amp;"#"&amp;Отчет!Q$6,INDIRECT("ИсходныеДанные!$J$2:$J$50000")),0)</f>
        <v>0</v>
      </c>
      <c r="R331" s="78">
        <f ca="1">IF($B331&lt;&gt;"",SUMIF(INDIRECT("ИсходныеДанные!$"&amp;$E$4&amp;"$2:$"&amp;$E$4&amp;"$50000"),Отчет!$B331&amp;"#"&amp;Отчет!Q$6,INDIRECT("ИсходныеДанные!$K$2:$K$50000")),0)</f>
        <v>0</v>
      </c>
      <c r="S331" s="4">
        <f ca="1">IF($B331&lt;&gt;"",SUMIF(INDIRECT("ИсходныеДанные!$"&amp;$E$4&amp;"$2:$"&amp;$E$4&amp;"$50000"),Отчет!$B331&amp;"#"&amp;Отчет!S$6,INDIRECT("ИсходныеДанные!$J$2:$J$50000")),0)</f>
        <v>0</v>
      </c>
      <c r="T331" s="78">
        <f ca="1">IF($B331&lt;&gt;"",SUMIF(INDIRECT("ИсходныеДанные!$"&amp;$E$4&amp;"$2:$"&amp;$E$4&amp;"$50000"),Отчет!$B331&amp;"#"&amp;Отчет!S$6,INDIRECT("ИсходныеДанные!$K$2:$K$50000")),0)</f>
        <v>0</v>
      </c>
      <c r="U331" s="4">
        <f ca="1">IF($B331&lt;&gt;"",SUMIF(INDIRECT("ИсходныеДанные!$"&amp;$E$4&amp;"$2:$"&amp;$E$4&amp;"$50000"),Отчет!$B331&amp;"#"&amp;Отчет!U$6,INDIRECT("ИсходныеДанные!$J$2:$J$50000")),0)</f>
        <v>0</v>
      </c>
      <c r="V331" s="78">
        <f ca="1">IF($B331&lt;&gt;"",SUMIF(INDIRECT("ИсходныеДанные!$"&amp;$E$4&amp;"$2:$"&amp;$E$4&amp;"$50000"),Отчет!$B331&amp;"#"&amp;Отчет!U$6,INDIRECT("ИсходныеДанные!$K$2:$K$50000")),0)</f>
        <v>0</v>
      </c>
      <c r="W331" s="4">
        <f ca="1">IF($B331&lt;&gt;"",SUMIF(INDIRECT("ИсходныеДанные!$"&amp;$E$4&amp;"$2:$"&amp;$E$4&amp;"$50000"),Отчет!$B331&amp;"#"&amp;Отчет!W$6,INDIRECT("ИсходныеДанные!$J$2:$J$50000")),0)</f>
        <v>0</v>
      </c>
      <c r="X331" s="78">
        <f ca="1">IF($B331&lt;&gt;"",SUMIF(INDIRECT("ИсходныеДанные!$"&amp;$E$4&amp;"$2:$"&amp;$E$4&amp;"$50000"),Отчет!$B331&amp;"#"&amp;Отчет!W$6,INDIRECT("ИсходныеДанные!$K$2:$K$50000")),0)</f>
        <v>0</v>
      </c>
      <c r="Y331" s="4">
        <f ca="1">IF($B331&lt;&gt;"",SUMIF(INDIRECT("ИсходныеДанные!$"&amp;$E$4&amp;"$2:$"&amp;$E$4&amp;"$50000"),Отчет!$B331&amp;"#"&amp;Отчет!Y$6,INDIRECT("ИсходныеДанные!$J$2:$J$50000")),0)</f>
        <v>0</v>
      </c>
      <c r="Z331" s="78">
        <f ca="1">IF($B331&lt;&gt;"",SUMIF(INDIRECT("ИсходныеДанные!$"&amp;$E$4&amp;"$2:$"&amp;$E$4&amp;"$50000"),Отчет!$B331&amp;"#"&amp;Отчет!Y$6,INDIRECT("ИсходныеДанные!$K$2:$K$50000")),0)</f>
        <v>0</v>
      </c>
      <c r="AA331" s="4">
        <f ca="1">IF($B331&lt;&gt;"",SUMIF(INDIRECT("ИсходныеДанные!$"&amp;$E$4&amp;"$2:$"&amp;$E$4&amp;"$50000"),Отчет!$B331&amp;"#"&amp;Отчет!AA$6,INDIRECT("ИсходныеДанные!$J$2:$J$50000")),0)</f>
        <v>0</v>
      </c>
      <c r="AB331" s="78">
        <f ca="1">IF($B331&lt;&gt;"",SUMIF(INDIRECT("ИсходныеДанные!$"&amp;$E$4&amp;"$2:$"&amp;$E$4&amp;"$50000"),Отчет!$B331&amp;"#"&amp;Отчет!AA$6,INDIRECT("ИсходныеДанные!$K$2:$K$50000")),0)</f>
        <v>0</v>
      </c>
      <c r="AC331" s="62" t="str">
        <f t="shared" ca="1" si="12"/>
        <v/>
      </c>
    </row>
    <row r="332" spans="1:29" x14ac:dyDescent="0.25">
      <c r="A332" s="18" t="str">
        <f t="shared" ca="1" si="13"/>
        <v>delete</v>
      </c>
      <c r="B332" s="25">
        <f t="array" aca="1" ref="B332" ca="1">INDIRECT("УникальныеСписки!A"&amp;ROW()-$G$4)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4">
        <f ca="1">IF($B332&lt;&gt;"",SUMIF(INDIRECT("ИсходныеДанные!$"&amp;$E$4&amp;"$2:$"&amp;$E$4&amp;"$50000"),Отчет!$B332&amp;"#"&amp;Отчет!E$6,INDIRECT("ИсходныеДанные!$J$2:$J$50000")),0)</f>
        <v>0</v>
      </c>
      <c r="F332" s="78">
        <f ca="1">IF($B332&lt;&gt;"",SUMIF(INDIRECT("ИсходныеДанные!$"&amp;$E$4&amp;"$2:$"&amp;$E$4&amp;"$50000"),Отчет!$B332&amp;"#"&amp;Отчет!E$6,INDIRECT("ИсходныеДанные!$K$2:$K$50000")),0)</f>
        <v>0</v>
      </c>
      <c r="G332" s="4">
        <f ca="1">IF($B332&lt;&gt;"",SUMIF(INDIRECT("ИсходныеДанные!$"&amp;$E$4&amp;"$2:$"&amp;$E$4&amp;"$50000"),Отчет!$B332&amp;"#"&amp;Отчет!G$6,INDIRECT("ИсходныеДанные!$J$2:$J$50000")),0)</f>
        <v>0</v>
      </c>
      <c r="H332" s="78">
        <f ca="1">IF($B332&lt;&gt;"",SUMIF(INDIRECT("ИсходныеДанные!$"&amp;$E$4&amp;"$2:$"&amp;$E$4&amp;"$50000"),Отчет!$B332&amp;"#"&amp;Отчет!G$6,INDIRECT("ИсходныеДанные!$K$2:$K$50000")),0)</f>
        <v>0</v>
      </c>
      <c r="I332" s="4">
        <f ca="1">IF($B332&lt;&gt;"",SUMIF(INDIRECT("ИсходныеДанные!$"&amp;$E$4&amp;"$2:$"&amp;$E$4&amp;"$50000"),Отчет!$B332&amp;"#"&amp;Отчет!I$6,INDIRECT("ИсходныеДанные!$J$2:$J$50000")),0)</f>
        <v>0</v>
      </c>
      <c r="J332" s="78">
        <f ca="1">IF($B332&lt;&gt;"",SUMIF(INDIRECT("ИсходныеДанные!$"&amp;$E$4&amp;"$2:$"&amp;$E$4&amp;"$50000"),Отчет!$B332&amp;"#"&amp;Отчет!I$6,INDIRECT("ИсходныеДанные!$K$2:$K$50000")),0)</f>
        <v>0</v>
      </c>
      <c r="K332" s="4">
        <f ca="1">IF($B332&lt;&gt;"",SUMIF(INDIRECT("ИсходныеДанные!$"&amp;$E$4&amp;"$2:$"&amp;$E$4&amp;"$50000"),Отчет!$B332&amp;"#"&amp;Отчет!K$6,INDIRECT("ИсходныеДанные!$J$2:$J$50000")),0)</f>
        <v>0</v>
      </c>
      <c r="L332" s="78">
        <f ca="1">IF($B332&lt;&gt;"",SUMIF(INDIRECT("ИсходныеДанные!$"&amp;$E$4&amp;"$2:$"&amp;$E$4&amp;"$50000"),Отчет!$B332&amp;"#"&amp;Отчет!K$6,INDIRECT("ИсходныеДанные!$K$2:$K$50000")),0)</f>
        <v>0</v>
      </c>
      <c r="M332" s="4">
        <f ca="1">IF($B332&lt;&gt;"",SUMIF(INDIRECT("ИсходныеДанные!$"&amp;$E$4&amp;"$2:$"&amp;$E$4&amp;"$50000"),Отчет!$B332&amp;"#"&amp;Отчет!M$6,INDIRECT("ИсходныеДанные!$J$2:$J$50000")),0)</f>
        <v>0</v>
      </c>
      <c r="N332" s="78">
        <f ca="1">IF($B332&lt;&gt;"",SUMIF(INDIRECT("ИсходныеДанные!$"&amp;$E$4&amp;"$2:$"&amp;$E$4&amp;"$50000"),Отчет!$B332&amp;"#"&amp;Отчет!M$6,INDIRECT("ИсходныеДанные!$K$2:$K$50000")),0)</f>
        <v>0</v>
      </c>
      <c r="O332" s="4">
        <f ca="1">IF($B332&lt;&gt;"",SUMIF(INDIRECT("ИсходныеДанные!$"&amp;$E$4&amp;"$2:$"&amp;$E$4&amp;"$50000"),Отчет!$B332&amp;"#"&amp;Отчет!O$6,INDIRECT("ИсходныеДанные!$J$2:$J$50000")),0)</f>
        <v>0</v>
      </c>
      <c r="P332" s="78">
        <f ca="1">IF($B332&lt;&gt;"",SUMIF(INDIRECT("ИсходныеДанные!$"&amp;$E$4&amp;"$2:$"&amp;$E$4&amp;"$50000"),Отчет!$B332&amp;"#"&amp;Отчет!O$6,INDIRECT("ИсходныеДанные!$K$2:$K$50000")),0)</f>
        <v>0</v>
      </c>
      <c r="Q332" s="4">
        <f ca="1">IF($B332&lt;&gt;"",SUMIF(INDIRECT("ИсходныеДанные!$"&amp;$E$4&amp;"$2:$"&amp;$E$4&amp;"$50000"),Отчет!$B332&amp;"#"&amp;Отчет!Q$6,INDIRECT("ИсходныеДанные!$J$2:$J$50000")),0)</f>
        <v>0</v>
      </c>
      <c r="R332" s="78">
        <f ca="1">IF($B332&lt;&gt;"",SUMIF(INDIRECT("ИсходныеДанные!$"&amp;$E$4&amp;"$2:$"&amp;$E$4&amp;"$50000"),Отчет!$B332&amp;"#"&amp;Отчет!Q$6,INDIRECT("ИсходныеДанные!$K$2:$K$50000")),0)</f>
        <v>0</v>
      </c>
      <c r="S332" s="4">
        <f ca="1">IF($B332&lt;&gt;"",SUMIF(INDIRECT("ИсходныеДанные!$"&amp;$E$4&amp;"$2:$"&amp;$E$4&amp;"$50000"),Отчет!$B332&amp;"#"&amp;Отчет!S$6,INDIRECT("ИсходныеДанные!$J$2:$J$50000")),0)</f>
        <v>0</v>
      </c>
      <c r="T332" s="78">
        <f ca="1">IF($B332&lt;&gt;"",SUMIF(INDIRECT("ИсходныеДанные!$"&amp;$E$4&amp;"$2:$"&amp;$E$4&amp;"$50000"),Отчет!$B332&amp;"#"&amp;Отчет!S$6,INDIRECT("ИсходныеДанные!$K$2:$K$50000")),0)</f>
        <v>0</v>
      </c>
      <c r="U332" s="4">
        <f ca="1">IF($B332&lt;&gt;"",SUMIF(INDIRECT("ИсходныеДанные!$"&amp;$E$4&amp;"$2:$"&amp;$E$4&amp;"$50000"),Отчет!$B332&amp;"#"&amp;Отчет!U$6,INDIRECT("ИсходныеДанные!$J$2:$J$50000")),0)</f>
        <v>0</v>
      </c>
      <c r="V332" s="78">
        <f ca="1">IF($B332&lt;&gt;"",SUMIF(INDIRECT("ИсходныеДанные!$"&amp;$E$4&amp;"$2:$"&amp;$E$4&amp;"$50000"),Отчет!$B332&amp;"#"&amp;Отчет!U$6,INDIRECT("ИсходныеДанные!$K$2:$K$50000")),0)</f>
        <v>0</v>
      </c>
      <c r="W332" s="4">
        <f ca="1">IF($B332&lt;&gt;"",SUMIF(INDIRECT("ИсходныеДанные!$"&amp;$E$4&amp;"$2:$"&amp;$E$4&amp;"$50000"),Отчет!$B332&amp;"#"&amp;Отчет!W$6,INDIRECT("ИсходныеДанные!$J$2:$J$50000")),0)</f>
        <v>0</v>
      </c>
      <c r="X332" s="78">
        <f ca="1">IF($B332&lt;&gt;"",SUMIF(INDIRECT("ИсходныеДанные!$"&amp;$E$4&amp;"$2:$"&amp;$E$4&amp;"$50000"),Отчет!$B332&amp;"#"&amp;Отчет!W$6,INDIRECT("ИсходныеДанные!$K$2:$K$50000")),0)</f>
        <v>0</v>
      </c>
      <c r="Y332" s="4">
        <f ca="1">IF($B332&lt;&gt;"",SUMIF(INDIRECT("ИсходныеДанные!$"&amp;$E$4&amp;"$2:$"&amp;$E$4&amp;"$50000"),Отчет!$B332&amp;"#"&amp;Отчет!Y$6,INDIRECT("ИсходныеДанные!$J$2:$J$50000")),0)</f>
        <v>0</v>
      </c>
      <c r="Z332" s="78">
        <f ca="1">IF($B332&lt;&gt;"",SUMIF(INDIRECT("ИсходныеДанные!$"&amp;$E$4&amp;"$2:$"&amp;$E$4&amp;"$50000"),Отчет!$B332&amp;"#"&amp;Отчет!Y$6,INDIRECT("ИсходныеДанные!$K$2:$K$50000")),0)</f>
        <v>0</v>
      </c>
      <c r="AA332" s="4">
        <f ca="1">IF($B332&lt;&gt;"",SUMIF(INDIRECT("ИсходныеДанные!$"&amp;$E$4&amp;"$2:$"&amp;$E$4&amp;"$50000"),Отчет!$B332&amp;"#"&amp;Отчет!AA$6,INDIRECT("ИсходныеДанные!$J$2:$J$50000")),0)</f>
        <v>0</v>
      </c>
      <c r="AB332" s="78">
        <f ca="1">IF($B332&lt;&gt;"",SUMIF(INDIRECT("ИсходныеДанные!$"&amp;$E$4&amp;"$2:$"&amp;$E$4&amp;"$50000"),Отчет!$B332&amp;"#"&amp;Отчет!AA$6,INDIRECT("ИсходныеДанные!$K$2:$K$50000")),0)</f>
        <v>0</v>
      </c>
      <c r="AC332" s="62" t="str">
        <f t="shared" ca="1" si="12"/>
        <v/>
      </c>
    </row>
    <row r="333" spans="1:29" x14ac:dyDescent="0.25">
      <c r="A333" s="18" t="str">
        <f t="shared" ca="1" si="13"/>
        <v>delete</v>
      </c>
      <c r="B333" s="25">
        <f t="array" aca="1" ref="B333" ca="1">INDIRECT("УникальныеСписки!A"&amp;ROW()-$G$4)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4">
        <f ca="1">IF($B333&lt;&gt;"",SUMIF(INDIRECT("ИсходныеДанные!$"&amp;$E$4&amp;"$2:$"&amp;$E$4&amp;"$50000"),Отчет!$B333&amp;"#"&amp;Отчет!E$6,INDIRECT("ИсходныеДанные!$J$2:$J$50000")),0)</f>
        <v>0</v>
      </c>
      <c r="F333" s="78">
        <f ca="1">IF($B333&lt;&gt;"",SUMIF(INDIRECT("ИсходныеДанные!$"&amp;$E$4&amp;"$2:$"&amp;$E$4&amp;"$50000"),Отчет!$B333&amp;"#"&amp;Отчет!E$6,INDIRECT("ИсходныеДанные!$K$2:$K$50000")),0)</f>
        <v>0</v>
      </c>
      <c r="G333" s="4">
        <f ca="1">IF($B333&lt;&gt;"",SUMIF(INDIRECT("ИсходныеДанные!$"&amp;$E$4&amp;"$2:$"&amp;$E$4&amp;"$50000"),Отчет!$B333&amp;"#"&amp;Отчет!G$6,INDIRECT("ИсходныеДанные!$J$2:$J$50000")),0)</f>
        <v>0</v>
      </c>
      <c r="H333" s="78">
        <f ca="1">IF($B333&lt;&gt;"",SUMIF(INDIRECT("ИсходныеДанные!$"&amp;$E$4&amp;"$2:$"&amp;$E$4&amp;"$50000"),Отчет!$B333&amp;"#"&amp;Отчет!G$6,INDIRECT("ИсходныеДанные!$K$2:$K$50000")),0)</f>
        <v>0</v>
      </c>
      <c r="I333" s="4">
        <f ca="1">IF($B333&lt;&gt;"",SUMIF(INDIRECT("ИсходныеДанные!$"&amp;$E$4&amp;"$2:$"&amp;$E$4&amp;"$50000"),Отчет!$B333&amp;"#"&amp;Отчет!I$6,INDIRECT("ИсходныеДанные!$J$2:$J$50000")),0)</f>
        <v>0</v>
      </c>
      <c r="J333" s="78">
        <f ca="1">IF($B333&lt;&gt;"",SUMIF(INDIRECT("ИсходныеДанные!$"&amp;$E$4&amp;"$2:$"&amp;$E$4&amp;"$50000"),Отчет!$B333&amp;"#"&amp;Отчет!I$6,INDIRECT("ИсходныеДанные!$K$2:$K$50000")),0)</f>
        <v>0</v>
      </c>
      <c r="K333" s="4">
        <f ca="1">IF($B333&lt;&gt;"",SUMIF(INDIRECT("ИсходныеДанные!$"&amp;$E$4&amp;"$2:$"&amp;$E$4&amp;"$50000"),Отчет!$B333&amp;"#"&amp;Отчет!K$6,INDIRECT("ИсходныеДанные!$J$2:$J$50000")),0)</f>
        <v>0</v>
      </c>
      <c r="L333" s="78">
        <f ca="1">IF($B333&lt;&gt;"",SUMIF(INDIRECT("ИсходныеДанные!$"&amp;$E$4&amp;"$2:$"&amp;$E$4&amp;"$50000"),Отчет!$B333&amp;"#"&amp;Отчет!K$6,INDIRECT("ИсходныеДанные!$K$2:$K$50000")),0)</f>
        <v>0</v>
      </c>
      <c r="M333" s="4">
        <f ca="1">IF($B333&lt;&gt;"",SUMIF(INDIRECT("ИсходныеДанные!$"&amp;$E$4&amp;"$2:$"&amp;$E$4&amp;"$50000"),Отчет!$B333&amp;"#"&amp;Отчет!M$6,INDIRECT("ИсходныеДанные!$J$2:$J$50000")),0)</f>
        <v>0</v>
      </c>
      <c r="N333" s="78">
        <f ca="1">IF($B333&lt;&gt;"",SUMIF(INDIRECT("ИсходныеДанные!$"&amp;$E$4&amp;"$2:$"&amp;$E$4&amp;"$50000"),Отчет!$B333&amp;"#"&amp;Отчет!M$6,INDIRECT("ИсходныеДанные!$K$2:$K$50000")),0)</f>
        <v>0</v>
      </c>
      <c r="O333" s="4">
        <f ca="1">IF($B333&lt;&gt;"",SUMIF(INDIRECT("ИсходныеДанные!$"&amp;$E$4&amp;"$2:$"&amp;$E$4&amp;"$50000"),Отчет!$B333&amp;"#"&amp;Отчет!O$6,INDIRECT("ИсходныеДанные!$J$2:$J$50000")),0)</f>
        <v>0</v>
      </c>
      <c r="P333" s="78">
        <f ca="1">IF($B333&lt;&gt;"",SUMIF(INDIRECT("ИсходныеДанные!$"&amp;$E$4&amp;"$2:$"&amp;$E$4&amp;"$50000"),Отчет!$B333&amp;"#"&amp;Отчет!O$6,INDIRECT("ИсходныеДанные!$K$2:$K$50000")),0)</f>
        <v>0</v>
      </c>
      <c r="Q333" s="4">
        <f ca="1">IF($B333&lt;&gt;"",SUMIF(INDIRECT("ИсходныеДанные!$"&amp;$E$4&amp;"$2:$"&amp;$E$4&amp;"$50000"),Отчет!$B333&amp;"#"&amp;Отчет!Q$6,INDIRECT("ИсходныеДанные!$J$2:$J$50000")),0)</f>
        <v>0</v>
      </c>
      <c r="R333" s="78">
        <f ca="1">IF($B333&lt;&gt;"",SUMIF(INDIRECT("ИсходныеДанные!$"&amp;$E$4&amp;"$2:$"&amp;$E$4&amp;"$50000"),Отчет!$B333&amp;"#"&amp;Отчет!Q$6,INDIRECT("ИсходныеДанные!$K$2:$K$50000")),0)</f>
        <v>0</v>
      </c>
      <c r="S333" s="4">
        <f ca="1">IF($B333&lt;&gt;"",SUMIF(INDIRECT("ИсходныеДанные!$"&amp;$E$4&amp;"$2:$"&amp;$E$4&amp;"$50000"),Отчет!$B333&amp;"#"&amp;Отчет!S$6,INDIRECT("ИсходныеДанные!$J$2:$J$50000")),0)</f>
        <v>0</v>
      </c>
      <c r="T333" s="78">
        <f ca="1">IF($B333&lt;&gt;"",SUMIF(INDIRECT("ИсходныеДанные!$"&amp;$E$4&amp;"$2:$"&amp;$E$4&amp;"$50000"),Отчет!$B333&amp;"#"&amp;Отчет!S$6,INDIRECT("ИсходныеДанные!$K$2:$K$50000")),0)</f>
        <v>0</v>
      </c>
      <c r="U333" s="4">
        <f ca="1">IF($B333&lt;&gt;"",SUMIF(INDIRECT("ИсходныеДанные!$"&amp;$E$4&amp;"$2:$"&amp;$E$4&amp;"$50000"),Отчет!$B333&amp;"#"&amp;Отчет!U$6,INDIRECT("ИсходныеДанные!$J$2:$J$50000")),0)</f>
        <v>0</v>
      </c>
      <c r="V333" s="78">
        <f ca="1">IF($B333&lt;&gt;"",SUMIF(INDIRECT("ИсходныеДанные!$"&amp;$E$4&amp;"$2:$"&amp;$E$4&amp;"$50000"),Отчет!$B333&amp;"#"&amp;Отчет!U$6,INDIRECT("ИсходныеДанные!$K$2:$K$50000")),0)</f>
        <v>0</v>
      </c>
      <c r="W333" s="4">
        <f ca="1">IF($B333&lt;&gt;"",SUMIF(INDIRECT("ИсходныеДанные!$"&amp;$E$4&amp;"$2:$"&amp;$E$4&amp;"$50000"),Отчет!$B333&amp;"#"&amp;Отчет!W$6,INDIRECT("ИсходныеДанные!$J$2:$J$50000")),0)</f>
        <v>0</v>
      </c>
      <c r="X333" s="78">
        <f ca="1">IF($B333&lt;&gt;"",SUMIF(INDIRECT("ИсходныеДанные!$"&amp;$E$4&amp;"$2:$"&amp;$E$4&amp;"$50000"),Отчет!$B333&amp;"#"&amp;Отчет!W$6,INDIRECT("ИсходныеДанные!$K$2:$K$50000")),0)</f>
        <v>0</v>
      </c>
      <c r="Y333" s="4">
        <f ca="1">IF($B333&lt;&gt;"",SUMIF(INDIRECT("ИсходныеДанные!$"&amp;$E$4&amp;"$2:$"&amp;$E$4&amp;"$50000"),Отчет!$B333&amp;"#"&amp;Отчет!Y$6,INDIRECT("ИсходныеДанные!$J$2:$J$50000")),0)</f>
        <v>0</v>
      </c>
      <c r="Z333" s="78">
        <f ca="1">IF($B333&lt;&gt;"",SUMIF(INDIRECT("ИсходныеДанные!$"&amp;$E$4&amp;"$2:$"&amp;$E$4&amp;"$50000"),Отчет!$B333&amp;"#"&amp;Отчет!Y$6,INDIRECT("ИсходныеДанные!$K$2:$K$50000")),0)</f>
        <v>0</v>
      </c>
      <c r="AA333" s="4">
        <f ca="1">IF($B333&lt;&gt;"",SUMIF(INDIRECT("ИсходныеДанные!$"&amp;$E$4&amp;"$2:$"&amp;$E$4&amp;"$50000"),Отчет!$B333&amp;"#"&amp;Отчет!AA$6,INDIRECT("ИсходныеДанные!$J$2:$J$50000")),0)</f>
        <v>0</v>
      </c>
      <c r="AB333" s="78">
        <f ca="1">IF($B333&lt;&gt;"",SUMIF(INDIRECT("ИсходныеДанные!$"&amp;$E$4&amp;"$2:$"&amp;$E$4&amp;"$50000"),Отчет!$B333&amp;"#"&amp;Отчет!AA$6,INDIRECT("ИсходныеДанные!$K$2:$K$50000")),0)</f>
        <v>0</v>
      </c>
      <c r="AC333" s="62" t="str">
        <f t="shared" ca="1" si="12"/>
        <v/>
      </c>
    </row>
    <row r="334" spans="1:29" x14ac:dyDescent="0.25">
      <c r="A334" s="18" t="str">
        <f t="shared" ca="1" si="13"/>
        <v>delete</v>
      </c>
      <c r="B334" s="25">
        <f t="array" aca="1" ref="B334" ca="1">INDIRECT("УникальныеСписки!A"&amp;ROW()-$G$4)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4">
        <f ca="1">IF($B334&lt;&gt;"",SUMIF(INDIRECT("ИсходныеДанные!$"&amp;$E$4&amp;"$2:$"&amp;$E$4&amp;"$50000"),Отчет!$B334&amp;"#"&amp;Отчет!E$6,INDIRECT("ИсходныеДанные!$J$2:$J$50000")),0)</f>
        <v>0</v>
      </c>
      <c r="F334" s="78">
        <f ca="1">IF($B334&lt;&gt;"",SUMIF(INDIRECT("ИсходныеДанные!$"&amp;$E$4&amp;"$2:$"&amp;$E$4&amp;"$50000"),Отчет!$B334&amp;"#"&amp;Отчет!E$6,INDIRECT("ИсходныеДанные!$K$2:$K$50000")),0)</f>
        <v>0</v>
      </c>
      <c r="G334" s="4">
        <f ca="1">IF($B334&lt;&gt;"",SUMIF(INDIRECT("ИсходныеДанные!$"&amp;$E$4&amp;"$2:$"&amp;$E$4&amp;"$50000"),Отчет!$B334&amp;"#"&amp;Отчет!G$6,INDIRECT("ИсходныеДанные!$J$2:$J$50000")),0)</f>
        <v>0</v>
      </c>
      <c r="H334" s="78">
        <f ca="1">IF($B334&lt;&gt;"",SUMIF(INDIRECT("ИсходныеДанные!$"&amp;$E$4&amp;"$2:$"&amp;$E$4&amp;"$50000"),Отчет!$B334&amp;"#"&amp;Отчет!G$6,INDIRECT("ИсходныеДанные!$K$2:$K$50000")),0)</f>
        <v>0</v>
      </c>
      <c r="I334" s="4">
        <f ca="1">IF($B334&lt;&gt;"",SUMIF(INDIRECT("ИсходныеДанные!$"&amp;$E$4&amp;"$2:$"&amp;$E$4&amp;"$50000"),Отчет!$B334&amp;"#"&amp;Отчет!I$6,INDIRECT("ИсходныеДанные!$J$2:$J$50000")),0)</f>
        <v>0</v>
      </c>
      <c r="J334" s="78">
        <f ca="1">IF($B334&lt;&gt;"",SUMIF(INDIRECT("ИсходныеДанные!$"&amp;$E$4&amp;"$2:$"&amp;$E$4&amp;"$50000"),Отчет!$B334&amp;"#"&amp;Отчет!I$6,INDIRECT("ИсходныеДанные!$K$2:$K$50000")),0)</f>
        <v>0</v>
      </c>
      <c r="K334" s="4">
        <f ca="1">IF($B334&lt;&gt;"",SUMIF(INDIRECT("ИсходныеДанные!$"&amp;$E$4&amp;"$2:$"&amp;$E$4&amp;"$50000"),Отчет!$B334&amp;"#"&amp;Отчет!K$6,INDIRECT("ИсходныеДанные!$J$2:$J$50000")),0)</f>
        <v>0</v>
      </c>
      <c r="L334" s="78">
        <f ca="1">IF($B334&lt;&gt;"",SUMIF(INDIRECT("ИсходныеДанные!$"&amp;$E$4&amp;"$2:$"&amp;$E$4&amp;"$50000"),Отчет!$B334&amp;"#"&amp;Отчет!K$6,INDIRECT("ИсходныеДанные!$K$2:$K$50000")),0)</f>
        <v>0</v>
      </c>
      <c r="M334" s="4">
        <f ca="1">IF($B334&lt;&gt;"",SUMIF(INDIRECT("ИсходныеДанные!$"&amp;$E$4&amp;"$2:$"&amp;$E$4&amp;"$50000"),Отчет!$B334&amp;"#"&amp;Отчет!M$6,INDIRECT("ИсходныеДанные!$J$2:$J$50000")),0)</f>
        <v>0</v>
      </c>
      <c r="N334" s="78">
        <f ca="1">IF($B334&lt;&gt;"",SUMIF(INDIRECT("ИсходныеДанные!$"&amp;$E$4&amp;"$2:$"&amp;$E$4&amp;"$50000"),Отчет!$B334&amp;"#"&amp;Отчет!M$6,INDIRECT("ИсходныеДанные!$K$2:$K$50000")),0)</f>
        <v>0</v>
      </c>
      <c r="O334" s="4">
        <f ca="1">IF($B334&lt;&gt;"",SUMIF(INDIRECT("ИсходныеДанные!$"&amp;$E$4&amp;"$2:$"&amp;$E$4&amp;"$50000"),Отчет!$B334&amp;"#"&amp;Отчет!O$6,INDIRECT("ИсходныеДанные!$J$2:$J$50000")),0)</f>
        <v>0</v>
      </c>
      <c r="P334" s="78">
        <f ca="1">IF($B334&lt;&gt;"",SUMIF(INDIRECT("ИсходныеДанные!$"&amp;$E$4&amp;"$2:$"&amp;$E$4&amp;"$50000"),Отчет!$B334&amp;"#"&amp;Отчет!O$6,INDIRECT("ИсходныеДанные!$K$2:$K$50000")),0)</f>
        <v>0</v>
      </c>
      <c r="Q334" s="4">
        <f ca="1">IF($B334&lt;&gt;"",SUMIF(INDIRECT("ИсходныеДанные!$"&amp;$E$4&amp;"$2:$"&amp;$E$4&amp;"$50000"),Отчет!$B334&amp;"#"&amp;Отчет!Q$6,INDIRECT("ИсходныеДанные!$J$2:$J$50000")),0)</f>
        <v>0</v>
      </c>
      <c r="R334" s="78">
        <f ca="1">IF($B334&lt;&gt;"",SUMIF(INDIRECT("ИсходныеДанные!$"&amp;$E$4&amp;"$2:$"&amp;$E$4&amp;"$50000"),Отчет!$B334&amp;"#"&amp;Отчет!Q$6,INDIRECT("ИсходныеДанные!$K$2:$K$50000")),0)</f>
        <v>0</v>
      </c>
      <c r="S334" s="4">
        <f ca="1">IF($B334&lt;&gt;"",SUMIF(INDIRECT("ИсходныеДанные!$"&amp;$E$4&amp;"$2:$"&amp;$E$4&amp;"$50000"),Отчет!$B334&amp;"#"&amp;Отчет!S$6,INDIRECT("ИсходныеДанные!$J$2:$J$50000")),0)</f>
        <v>0</v>
      </c>
      <c r="T334" s="78">
        <f ca="1">IF($B334&lt;&gt;"",SUMIF(INDIRECT("ИсходныеДанные!$"&amp;$E$4&amp;"$2:$"&amp;$E$4&amp;"$50000"),Отчет!$B334&amp;"#"&amp;Отчет!S$6,INDIRECT("ИсходныеДанные!$K$2:$K$50000")),0)</f>
        <v>0</v>
      </c>
      <c r="U334" s="4">
        <f ca="1">IF($B334&lt;&gt;"",SUMIF(INDIRECT("ИсходныеДанные!$"&amp;$E$4&amp;"$2:$"&amp;$E$4&amp;"$50000"),Отчет!$B334&amp;"#"&amp;Отчет!U$6,INDIRECT("ИсходныеДанные!$J$2:$J$50000")),0)</f>
        <v>0</v>
      </c>
      <c r="V334" s="78">
        <f ca="1">IF($B334&lt;&gt;"",SUMIF(INDIRECT("ИсходныеДанные!$"&amp;$E$4&amp;"$2:$"&amp;$E$4&amp;"$50000"),Отчет!$B334&amp;"#"&amp;Отчет!U$6,INDIRECT("ИсходныеДанные!$K$2:$K$50000")),0)</f>
        <v>0</v>
      </c>
      <c r="W334" s="4">
        <f ca="1">IF($B334&lt;&gt;"",SUMIF(INDIRECT("ИсходныеДанные!$"&amp;$E$4&amp;"$2:$"&amp;$E$4&amp;"$50000"),Отчет!$B334&amp;"#"&amp;Отчет!W$6,INDIRECT("ИсходныеДанные!$J$2:$J$50000")),0)</f>
        <v>0</v>
      </c>
      <c r="X334" s="78">
        <f ca="1">IF($B334&lt;&gt;"",SUMIF(INDIRECT("ИсходныеДанные!$"&amp;$E$4&amp;"$2:$"&amp;$E$4&amp;"$50000"),Отчет!$B334&amp;"#"&amp;Отчет!W$6,INDIRECT("ИсходныеДанные!$K$2:$K$50000")),0)</f>
        <v>0</v>
      </c>
      <c r="Y334" s="4">
        <f ca="1">IF($B334&lt;&gt;"",SUMIF(INDIRECT("ИсходныеДанные!$"&amp;$E$4&amp;"$2:$"&amp;$E$4&amp;"$50000"),Отчет!$B334&amp;"#"&amp;Отчет!Y$6,INDIRECT("ИсходныеДанные!$J$2:$J$50000")),0)</f>
        <v>0</v>
      </c>
      <c r="Z334" s="78">
        <f ca="1">IF($B334&lt;&gt;"",SUMIF(INDIRECT("ИсходныеДанные!$"&amp;$E$4&amp;"$2:$"&amp;$E$4&amp;"$50000"),Отчет!$B334&amp;"#"&amp;Отчет!Y$6,INDIRECT("ИсходныеДанные!$K$2:$K$50000")),0)</f>
        <v>0</v>
      </c>
      <c r="AA334" s="4">
        <f ca="1">IF($B334&lt;&gt;"",SUMIF(INDIRECT("ИсходныеДанные!$"&amp;$E$4&amp;"$2:$"&amp;$E$4&amp;"$50000"),Отчет!$B334&amp;"#"&amp;Отчет!AA$6,INDIRECT("ИсходныеДанные!$J$2:$J$50000")),0)</f>
        <v>0</v>
      </c>
      <c r="AB334" s="78">
        <f ca="1">IF($B334&lt;&gt;"",SUMIF(INDIRECT("ИсходныеДанные!$"&amp;$E$4&amp;"$2:$"&amp;$E$4&amp;"$50000"),Отчет!$B334&amp;"#"&amp;Отчет!AA$6,INDIRECT("ИсходныеДанные!$K$2:$K$50000")),0)</f>
        <v>0</v>
      </c>
      <c r="AC334" s="62" t="str">
        <f t="shared" ca="1" si="12"/>
        <v/>
      </c>
    </row>
    <row r="335" spans="1:29" x14ac:dyDescent="0.25">
      <c r="A335" s="18" t="str">
        <f t="shared" ca="1" si="13"/>
        <v>delete</v>
      </c>
      <c r="B335" s="25">
        <f t="array" aca="1" ref="B335" ca="1">INDIRECT("УникальныеСписки!A"&amp;ROW()-$G$4)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4">
        <f ca="1">IF($B335&lt;&gt;"",SUMIF(INDIRECT("ИсходныеДанные!$"&amp;$E$4&amp;"$2:$"&amp;$E$4&amp;"$50000"),Отчет!$B335&amp;"#"&amp;Отчет!E$6,INDIRECT("ИсходныеДанные!$J$2:$J$50000")),0)</f>
        <v>0</v>
      </c>
      <c r="F335" s="78">
        <f ca="1">IF($B335&lt;&gt;"",SUMIF(INDIRECT("ИсходныеДанные!$"&amp;$E$4&amp;"$2:$"&amp;$E$4&amp;"$50000"),Отчет!$B335&amp;"#"&amp;Отчет!E$6,INDIRECT("ИсходныеДанные!$K$2:$K$50000")),0)</f>
        <v>0</v>
      </c>
      <c r="G335" s="4">
        <f ca="1">IF($B335&lt;&gt;"",SUMIF(INDIRECT("ИсходныеДанные!$"&amp;$E$4&amp;"$2:$"&amp;$E$4&amp;"$50000"),Отчет!$B335&amp;"#"&amp;Отчет!G$6,INDIRECT("ИсходныеДанные!$J$2:$J$50000")),0)</f>
        <v>0</v>
      </c>
      <c r="H335" s="78">
        <f ca="1">IF($B335&lt;&gt;"",SUMIF(INDIRECT("ИсходныеДанные!$"&amp;$E$4&amp;"$2:$"&amp;$E$4&amp;"$50000"),Отчет!$B335&amp;"#"&amp;Отчет!G$6,INDIRECT("ИсходныеДанные!$K$2:$K$50000")),0)</f>
        <v>0</v>
      </c>
      <c r="I335" s="4">
        <f ca="1">IF($B335&lt;&gt;"",SUMIF(INDIRECT("ИсходныеДанные!$"&amp;$E$4&amp;"$2:$"&amp;$E$4&amp;"$50000"),Отчет!$B335&amp;"#"&amp;Отчет!I$6,INDIRECT("ИсходныеДанные!$J$2:$J$50000")),0)</f>
        <v>0</v>
      </c>
      <c r="J335" s="78">
        <f ca="1">IF($B335&lt;&gt;"",SUMIF(INDIRECT("ИсходныеДанные!$"&amp;$E$4&amp;"$2:$"&amp;$E$4&amp;"$50000"),Отчет!$B335&amp;"#"&amp;Отчет!I$6,INDIRECT("ИсходныеДанные!$K$2:$K$50000")),0)</f>
        <v>0</v>
      </c>
      <c r="K335" s="4">
        <f ca="1">IF($B335&lt;&gt;"",SUMIF(INDIRECT("ИсходныеДанные!$"&amp;$E$4&amp;"$2:$"&amp;$E$4&amp;"$50000"),Отчет!$B335&amp;"#"&amp;Отчет!K$6,INDIRECT("ИсходныеДанные!$J$2:$J$50000")),0)</f>
        <v>0</v>
      </c>
      <c r="L335" s="78">
        <f ca="1">IF($B335&lt;&gt;"",SUMIF(INDIRECT("ИсходныеДанные!$"&amp;$E$4&amp;"$2:$"&amp;$E$4&amp;"$50000"),Отчет!$B335&amp;"#"&amp;Отчет!K$6,INDIRECT("ИсходныеДанные!$K$2:$K$50000")),0)</f>
        <v>0</v>
      </c>
      <c r="M335" s="4">
        <f ca="1">IF($B335&lt;&gt;"",SUMIF(INDIRECT("ИсходныеДанные!$"&amp;$E$4&amp;"$2:$"&amp;$E$4&amp;"$50000"),Отчет!$B335&amp;"#"&amp;Отчет!M$6,INDIRECT("ИсходныеДанные!$J$2:$J$50000")),0)</f>
        <v>0</v>
      </c>
      <c r="N335" s="78">
        <f ca="1">IF($B335&lt;&gt;"",SUMIF(INDIRECT("ИсходныеДанные!$"&amp;$E$4&amp;"$2:$"&amp;$E$4&amp;"$50000"),Отчет!$B335&amp;"#"&amp;Отчет!M$6,INDIRECT("ИсходныеДанные!$K$2:$K$50000")),0)</f>
        <v>0</v>
      </c>
      <c r="O335" s="4">
        <f ca="1">IF($B335&lt;&gt;"",SUMIF(INDIRECT("ИсходныеДанные!$"&amp;$E$4&amp;"$2:$"&amp;$E$4&amp;"$50000"),Отчет!$B335&amp;"#"&amp;Отчет!O$6,INDIRECT("ИсходныеДанные!$J$2:$J$50000")),0)</f>
        <v>0</v>
      </c>
      <c r="P335" s="78">
        <f ca="1">IF($B335&lt;&gt;"",SUMIF(INDIRECT("ИсходныеДанные!$"&amp;$E$4&amp;"$2:$"&amp;$E$4&amp;"$50000"),Отчет!$B335&amp;"#"&amp;Отчет!O$6,INDIRECT("ИсходныеДанные!$K$2:$K$50000")),0)</f>
        <v>0</v>
      </c>
      <c r="Q335" s="4">
        <f ca="1">IF($B335&lt;&gt;"",SUMIF(INDIRECT("ИсходныеДанные!$"&amp;$E$4&amp;"$2:$"&amp;$E$4&amp;"$50000"),Отчет!$B335&amp;"#"&amp;Отчет!Q$6,INDIRECT("ИсходныеДанные!$J$2:$J$50000")),0)</f>
        <v>0</v>
      </c>
      <c r="R335" s="78">
        <f ca="1">IF($B335&lt;&gt;"",SUMIF(INDIRECT("ИсходныеДанные!$"&amp;$E$4&amp;"$2:$"&amp;$E$4&amp;"$50000"),Отчет!$B335&amp;"#"&amp;Отчет!Q$6,INDIRECT("ИсходныеДанные!$K$2:$K$50000")),0)</f>
        <v>0</v>
      </c>
      <c r="S335" s="4">
        <f ca="1">IF($B335&lt;&gt;"",SUMIF(INDIRECT("ИсходныеДанные!$"&amp;$E$4&amp;"$2:$"&amp;$E$4&amp;"$50000"),Отчет!$B335&amp;"#"&amp;Отчет!S$6,INDIRECT("ИсходныеДанные!$J$2:$J$50000")),0)</f>
        <v>0</v>
      </c>
      <c r="T335" s="78">
        <f ca="1">IF($B335&lt;&gt;"",SUMIF(INDIRECT("ИсходныеДанные!$"&amp;$E$4&amp;"$2:$"&amp;$E$4&amp;"$50000"),Отчет!$B335&amp;"#"&amp;Отчет!S$6,INDIRECT("ИсходныеДанные!$K$2:$K$50000")),0)</f>
        <v>0</v>
      </c>
      <c r="U335" s="4">
        <f ca="1">IF($B335&lt;&gt;"",SUMIF(INDIRECT("ИсходныеДанные!$"&amp;$E$4&amp;"$2:$"&amp;$E$4&amp;"$50000"),Отчет!$B335&amp;"#"&amp;Отчет!U$6,INDIRECT("ИсходныеДанные!$J$2:$J$50000")),0)</f>
        <v>0</v>
      </c>
      <c r="V335" s="78">
        <f ca="1">IF($B335&lt;&gt;"",SUMIF(INDIRECT("ИсходныеДанные!$"&amp;$E$4&amp;"$2:$"&amp;$E$4&amp;"$50000"),Отчет!$B335&amp;"#"&amp;Отчет!U$6,INDIRECT("ИсходныеДанные!$K$2:$K$50000")),0)</f>
        <v>0</v>
      </c>
      <c r="W335" s="4">
        <f ca="1">IF($B335&lt;&gt;"",SUMIF(INDIRECT("ИсходныеДанные!$"&amp;$E$4&amp;"$2:$"&amp;$E$4&amp;"$50000"),Отчет!$B335&amp;"#"&amp;Отчет!W$6,INDIRECT("ИсходныеДанные!$J$2:$J$50000")),0)</f>
        <v>0</v>
      </c>
      <c r="X335" s="78">
        <f ca="1">IF($B335&lt;&gt;"",SUMIF(INDIRECT("ИсходныеДанные!$"&amp;$E$4&amp;"$2:$"&amp;$E$4&amp;"$50000"),Отчет!$B335&amp;"#"&amp;Отчет!W$6,INDIRECT("ИсходныеДанные!$K$2:$K$50000")),0)</f>
        <v>0</v>
      </c>
      <c r="Y335" s="4">
        <f ca="1">IF($B335&lt;&gt;"",SUMIF(INDIRECT("ИсходныеДанные!$"&amp;$E$4&amp;"$2:$"&amp;$E$4&amp;"$50000"),Отчет!$B335&amp;"#"&amp;Отчет!Y$6,INDIRECT("ИсходныеДанные!$J$2:$J$50000")),0)</f>
        <v>0</v>
      </c>
      <c r="Z335" s="78">
        <f ca="1">IF($B335&lt;&gt;"",SUMIF(INDIRECT("ИсходныеДанные!$"&amp;$E$4&amp;"$2:$"&amp;$E$4&amp;"$50000"),Отчет!$B335&amp;"#"&amp;Отчет!Y$6,INDIRECT("ИсходныеДанные!$K$2:$K$50000")),0)</f>
        <v>0</v>
      </c>
      <c r="AA335" s="4">
        <f ca="1">IF($B335&lt;&gt;"",SUMIF(INDIRECT("ИсходныеДанные!$"&amp;$E$4&amp;"$2:$"&amp;$E$4&amp;"$50000"),Отчет!$B335&amp;"#"&amp;Отчет!AA$6,INDIRECT("ИсходныеДанные!$J$2:$J$50000")),0)</f>
        <v>0</v>
      </c>
      <c r="AB335" s="78">
        <f ca="1">IF($B335&lt;&gt;"",SUMIF(INDIRECT("ИсходныеДанные!$"&amp;$E$4&amp;"$2:$"&amp;$E$4&amp;"$50000"),Отчет!$B335&amp;"#"&amp;Отчет!AA$6,INDIRECT("ИсходныеДанные!$K$2:$K$50000")),0)</f>
        <v>0</v>
      </c>
      <c r="AC335" s="62" t="str">
        <f t="shared" ca="1" si="12"/>
        <v/>
      </c>
    </row>
    <row r="336" spans="1:29" x14ac:dyDescent="0.25">
      <c r="A336" s="18" t="str">
        <f t="shared" ca="1" si="13"/>
        <v>delete</v>
      </c>
      <c r="B336" s="25">
        <f t="array" aca="1" ref="B336" ca="1">INDIRECT("УникальныеСписки!A"&amp;ROW()-$G$4)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4">
        <f ca="1">IF($B336&lt;&gt;"",SUMIF(INDIRECT("ИсходныеДанные!$"&amp;$E$4&amp;"$2:$"&amp;$E$4&amp;"$50000"),Отчет!$B336&amp;"#"&amp;Отчет!E$6,INDIRECT("ИсходныеДанные!$J$2:$J$50000")),0)</f>
        <v>0</v>
      </c>
      <c r="F336" s="78">
        <f ca="1">IF($B336&lt;&gt;"",SUMIF(INDIRECT("ИсходныеДанные!$"&amp;$E$4&amp;"$2:$"&amp;$E$4&amp;"$50000"),Отчет!$B336&amp;"#"&amp;Отчет!E$6,INDIRECT("ИсходныеДанные!$K$2:$K$50000")),0)</f>
        <v>0</v>
      </c>
      <c r="G336" s="4">
        <f ca="1">IF($B336&lt;&gt;"",SUMIF(INDIRECT("ИсходныеДанные!$"&amp;$E$4&amp;"$2:$"&amp;$E$4&amp;"$50000"),Отчет!$B336&amp;"#"&amp;Отчет!G$6,INDIRECT("ИсходныеДанные!$J$2:$J$50000")),0)</f>
        <v>0</v>
      </c>
      <c r="H336" s="78">
        <f ca="1">IF($B336&lt;&gt;"",SUMIF(INDIRECT("ИсходныеДанные!$"&amp;$E$4&amp;"$2:$"&amp;$E$4&amp;"$50000"),Отчет!$B336&amp;"#"&amp;Отчет!G$6,INDIRECT("ИсходныеДанные!$K$2:$K$50000")),0)</f>
        <v>0</v>
      </c>
      <c r="I336" s="4">
        <f ca="1">IF($B336&lt;&gt;"",SUMIF(INDIRECT("ИсходныеДанные!$"&amp;$E$4&amp;"$2:$"&amp;$E$4&amp;"$50000"),Отчет!$B336&amp;"#"&amp;Отчет!I$6,INDIRECT("ИсходныеДанные!$J$2:$J$50000")),0)</f>
        <v>0</v>
      </c>
      <c r="J336" s="78">
        <f ca="1">IF($B336&lt;&gt;"",SUMIF(INDIRECT("ИсходныеДанные!$"&amp;$E$4&amp;"$2:$"&amp;$E$4&amp;"$50000"),Отчет!$B336&amp;"#"&amp;Отчет!I$6,INDIRECT("ИсходныеДанные!$K$2:$K$50000")),0)</f>
        <v>0</v>
      </c>
      <c r="K336" s="4">
        <f ca="1">IF($B336&lt;&gt;"",SUMIF(INDIRECT("ИсходныеДанные!$"&amp;$E$4&amp;"$2:$"&amp;$E$4&amp;"$50000"),Отчет!$B336&amp;"#"&amp;Отчет!K$6,INDIRECT("ИсходныеДанные!$J$2:$J$50000")),0)</f>
        <v>0</v>
      </c>
      <c r="L336" s="78">
        <f ca="1">IF($B336&lt;&gt;"",SUMIF(INDIRECT("ИсходныеДанные!$"&amp;$E$4&amp;"$2:$"&amp;$E$4&amp;"$50000"),Отчет!$B336&amp;"#"&amp;Отчет!K$6,INDIRECT("ИсходныеДанные!$K$2:$K$50000")),0)</f>
        <v>0</v>
      </c>
      <c r="M336" s="4">
        <f ca="1">IF($B336&lt;&gt;"",SUMIF(INDIRECT("ИсходныеДанные!$"&amp;$E$4&amp;"$2:$"&amp;$E$4&amp;"$50000"),Отчет!$B336&amp;"#"&amp;Отчет!M$6,INDIRECT("ИсходныеДанные!$J$2:$J$50000")),0)</f>
        <v>0</v>
      </c>
      <c r="N336" s="78">
        <f ca="1">IF($B336&lt;&gt;"",SUMIF(INDIRECT("ИсходныеДанные!$"&amp;$E$4&amp;"$2:$"&amp;$E$4&amp;"$50000"),Отчет!$B336&amp;"#"&amp;Отчет!M$6,INDIRECT("ИсходныеДанные!$K$2:$K$50000")),0)</f>
        <v>0</v>
      </c>
      <c r="O336" s="4">
        <f ca="1">IF($B336&lt;&gt;"",SUMIF(INDIRECT("ИсходныеДанные!$"&amp;$E$4&amp;"$2:$"&amp;$E$4&amp;"$50000"),Отчет!$B336&amp;"#"&amp;Отчет!O$6,INDIRECT("ИсходныеДанные!$J$2:$J$50000")),0)</f>
        <v>0</v>
      </c>
      <c r="P336" s="78">
        <f ca="1">IF($B336&lt;&gt;"",SUMIF(INDIRECT("ИсходныеДанные!$"&amp;$E$4&amp;"$2:$"&amp;$E$4&amp;"$50000"),Отчет!$B336&amp;"#"&amp;Отчет!O$6,INDIRECT("ИсходныеДанные!$K$2:$K$50000")),0)</f>
        <v>0</v>
      </c>
      <c r="Q336" s="4">
        <f ca="1">IF($B336&lt;&gt;"",SUMIF(INDIRECT("ИсходныеДанные!$"&amp;$E$4&amp;"$2:$"&amp;$E$4&amp;"$50000"),Отчет!$B336&amp;"#"&amp;Отчет!Q$6,INDIRECT("ИсходныеДанные!$J$2:$J$50000")),0)</f>
        <v>0</v>
      </c>
      <c r="R336" s="78">
        <f ca="1">IF($B336&lt;&gt;"",SUMIF(INDIRECT("ИсходныеДанные!$"&amp;$E$4&amp;"$2:$"&amp;$E$4&amp;"$50000"),Отчет!$B336&amp;"#"&amp;Отчет!Q$6,INDIRECT("ИсходныеДанные!$K$2:$K$50000")),0)</f>
        <v>0</v>
      </c>
      <c r="S336" s="4">
        <f ca="1">IF($B336&lt;&gt;"",SUMIF(INDIRECT("ИсходныеДанные!$"&amp;$E$4&amp;"$2:$"&amp;$E$4&amp;"$50000"),Отчет!$B336&amp;"#"&amp;Отчет!S$6,INDIRECT("ИсходныеДанные!$J$2:$J$50000")),0)</f>
        <v>0</v>
      </c>
      <c r="T336" s="78">
        <f ca="1">IF($B336&lt;&gt;"",SUMIF(INDIRECT("ИсходныеДанные!$"&amp;$E$4&amp;"$2:$"&amp;$E$4&amp;"$50000"),Отчет!$B336&amp;"#"&amp;Отчет!S$6,INDIRECT("ИсходныеДанные!$K$2:$K$50000")),0)</f>
        <v>0</v>
      </c>
      <c r="U336" s="4">
        <f ca="1">IF($B336&lt;&gt;"",SUMIF(INDIRECT("ИсходныеДанные!$"&amp;$E$4&amp;"$2:$"&amp;$E$4&amp;"$50000"),Отчет!$B336&amp;"#"&amp;Отчет!U$6,INDIRECT("ИсходныеДанные!$J$2:$J$50000")),0)</f>
        <v>0</v>
      </c>
      <c r="V336" s="78">
        <f ca="1">IF($B336&lt;&gt;"",SUMIF(INDIRECT("ИсходныеДанные!$"&amp;$E$4&amp;"$2:$"&amp;$E$4&amp;"$50000"),Отчет!$B336&amp;"#"&amp;Отчет!U$6,INDIRECT("ИсходныеДанные!$K$2:$K$50000")),0)</f>
        <v>0</v>
      </c>
      <c r="W336" s="4">
        <f ca="1">IF($B336&lt;&gt;"",SUMIF(INDIRECT("ИсходныеДанные!$"&amp;$E$4&amp;"$2:$"&amp;$E$4&amp;"$50000"),Отчет!$B336&amp;"#"&amp;Отчет!W$6,INDIRECT("ИсходныеДанные!$J$2:$J$50000")),0)</f>
        <v>0</v>
      </c>
      <c r="X336" s="78">
        <f ca="1">IF($B336&lt;&gt;"",SUMIF(INDIRECT("ИсходныеДанные!$"&amp;$E$4&amp;"$2:$"&amp;$E$4&amp;"$50000"),Отчет!$B336&amp;"#"&amp;Отчет!W$6,INDIRECT("ИсходныеДанные!$K$2:$K$50000")),0)</f>
        <v>0</v>
      </c>
      <c r="Y336" s="4">
        <f ca="1">IF($B336&lt;&gt;"",SUMIF(INDIRECT("ИсходныеДанные!$"&amp;$E$4&amp;"$2:$"&amp;$E$4&amp;"$50000"),Отчет!$B336&amp;"#"&amp;Отчет!Y$6,INDIRECT("ИсходныеДанные!$J$2:$J$50000")),0)</f>
        <v>0</v>
      </c>
      <c r="Z336" s="78">
        <f ca="1">IF($B336&lt;&gt;"",SUMIF(INDIRECT("ИсходныеДанные!$"&amp;$E$4&amp;"$2:$"&amp;$E$4&amp;"$50000"),Отчет!$B336&amp;"#"&amp;Отчет!Y$6,INDIRECT("ИсходныеДанные!$K$2:$K$50000")),0)</f>
        <v>0</v>
      </c>
      <c r="AA336" s="4">
        <f ca="1">IF($B336&lt;&gt;"",SUMIF(INDIRECT("ИсходныеДанные!$"&amp;$E$4&amp;"$2:$"&amp;$E$4&amp;"$50000"),Отчет!$B336&amp;"#"&amp;Отчет!AA$6,INDIRECT("ИсходныеДанные!$J$2:$J$50000")),0)</f>
        <v>0</v>
      </c>
      <c r="AB336" s="78">
        <f ca="1">IF($B336&lt;&gt;"",SUMIF(INDIRECT("ИсходныеДанные!$"&amp;$E$4&amp;"$2:$"&amp;$E$4&amp;"$50000"),Отчет!$B336&amp;"#"&amp;Отчет!AA$6,INDIRECT("ИсходныеДанные!$K$2:$K$50000")),0)</f>
        <v>0</v>
      </c>
      <c r="AC336" s="62" t="str">
        <f t="shared" ca="1" si="12"/>
        <v/>
      </c>
    </row>
    <row r="337" spans="1:29" x14ac:dyDescent="0.25">
      <c r="A337" s="18" t="str">
        <f t="shared" ca="1" si="13"/>
        <v>delete</v>
      </c>
      <c r="B337" s="25">
        <f t="array" aca="1" ref="B337" ca="1">INDIRECT("УникальныеСписки!A"&amp;ROW()-$G$4)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4">
        <f ca="1">IF($B337&lt;&gt;"",SUMIF(INDIRECT("ИсходныеДанные!$"&amp;$E$4&amp;"$2:$"&amp;$E$4&amp;"$50000"),Отчет!$B337&amp;"#"&amp;Отчет!E$6,INDIRECT("ИсходныеДанные!$J$2:$J$50000")),0)</f>
        <v>0</v>
      </c>
      <c r="F337" s="78">
        <f ca="1">IF($B337&lt;&gt;"",SUMIF(INDIRECT("ИсходныеДанные!$"&amp;$E$4&amp;"$2:$"&amp;$E$4&amp;"$50000"),Отчет!$B337&amp;"#"&amp;Отчет!E$6,INDIRECT("ИсходныеДанные!$K$2:$K$50000")),0)</f>
        <v>0</v>
      </c>
      <c r="G337" s="4">
        <f ca="1">IF($B337&lt;&gt;"",SUMIF(INDIRECT("ИсходныеДанные!$"&amp;$E$4&amp;"$2:$"&amp;$E$4&amp;"$50000"),Отчет!$B337&amp;"#"&amp;Отчет!G$6,INDIRECT("ИсходныеДанные!$J$2:$J$50000")),0)</f>
        <v>0</v>
      </c>
      <c r="H337" s="78">
        <f ca="1">IF($B337&lt;&gt;"",SUMIF(INDIRECT("ИсходныеДанные!$"&amp;$E$4&amp;"$2:$"&amp;$E$4&amp;"$50000"),Отчет!$B337&amp;"#"&amp;Отчет!G$6,INDIRECT("ИсходныеДанные!$K$2:$K$50000")),0)</f>
        <v>0</v>
      </c>
      <c r="I337" s="4">
        <f ca="1">IF($B337&lt;&gt;"",SUMIF(INDIRECT("ИсходныеДанные!$"&amp;$E$4&amp;"$2:$"&amp;$E$4&amp;"$50000"),Отчет!$B337&amp;"#"&amp;Отчет!I$6,INDIRECT("ИсходныеДанные!$J$2:$J$50000")),0)</f>
        <v>0</v>
      </c>
      <c r="J337" s="78">
        <f ca="1">IF($B337&lt;&gt;"",SUMIF(INDIRECT("ИсходныеДанные!$"&amp;$E$4&amp;"$2:$"&amp;$E$4&amp;"$50000"),Отчет!$B337&amp;"#"&amp;Отчет!I$6,INDIRECT("ИсходныеДанные!$K$2:$K$50000")),0)</f>
        <v>0</v>
      </c>
      <c r="K337" s="4">
        <f ca="1">IF($B337&lt;&gt;"",SUMIF(INDIRECT("ИсходныеДанные!$"&amp;$E$4&amp;"$2:$"&amp;$E$4&amp;"$50000"),Отчет!$B337&amp;"#"&amp;Отчет!K$6,INDIRECT("ИсходныеДанные!$J$2:$J$50000")),0)</f>
        <v>0</v>
      </c>
      <c r="L337" s="78">
        <f ca="1">IF($B337&lt;&gt;"",SUMIF(INDIRECT("ИсходныеДанные!$"&amp;$E$4&amp;"$2:$"&amp;$E$4&amp;"$50000"),Отчет!$B337&amp;"#"&amp;Отчет!K$6,INDIRECT("ИсходныеДанные!$K$2:$K$50000")),0)</f>
        <v>0</v>
      </c>
      <c r="M337" s="4">
        <f ca="1">IF($B337&lt;&gt;"",SUMIF(INDIRECT("ИсходныеДанные!$"&amp;$E$4&amp;"$2:$"&amp;$E$4&amp;"$50000"),Отчет!$B337&amp;"#"&amp;Отчет!M$6,INDIRECT("ИсходныеДанные!$J$2:$J$50000")),0)</f>
        <v>0</v>
      </c>
      <c r="N337" s="78">
        <f ca="1">IF($B337&lt;&gt;"",SUMIF(INDIRECT("ИсходныеДанные!$"&amp;$E$4&amp;"$2:$"&amp;$E$4&amp;"$50000"),Отчет!$B337&amp;"#"&amp;Отчет!M$6,INDIRECT("ИсходныеДанные!$K$2:$K$50000")),0)</f>
        <v>0</v>
      </c>
      <c r="O337" s="4">
        <f ca="1">IF($B337&lt;&gt;"",SUMIF(INDIRECT("ИсходныеДанные!$"&amp;$E$4&amp;"$2:$"&amp;$E$4&amp;"$50000"),Отчет!$B337&amp;"#"&amp;Отчет!O$6,INDIRECT("ИсходныеДанные!$J$2:$J$50000")),0)</f>
        <v>0</v>
      </c>
      <c r="P337" s="78">
        <f ca="1">IF($B337&lt;&gt;"",SUMIF(INDIRECT("ИсходныеДанные!$"&amp;$E$4&amp;"$2:$"&amp;$E$4&amp;"$50000"),Отчет!$B337&amp;"#"&amp;Отчет!O$6,INDIRECT("ИсходныеДанные!$K$2:$K$50000")),0)</f>
        <v>0</v>
      </c>
      <c r="Q337" s="4">
        <f ca="1">IF($B337&lt;&gt;"",SUMIF(INDIRECT("ИсходныеДанные!$"&amp;$E$4&amp;"$2:$"&amp;$E$4&amp;"$50000"),Отчет!$B337&amp;"#"&amp;Отчет!Q$6,INDIRECT("ИсходныеДанные!$J$2:$J$50000")),0)</f>
        <v>0</v>
      </c>
      <c r="R337" s="78">
        <f ca="1">IF($B337&lt;&gt;"",SUMIF(INDIRECT("ИсходныеДанные!$"&amp;$E$4&amp;"$2:$"&amp;$E$4&amp;"$50000"),Отчет!$B337&amp;"#"&amp;Отчет!Q$6,INDIRECT("ИсходныеДанные!$K$2:$K$50000")),0)</f>
        <v>0</v>
      </c>
      <c r="S337" s="4">
        <f ca="1">IF($B337&lt;&gt;"",SUMIF(INDIRECT("ИсходныеДанные!$"&amp;$E$4&amp;"$2:$"&amp;$E$4&amp;"$50000"),Отчет!$B337&amp;"#"&amp;Отчет!S$6,INDIRECT("ИсходныеДанные!$J$2:$J$50000")),0)</f>
        <v>0</v>
      </c>
      <c r="T337" s="78">
        <f ca="1">IF($B337&lt;&gt;"",SUMIF(INDIRECT("ИсходныеДанные!$"&amp;$E$4&amp;"$2:$"&amp;$E$4&amp;"$50000"),Отчет!$B337&amp;"#"&amp;Отчет!S$6,INDIRECT("ИсходныеДанные!$K$2:$K$50000")),0)</f>
        <v>0</v>
      </c>
      <c r="U337" s="4">
        <f ca="1">IF($B337&lt;&gt;"",SUMIF(INDIRECT("ИсходныеДанные!$"&amp;$E$4&amp;"$2:$"&amp;$E$4&amp;"$50000"),Отчет!$B337&amp;"#"&amp;Отчет!U$6,INDIRECT("ИсходныеДанные!$J$2:$J$50000")),0)</f>
        <v>0</v>
      </c>
      <c r="V337" s="78">
        <f ca="1">IF($B337&lt;&gt;"",SUMIF(INDIRECT("ИсходныеДанные!$"&amp;$E$4&amp;"$2:$"&amp;$E$4&amp;"$50000"),Отчет!$B337&amp;"#"&amp;Отчет!U$6,INDIRECT("ИсходныеДанные!$K$2:$K$50000")),0)</f>
        <v>0</v>
      </c>
      <c r="W337" s="4">
        <f ca="1">IF($B337&lt;&gt;"",SUMIF(INDIRECT("ИсходныеДанные!$"&amp;$E$4&amp;"$2:$"&amp;$E$4&amp;"$50000"),Отчет!$B337&amp;"#"&amp;Отчет!W$6,INDIRECT("ИсходныеДанные!$J$2:$J$50000")),0)</f>
        <v>0</v>
      </c>
      <c r="X337" s="78">
        <f ca="1">IF($B337&lt;&gt;"",SUMIF(INDIRECT("ИсходныеДанные!$"&amp;$E$4&amp;"$2:$"&amp;$E$4&amp;"$50000"),Отчет!$B337&amp;"#"&amp;Отчет!W$6,INDIRECT("ИсходныеДанные!$K$2:$K$50000")),0)</f>
        <v>0</v>
      </c>
      <c r="Y337" s="4">
        <f ca="1">IF($B337&lt;&gt;"",SUMIF(INDIRECT("ИсходныеДанные!$"&amp;$E$4&amp;"$2:$"&amp;$E$4&amp;"$50000"),Отчет!$B337&amp;"#"&amp;Отчет!Y$6,INDIRECT("ИсходныеДанные!$J$2:$J$50000")),0)</f>
        <v>0</v>
      </c>
      <c r="Z337" s="78">
        <f ca="1">IF($B337&lt;&gt;"",SUMIF(INDIRECT("ИсходныеДанные!$"&amp;$E$4&amp;"$2:$"&amp;$E$4&amp;"$50000"),Отчет!$B337&amp;"#"&amp;Отчет!Y$6,INDIRECT("ИсходныеДанные!$K$2:$K$50000")),0)</f>
        <v>0</v>
      </c>
      <c r="AA337" s="4">
        <f ca="1">IF($B337&lt;&gt;"",SUMIF(INDIRECT("ИсходныеДанные!$"&amp;$E$4&amp;"$2:$"&amp;$E$4&amp;"$50000"),Отчет!$B337&amp;"#"&amp;Отчет!AA$6,INDIRECT("ИсходныеДанные!$J$2:$J$50000")),0)</f>
        <v>0</v>
      </c>
      <c r="AB337" s="78">
        <f ca="1">IF($B337&lt;&gt;"",SUMIF(INDIRECT("ИсходныеДанные!$"&amp;$E$4&amp;"$2:$"&amp;$E$4&amp;"$50000"),Отчет!$B337&amp;"#"&amp;Отчет!AA$6,INDIRECT("ИсходныеДанные!$K$2:$K$50000")),0)</f>
        <v>0</v>
      </c>
      <c r="AC337" s="62" t="str">
        <f t="shared" ca="1" si="12"/>
        <v/>
      </c>
    </row>
    <row r="338" spans="1:29" x14ac:dyDescent="0.25">
      <c r="A338" s="18" t="str">
        <f t="shared" ca="1" si="13"/>
        <v>delete</v>
      </c>
      <c r="B338" s="25">
        <f t="array" aca="1" ref="B338" ca="1">INDIRECT("УникальныеСписки!A"&amp;ROW()-$G$4)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4">
        <f ca="1">IF($B338&lt;&gt;"",SUMIF(INDIRECT("ИсходныеДанные!$"&amp;$E$4&amp;"$2:$"&amp;$E$4&amp;"$50000"),Отчет!$B338&amp;"#"&amp;Отчет!E$6,INDIRECT("ИсходныеДанные!$J$2:$J$50000")),0)</f>
        <v>0</v>
      </c>
      <c r="F338" s="78">
        <f ca="1">IF($B338&lt;&gt;"",SUMIF(INDIRECT("ИсходныеДанные!$"&amp;$E$4&amp;"$2:$"&amp;$E$4&amp;"$50000"),Отчет!$B338&amp;"#"&amp;Отчет!E$6,INDIRECT("ИсходныеДанные!$K$2:$K$50000")),0)</f>
        <v>0</v>
      </c>
      <c r="G338" s="4">
        <f ca="1">IF($B338&lt;&gt;"",SUMIF(INDIRECT("ИсходныеДанные!$"&amp;$E$4&amp;"$2:$"&amp;$E$4&amp;"$50000"),Отчет!$B338&amp;"#"&amp;Отчет!G$6,INDIRECT("ИсходныеДанные!$J$2:$J$50000")),0)</f>
        <v>0</v>
      </c>
      <c r="H338" s="78">
        <f ca="1">IF($B338&lt;&gt;"",SUMIF(INDIRECT("ИсходныеДанные!$"&amp;$E$4&amp;"$2:$"&amp;$E$4&amp;"$50000"),Отчет!$B338&amp;"#"&amp;Отчет!G$6,INDIRECT("ИсходныеДанные!$K$2:$K$50000")),0)</f>
        <v>0</v>
      </c>
      <c r="I338" s="4">
        <f ca="1">IF($B338&lt;&gt;"",SUMIF(INDIRECT("ИсходныеДанные!$"&amp;$E$4&amp;"$2:$"&amp;$E$4&amp;"$50000"),Отчет!$B338&amp;"#"&amp;Отчет!I$6,INDIRECT("ИсходныеДанные!$J$2:$J$50000")),0)</f>
        <v>0</v>
      </c>
      <c r="J338" s="78">
        <f ca="1">IF($B338&lt;&gt;"",SUMIF(INDIRECT("ИсходныеДанные!$"&amp;$E$4&amp;"$2:$"&amp;$E$4&amp;"$50000"),Отчет!$B338&amp;"#"&amp;Отчет!I$6,INDIRECT("ИсходныеДанные!$K$2:$K$50000")),0)</f>
        <v>0</v>
      </c>
      <c r="K338" s="4">
        <f ca="1">IF($B338&lt;&gt;"",SUMIF(INDIRECT("ИсходныеДанные!$"&amp;$E$4&amp;"$2:$"&amp;$E$4&amp;"$50000"),Отчет!$B338&amp;"#"&amp;Отчет!K$6,INDIRECT("ИсходныеДанные!$J$2:$J$50000")),0)</f>
        <v>0</v>
      </c>
      <c r="L338" s="78">
        <f ca="1">IF($B338&lt;&gt;"",SUMIF(INDIRECT("ИсходныеДанные!$"&amp;$E$4&amp;"$2:$"&amp;$E$4&amp;"$50000"),Отчет!$B338&amp;"#"&amp;Отчет!K$6,INDIRECT("ИсходныеДанные!$K$2:$K$50000")),0)</f>
        <v>0</v>
      </c>
      <c r="M338" s="4">
        <f ca="1">IF($B338&lt;&gt;"",SUMIF(INDIRECT("ИсходныеДанные!$"&amp;$E$4&amp;"$2:$"&amp;$E$4&amp;"$50000"),Отчет!$B338&amp;"#"&amp;Отчет!M$6,INDIRECT("ИсходныеДанные!$J$2:$J$50000")),0)</f>
        <v>0</v>
      </c>
      <c r="N338" s="78">
        <f ca="1">IF($B338&lt;&gt;"",SUMIF(INDIRECT("ИсходныеДанные!$"&amp;$E$4&amp;"$2:$"&amp;$E$4&amp;"$50000"),Отчет!$B338&amp;"#"&amp;Отчет!M$6,INDIRECT("ИсходныеДанные!$K$2:$K$50000")),0)</f>
        <v>0</v>
      </c>
      <c r="O338" s="4">
        <f ca="1">IF($B338&lt;&gt;"",SUMIF(INDIRECT("ИсходныеДанные!$"&amp;$E$4&amp;"$2:$"&amp;$E$4&amp;"$50000"),Отчет!$B338&amp;"#"&amp;Отчет!O$6,INDIRECT("ИсходныеДанные!$J$2:$J$50000")),0)</f>
        <v>0</v>
      </c>
      <c r="P338" s="78">
        <f ca="1">IF($B338&lt;&gt;"",SUMIF(INDIRECT("ИсходныеДанные!$"&amp;$E$4&amp;"$2:$"&amp;$E$4&amp;"$50000"),Отчет!$B338&amp;"#"&amp;Отчет!O$6,INDIRECT("ИсходныеДанные!$K$2:$K$50000")),0)</f>
        <v>0</v>
      </c>
      <c r="Q338" s="4">
        <f ca="1">IF($B338&lt;&gt;"",SUMIF(INDIRECT("ИсходныеДанные!$"&amp;$E$4&amp;"$2:$"&amp;$E$4&amp;"$50000"),Отчет!$B338&amp;"#"&amp;Отчет!Q$6,INDIRECT("ИсходныеДанные!$J$2:$J$50000")),0)</f>
        <v>0</v>
      </c>
      <c r="R338" s="78">
        <f ca="1">IF($B338&lt;&gt;"",SUMIF(INDIRECT("ИсходныеДанные!$"&amp;$E$4&amp;"$2:$"&amp;$E$4&amp;"$50000"),Отчет!$B338&amp;"#"&amp;Отчет!Q$6,INDIRECT("ИсходныеДанные!$K$2:$K$50000")),0)</f>
        <v>0</v>
      </c>
      <c r="S338" s="4">
        <f ca="1">IF($B338&lt;&gt;"",SUMIF(INDIRECT("ИсходныеДанные!$"&amp;$E$4&amp;"$2:$"&amp;$E$4&amp;"$50000"),Отчет!$B338&amp;"#"&amp;Отчет!S$6,INDIRECT("ИсходныеДанные!$J$2:$J$50000")),0)</f>
        <v>0</v>
      </c>
      <c r="T338" s="78">
        <f ca="1">IF($B338&lt;&gt;"",SUMIF(INDIRECT("ИсходныеДанные!$"&amp;$E$4&amp;"$2:$"&amp;$E$4&amp;"$50000"),Отчет!$B338&amp;"#"&amp;Отчет!S$6,INDIRECT("ИсходныеДанные!$K$2:$K$50000")),0)</f>
        <v>0</v>
      </c>
      <c r="U338" s="4">
        <f ca="1">IF($B338&lt;&gt;"",SUMIF(INDIRECT("ИсходныеДанные!$"&amp;$E$4&amp;"$2:$"&amp;$E$4&amp;"$50000"),Отчет!$B338&amp;"#"&amp;Отчет!U$6,INDIRECT("ИсходныеДанные!$J$2:$J$50000")),0)</f>
        <v>0</v>
      </c>
      <c r="V338" s="78">
        <f ca="1">IF($B338&lt;&gt;"",SUMIF(INDIRECT("ИсходныеДанные!$"&amp;$E$4&amp;"$2:$"&amp;$E$4&amp;"$50000"),Отчет!$B338&amp;"#"&amp;Отчет!U$6,INDIRECT("ИсходныеДанные!$K$2:$K$50000")),0)</f>
        <v>0</v>
      </c>
      <c r="W338" s="4">
        <f ca="1">IF($B338&lt;&gt;"",SUMIF(INDIRECT("ИсходныеДанные!$"&amp;$E$4&amp;"$2:$"&amp;$E$4&amp;"$50000"),Отчет!$B338&amp;"#"&amp;Отчет!W$6,INDIRECT("ИсходныеДанные!$J$2:$J$50000")),0)</f>
        <v>0</v>
      </c>
      <c r="X338" s="78">
        <f ca="1">IF($B338&lt;&gt;"",SUMIF(INDIRECT("ИсходныеДанные!$"&amp;$E$4&amp;"$2:$"&amp;$E$4&amp;"$50000"),Отчет!$B338&amp;"#"&amp;Отчет!W$6,INDIRECT("ИсходныеДанные!$K$2:$K$50000")),0)</f>
        <v>0</v>
      </c>
      <c r="Y338" s="4">
        <f ca="1">IF($B338&lt;&gt;"",SUMIF(INDIRECT("ИсходныеДанные!$"&amp;$E$4&amp;"$2:$"&amp;$E$4&amp;"$50000"),Отчет!$B338&amp;"#"&amp;Отчет!Y$6,INDIRECT("ИсходныеДанные!$J$2:$J$50000")),0)</f>
        <v>0</v>
      </c>
      <c r="Z338" s="78">
        <f ca="1">IF($B338&lt;&gt;"",SUMIF(INDIRECT("ИсходныеДанные!$"&amp;$E$4&amp;"$2:$"&amp;$E$4&amp;"$50000"),Отчет!$B338&amp;"#"&amp;Отчет!Y$6,INDIRECT("ИсходныеДанные!$K$2:$K$50000")),0)</f>
        <v>0</v>
      </c>
      <c r="AA338" s="4">
        <f ca="1">IF($B338&lt;&gt;"",SUMIF(INDIRECT("ИсходныеДанные!$"&amp;$E$4&amp;"$2:$"&amp;$E$4&amp;"$50000"),Отчет!$B338&amp;"#"&amp;Отчет!AA$6,INDIRECT("ИсходныеДанные!$J$2:$J$50000")),0)</f>
        <v>0</v>
      </c>
      <c r="AB338" s="78">
        <f ca="1">IF($B338&lt;&gt;"",SUMIF(INDIRECT("ИсходныеДанные!$"&amp;$E$4&amp;"$2:$"&amp;$E$4&amp;"$50000"),Отчет!$B338&amp;"#"&amp;Отчет!AA$6,INDIRECT("ИсходныеДанные!$K$2:$K$50000")),0)</f>
        <v>0</v>
      </c>
      <c r="AC338" s="62" t="str">
        <f t="shared" ca="1" si="12"/>
        <v/>
      </c>
    </row>
    <row r="339" spans="1:29" x14ac:dyDescent="0.25">
      <c r="A339" s="18" t="str">
        <f t="shared" ca="1" si="13"/>
        <v>delete</v>
      </c>
      <c r="B339" s="25">
        <f t="array" aca="1" ref="B339" ca="1">INDIRECT("УникальныеСписки!A"&amp;ROW()-$G$4)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4">
        <f ca="1">IF($B339&lt;&gt;"",SUMIF(INDIRECT("ИсходныеДанные!$"&amp;$E$4&amp;"$2:$"&amp;$E$4&amp;"$50000"),Отчет!$B339&amp;"#"&amp;Отчет!E$6,INDIRECT("ИсходныеДанные!$J$2:$J$50000")),0)</f>
        <v>0</v>
      </c>
      <c r="F339" s="78">
        <f ca="1">IF($B339&lt;&gt;"",SUMIF(INDIRECT("ИсходныеДанные!$"&amp;$E$4&amp;"$2:$"&amp;$E$4&amp;"$50000"),Отчет!$B339&amp;"#"&amp;Отчет!E$6,INDIRECT("ИсходныеДанные!$K$2:$K$50000")),0)</f>
        <v>0</v>
      </c>
      <c r="G339" s="4">
        <f ca="1">IF($B339&lt;&gt;"",SUMIF(INDIRECT("ИсходныеДанные!$"&amp;$E$4&amp;"$2:$"&amp;$E$4&amp;"$50000"),Отчет!$B339&amp;"#"&amp;Отчет!G$6,INDIRECT("ИсходныеДанные!$J$2:$J$50000")),0)</f>
        <v>0</v>
      </c>
      <c r="H339" s="78">
        <f ca="1">IF($B339&lt;&gt;"",SUMIF(INDIRECT("ИсходныеДанные!$"&amp;$E$4&amp;"$2:$"&amp;$E$4&amp;"$50000"),Отчет!$B339&amp;"#"&amp;Отчет!G$6,INDIRECT("ИсходныеДанные!$K$2:$K$50000")),0)</f>
        <v>0</v>
      </c>
      <c r="I339" s="4">
        <f ca="1">IF($B339&lt;&gt;"",SUMIF(INDIRECT("ИсходныеДанные!$"&amp;$E$4&amp;"$2:$"&amp;$E$4&amp;"$50000"),Отчет!$B339&amp;"#"&amp;Отчет!I$6,INDIRECT("ИсходныеДанные!$J$2:$J$50000")),0)</f>
        <v>0</v>
      </c>
      <c r="J339" s="78">
        <f ca="1">IF($B339&lt;&gt;"",SUMIF(INDIRECT("ИсходныеДанные!$"&amp;$E$4&amp;"$2:$"&amp;$E$4&amp;"$50000"),Отчет!$B339&amp;"#"&amp;Отчет!I$6,INDIRECT("ИсходныеДанные!$K$2:$K$50000")),0)</f>
        <v>0</v>
      </c>
      <c r="K339" s="4">
        <f ca="1">IF($B339&lt;&gt;"",SUMIF(INDIRECT("ИсходныеДанные!$"&amp;$E$4&amp;"$2:$"&amp;$E$4&amp;"$50000"),Отчет!$B339&amp;"#"&amp;Отчет!K$6,INDIRECT("ИсходныеДанные!$J$2:$J$50000")),0)</f>
        <v>0</v>
      </c>
      <c r="L339" s="78">
        <f ca="1">IF($B339&lt;&gt;"",SUMIF(INDIRECT("ИсходныеДанные!$"&amp;$E$4&amp;"$2:$"&amp;$E$4&amp;"$50000"),Отчет!$B339&amp;"#"&amp;Отчет!K$6,INDIRECT("ИсходныеДанные!$K$2:$K$50000")),0)</f>
        <v>0</v>
      </c>
      <c r="M339" s="4">
        <f ca="1">IF($B339&lt;&gt;"",SUMIF(INDIRECT("ИсходныеДанные!$"&amp;$E$4&amp;"$2:$"&amp;$E$4&amp;"$50000"),Отчет!$B339&amp;"#"&amp;Отчет!M$6,INDIRECT("ИсходныеДанные!$J$2:$J$50000")),0)</f>
        <v>0</v>
      </c>
      <c r="N339" s="78">
        <f ca="1">IF($B339&lt;&gt;"",SUMIF(INDIRECT("ИсходныеДанные!$"&amp;$E$4&amp;"$2:$"&amp;$E$4&amp;"$50000"),Отчет!$B339&amp;"#"&amp;Отчет!M$6,INDIRECT("ИсходныеДанные!$K$2:$K$50000")),0)</f>
        <v>0</v>
      </c>
      <c r="O339" s="4">
        <f ca="1">IF($B339&lt;&gt;"",SUMIF(INDIRECT("ИсходныеДанные!$"&amp;$E$4&amp;"$2:$"&amp;$E$4&amp;"$50000"),Отчет!$B339&amp;"#"&amp;Отчет!O$6,INDIRECT("ИсходныеДанные!$J$2:$J$50000")),0)</f>
        <v>0</v>
      </c>
      <c r="P339" s="78">
        <f ca="1">IF($B339&lt;&gt;"",SUMIF(INDIRECT("ИсходныеДанные!$"&amp;$E$4&amp;"$2:$"&amp;$E$4&amp;"$50000"),Отчет!$B339&amp;"#"&amp;Отчет!O$6,INDIRECT("ИсходныеДанные!$K$2:$K$50000")),0)</f>
        <v>0</v>
      </c>
      <c r="Q339" s="4">
        <f ca="1">IF($B339&lt;&gt;"",SUMIF(INDIRECT("ИсходныеДанные!$"&amp;$E$4&amp;"$2:$"&amp;$E$4&amp;"$50000"),Отчет!$B339&amp;"#"&amp;Отчет!Q$6,INDIRECT("ИсходныеДанные!$J$2:$J$50000")),0)</f>
        <v>0</v>
      </c>
      <c r="R339" s="78">
        <f ca="1">IF($B339&lt;&gt;"",SUMIF(INDIRECT("ИсходныеДанные!$"&amp;$E$4&amp;"$2:$"&amp;$E$4&amp;"$50000"),Отчет!$B339&amp;"#"&amp;Отчет!Q$6,INDIRECT("ИсходныеДанные!$K$2:$K$50000")),0)</f>
        <v>0</v>
      </c>
      <c r="S339" s="4">
        <f ca="1">IF($B339&lt;&gt;"",SUMIF(INDIRECT("ИсходныеДанные!$"&amp;$E$4&amp;"$2:$"&amp;$E$4&amp;"$50000"),Отчет!$B339&amp;"#"&amp;Отчет!S$6,INDIRECT("ИсходныеДанные!$J$2:$J$50000")),0)</f>
        <v>0</v>
      </c>
      <c r="T339" s="78">
        <f ca="1">IF($B339&lt;&gt;"",SUMIF(INDIRECT("ИсходныеДанные!$"&amp;$E$4&amp;"$2:$"&amp;$E$4&amp;"$50000"),Отчет!$B339&amp;"#"&amp;Отчет!S$6,INDIRECT("ИсходныеДанные!$K$2:$K$50000")),0)</f>
        <v>0</v>
      </c>
      <c r="U339" s="4">
        <f ca="1">IF($B339&lt;&gt;"",SUMIF(INDIRECT("ИсходныеДанные!$"&amp;$E$4&amp;"$2:$"&amp;$E$4&amp;"$50000"),Отчет!$B339&amp;"#"&amp;Отчет!U$6,INDIRECT("ИсходныеДанные!$J$2:$J$50000")),0)</f>
        <v>0</v>
      </c>
      <c r="V339" s="78">
        <f ca="1">IF($B339&lt;&gt;"",SUMIF(INDIRECT("ИсходныеДанные!$"&amp;$E$4&amp;"$2:$"&amp;$E$4&amp;"$50000"),Отчет!$B339&amp;"#"&amp;Отчет!U$6,INDIRECT("ИсходныеДанные!$K$2:$K$50000")),0)</f>
        <v>0</v>
      </c>
      <c r="W339" s="4">
        <f ca="1">IF($B339&lt;&gt;"",SUMIF(INDIRECT("ИсходныеДанные!$"&amp;$E$4&amp;"$2:$"&amp;$E$4&amp;"$50000"),Отчет!$B339&amp;"#"&amp;Отчет!W$6,INDIRECT("ИсходныеДанные!$J$2:$J$50000")),0)</f>
        <v>0</v>
      </c>
      <c r="X339" s="78">
        <f ca="1">IF($B339&lt;&gt;"",SUMIF(INDIRECT("ИсходныеДанные!$"&amp;$E$4&amp;"$2:$"&amp;$E$4&amp;"$50000"),Отчет!$B339&amp;"#"&amp;Отчет!W$6,INDIRECT("ИсходныеДанные!$K$2:$K$50000")),0)</f>
        <v>0</v>
      </c>
      <c r="Y339" s="4">
        <f ca="1">IF($B339&lt;&gt;"",SUMIF(INDIRECT("ИсходныеДанные!$"&amp;$E$4&amp;"$2:$"&amp;$E$4&amp;"$50000"),Отчет!$B339&amp;"#"&amp;Отчет!Y$6,INDIRECT("ИсходныеДанные!$J$2:$J$50000")),0)</f>
        <v>0</v>
      </c>
      <c r="Z339" s="78">
        <f ca="1">IF($B339&lt;&gt;"",SUMIF(INDIRECT("ИсходныеДанные!$"&amp;$E$4&amp;"$2:$"&amp;$E$4&amp;"$50000"),Отчет!$B339&amp;"#"&amp;Отчет!Y$6,INDIRECT("ИсходныеДанные!$K$2:$K$50000")),0)</f>
        <v>0</v>
      </c>
      <c r="AA339" s="4">
        <f ca="1">IF($B339&lt;&gt;"",SUMIF(INDIRECT("ИсходныеДанные!$"&amp;$E$4&amp;"$2:$"&amp;$E$4&amp;"$50000"),Отчет!$B339&amp;"#"&amp;Отчет!AA$6,INDIRECT("ИсходныеДанные!$J$2:$J$50000")),0)</f>
        <v>0</v>
      </c>
      <c r="AB339" s="78">
        <f ca="1">IF($B339&lt;&gt;"",SUMIF(INDIRECT("ИсходныеДанные!$"&amp;$E$4&amp;"$2:$"&amp;$E$4&amp;"$50000"),Отчет!$B339&amp;"#"&amp;Отчет!AA$6,INDIRECT("ИсходныеДанные!$K$2:$K$50000")),0)</f>
        <v>0</v>
      </c>
      <c r="AC339" s="62" t="str">
        <f t="shared" ca="1" si="12"/>
        <v/>
      </c>
    </row>
    <row r="340" spans="1:29" x14ac:dyDescent="0.25">
      <c r="A340" s="18" t="str">
        <f t="shared" ca="1" si="13"/>
        <v>delete</v>
      </c>
      <c r="B340" s="25">
        <f t="array" aca="1" ref="B340" ca="1">INDIRECT("УникальныеСписки!A"&amp;ROW()-$G$4)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4">
        <f ca="1">IF($B340&lt;&gt;"",SUMIF(INDIRECT("ИсходныеДанные!$"&amp;$E$4&amp;"$2:$"&amp;$E$4&amp;"$50000"),Отчет!$B340&amp;"#"&amp;Отчет!E$6,INDIRECT("ИсходныеДанные!$J$2:$J$50000")),0)</f>
        <v>0</v>
      </c>
      <c r="F340" s="78">
        <f ca="1">IF($B340&lt;&gt;"",SUMIF(INDIRECT("ИсходныеДанные!$"&amp;$E$4&amp;"$2:$"&amp;$E$4&amp;"$50000"),Отчет!$B340&amp;"#"&amp;Отчет!E$6,INDIRECT("ИсходныеДанные!$K$2:$K$50000")),0)</f>
        <v>0</v>
      </c>
      <c r="G340" s="4">
        <f ca="1">IF($B340&lt;&gt;"",SUMIF(INDIRECT("ИсходныеДанные!$"&amp;$E$4&amp;"$2:$"&amp;$E$4&amp;"$50000"),Отчет!$B340&amp;"#"&amp;Отчет!G$6,INDIRECT("ИсходныеДанные!$J$2:$J$50000")),0)</f>
        <v>0</v>
      </c>
      <c r="H340" s="78">
        <f ca="1">IF($B340&lt;&gt;"",SUMIF(INDIRECT("ИсходныеДанные!$"&amp;$E$4&amp;"$2:$"&amp;$E$4&amp;"$50000"),Отчет!$B340&amp;"#"&amp;Отчет!G$6,INDIRECT("ИсходныеДанные!$K$2:$K$50000")),0)</f>
        <v>0</v>
      </c>
      <c r="I340" s="4">
        <f ca="1">IF($B340&lt;&gt;"",SUMIF(INDIRECT("ИсходныеДанные!$"&amp;$E$4&amp;"$2:$"&amp;$E$4&amp;"$50000"),Отчет!$B340&amp;"#"&amp;Отчет!I$6,INDIRECT("ИсходныеДанные!$J$2:$J$50000")),0)</f>
        <v>0</v>
      </c>
      <c r="J340" s="78">
        <f ca="1">IF($B340&lt;&gt;"",SUMIF(INDIRECT("ИсходныеДанные!$"&amp;$E$4&amp;"$2:$"&amp;$E$4&amp;"$50000"),Отчет!$B340&amp;"#"&amp;Отчет!I$6,INDIRECT("ИсходныеДанные!$K$2:$K$50000")),0)</f>
        <v>0</v>
      </c>
      <c r="K340" s="4">
        <f ca="1">IF($B340&lt;&gt;"",SUMIF(INDIRECT("ИсходныеДанные!$"&amp;$E$4&amp;"$2:$"&amp;$E$4&amp;"$50000"),Отчет!$B340&amp;"#"&amp;Отчет!K$6,INDIRECT("ИсходныеДанные!$J$2:$J$50000")),0)</f>
        <v>0</v>
      </c>
      <c r="L340" s="78">
        <f ca="1">IF($B340&lt;&gt;"",SUMIF(INDIRECT("ИсходныеДанные!$"&amp;$E$4&amp;"$2:$"&amp;$E$4&amp;"$50000"),Отчет!$B340&amp;"#"&amp;Отчет!K$6,INDIRECT("ИсходныеДанные!$K$2:$K$50000")),0)</f>
        <v>0</v>
      </c>
      <c r="M340" s="4">
        <f ca="1">IF($B340&lt;&gt;"",SUMIF(INDIRECT("ИсходныеДанные!$"&amp;$E$4&amp;"$2:$"&amp;$E$4&amp;"$50000"),Отчет!$B340&amp;"#"&amp;Отчет!M$6,INDIRECT("ИсходныеДанные!$J$2:$J$50000")),0)</f>
        <v>0</v>
      </c>
      <c r="N340" s="78">
        <f ca="1">IF($B340&lt;&gt;"",SUMIF(INDIRECT("ИсходныеДанные!$"&amp;$E$4&amp;"$2:$"&amp;$E$4&amp;"$50000"),Отчет!$B340&amp;"#"&amp;Отчет!M$6,INDIRECT("ИсходныеДанные!$K$2:$K$50000")),0)</f>
        <v>0</v>
      </c>
      <c r="O340" s="4">
        <f ca="1">IF($B340&lt;&gt;"",SUMIF(INDIRECT("ИсходныеДанные!$"&amp;$E$4&amp;"$2:$"&amp;$E$4&amp;"$50000"),Отчет!$B340&amp;"#"&amp;Отчет!O$6,INDIRECT("ИсходныеДанные!$J$2:$J$50000")),0)</f>
        <v>0</v>
      </c>
      <c r="P340" s="78">
        <f ca="1">IF($B340&lt;&gt;"",SUMIF(INDIRECT("ИсходныеДанные!$"&amp;$E$4&amp;"$2:$"&amp;$E$4&amp;"$50000"),Отчет!$B340&amp;"#"&amp;Отчет!O$6,INDIRECT("ИсходныеДанные!$K$2:$K$50000")),0)</f>
        <v>0</v>
      </c>
      <c r="Q340" s="4">
        <f ca="1">IF($B340&lt;&gt;"",SUMIF(INDIRECT("ИсходныеДанные!$"&amp;$E$4&amp;"$2:$"&amp;$E$4&amp;"$50000"),Отчет!$B340&amp;"#"&amp;Отчет!Q$6,INDIRECT("ИсходныеДанные!$J$2:$J$50000")),0)</f>
        <v>0</v>
      </c>
      <c r="R340" s="78">
        <f ca="1">IF($B340&lt;&gt;"",SUMIF(INDIRECT("ИсходныеДанные!$"&amp;$E$4&amp;"$2:$"&amp;$E$4&amp;"$50000"),Отчет!$B340&amp;"#"&amp;Отчет!Q$6,INDIRECT("ИсходныеДанные!$K$2:$K$50000")),0)</f>
        <v>0</v>
      </c>
      <c r="S340" s="4">
        <f ca="1">IF($B340&lt;&gt;"",SUMIF(INDIRECT("ИсходныеДанные!$"&amp;$E$4&amp;"$2:$"&amp;$E$4&amp;"$50000"),Отчет!$B340&amp;"#"&amp;Отчет!S$6,INDIRECT("ИсходныеДанные!$J$2:$J$50000")),0)</f>
        <v>0</v>
      </c>
      <c r="T340" s="78">
        <f ca="1">IF($B340&lt;&gt;"",SUMIF(INDIRECT("ИсходныеДанные!$"&amp;$E$4&amp;"$2:$"&amp;$E$4&amp;"$50000"),Отчет!$B340&amp;"#"&amp;Отчет!S$6,INDIRECT("ИсходныеДанные!$K$2:$K$50000")),0)</f>
        <v>0</v>
      </c>
      <c r="U340" s="4">
        <f ca="1">IF($B340&lt;&gt;"",SUMIF(INDIRECT("ИсходныеДанные!$"&amp;$E$4&amp;"$2:$"&amp;$E$4&amp;"$50000"),Отчет!$B340&amp;"#"&amp;Отчет!U$6,INDIRECT("ИсходныеДанные!$J$2:$J$50000")),0)</f>
        <v>0</v>
      </c>
      <c r="V340" s="78">
        <f ca="1">IF($B340&lt;&gt;"",SUMIF(INDIRECT("ИсходныеДанные!$"&amp;$E$4&amp;"$2:$"&amp;$E$4&amp;"$50000"),Отчет!$B340&amp;"#"&amp;Отчет!U$6,INDIRECT("ИсходныеДанные!$K$2:$K$50000")),0)</f>
        <v>0</v>
      </c>
      <c r="W340" s="4">
        <f ca="1">IF($B340&lt;&gt;"",SUMIF(INDIRECT("ИсходныеДанные!$"&amp;$E$4&amp;"$2:$"&amp;$E$4&amp;"$50000"),Отчет!$B340&amp;"#"&amp;Отчет!W$6,INDIRECT("ИсходныеДанные!$J$2:$J$50000")),0)</f>
        <v>0</v>
      </c>
      <c r="X340" s="78">
        <f ca="1">IF($B340&lt;&gt;"",SUMIF(INDIRECT("ИсходныеДанные!$"&amp;$E$4&amp;"$2:$"&amp;$E$4&amp;"$50000"),Отчет!$B340&amp;"#"&amp;Отчет!W$6,INDIRECT("ИсходныеДанные!$K$2:$K$50000")),0)</f>
        <v>0</v>
      </c>
      <c r="Y340" s="4">
        <f ca="1">IF($B340&lt;&gt;"",SUMIF(INDIRECT("ИсходныеДанные!$"&amp;$E$4&amp;"$2:$"&amp;$E$4&amp;"$50000"),Отчет!$B340&amp;"#"&amp;Отчет!Y$6,INDIRECT("ИсходныеДанные!$J$2:$J$50000")),0)</f>
        <v>0</v>
      </c>
      <c r="Z340" s="78">
        <f ca="1">IF($B340&lt;&gt;"",SUMIF(INDIRECT("ИсходныеДанные!$"&amp;$E$4&amp;"$2:$"&amp;$E$4&amp;"$50000"),Отчет!$B340&amp;"#"&amp;Отчет!Y$6,INDIRECT("ИсходныеДанные!$K$2:$K$50000")),0)</f>
        <v>0</v>
      </c>
      <c r="AA340" s="4">
        <f ca="1">IF($B340&lt;&gt;"",SUMIF(INDIRECT("ИсходныеДанные!$"&amp;$E$4&amp;"$2:$"&amp;$E$4&amp;"$50000"),Отчет!$B340&amp;"#"&amp;Отчет!AA$6,INDIRECT("ИсходныеДанные!$J$2:$J$50000")),0)</f>
        <v>0</v>
      </c>
      <c r="AB340" s="78">
        <f ca="1">IF($B340&lt;&gt;"",SUMIF(INDIRECT("ИсходныеДанные!$"&amp;$E$4&amp;"$2:$"&amp;$E$4&amp;"$50000"),Отчет!$B340&amp;"#"&amp;Отчет!AA$6,INDIRECT("ИсходныеДанные!$K$2:$K$50000")),0)</f>
        <v>0</v>
      </c>
      <c r="AC340" s="62" t="str">
        <f t="shared" ca="1" si="12"/>
        <v/>
      </c>
    </row>
    <row r="341" spans="1:29" x14ac:dyDescent="0.25">
      <c r="A341" s="18" t="str">
        <f t="shared" ca="1" si="13"/>
        <v>delete</v>
      </c>
      <c r="B341" s="25">
        <f t="array" aca="1" ref="B341" ca="1">INDIRECT("УникальныеСписки!A"&amp;ROW()-$G$4)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4">
        <f ca="1">IF($B341&lt;&gt;"",SUMIF(INDIRECT("ИсходныеДанные!$"&amp;$E$4&amp;"$2:$"&amp;$E$4&amp;"$50000"),Отчет!$B341&amp;"#"&amp;Отчет!E$6,INDIRECT("ИсходныеДанные!$J$2:$J$50000")),0)</f>
        <v>0</v>
      </c>
      <c r="F341" s="78">
        <f ca="1">IF($B341&lt;&gt;"",SUMIF(INDIRECT("ИсходныеДанные!$"&amp;$E$4&amp;"$2:$"&amp;$E$4&amp;"$50000"),Отчет!$B341&amp;"#"&amp;Отчет!E$6,INDIRECT("ИсходныеДанные!$K$2:$K$50000")),0)</f>
        <v>0</v>
      </c>
      <c r="G341" s="4">
        <f ca="1">IF($B341&lt;&gt;"",SUMIF(INDIRECT("ИсходныеДанные!$"&amp;$E$4&amp;"$2:$"&amp;$E$4&amp;"$50000"),Отчет!$B341&amp;"#"&amp;Отчет!G$6,INDIRECT("ИсходныеДанные!$J$2:$J$50000")),0)</f>
        <v>0</v>
      </c>
      <c r="H341" s="78">
        <f ca="1">IF($B341&lt;&gt;"",SUMIF(INDIRECT("ИсходныеДанные!$"&amp;$E$4&amp;"$2:$"&amp;$E$4&amp;"$50000"),Отчет!$B341&amp;"#"&amp;Отчет!G$6,INDIRECT("ИсходныеДанные!$K$2:$K$50000")),0)</f>
        <v>0</v>
      </c>
      <c r="I341" s="4">
        <f ca="1">IF($B341&lt;&gt;"",SUMIF(INDIRECT("ИсходныеДанные!$"&amp;$E$4&amp;"$2:$"&amp;$E$4&amp;"$50000"),Отчет!$B341&amp;"#"&amp;Отчет!I$6,INDIRECT("ИсходныеДанные!$J$2:$J$50000")),0)</f>
        <v>0</v>
      </c>
      <c r="J341" s="78">
        <f ca="1">IF($B341&lt;&gt;"",SUMIF(INDIRECT("ИсходныеДанные!$"&amp;$E$4&amp;"$2:$"&amp;$E$4&amp;"$50000"),Отчет!$B341&amp;"#"&amp;Отчет!I$6,INDIRECT("ИсходныеДанные!$K$2:$K$50000")),0)</f>
        <v>0</v>
      </c>
      <c r="K341" s="4">
        <f ca="1">IF($B341&lt;&gt;"",SUMIF(INDIRECT("ИсходныеДанные!$"&amp;$E$4&amp;"$2:$"&amp;$E$4&amp;"$50000"),Отчет!$B341&amp;"#"&amp;Отчет!K$6,INDIRECT("ИсходныеДанные!$J$2:$J$50000")),0)</f>
        <v>0</v>
      </c>
      <c r="L341" s="78">
        <f ca="1">IF($B341&lt;&gt;"",SUMIF(INDIRECT("ИсходныеДанные!$"&amp;$E$4&amp;"$2:$"&amp;$E$4&amp;"$50000"),Отчет!$B341&amp;"#"&amp;Отчет!K$6,INDIRECT("ИсходныеДанные!$K$2:$K$50000")),0)</f>
        <v>0</v>
      </c>
      <c r="M341" s="4">
        <f ca="1">IF($B341&lt;&gt;"",SUMIF(INDIRECT("ИсходныеДанные!$"&amp;$E$4&amp;"$2:$"&amp;$E$4&amp;"$50000"),Отчет!$B341&amp;"#"&amp;Отчет!M$6,INDIRECT("ИсходныеДанные!$J$2:$J$50000")),0)</f>
        <v>0</v>
      </c>
      <c r="N341" s="78">
        <f ca="1">IF($B341&lt;&gt;"",SUMIF(INDIRECT("ИсходныеДанные!$"&amp;$E$4&amp;"$2:$"&amp;$E$4&amp;"$50000"),Отчет!$B341&amp;"#"&amp;Отчет!M$6,INDIRECT("ИсходныеДанные!$K$2:$K$50000")),0)</f>
        <v>0</v>
      </c>
      <c r="O341" s="4">
        <f ca="1">IF($B341&lt;&gt;"",SUMIF(INDIRECT("ИсходныеДанные!$"&amp;$E$4&amp;"$2:$"&amp;$E$4&amp;"$50000"),Отчет!$B341&amp;"#"&amp;Отчет!O$6,INDIRECT("ИсходныеДанные!$J$2:$J$50000")),0)</f>
        <v>0</v>
      </c>
      <c r="P341" s="78">
        <f ca="1">IF($B341&lt;&gt;"",SUMIF(INDIRECT("ИсходныеДанные!$"&amp;$E$4&amp;"$2:$"&amp;$E$4&amp;"$50000"),Отчет!$B341&amp;"#"&amp;Отчет!O$6,INDIRECT("ИсходныеДанные!$K$2:$K$50000")),0)</f>
        <v>0</v>
      </c>
      <c r="Q341" s="4">
        <f ca="1">IF($B341&lt;&gt;"",SUMIF(INDIRECT("ИсходныеДанные!$"&amp;$E$4&amp;"$2:$"&amp;$E$4&amp;"$50000"),Отчет!$B341&amp;"#"&amp;Отчет!Q$6,INDIRECT("ИсходныеДанные!$J$2:$J$50000")),0)</f>
        <v>0</v>
      </c>
      <c r="R341" s="78">
        <f ca="1">IF($B341&lt;&gt;"",SUMIF(INDIRECT("ИсходныеДанные!$"&amp;$E$4&amp;"$2:$"&amp;$E$4&amp;"$50000"),Отчет!$B341&amp;"#"&amp;Отчет!Q$6,INDIRECT("ИсходныеДанные!$K$2:$K$50000")),0)</f>
        <v>0</v>
      </c>
      <c r="S341" s="4">
        <f ca="1">IF($B341&lt;&gt;"",SUMIF(INDIRECT("ИсходныеДанные!$"&amp;$E$4&amp;"$2:$"&amp;$E$4&amp;"$50000"),Отчет!$B341&amp;"#"&amp;Отчет!S$6,INDIRECT("ИсходныеДанные!$J$2:$J$50000")),0)</f>
        <v>0</v>
      </c>
      <c r="T341" s="78">
        <f ca="1">IF($B341&lt;&gt;"",SUMIF(INDIRECT("ИсходныеДанные!$"&amp;$E$4&amp;"$2:$"&amp;$E$4&amp;"$50000"),Отчет!$B341&amp;"#"&amp;Отчет!S$6,INDIRECT("ИсходныеДанные!$K$2:$K$50000")),0)</f>
        <v>0</v>
      </c>
      <c r="U341" s="4">
        <f ca="1">IF($B341&lt;&gt;"",SUMIF(INDIRECT("ИсходныеДанные!$"&amp;$E$4&amp;"$2:$"&amp;$E$4&amp;"$50000"),Отчет!$B341&amp;"#"&amp;Отчет!U$6,INDIRECT("ИсходныеДанные!$J$2:$J$50000")),0)</f>
        <v>0</v>
      </c>
      <c r="V341" s="78">
        <f ca="1">IF($B341&lt;&gt;"",SUMIF(INDIRECT("ИсходныеДанные!$"&amp;$E$4&amp;"$2:$"&amp;$E$4&amp;"$50000"),Отчет!$B341&amp;"#"&amp;Отчет!U$6,INDIRECT("ИсходныеДанные!$K$2:$K$50000")),0)</f>
        <v>0</v>
      </c>
      <c r="W341" s="4">
        <f ca="1">IF($B341&lt;&gt;"",SUMIF(INDIRECT("ИсходныеДанные!$"&amp;$E$4&amp;"$2:$"&amp;$E$4&amp;"$50000"),Отчет!$B341&amp;"#"&amp;Отчет!W$6,INDIRECT("ИсходныеДанные!$J$2:$J$50000")),0)</f>
        <v>0</v>
      </c>
      <c r="X341" s="78">
        <f ca="1">IF($B341&lt;&gt;"",SUMIF(INDIRECT("ИсходныеДанные!$"&amp;$E$4&amp;"$2:$"&amp;$E$4&amp;"$50000"),Отчет!$B341&amp;"#"&amp;Отчет!W$6,INDIRECT("ИсходныеДанные!$K$2:$K$50000")),0)</f>
        <v>0</v>
      </c>
      <c r="Y341" s="4">
        <f ca="1">IF($B341&lt;&gt;"",SUMIF(INDIRECT("ИсходныеДанные!$"&amp;$E$4&amp;"$2:$"&amp;$E$4&amp;"$50000"),Отчет!$B341&amp;"#"&amp;Отчет!Y$6,INDIRECT("ИсходныеДанные!$J$2:$J$50000")),0)</f>
        <v>0</v>
      </c>
      <c r="Z341" s="78">
        <f ca="1">IF($B341&lt;&gt;"",SUMIF(INDIRECT("ИсходныеДанные!$"&amp;$E$4&amp;"$2:$"&amp;$E$4&amp;"$50000"),Отчет!$B341&amp;"#"&amp;Отчет!Y$6,INDIRECT("ИсходныеДанные!$K$2:$K$50000")),0)</f>
        <v>0</v>
      </c>
      <c r="AA341" s="4">
        <f ca="1">IF($B341&lt;&gt;"",SUMIF(INDIRECT("ИсходныеДанные!$"&amp;$E$4&amp;"$2:$"&amp;$E$4&amp;"$50000"),Отчет!$B341&amp;"#"&amp;Отчет!AA$6,INDIRECT("ИсходныеДанные!$J$2:$J$50000")),0)</f>
        <v>0</v>
      </c>
      <c r="AB341" s="78">
        <f ca="1">IF($B341&lt;&gt;"",SUMIF(INDIRECT("ИсходныеДанные!$"&amp;$E$4&amp;"$2:$"&amp;$E$4&amp;"$50000"),Отчет!$B341&amp;"#"&amp;Отчет!AA$6,INDIRECT("ИсходныеДанные!$K$2:$K$50000")),0)</f>
        <v>0</v>
      </c>
      <c r="AC341" s="62" t="str">
        <f t="shared" ca="1" si="12"/>
        <v/>
      </c>
    </row>
    <row r="342" spans="1:29" x14ac:dyDescent="0.25">
      <c r="A342" s="18" t="str">
        <f t="shared" ca="1" si="13"/>
        <v>delete</v>
      </c>
      <c r="B342" s="25">
        <f t="array" aca="1" ref="B342" ca="1">INDIRECT("УникальныеСписки!A"&amp;ROW()-$G$4)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4">
        <f ca="1">IF($B342&lt;&gt;"",SUMIF(INDIRECT("ИсходныеДанные!$"&amp;$E$4&amp;"$2:$"&amp;$E$4&amp;"$50000"),Отчет!$B342&amp;"#"&amp;Отчет!E$6,INDIRECT("ИсходныеДанные!$J$2:$J$50000")),0)</f>
        <v>0</v>
      </c>
      <c r="F342" s="78">
        <f ca="1">IF($B342&lt;&gt;"",SUMIF(INDIRECT("ИсходныеДанные!$"&amp;$E$4&amp;"$2:$"&amp;$E$4&amp;"$50000"),Отчет!$B342&amp;"#"&amp;Отчет!E$6,INDIRECT("ИсходныеДанные!$K$2:$K$50000")),0)</f>
        <v>0</v>
      </c>
      <c r="G342" s="4">
        <f ca="1">IF($B342&lt;&gt;"",SUMIF(INDIRECT("ИсходныеДанные!$"&amp;$E$4&amp;"$2:$"&amp;$E$4&amp;"$50000"),Отчет!$B342&amp;"#"&amp;Отчет!G$6,INDIRECT("ИсходныеДанные!$J$2:$J$50000")),0)</f>
        <v>0</v>
      </c>
      <c r="H342" s="78">
        <f ca="1">IF($B342&lt;&gt;"",SUMIF(INDIRECT("ИсходныеДанные!$"&amp;$E$4&amp;"$2:$"&amp;$E$4&amp;"$50000"),Отчет!$B342&amp;"#"&amp;Отчет!G$6,INDIRECT("ИсходныеДанные!$K$2:$K$50000")),0)</f>
        <v>0</v>
      </c>
      <c r="I342" s="4">
        <f ca="1">IF($B342&lt;&gt;"",SUMIF(INDIRECT("ИсходныеДанные!$"&amp;$E$4&amp;"$2:$"&amp;$E$4&amp;"$50000"),Отчет!$B342&amp;"#"&amp;Отчет!I$6,INDIRECT("ИсходныеДанные!$J$2:$J$50000")),0)</f>
        <v>0</v>
      </c>
      <c r="J342" s="78">
        <f ca="1">IF($B342&lt;&gt;"",SUMIF(INDIRECT("ИсходныеДанные!$"&amp;$E$4&amp;"$2:$"&amp;$E$4&amp;"$50000"),Отчет!$B342&amp;"#"&amp;Отчет!I$6,INDIRECT("ИсходныеДанные!$K$2:$K$50000")),0)</f>
        <v>0</v>
      </c>
      <c r="K342" s="4">
        <f ca="1">IF($B342&lt;&gt;"",SUMIF(INDIRECT("ИсходныеДанные!$"&amp;$E$4&amp;"$2:$"&amp;$E$4&amp;"$50000"),Отчет!$B342&amp;"#"&amp;Отчет!K$6,INDIRECT("ИсходныеДанные!$J$2:$J$50000")),0)</f>
        <v>0</v>
      </c>
      <c r="L342" s="78">
        <f ca="1">IF($B342&lt;&gt;"",SUMIF(INDIRECT("ИсходныеДанные!$"&amp;$E$4&amp;"$2:$"&amp;$E$4&amp;"$50000"),Отчет!$B342&amp;"#"&amp;Отчет!K$6,INDIRECT("ИсходныеДанные!$K$2:$K$50000")),0)</f>
        <v>0</v>
      </c>
      <c r="M342" s="4">
        <f ca="1">IF($B342&lt;&gt;"",SUMIF(INDIRECT("ИсходныеДанные!$"&amp;$E$4&amp;"$2:$"&amp;$E$4&amp;"$50000"),Отчет!$B342&amp;"#"&amp;Отчет!M$6,INDIRECT("ИсходныеДанные!$J$2:$J$50000")),0)</f>
        <v>0</v>
      </c>
      <c r="N342" s="78">
        <f ca="1">IF($B342&lt;&gt;"",SUMIF(INDIRECT("ИсходныеДанные!$"&amp;$E$4&amp;"$2:$"&amp;$E$4&amp;"$50000"),Отчет!$B342&amp;"#"&amp;Отчет!M$6,INDIRECT("ИсходныеДанные!$K$2:$K$50000")),0)</f>
        <v>0</v>
      </c>
      <c r="O342" s="4">
        <f ca="1">IF($B342&lt;&gt;"",SUMIF(INDIRECT("ИсходныеДанные!$"&amp;$E$4&amp;"$2:$"&amp;$E$4&amp;"$50000"),Отчет!$B342&amp;"#"&amp;Отчет!O$6,INDIRECT("ИсходныеДанные!$J$2:$J$50000")),0)</f>
        <v>0</v>
      </c>
      <c r="P342" s="78">
        <f ca="1">IF($B342&lt;&gt;"",SUMIF(INDIRECT("ИсходныеДанные!$"&amp;$E$4&amp;"$2:$"&amp;$E$4&amp;"$50000"),Отчет!$B342&amp;"#"&amp;Отчет!O$6,INDIRECT("ИсходныеДанные!$K$2:$K$50000")),0)</f>
        <v>0</v>
      </c>
      <c r="Q342" s="4">
        <f ca="1">IF($B342&lt;&gt;"",SUMIF(INDIRECT("ИсходныеДанные!$"&amp;$E$4&amp;"$2:$"&amp;$E$4&amp;"$50000"),Отчет!$B342&amp;"#"&amp;Отчет!Q$6,INDIRECT("ИсходныеДанные!$J$2:$J$50000")),0)</f>
        <v>0</v>
      </c>
      <c r="R342" s="78">
        <f ca="1">IF($B342&lt;&gt;"",SUMIF(INDIRECT("ИсходныеДанные!$"&amp;$E$4&amp;"$2:$"&amp;$E$4&amp;"$50000"),Отчет!$B342&amp;"#"&amp;Отчет!Q$6,INDIRECT("ИсходныеДанные!$K$2:$K$50000")),0)</f>
        <v>0</v>
      </c>
      <c r="S342" s="4">
        <f ca="1">IF($B342&lt;&gt;"",SUMIF(INDIRECT("ИсходныеДанные!$"&amp;$E$4&amp;"$2:$"&amp;$E$4&amp;"$50000"),Отчет!$B342&amp;"#"&amp;Отчет!S$6,INDIRECT("ИсходныеДанные!$J$2:$J$50000")),0)</f>
        <v>0</v>
      </c>
      <c r="T342" s="78">
        <f ca="1">IF($B342&lt;&gt;"",SUMIF(INDIRECT("ИсходныеДанные!$"&amp;$E$4&amp;"$2:$"&amp;$E$4&amp;"$50000"),Отчет!$B342&amp;"#"&amp;Отчет!S$6,INDIRECT("ИсходныеДанные!$K$2:$K$50000")),0)</f>
        <v>0</v>
      </c>
      <c r="U342" s="4">
        <f ca="1">IF($B342&lt;&gt;"",SUMIF(INDIRECT("ИсходныеДанные!$"&amp;$E$4&amp;"$2:$"&amp;$E$4&amp;"$50000"),Отчет!$B342&amp;"#"&amp;Отчет!U$6,INDIRECT("ИсходныеДанные!$J$2:$J$50000")),0)</f>
        <v>0</v>
      </c>
      <c r="V342" s="78">
        <f ca="1">IF($B342&lt;&gt;"",SUMIF(INDIRECT("ИсходныеДанные!$"&amp;$E$4&amp;"$2:$"&amp;$E$4&amp;"$50000"),Отчет!$B342&amp;"#"&amp;Отчет!U$6,INDIRECT("ИсходныеДанные!$K$2:$K$50000")),0)</f>
        <v>0</v>
      </c>
      <c r="W342" s="4">
        <f ca="1">IF($B342&lt;&gt;"",SUMIF(INDIRECT("ИсходныеДанные!$"&amp;$E$4&amp;"$2:$"&amp;$E$4&amp;"$50000"),Отчет!$B342&amp;"#"&amp;Отчет!W$6,INDIRECT("ИсходныеДанные!$J$2:$J$50000")),0)</f>
        <v>0</v>
      </c>
      <c r="X342" s="78">
        <f ca="1">IF($B342&lt;&gt;"",SUMIF(INDIRECT("ИсходныеДанные!$"&amp;$E$4&amp;"$2:$"&amp;$E$4&amp;"$50000"),Отчет!$B342&amp;"#"&amp;Отчет!W$6,INDIRECT("ИсходныеДанные!$K$2:$K$50000")),0)</f>
        <v>0</v>
      </c>
      <c r="Y342" s="4">
        <f ca="1">IF($B342&lt;&gt;"",SUMIF(INDIRECT("ИсходныеДанные!$"&amp;$E$4&amp;"$2:$"&amp;$E$4&amp;"$50000"),Отчет!$B342&amp;"#"&amp;Отчет!Y$6,INDIRECT("ИсходныеДанные!$J$2:$J$50000")),0)</f>
        <v>0</v>
      </c>
      <c r="Z342" s="78">
        <f ca="1">IF($B342&lt;&gt;"",SUMIF(INDIRECT("ИсходныеДанные!$"&amp;$E$4&amp;"$2:$"&amp;$E$4&amp;"$50000"),Отчет!$B342&amp;"#"&amp;Отчет!Y$6,INDIRECT("ИсходныеДанные!$K$2:$K$50000")),0)</f>
        <v>0</v>
      </c>
      <c r="AA342" s="4">
        <f ca="1">IF($B342&lt;&gt;"",SUMIF(INDIRECT("ИсходныеДанные!$"&amp;$E$4&amp;"$2:$"&amp;$E$4&amp;"$50000"),Отчет!$B342&amp;"#"&amp;Отчет!AA$6,INDIRECT("ИсходныеДанные!$J$2:$J$50000")),0)</f>
        <v>0</v>
      </c>
      <c r="AB342" s="78">
        <f ca="1">IF($B342&lt;&gt;"",SUMIF(INDIRECT("ИсходныеДанные!$"&amp;$E$4&amp;"$2:$"&amp;$E$4&amp;"$50000"),Отчет!$B342&amp;"#"&amp;Отчет!AA$6,INDIRECT("ИсходныеДанные!$K$2:$K$50000")),0)</f>
        <v>0</v>
      </c>
      <c r="AC342" s="62" t="str">
        <f t="shared" ca="1" si="12"/>
        <v/>
      </c>
    </row>
    <row r="343" spans="1:29" x14ac:dyDescent="0.25">
      <c r="A343" s="18" t="str">
        <f t="shared" ca="1" si="13"/>
        <v>delete</v>
      </c>
      <c r="B343" s="25">
        <f t="array" aca="1" ref="B343" ca="1">INDIRECT("УникальныеСписки!A"&amp;ROW()-$G$4)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4">
        <f ca="1">IF($B343&lt;&gt;"",SUMIF(INDIRECT("ИсходныеДанные!$"&amp;$E$4&amp;"$2:$"&amp;$E$4&amp;"$50000"),Отчет!$B343&amp;"#"&amp;Отчет!E$6,INDIRECT("ИсходныеДанные!$J$2:$J$50000")),0)</f>
        <v>0</v>
      </c>
      <c r="F343" s="78">
        <f ca="1">IF($B343&lt;&gt;"",SUMIF(INDIRECT("ИсходныеДанные!$"&amp;$E$4&amp;"$2:$"&amp;$E$4&amp;"$50000"),Отчет!$B343&amp;"#"&amp;Отчет!E$6,INDIRECT("ИсходныеДанные!$K$2:$K$50000")),0)</f>
        <v>0</v>
      </c>
      <c r="G343" s="4">
        <f ca="1">IF($B343&lt;&gt;"",SUMIF(INDIRECT("ИсходныеДанные!$"&amp;$E$4&amp;"$2:$"&amp;$E$4&amp;"$50000"),Отчет!$B343&amp;"#"&amp;Отчет!G$6,INDIRECT("ИсходныеДанные!$J$2:$J$50000")),0)</f>
        <v>0</v>
      </c>
      <c r="H343" s="78">
        <f ca="1">IF($B343&lt;&gt;"",SUMIF(INDIRECT("ИсходныеДанные!$"&amp;$E$4&amp;"$2:$"&amp;$E$4&amp;"$50000"),Отчет!$B343&amp;"#"&amp;Отчет!G$6,INDIRECT("ИсходныеДанные!$K$2:$K$50000")),0)</f>
        <v>0</v>
      </c>
      <c r="I343" s="4">
        <f ca="1">IF($B343&lt;&gt;"",SUMIF(INDIRECT("ИсходныеДанные!$"&amp;$E$4&amp;"$2:$"&amp;$E$4&amp;"$50000"),Отчет!$B343&amp;"#"&amp;Отчет!I$6,INDIRECT("ИсходныеДанные!$J$2:$J$50000")),0)</f>
        <v>0</v>
      </c>
      <c r="J343" s="78">
        <f ca="1">IF($B343&lt;&gt;"",SUMIF(INDIRECT("ИсходныеДанные!$"&amp;$E$4&amp;"$2:$"&amp;$E$4&amp;"$50000"),Отчет!$B343&amp;"#"&amp;Отчет!I$6,INDIRECT("ИсходныеДанные!$K$2:$K$50000")),0)</f>
        <v>0</v>
      </c>
      <c r="K343" s="4">
        <f ca="1">IF($B343&lt;&gt;"",SUMIF(INDIRECT("ИсходныеДанные!$"&amp;$E$4&amp;"$2:$"&amp;$E$4&amp;"$50000"),Отчет!$B343&amp;"#"&amp;Отчет!K$6,INDIRECT("ИсходныеДанные!$J$2:$J$50000")),0)</f>
        <v>0</v>
      </c>
      <c r="L343" s="78">
        <f ca="1">IF($B343&lt;&gt;"",SUMIF(INDIRECT("ИсходныеДанные!$"&amp;$E$4&amp;"$2:$"&amp;$E$4&amp;"$50000"),Отчет!$B343&amp;"#"&amp;Отчет!K$6,INDIRECT("ИсходныеДанные!$K$2:$K$50000")),0)</f>
        <v>0</v>
      </c>
      <c r="M343" s="4">
        <f ca="1">IF($B343&lt;&gt;"",SUMIF(INDIRECT("ИсходныеДанные!$"&amp;$E$4&amp;"$2:$"&amp;$E$4&amp;"$50000"),Отчет!$B343&amp;"#"&amp;Отчет!M$6,INDIRECT("ИсходныеДанные!$J$2:$J$50000")),0)</f>
        <v>0</v>
      </c>
      <c r="N343" s="78">
        <f ca="1">IF($B343&lt;&gt;"",SUMIF(INDIRECT("ИсходныеДанные!$"&amp;$E$4&amp;"$2:$"&amp;$E$4&amp;"$50000"),Отчет!$B343&amp;"#"&amp;Отчет!M$6,INDIRECT("ИсходныеДанные!$K$2:$K$50000")),0)</f>
        <v>0</v>
      </c>
      <c r="O343" s="4">
        <f ca="1">IF($B343&lt;&gt;"",SUMIF(INDIRECT("ИсходныеДанные!$"&amp;$E$4&amp;"$2:$"&amp;$E$4&amp;"$50000"),Отчет!$B343&amp;"#"&amp;Отчет!O$6,INDIRECT("ИсходныеДанные!$J$2:$J$50000")),0)</f>
        <v>0</v>
      </c>
      <c r="P343" s="78">
        <f ca="1">IF($B343&lt;&gt;"",SUMIF(INDIRECT("ИсходныеДанные!$"&amp;$E$4&amp;"$2:$"&amp;$E$4&amp;"$50000"),Отчет!$B343&amp;"#"&amp;Отчет!O$6,INDIRECT("ИсходныеДанные!$K$2:$K$50000")),0)</f>
        <v>0</v>
      </c>
      <c r="Q343" s="4">
        <f ca="1">IF($B343&lt;&gt;"",SUMIF(INDIRECT("ИсходныеДанные!$"&amp;$E$4&amp;"$2:$"&amp;$E$4&amp;"$50000"),Отчет!$B343&amp;"#"&amp;Отчет!Q$6,INDIRECT("ИсходныеДанные!$J$2:$J$50000")),0)</f>
        <v>0</v>
      </c>
      <c r="R343" s="78">
        <f ca="1">IF($B343&lt;&gt;"",SUMIF(INDIRECT("ИсходныеДанные!$"&amp;$E$4&amp;"$2:$"&amp;$E$4&amp;"$50000"),Отчет!$B343&amp;"#"&amp;Отчет!Q$6,INDIRECT("ИсходныеДанные!$K$2:$K$50000")),0)</f>
        <v>0</v>
      </c>
      <c r="S343" s="4">
        <f ca="1">IF($B343&lt;&gt;"",SUMIF(INDIRECT("ИсходныеДанные!$"&amp;$E$4&amp;"$2:$"&amp;$E$4&amp;"$50000"),Отчет!$B343&amp;"#"&amp;Отчет!S$6,INDIRECT("ИсходныеДанные!$J$2:$J$50000")),0)</f>
        <v>0</v>
      </c>
      <c r="T343" s="78">
        <f ca="1">IF($B343&lt;&gt;"",SUMIF(INDIRECT("ИсходныеДанные!$"&amp;$E$4&amp;"$2:$"&amp;$E$4&amp;"$50000"),Отчет!$B343&amp;"#"&amp;Отчет!S$6,INDIRECT("ИсходныеДанные!$K$2:$K$50000")),0)</f>
        <v>0</v>
      </c>
      <c r="U343" s="4">
        <f ca="1">IF($B343&lt;&gt;"",SUMIF(INDIRECT("ИсходныеДанные!$"&amp;$E$4&amp;"$2:$"&amp;$E$4&amp;"$50000"),Отчет!$B343&amp;"#"&amp;Отчет!U$6,INDIRECT("ИсходныеДанные!$J$2:$J$50000")),0)</f>
        <v>0</v>
      </c>
      <c r="V343" s="78">
        <f ca="1">IF($B343&lt;&gt;"",SUMIF(INDIRECT("ИсходныеДанные!$"&amp;$E$4&amp;"$2:$"&amp;$E$4&amp;"$50000"),Отчет!$B343&amp;"#"&amp;Отчет!U$6,INDIRECT("ИсходныеДанные!$K$2:$K$50000")),0)</f>
        <v>0</v>
      </c>
      <c r="W343" s="4">
        <f ca="1">IF($B343&lt;&gt;"",SUMIF(INDIRECT("ИсходныеДанные!$"&amp;$E$4&amp;"$2:$"&amp;$E$4&amp;"$50000"),Отчет!$B343&amp;"#"&amp;Отчет!W$6,INDIRECT("ИсходныеДанные!$J$2:$J$50000")),0)</f>
        <v>0</v>
      </c>
      <c r="X343" s="78">
        <f ca="1">IF($B343&lt;&gt;"",SUMIF(INDIRECT("ИсходныеДанные!$"&amp;$E$4&amp;"$2:$"&amp;$E$4&amp;"$50000"),Отчет!$B343&amp;"#"&amp;Отчет!W$6,INDIRECT("ИсходныеДанные!$K$2:$K$50000")),0)</f>
        <v>0</v>
      </c>
      <c r="Y343" s="4">
        <f ca="1">IF($B343&lt;&gt;"",SUMIF(INDIRECT("ИсходныеДанные!$"&amp;$E$4&amp;"$2:$"&amp;$E$4&amp;"$50000"),Отчет!$B343&amp;"#"&amp;Отчет!Y$6,INDIRECT("ИсходныеДанные!$J$2:$J$50000")),0)</f>
        <v>0</v>
      </c>
      <c r="Z343" s="78">
        <f ca="1">IF($B343&lt;&gt;"",SUMIF(INDIRECT("ИсходныеДанные!$"&amp;$E$4&amp;"$2:$"&amp;$E$4&amp;"$50000"),Отчет!$B343&amp;"#"&amp;Отчет!Y$6,INDIRECT("ИсходныеДанные!$K$2:$K$50000")),0)</f>
        <v>0</v>
      </c>
      <c r="AA343" s="4">
        <f ca="1">IF($B343&lt;&gt;"",SUMIF(INDIRECT("ИсходныеДанные!$"&amp;$E$4&amp;"$2:$"&amp;$E$4&amp;"$50000"),Отчет!$B343&amp;"#"&amp;Отчет!AA$6,INDIRECT("ИсходныеДанные!$J$2:$J$50000")),0)</f>
        <v>0</v>
      </c>
      <c r="AB343" s="78">
        <f ca="1">IF($B343&lt;&gt;"",SUMIF(INDIRECT("ИсходныеДанные!$"&amp;$E$4&amp;"$2:$"&amp;$E$4&amp;"$50000"),Отчет!$B343&amp;"#"&amp;Отчет!AA$6,INDIRECT("ИсходныеДанные!$K$2:$K$50000")),0)</f>
        <v>0</v>
      </c>
      <c r="AC343" s="62" t="str">
        <f t="shared" ca="1" si="12"/>
        <v/>
      </c>
    </row>
    <row r="344" spans="1:29" x14ac:dyDescent="0.25">
      <c r="A344" s="18" t="str">
        <f t="shared" ca="1" si="13"/>
        <v>delete</v>
      </c>
      <c r="B344" s="25">
        <f t="array" aca="1" ref="B344" ca="1">INDIRECT("УникальныеСписки!A"&amp;ROW()-$G$4)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4">
        <f ca="1">IF($B344&lt;&gt;"",SUMIF(INDIRECT("ИсходныеДанные!$"&amp;$E$4&amp;"$2:$"&amp;$E$4&amp;"$50000"),Отчет!$B344&amp;"#"&amp;Отчет!E$6,INDIRECT("ИсходныеДанные!$J$2:$J$50000")),0)</f>
        <v>0</v>
      </c>
      <c r="F344" s="78">
        <f ca="1">IF($B344&lt;&gt;"",SUMIF(INDIRECT("ИсходныеДанные!$"&amp;$E$4&amp;"$2:$"&amp;$E$4&amp;"$50000"),Отчет!$B344&amp;"#"&amp;Отчет!E$6,INDIRECT("ИсходныеДанные!$K$2:$K$50000")),0)</f>
        <v>0</v>
      </c>
      <c r="G344" s="4">
        <f ca="1">IF($B344&lt;&gt;"",SUMIF(INDIRECT("ИсходныеДанные!$"&amp;$E$4&amp;"$2:$"&amp;$E$4&amp;"$50000"),Отчет!$B344&amp;"#"&amp;Отчет!G$6,INDIRECT("ИсходныеДанные!$J$2:$J$50000")),0)</f>
        <v>0</v>
      </c>
      <c r="H344" s="78">
        <f ca="1">IF($B344&lt;&gt;"",SUMIF(INDIRECT("ИсходныеДанные!$"&amp;$E$4&amp;"$2:$"&amp;$E$4&amp;"$50000"),Отчет!$B344&amp;"#"&amp;Отчет!G$6,INDIRECT("ИсходныеДанные!$K$2:$K$50000")),0)</f>
        <v>0</v>
      </c>
      <c r="I344" s="4">
        <f ca="1">IF($B344&lt;&gt;"",SUMIF(INDIRECT("ИсходныеДанные!$"&amp;$E$4&amp;"$2:$"&amp;$E$4&amp;"$50000"),Отчет!$B344&amp;"#"&amp;Отчет!I$6,INDIRECT("ИсходныеДанные!$J$2:$J$50000")),0)</f>
        <v>0</v>
      </c>
      <c r="J344" s="78">
        <f ca="1">IF($B344&lt;&gt;"",SUMIF(INDIRECT("ИсходныеДанные!$"&amp;$E$4&amp;"$2:$"&amp;$E$4&amp;"$50000"),Отчет!$B344&amp;"#"&amp;Отчет!I$6,INDIRECT("ИсходныеДанные!$K$2:$K$50000")),0)</f>
        <v>0</v>
      </c>
      <c r="K344" s="4">
        <f ca="1">IF($B344&lt;&gt;"",SUMIF(INDIRECT("ИсходныеДанные!$"&amp;$E$4&amp;"$2:$"&amp;$E$4&amp;"$50000"),Отчет!$B344&amp;"#"&amp;Отчет!K$6,INDIRECT("ИсходныеДанные!$J$2:$J$50000")),0)</f>
        <v>0</v>
      </c>
      <c r="L344" s="78">
        <f ca="1">IF($B344&lt;&gt;"",SUMIF(INDIRECT("ИсходныеДанные!$"&amp;$E$4&amp;"$2:$"&amp;$E$4&amp;"$50000"),Отчет!$B344&amp;"#"&amp;Отчет!K$6,INDIRECT("ИсходныеДанные!$K$2:$K$50000")),0)</f>
        <v>0</v>
      </c>
      <c r="M344" s="4">
        <f ca="1">IF($B344&lt;&gt;"",SUMIF(INDIRECT("ИсходныеДанные!$"&amp;$E$4&amp;"$2:$"&amp;$E$4&amp;"$50000"),Отчет!$B344&amp;"#"&amp;Отчет!M$6,INDIRECT("ИсходныеДанные!$J$2:$J$50000")),0)</f>
        <v>0</v>
      </c>
      <c r="N344" s="78">
        <f ca="1">IF($B344&lt;&gt;"",SUMIF(INDIRECT("ИсходныеДанные!$"&amp;$E$4&amp;"$2:$"&amp;$E$4&amp;"$50000"),Отчет!$B344&amp;"#"&amp;Отчет!M$6,INDIRECT("ИсходныеДанные!$K$2:$K$50000")),0)</f>
        <v>0</v>
      </c>
      <c r="O344" s="4">
        <f ca="1">IF($B344&lt;&gt;"",SUMIF(INDIRECT("ИсходныеДанные!$"&amp;$E$4&amp;"$2:$"&amp;$E$4&amp;"$50000"),Отчет!$B344&amp;"#"&amp;Отчет!O$6,INDIRECT("ИсходныеДанные!$J$2:$J$50000")),0)</f>
        <v>0</v>
      </c>
      <c r="P344" s="78">
        <f ca="1">IF($B344&lt;&gt;"",SUMIF(INDIRECT("ИсходныеДанные!$"&amp;$E$4&amp;"$2:$"&amp;$E$4&amp;"$50000"),Отчет!$B344&amp;"#"&amp;Отчет!O$6,INDIRECT("ИсходныеДанные!$K$2:$K$50000")),0)</f>
        <v>0</v>
      </c>
      <c r="Q344" s="4">
        <f ca="1">IF($B344&lt;&gt;"",SUMIF(INDIRECT("ИсходныеДанные!$"&amp;$E$4&amp;"$2:$"&amp;$E$4&amp;"$50000"),Отчет!$B344&amp;"#"&amp;Отчет!Q$6,INDIRECT("ИсходныеДанные!$J$2:$J$50000")),0)</f>
        <v>0</v>
      </c>
      <c r="R344" s="78">
        <f ca="1">IF($B344&lt;&gt;"",SUMIF(INDIRECT("ИсходныеДанные!$"&amp;$E$4&amp;"$2:$"&amp;$E$4&amp;"$50000"),Отчет!$B344&amp;"#"&amp;Отчет!Q$6,INDIRECT("ИсходныеДанные!$K$2:$K$50000")),0)</f>
        <v>0</v>
      </c>
      <c r="S344" s="4">
        <f ca="1">IF($B344&lt;&gt;"",SUMIF(INDIRECT("ИсходныеДанные!$"&amp;$E$4&amp;"$2:$"&amp;$E$4&amp;"$50000"),Отчет!$B344&amp;"#"&amp;Отчет!S$6,INDIRECT("ИсходныеДанные!$J$2:$J$50000")),0)</f>
        <v>0</v>
      </c>
      <c r="T344" s="78">
        <f ca="1">IF($B344&lt;&gt;"",SUMIF(INDIRECT("ИсходныеДанные!$"&amp;$E$4&amp;"$2:$"&amp;$E$4&amp;"$50000"),Отчет!$B344&amp;"#"&amp;Отчет!S$6,INDIRECT("ИсходныеДанные!$K$2:$K$50000")),0)</f>
        <v>0</v>
      </c>
      <c r="U344" s="4">
        <f ca="1">IF($B344&lt;&gt;"",SUMIF(INDIRECT("ИсходныеДанные!$"&amp;$E$4&amp;"$2:$"&amp;$E$4&amp;"$50000"),Отчет!$B344&amp;"#"&amp;Отчет!U$6,INDIRECT("ИсходныеДанные!$J$2:$J$50000")),0)</f>
        <v>0</v>
      </c>
      <c r="V344" s="78">
        <f ca="1">IF($B344&lt;&gt;"",SUMIF(INDIRECT("ИсходныеДанные!$"&amp;$E$4&amp;"$2:$"&amp;$E$4&amp;"$50000"),Отчет!$B344&amp;"#"&amp;Отчет!U$6,INDIRECT("ИсходныеДанные!$K$2:$K$50000")),0)</f>
        <v>0</v>
      </c>
      <c r="W344" s="4">
        <f ca="1">IF($B344&lt;&gt;"",SUMIF(INDIRECT("ИсходныеДанные!$"&amp;$E$4&amp;"$2:$"&amp;$E$4&amp;"$50000"),Отчет!$B344&amp;"#"&amp;Отчет!W$6,INDIRECT("ИсходныеДанные!$J$2:$J$50000")),0)</f>
        <v>0</v>
      </c>
      <c r="X344" s="78">
        <f ca="1">IF($B344&lt;&gt;"",SUMIF(INDIRECT("ИсходныеДанные!$"&amp;$E$4&amp;"$2:$"&amp;$E$4&amp;"$50000"),Отчет!$B344&amp;"#"&amp;Отчет!W$6,INDIRECT("ИсходныеДанные!$K$2:$K$50000")),0)</f>
        <v>0</v>
      </c>
      <c r="Y344" s="4">
        <f ca="1">IF($B344&lt;&gt;"",SUMIF(INDIRECT("ИсходныеДанные!$"&amp;$E$4&amp;"$2:$"&amp;$E$4&amp;"$50000"),Отчет!$B344&amp;"#"&amp;Отчет!Y$6,INDIRECT("ИсходныеДанные!$J$2:$J$50000")),0)</f>
        <v>0</v>
      </c>
      <c r="Z344" s="78">
        <f ca="1">IF($B344&lt;&gt;"",SUMIF(INDIRECT("ИсходныеДанные!$"&amp;$E$4&amp;"$2:$"&amp;$E$4&amp;"$50000"),Отчет!$B344&amp;"#"&amp;Отчет!Y$6,INDIRECT("ИсходныеДанные!$K$2:$K$50000")),0)</f>
        <v>0</v>
      </c>
      <c r="AA344" s="4">
        <f ca="1">IF($B344&lt;&gt;"",SUMIF(INDIRECT("ИсходныеДанные!$"&amp;$E$4&amp;"$2:$"&amp;$E$4&amp;"$50000"),Отчет!$B344&amp;"#"&amp;Отчет!AA$6,INDIRECT("ИсходныеДанные!$J$2:$J$50000")),0)</f>
        <v>0</v>
      </c>
      <c r="AB344" s="78">
        <f ca="1">IF($B344&lt;&gt;"",SUMIF(INDIRECT("ИсходныеДанные!$"&amp;$E$4&amp;"$2:$"&amp;$E$4&amp;"$50000"),Отчет!$B344&amp;"#"&amp;Отчет!AA$6,INDIRECT("ИсходныеДанные!$K$2:$K$50000")),0)</f>
        <v>0</v>
      </c>
      <c r="AC344" s="62" t="str">
        <f t="shared" ca="1" si="12"/>
        <v/>
      </c>
    </row>
    <row r="345" spans="1:29" x14ac:dyDescent="0.25">
      <c r="A345" s="18" t="str">
        <f t="shared" ca="1" si="13"/>
        <v>delete</v>
      </c>
      <c r="B345" s="25">
        <f t="array" aca="1" ref="B345" ca="1">INDIRECT("УникальныеСписки!A"&amp;ROW()-$G$4)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4">
        <f ca="1">IF($B345&lt;&gt;"",SUMIF(INDIRECT("ИсходныеДанные!$"&amp;$E$4&amp;"$2:$"&amp;$E$4&amp;"$50000"),Отчет!$B345&amp;"#"&amp;Отчет!E$6,INDIRECT("ИсходныеДанные!$J$2:$J$50000")),0)</f>
        <v>0</v>
      </c>
      <c r="F345" s="78">
        <f ca="1">IF($B345&lt;&gt;"",SUMIF(INDIRECT("ИсходныеДанные!$"&amp;$E$4&amp;"$2:$"&amp;$E$4&amp;"$50000"),Отчет!$B345&amp;"#"&amp;Отчет!E$6,INDIRECT("ИсходныеДанные!$K$2:$K$50000")),0)</f>
        <v>0</v>
      </c>
      <c r="G345" s="4">
        <f ca="1">IF($B345&lt;&gt;"",SUMIF(INDIRECT("ИсходныеДанные!$"&amp;$E$4&amp;"$2:$"&amp;$E$4&amp;"$50000"),Отчет!$B345&amp;"#"&amp;Отчет!G$6,INDIRECT("ИсходныеДанные!$J$2:$J$50000")),0)</f>
        <v>0</v>
      </c>
      <c r="H345" s="78">
        <f ca="1">IF($B345&lt;&gt;"",SUMIF(INDIRECT("ИсходныеДанные!$"&amp;$E$4&amp;"$2:$"&amp;$E$4&amp;"$50000"),Отчет!$B345&amp;"#"&amp;Отчет!G$6,INDIRECT("ИсходныеДанные!$K$2:$K$50000")),0)</f>
        <v>0</v>
      </c>
      <c r="I345" s="4">
        <f ca="1">IF($B345&lt;&gt;"",SUMIF(INDIRECT("ИсходныеДанные!$"&amp;$E$4&amp;"$2:$"&amp;$E$4&amp;"$50000"),Отчет!$B345&amp;"#"&amp;Отчет!I$6,INDIRECT("ИсходныеДанные!$J$2:$J$50000")),0)</f>
        <v>0</v>
      </c>
      <c r="J345" s="78">
        <f ca="1">IF($B345&lt;&gt;"",SUMIF(INDIRECT("ИсходныеДанные!$"&amp;$E$4&amp;"$2:$"&amp;$E$4&amp;"$50000"),Отчет!$B345&amp;"#"&amp;Отчет!I$6,INDIRECT("ИсходныеДанные!$K$2:$K$50000")),0)</f>
        <v>0</v>
      </c>
      <c r="K345" s="4">
        <f ca="1">IF($B345&lt;&gt;"",SUMIF(INDIRECT("ИсходныеДанные!$"&amp;$E$4&amp;"$2:$"&amp;$E$4&amp;"$50000"),Отчет!$B345&amp;"#"&amp;Отчет!K$6,INDIRECT("ИсходныеДанные!$J$2:$J$50000")),0)</f>
        <v>0</v>
      </c>
      <c r="L345" s="78">
        <f ca="1">IF($B345&lt;&gt;"",SUMIF(INDIRECT("ИсходныеДанные!$"&amp;$E$4&amp;"$2:$"&amp;$E$4&amp;"$50000"),Отчет!$B345&amp;"#"&amp;Отчет!K$6,INDIRECT("ИсходныеДанные!$K$2:$K$50000")),0)</f>
        <v>0</v>
      </c>
      <c r="M345" s="4">
        <f ca="1">IF($B345&lt;&gt;"",SUMIF(INDIRECT("ИсходныеДанные!$"&amp;$E$4&amp;"$2:$"&amp;$E$4&amp;"$50000"),Отчет!$B345&amp;"#"&amp;Отчет!M$6,INDIRECT("ИсходныеДанные!$J$2:$J$50000")),0)</f>
        <v>0</v>
      </c>
      <c r="N345" s="78">
        <f ca="1">IF($B345&lt;&gt;"",SUMIF(INDIRECT("ИсходныеДанные!$"&amp;$E$4&amp;"$2:$"&amp;$E$4&amp;"$50000"),Отчет!$B345&amp;"#"&amp;Отчет!M$6,INDIRECT("ИсходныеДанные!$K$2:$K$50000")),0)</f>
        <v>0</v>
      </c>
      <c r="O345" s="4">
        <f ca="1">IF($B345&lt;&gt;"",SUMIF(INDIRECT("ИсходныеДанные!$"&amp;$E$4&amp;"$2:$"&amp;$E$4&amp;"$50000"),Отчет!$B345&amp;"#"&amp;Отчет!O$6,INDIRECT("ИсходныеДанные!$J$2:$J$50000")),0)</f>
        <v>0</v>
      </c>
      <c r="P345" s="78">
        <f ca="1">IF($B345&lt;&gt;"",SUMIF(INDIRECT("ИсходныеДанные!$"&amp;$E$4&amp;"$2:$"&amp;$E$4&amp;"$50000"),Отчет!$B345&amp;"#"&amp;Отчет!O$6,INDIRECT("ИсходныеДанные!$K$2:$K$50000")),0)</f>
        <v>0</v>
      </c>
      <c r="Q345" s="4">
        <f ca="1">IF($B345&lt;&gt;"",SUMIF(INDIRECT("ИсходныеДанные!$"&amp;$E$4&amp;"$2:$"&amp;$E$4&amp;"$50000"),Отчет!$B345&amp;"#"&amp;Отчет!Q$6,INDIRECT("ИсходныеДанные!$J$2:$J$50000")),0)</f>
        <v>0</v>
      </c>
      <c r="R345" s="78">
        <f ca="1">IF($B345&lt;&gt;"",SUMIF(INDIRECT("ИсходныеДанные!$"&amp;$E$4&amp;"$2:$"&amp;$E$4&amp;"$50000"),Отчет!$B345&amp;"#"&amp;Отчет!Q$6,INDIRECT("ИсходныеДанные!$K$2:$K$50000")),0)</f>
        <v>0</v>
      </c>
      <c r="S345" s="4">
        <f ca="1">IF($B345&lt;&gt;"",SUMIF(INDIRECT("ИсходныеДанные!$"&amp;$E$4&amp;"$2:$"&amp;$E$4&amp;"$50000"),Отчет!$B345&amp;"#"&amp;Отчет!S$6,INDIRECT("ИсходныеДанные!$J$2:$J$50000")),0)</f>
        <v>0</v>
      </c>
      <c r="T345" s="78">
        <f ca="1">IF($B345&lt;&gt;"",SUMIF(INDIRECT("ИсходныеДанные!$"&amp;$E$4&amp;"$2:$"&amp;$E$4&amp;"$50000"),Отчет!$B345&amp;"#"&amp;Отчет!S$6,INDIRECT("ИсходныеДанные!$K$2:$K$50000")),0)</f>
        <v>0</v>
      </c>
      <c r="U345" s="4">
        <f ca="1">IF($B345&lt;&gt;"",SUMIF(INDIRECT("ИсходныеДанные!$"&amp;$E$4&amp;"$2:$"&amp;$E$4&amp;"$50000"),Отчет!$B345&amp;"#"&amp;Отчет!U$6,INDIRECT("ИсходныеДанные!$J$2:$J$50000")),0)</f>
        <v>0</v>
      </c>
      <c r="V345" s="78">
        <f ca="1">IF($B345&lt;&gt;"",SUMIF(INDIRECT("ИсходныеДанные!$"&amp;$E$4&amp;"$2:$"&amp;$E$4&amp;"$50000"),Отчет!$B345&amp;"#"&amp;Отчет!U$6,INDIRECT("ИсходныеДанные!$K$2:$K$50000")),0)</f>
        <v>0</v>
      </c>
      <c r="W345" s="4">
        <f ca="1">IF($B345&lt;&gt;"",SUMIF(INDIRECT("ИсходныеДанные!$"&amp;$E$4&amp;"$2:$"&amp;$E$4&amp;"$50000"),Отчет!$B345&amp;"#"&amp;Отчет!W$6,INDIRECT("ИсходныеДанные!$J$2:$J$50000")),0)</f>
        <v>0</v>
      </c>
      <c r="X345" s="78">
        <f ca="1">IF($B345&lt;&gt;"",SUMIF(INDIRECT("ИсходныеДанные!$"&amp;$E$4&amp;"$2:$"&amp;$E$4&amp;"$50000"),Отчет!$B345&amp;"#"&amp;Отчет!W$6,INDIRECT("ИсходныеДанные!$K$2:$K$50000")),0)</f>
        <v>0</v>
      </c>
      <c r="Y345" s="4">
        <f ca="1">IF($B345&lt;&gt;"",SUMIF(INDIRECT("ИсходныеДанные!$"&amp;$E$4&amp;"$2:$"&amp;$E$4&amp;"$50000"),Отчет!$B345&amp;"#"&amp;Отчет!Y$6,INDIRECT("ИсходныеДанные!$J$2:$J$50000")),0)</f>
        <v>0</v>
      </c>
      <c r="Z345" s="78">
        <f ca="1">IF($B345&lt;&gt;"",SUMIF(INDIRECT("ИсходныеДанные!$"&amp;$E$4&amp;"$2:$"&amp;$E$4&amp;"$50000"),Отчет!$B345&amp;"#"&amp;Отчет!Y$6,INDIRECT("ИсходныеДанные!$K$2:$K$50000")),0)</f>
        <v>0</v>
      </c>
      <c r="AA345" s="4">
        <f ca="1">IF($B345&lt;&gt;"",SUMIF(INDIRECT("ИсходныеДанные!$"&amp;$E$4&amp;"$2:$"&amp;$E$4&amp;"$50000"),Отчет!$B345&amp;"#"&amp;Отчет!AA$6,INDIRECT("ИсходныеДанные!$J$2:$J$50000")),0)</f>
        <v>0</v>
      </c>
      <c r="AB345" s="78">
        <f ca="1">IF($B345&lt;&gt;"",SUMIF(INDIRECT("ИсходныеДанные!$"&amp;$E$4&amp;"$2:$"&amp;$E$4&amp;"$50000"),Отчет!$B345&amp;"#"&amp;Отчет!AA$6,INDIRECT("ИсходныеДанные!$K$2:$K$50000")),0)</f>
        <v>0</v>
      </c>
      <c r="AC345" s="62" t="str">
        <f t="shared" ca="1" si="12"/>
        <v/>
      </c>
    </row>
    <row r="346" spans="1:29" x14ac:dyDescent="0.25">
      <c r="A346" s="18" t="str">
        <f t="shared" ca="1" si="13"/>
        <v>delete</v>
      </c>
      <c r="B346" s="25">
        <f t="array" aca="1" ref="B346" ca="1">INDIRECT("УникальныеСписки!A"&amp;ROW()-$G$4)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4">
        <f ca="1">IF($B346&lt;&gt;"",SUMIF(INDIRECT("ИсходныеДанные!$"&amp;$E$4&amp;"$2:$"&amp;$E$4&amp;"$50000"),Отчет!$B346&amp;"#"&amp;Отчет!E$6,INDIRECT("ИсходныеДанные!$J$2:$J$50000")),0)</f>
        <v>0</v>
      </c>
      <c r="F346" s="78">
        <f ca="1">IF($B346&lt;&gt;"",SUMIF(INDIRECT("ИсходныеДанные!$"&amp;$E$4&amp;"$2:$"&amp;$E$4&amp;"$50000"),Отчет!$B346&amp;"#"&amp;Отчет!E$6,INDIRECT("ИсходныеДанные!$K$2:$K$50000")),0)</f>
        <v>0</v>
      </c>
      <c r="G346" s="4">
        <f ca="1">IF($B346&lt;&gt;"",SUMIF(INDIRECT("ИсходныеДанные!$"&amp;$E$4&amp;"$2:$"&amp;$E$4&amp;"$50000"),Отчет!$B346&amp;"#"&amp;Отчет!G$6,INDIRECT("ИсходныеДанные!$J$2:$J$50000")),0)</f>
        <v>0</v>
      </c>
      <c r="H346" s="78">
        <f ca="1">IF($B346&lt;&gt;"",SUMIF(INDIRECT("ИсходныеДанные!$"&amp;$E$4&amp;"$2:$"&amp;$E$4&amp;"$50000"),Отчет!$B346&amp;"#"&amp;Отчет!G$6,INDIRECT("ИсходныеДанные!$K$2:$K$50000")),0)</f>
        <v>0</v>
      </c>
      <c r="I346" s="4">
        <f ca="1">IF($B346&lt;&gt;"",SUMIF(INDIRECT("ИсходныеДанные!$"&amp;$E$4&amp;"$2:$"&amp;$E$4&amp;"$50000"),Отчет!$B346&amp;"#"&amp;Отчет!I$6,INDIRECT("ИсходныеДанные!$J$2:$J$50000")),0)</f>
        <v>0</v>
      </c>
      <c r="J346" s="78">
        <f ca="1">IF($B346&lt;&gt;"",SUMIF(INDIRECT("ИсходныеДанные!$"&amp;$E$4&amp;"$2:$"&amp;$E$4&amp;"$50000"),Отчет!$B346&amp;"#"&amp;Отчет!I$6,INDIRECT("ИсходныеДанные!$K$2:$K$50000")),0)</f>
        <v>0</v>
      </c>
      <c r="K346" s="4">
        <f ca="1">IF($B346&lt;&gt;"",SUMIF(INDIRECT("ИсходныеДанные!$"&amp;$E$4&amp;"$2:$"&amp;$E$4&amp;"$50000"),Отчет!$B346&amp;"#"&amp;Отчет!K$6,INDIRECT("ИсходныеДанные!$J$2:$J$50000")),0)</f>
        <v>0</v>
      </c>
      <c r="L346" s="78">
        <f ca="1">IF($B346&lt;&gt;"",SUMIF(INDIRECT("ИсходныеДанные!$"&amp;$E$4&amp;"$2:$"&amp;$E$4&amp;"$50000"),Отчет!$B346&amp;"#"&amp;Отчет!K$6,INDIRECT("ИсходныеДанные!$K$2:$K$50000")),0)</f>
        <v>0</v>
      </c>
      <c r="M346" s="4">
        <f ca="1">IF($B346&lt;&gt;"",SUMIF(INDIRECT("ИсходныеДанные!$"&amp;$E$4&amp;"$2:$"&amp;$E$4&amp;"$50000"),Отчет!$B346&amp;"#"&amp;Отчет!M$6,INDIRECT("ИсходныеДанные!$J$2:$J$50000")),0)</f>
        <v>0</v>
      </c>
      <c r="N346" s="78">
        <f ca="1">IF($B346&lt;&gt;"",SUMIF(INDIRECT("ИсходныеДанные!$"&amp;$E$4&amp;"$2:$"&amp;$E$4&amp;"$50000"),Отчет!$B346&amp;"#"&amp;Отчет!M$6,INDIRECT("ИсходныеДанные!$K$2:$K$50000")),0)</f>
        <v>0</v>
      </c>
      <c r="O346" s="4">
        <f ca="1">IF($B346&lt;&gt;"",SUMIF(INDIRECT("ИсходныеДанные!$"&amp;$E$4&amp;"$2:$"&amp;$E$4&amp;"$50000"),Отчет!$B346&amp;"#"&amp;Отчет!O$6,INDIRECT("ИсходныеДанные!$J$2:$J$50000")),0)</f>
        <v>0</v>
      </c>
      <c r="P346" s="78">
        <f ca="1">IF($B346&lt;&gt;"",SUMIF(INDIRECT("ИсходныеДанные!$"&amp;$E$4&amp;"$2:$"&amp;$E$4&amp;"$50000"),Отчет!$B346&amp;"#"&amp;Отчет!O$6,INDIRECT("ИсходныеДанные!$K$2:$K$50000")),0)</f>
        <v>0</v>
      </c>
      <c r="Q346" s="4">
        <f ca="1">IF($B346&lt;&gt;"",SUMIF(INDIRECT("ИсходныеДанные!$"&amp;$E$4&amp;"$2:$"&amp;$E$4&amp;"$50000"),Отчет!$B346&amp;"#"&amp;Отчет!Q$6,INDIRECT("ИсходныеДанные!$J$2:$J$50000")),0)</f>
        <v>0</v>
      </c>
      <c r="R346" s="78">
        <f ca="1">IF($B346&lt;&gt;"",SUMIF(INDIRECT("ИсходныеДанные!$"&amp;$E$4&amp;"$2:$"&amp;$E$4&amp;"$50000"),Отчет!$B346&amp;"#"&amp;Отчет!Q$6,INDIRECT("ИсходныеДанные!$K$2:$K$50000")),0)</f>
        <v>0</v>
      </c>
      <c r="S346" s="4">
        <f ca="1">IF($B346&lt;&gt;"",SUMIF(INDIRECT("ИсходныеДанные!$"&amp;$E$4&amp;"$2:$"&amp;$E$4&amp;"$50000"),Отчет!$B346&amp;"#"&amp;Отчет!S$6,INDIRECT("ИсходныеДанные!$J$2:$J$50000")),0)</f>
        <v>0</v>
      </c>
      <c r="T346" s="78">
        <f ca="1">IF($B346&lt;&gt;"",SUMIF(INDIRECT("ИсходныеДанные!$"&amp;$E$4&amp;"$2:$"&amp;$E$4&amp;"$50000"),Отчет!$B346&amp;"#"&amp;Отчет!S$6,INDIRECT("ИсходныеДанные!$K$2:$K$50000")),0)</f>
        <v>0</v>
      </c>
      <c r="U346" s="4">
        <f ca="1">IF($B346&lt;&gt;"",SUMIF(INDIRECT("ИсходныеДанные!$"&amp;$E$4&amp;"$2:$"&amp;$E$4&amp;"$50000"),Отчет!$B346&amp;"#"&amp;Отчет!U$6,INDIRECT("ИсходныеДанные!$J$2:$J$50000")),0)</f>
        <v>0</v>
      </c>
      <c r="V346" s="78">
        <f ca="1">IF($B346&lt;&gt;"",SUMIF(INDIRECT("ИсходныеДанные!$"&amp;$E$4&amp;"$2:$"&amp;$E$4&amp;"$50000"),Отчет!$B346&amp;"#"&amp;Отчет!U$6,INDIRECT("ИсходныеДанные!$K$2:$K$50000")),0)</f>
        <v>0</v>
      </c>
      <c r="W346" s="4">
        <f ca="1">IF($B346&lt;&gt;"",SUMIF(INDIRECT("ИсходныеДанные!$"&amp;$E$4&amp;"$2:$"&amp;$E$4&amp;"$50000"),Отчет!$B346&amp;"#"&amp;Отчет!W$6,INDIRECT("ИсходныеДанные!$J$2:$J$50000")),0)</f>
        <v>0</v>
      </c>
      <c r="X346" s="78">
        <f ca="1">IF($B346&lt;&gt;"",SUMIF(INDIRECT("ИсходныеДанные!$"&amp;$E$4&amp;"$2:$"&amp;$E$4&amp;"$50000"),Отчет!$B346&amp;"#"&amp;Отчет!W$6,INDIRECT("ИсходныеДанные!$K$2:$K$50000")),0)</f>
        <v>0</v>
      </c>
      <c r="Y346" s="4">
        <f ca="1">IF($B346&lt;&gt;"",SUMIF(INDIRECT("ИсходныеДанные!$"&amp;$E$4&amp;"$2:$"&amp;$E$4&amp;"$50000"),Отчет!$B346&amp;"#"&amp;Отчет!Y$6,INDIRECT("ИсходныеДанные!$J$2:$J$50000")),0)</f>
        <v>0</v>
      </c>
      <c r="Z346" s="78">
        <f ca="1">IF($B346&lt;&gt;"",SUMIF(INDIRECT("ИсходныеДанные!$"&amp;$E$4&amp;"$2:$"&amp;$E$4&amp;"$50000"),Отчет!$B346&amp;"#"&amp;Отчет!Y$6,INDIRECT("ИсходныеДанные!$K$2:$K$50000")),0)</f>
        <v>0</v>
      </c>
      <c r="AA346" s="4">
        <f ca="1">IF($B346&lt;&gt;"",SUMIF(INDIRECT("ИсходныеДанные!$"&amp;$E$4&amp;"$2:$"&amp;$E$4&amp;"$50000"),Отчет!$B346&amp;"#"&amp;Отчет!AA$6,INDIRECT("ИсходныеДанные!$J$2:$J$50000")),0)</f>
        <v>0</v>
      </c>
      <c r="AB346" s="78">
        <f ca="1">IF($B346&lt;&gt;"",SUMIF(INDIRECT("ИсходныеДанные!$"&amp;$E$4&amp;"$2:$"&amp;$E$4&amp;"$50000"),Отчет!$B346&amp;"#"&amp;Отчет!AA$6,INDIRECT("ИсходныеДанные!$K$2:$K$50000")),0)</f>
        <v>0</v>
      </c>
      <c r="AC346" s="62" t="str">
        <f t="shared" ca="1" si="12"/>
        <v/>
      </c>
    </row>
    <row r="347" spans="1:29" x14ac:dyDescent="0.25">
      <c r="A347" s="18" t="str">
        <f t="shared" ca="1" si="13"/>
        <v>delete</v>
      </c>
      <c r="B347" s="25">
        <f t="array" aca="1" ref="B347" ca="1">INDIRECT("УникальныеСписки!A"&amp;ROW()-$G$4)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4">
        <f ca="1">IF($B347&lt;&gt;"",SUMIF(INDIRECT("ИсходныеДанные!$"&amp;$E$4&amp;"$2:$"&amp;$E$4&amp;"$50000"),Отчет!$B347&amp;"#"&amp;Отчет!E$6,INDIRECT("ИсходныеДанные!$J$2:$J$50000")),0)</f>
        <v>0</v>
      </c>
      <c r="F347" s="78">
        <f ca="1">IF($B347&lt;&gt;"",SUMIF(INDIRECT("ИсходныеДанные!$"&amp;$E$4&amp;"$2:$"&amp;$E$4&amp;"$50000"),Отчет!$B347&amp;"#"&amp;Отчет!E$6,INDIRECT("ИсходныеДанные!$K$2:$K$50000")),0)</f>
        <v>0</v>
      </c>
      <c r="G347" s="4">
        <f ca="1">IF($B347&lt;&gt;"",SUMIF(INDIRECT("ИсходныеДанные!$"&amp;$E$4&amp;"$2:$"&amp;$E$4&amp;"$50000"),Отчет!$B347&amp;"#"&amp;Отчет!G$6,INDIRECT("ИсходныеДанные!$J$2:$J$50000")),0)</f>
        <v>0</v>
      </c>
      <c r="H347" s="78">
        <f ca="1">IF($B347&lt;&gt;"",SUMIF(INDIRECT("ИсходныеДанные!$"&amp;$E$4&amp;"$2:$"&amp;$E$4&amp;"$50000"),Отчет!$B347&amp;"#"&amp;Отчет!G$6,INDIRECT("ИсходныеДанные!$K$2:$K$50000")),0)</f>
        <v>0</v>
      </c>
      <c r="I347" s="4">
        <f ca="1">IF($B347&lt;&gt;"",SUMIF(INDIRECT("ИсходныеДанные!$"&amp;$E$4&amp;"$2:$"&amp;$E$4&amp;"$50000"),Отчет!$B347&amp;"#"&amp;Отчет!I$6,INDIRECT("ИсходныеДанные!$J$2:$J$50000")),0)</f>
        <v>0</v>
      </c>
      <c r="J347" s="78">
        <f ca="1">IF($B347&lt;&gt;"",SUMIF(INDIRECT("ИсходныеДанные!$"&amp;$E$4&amp;"$2:$"&amp;$E$4&amp;"$50000"),Отчет!$B347&amp;"#"&amp;Отчет!I$6,INDIRECT("ИсходныеДанные!$K$2:$K$50000")),0)</f>
        <v>0</v>
      </c>
      <c r="K347" s="4">
        <f ca="1">IF($B347&lt;&gt;"",SUMIF(INDIRECT("ИсходныеДанные!$"&amp;$E$4&amp;"$2:$"&amp;$E$4&amp;"$50000"),Отчет!$B347&amp;"#"&amp;Отчет!K$6,INDIRECT("ИсходныеДанные!$J$2:$J$50000")),0)</f>
        <v>0</v>
      </c>
      <c r="L347" s="78">
        <f ca="1">IF($B347&lt;&gt;"",SUMIF(INDIRECT("ИсходныеДанные!$"&amp;$E$4&amp;"$2:$"&amp;$E$4&amp;"$50000"),Отчет!$B347&amp;"#"&amp;Отчет!K$6,INDIRECT("ИсходныеДанные!$K$2:$K$50000")),0)</f>
        <v>0</v>
      </c>
      <c r="M347" s="4">
        <f ca="1">IF($B347&lt;&gt;"",SUMIF(INDIRECT("ИсходныеДанные!$"&amp;$E$4&amp;"$2:$"&amp;$E$4&amp;"$50000"),Отчет!$B347&amp;"#"&amp;Отчет!M$6,INDIRECT("ИсходныеДанные!$J$2:$J$50000")),0)</f>
        <v>0</v>
      </c>
      <c r="N347" s="78">
        <f ca="1">IF($B347&lt;&gt;"",SUMIF(INDIRECT("ИсходныеДанные!$"&amp;$E$4&amp;"$2:$"&amp;$E$4&amp;"$50000"),Отчет!$B347&amp;"#"&amp;Отчет!M$6,INDIRECT("ИсходныеДанные!$K$2:$K$50000")),0)</f>
        <v>0</v>
      </c>
      <c r="O347" s="4">
        <f ca="1">IF($B347&lt;&gt;"",SUMIF(INDIRECT("ИсходныеДанные!$"&amp;$E$4&amp;"$2:$"&amp;$E$4&amp;"$50000"),Отчет!$B347&amp;"#"&amp;Отчет!O$6,INDIRECT("ИсходныеДанные!$J$2:$J$50000")),0)</f>
        <v>0</v>
      </c>
      <c r="P347" s="78">
        <f ca="1">IF($B347&lt;&gt;"",SUMIF(INDIRECT("ИсходныеДанные!$"&amp;$E$4&amp;"$2:$"&amp;$E$4&amp;"$50000"),Отчет!$B347&amp;"#"&amp;Отчет!O$6,INDIRECT("ИсходныеДанные!$K$2:$K$50000")),0)</f>
        <v>0</v>
      </c>
      <c r="Q347" s="4">
        <f ca="1">IF($B347&lt;&gt;"",SUMIF(INDIRECT("ИсходныеДанные!$"&amp;$E$4&amp;"$2:$"&amp;$E$4&amp;"$50000"),Отчет!$B347&amp;"#"&amp;Отчет!Q$6,INDIRECT("ИсходныеДанные!$J$2:$J$50000")),0)</f>
        <v>0</v>
      </c>
      <c r="R347" s="78">
        <f ca="1">IF($B347&lt;&gt;"",SUMIF(INDIRECT("ИсходныеДанные!$"&amp;$E$4&amp;"$2:$"&amp;$E$4&amp;"$50000"),Отчет!$B347&amp;"#"&amp;Отчет!Q$6,INDIRECT("ИсходныеДанные!$K$2:$K$50000")),0)</f>
        <v>0</v>
      </c>
      <c r="S347" s="4">
        <f ca="1">IF($B347&lt;&gt;"",SUMIF(INDIRECT("ИсходныеДанные!$"&amp;$E$4&amp;"$2:$"&amp;$E$4&amp;"$50000"),Отчет!$B347&amp;"#"&amp;Отчет!S$6,INDIRECT("ИсходныеДанные!$J$2:$J$50000")),0)</f>
        <v>0</v>
      </c>
      <c r="T347" s="78">
        <f ca="1">IF($B347&lt;&gt;"",SUMIF(INDIRECT("ИсходныеДанные!$"&amp;$E$4&amp;"$2:$"&amp;$E$4&amp;"$50000"),Отчет!$B347&amp;"#"&amp;Отчет!S$6,INDIRECT("ИсходныеДанные!$K$2:$K$50000")),0)</f>
        <v>0</v>
      </c>
      <c r="U347" s="4">
        <f ca="1">IF($B347&lt;&gt;"",SUMIF(INDIRECT("ИсходныеДанные!$"&amp;$E$4&amp;"$2:$"&amp;$E$4&amp;"$50000"),Отчет!$B347&amp;"#"&amp;Отчет!U$6,INDIRECT("ИсходныеДанные!$J$2:$J$50000")),0)</f>
        <v>0</v>
      </c>
      <c r="V347" s="78">
        <f ca="1">IF($B347&lt;&gt;"",SUMIF(INDIRECT("ИсходныеДанные!$"&amp;$E$4&amp;"$2:$"&amp;$E$4&amp;"$50000"),Отчет!$B347&amp;"#"&amp;Отчет!U$6,INDIRECT("ИсходныеДанные!$K$2:$K$50000")),0)</f>
        <v>0</v>
      </c>
      <c r="W347" s="4">
        <f ca="1">IF($B347&lt;&gt;"",SUMIF(INDIRECT("ИсходныеДанные!$"&amp;$E$4&amp;"$2:$"&amp;$E$4&amp;"$50000"),Отчет!$B347&amp;"#"&amp;Отчет!W$6,INDIRECT("ИсходныеДанные!$J$2:$J$50000")),0)</f>
        <v>0</v>
      </c>
      <c r="X347" s="78">
        <f ca="1">IF($B347&lt;&gt;"",SUMIF(INDIRECT("ИсходныеДанные!$"&amp;$E$4&amp;"$2:$"&amp;$E$4&amp;"$50000"),Отчет!$B347&amp;"#"&amp;Отчет!W$6,INDIRECT("ИсходныеДанные!$K$2:$K$50000")),0)</f>
        <v>0</v>
      </c>
      <c r="Y347" s="4">
        <f ca="1">IF($B347&lt;&gt;"",SUMIF(INDIRECT("ИсходныеДанные!$"&amp;$E$4&amp;"$2:$"&amp;$E$4&amp;"$50000"),Отчет!$B347&amp;"#"&amp;Отчет!Y$6,INDIRECT("ИсходныеДанные!$J$2:$J$50000")),0)</f>
        <v>0</v>
      </c>
      <c r="Z347" s="78">
        <f ca="1">IF($B347&lt;&gt;"",SUMIF(INDIRECT("ИсходныеДанные!$"&amp;$E$4&amp;"$2:$"&amp;$E$4&amp;"$50000"),Отчет!$B347&amp;"#"&amp;Отчет!Y$6,INDIRECT("ИсходныеДанные!$K$2:$K$50000")),0)</f>
        <v>0</v>
      </c>
      <c r="AA347" s="4">
        <f ca="1">IF($B347&lt;&gt;"",SUMIF(INDIRECT("ИсходныеДанные!$"&amp;$E$4&amp;"$2:$"&amp;$E$4&amp;"$50000"),Отчет!$B347&amp;"#"&amp;Отчет!AA$6,INDIRECT("ИсходныеДанные!$J$2:$J$50000")),0)</f>
        <v>0</v>
      </c>
      <c r="AB347" s="78">
        <f ca="1">IF($B347&lt;&gt;"",SUMIF(INDIRECT("ИсходныеДанные!$"&amp;$E$4&amp;"$2:$"&amp;$E$4&amp;"$50000"),Отчет!$B347&amp;"#"&amp;Отчет!AA$6,INDIRECT("ИсходныеДанные!$K$2:$K$50000")),0)</f>
        <v>0</v>
      </c>
      <c r="AC347" s="62" t="str">
        <f t="shared" ca="1" si="12"/>
        <v/>
      </c>
    </row>
    <row r="348" spans="1:29" x14ac:dyDescent="0.25">
      <c r="A348" s="18" t="str">
        <f t="shared" ca="1" si="13"/>
        <v>delete</v>
      </c>
      <c r="B348" s="25">
        <f t="array" aca="1" ref="B348" ca="1">INDIRECT("УникальныеСписки!A"&amp;ROW()-$G$4)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4">
        <f ca="1">IF($B348&lt;&gt;"",SUMIF(INDIRECT("ИсходныеДанные!$"&amp;$E$4&amp;"$2:$"&amp;$E$4&amp;"$50000"),Отчет!$B348&amp;"#"&amp;Отчет!E$6,INDIRECT("ИсходныеДанные!$J$2:$J$50000")),0)</f>
        <v>0</v>
      </c>
      <c r="F348" s="78">
        <f ca="1">IF($B348&lt;&gt;"",SUMIF(INDIRECT("ИсходныеДанные!$"&amp;$E$4&amp;"$2:$"&amp;$E$4&amp;"$50000"),Отчет!$B348&amp;"#"&amp;Отчет!E$6,INDIRECT("ИсходныеДанные!$K$2:$K$50000")),0)</f>
        <v>0</v>
      </c>
      <c r="G348" s="4">
        <f ca="1">IF($B348&lt;&gt;"",SUMIF(INDIRECT("ИсходныеДанные!$"&amp;$E$4&amp;"$2:$"&amp;$E$4&amp;"$50000"),Отчет!$B348&amp;"#"&amp;Отчет!G$6,INDIRECT("ИсходныеДанные!$J$2:$J$50000")),0)</f>
        <v>0</v>
      </c>
      <c r="H348" s="78">
        <f ca="1">IF($B348&lt;&gt;"",SUMIF(INDIRECT("ИсходныеДанные!$"&amp;$E$4&amp;"$2:$"&amp;$E$4&amp;"$50000"),Отчет!$B348&amp;"#"&amp;Отчет!G$6,INDIRECT("ИсходныеДанные!$K$2:$K$50000")),0)</f>
        <v>0</v>
      </c>
      <c r="I348" s="4">
        <f ca="1">IF($B348&lt;&gt;"",SUMIF(INDIRECT("ИсходныеДанные!$"&amp;$E$4&amp;"$2:$"&amp;$E$4&amp;"$50000"),Отчет!$B348&amp;"#"&amp;Отчет!I$6,INDIRECT("ИсходныеДанные!$J$2:$J$50000")),0)</f>
        <v>0</v>
      </c>
      <c r="J348" s="78">
        <f ca="1">IF($B348&lt;&gt;"",SUMIF(INDIRECT("ИсходныеДанные!$"&amp;$E$4&amp;"$2:$"&amp;$E$4&amp;"$50000"),Отчет!$B348&amp;"#"&amp;Отчет!I$6,INDIRECT("ИсходныеДанные!$K$2:$K$50000")),0)</f>
        <v>0</v>
      </c>
      <c r="K348" s="4">
        <f ca="1">IF($B348&lt;&gt;"",SUMIF(INDIRECT("ИсходныеДанные!$"&amp;$E$4&amp;"$2:$"&amp;$E$4&amp;"$50000"),Отчет!$B348&amp;"#"&amp;Отчет!K$6,INDIRECT("ИсходныеДанные!$J$2:$J$50000")),0)</f>
        <v>0</v>
      </c>
      <c r="L348" s="78">
        <f ca="1">IF($B348&lt;&gt;"",SUMIF(INDIRECT("ИсходныеДанные!$"&amp;$E$4&amp;"$2:$"&amp;$E$4&amp;"$50000"),Отчет!$B348&amp;"#"&amp;Отчет!K$6,INDIRECT("ИсходныеДанные!$K$2:$K$50000")),0)</f>
        <v>0</v>
      </c>
      <c r="M348" s="4">
        <f ca="1">IF($B348&lt;&gt;"",SUMIF(INDIRECT("ИсходныеДанные!$"&amp;$E$4&amp;"$2:$"&amp;$E$4&amp;"$50000"),Отчет!$B348&amp;"#"&amp;Отчет!M$6,INDIRECT("ИсходныеДанные!$J$2:$J$50000")),0)</f>
        <v>0</v>
      </c>
      <c r="N348" s="78">
        <f ca="1">IF($B348&lt;&gt;"",SUMIF(INDIRECT("ИсходныеДанные!$"&amp;$E$4&amp;"$2:$"&amp;$E$4&amp;"$50000"),Отчет!$B348&amp;"#"&amp;Отчет!M$6,INDIRECT("ИсходныеДанные!$K$2:$K$50000")),0)</f>
        <v>0</v>
      </c>
      <c r="O348" s="4">
        <f ca="1">IF($B348&lt;&gt;"",SUMIF(INDIRECT("ИсходныеДанные!$"&amp;$E$4&amp;"$2:$"&amp;$E$4&amp;"$50000"),Отчет!$B348&amp;"#"&amp;Отчет!O$6,INDIRECT("ИсходныеДанные!$J$2:$J$50000")),0)</f>
        <v>0</v>
      </c>
      <c r="P348" s="78">
        <f ca="1">IF($B348&lt;&gt;"",SUMIF(INDIRECT("ИсходныеДанные!$"&amp;$E$4&amp;"$2:$"&amp;$E$4&amp;"$50000"),Отчет!$B348&amp;"#"&amp;Отчет!O$6,INDIRECT("ИсходныеДанные!$K$2:$K$50000")),0)</f>
        <v>0</v>
      </c>
      <c r="Q348" s="4">
        <f ca="1">IF($B348&lt;&gt;"",SUMIF(INDIRECT("ИсходныеДанные!$"&amp;$E$4&amp;"$2:$"&amp;$E$4&amp;"$50000"),Отчет!$B348&amp;"#"&amp;Отчет!Q$6,INDIRECT("ИсходныеДанные!$J$2:$J$50000")),0)</f>
        <v>0</v>
      </c>
      <c r="R348" s="78">
        <f ca="1">IF($B348&lt;&gt;"",SUMIF(INDIRECT("ИсходныеДанные!$"&amp;$E$4&amp;"$2:$"&amp;$E$4&amp;"$50000"),Отчет!$B348&amp;"#"&amp;Отчет!Q$6,INDIRECT("ИсходныеДанные!$K$2:$K$50000")),0)</f>
        <v>0</v>
      </c>
      <c r="S348" s="4">
        <f ca="1">IF($B348&lt;&gt;"",SUMIF(INDIRECT("ИсходныеДанные!$"&amp;$E$4&amp;"$2:$"&amp;$E$4&amp;"$50000"),Отчет!$B348&amp;"#"&amp;Отчет!S$6,INDIRECT("ИсходныеДанные!$J$2:$J$50000")),0)</f>
        <v>0</v>
      </c>
      <c r="T348" s="78">
        <f ca="1">IF($B348&lt;&gt;"",SUMIF(INDIRECT("ИсходныеДанные!$"&amp;$E$4&amp;"$2:$"&amp;$E$4&amp;"$50000"),Отчет!$B348&amp;"#"&amp;Отчет!S$6,INDIRECT("ИсходныеДанные!$K$2:$K$50000")),0)</f>
        <v>0</v>
      </c>
      <c r="U348" s="4">
        <f ca="1">IF($B348&lt;&gt;"",SUMIF(INDIRECT("ИсходныеДанные!$"&amp;$E$4&amp;"$2:$"&amp;$E$4&amp;"$50000"),Отчет!$B348&amp;"#"&amp;Отчет!U$6,INDIRECT("ИсходныеДанные!$J$2:$J$50000")),0)</f>
        <v>0</v>
      </c>
      <c r="V348" s="78">
        <f ca="1">IF($B348&lt;&gt;"",SUMIF(INDIRECT("ИсходныеДанные!$"&amp;$E$4&amp;"$2:$"&amp;$E$4&amp;"$50000"),Отчет!$B348&amp;"#"&amp;Отчет!U$6,INDIRECT("ИсходныеДанные!$K$2:$K$50000")),0)</f>
        <v>0</v>
      </c>
      <c r="W348" s="4">
        <f ca="1">IF($B348&lt;&gt;"",SUMIF(INDIRECT("ИсходныеДанные!$"&amp;$E$4&amp;"$2:$"&amp;$E$4&amp;"$50000"),Отчет!$B348&amp;"#"&amp;Отчет!W$6,INDIRECT("ИсходныеДанные!$J$2:$J$50000")),0)</f>
        <v>0</v>
      </c>
      <c r="X348" s="78">
        <f ca="1">IF($B348&lt;&gt;"",SUMIF(INDIRECT("ИсходныеДанные!$"&amp;$E$4&amp;"$2:$"&amp;$E$4&amp;"$50000"),Отчет!$B348&amp;"#"&amp;Отчет!W$6,INDIRECT("ИсходныеДанные!$K$2:$K$50000")),0)</f>
        <v>0</v>
      </c>
      <c r="Y348" s="4">
        <f ca="1">IF($B348&lt;&gt;"",SUMIF(INDIRECT("ИсходныеДанные!$"&amp;$E$4&amp;"$2:$"&amp;$E$4&amp;"$50000"),Отчет!$B348&amp;"#"&amp;Отчет!Y$6,INDIRECT("ИсходныеДанные!$J$2:$J$50000")),0)</f>
        <v>0</v>
      </c>
      <c r="Z348" s="78">
        <f ca="1">IF($B348&lt;&gt;"",SUMIF(INDIRECT("ИсходныеДанные!$"&amp;$E$4&amp;"$2:$"&amp;$E$4&amp;"$50000"),Отчет!$B348&amp;"#"&amp;Отчет!Y$6,INDIRECT("ИсходныеДанные!$K$2:$K$50000")),0)</f>
        <v>0</v>
      </c>
      <c r="AA348" s="4">
        <f ca="1">IF($B348&lt;&gt;"",SUMIF(INDIRECT("ИсходныеДанные!$"&amp;$E$4&amp;"$2:$"&amp;$E$4&amp;"$50000"),Отчет!$B348&amp;"#"&amp;Отчет!AA$6,INDIRECT("ИсходныеДанные!$J$2:$J$50000")),0)</f>
        <v>0</v>
      </c>
      <c r="AB348" s="78">
        <f ca="1">IF($B348&lt;&gt;"",SUMIF(INDIRECT("ИсходныеДанные!$"&amp;$E$4&amp;"$2:$"&amp;$E$4&amp;"$50000"),Отчет!$B348&amp;"#"&amp;Отчет!AA$6,INDIRECT("ИсходныеДанные!$K$2:$K$50000")),0)</f>
        <v>0</v>
      </c>
      <c r="AC348" s="62" t="str">
        <f t="shared" ca="1" si="12"/>
        <v/>
      </c>
    </row>
    <row r="349" spans="1:29" x14ac:dyDescent="0.25">
      <c r="A349" s="18" t="str">
        <f t="shared" ca="1" si="13"/>
        <v>delete</v>
      </c>
      <c r="B349" s="25">
        <f t="array" aca="1" ref="B349" ca="1">INDIRECT("УникальныеСписки!A"&amp;ROW()-$G$4)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4">
        <f ca="1">IF($B349&lt;&gt;"",SUMIF(INDIRECT("ИсходныеДанные!$"&amp;$E$4&amp;"$2:$"&amp;$E$4&amp;"$50000"),Отчет!$B349&amp;"#"&amp;Отчет!E$6,INDIRECT("ИсходныеДанные!$J$2:$J$50000")),0)</f>
        <v>0</v>
      </c>
      <c r="F349" s="78">
        <f ca="1">IF($B349&lt;&gt;"",SUMIF(INDIRECT("ИсходныеДанные!$"&amp;$E$4&amp;"$2:$"&amp;$E$4&amp;"$50000"),Отчет!$B349&amp;"#"&amp;Отчет!E$6,INDIRECT("ИсходныеДанные!$K$2:$K$50000")),0)</f>
        <v>0</v>
      </c>
      <c r="G349" s="4">
        <f ca="1">IF($B349&lt;&gt;"",SUMIF(INDIRECT("ИсходныеДанные!$"&amp;$E$4&amp;"$2:$"&amp;$E$4&amp;"$50000"),Отчет!$B349&amp;"#"&amp;Отчет!G$6,INDIRECT("ИсходныеДанные!$J$2:$J$50000")),0)</f>
        <v>0</v>
      </c>
      <c r="H349" s="78">
        <f ca="1">IF($B349&lt;&gt;"",SUMIF(INDIRECT("ИсходныеДанные!$"&amp;$E$4&amp;"$2:$"&amp;$E$4&amp;"$50000"),Отчет!$B349&amp;"#"&amp;Отчет!G$6,INDIRECT("ИсходныеДанные!$K$2:$K$50000")),0)</f>
        <v>0</v>
      </c>
      <c r="I349" s="4">
        <f ca="1">IF($B349&lt;&gt;"",SUMIF(INDIRECT("ИсходныеДанные!$"&amp;$E$4&amp;"$2:$"&amp;$E$4&amp;"$50000"),Отчет!$B349&amp;"#"&amp;Отчет!I$6,INDIRECT("ИсходныеДанные!$J$2:$J$50000")),0)</f>
        <v>0</v>
      </c>
      <c r="J349" s="78">
        <f ca="1">IF($B349&lt;&gt;"",SUMIF(INDIRECT("ИсходныеДанные!$"&amp;$E$4&amp;"$2:$"&amp;$E$4&amp;"$50000"),Отчет!$B349&amp;"#"&amp;Отчет!I$6,INDIRECT("ИсходныеДанные!$K$2:$K$50000")),0)</f>
        <v>0</v>
      </c>
      <c r="K349" s="4">
        <f ca="1">IF($B349&lt;&gt;"",SUMIF(INDIRECT("ИсходныеДанные!$"&amp;$E$4&amp;"$2:$"&amp;$E$4&amp;"$50000"),Отчет!$B349&amp;"#"&amp;Отчет!K$6,INDIRECT("ИсходныеДанные!$J$2:$J$50000")),0)</f>
        <v>0</v>
      </c>
      <c r="L349" s="78">
        <f ca="1">IF($B349&lt;&gt;"",SUMIF(INDIRECT("ИсходныеДанные!$"&amp;$E$4&amp;"$2:$"&amp;$E$4&amp;"$50000"),Отчет!$B349&amp;"#"&amp;Отчет!K$6,INDIRECT("ИсходныеДанные!$K$2:$K$50000")),0)</f>
        <v>0</v>
      </c>
      <c r="M349" s="4">
        <f ca="1">IF($B349&lt;&gt;"",SUMIF(INDIRECT("ИсходныеДанные!$"&amp;$E$4&amp;"$2:$"&amp;$E$4&amp;"$50000"),Отчет!$B349&amp;"#"&amp;Отчет!M$6,INDIRECT("ИсходныеДанные!$J$2:$J$50000")),0)</f>
        <v>0</v>
      </c>
      <c r="N349" s="78">
        <f ca="1">IF($B349&lt;&gt;"",SUMIF(INDIRECT("ИсходныеДанные!$"&amp;$E$4&amp;"$2:$"&amp;$E$4&amp;"$50000"),Отчет!$B349&amp;"#"&amp;Отчет!M$6,INDIRECT("ИсходныеДанные!$K$2:$K$50000")),0)</f>
        <v>0</v>
      </c>
      <c r="O349" s="4">
        <f ca="1">IF($B349&lt;&gt;"",SUMIF(INDIRECT("ИсходныеДанные!$"&amp;$E$4&amp;"$2:$"&amp;$E$4&amp;"$50000"),Отчет!$B349&amp;"#"&amp;Отчет!O$6,INDIRECT("ИсходныеДанные!$J$2:$J$50000")),0)</f>
        <v>0</v>
      </c>
      <c r="P349" s="78">
        <f ca="1">IF($B349&lt;&gt;"",SUMIF(INDIRECT("ИсходныеДанные!$"&amp;$E$4&amp;"$2:$"&amp;$E$4&amp;"$50000"),Отчет!$B349&amp;"#"&amp;Отчет!O$6,INDIRECT("ИсходныеДанные!$K$2:$K$50000")),0)</f>
        <v>0</v>
      </c>
      <c r="Q349" s="4">
        <f ca="1">IF($B349&lt;&gt;"",SUMIF(INDIRECT("ИсходныеДанные!$"&amp;$E$4&amp;"$2:$"&amp;$E$4&amp;"$50000"),Отчет!$B349&amp;"#"&amp;Отчет!Q$6,INDIRECT("ИсходныеДанные!$J$2:$J$50000")),0)</f>
        <v>0</v>
      </c>
      <c r="R349" s="78">
        <f ca="1">IF($B349&lt;&gt;"",SUMIF(INDIRECT("ИсходныеДанные!$"&amp;$E$4&amp;"$2:$"&amp;$E$4&amp;"$50000"),Отчет!$B349&amp;"#"&amp;Отчет!Q$6,INDIRECT("ИсходныеДанные!$K$2:$K$50000")),0)</f>
        <v>0</v>
      </c>
      <c r="S349" s="4">
        <f ca="1">IF($B349&lt;&gt;"",SUMIF(INDIRECT("ИсходныеДанные!$"&amp;$E$4&amp;"$2:$"&amp;$E$4&amp;"$50000"),Отчет!$B349&amp;"#"&amp;Отчет!S$6,INDIRECT("ИсходныеДанные!$J$2:$J$50000")),0)</f>
        <v>0</v>
      </c>
      <c r="T349" s="78">
        <f ca="1">IF($B349&lt;&gt;"",SUMIF(INDIRECT("ИсходныеДанные!$"&amp;$E$4&amp;"$2:$"&amp;$E$4&amp;"$50000"),Отчет!$B349&amp;"#"&amp;Отчет!S$6,INDIRECT("ИсходныеДанные!$K$2:$K$50000")),0)</f>
        <v>0</v>
      </c>
      <c r="U349" s="4">
        <f ca="1">IF($B349&lt;&gt;"",SUMIF(INDIRECT("ИсходныеДанные!$"&amp;$E$4&amp;"$2:$"&amp;$E$4&amp;"$50000"),Отчет!$B349&amp;"#"&amp;Отчет!U$6,INDIRECT("ИсходныеДанные!$J$2:$J$50000")),0)</f>
        <v>0</v>
      </c>
      <c r="V349" s="78">
        <f ca="1">IF($B349&lt;&gt;"",SUMIF(INDIRECT("ИсходныеДанные!$"&amp;$E$4&amp;"$2:$"&amp;$E$4&amp;"$50000"),Отчет!$B349&amp;"#"&amp;Отчет!U$6,INDIRECT("ИсходныеДанные!$K$2:$K$50000")),0)</f>
        <v>0</v>
      </c>
      <c r="W349" s="4">
        <f ca="1">IF($B349&lt;&gt;"",SUMIF(INDIRECT("ИсходныеДанные!$"&amp;$E$4&amp;"$2:$"&amp;$E$4&amp;"$50000"),Отчет!$B349&amp;"#"&amp;Отчет!W$6,INDIRECT("ИсходныеДанные!$J$2:$J$50000")),0)</f>
        <v>0</v>
      </c>
      <c r="X349" s="78">
        <f ca="1">IF($B349&lt;&gt;"",SUMIF(INDIRECT("ИсходныеДанные!$"&amp;$E$4&amp;"$2:$"&amp;$E$4&amp;"$50000"),Отчет!$B349&amp;"#"&amp;Отчет!W$6,INDIRECT("ИсходныеДанные!$K$2:$K$50000")),0)</f>
        <v>0</v>
      </c>
      <c r="Y349" s="4">
        <f ca="1">IF($B349&lt;&gt;"",SUMIF(INDIRECT("ИсходныеДанные!$"&amp;$E$4&amp;"$2:$"&amp;$E$4&amp;"$50000"),Отчет!$B349&amp;"#"&amp;Отчет!Y$6,INDIRECT("ИсходныеДанные!$J$2:$J$50000")),0)</f>
        <v>0</v>
      </c>
      <c r="Z349" s="78">
        <f ca="1">IF($B349&lt;&gt;"",SUMIF(INDIRECT("ИсходныеДанные!$"&amp;$E$4&amp;"$2:$"&amp;$E$4&amp;"$50000"),Отчет!$B349&amp;"#"&amp;Отчет!Y$6,INDIRECT("ИсходныеДанные!$K$2:$K$50000")),0)</f>
        <v>0</v>
      </c>
      <c r="AA349" s="4">
        <f ca="1">IF($B349&lt;&gt;"",SUMIF(INDIRECT("ИсходныеДанные!$"&amp;$E$4&amp;"$2:$"&amp;$E$4&amp;"$50000"),Отчет!$B349&amp;"#"&amp;Отчет!AA$6,INDIRECT("ИсходныеДанные!$J$2:$J$50000")),0)</f>
        <v>0</v>
      </c>
      <c r="AB349" s="78">
        <f ca="1">IF($B349&lt;&gt;"",SUMIF(INDIRECT("ИсходныеДанные!$"&amp;$E$4&amp;"$2:$"&amp;$E$4&amp;"$50000"),Отчет!$B349&amp;"#"&amp;Отчет!AA$6,INDIRECT("ИсходныеДанные!$K$2:$K$50000")),0)</f>
        <v>0</v>
      </c>
      <c r="AC349" s="62" t="str">
        <f t="shared" ca="1" si="12"/>
        <v/>
      </c>
    </row>
    <row r="350" spans="1:29" x14ac:dyDescent="0.25">
      <c r="A350" s="18" t="str">
        <f t="shared" ca="1" si="13"/>
        <v>delete</v>
      </c>
      <c r="B350" s="25">
        <f t="array" aca="1" ref="B350" ca="1">INDIRECT("УникальныеСписки!A"&amp;ROW()-$G$4)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4">
        <f ca="1">IF($B350&lt;&gt;"",SUMIF(INDIRECT("ИсходныеДанные!$"&amp;$E$4&amp;"$2:$"&amp;$E$4&amp;"$50000"),Отчет!$B350&amp;"#"&amp;Отчет!E$6,INDIRECT("ИсходныеДанные!$J$2:$J$50000")),0)</f>
        <v>0</v>
      </c>
      <c r="F350" s="78">
        <f ca="1">IF($B350&lt;&gt;"",SUMIF(INDIRECT("ИсходныеДанные!$"&amp;$E$4&amp;"$2:$"&amp;$E$4&amp;"$50000"),Отчет!$B350&amp;"#"&amp;Отчет!E$6,INDIRECT("ИсходныеДанные!$K$2:$K$50000")),0)</f>
        <v>0</v>
      </c>
      <c r="G350" s="4">
        <f ca="1">IF($B350&lt;&gt;"",SUMIF(INDIRECT("ИсходныеДанные!$"&amp;$E$4&amp;"$2:$"&amp;$E$4&amp;"$50000"),Отчет!$B350&amp;"#"&amp;Отчет!G$6,INDIRECT("ИсходныеДанные!$J$2:$J$50000")),0)</f>
        <v>0</v>
      </c>
      <c r="H350" s="78">
        <f ca="1">IF($B350&lt;&gt;"",SUMIF(INDIRECT("ИсходныеДанные!$"&amp;$E$4&amp;"$2:$"&amp;$E$4&amp;"$50000"),Отчет!$B350&amp;"#"&amp;Отчет!G$6,INDIRECT("ИсходныеДанные!$K$2:$K$50000")),0)</f>
        <v>0</v>
      </c>
      <c r="I350" s="4">
        <f ca="1">IF($B350&lt;&gt;"",SUMIF(INDIRECT("ИсходныеДанные!$"&amp;$E$4&amp;"$2:$"&amp;$E$4&amp;"$50000"),Отчет!$B350&amp;"#"&amp;Отчет!I$6,INDIRECT("ИсходныеДанные!$J$2:$J$50000")),0)</f>
        <v>0</v>
      </c>
      <c r="J350" s="78">
        <f ca="1">IF($B350&lt;&gt;"",SUMIF(INDIRECT("ИсходныеДанные!$"&amp;$E$4&amp;"$2:$"&amp;$E$4&amp;"$50000"),Отчет!$B350&amp;"#"&amp;Отчет!I$6,INDIRECT("ИсходныеДанные!$K$2:$K$50000")),0)</f>
        <v>0</v>
      </c>
      <c r="K350" s="4">
        <f ca="1">IF($B350&lt;&gt;"",SUMIF(INDIRECT("ИсходныеДанные!$"&amp;$E$4&amp;"$2:$"&amp;$E$4&amp;"$50000"),Отчет!$B350&amp;"#"&amp;Отчет!K$6,INDIRECT("ИсходныеДанные!$J$2:$J$50000")),0)</f>
        <v>0</v>
      </c>
      <c r="L350" s="78">
        <f ca="1">IF($B350&lt;&gt;"",SUMIF(INDIRECT("ИсходныеДанные!$"&amp;$E$4&amp;"$2:$"&amp;$E$4&amp;"$50000"),Отчет!$B350&amp;"#"&amp;Отчет!K$6,INDIRECT("ИсходныеДанные!$K$2:$K$50000")),0)</f>
        <v>0</v>
      </c>
      <c r="M350" s="4">
        <f ca="1">IF($B350&lt;&gt;"",SUMIF(INDIRECT("ИсходныеДанные!$"&amp;$E$4&amp;"$2:$"&amp;$E$4&amp;"$50000"),Отчет!$B350&amp;"#"&amp;Отчет!M$6,INDIRECT("ИсходныеДанные!$J$2:$J$50000")),0)</f>
        <v>0</v>
      </c>
      <c r="N350" s="78">
        <f ca="1">IF($B350&lt;&gt;"",SUMIF(INDIRECT("ИсходныеДанные!$"&amp;$E$4&amp;"$2:$"&amp;$E$4&amp;"$50000"),Отчет!$B350&amp;"#"&amp;Отчет!M$6,INDIRECT("ИсходныеДанные!$K$2:$K$50000")),0)</f>
        <v>0</v>
      </c>
      <c r="O350" s="4">
        <f ca="1">IF($B350&lt;&gt;"",SUMIF(INDIRECT("ИсходныеДанные!$"&amp;$E$4&amp;"$2:$"&amp;$E$4&amp;"$50000"),Отчет!$B350&amp;"#"&amp;Отчет!O$6,INDIRECT("ИсходныеДанные!$J$2:$J$50000")),0)</f>
        <v>0</v>
      </c>
      <c r="P350" s="78">
        <f ca="1">IF($B350&lt;&gt;"",SUMIF(INDIRECT("ИсходныеДанные!$"&amp;$E$4&amp;"$2:$"&amp;$E$4&amp;"$50000"),Отчет!$B350&amp;"#"&amp;Отчет!O$6,INDIRECT("ИсходныеДанные!$K$2:$K$50000")),0)</f>
        <v>0</v>
      </c>
      <c r="Q350" s="4">
        <f ca="1">IF($B350&lt;&gt;"",SUMIF(INDIRECT("ИсходныеДанные!$"&amp;$E$4&amp;"$2:$"&amp;$E$4&amp;"$50000"),Отчет!$B350&amp;"#"&amp;Отчет!Q$6,INDIRECT("ИсходныеДанные!$J$2:$J$50000")),0)</f>
        <v>0</v>
      </c>
      <c r="R350" s="78">
        <f ca="1">IF($B350&lt;&gt;"",SUMIF(INDIRECT("ИсходныеДанные!$"&amp;$E$4&amp;"$2:$"&amp;$E$4&amp;"$50000"),Отчет!$B350&amp;"#"&amp;Отчет!Q$6,INDIRECT("ИсходныеДанные!$K$2:$K$50000")),0)</f>
        <v>0</v>
      </c>
      <c r="S350" s="4">
        <f ca="1">IF($B350&lt;&gt;"",SUMIF(INDIRECT("ИсходныеДанные!$"&amp;$E$4&amp;"$2:$"&amp;$E$4&amp;"$50000"),Отчет!$B350&amp;"#"&amp;Отчет!S$6,INDIRECT("ИсходныеДанные!$J$2:$J$50000")),0)</f>
        <v>0</v>
      </c>
      <c r="T350" s="78">
        <f ca="1">IF($B350&lt;&gt;"",SUMIF(INDIRECT("ИсходныеДанные!$"&amp;$E$4&amp;"$2:$"&amp;$E$4&amp;"$50000"),Отчет!$B350&amp;"#"&amp;Отчет!S$6,INDIRECT("ИсходныеДанные!$K$2:$K$50000")),0)</f>
        <v>0</v>
      </c>
      <c r="U350" s="4">
        <f ca="1">IF($B350&lt;&gt;"",SUMIF(INDIRECT("ИсходныеДанные!$"&amp;$E$4&amp;"$2:$"&amp;$E$4&amp;"$50000"),Отчет!$B350&amp;"#"&amp;Отчет!U$6,INDIRECT("ИсходныеДанные!$J$2:$J$50000")),0)</f>
        <v>0</v>
      </c>
      <c r="V350" s="78">
        <f ca="1">IF($B350&lt;&gt;"",SUMIF(INDIRECT("ИсходныеДанные!$"&amp;$E$4&amp;"$2:$"&amp;$E$4&amp;"$50000"),Отчет!$B350&amp;"#"&amp;Отчет!U$6,INDIRECT("ИсходныеДанные!$K$2:$K$50000")),0)</f>
        <v>0</v>
      </c>
      <c r="W350" s="4">
        <f ca="1">IF($B350&lt;&gt;"",SUMIF(INDIRECT("ИсходныеДанные!$"&amp;$E$4&amp;"$2:$"&amp;$E$4&amp;"$50000"),Отчет!$B350&amp;"#"&amp;Отчет!W$6,INDIRECT("ИсходныеДанные!$J$2:$J$50000")),0)</f>
        <v>0</v>
      </c>
      <c r="X350" s="78">
        <f ca="1">IF($B350&lt;&gt;"",SUMIF(INDIRECT("ИсходныеДанные!$"&amp;$E$4&amp;"$2:$"&amp;$E$4&amp;"$50000"),Отчет!$B350&amp;"#"&amp;Отчет!W$6,INDIRECT("ИсходныеДанные!$K$2:$K$50000")),0)</f>
        <v>0</v>
      </c>
      <c r="Y350" s="4">
        <f ca="1">IF($B350&lt;&gt;"",SUMIF(INDIRECT("ИсходныеДанные!$"&amp;$E$4&amp;"$2:$"&amp;$E$4&amp;"$50000"),Отчет!$B350&amp;"#"&amp;Отчет!Y$6,INDIRECT("ИсходныеДанные!$J$2:$J$50000")),0)</f>
        <v>0</v>
      </c>
      <c r="Z350" s="78">
        <f ca="1">IF($B350&lt;&gt;"",SUMIF(INDIRECT("ИсходныеДанные!$"&amp;$E$4&amp;"$2:$"&amp;$E$4&amp;"$50000"),Отчет!$B350&amp;"#"&amp;Отчет!Y$6,INDIRECT("ИсходныеДанные!$K$2:$K$50000")),0)</f>
        <v>0</v>
      </c>
      <c r="AA350" s="4">
        <f ca="1">IF($B350&lt;&gt;"",SUMIF(INDIRECT("ИсходныеДанные!$"&amp;$E$4&amp;"$2:$"&amp;$E$4&amp;"$50000"),Отчет!$B350&amp;"#"&amp;Отчет!AA$6,INDIRECT("ИсходныеДанные!$J$2:$J$50000")),0)</f>
        <v>0</v>
      </c>
      <c r="AB350" s="78">
        <f ca="1">IF($B350&lt;&gt;"",SUMIF(INDIRECT("ИсходныеДанные!$"&amp;$E$4&amp;"$2:$"&amp;$E$4&amp;"$50000"),Отчет!$B350&amp;"#"&amp;Отчет!AA$6,INDIRECT("ИсходныеДанные!$K$2:$K$50000")),0)</f>
        <v>0</v>
      </c>
      <c r="AC350" s="62" t="str">
        <f t="shared" ca="1" si="12"/>
        <v/>
      </c>
    </row>
    <row r="351" spans="1:29" x14ac:dyDescent="0.25">
      <c r="A351" s="18" t="str">
        <f t="shared" ca="1" si="13"/>
        <v>delete</v>
      </c>
      <c r="B351" s="25">
        <f t="array" aca="1" ref="B351" ca="1">INDIRECT("УникальныеСписки!A"&amp;ROW()-$G$4)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4">
        <f ca="1">IF($B351&lt;&gt;"",SUMIF(INDIRECT("ИсходныеДанные!$"&amp;$E$4&amp;"$2:$"&amp;$E$4&amp;"$50000"),Отчет!$B351&amp;"#"&amp;Отчет!E$6,INDIRECT("ИсходныеДанные!$J$2:$J$50000")),0)</f>
        <v>0</v>
      </c>
      <c r="F351" s="78">
        <f ca="1">IF($B351&lt;&gt;"",SUMIF(INDIRECT("ИсходныеДанные!$"&amp;$E$4&amp;"$2:$"&amp;$E$4&amp;"$50000"),Отчет!$B351&amp;"#"&amp;Отчет!E$6,INDIRECT("ИсходныеДанные!$K$2:$K$50000")),0)</f>
        <v>0</v>
      </c>
      <c r="G351" s="4">
        <f ca="1">IF($B351&lt;&gt;"",SUMIF(INDIRECT("ИсходныеДанные!$"&amp;$E$4&amp;"$2:$"&amp;$E$4&amp;"$50000"),Отчет!$B351&amp;"#"&amp;Отчет!G$6,INDIRECT("ИсходныеДанные!$J$2:$J$50000")),0)</f>
        <v>0</v>
      </c>
      <c r="H351" s="78">
        <f ca="1">IF($B351&lt;&gt;"",SUMIF(INDIRECT("ИсходныеДанные!$"&amp;$E$4&amp;"$2:$"&amp;$E$4&amp;"$50000"),Отчет!$B351&amp;"#"&amp;Отчет!G$6,INDIRECT("ИсходныеДанные!$K$2:$K$50000")),0)</f>
        <v>0</v>
      </c>
      <c r="I351" s="4">
        <f ca="1">IF($B351&lt;&gt;"",SUMIF(INDIRECT("ИсходныеДанные!$"&amp;$E$4&amp;"$2:$"&amp;$E$4&amp;"$50000"),Отчет!$B351&amp;"#"&amp;Отчет!I$6,INDIRECT("ИсходныеДанные!$J$2:$J$50000")),0)</f>
        <v>0</v>
      </c>
      <c r="J351" s="78">
        <f ca="1">IF($B351&lt;&gt;"",SUMIF(INDIRECT("ИсходныеДанные!$"&amp;$E$4&amp;"$2:$"&amp;$E$4&amp;"$50000"),Отчет!$B351&amp;"#"&amp;Отчет!I$6,INDIRECT("ИсходныеДанные!$K$2:$K$50000")),0)</f>
        <v>0</v>
      </c>
      <c r="K351" s="4">
        <f ca="1">IF($B351&lt;&gt;"",SUMIF(INDIRECT("ИсходныеДанные!$"&amp;$E$4&amp;"$2:$"&amp;$E$4&amp;"$50000"),Отчет!$B351&amp;"#"&amp;Отчет!K$6,INDIRECT("ИсходныеДанные!$J$2:$J$50000")),0)</f>
        <v>0</v>
      </c>
      <c r="L351" s="78">
        <f ca="1">IF($B351&lt;&gt;"",SUMIF(INDIRECT("ИсходныеДанные!$"&amp;$E$4&amp;"$2:$"&amp;$E$4&amp;"$50000"),Отчет!$B351&amp;"#"&amp;Отчет!K$6,INDIRECT("ИсходныеДанные!$K$2:$K$50000")),0)</f>
        <v>0</v>
      </c>
      <c r="M351" s="4">
        <f ca="1">IF($B351&lt;&gt;"",SUMIF(INDIRECT("ИсходныеДанные!$"&amp;$E$4&amp;"$2:$"&amp;$E$4&amp;"$50000"),Отчет!$B351&amp;"#"&amp;Отчет!M$6,INDIRECT("ИсходныеДанные!$J$2:$J$50000")),0)</f>
        <v>0</v>
      </c>
      <c r="N351" s="78">
        <f ca="1">IF($B351&lt;&gt;"",SUMIF(INDIRECT("ИсходныеДанные!$"&amp;$E$4&amp;"$2:$"&amp;$E$4&amp;"$50000"),Отчет!$B351&amp;"#"&amp;Отчет!M$6,INDIRECT("ИсходныеДанные!$K$2:$K$50000")),0)</f>
        <v>0</v>
      </c>
      <c r="O351" s="4">
        <f ca="1">IF($B351&lt;&gt;"",SUMIF(INDIRECT("ИсходныеДанные!$"&amp;$E$4&amp;"$2:$"&amp;$E$4&amp;"$50000"),Отчет!$B351&amp;"#"&amp;Отчет!O$6,INDIRECT("ИсходныеДанные!$J$2:$J$50000")),0)</f>
        <v>0</v>
      </c>
      <c r="P351" s="78">
        <f ca="1">IF($B351&lt;&gt;"",SUMIF(INDIRECT("ИсходныеДанные!$"&amp;$E$4&amp;"$2:$"&amp;$E$4&amp;"$50000"),Отчет!$B351&amp;"#"&amp;Отчет!O$6,INDIRECT("ИсходныеДанные!$K$2:$K$50000")),0)</f>
        <v>0</v>
      </c>
      <c r="Q351" s="4">
        <f ca="1">IF($B351&lt;&gt;"",SUMIF(INDIRECT("ИсходныеДанные!$"&amp;$E$4&amp;"$2:$"&amp;$E$4&amp;"$50000"),Отчет!$B351&amp;"#"&amp;Отчет!Q$6,INDIRECT("ИсходныеДанные!$J$2:$J$50000")),0)</f>
        <v>0</v>
      </c>
      <c r="R351" s="78">
        <f ca="1">IF($B351&lt;&gt;"",SUMIF(INDIRECT("ИсходныеДанные!$"&amp;$E$4&amp;"$2:$"&amp;$E$4&amp;"$50000"),Отчет!$B351&amp;"#"&amp;Отчет!Q$6,INDIRECT("ИсходныеДанные!$K$2:$K$50000")),0)</f>
        <v>0</v>
      </c>
      <c r="S351" s="4">
        <f ca="1">IF($B351&lt;&gt;"",SUMIF(INDIRECT("ИсходныеДанные!$"&amp;$E$4&amp;"$2:$"&amp;$E$4&amp;"$50000"),Отчет!$B351&amp;"#"&amp;Отчет!S$6,INDIRECT("ИсходныеДанные!$J$2:$J$50000")),0)</f>
        <v>0</v>
      </c>
      <c r="T351" s="78">
        <f ca="1">IF($B351&lt;&gt;"",SUMIF(INDIRECT("ИсходныеДанные!$"&amp;$E$4&amp;"$2:$"&amp;$E$4&amp;"$50000"),Отчет!$B351&amp;"#"&amp;Отчет!S$6,INDIRECT("ИсходныеДанные!$K$2:$K$50000")),0)</f>
        <v>0</v>
      </c>
      <c r="U351" s="4">
        <f ca="1">IF($B351&lt;&gt;"",SUMIF(INDIRECT("ИсходныеДанные!$"&amp;$E$4&amp;"$2:$"&amp;$E$4&amp;"$50000"),Отчет!$B351&amp;"#"&amp;Отчет!U$6,INDIRECT("ИсходныеДанные!$J$2:$J$50000")),0)</f>
        <v>0</v>
      </c>
      <c r="V351" s="78">
        <f ca="1">IF($B351&lt;&gt;"",SUMIF(INDIRECT("ИсходныеДанные!$"&amp;$E$4&amp;"$2:$"&amp;$E$4&amp;"$50000"),Отчет!$B351&amp;"#"&amp;Отчет!U$6,INDIRECT("ИсходныеДанные!$K$2:$K$50000")),0)</f>
        <v>0</v>
      </c>
      <c r="W351" s="4">
        <f ca="1">IF($B351&lt;&gt;"",SUMIF(INDIRECT("ИсходныеДанные!$"&amp;$E$4&amp;"$2:$"&amp;$E$4&amp;"$50000"),Отчет!$B351&amp;"#"&amp;Отчет!W$6,INDIRECT("ИсходныеДанные!$J$2:$J$50000")),0)</f>
        <v>0</v>
      </c>
      <c r="X351" s="78">
        <f ca="1">IF($B351&lt;&gt;"",SUMIF(INDIRECT("ИсходныеДанные!$"&amp;$E$4&amp;"$2:$"&amp;$E$4&amp;"$50000"),Отчет!$B351&amp;"#"&amp;Отчет!W$6,INDIRECT("ИсходныеДанные!$K$2:$K$50000")),0)</f>
        <v>0</v>
      </c>
      <c r="Y351" s="4">
        <f ca="1">IF($B351&lt;&gt;"",SUMIF(INDIRECT("ИсходныеДанные!$"&amp;$E$4&amp;"$2:$"&amp;$E$4&amp;"$50000"),Отчет!$B351&amp;"#"&amp;Отчет!Y$6,INDIRECT("ИсходныеДанные!$J$2:$J$50000")),0)</f>
        <v>0</v>
      </c>
      <c r="Z351" s="78">
        <f ca="1">IF($B351&lt;&gt;"",SUMIF(INDIRECT("ИсходныеДанные!$"&amp;$E$4&amp;"$2:$"&amp;$E$4&amp;"$50000"),Отчет!$B351&amp;"#"&amp;Отчет!Y$6,INDIRECT("ИсходныеДанные!$K$2:$K$50000")),0)</f>
        <v>0</v>
      </c>
      <c r="AA351" s="4">
        <f ca="1">IF($B351&lt;&gt;"",SUMIF(INDIRECT("ИсходныеДанные!$"&amp;$E$4&amp;"$2:$"&amp;$E$4&amp;"$50000"),Отчет!$B351&amp;"#"&amp;Отчет!AA$6,INDIRECT("ИсходныеДанные!$J$2:$J$50000")),0)</f>
        <v>0</v>
      </c>
      <c r="AB351" s="78">
        <f ca="1">IF($B351&lt;&gt;"",SUMIF(INDIRECT("ИсходныеДанные!$"&amp;$E$4&amp;"$2:$"&amp;$E$4&amp;"$50000"),Отчет!$B351&amp;"#"&amp;Отчет!AA$6,INDIRECT("ИсходныеДанные!$K$2:$K$50000")),0)</f>
        <v>0</v>
      </c>
      <c r="AC351" s="62" t="str">
        <f t="shared" ca="1" si="12"/>
        <v/>
      </c>
    </row>
    <row r="352" spans="1:29" x14ac:dyDescent="0.25">
      <c r="A352" s="18" t="str">
        <f t="shared" ca="1" si="13"/>
        <v>delete</v>
      </c>
      <c r="B352" s="25">
        <f t="array" aca="1" ref="B352" ca="1">INDIRECT("УникальныеСписки!A"&amp;ROW()-$G$4)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4">
        <f ca="1">IF($B352&lt;&gt;"",SUMIF(INDIRECT("ИсходныеДанные!$"&amp;$E$4&amp;"$2:$"&amp;$E$4&amp;"$50000"),Отчет!$B352&amp;"#"&amp;Отчет!E$6,INDIRECT("ИсходныеДанные!$J$2:$J$50000")),0)</f>
        <v>0</v>
      </c>
      <c r="F352" s="78">
        <f ca="1">IF($B352&lt;&gt;"",SUMIF(INDIRECT("ИсходныеДанные!$"&amp;$E$4&amp;"$2:$"&amp;$E$4&amp;"$50000"),Отчет!$B352&amp;"#"&amp;Отчет!E$6,INDIRECT("ИсходныеДанные!$K$2:$K$50000")),0)</f>
        <v>0</v>
      </c>
      <c r="G352" s="4">
        <f ca="1">IF($B352&lt;&gt;"",SUMIF(INDIRECT("ИсходныеДанные!$"&amp;$E$4&amp;"$2:$"&amp;$E$4&amp;"$50000"),Отчет!$B352&amp;"#"&amp;Отчет!G$6,INDIRECT("ИсходныеДанные!$J$2:$J$50000")),0)</f>
        <v>0</v>
      </c>
      <c r="H352" s="78">
        <f ca="1">IF($B352&lt;&gt;"",SUMIF(INDIRECT("ИсходныеДанные!$"&amp;$E$4&amp;"$2:$"&amp;$E$4&amp;"$50000"),Отчет!$B352&amp;"#"&amp;Отчет!G$6,INDIRECT("ИсходныеДанные!$K$2:$K$50000")),0)</f>
        <v>0</v>
      </c>
      <c r="I352" s="4">
        <f ca="1">IF($B352&lt;&gt;"",SUMIF(INDIRECT("ИсходныеДанные!$"&amp;$E$4&amp;"$2:$"&amp;$E$4&amp;"$50000"),Отчет!$B352&amp;"#"&amp;Отчет!I$6,INDIRECT("ИсходныеДанные!$J$2:$J$50000")),0)</f>
        <v>0</v>
      </c>
      <c r="J352" s="78">
        <f ca="1">IF($B352&lt;&gt;"",SUMIF(INDIRECT("ИсходныеДанные!$"&amp;$E$4&amp;"$2:$"&amp;$E$4&amp;"$50000"),Отчет!$B352&amp;"#"&amp;Отчет!I$6,INDIRECT("ИсходныеДанные!$K$2:$K$50000")),0)</f>
        <v>0</v>
      </c>
      <c r="K352" s="4">
        <f ca="1">IF($B352&lt;&gt;"",SUMIF(INDIRECT("ИсходныеДанные!$"&amp;$E$4&amp;"$2:$"&amp;$E$4&amp;"$50000"),Отчет!$B352&amp;"#"&amp;Отчет!K$6,INDIRECT("ИсходныеДанные!$J$2:$J$50000")),0)</f>
        <v>0</v>
      </c>
      <c r="L352" s="78">
        <f ca="1">IF($B352&lt;&gt;"",SUMIF(INDIRECT("ИсходныеДанные!$"&amp;$E$4&amp;"$2:$"&amp;$E$4&amp;"$50000"),Отчет!$B352&amp;"#"&amp;Отчет!K$6,INDIRECT("ИсходныеДанные!$K$2:$K$50000")),0)</f>
        <v>0</v>
      </c>
      <c r="M352" s="4">
        <f ca="1">IF($B352&lt;&gt;"",SUMIF(INDIRECT("ИсходныеДанные!$"&amp;$E$4&amp;"$2:$"&amp;$E$4&amp;"$50000"),Отчет!$B352&amp;"#"&amp;Отчет!M$6,INDIRECT("ИсходныеДанные!$J$2:$J$50000")),0)</f>
        <v>0</v>
      </c>
      <c r="N352" s="78">
        <f ca="1">IF($B352&lt;&gt;"",SUMIF(INDIRECT("ИсходныеДанные!$"&amp;$E$4&amp;"$2:$"&amp;$E$4&amp;"$50000"),Отчет!$B352&amp;"#"&amp;Отчет!M$6,INDIRECT("ИсходныеДанные!$K$2:$K$50000")),0)</f>
        <v>0</v>
      </c>
      <c r="O352" s="4">
        <f ca="1">IF($B352&lt;&gt;"",SUMIF(INDIRECT("ИсходныеДанные!$"&amp;$E$4&amp;"$2:$"&amp;$E$4&amp;"$50000"),Отчет!$B352&amp;"#"&amp;Отчет!O$6,INDIRECT("ИсходныеДанные!$J$2:$J$50000")),0)</f>
        <v>0</v>
      </c>
      <c r="P352" s="78">
        <f ca="1">IF($B352&lt;&gt;"",SUMIF(INDIRECT("ИсходныеДанные!$"&amp;$E$4&amp;"$2:$"&amp;$E$4&amp;"$50000"),Отчет!$B352&amp;"#"&amp;Отчет!O$6,INDIRECT("ИсходныеДанные!$K$2:$K$50000")),0)</f>
        <v>0</v>
      </c>
      <c r="Q352" s="4">
        <f ca="1">IF($B352&lt;&gt;"",SUMIF(INDIRECT("ИсходныеДанные!$"&amp;$E$4&amp;"$2:$"&amp;$E$4&amp;"$50000"),Отчет!$B352&amp;"#"&amp;Отчет!Q$6,INDIRECT("ИсходныеДанные!$J$2:$J$50000")),0)</f>
        <v>0</v>
      </c>
      <c r="R352" s="78">
        <f ca="1">IF($B352&lt;&gt;"",SUMIF(INDIRECT("ИсходныеДанные!$"&amp;$E$4&amp;"$2:$"&amp;$E$4&amp;"$50000"),Отчет!$B352&amp;"#"&amp;Отчет!Q$6,INDIRECT("ИсходныеДанные!$K$2:$K$50000")),0)</f>
        <v>0</v>
      </c>
      <c r="S352" s="4">
        <f ca="1">IF($B352&lt;&gt;"",SUMIF(INDIRECT("ИсходныеДанные!$"&amp;$E$4&amp;"$2:$"&amp;$E$4&amp;"$50000"),Отчет!$B352&amp;"#"&amp;Отчет!S$6,INDIRECT("ИсходныеДанные!$J$2:$J$50000")),0)</f>
        <v>0</v>
      </c>
      <c r="T352" s="78">
        <f ca="1">IF($B352&lt;&gt;"",SUMIF(INDIRECT("ИсходныеДанные!$"&amp;$E$4&amp;"$2:$"&amp;$E$4&amp;"$50000"),Отчет!$B352&amp;"#"&amp;Отчет!S$6,INDIRECT("ИсходныеДанные!$K$2:$K$50000")),0)</f>
        <v>0</v>
      </c>
      <c r="U352" s="4">
        <f ca="1">IF($B352&lt;&gt;"",SUMIF(INDIRECT("ИсходныеДанные!$"&amp;$E$4&amp;"$2:$"&amp;$E$4&amp;"$50000"),Отчет!$B352&amp;"#"&amp;Отчет!U$6,INDIRECT("ИсходныеДанные!$J$2:$J$50000")),0)</f>
        <v>0</v>
      </c>
      <c r="V352" s="78">
        <f ca="1">IF($B352&lt;&gt;"",SUMIF(INDIRECT("ИсходныеДанные!$"&amp;$E$4&amp;"$2:$"&amp;$E$4&amp;"$50000"),Отчет!$B352&amp;"#"&amp;Отчет!U$6,INDIRECT("ИсходныеДанные!$K$2:$K$50000")),0)</f>
        <v>0</v>
      </c>
      <c r="W352" s="4">
        <f ca="1">IF($B352&lt;&gt;"",SUMIF(INDIRECT("ИсходныеДанные!$"&amp;$E$4&amp;"$2:$"&amp;$E$4&amp;"$50000"),Отчет!$B352&amp;"#"&amp;Отчет!W$6,INDIRECT("ИсходныеДанные!$J$2:$J$50000")),0)</f>
        <v>0</v>
      </c>
      <c r="X352" s="78">
        <f ca="1">IF($B352&lt;&gt;"",SUMIF(INDIRECT("ИсходныеДанные!$"&amp;$E$4&amp;"$2:$"&amp;$E$4&amp;"$50000"),Отчет!$B352&amp;"#"&amp;Отчет!W$6,INDIRECT("ИсходныеДанные!$K$2:$K$50000")),0)</f>
        <v>0</v>
      </c>
      <c r="Y352" s="4">
        <f ca="1">IF($B352&lt;&gt;"",SUMIF(INDIRECT("ИсходныеДанные!$"&amp;$E$4&amp;"$2:$"&amp;$E$4&amp;"$50000"),Отчет!$B352&amp;"#"&amp;Отчет!Y$6,INDIRECT("ИсходныеДанные!$J$2:$J$50000")),0)</f>
        <v>0</v>
      </c>
      <c r="Z352" s="78">
        <f ca="1">IF($B352&lt;&gt;"",SUMIF(INDIRECT("ИсходныеДанные!$"&amp;$E$4&amp;"$2:$"&amp;$E$4&amp;"$50000"),Отчет!$B352&amp;"#"&amp;Отчет!Y$6,INDIRECT("ИсходныеДанные!$K$2:$K$50000")),0)</f>
        <v>0</v>
      </c>
      <c r="AA352" s="4">
        <f ca="1">IF($B352&lt;&gt;"",SUMIF(INDIRECT("ИсходныеДанные!$"&amp;$E$4&amp;"$2:$"&amp;$E$4&amp;"$50000"),Отчет!$B352&amp;"#"&amp;Отчет!AA$6,INDIRECT("ИсходныеДанные!$J$2:$J$50000")),0)</f>
        <v>0</v>
      </c>
      <c r="AB352" s="78">
        <f ca="1">IF($B352&lt;&gt;"",SUMIF(INDIRECT("ИсходныеДанные!$"&amp;$E$4&amp;"$2:$"&amp;$E$4&amp;"$50000"),Отчет!$B352&amp;"#"&amp;Отчет!AA$6,INDIRECT("ИсходныеДанные!$K$2:$K$50000")),0)</f>
        <v>0</v>
      </c>
      <c r="AC352" s="62" t="str">
        <f t="shared" ca="1" si="12"/>
        <v/>
      </c>
    </row>
    <row r="353" spans="1:29" x14ac:dyDescent="0.25">
      <c r="A353" s="18" t="str">
        <f t="shared" ca="1" si="13"/>
        <v>delete</v>
      </c>
      <c r="B353" s="25">
        <f t="array" aca="1" ref="B353" ca="1">INDIRECT("УникальныеСписки!A"&amp;ROW()-$G$4)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4">
        <f ca="1">IF($B353&lt;&gt;"",SUMIF(INDIRECT("ИсходныеДанные!$"&amp;$E$4&amp;"$2:$"&amp;$E$4&amp;"$50000"),Отчет!$B353&amp;"#"&amp;Отчет!E$6,INDIRECT("ИсходныеДанные!$J$2:$J$50000")),0)</f>
        <v>0</v>
      </c>
      <c r="F353" s="78">
        <f ca="1">IF($B353&lt;&gt;"",SUMIF(INDIRECT("ИсходныеДанные!$"&amp;$E$4&amp;"$2:$"&amp;$E$4&amp;"$50000"),Отчет!$B353&amp;"#"&amp;Отчет!E$6,INDIRECT("ИсходныеДанные!$K$2:$K$50000")),0)</f>
        <v>0</v>
      </c>
      <c r="G353" s="4">
        <f ca="1">IF($B353&lt;&gt;"",SUMIF(INDIRECT("ИсходныеДанные!$"&amp;$E$4&amp;"$2:$"&amp;$E$4&amp;"$50000"),Отчет!$B353&amp;"#"&amp;Отчет!G$6,INDIRECT("ИсходныеДанные!$J$2:$J$50000")),0)</f>
        <v>0</v>
      </c>
      <c r="H353" s="78">
        <f ca="1">IF($B353&lt;&gt;"",SUMIF(INDIRECT("ИсходныеДанные!$"&amp;$E$4&amp;"$2:$"&amp;$E$4&amp;"$50000"),Отчет!$B353&amp;"#"&amp;Отчет!G$6,INDIRECT("ИсходныеДанные!$K$2:$K$50000")),0)</f>
        <v>0</v>
      </c>
      <c r="I353" s="4">
        <f ca="1">IF($B353&lt;&gt;"",SUMIF(INDIRECT("ИсходныеДанные!$"&amp;$E$4&amp;"$2:$"&amp;$E$4&amp;"$50000"),Отчет!$B353&amp;"#"&amp;Отчет!I$6,INDIRECT("ИсходныеДанные!$J$2:$J$50000")),0)</f>
        <v>0</v>
      </c>
      <c r="J353" s="78">
        <f ca="1">IF($B353&lt;&gt;"",SUMIF(INDIRECT("ИсходныеДанные!$"&amp;$E$4&amp;"$2:$"&amp;$E$4&amp;"$50000"),Отчет!$B353&amp;"#"&amp;Отчет!I$6,INDIRECT("ИсходныеДанные!$K$2:$K$50000")),0)</f>
        <v>0</v>
      </c>
      <c r="K353" s="4">
        <f ca="1">IF($B353&lt;&gt;"",SUMIF(INDIRECT("ИсходныеДанные!$"&amp;$E$4&amp;"$2:$"&amp;$E$4&amp;"$50000"),Отчет!$B353&amp;"#"&amp;Отчет!K$6,INDIRECT("ИсходныеДанные!$J$2:$J$50000")),0)</f>
        <v>0</v>
      </c>
      <c r="L353" s="78">
        <f ca="1">IF($B353&lt;&gt;"",SUMIF(INDIRECT("ИсходныеДанные!$"&amp;$E$4&amp;"$2:$"&amp;$E$4&amp;"$50000"),Отчет!$B353&amp;"#"&amp;Отчет!K$6,INDIRECT("ИсходныеДанные!$K$2:$K$50000")),0)</f>
        <v>0</v>
      </c>
      <c r="M353" s="4">
        <f ca="1">IF($B353&lt;&gt;"",SUMIF(INDIRECT("ИсходныеДанные!$"&amp;$E$4&amp;"$2:$"&amp;$E$4&amp;"$50000"),Отчет!$B353&amp;"#"&amp;Отчет!M$6,INDIRECT("ИсходныеДанные!$J$2:$J$50000")),0)</f>
        <v>0</v>
      </c>
      <c r="N353" s="78">
        <f ca="1">IF($B353&lt;&gt;"",SUMIF(INDIRECT("ИсходныеДанные!$"&amp;$E$4&amp;"$2:$"&amp;$E$4&amp;"$50000"),Отчет!$B353&amp;"#"&amp;Отчет!M$6,INDIRECT("ИсходныеДанные!$K$2:$K$50000")),0)</f>
        <v>0</v>
      </c>
      <c r="O353" s="4">
        <f ca="1">IF($B353&lt;&gt;"",SUMIF(INDIRECT("ИсходныеДанные!$"&amp;$E$4&amp;"$2:$"&amp;$E$4&amp;"$50000"),Отчет!$B353&amp;"#"&amp;Отчет!O$6,INDIRECT("ИсходныеДанные!$J$2:$J$50000")),0)</f>
        <v>0</v>
      </c>
      <c r="P353" s="78">
        <f ca="1">IF($B353&lt;&gt;"",SUMIF(INDIRECT("ИсходныеДанные!$"&amp;$E$4&amp;"$2:$"&amp;$E$4&amp;"$50000"),Отчет!$B353&amp;"#"&amp;Отчет!O$6,INDIRECT("ИсходныеДанные!$K$2:$K$50000")),0)</f>
        <v>0</v>
      </c>
      <c r="Q353" s="4">
        <f ca="1">IF($B353&lt;&gt;"",SUMIF(INDIRECT("ИсходныеДанные!$"&amp;$E$4&amp;"$2:$"&amp;$E$4&amp;"$50000"),Отчет!$B353&amp;"#"&amp;Отчет!Q$6,INDIRECT("ИсходныеДанные!$J$2:$J$50000")),0)</f>
        <v>0</v>
      </c>
      <c r="R353" s="78">
        <f ca="1">IF($B353&lt;&gt;"",SUMIF(INDIRECT("ИсходныеДанные!$"&amp;$E$4&amp;"$2:$"&amp;$E$4&amp;"$50000"),Отчет!$B353&amp;"#"&amp;Отчет!Q$6,INDIRECT("ИсходныеДанные!$K$2:$K$50000")),0)</f>
        <v>0</v>
      </c>
      <c r="S353" s="4">
        <f ca="1">IF($B353&lt;&gt;"",SUMIF(INDIRECT("ИсходныеДанные!$"&amp;$E$4&amp;"$2:$"&amp;$E$4&amp;"$50000"),Отчет!$B353&amp;"#"&amp;Отчет!S$6,INDIRECT("ИсходныеДанные!$J$2:$J$50000")),0)</f>
        <v>0</v>
      </c>
      <c r="T353" s="78">
        <f ca="1">IF($B353&lt;&gt;"",SUMIF(INDIRECT("ИсходныеДанные!$"&amp;$E$4&amp;"$2:$"&amp;$E$4&amp;"$50000"),Отчет!$B353&amp;"#"&amp;Отчет!S$6,INDIRECT("ИсходныеДанные!$K$2:$K$50000")),0)</f>
        <v>0</v>
      </c>
      <c r="U353" s="4">
        <f ca="1">IF($B353&lt;&gt;"",SUMIF(INDIRECT("ИсходныеДанные!$"&amp;$E$4&amp;"$2:$"&amp;$E$4&amp;"$50000"),Отчет!$B353&amp;"#"&amp;Отчет!U$6,INDIRECT("ИсходныеДанные!$J$2:$J$50000")),0)</f>
        <v>0</v>
      </c>
      <c r="V353" s="78">
        <f ca="1">IF($B353&lt;&gt;"",SUMIF(INDIRECT("ИсходныеДанные!$"&amp;$E$4&amp;"$2:$"&amp;$E$4&amp;"$50000"),Отчет!$B353&amp;"#"&amp;Отчет!U$6,INDIRECT("ИсходныеДанные!$K$2:$K$50000")),0)</f>
        <v>0</v>
      </c>
      <c r="W353" s="4">
        <f ca="1">IF($B353&lt;&gt;"",SUMIF(INDIRECT("ИсходныеДанные!$"&amp;$E$4&amp;"$2:$"&amp;$E$4&amp;"$50000"),Отчет!$B353&amp;"#"&amp;Отчет!W$6,INDIRECT("ИсходныеДанные!$J$2:$J$50000")),0)</f>
        <v>0</v>
      </c>
      <c r="X353" s="78">
        <f ca="1">IF($B353&lt;&gt;"",SUMIF(INDIRECT("ИсходныеДанные!$"&amp;$E$4&amp;"$2:$"&amp;$E$4&amp;"$50000"),Отчет!$B353&amp;"#"&amp;Отчет!W$6,INDIRECT("ИсходныеДанные!$K$2:$K$50000")),0)</f>
        <v>0</v>
      </c>
      <c r="Y353" s="4">
        <f ca="1">IF($B353&lt;&gt;"",SUMIF(INDIRECT("ИсходныеДанные!$"&amp;$E$4&amp;"$2:$"&amp;$E$4&amp;"$50000"),Отчет!$B353&amp;"#"&amp;Отчет!Y$6,INDIRECT("ИсходныеДанные!$J$2:$J$50000")),0)</f>
        <v>0</v>
      </c>
      <c r="Z353" s="78">
        <f ca="1">IF($B353&lt;&gt;"",SUMIF(INDIRECT("ИсходныеДанные!$"&amp;$E$4&amp;"$2:$"&amp;$E$4&amp;"$50000"),Отчет!$B353&amp;"#"&amp;Отчет!Y$6,INDIRECT("ИсходныеДанные!$K$2:$K$50000")),0)</f>
        <v>0</v>
      </c>
      <c r="AA353" s="4">
        <f ca="1">IF($B353&lt;&gt;"",SUMIF(INDIRECT("ИсходныеДанные!$"&amp;$E$4&amp;"$2:$"&amp;$E$4&amp;"$50000"),Отчет!$B353&amp;"#"&amp;Отчет!AA$6,INDIRECT("ИсходныеДанные!$J$2:$J$50000")),0)</f>
        <v>0</v>
      </c>
      <c r="AB353" s="78">
        <f ca="1">IF($B353&lt;&gt;"",SUMIF(INDIRECT("ИсходныеДанные!$"&amp;$E$4&amp;"$2:$"&amp;$E$4&amp;"$50000"),Отчет!$B353&amp;"#"&amp;Отчет!AA$6,INDIRECT("ИсходныеДанные!$K$2:$K$50000")),0)</f>
        <v>0</v>
      </c>
      <c r="AC353" s="62" t="str">
        <f t="shared" ca="1" si="12"/>
        <v/>
      </c>
    </row>
    <row r="354" spans="1:29" x14ac:dyDescent="0.25">
      <c r="A354" s="18" t="str">
        <f t="shared" ca="1" si="13"/>
        <v>delete</v>
      </c>
      <c r="B354" s="25">
        <f t="array" aca="1" ref="B354" ca="1">INDIRECT("УникальныеСписки!A"&amp;ROW()-$G$4)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4">
        <f ca="1">IF($B354&lt;&gt;"",SUMIF(INDIRECT("ИсходныеДанные!$"&amp;$E$4&amp;"$2:$"&amp;$E$4&amp;"$50000"),Отчет!$B354&amp;"#"&amp;Отчет!E$6,INDIRECT("ИсходныеДанные!$J$2:$J$50000")),0)</f>
        <v>0</v>
      </c>
      <c r="F354" s="78">
        <f ca="1">IF($B354&lt;&gt;"",SUMIF(INDIRECT("ИсходныеДанные!$"&amp;$E$4&amp;"$2:$"&amp;$E$4&amp;"$50000"),Отчет!$B354&amp;"#"&amp;Отчет!E$6,INDIRECT("ИсходныеДанные!$K$2:$K$50000")),0)</f>
        <v>0</v>
      </c>
      <c r="G354" s="4">
        <f ca="1">IF($B354&lt;&gt;"",SUMIF(INDIRECT("ИсходныеДанные!$"&amp;$E$4&amp;"$2:$"&amp;$E$4&amp;"$50000"),Отчет!$B354&amp;"#"&amp;Отчет!G$6,INDIRECT("ИсходныеДанные!$J$2:$J$50000")),0)</f>
        <v>0</v>
      </c>
      <c r="H354" s="78">
        <f ca="1">IF($B354&lt;&gt;"",SUMIF(INDIRECT("ИсходныеДанные!$"&amp;$E$4&amp;"$2:$"&amp;$E$4&amp;"$50000"),Отчет!$B354&amp;"#"&amp;Отчет!G$6,INDIRECT("ИсходныеДанные!$K$2:$K$50000")),0)</f>
        <v>0</v>
      </c>
      <c r="I354" s="4">
        <f ca="1">IF($B354&lt;&gt;"",SUMIF(INDIRECT("ИсходныеДанные!$"&amp;$E$4&amp;"$2:$"&amp;$E$4&amp;"$50000"),Отчет!$B354&amp;"#"&amp;Отчет!I$6,INDIRECT("ИсходныеДанные!$J$2:$J$50000")),0)</f>
        <v>0</v>
      </c>
      <c r="J354" s="78">
        <f ca="1">IF($B354&lt;&gt;"",SUMIF(INDIRECT("ИсходныеДанные!$"&amp;$E$4&amp;"$2:$"&amp;$E$4&amp;"$50000"),Отчет!$B354&amp;"#"&amp;Отчет!I$6,INDIRECT("ИсходныеДанные!$K$2:$K$50000")),0)</f>
        <v>0</v>
      </c>
      <c r="K354" s="4">
        <f ca="1">IF($B354&lt;&gt;"",SUMIF(INDIRECT("ИсходныеДанные!$"&amp;$E$4&amp;"$2:$"&amp;$E$4&amp;"$50000"),Отчет!$B354&amp;"#"&amp;Отчет!K$6,INDIRECT("ИсходныеДанные!$J$2:$J$50000")),0)</f>
        <v>0</v>
      </c>
      <c r="L354" s="78">
        <f ca="1">IF($B354&lt;&gt;"",SUMIF(INDIRECT("ИсходныеДанные!$"&amp;$E$4&amp;"$2:$"&amp;$E$4&amp;"$50000"),Отчет!$B354&amp;"#"&amp;Отчет!K$6,INDIRECT("ИсходныеДанные!$K$2:$K$50000")),0)</f>
        <v>0</v>
      </c>
      <c r="M354" s="4">
        <f ca="1">IF($B354&lt;&gt;"",SUMIF(INDIRECT("ИсходныеДанные!$"&amp;$E$4&amp;"$2:$"&amp;$E$4&amp;"$50000"),Отчет!$B354&amp;"#"&amp;Отчет!M$6,INDIRECT("ИсходныеДанные!$J$2:$J$50000")),0)</f>
        <v>0</v>
      </c>
      <c r="N354" s="78">
        <f ca="1">IF($B354&lt;&gt;"",SUMIF(INDIRECT("ИсходныеДанные!$"&amp;$E$4&amp;"$2:$"&amp;$E$4&amp;"$50000"),Отчет!$B354&amp;"#"&amp;Отчет!M$6,INDIRECT("ИсходныеДанные!$K$2:$K$50000")),0)</f>
        <v>0</v>
      </c>
      <c r="O354" s="4">
        <f ca="1">IF($B354&lt;&gt;"",SUMIF(INDIRECT("ИсходныеДанные!$"&amp;$E$4&amp;"$2:$"&amp;$E$4&amp;"$50000"),Отчет!$B354&amp;"#"&amp;Отчет!O$6,INDIRECT("ИсходныеДанные!$J$2:$J$50000")),0)</f>
        <v>0</v>
      </c>
      <c r="P354" s="78">
        <f ca="1">IF($B354&lt;&gt;"",SUMIF(INDIRECT("ИсходныеДанные!$"&amp;$E$4&amp;"$2:$"&amp;$E$4&amp;"$50000"),Отчет!$B354&amp;"#"&amp;Отчет!O$6,INDIRECT("ИсходныеДанные!$K$2:$K$50000")),0)</f>
        <v>0</v>
      </c>
      <c r="Q354" s="4">
        <f ca="1">IF($B354&lt;&gt;"",SUMIF(INDIRECT("ИсходныеДанные!$"&amp;$E$4&amp;"$2:$"&amp;$E$4&amp;"$50000"),Отчет!$B354&amp;"#"&amp;Отчет!Q$6,INDIRECT("ИсходныеДанные!$J$2:$J$50000")),0)</f>
        <v>0</v>
      </c>
      <c r="R354" s="78">
        <f ca="1">IF($B354&lt;&gt;"",SUMIF(INDIRECT("ИсходныеДанные!$"&amp;$E$4&amp;"$2:$"&amp;$E$4&amp;"$50000"),Отчет!$B354&amp;"#"&amp;Отчет!Q$6,INDIRECT("ИсходныеДанные!$K$2:$K$50000")),0)</f>
        <v>0</v>
      </c>
      <c r="S354" s="4">
        <f ca="1">IF($B354&lt;&gt;"",SUMIF(INDIRECT("ИсходныеДанные!$"&amp;$E$4&amp;"$2:$"&amp;$E$4&amp;"$50000"),Отчет!$B354&amp;"#"&amp;Отчет!S$6,INDIRECT("ИсходныеДанные!$J$2:$J$50000")),0)</f>
        <v>0</v>
      </c>
      <c r="T354" s="78">
        <f ca="1">IF($B354&lt;&gt;"",SUMIF(INDIRECT("ИсходныеДанные!$"&amp;$E$4&amp;"$2:$"&amp;$E$4&amp;"$50000"),Отчет!$B354&amp;"#"&amp;Отчет!S$6,INDIRECT("ИсходныеДанные!$K$2:$K$50000")),0)</f>
        <v>0</v>
      </c>
      <c r="U354" s="4">
        <f ca="1">IF($B354&lt;&gt;"",SUMIF(INDIRECT("ИсходныеДанные!$"&amp;$E$4&amp;"$2:$"&amp;$E$4&amp;"$50000"),Отчет!$B354&amp;"#"&amp;Отчет!U$6,INDIRECT("ИсходныеДанные!$J$2:$J$50000")),0)</f>
        <v>0</v>
      </c>
      <c r="V354" s="78">
        <f ca="1">IF($B354&lt;&gt;"",SUMIF(INDIRECT("ИсходныеДанные!$"&amp;$E$4&amp;"$2:$"&amp;$E$4&amp;"$50000"),Отчет!$B354&amp;"#"&amp;Отчет!U$6,INDIRECT("ИсходныеДанные!$K$2:$K$50000")),0)</f>
        <v>0</v>
      </c>
      <c r="W354" s="4">
        <f ca="1">IF($B354&lt;&gt;"",SUMIF(INDIRECT("ИсходныеДанные!$"&amp;$E$4&amp;"$2:$"&amp;$E$4&amp;"$50000"),Отчет!$B354&amp;"#"&amp;Отчет!W$6,INDIRECT("ИсходныеДанные!$J$2:$J$50000")),0)</f>
        <v>0</v>
      </c>
      <c r="X354" s="78">
        <f ca="1">IF($B354&lt;&gt;"",SUMIF(INDIRECT("ИсходныеДанные!$"&amp;$E$4&amp;"$2:$"&amp;$E$4&amp;"$50000"),Отчет!$B354&amp;"#"&amp;Отчет!W$6,INDIRECT("ИсходныеДанные!$K$2:$K$50000")),0)</f>
        <v>0</v>
      </c>
      <c r="Y354" s="4">
        <f ca="1">IF($B354&lt;&gt;"",SUMIF(INDIRECT("ИсходныеДанные!$"&amp;$E$4&amp;"$2:$"&amp;$E$4&amp;"$50000"),Отчет!$B354&amp;"#"&amp;Отчет!Y$6,INDIRECT("ИсходныеДанные!$J$2:$J$50000")),0)</f>
        <v>0</v>
      </c>
      <c r="Z354" s="78">
        <f ca="1">IF($B354&lt;&gt;"",SUMIF(INDIRECT("ИсходныеДанные!$"&amp;$E$4&amp;"$2:$"&amp;$E$4&amp;"$50000"),Отчет!$B354&amp;"#"&amp;Отчет!Y$6,INDIRECT("ИсходныеДанные!$K$2:$K$50000")),0)</f>
        <v>0</v>
      </c>
      <c r="AA354" s="4">
        <f ca="1">IF($B354&lt;&gt;"",SUMIF(INDIRECT("ИсходныеДанные!$"&amp;$E$4&amp;"$2:$"&amp;$E$4&amp;"$50000"),Отчет!$B354&amp;"#"&amp;Отчет!AA$6,INDIRECT("ИсходныеДанные!$J$2:$J$50000")),0)</f>
        <v>0</v>
      </c>
      <c r="AB354" s="78">
        <f ca="1">IF($B354&lt;&gt;"",SUMIF(INDIRECT("ИсходныеДанные!$"&amp;$E$4&amp;"$2:$"&amp;$E$4&amp;"$50000"),Отчет!$B354&amp;"#"&amp;Отчет!AA$6,INDIRECT("ИсходныеДанные!$K$2:$K$50000")),0)</f>
        <v>0</v>
      </c>
      <c r="AC354" s="62" t="str">
        <f t="shared" ca="1" si="12"/>
        <v/>
      </c>
    </row>
    <row r="355" spans="1:29" x14ac:dyDescent="0.25">
      <c r="A355" s="18" t="str">
        <f t="shared" ca="1" si="13"/>
        <v>delete</v>
      </c>
      <c r="B355" s="25">
        <f t="array" aca="1" ref="B355" ca="1">INDIRECT("УникальныеСписки!A"&amp;ROW()-$G$4)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4">
        <f ca="1">IF($B355&lt;&gt;"",SUMIF(INDIRECT("ИсходныеДанные!$"&amp;$E$4&amp;"$2:$"&amp;$E$4&amp;"$50000"),Отчет!$B355&amp;"#"&amp;Отчет!E$6,INDIRECT("ИсходныеДанные!$J$2:$J$50000")),0)</f>
        <v>0</v>
      </c>
      <c r="F355" s="78">
        <f ca="1">IF($B355&lt;&gt;"",SUMIF(INDIRECT("ИсходныеДанные!$"&amp;$E$4&amp;"$2:$"&amp;$E$4&amp;"$50000"),Отчет!$B355&amp;"#"&amp;Отчет!E$6,INDIRECT("ИсходныеДанные!$K$2:$K$50000")),0)</f>
        <v>0</v>
      </c>
      <c r="G355" s="4">
        <f ca="1">IF($B355&lt;&gt;"",SUMIF(INDIRECT("ИсходныеДанные!$"&amp;$E$4&amp;"$2:$"&amp;$E$4&amp;"$50000"),Отчет!$B355&amp;"#"&amp;Отчет!G$6,INDIRECT("ИсходныеДанные!$J$2:$J$50000")),0)</f>
        <v>0</v>
      </c>
      <c r="H355" s="78">
        <f ca="1">IF($B355&lt;&gt;"",SUMIF(INDIRECT("ИсходныеДанные!$"&amp;$E$4&amp;"$2:$"&amp;$E$4&amp;"$50000"),Отчет!$B355&amp;"#"&amp;Отчет!G$6,INDIRECT("ИсходныеДанные!$K$2:$K$50000")),0)</f>
        <v>0</v>
      </c>
      <c r="I355" s="4">
        <f ca="1">IF($B355&lt;&gt;"",SUMIF(INDIRECT("ИсходныеДанные!$"&amp;$E$4&amp;"$2:$"&amp;$E$4&amp;"$50000"),Отчет!$B355&amp;"#"&amp;Отчет!I$6,INDIRECT("ИсходныеДанные!$J$2:$J$50000")),0)</f>
        <v>0</v>
      </c>
      <c r="J355" s="78">
        <f ca="1">IF($B355&lt;&gt;"",SUMIF(INDIRECT("ИсходныеДанные!$"&amp;$E$4&amp;"$2:$"&amp;$E$4&amp;"$50000"),Отчет!$B355&amp;"#"&amp;Отчет!I$6,INDIRECT("ИсходныеДанные!$K$2:$K$50000")),0)</f>
        <v>0</v>
      </c>
      <c r="K355" s="4">
        <f ca="1">IF($B355&lt;&gt;"",SUMIF(INDIRECT("ИсходныеДанные!$"&amp;$E$4&amp;"$2:$"&amp;$E$4&amp;"$50000"),Отчет!$B355&amp;"#"&amp;Отчет!K$6,INDIRECT("ИсходныеДанные!$J$2:$J$50000")),0)</f>
        <v>0</v>
      </c>
      <c r="L355" s="78">
        <f ca="1">IF($B355&lt;&gt;"",SUMIF(INDIRECT("ИсходныеДанные!$"&amp;$E$4&amp;"$2:$"&amp;$E$4&amp;"$50000"),Отчет!$B355&amp;"#"&amp;Отчет!K$6,INDIRECT("ИсходныеДанные!$K$2:$K$50000")),0)</f>
        <v>0</v>
      </c>
      <c r="M355" s="4">
        <f ca="1">IF($B355&lt;&gt;"",SUMIF(INDIRECT("ИсходныеДанные!$"&amp;$E$4&amp;"$2:$"&amp;$E$4&amp;"$50000"),Отчет!$B355&amp;"#"&amp;Отчет!M$6,INDIRECT("ИсходныеДанные!$J$2:$J$50000")),0)</f>
        <v>0</v>
      </c>
      <c r="N355" s="78">
        <f ca="1">IF($B355&lt;&gt;"",SUMIF(INDIRECT("ИсходныеДанные!$"&amp;$E$4&amp;"$2:$"&amp;$E$4&amp;"$50000"),Отчет!$B355&amp;"#"&amp;Отчет!M$6,INDIRECT("ИсходныеДанные!$K$2:$K$50000")),0)</f>
        <v>0</v>
      </c>
      <c r="O355" s="4">
        <f ca="1">IF($B355&lt;&gt;"",SUMIF(INDIRECT("ИсходныеДанные!$"&amp;$E$4&amp;"$2:$"&amp;$E$4&amp;"$50000"),Отчет!$B355&amp;"#"&amp;Отчет!O$6,INDIRECT("ИсходныеДанные!$J$2:$J$50000")),0)</f>
        <v>0</v>
      </c>
      <c r="P355" s="78">
        <f ca="1">IF($B355&lt;&gt;"",SUMIF(INDIRECT("ИсходныеДанные!$"&amp;$E$4&amp;"$2:$"&amp;$E$4&amp;"$50000"),Отчет!$B355&amp;"#"&amp;Отчет!O$6,INDIRECT("ИсходныеДанные!$K$2:$K$50000")),0)</f>
        <v>0</v>
      </c>
      <c r="Q355" s="4">
        <f ca="1">IF($B355&lt;&gt;"",SUMIF(INDIRECT("ИсходныеДанные!$"&amp;$E$4&amp;"$2:$"&amp;$E$4&amp;"$50000"),Отчет!$B355&amp;"#"&amp;Отчет!Q$6,INDIRECT("ИсходныеДанные!$J$2:$J$50000")),0)</f>
        <v>0</v>
      </c>
      <c r="R355" s="78">
        <f ca="1">IF($B355&lt;&gt;"",SUMIF(INDIRECT("ИсходныеДанные!$"&amp;$E$4&amp;"$2:$"&amp;$E$4&amp;"$50000"),Отчет!$B355&amp;"#"&amp;Отчет!Q$6,INDIRECT("ИсходныеДанные!$K$2:$K$50000")),0)</f>
        <v>0</v>
      </c>
      <c r="S355" s="4">
        <f ca="1">IF($B355&lt;&gt;"",SUMIF(INDIRECT("ИсходныеДанные!$"&amp;$E$4&amp;"$2:$"&amp;$E$4&amp;"$50000"),Отчет!$B355&amp;"#"&amp;Отчет!S$6,INDIRECT("ИсходныеДанные!$J$2:$J$50000")),0)</f>
        <v>0</v>
      </c>
      <c r="T355" s="78">
        <f ca="1">IF($B355&lt;&gt;"",SUMIF(INDIRECT("ИсходныеДанные!$"&amp;$E$4&amp;"$2:$"&amp;$E$4&amp;"$50000"),Отчет!$B355&amp;"#"&amp;Отчет!S$6,INDIRECT("ИсходныеДанные!$K$2:$K$50000")),0)</f>
        <v>0</v>
      </c>
      <c r="U355" s="4">
        <f ca="1">IF($B355&lt;&gt;"",SUMIF(INDIRECT("ИсходныеДанные!$"&amp;$E$4&amp;"$2:$"&amp;$E$4&amp;"$50000"),Отчет!$B355&amp;"#"&amp;Отчет!U$6,INDIRECT("ИсходныеДанные!$J$2:$J$50000")),0)</f>
        <v>0</v>
      </c>
      <c r="V355" s="78">
        <f ca="1">IF($B355&lt;&gt;"",SUMIF(INDIRECT("ИсходныеДанные!$"&amp;$E$4&amp;"$2:$"&amp;$E$4&amp;"$50000"),Отчет!$B355&amp;"#"&amp;Отчет!U$6,INDIRECT("ИсходныеДанные!$K$2:$K$50000")),0)</f>
        <v>0</v>
      </c>
      <c r="W355" s="4">
        <f ca="1">IF($B355&lt;&gt;"",SUMIF(INDIRECT("ИсходныеДанные!$"&amp;$E$4&amp;"$2:$"&amp;$E$4&amp;"$50000"),Отчет!$B355&amp;"#"&amp;Отчет!W$6,INDIRECT("ИсходныеДанные!$J$2:$J$50000")),0)</f>
        <v>0</v>
      </c>
      <c r="X355" s="78">
        <f ca="1">IF($B355&lt;&gt;"",SUMIF(INDIRECT("ИсходныеДанные!$"&amp;$E$4&amp;"$2:$"&amp;$E$4&amp;"$50000"),Отчет!$B355&amp;"#"&amp;Отчет!W$6,INDIRECT("ИсходныеДанные!$K$2:$K$50000")),0)</f>
        <v>0</v>
      </c>
      <c r="Y355" s="4">
        <f ca="1">IF($B355&lt;&gt;"",SUMIF(INDIRECT("ИсходныеДанные!$"&amp;$E$4&amp;"$2:$"&amp;$E$4&amp;"$50000"),Отчет!$B355&amp;"#"&amp;Отчет!Y$6,INDIRECT("ИсходныеДанные!$J$2:$J$50000")),0)</f>
        <v>0</v>
      </c>
      <c r="Z355" s="78">
        <f ca="1">IF($B355&lt;&gt;"",SUMIF(INDIRECT("ИсходныеДанные!$"&amp;$E$4&amp;"$2:$"&amp;$E$4&amp;"$50000"),Отчет!$B355&amp;"#"&amp;Отчет!Y$6,INDIRECT("ИсходныеДанные!$K$2:$K$50000")),0)</f>
        <v>0</v>
      </c>
      <c r="AA355" s="4">
        <f ca="1">IF($B355&lt;&gt;"",SUMIF(INDIRECT("ИсходныеДанные!$"&amp;$E$4&amp;"$2:$"&amp;$E$4&amp;"$50000"),Отчет!$B355&amp;"#"&amp;Отчет!AA$6,INDIRECT("ИсходныеДанные!$J$2:$J$50000")),0)</f>
        <v>0</v>
      </c>
      <c r="AB355" s="78">
        <f ca="1">IF($B355&lt;&gt;"",SUMIF(INDIRECT("ИсходныеДанные!$"&amp;$E$4&amp;"$2:$"&amp;$E$4&amp;"$50000"),Отчет!$B355&amp;"#"&amp;Отчет!AA$6,INDIRECT("ИсходныеДанные!$K$2:$K$50000")),0)</f>
        <v>0</v>
      </c>
      <c r="AC355" s="62" t="str">
        <f t="shared" ca="1" si="12"/>
        <v/>
      </c>
    </row>
    <row r="356" spans="1:29" x14ac:dyDescent="0.25">
      <c r="A356" s="18" t="str">
        <f t="shared" ca="1" si="13"/>
        <v>delete</v>
      </c>
      <c r="B356" s="25">
        <f t="array" aca="1" ref="B356" ca="1">INDIRECT("УникальныеСписки!A"&amp;ROW()-$G$4)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4">
        <f ca="1">IF($B356&lt;&gt;"",SUMIF(INDIRECT("ИсходныеДанные!$"&amp;$E$4&amp;"$2:$"&amp;$E$4&amp;"$50000"),Отчет!$B356&amp;"#"&amp;Отчет!E$6,INDIRECT("ИсходныеДанные!$J$2:$J$50000")),0)</f>
        <v>0</v>
      </c>
      <c r="F356" s="78">
        <f ca="1">IF($B356&lt;&gt;"",SUMIF(INDIRECT("ИсходныеДанные!$"&amp;$E$4&amp;"$2:$"&amp;$E$4&amp;"$50000"),Отчет!$B356&amp;"#"&amp;Отчет!E$6,INDIRECT("ИсходныеДанные!$K$2:$K$50000")),0)</f>
        <v>0</v>
      </c>
      <c r="G356" s="4">
        <f ca="1">IF($B356&lt;&gt;"",SUMIF(INDIRECT("ИсходныеДанные!$"&amp;$E$4&amp;"$2:$"&amp;$E$4&amp;"$50000"),Отчет!$B356&amp;"#"&amp;Отчет!G$6,INDIRECT("ИсходныеДанные!$J$2:$J$50000")),0)</f>
        <v>0</v>
      </c>
      <c r="H356" s="78">
        <f ca="1">IF($B356&lt;&gt;"",SUMIF(INDIRECT("ИсходныеДанные!$"&amp;$E$4&amp;"$2:$"&amp;$E$4&amp;"$50000"),Отчет!$B356&amp;"#"&amp;Отчет!G$6,INDIRECT("ИсходныеДанные!$K$2:$K$50000")),0)</f>
        <v>0</v>
      </c>
      <c r="I356" s="4">
        <f ca="1">IF($B356&lt;&gt;"",SUMIF(INDIRECT("ИсходныеДанные!$"&amp;$E$4&amp;"$2:$"&amp;$E$4&amp;"$50000"),Отчет!$B356&amp;"#"&amp;Отчет!I$6,INDIRECT("ИсходныеДанные!$J$2:$J$50000")),0)</f>
        <v>0</v>
      </c>
      <c r="J356" s="78">
        <f ca="1">IF($B356&lt;&gt;"",SUMIF(INDIRECT("ИсходныеДанные!$"&amp;$E$4&amp;"$2:$"&amp;$E$4&amp;"$50000"),Отчет!$B356&amp;"#"&amp;Отчет!I$6,INDIRECT("ИсходныеДанные!$K$2:$K$50000")),0)</f>
        <v>0</v>
      </c>
      <c r="K356" s="4">
        <f ca="1">IF($B356&lt;&gt;"",SUMIF(INDIRECT("ИсходныеДанные!$"&amp;$E$4&amp;"$2:$"&amp;$E$4&amp;"$50000"),Отчет!$B356&amp;"#"&amp;Отчет!K$6,INDIRECT("ИсходныеДанные!$J$2:$J$50000")),0)</f>
        <v>0</v>
      </c>
      <c r="L356" s="78">
        <f ca="1">IF($B356&lt;&gt;"",SUMIF(INDIRECT("ИсходныеДанные!$"&amp;$E$4&amp;"$2:$"&amp;$E$4&amp;"$50000"),Отчет!$B356&amp;"#"&amp;Отчет!K$6,INDIRECT("ИсходныеДанные!$K$2:$K$50000")),0)</f>
        <v>0</v>
      </c>
      <c r="M356" s="4">
        <f ca="1">IF($B356&lt;&gt;"",SUMIF(INDIRECT("ИсходныеДанные!$"&amp;$E$4&amp;"$2:$"&amp;$E$4&amp;"$50000"),Отчет!$B356&amp;"#"&amp;Отчет!M$6,INDIRECT("ИсходныеДанные!$J$2:$J$50000")),0)</f>
        <v>0</v>
      </c>
      <c r="N356" s="78">
        <f ca="1">IF($B356&lt;&gt;"",SUMIF(INDIRECT("ИсходныеДанные!$"&amp;$E$4&amp;"$2:$"&amp;$E$4&amp;"$50000"),Отчет!$B356&amp;"#"&amp;Отчет!M$6,INDIRECT("ИсходныеДанные!$K$2:$K$50000")),0)</f>
        <v>0</v>
      </c>
      <c r="O356" s="4">
        <f ca="1">IF($B356&lt;&gt;"",SUMIF(INDIRECT("ИсходныеДанные!$"&amp;$E$4&amp;"$2:$"&amp;$E$4&amp;"$50000"),Отчет!$B356&amp;"#"&amp;Отчет!O$6,INDIRECT("ИсходныеДанные!$J$2:$J$50000")),0)</f>
        <v>0</v>
      </c>
      <c r="P356" s="78">
        <f ca="1">IF($B356&lt;&gt;"",SUMIF(INDIRECT("ИсходныеДанные!$"&amp;$E$4&amp;"$2:$"&amp;$E$4&amp;"$50000"),Отчет!$B356&amp;"#"&amp;Отчет!O$6,INDIRECT("ИсходныеДанные!$K$2:$K$50000")),0)</f>
        <v>0</v>
      </c>
      <c r="Q356" s="4">
        <f ca="1">IF($B356&lt;&gt;"",SUMIF(INDIRECT("ИсходныеДанные!$"&amp;$E$4&amp;"$2:$"&amp;$E$4&amp;"$50000"),Отчет!$B356&amp;"#"&amp;Отчет!Q$6,INDIRECT("ИсходныеДанные!$J$2:$J$50000")),0)</f>
        <v>0</v>
      </c>
      <c r="R356" s="78">
        <f ca="1">IF($B356&lt;&gt;"",SUMIF(INDIRECT("ИсходныеДанные!$"&amp;$E$4&amp;"$2:$"&amp;$E$4&amp;"$50000"),Отчет!$B356&amp;"#"&amp;Отчет!Q$6,INDIRECT("ИсходныеДанные!$K$2:$K$50000")),0)</f>
        <v>0</v>
      </c>
      <c r="S356" s="4">
        <f ca="1">IF($B356&lt;&gt;"",SUMIF(INDIRECT("ИсходныеДанные!$"&amp;$E$4&amp;"$2:$"&amp;$E$4&amp;"$50000"),Отчет!$B356&amp;"#"&amp;Отчет!S$6,INDIRECT("ИсходныеДанные!$J$2:$J$50000")),0)</f>
        <v>0</v>
      </c>
      <c r="T356" s="78">
        <f ca="1">IF($B356&lt;&gt;"",SUMIF(INDIRECT("ИсходныеДанные!$"&amp;$E$4&amp;"$2:$"&amp;$E$4&amp;"$50000"),Отчет!$B356&amp;"#"&amp;Отчет!S$6,INDIRECT("ИсходныеДанные!$K$2:$K$50000")),0)</f>
        <v>0</v>
      </c>
      <c r="U356" s="4">
        <f ca="1">IF($B356&lt;&gt;"",SUMIF(INDIRECT("ИсходныеДанные!$"&amp;$E$4&amp;"$2:$"&amp;$E$4&amp;"$50000"),Отчет!$B356&amp;"#"&amp;Отчет!U$6,INDIRECT("ИсходныеДанные!$J$2:$J$50000")),0)</f>
        <v>0</v>
      </c>
      <c r="V356" s="78">
        <f ca="1">IF($B356&lt;&gt;"",SUMIF(INDIRECT("ИсходныеДанные!$"&amp;$E$4&amp;"$2:$"&amp;$E$4&amp;"$50000"),Отчет!$B356&amp;"#"&amp;Отчет!U$6,INDIRECT("ИсходныеДанные!$K$2:$K$50000")),0)</f>
        <v>0</v>
      </c>
      <c r="W356" s="4">
        <f ca="1">IF($B356&lt;&gt;"",SUMIF(INDIRECT("ИсходныеДанные!$"&amp;$E$4&amp;"$2:$"&amp;$E$4&amp;"$50000"),Отчет!$B356&amp;"#"&amp;Отчет!W$6,INDIRECT("ИсходныеДанные!$J$2:$J$50000")),0)</f>
        <v>0</v>
      </c>
      <c r="X356" s="78">
        <f ca="1">IF($B356&lt;&gt;"",SUMIF(INDIRECT("ИсходныеДанные!$"&amp;$E$4&amp;"$2:$"&amp;$E$4&amp;"$50000"),Отчет!$B356&amp;"#"&amp;Отчет!W$6,INDIRECT("ИсходныеДанные!$K$2:$K$50000")),0)</f>
        <v>0</v>
      </c>
      <c r="Y356" s="4">
        <f ca="1">IF($B356&lt;&gt;"",SUMIF(INDIRECT("ИсходныеДанные!$"&amp;$E$4&amp;"$2:$"&amp;$E$4&amp;"$50000"),Отчет!$B356&amp;"#"&amp;Отчет!Y$6,INDIRECT("ИсходныеДанные!$J$2:$J$50000")),0)</f>
        <v>0</v>
      </c>
      <c r="Z356" s="78">
        <f ca="1">IF($B356&lt;&gt;"",SUMIF(INDIRECT("ИсходныеДанные!$"&amp;$E$4&amp;"$2:$"&amp;$E$4&amp;"$50000"),Отчет!$B356&amp;"#"&amp;Отчет!Y$6,INDIRECT("ИсходныеДанные!$K$2:$K$50000")),0)</f>
        <v>0</v>
      </c>
      <c r="AA356" s="4">
        <f ca="1">IF($B356&lt;&gt;"",SUMIF(INDIRECT("ИсходныеДанные!$"&amp;$E$4&amp;"$2:$"&amp;$E$4&amp;"$50000"),Отчет!$B356&amp;"#"&amp;Отчет!AA$6,INDIRECT("ИсходныеДанные!$J$2:$J$50000")),0)</f>
        <v>0</v>
      </c>
      <c r="AB356" s="78">
        <f ca="1">IF($B356&lt;&gt;"",SUMIF(INDIRECT("ИсходныеДанные!$"&amp;$E$4&amp;"$2:$"&amp;$E$4&amp;"$50000"),Отчет!$B356&amp;"#"&amp;Отчет!AA$6,INDIRECT("ИсходныеДанные!$K$2:$K$50000")),0)</f>
        <v>0</v>
      </c>
      <c r="AC356" s="62" t="str">
        <f t="shared" ca="1" si="12"/>
        <v/>
      </c>
    </row>
    <row r="357" spans="1:29" x14ac:dyDescent="0.25">
      <c r="A357" s="18" t="str">
        <f t="shared" ca="1" si="13"/>
        <v>delete</v>
      </c>
      <c r="B357" s="25">
        <f t="array" aca="1" ref="B357" ca="1">INDIRECT("УникальныеСписки!A"&amp;ROW()-$G$4)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4">
        <f ca="1">IF($B357&lt;&gt;"",SUMIF(INDIRECT("ИсходныеДанные!$"&amp;$E$4&amp;"$2:$"&amp;$E$4&amp;"$50000"),Отчет!$B357&amp;"#"&amp;Отчет!E$6,INDIRECT("ИсходныеДанные!$J$2:$J$50000")),0)</f>
        <v>0</v>
      </c>
      <c r="F357" s="78">
        <f ca="1">IF($B357&lt;&gt;"",SUMIF(INDIRECT("ИсходныеДанные!$"&amp;$E$4&amp;"$2:$"&amp;$E$4&amp;"$50000"),Отчет!$B357&amp;"#"&amp;Отчет!E$6,INDIRECT("ИсходныеДанные!$K$2:$K$50000")),0)</f>
        <v>0</v>
      </c>
      <c r="G357" s="4">
        <f ca="1">IF($B357&lt;&gt;"",SUMIF(INDIRECT("ИсходныеДанные!$"&amp;$E$4&amp;"$2:$"&amp;$E$4&amp;"$50000"),Отчет!$B357&amp;"#"&amp;Отчет!G$6,INDIRECT("ИсходныеДанные!$J$2:$J$50000")),0)</f>
        <v>0</v>
      </c>
      <c r="H357" s="78">
        <f ca="1">IF($B357&lt;&gt;"",SUMIF(INDIRECT("ИсходныеДанные!$"&amp;$E$4&amp;"$2:$"&amp;$E$4&amp;"$50000"),Отчет!$B357&amp;"#"&amp;Отчет!G$6,INDIRECT("ИсходныеДанные!$K$2:$K$50000")),0)</f>
        <v>0</v>
      </c>
      <c r="I357" s="4">
        <f ca="1">IF($B357&lt;&gt;"",SUMIF(INDIRECT("ИсходныеДанные!$"&amp;$E$4&amp;"$2:$"&amp;$E$4&amp;"$50000"),Отчет!$B357&amp;"#"&amp;Отчет!I$6,INDIRECT("ИсходныеДанные!$J$2:$J$50000")),0)</f>
        <v>0</v>
      </c>
      <c r="J357" s="78">
        <f ca="1">IF($B357&lt;&gt;"",SUMIF(INDIRECT("ИсходныеДанные!$"&amp;$E$4&amp;"$2:$"&amp;$E$4&amp;"$50000"),Отчет!$B357&amp;"#"&amp;Отчет!I$6,INDIRECT("ИсходныеДанные!$K$2:$K$50000")),0)</f>
        <v>0</v>
      </c>
      <c r="K357" s="4">
        <f ca="1">IF($B357&lt;&gt;"",SUMIF(INDIRECT("ИсходныеДанные!$"&amp;$E$4&amp;"$2:$"&amp;$E$4&amp;"$50000"),Отчет!$B357&amp;"#"&amp;Отчет!K$6,INDIRECT("ИсходныеДанные!$J$2:$J$50000")),0)</f>
        <v>0</v>
      </c>
      <c r="L357" s="78">
        <f ca="1">IF($B357&lt;&gt;"",SUMIF(INDIRECT("ИсходныеДанные!$"&amp;$E$4&amp;"$2:$"&amp;$E$4&amp;"$50000"),Отчет!$B357&amp;"#"&amp;Отчет!K$6,INDIRECT("ИсходныеДанные!$K$2:$K$50000")),0)</f>
        <v>0</v>
      </c>
      <c r="M357" s="4">
        <f ca="1">IF($B357&lt;&gt;"",SUMIF(INDIRECT("ИсходныеДанные!$"&amp;$E$4&amp;"$2:$"&amp;$E$4&amp;"$50000"),Отчет!$B357&amp;"#"&amp;Отчет!M$6,INDIRECT("ИсходныеДанные!$J$2:$J$50000")),0)</f>
        <v>0</v>
      </c>
      <c r="N357" s="78">
        <f ca="1">IF($B357&lt;&gt;"",SUMIF(INDIRECT("ИсходныеДанные!$"&amp;$E$4&amp;"$2:$"&amp;$E$4&amp;"$50000"),Отчет!$B357&amp;"#"&amp;Отчет!M$6,INDIRECT("ИсходныеДанные!$K$2:$K$50000")),0)</f>
        <v>0</v>
      </c>
      <c r="O357" s="4">
        <f ca="1">IF($B357&lt;&gt;"",SUMIF(INDIRECT("ИсходныеДанные!$"&amp;$E$4&amp;"$2:$"&amp;$E$4&amp;"$50000"),Отчет!$B357&amp;"#"&amp;Отчет!O$6,INDIRECT("ИсходныеДанные!$J$2:$J$50000")),0)</f>
        <v>0</v>
      </c>
      <c r="P357" s="78">
        <f ca="1">IF($B357&lt;&gt;"",SUMIF(INDIRECT("ИсходныеДанные!$"&amp;$E$4&amp;"$2:$"&amp;$E$4&amp;"$50000"),Отчет!$B357&amp;"#"&amp;Отчет!O$6,INDIRECT("ИсходныеДанные!$K$2:$K$50000")),0)</f>
        <v>0</v>
      </c>
      <c r="Q357" s="4">
        <f ca="1">IF($B357&lt;&gt;"",SUMIF(INDIRECT("ИсходныеДанные!$"&amp;$E$4&amp;"$2:$"&amp;$E$4&amp;"$50000"),Отчет!$B357&amp;"#"&amp;Отчет!Q$6,INDIRECT("ИсходныеДанные!$J$2:$J$50000")),0)</f>
        <v>0</v>
      </c>
      <c r="R357" s="78">
        <f ca="1">IF($B357&lt;&gt;"",SUMIF(INDIRECT("ИсходныеДанные!$"&amp;$E$4&amp;"$2:$"&amp;$E$4&amp;"$50000"),Отчет!$B357&amp;"#"&amp;Отчет!Q$6,INDIRECT("ИсходныеДанные!$K$2:$K$50000")),0)</f>
        <v>0</v>
      </c>
      <c r="S357" s="4">
        <f ca="1">IF($B357&lt;&gt;"",SUMIF(INDIRECT("ИсходныеДанные!$"&amp;$E$4&amp;"$2:$"&amp;$E$4&amp;"$50000"),Отчет!$B357&amp;"#"&amp;Отчет!S$6,INDIRECT("ИсходныеДанные!$J$2:$J$50000")),0)</f>
        <v>0</v>
      </c>
      <c r="T357" s="78">
        <f ca="1">IF($B357&lt;&gt;"",SUMIF(INDIRECT("ИсходныеДанные!$"&amp;$E$4&amp;"$2:$"&amp;$E$4&amp;"$50000"),Отчет!$B357&amp;"#"&amp;Отчет!S$6,INDIRECT("ИсходныеДанные!$K$2:$K$50000")),0)</f>
        <v>0</v>
      </c>
      <c r="U357" s="4">
        <f ca="1">IF($B357&lt;&gt;"",SUMIF(INDIRECT("ИсходныеДанные!$"&amp;$E$4&amp;"$2:$"&amp;$E$4&amp;"$50000"),Отчет!$B357&amp;"#"&amp;Отчет!U$6,INDIRECT("ИсходныеДанные!$J$2:$J$50000")),0)</f>
        <v>0</v>
      </c>
      <c r="V357" s="78">
        <f ca="1">IF($B357&lt;&gt;"",SUMIF(INDIRECT("ИсходныеДанные!$"&amp;$E$4&amp;"$2:$"&amp;$E$4&amp;"$50000"),Отчет!$B357&amp;"#"&amp;Отчет!U$6,INDIRECT("ИсходныеДанные!$K$2:$K$50000")),0)</f>
        <v>0</v>
      </c>
      <c r="W357" s="4">
        <f ca="1">IF($B357&lt;&gt;"",SUMIF(INDIRECT("ИсходныеДанные!$"&amp;$E$4&amp;"$2:$"&amp;$E$4&amp;"$50000"),Отчет!$B357&amp;"#"&amp;Отчет!W$6,INDIRECT("ИсходныеДанные!$J$2:$J$50000")),0)</f>
        <v>0</v>
      </c>
      <c r="X357" s="78">
        <f ca="1">IF($B357&lt;&gt;"",SUMIF(INDIRECT("ИсходныеДанные!$"&amp;$E$4&amp;"$2:$"&amp;$E$4&amp;"$50000"),Отчет!$B357&amp;"#"&amp;Отчет!W$6,INDIRECT("ИсходныеДанные!$K$2:$K$50000")),0)</f>
        <v>0</v>
      </c>
      <c r="Y357" s="4">
        <f ca="1">IF($B357&lt;&gt;"",SUMIF(INDIRECT("ИсходныеДанные!$"&amp;$E$4&amp;"$2:$"&amp;$E$4&amp;"$50000"),Отчет!$B357&amp;"#"&amp;Отчет!Y$6,INDIRECT("ИсходныеДанные!$J$2:$J$50000")),0)</f>
        <v>0</v>
      </c>
      <c r="Z357" s="78">
        <f ca="1">IF($B357&lt;&gt;"",SUMIF(INDIRECT("ИсходныеДанные!$"&amp;$E$4&amp;"$2:$"&amp;$E$4&amp;"$50000"),Отчет!$B357&amp;"#"&amp;Отчет!Y$6,INDIRECT("ИсходныеДанные!$K$2:$K$50000")),0)</f>
        <v>0</v>
      </c>
      <c r="AA357" s="4">
        <f ca="1">IF($B357&lt;&gt;"",SUMIF(INDIRECT("ИсходныеДанные!$"&amp;$E$4&amp;"$2:$"&amp;$E$4&amp;"$50000"),Отчет!$B357&amp;"#"&amp;Отчет!AA$6,INDIRECT("ИсходныеДанные!$J$2:$J$50000")),0)</f>
        <v>0</v>
      </c>
      <c r="AB357" s="78">
        <f ca="1">IF($B357&lt;&gt;"",SUMIF(INDIRECT("ИсходныеДанные!$"&amp;$E$4&amp;"$2:$"&amp;$E$4&amp;"$50000"),Отчет!$B357&amp;"#"&amp;Отчет!AA$6,INDIRECT("ИсходныеДанные!$K$2:$K$50000")),0)</f>
        <v>0</v>
      </c>
      <c r="AC357" s="62" t="str">
        <f t="shared" ca="1" si="12"/>
        <v/>
      </c>
    </row>
    <row r="358" spans="1:29" x14ac:dyDescent="0.25">
      <c r="A358" s="18" t="str">
        <f t="shared" ca="1" si="13"/>
        <v>delete</v>
      </c>
      <c r="B358" s="25">
        <f t="array" aca="1" ref="B358" ca="1">INDIRECT("УникальныеСписки!A"&amp;ROW()-$G$4)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4">
        <f ca="1">IF($B358&lt;&gt;"",SUMIF(INDIRECT("ИсходныеДанные!$"&amp;$E$4&amp;"$2:$"&amp;$E$4&amp;"$50000"),Отчет!$B358&amp;"#"&amp;Отчет!E$6,INDIRECT("ИсходныеДанные!$J$2:$J$50000")),0)</f>
        <v>0</v>
      </c>
      <c r="F358" s="78">
        <f ca="1">IF($B358&lt;&gt;"",SUMIF(INDIRECT("ИсходныеДанные!$"&amp;$E$4&amp;"$2:$"&amp;$E$4&amp;"$50000"),Отчет!$B358&amp;"#"&amp;Отчет!E$6,INDIRECT("ИсходныеДанные!$K$2:$K$50000")),0)</f>
        <v>0</v>
      </c>
      <c r="G358" s="4">
        <f ca="1">IF($B358&lt;&gt;"",SUMIF(INDIRECT("ИсходныеДанные!$"&amp;$E$4&amp;"$2:$"&amp;$E$4&amp;"$50000"),Отчет!$B358&amp;"#"&amp;Отчет!G$6,INDIRECT("ИсходныеДанные!$J$2:$J$50000")),0)</f>
        <v>0</v>
      </c>
      <c r="H358" s="78">
        <f ca="1">IF($B358&lt;&gt;"",SUMIF(INDIRECT("ИсходныеДанные!$"&amp;$E$4&amp;"$2:$"&amp;$E$4&amp;"$50000"),Отчет!$B358&amp;"#"&amp;Отчет!G$6,INDIRECT("ИсходныеДанные!$K$2:$K$50000")),0)</f>
        <v>0</v>
      </c>
      <c r="I358" s="4">
        <f ca="1">IF($B358&lt;&gt;"",SUMIF(INDIRECT("ИсходныеДанные!$"&amp;$E$4&amp;"$2:$"&amp;$E$4&amp;"$50000"),Отчет!$B358&amp;"#"&amp;Отчет!I$6,INDIRECT("ИсходныеДанные!$J$2:$J$50000")),0)</f>
        <v>0</v>
      </c>
      <c r="J358" s="78">
        <f ca="1">IF($B358&lt;&gt;"",SUMIF(INDIRECT("ИсходныеДанные!$"&amp;$E$4&amp;"$2:$"&amp;$E$4&amp;"$50000"),Отчет!$B358&amp;"#"&amp;Отчет!I$6,INDIRECT("ИсходныеДанные!$K$2:$K$50000")),0)</f>
        <v>0</v>
      </c>
      <c r="K358" s="4">
        <f ca="1">IF($B358&lt;&gt;"",SUMIF(INDIRECT("ИсходныеДанные!$"&amp;$E$4&amp;"$2:$"&amp;$E$4&amp;"$50000"),Отчет!$B358&amp;"#"&amp;Отчет!K$6,INDIRECT("ИсходныеДанные!$J$2:$J$50000")),0)</f>
        <v>0</v>
      </c>
      <c r="L358" s="78">
        <f ca="1">IF($B358&lt;&gt;"",SUMIF(INDIRECT("ИсходныеДанные!$"&amp;$E$4&amp;"$2:$"&amp;$E$4&amp;"$50000"),Отчет!$B358&amp;"#"&amp;Отчет!K$6,INDIRECT("ИсходныеДанные!$K$2:$K$50000")),0)</f>
        <v>0</v>
      </c>
      <c r="M358" s="4">
        <f ca="1">IF($B358&lt;&gt;"",SUMIF(INDIRECT("ИсходныеДанные!$"&amp;$E$4&amp;"$2:$"&amp;$E$4&amp;"$50000"),Отчет!$B358&amp;"#"&amp;Отчет!M$6,INDIRECT("ИсходныеДанные!$J$2:$J$50000")),0)</f>
        <v>0</v>
      </c>
      <c r="N358" s="78">
        <f ca="1">IF($B358&lt;&gt;"",SUMIF(INDIRECT("ИсходныеДанные!$"&amp;$E$4&amp;"$2:$"&amp;$E$4&amp;"$50000"),Отчет!$B358&amp;"#"&amp;Отчет!M$6,INDIRECT("ИсходныеДанные!$K$2:$K$50000")),0)</f>
        <v>0</v>
      </c>
      <c r="O358" s="4">
        <f ca="1">IF($B358&lt;&gt;"",SUMIF(INDIRECT("ИсходныеДанные!$"&amp;$E$4&amp;"$2:$"&amp;$E$4&amp;"$50000"),Отчет!$B358&amp;"#"&amp;Отчет!O$6,INDIRECT("ИсходныеДанные!$J$2:$J$50000")),0)</f>
        <v>0</v>
      </c>
      <c r="P358" s="78">
        <f ca="1">IF($B358&lt;&gt;"",SUMIF(INDIRECT("ИсходныеДанные!$"&amp;$E$4&amp;"$2:$"&amp;$E$4&amp;"$50000"),Отчет!$B358&amp;"#"&amp;Отчет!O$6,INDIRECT("ИсходныеДанные!$K$2:$K$50000")),0)</f>
        <v>0</v>
      </c>
      <c r="Q358" s="4">
        <f ca="1">IF($B358&lt;&gt;"",SUMIF(INDIRECT("ИсходныеДанные!$"&amp;$E$4&amp;"$2:$"&amp;$E$4&amp;"$50000"),Отчет!$B358&amp;"#"&amp;Отчет!Q$6,INDIRECT("ИсходныеДанные!$J$2:$J$50000")),0)</f>
        <v>0</v>
      </c>
      <c r="R358" s="78">
        <f ca="1">IF($B358&lt;&gt;"",SUMIF(INDIRECT("ИсходныеДанные!$"&amp;$E$4&amp;"$2:$"&amp;$E$4&amp;"$50000"),Отчет!$B358&amp;"#"&amp;Отчет!Q$6,INDIRECT("ИсходныеДанные!$K$2:$K$50000")),0)</f>
        <v>0</v>
      </c>
      <c r="S358" s="4">
        <f ca="1">IF($B358&lt;&gt;"",SUMIF(INDIRECT("ИсходныеДанные!$"&amp;$E$4&amp;"$2:$"&amp;$E$4&amp;"$50000"),Отчет!$B358&amp;"#"&amp;Отчет!S$6,INDIRECT("ИсходныеДанные!$J$2:$J$50000")),0)</f>
        <v>0</v>
      </c>
      <c r="T358" s="78">
        <f ca="1">IF($B358&lt;&gt;"",SUMIF(INDIRECT("ИсходныеДанные!$"&amp;$E$4&amp;"$2:$"&amp;$E$4&amp;"$50000"),Отчет!$B358&amp;"#"&amp;Отчет!S$6,INDIRECT("ИсходныеДанные!$K$2:$K$50000")),0)</f>
        <v>0</v>
      </c>
      <c r="U358" s="4">
        <f ca="1">IF($B358&lt;&gt;"",SUMIF(INDIRECT("ИсходныеДанные!$"&amp;$E$4&amp;"$2:$"&amp;$E$4&amp;"$50000"),Отчет!$B358&amp;"#"&amp;Отчет!U$6,INDIRECT("ИсходныеДанные!$J$2:$J$50000")),0)</f>
        <v>0</v>
      </c>
      <c r="V358" s="78">
        <f ca="1">IF($B358&lt;&gt;"",SUMIF(INDIRECT("ИсходныеДанные!$"&amp;$E$4&amp;"$2:$"&amp;$E$4&amp;"$50000"),Отчет!$B358&amp;"#"&amp;Отчет!U$6,INDIRECT("ИсходныеДанные!$K$2:$K$50000")),0)</f>
        <v>0</v>
      </c>
      <c r="W358" s="4">
        <f ca="1">IF($B358&lt;&gt;"",SUMIF(INDIRECT("ИсходныеДанные!$"&amp;$E$4&amp;"$2:$"&amp;$E$4&amp;"$50000"),Отчет!$B358&amp;"#"&amp;Отчет!W$6,INDIRECT("ИсходныеДанные!$J$2:$J$50000")),0)</f>
        <v>0</v>
      </c>
      <c r="X358" s="78">
        <f ca="1">IF($B358&lt;&gt;"",SUMIF(INDIRECT("ИсходныеДанные!$"&amp;$E$4&amp;"$2:$"&amp;$E$4&amp;"$50000"),Отчет!$B358&amp;"#"&amp;Отчет!W$6,INDIRECT("ИсходныеДанные!$K$2:$K$50000")),0)</f>
        <v>0</v>
      </c>
      <c r="Y358" s="4">
        <f ca="1">IF($B358&lt;&gt;"",SUMIF(INDIRECT("ИсходныеДанные!$"&amp;$E$4&amp;"$2:$"&amp;$E$4&amp;"$50000"),Отчет!$B358&amp;"#"&amp;Отчет!Y$6,INDIRECT("ИсходныеДанные!$J$2:$J$50000")),0)</f>
        <v>0</v>
      </c>
      <c r="Z358" s="78">
        <f ca="1">IF($B358&lt;&gt;"",SUMIF(INDIRECT("ИсходныеДанные!$"&amp;$E$4&amp;"$2:$"&amp;$E$4&amp;"$50000"),Отчет!$B358&amp;"#"&amp;Отчет!Y$6,INDIRECT("ИсходныеДанные!$K$2:$K$50000")),0)</f>
        <v>0</v>
      </c>
      <c r="AA358" s="4">
        <f ca="1">IF($B358&lt;&gt;"",SUMIF(INDIRECT("ИсходныеДанные!$"&amp;$E$4&amp;"$2:$"&amp;$E$4&amp;"$50000"),Отчет!$B358&amp;"#"&amp;Отчет!AA$6,INDIRECT("ИсходныеДанные!$J$2:$J$50000")),0)</f>
        <v>0</v>
      </c>
      <c r="AB358" s="78">
        <f ca="1">IF($B358&lt;&gt;"",SUMIF(INDIRECT("ИсходныеДанные!$"&amp;$E$4&amp;"$2:$"&amp;$E$4&amp;"$50000"),Отчет!$B358&amp;"#"&amp;Отчет!AA$6,INDIRECT("ИсходныеДанные!$K$2:$K$50000")),0)</f>
        <v>0</v>
      </c>
      <c r="AC358" s="62" t="str">
        <f t="shared" ca="1" si="12"/>
        <v/>
      </c>
    </row>
    <row r="359" spans="1:29" x14ac:dyDescent="0.25">
      <c r="A359" s="18" t="str">
        <f t="shared" ca="1" si="13"/>
        <v>delete</v>
      </c>
      <c r="B359" s="25">
        <f t="array" aca="1" ref="B359" ca="1">INDIRECT("УникальныеСписки!A"&amp;ROW()-$G$4)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4">
        <f ca="1">IF($B359&lt;&gt;"",SUMIF(INDIRECT("ИсходныеДанные!$"&amp;$E$4&amp;"$2:$"&amp;$E$4&amp;"$50000"),Отчет!$B359&amp;"#"&amp;Отчет!E$6,INDIRECT("ИсходныеДанные!$J$2:$J$50000")),0)</f>
        <v>0</v>
      </c>
      <c r="F359" s="78">
        <f ca="1">IF($B359&lt;&gt;"",SUMIF(INDIRECT("ИсходныеДанные!$"&amp;$E$4&amp;"$2:$"&amp;$E$4&amp;"$50000"),Отчет!$B359&amp;"#"&amp;Отчет!E$6,INDIRECT("ИсходныеДанные!$K$2:$K$50000")),0)</f>
        <v>0</v>
      </c>
      <c r="G359" s="4">
        <f ca="1">IF($B359&lt;&gt;"",SUMIF(INDIRECT("ИсходныеДанные!$"&amp;$E$4&amp;"$2:$"&amp;$E$4&amp;"$50000"),Отчет!$B359&amp;"#"&amp;Отчет!G$6,INDIRECT("ИсходныеДанные!$J$2:$J$50000")),0)</f>
        <v>0</v>
      </c>
      <c r="H359" s="78">
        <f ca="1">IF($B359&lt;&gt;"",SUMIF(INDIRECT("ИсходныеДанные!$"&amp;$E$4&amp;"$2:$"&amp;$E$4&amp;"$50000"),Отчет!$B359&amp;"#"&amp;Отчет!G$6,INDIRECT("ИсходныеДанные!$K$2:$K$50000")),0)</f>
        <v>0</v>
      </c>
      <c r="I359" s="4">
        <f ca="1">IF($B359&lt;&gt;"",SUMIF(INDIRECT("ИсходныеДанные!$"&amp;$E$4&amp;"$2:$"&amp;$E$4&amp;"$50000"),Отчет!$B359&amp;"#"&amp;Отчет!I$6,INDIRECT("ИсходныеДанные!$J$2:$J$50000")),0)</f>
        <v>0</v>
      </c>
      <c r="J359" s="78">
        <f ca="1">IF($B359&lt;&gt;"",SUMIF(INDIRECT("ИсходныеДанные!$"&amp;$E$4&amp;"$2:$"&amp;$E$4&amp;"$50000"),Отчет!$B359&amp;"#"&amp;Отчет!I$6,INDIRECT("ИсходныеДанные!$K$2:$K$50000")),0)</f>
        <v>0</v>
      </c>
      <c r="K359" s="4">
        <f ca="1">IF($B359&lt;&gt;"",SUMIF(INDIRECT("ИсходныеДанные!$"&amp;$E$4&amp;"$2:$"&amp;$E$4&amp;"$50000"),Отчет!$B359&amp;"#"&amp;Отчет!K$6,INDIRECT("ИсходныеДанные!$J$2:$J$50000")),0)</f>
        <v>0</v>
      </c>
      <c r="L359" s="78">
        <f ca="1">IF($B359&lt;&gt;"",SUMIF(INDIRECT("ИсходныеДанные!$"&amp;$E$4&amp;"$2:$"&amp;$E$4&amp;"$50000"),Отчет!$B359&amp;"#"&amp;Отчет!K$6,INDIRECT("ИсходныеДанные!$K$2:$K$50000")),0)</f>
        <v>0</v>
      </c>
      <c r="M359" s="4">
        <f ca="1">IF($B359&lt;&gt;"",SUMIF(INDIRECT("ИсходныеДанные!$"&amp;$E$4&amp;"$2:$"&amp;$E$4&amp;"$50000"),Отчет!$B359&amp;"#"&amp;Отчет!M$6,INDIRECT("ИсходныеДанные!$J$2:$J$50000")),0)</f>
        <v>0</v>
      </c>
      <c r="N359" s="78">
        <f ca="1">IF($B359&lt;&gt;"",SUMIF(INDIRECT("ИсходныеДанные!$"&amp;$E$4&amp;"$2:$"&amp;$E$4&amp;"$50000"),Отчет!$B359&amp;"#"&amp;Отчет!M$6,INDIRECT("ИсходныеДанные!$K$2:$K$50000")),0)</f>
        <v>0</v>
      </c>
      <c r="O359" s="4">
        <f ca="1">IF($B359&lt;&gt;"",SUMIF(INDIRECT("ИсходныеДанные!$"&amp;$E$4&amp;"$2:$"&amp;$E$4&amp;"$50000"),Отчет!$B359&amp;"#"&amp;Отчет!O$6,INDIRECT("ИсходныеДанные!$J$2:$J$50000")),0)</f>
        <v>0</v>
      </c>
      <c r="P359" s="78">
        <f ca="1">IF($B359&lt;&gt;"",SUMIF(INDIRECT("ИсходныеДанные!$"&amp;$E$4&amp;"$2:$"&amp;$E$4&amp;"$50000"),Отчет!$B359&amp;"#"&amp;Отчет!O$6,INDIRECT("ИсходныеДанные!$K$2:$K$50000")),0)</f>
        <v>0</v>
      </c>
      <c r="Q359" s="4">
        <f ca="1">IF($B359&lt;&gt;"",SUMIF(INDIRECT("ИсходныеДанные!$"&amp;$E$4&amp;"$2:$"&amp;$E$4&amp;"$50000"),Отчет!$B359&amp;"#"&amp;Отчет!Q$6,INDIRECT("ИсходныеДанные!$J$2:$J$50000")),0)</f>
        <v>0</v>
      </c>
      <c r="R359" s="78">
        <f ca="1">IF($B359&lt;&gt;"",SUMIF(INDIRECT("ИсходныеДанные!$"&amp;$E$4&amp;"$2:$"&amp;$E$4&amp;"$50000"),Отчет!$B359&amp;"#"&amp;Отчет!Q$6,INDIRECT("ИсходныеДанные!$K$2:$K$50000")),0)</f>
        <v>0</v>
      </c>
      <c r="S359" s="4">
        <f ca="1">IF($B359&lt;&gt;"",SUMIF(INDIRECT("ИсходныеДанные!$"&amp;$E$4&amp;"$2:$"&amp;$E$4&amp;"$50000"),Отчет!$B359&amp;"#"&amp;Отчет!S$6,INDIRECT("ИсходныеДанные!$J$2:$J$50000")),0)</f>
        <v>0</v>
      </c>
      <c r="T359" s="78">
        <f ca="1">IF($B359&lt;&gt;"",SUMIF(INDIRECT("ИсходныеДанные!$"&amp;$E$4&amp;"$2:$"&amp;$E$4&amp;"$50000"),Отчет!$B359&amp;"#"&amp;Отчет!S$6,INDIRECT("ИсходныеДанные!$K$2:$K$50000")),0)</f>
        <v>0</v>
      </c>
      <c r="U359" s="4">
        <f ca="1">IF($B359&lt;&gt;"",SUMIF(INDIRECT("ИсходныеДанные!$"&amp;$E$4&amp;"$2:$"&amp;$E$4&amp;"$50000"),Отчет!$B359&amp;"#"&amp;Отчет!U$6,INDIRECT("ИсходныеДанные!$J$2:$J$50000")),0)</f>
        <v>0</v>
      </c>
      <c r="V359" s="78">
        <f ca="1">IF($B359&lt;&gt;"",SUMIF(INDIRECT("ИсходныеДанные!$"&amp;$E$4&amp;"$2:$"&amp;$E$4&amp;"$50000"),Отчет!$B359&amp;"#"&amp;Отчет!U$6,INDIRECT("ИсходныеДанные!$K$2:$K$50000")),0)</f>
        <v>0</v>
      </c>
      <c r="W359" s="4">
        <f ca="1">IF($B359&lt;&gt;"",SUMIF(INDIRECT("ИсходныеДанные!$"&amp;$E$4&amp;"$2:$"&amp;$E$4&amp;"$50000"),Отчет!$B359&amp;"#"&amp;Отчет!W$6,INDIRECT("ИсходныеДанные!$J$2:$J$50000")),0)</f>
        <v>0</v>
      </c>
      <c r="X359" s="78">
        <f ca="1">IF($B359&lt;&gt;"",SUMIF(INDIRECT("ИсходныеДанные!$"&amp;$E$4&amp;"$2:$"&amp;$E$4&amp;"$50000"),Отчет!$B359&amp;"#"&amp;Отчет!W$6,INDIRECT("ИсходныеДанные!$K$2:$K$50000")),0)</f>
        <v>0</v>
      </c>
      <c r="Y359" s="4">
        <f ca="1">IF($B359&lt;&gt;"",SUMIF(INDIRECT("ИсходныеДанные!$"&amp;$E$4&amp;"$2:$"&amp;$E$4&amp;"$50000"),Отчет!$B359&amp;"#"&amp;Отчет!Y$6,INDIRECT("ИсходныеДанные!$J$2:$J$50000")),0)</f>
        <v>0</v>
      </c>
      <c r="Z359" s="78">
        <f ca="1">IF($B359&lt;&gt;"",SUMIF(INDIRECT("ИсходныеДанные!$"&amp;$E$4&amp;"$2:$"&amp;$E$4&amp;"$50000"),Отчет!$B359&amp;"#"&amp;Отчет!Y$6,INDIRECT("ИсходныеДанные!$K$2:$K$50000")),0)</f>
        <v>0</v>
      </c>
      <c r="AA359" s="4">
        <f ca="1">IF($B359&lt;&gt;"",SUMIF(INDIRECT("ИсходныеДанные!$"&amp;$E$4&amp;"$2:$"&amp;$E$4&amp;"$50000"),Отчет!$B359&amp;"#"&amp;Отчет!AA$6,INDIRECT("ИсходныеДанные!$J$2:$J$50000")),0)</f>
        <v>0</v>
      </c>
      <c r="AB359" s="78">
        <f ca="1">IF($B359&lt;&gt;"",SUMIF(INDIRECT("ИсходныеДанные!$"&amp;$E$4&amp;"$2:$"&amp;$E$4&amp;"$50000"),Отчет!$B359&amp;"#"&amp;Отчет!AA$6,INDIRECT("ИсходныеДанные!$K$2:$K$50000")),0)</f>
        <v>0</v>
      </c>
      <c r="AC359" s="62" t="str">
        <f t="shared" ca="1" si="12"/>
        <v/>
      </c>
    </row>
    <row r="360" spans="1:29" x14ac:dyDescent="0.25">
      <c r="A360" s="18" t="str">
        <f t="shared" ca="1" si="13"/>
        <v>delete</v>
      </c>
      <c r="B360" s="25">
        <f t="array" aca="1" ref="B360" ca="1">INDIRECT("УникальныеСписки!A"&amp;ROW()-$G$4)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4">
        <f ca="1">IF($B360&lt;&gt;"",SUMIF(INDIRECT("ИсходныеДанные!$"&amp;$E$4&amp;"$2:$"&amp;$E$4&amp;"$50000"),Отчет!$B360&amp;"#"&amp;Отчет!E$6,INDIRECT("ИсходныеДанные!$J$2:$J$50000")),0)</f>
        <v>0</v>
      </c>
      <c r="F360" s="78">
        <f ca="1">IF($B360&lt;&gt;"",SUMIF(INDIRECT("ИсходныеДанные!$"&amp;$E$4&amp;"$2:$"&amp;$E$4&amp;"$50000"),Отчет!$B360&amp;"#"&amp;Отчет!E$6,INDIRECT("ИсходныеДанные!$K$2:$K$50000")),0)</f>
        <v>0</v>
      </c>
      <c r="G360" s="4">
        <f ca="1">IF($B360&lt;&gt;"",SUMIF(INDIRECT("ИсходныеДанные!$"&amp;$E$4&amp;"$2:$"&amp;$E$4&amp;"$50000"),Отчет!$B360&amp;"#"&amp;Отчет!G$6,INDIRECT("ИсходныеДанные!$J$2:$J$50000")),0)</f>
        <v>0</v>
      </c>
      <c r="H360" s="78">
        <f ca="1">IF($B360&lt;&gt;"",SUMIF(INDIRECT("ИсходныеДанные!$"&amp;$E$4&amp;"$2:$"&amp;$E$4&amp;"$50000"),Отчет!$B360&amp;"#"&amp;Отчет!G$6,INDIRECT("ИсходныеДанные!$K$2:$K$50000")),0)</f>
        <v>0</v>
      </c>
      <c r="I360" s="4">
        <f ca="1">IF($B360&lt;&gt;"",SUMIF(INDIRECT("ИсходныеДанные!$"&amp;$E$4&amp;"$2:$"&amp;$E$4&amp;"$50000"),Отчет!$B360&amp;"#"&amp;Отчет!I$6,INDIRECT("ИсходныеДанные!$J$2:$J$50000")),0)</f>
        <v>0</v>
      </c>
      <c r="J360" s="78">
        <f ca="1">IF($B360&lt;&gt;"",SUMIF(INDIRECT("ИсходныеДанные!$"&amp;$E$4&amp;"$2:$"&amp;$E$4&amp;"$50000"),Отчет!$B360&amp;"#"&amp;Отчет!I$6,INDIRECT("ИсходныеДанные!$K$2:$K$50000")),0)</f>
        <v>0</v>
      </c>
      <c r="K360" s="4">
        <f ca="1">IF($B360&lt;&gt;"",SUMIF(INDIRECT("ИсходныеДанные!$"&amp;$E$4&amp;"$2:$"&amp;$E$4&amp;"$50000"),Отчет!$B360&amp;"#"&amp;Отчет!K$6,INDIRECT("ИсходныеДанные!$J$2:$J$50000")),0)</f>
        <v>0</v>
      </c>
      <c r="L360" s="78">
        <f ca="1">IF($B360&lt;&gt;"",SUMIF(INDIRECT("ИсходныеДанные!$"&amp;$E$4&amp;"$2:$"&amp;$E$4&amp;"$50000"),Отчет!$B360&amp;"#"&amp;Отчет!K$6,INDIRECT("ИсходныеДанные!$K$2:$K$50000")),0)</f>
        <v>0</v>
      </c>
      <c r="M360" s="4">
        <f ca="1">IF($B360&lt;&gt;"",SUMIF(INDIRECT("ИсходныеДанные!$"&amp;$E$4&amp;"$2:$"&amp;$E$4&amp;"$50000"),Отчет!$B360&amp;"#"&amp;Отчет!M$6,INDIRECT("ИсходныеДанные!$J$2:$J$50000")),0)</f>
        <v>0</v>
      </c>
      <c r="N360" s="78">
        <f ca="1">IF($B360&lt;&gt;"",SUMIF(INDIRECT("ИсходныеДанные!$"&amp;$E$4&amp;"$2:$"&amp;$E$4&amp;"$50000"),Отчет!$B360&amp;"#"&amp;Отчет!M$6,INDIRECT("ИсходныеДанные!$K$2:$K$50000")),0)</f>
        <v>0</v>
      </c>
      <c r="O360" s="4">
        <f ca="1">IF($B360&lt;&gt;"",SUMIF(INDIRECT("ИсходныеДанные!$"&amp;$E$4&amp;"$2:$"&amp;$E$4&amp;"$50000"),Отчет!$B360&amp;"#"&amp;Отчет!O$6,INDIRECT("ИсходныеДанные!$J$2:$J$50000")),0)</f>
        <v>0</v>
      </c>
      <c r="P360" s="78">
        <f ca="1">IF($B360&lt;&gt;"",SUMIF(INDIRECT("ИсходныеДанные!$"&amp;$E$4&amp;"$2:$"&amp;$E$4&amp;"$50000"),Отчет!$B360&amp;"#"&amp;Отчет!O$6,INDIRECT("ИсходныеДанные!$K$2:$K$50000")),0)</f>
        <v>0</v>
      </c>
      <c r="Q360" s="4">
        <f ca="1">IF($B360&lt;&gt;"",SUMIF(INDIRECT("ИсходныеДанные!$"&amp;$E$4&amp;"$2:$"&amp;$E$4&amp;"$50000"),Отчет!$B360&amp;"#"&amp;Отчет!Q$6,INDIRECT("ИсходныеДанные!$J$2:$J$50000")),0)</f>
        <v>0</v>
      </c>
      <c r="R360" s="78">
        <f ca="1">IF($B360&lt;&gt;"",SUMIF(INDIRECT("ИсходныеДанные!$"&amp;$E$4&amp;"$2:$"&amp;$E$4&amp;"$50000"),Отчет!$B360&amp;"#"&amp;Отчет!Q$6,INDIRECT("ИсходныеДанные!$K$2:$K$50000")),0)</f>
        <v>0</v>
      </c>
      <c r="S360" s="4">
        <f ca="1">IF($B360&lt;&gt;"",SUMIF(INDIRECT("ИсходныеДанные!$"&amp;$E$4&amp;"$2:$"&amp;$E$4&amp;"$50000"),Отчет!$B360&amp;"#"&amp;Отчет!S$6,INDIRECT("ИсходныеДанные!$J$2:$J$50000")),0)</f>
        <v>0</v>
      </c>
      <c r="T360" s="78">
        <f ca="1">IF($B360&lt;&gt;"",SUMIF(INDIRECT("ИсходныеДанные!$"&amp;$E$4&amp;"$2:$"&amp;$E$4&amp;"$50000"),Отчет!$B360&amp;"#"&amp;Отчет!S$6,INDIRECT("ИсходныеДанные!$K$2:$K$50000")),0)</f>
        <v>0</v>
      </c>
      <c r="U360" s="4">
        <f ca="1">IF($B360&lt;&gt;"",SUMIF(INDIRECT("ИсходныеДанные!$"&amp;$E$4&amp;"$2:$"&amp;$E$4&amp;"$50000"),Отчет!$B360&amp;"#"&amp;Отчет!U$6,INDIRECT("ИсходныеДанные!$J$2:$J$50000")),0)</f>
        <v>0</v>
      </c>
      <c r="V360" s="78">
        <f ca="1">IF($B360&lt;&gt;"",SUMIF(INDIRECT("ИсходныеДанные!$"&amp;$E$4&amp;"$2:$"&amp;$E$4&amp;"$50000"),Отчет!$B360&amp;"#"&amp;Отчет!U$6,INDIRECT("ИсходныеДанные!$K$2:$K$50000")),0)</f>
        <v>0</v>
      </c>
      <c r="W360" s="4">
        <f ca="1">IF($B360&lt;&gt;"",SUMIF(INDIRECT("ИсходныеДанные!$"&amp;$E$4&amp;"$2:$"&amp;$E$4&amp;"$50000"),Отчет!$B360&amp;"#"&amp;Отчет!W$6,INDIRECT("ИсходныеДанные!$J$2:$J$50000")),0)</f>
        <v>0</v>
      </c>
      <c r="X360" s="78">
        <f ca="1">IF($B360&lt;&gt;"",SUMIF(INDIRECT("ИсходныеДанные!$"&amp;$E$4&amp;"$2:$"&amp;$E$4&amp;"$50000"),Отчет!$B360&amp;"#"&amp;Отчет!W$6,INDIRECT("ИсходныеДанные!$K$2:$K$50000")),0)</f>
        <v>0</v>
      </c>
      <c r="Y360" s="4">
        <f ca="1">IF($B360&lt;&gt;"",SUMIF(INDIRECT("ИсходныеДанные!$"&amp;$E$4&amp;"$2:$"&amp;$E$4&amp;"$50000"),Отчет!$B360&amp;"#"&amp;Отчет!Y$6,INDIRECT("ИсходныеДанные!$J$2:$J$50000")),0)</f>
        <v>0</v>
      </c>
      <c r="Z360" s="78">
        <f ca="1">IF($B360&lt;&gt;"",SUMIF(INDIRECT("ИсходныеДанные!$"&amp;$E$4&amp;"$2:$"&amp;$E$4&amp;"$50000"),Отчет!$B360&amp;"#"&amp;Отчет!Y$6,INDIRECT("ИсходныеДанные!$K$2:$K$50000")),0)</f>
        <v>0</v>
      </c>
      <c r="AA360" s="4">
        <f ca="1">IF($B360&lt;&gt;"",SUMIF(INDIRECT("ИсходныеДанные!$"&amp;$E$4&amp;"$2:$"&amp;$E$4&amp;"$50000"),Отчет!$B360&amp;"#"&amp;Отчет!AA$6,INDIRECT("ИсходныеДанные!$J$2:$J$50000")),0)</f>
        <v>0</v>
      </c>
      <c r="AB360" s="78">
        <f ca="1">IF($B360&lt;&gt;"",SUMIF(INDIRECT("ИсходныеДанные!$"&amp;$E$4&amp;"$2:$"&amp;$E$4&amp;"$50000"),Отчет!$B360&amp;"#"&amp;Отчет!AA$6,INDIRECT("ИсходныеДанные!$K$2:$K$50000")),0)</f>
        <v>0</v>
      </c>
      <c r="AC360" s="62" t="str">
        <f t="shared" ca="1" si="12"/>
        <v/>
      </c>
    </row>
    <row r="361" spans="1:29" x14ac:dyDescent="0.25">
      <c r="A361" s="18" t="str">
        <f t="shared" ca="1" si="13"/>
        <v>delete</v>
      </c>
      <c r="B361" s="25">
        <f t="array" aca="1" ref="B361" ca="1">INDIRECT("УникальныеСписки!A"&amp;ROW()-$G$4)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4">
        <f ca="1">IF($B361&lt;&gt;"",SUMIF(INDIRECT("ИсходныеДанные!$"&amp;$E$4&amp;"$2:$"&amp;$E$4&amp;"$50000"),Отчет!$B361&amp;"#"&amp;Отчет!E$6,INDIRECT("ИсходныеДанные!$J$2:$J$50000")),0)</f>
        <v>0</v>
      </c>
      <c r="F361" s="78">
        <f ca="1">IF($B361&lt;&gt;"",SUMIF(INDIRECT("ИсходныеДанные!$"&amp;$E$4&amp;"$2:$"&amp;$E$4&amp;"$50000"),Отчет!$B361&amp;"#"&amp;Отчет!E$6,INDIRECT("ИсходныеДанные!$K$2:$K$50000")),0)</f>
        <v>0</v>
      </c>
      <c r="G361" s="4">
        <f ca="1">IF($B361&lt;&gt;"",SUMIF(INDIRECT("ИсходныеДанные!$"&amp;$E$4&amp;"$2:$"&amp;$E$4&amp;"$50000"),Отчет!$B361&amp;"#"&amp;Отчет!G$6,INDIRECT("ИсходныеДанные!$J$2:$J$50000")),0)</f>
        <v>0</v>
      </c>
      <c r="H361" s="78">
        <f ca="1">IF($B361&lt;&gt;"",SUMIF(INDIRECT("ИсходныеДанные!$"&amp;$E$4&amp;"$2:$"&amp;$E$4&amp;"$50000"),Отчет!$B361&amp;"#"&amp;Отчет!G$6,INDIRECT("ИсходныеДанные!$K$2:$K$50000")),0)</f>
        <v>0</v>
      </c>
      <c r="I361" s="4">
        <f ca="1">IF($B361&lt;&gt;"",SUMIF(INDIRECT("ИсходныеДанные!$"&amp;$E$4&amp;"$2:$"&amp;$E$4&amp;"$50000"),Отчет!$B361&amp;"#"&amp;Отчет!I$6,INDIRECT("ИсходныеДанные!$J$2:$J$50000")),0)</f>
        <v>0</v>
      </c>
      <c r="J361" s="78">
        <f ca="1">IF($B361&lt;&gt;"",SUMIF(INDIRECT("ИсходныеДанные!$"&amp;$E$4&amp;"$2:$"&amp;$E$4&amp;"$50000"),Отчет!$B361&amp;"#"&amp;Отчет!I$6,INDIRECT("ИсходныеДанные!$K$2:$K$50000")),0)</f>
        <v>0</v>
      </c>
      <c r="K361" s="4">
        <f ca="1">IF($B361&lt;&gt;"",SUMIF(INDIRECT("ИсходныеДанные!$"&amp;$E$4&amp;"$2:$"&amp;$E$4&amp;"$50000"),Отчет!$B361&amp;"#"&amp;Отчет!K$6,INDIRECT("ИсходныеДанные!$J$2:$J$50000")),0)</f>
        <v>0</v>
      </c>
      <c r="L361" s="78">
        <f ca="1">IF($B361&lt;&gt;"",SUMIF(INDIRECT("ИсходныеДанные!$"&amp;$E$4&amp;"$2:$"&amp;$E$4&amp;"$50000"),Отчет!$B361&amp;"#"&amp;Отчет!K$6,INDIRECT("ИсходныеДанные!$K$2:$K$50000")),0)</f>
        <v>0</v>
      </c>
      <c r="M361" s="4">
        <f ca="1">IF($B361&lt;&gt;"",SUMIF(INDIRECT("ИсходныеДанные!$"&amp;$E$4&amp;"$2:$"&amp;$E$4&amp;"$50000"),Отчет!$B361&amp;"#"&amp;Отчет!M$6,INDIRECT("ИсходныеДанные!$J$2:$J$50000")),0)</f>
        <v>0</v>
      </c>
      <c r="N361" s="78">
        <f ca="1">IF($B361&lt;&gt;"",SUMIF(INDIRECT("ИсходныеДанные!$"&amp;$E$4&amp;"$2:$"&amp;$E$4&amp;"$50000"),Отчет!$B361&amp;"#"&amp;Отчет!M$6,INDIRECT("ИсходныеДанные!$K$2:$K$50000")),0)</f>
        <v>0</v>
      </c>
      <c r="O361" s="4">
        <f ca="1">IF($B361&lt;&gt;"",SUMIF(INDIRECT("ИсходныеДанные!$"&amp;$E$4&amp;"$2:$"&amp;$E$4&amp;"$50000"),Отчет!$B361&amp;"#"&amp;Отчет!O$6,INDIRECT("ИсходныеДанные!$J$2:$J$50000")),0)</f>
        <v>0</v>
      </c>
      <c r="P361" s="78">
        <f ca="1">IF($B361&lt;&gt;"",SUMIF(INDIRECT("ИсходныеДанные!$"&amp;$E$4&amp;"$2:$"&amp;$E$4&amp;"$50000"),Отчет!$B361&amp;"#"&amp;Отчет!O$6,INDIRECT("ИсходныеДанные!$K$2:$K$50000")),0)</f>
        <v>0</v>
      </c>
      <c r="Q361" s="4">
        <f ca="1">IF($B361&lt;&gt;"",SUMIF(INDIRECT("ИсходныеДанные!$"&amp;$E$4&amp;"$2:$"&amp;$E$4&amp;"$50000"),Отчет!$B361&amp;"#"&amp;Отчет!Q$6,INDIRECT("ИсходныеДанные!$J$2:$J$50000")),0)</f>
        <v>0</v>
      </c>
      <c r="R361" s="78">
        <f ca="1">IF($B361&lt;&gt;"",SUMIF(INDIRECT("ИсходныеДанные!$"&amp;$E$4&amp;"$2:$"&amp;$E$4&amp;"$50000"),Отчет!$B361&amp;"#"&amp;Отчет!Q$6,INDIRECT("ИсходныеДанные!$K$2:$K$50000")),0)</f>
        <v>0</v>
      </c>
      <c r="S361" s="4">
        <f ca="1">IF($B361&lt;&gt;"",SUMIF(INDIRECT("ИсходныеДанные!$"&amp;$E$4&amp;"$2:$"&amp;$E$4&amp;"$50000"),Отчет!$B361&amp;"#"&amp;Отчет!S$6,INDIRECT("ИсходныеДанные!$J$2:$J$50000")),0)</f>
        <v>0</v>
      </c>
      <c r="T361" s="78">
        <f ca="1">IF($B361&lt;&gt;"",SUMIF(INDIRECT("ИсходныеДанные!$"&amp;$E$4&amp;"$2:$"&amp;$E$4&amp;"$50000"),Отчет!$B361&amp;"#"&amp;Отчет!S$6,INDIRECT("ИсходныеДанные!$K$2:$K$50000")),0)</f>
        <v>0</v>
      </c>
      <c r="U361" s="4">
        <f ca="1">IF($B361&lt;&gt;"",SUMIF(INDIRECT("ИсходныеДанные!$"&amp;$E$4&amp;"$2:$"&amp;$E$4&amp;"$50000"),Отчет!$B361&amp;"#"&amp;Отчет!U$6,INDIRECT("ИсходныеДанные!$J$2:$J$50000")),0)</f>
        <v>0</v>
      </c>
      <c r="V361" s="78">
        <f ca="1">IF($B361&lt;&gt;"",SUMIF(INDIRECT("ИсходныеДанные!$"&amp;$E$4&amp;"$2:$"&amp;$E$4&amp;"$50000"),Отчет!$B361&amp;"#"&amp;Отчет!U$6,INDIRECT("ИсходныеДанные!$K$2:$K$50000")),0)</f>
        <v>0</v>
      </c>
      <c r="W361" s="4">
        <f ca="1">IF($B361&lt;&gt;"",SUMIF(INDIRECT("ИсходныеДанные!$"&amp;$E$4&amp;"$2:$"&amp;$E$4&amp;"$50000"),Отчет!$B361&amp;"#"&amp;Отчет!W$6,INDIRECT("ИсходныеДанные!$J$2:$J$50000")),0)</f>
        <v>0</v>
      </c>
      <c r="X361" s="78">
        <f ca="1">IF($B361&lt;&gt;"",SUMIF(INDIRECT("ИсходныеДанные!$"&amp;$E$4&amp;"$2:$"&amp;$E$4&amp;"$50000"),Отчет!$B361&amp;"#"&amp;Отчет!W$6,INDIRECT("ИсходныеДанные!$K$2:$K$50000")),0)</f>
        <v>0</v>
      </c>
      <c r="Y361" s="4">
        <f ca="1">IF($B361&lt;&gt;"",SUMIF(INDIRECT("ИсходныеДанные!$"&amp;$E$4&amp;"$2:$"&amp;$E$4&amp;"$50000"),Отчет!$B361&amp;"#"&amp;Отчет!Y$6,INDIRECT("ИсходныеДанные!$J$2:$J$50000")),0)</f>
        <v>0</v>
      </c>
      <c r="Z361" s="78">
        <f ca="1">IF($B361&lt;&gt;"",SUMIF(INDIRECT("ИсходныеДанные!$"&amp;$E$4&amp;"$2:$"&amp;$E$4&amp;"$50000"),Отчет!$B361&amp;"#"&amp;Отчет!Y$6,INDIRECT("ИсходныеДанные!$K$2:$K$50000")),0)</f>
        <v>0</v>
      </c>
      <c r="AA361" s="4">
        <f ca="1">IF($B361&lt;&gt;"",SUMIF(INDIRECT("ИсходныеДанные!$"&amp;$E$4&amp;"$2:$"&amp;$E$4&amp;"$50000"),Отчет!$B361&amp;"#"&amp;Отчет!AA$6,INDIRECT("ИсходныеДанные!$J$2:$J$50000")),0)</f>
        <v>0</v>
      </c>
      <c r="AB361" s="78">
        <f ca="1">IF($B361&lt;&gt;"",SUMIF(INDIRECT("ИсходныеДанные!$"&amp;$E$4&amp;"$2:$"&amp;$E$4&amp;"$50000"),Отчет!$B361&amp;"#"&amp;Отчет!AA$6,INDIRECT("ИсходныеДанные!$K$2:$K$50000")),0)</f>
        <v>0</v>
      </c>
      <c r="AC361" s="62" t="str">
        <f t="shared" ca="1" si="12"/>
        <v/>
      </c>
    </row>
    <row r="362" spans="1:29" x14ac:dyDescent="0.25">
      <c r="A362" s="18" t="str">
        <f t="shared" ca="1" si="13"/>
        <v>delete</v>
      </c>
      <c r="B362" s="25">
        <f t="array" aca="1" ref="B362" ca="1">INDIRECT("УникальныеСписки!A"&amp;ROW()-$G$4)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4">
        <f ca="1">IF($B362&lt;&gt;"",SUMIF(INDIRECT("ИсходныеДанные!$"&amp;$E$4&amp;"$2:$"&amp;$E$4&amp;"$50000"),Отчет!$B362&amp;"#"&amp;Отчет!E$6,INDIRECT("ИсходныеДанные!$J$2:$J$50000")),0)</f>
        <v>0</v>
      </c>
      <c r="F362" s="78">
        <f ca="1">IF($B362&lt;&gt;"",SUMIF(INDIRECT("ИсходныеДанные!$"&amp;$E$4&amp;"$2:$"&amp;$E$4&amp;"$50000"),Отчет!$B362&amp;"#"&amp;Отчет!E$6,INDIRECT("ИсходныеДанные!$K$2:$K$50000")),0)</f>
        <v>0</v>
      </c>
      <c r="G362" s="4">
        <f ca="1">IF($B362&lt;&gt;"",SUMIF(INDIRECT("ИсходныеДанные!$"&amp;$E$4&amp;"$2:$"&amp;$E$4&amp;"$50000"),Отчет!$B362&amp;"#"&amp;Отчет!G$6,INDIRECT("ИсходныеДанные!$J$2:$J$50000")),0)</f>
        <v>0</v>
      </c>
      <c r="H362" s="78">
        <f ca="1">IF($B362&lt;&gt;"",SUMIF(INDIRECT("ИсходныеДанные!$"&amp;$E$4&amp;"$2:$"&amp;$E$4&amp;"$50000"),Отчет!$B362&amp;"#"&amp;Отчет!G$6,INDIRECT("ИсходныеДанные!$K$2:$K$50000")),0)</f>
        <v>0</v>
      </c>
      <c r="I362" s="4">
        <f ca="1">IF($B362&lt;&gt;"",SUMIF(INDIRECT("ИсходныеДанные!$"&amp;$E$4&amp;"$2:$"&amp;$E$4&amp;"$50000"),Отчет!$B362&amp;"#"&amp;Отчет!I$6,INDIRECT("ИсходныеДанные!$J$2:$J$50000")),0)</f>
        <v>0</v>
      </c>
      <c r="J362" s="78">
        <f ca="1">IF($B362&lt;&gt;"",SUMIF(INDIRECT("ИсходныеДанные!$"&amp;$E$4&amp;"$2:$"&amp;$E$4&amp;"$50000"),Отчет!$B362&amp;"#"&amp;Отчет!I$6,INDIRECT("ИсходныеДанные!$K$2:$K$50000")),0)</f>
        <v>0</v>
      </c>
      <c r="K362" s="4">
        <f ca="1">IF($B362&lt;&gt;"",SUMIF(INDIRECT("ИсходныеДанные!$"&amp;$E$4&amp;"$2:$"&amp;$E$4&amp;"$50000"),Отчет!$B362&amp;"#"&amp;Отчет!K$6,INDIRECT("ИсходныеДанные!$J$2:$J$50000")),0)</f>
        <v>0</v>
      </c>
      <c r="L362" s="78">
        <f ca="1">IF($B362&lt;&gt;"",SUMIF(INDIRECT("ИсходныеДанные!$"&amp;$E$4&amp;"$2:$"&amp;$E$4&amp;"$50000"),Отчет!$B362&amp;"#"&amp;Отчет!K$6,INDIRECT("ИсходныеДанные!$K$2:$K$50000")),0)</f>
        <v>0</v>
      </c>
      <c r="M362" s="4">
        <f ca="1">IF($B362&lt;&gt;"",SUMIF(INDIRECT("ИсходныеДанные!$"&amp;$E$4&amp;"$2:$"&amp;$E$4&amp;"$50000"),Отчет!$B362&amp;"#"&amp;Отчет!M$6,INDIRECT("ИсходныеДанные!$J$2:$J$50000")),0)</f>
        <v>0</v>
      </c>
      <c r="N362" s="78">
        <f ca="1">IF($B362&lt;&gt;"",SUMIF(INDIRECT("ИсходныеДанные!$"&amp;$E$4&amp;"$2:$"&amp;$E$4&amp;"$50000"),Отчет!$B362&amp;"#"&amp;Отчет!M$6,INDIRECT("ИсходныеДанные!$K$2:$K$50000")),0)</f>
        <v>0</v>
      </c>
      <c r="O362" s="4">
        <f ca="1">IF($B362&lt;&gt;"",SUMIF(INDIRECT("ИсходныеДанные!$"&amp;$E$4&amp;"$2:$"&amp;$E$4&amp;"$50000"),Отчет!$B362&amp;"#"&amp;Отчет!O$6,INDIRECT("ИсходныеДанные!$J$2:$J$50000")),0)</f>
        <v>0</v>
      </c>
      <c r="P362" s="78">
        <f ca="1">IF($B362&lt;&gt;"",SUMIF(INDIRECT("ИсходныеДанные!$"&amp;$E$4&amp;"$2:$"&amp;$E$4&amp;"$50000"),Отчет!$B362&amp;"#"&amp;Отчет!O$6,INDIRECT("ИсходныеДанные!$K$2:$K$50000")),0)</f>
        <v>0</v>
      </c>
      <c r="Q362" s="4">
        <f ca="1">IF($B362&lt;&gt;"",SUMIF(INDIRECT("ИсходныеДанные!$"&amp;$E$4&amp;"$2:$"&amp;$E$4&amp;"$50000"),Отчет!$B362&amp;"#"&amp;Отчет!Q$6,INDIRECT("ИсходныеДанные!$J$2:$J$50000")),0)</f>
        <v>0</v>
      </c>
      <c r="R362" s="78">
        <f ca="1">IF($B362&lt;&gt;"",SUMIF(INDIRECT("ИсходныеДанные!$"&amp;$E$4&amp;"$2:$"&amp;$E$4&amp;"$50000"),Отчет!$B362&amp;"#"&amp;Отчет!Q$6,INDIRECT("ИсходныеДанные!$K$2:$K$50000")),0)</f>
        <v>0</v>
      </c>
      <c r="S362" s="4">
        <f ca="1">IF($B362&lt;&gt;"",SUMIF(INDIRECT("ИсходныеДанные!$"&amp;$E$4&amp;"$2:$"&amp;$E$4&amp;"$50000"),Отчет!$B362&amp;"#"&amp;Отчет!S$6,INDIRECT("ИсходныеДанные!$J$2:$J$50000")),0)</f>
        <v>0</v>
      </c>
      <c r="T362" s="78">
        <f ca="1">IF($B362&lt;&gt;"",SUMIF(INDIRECT("ИсходныеДанные!$"&amp;$E$4&amp;"$2:$"&amp;$E$4&amp;"$50000"),Отчет!$B362&amp;"#"&amp;Отчет!S$6,INDIRECT("ИсходныеДанные!$K$2:$K$50000")),0)</f>
        <v>0</v>
      </c>
      <c r="U362" s="4">
        <f ca="1">IF($B362&lt;&gt;"",SUMIF(INDIRECT("ИсходныеДанные!$"&amp;$E$4&amp;"$2:$"&amp;$E$4&amp;"$50000"),Отчет!$B362&amp;"#"&amp;Отчет!U$6,INDIRECT("ИсходныеДанные!$J$2:$J$50000")),0)</f>
        <v>0</v>
      </c>
      <c r="V362" s="78">
        <f ca="1">IF($B362&lt;&gt;"",SUMIF(INDIRECT("ИсходныеДанные!$"&amp;$E$4&amp;"$2:$"&amp;$E$4&amp;"$50000"),Отчет!$B362&amp;"#"&amp;Отчет!U$6,INDIRECT("ИсходныеДанные!$K$2:$K$50000")),0)</f>
        <v>0</v>
      </c>
      <c r="W362" s="4">
        <f ca="1">IF($B362&lt;&gt;"",SUMIF(INDIRECT("ИсходныеДанные!$"&amp;$E$4&amp;"$2:$"&amp;$E$4&amp;"$50000"),Отчет!$B362&amp;"#"&amp;Отчет!W$6,INDIRECT("ИсходныеДанные!$J$2:$J$50000")),0)</f>
        <v>0</v>
      </c>
      <c r="X362" s="78">
        <f ca="1">IF($B362&lt;&gt;"",SUMIF(INDIRECT("ИсходныеДанные!$"&amp;$E$4&amp;"$2:$"&amp;$E$4&amp;"$50000"),Отчет!$B362&amp;"#"&amp;Отчет!W$6,INDIRECT("ИсходныеДанные!$K$2:$K$50000")),0)</f>
        <v>0</v>
      </c>
      <c r="Y362" s="4">
        <f ca="1">IF($B362&lt;&gt;"",SUMIF(INDIRECT("ИсходныеДанные!$"&amp;$E$4&amp;"$2:$"&amp;$E$4&amp;"$50000"),Отчет!$B362&amp;"#"&amp;Отчет!Y$6,INDIRECT("ИсходныеДанные!$J$2:$J$50000")),0)</f>
        <v>0</v>
      </c>
      <c r="Z362" s="78">
        <f ca="1">IF($B362&lt;&gt;"",SUMIF(INDIRECT("ИсходныеДанные!$"&amp;$E$4&amp;"$2:$"&amp;$E$4&amp;"$50000"),Отчет!$B362&amp;"#"&amp;Отчет!Y$6,INDIRECT("ИсходныеДанные!$K$2:$K$50000")),0)</f>
        <v>0</v>
      </c>
      <c r="AA362" s="4">
        <f ca="1">IF($B362&lt;&gt;"",SUMIF(INDIRECT("ИсходныеДанные!$"&amp;$E$4&amp;"$2:$"&amp;$E$4&amp;"$50000"),Отчет!$B362&amp;"#"&amp;Отчет!AA$6,INDIRECT("ИсходныеДанные!$J$2:$J$50000")),0)</f>
        <v>0</v>
      </c>
      <c r="AB362" s="78">
        <f ca="1">IF($B362&lt;&gt;"",SUMIF(INDIRECT("ИсходныеДанные!$"&amp;$E$4&amp;"$2:$"&amp;$E$4&amp;"$50000"),Отчет!$B362&amp;"#"&amp;Отчет!AA$6,INDIRECT("ИсходныеДанные!$K$2:$K$50000")),0)</f>
        <v>0</v>
      </c>
      <c r="AC362" s="62" t="str">
        <f t="shared" ca="1" si="12"/>
        <v/>
      </c>
    </row>
    <row r="363" spans="1:29" x14ac:dyDescent="0.25">
      <c r="A363" s="18" t="str">
        <f t="shared" ca="1" si="13"/>
        <v>delete</v>
      </c>
      <c r="B363" s="25">
        <f t="array" aca="1" ref="B363" ca="1">INDIRECT("УникальныеСписки!A"&amp;ROW()-$G$4)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4">
        <f ca="1">IF($B363&lt;&gt;"",SUMIF(INDIRECT("ИсходныеДанные!$"&amp;$E$4&amp;"$2:$"&amp;$E$4&amp;"$50000"),Отчет!$B363&amp;"#"&amp;Отчет!E$6,INDIRECT("ИсходныеДанные!$J$2:$J$50000")),0)</f>
        <v>0</v>
      </c>
      <c r="F363" s="78">
        <f ca="1">IF($B363&lt;&gt;"",SUMIF(INDIRECT("ИсходныеДанные!$"&amp;$E$4&amp;"$2:$"&amp;$E$4&amp;"$50000"),Отчет!$B363&amp;"#"&amp;Отчет!E$6,INDIRECT("ИсходныеДанные!$K$2:$K$50000")),0)</f>
        <v>0</v>
      </c>
      <c r="G363" s="4">
        <f ca="1">IF($B363&lt;&gt;"",SUMIF(INDIRECT("ИсходныеДанные!$"&amp;$E$4&amp;"$2:$"&amp;$E$4&amp;"$50000"),Отчет!$B363&amp;"#"&amp;Отчет!G$6,INDIRECT("ИсходныеДанные!$J$2:$J$50000")),0)</f>
        <v>0</v>
      </c>
      <c r="H363" s="78">
        <f ca="1">IF($B363&lt;&gt;"",SUMIF(INDIRECT("ИсходныеДанные!$"&amp;$E$4&amp;"$2:$"&amp;$E$4&amp;"$50000"),Отчет!$B363&amp;"#"&amp;Отчет!G$6,INDIRECT("ИсходныеДанные!$K$2:$K$50000")),0)</f>
        <v>0</v>
      </c>
      <c r="I363" s="4">
        <f ca="1">IF($B363&lt;&gt;"",SUMIF(INDIRECT("ИсходныеДанные!$"&amp;$E$4&amp;"$2:$"&amp;$E$4&amp;"$50000"),Отчет!$B363&amp;"#"&amp;Отчет!I$6,INDIRECT("ИсходныеДанные!$J$2:$J$50000")),0)</f>
        <v>0</v>
      </c>
      <c r="J363" s="78">
        <f ca="1">IF($B363&lt;&gt;"",SUMIF(INDIRECT("ИсходныеДанные!$"&amp;$E$4&amp;"$2:$"&amp;$E$4&amp;"$50000"),Отчет!$B363&amp;"#"&amp;Отчет!I$6,INDIRECT("ИсходныеДанные!$K$2:$K$50000")),0)</f>
        <v>0</v>
      </c>
      <c r="K363" s="4">
        <f ca="1">IF($B363&lt;&gt;"",SUMIF(INDIRECT("ИсходныеДанные!$"&amp;$E$4&amp;"$2:$"&amp;$E$4&amp;"$50000"),Отчет!$B363&amp;"#"&amp;Отчет!K$6,INDIRECT("ИсходныеДанные!$J$2:$J$50000")),0)</f>
        <v>0</v>
      </c>
      <c r="L363" s="78">
        <f ca="1">IF($B363&lt;&gt;"",SUMIF(INDIRECT("ИсходныеДанные!$"&amp;$E$4&amp;"$2:$"&amp;$E$4&amp;"$50000"),Отчет!$B363&amp;"#"&amp;Отчет!K$6,INDIRECT("ИсходныеДанные!$K$2:$K$50000")),0)</f>
        <v>0</v>
      </c>
      <c r="M363" s="4">
        <f ca="1">IF($B363&lt;&gt;"",SUMIF(INDIRECT("ИсходныеДанные!$"&amp;$E$4&amp;"$2:$"&amp;$E$4&amp;"$50000"),Отчет!$B363&amp;"#"&amp;Отчет!M$6,INDIRECT("ИсходныеДанные!$J$2:$J$50000")),0)</f>
        <v>0</v>
      </c>
      <c r="N363" s="78">
        <f ca="1">IF($B363&lt;&gt;"",SUMIF(INDIRECT("ИсходныеДанные!$"&amp;$E$4&amp;"$2:$"&amp;$E$4&amp;"$50000"),Отчет!$B363&amp;"#"&amp;Отчет!M$6,INDIRECT("ИсходныеДанные!$K$2:$K$50000")),0)</f>
        <v>0</v>
      </c>
      <c r="O363" s="4">
        <f ca="1">IF($B363&lt;&gt;"",SUMIF(INDIRECT("ИсходныеДанные!$"&amp;$E$4&amp;"$2:$"&amp;$E$4&amp;"$50000"),Отчет!$B363&amp;"#"&amp;Отчет!O$6,INDIRECT("ИсходныеДанные!$J$2:$J$50000")),0)</f>
        <v>0</v>
      </c>
      <c r="P363" s="78">
        <f ca="1">IF($B363&lt;&gt;"",SUMIF(INDIRECT("ИсходныеДанные!$"&amp;$E$4&amp;"$2:$"&amp;$E$4&amp;"$50000"),Отчет!$B363&amp;"#"&amp;Отчет!O$6,INDIRECT("ИсходныеДанные!$K$2:$K$50000")),0)</f>
        <v>0</v>
      </c>
      <c r="Q363" s="4">
        <f ca="1">IF($B363&lt;&gt;"",SUMIF(INDIRECT("ИсходныеДанные!$"&amp;$E$4&amp;"$2:$"&amp;$E$4&amp;"$50000"),Отчет!$B363&amp;"#"&amp;Отчет!Q$6,INDIRECT("ИсходныеДанные!$J$2:$J$50000")),0)</f>
        <v>0</v>
      </c>
      <c r="R363" s="78">
        <f ca="1">IF($B363&lt;&gt;"",SUMIF(INDIRECT("ИсходныеДанные!$"&amp;$E$4&amp;"$2:$"&amp;$E$4&amp;"$50000"),Отчет!$B363&amp;"#"&amp;Отчет!Q$6,INDIRECT("ИсходныеДанные!$K$2:$K$50000")),0)</f>
        <v>0</v>
      </c>
      <c r="S363" s="4">
        <f ca="1">IF($B363&lt;&gt;"",SUMIF(INDIRECT("ИсходныеДанные!$"&amp;$E$4&amp;"$2:$"&amp;$E$4&amp;"$50000"),Отчет!$B363&amp;"#"&amp;Отчет!S$6,INDIRECT("ИсходныеДанные!$J$2:$J$50000")),0)</f>
        <v>0</v>
      </c>
      <c r="T363" s="78">
        <f ca="1">IF($B363&lt;&gt;"",SUMIF(INDIRECT("ИсходныеДанные!$"&amp;$E$4&amp;"$2:$"&amp;$E$4&amp;"$50000"),Отчет!$B363&amp;"#"&amp;Отчет!S$6,INDIRECT("ИсходныеДанные!$K$2:$K$50000")),0)</f>
        <v>0</v>
      </c>
      <c r="U363" s="4">
        <f ca="1">IF($B363&lt;&gt;"",SUMIF(INDIRECT("ИсходныеДанные!$"&amp;$E$4&amp;"$2:$"&amp;$E$4&amp;"$50000"),Отчет!$B363&amp;"#"&amp;Отчет!U$6,INDIRECT("ИсходныеДанные!$J$2:$J$50000")),0)</f>
        <v>0</v>
      </c>
      <c r="V363" s="78">
        <f ca="1">IF($B363&lt;&gt;"",SUMIF(INDIRECT("ИсходныеДанные!$"&amp;$E$4&amp;"$2:$"&amp;$E$4&amp;"$50000"),Отчет!$B363&amp;"#"&amp;Отчет!U$6,INDIRECT("ИсходныеДанные!$K$2:$K$50000")),0)</f>
        <v>0</v>
      </c>
      <c r="W363" s="4">
        <f ca="1">IF($B363&lt;&gt;"",SUMIF(INDIRECT("ИсходныеДанные!$"&amp;$E$4&amp;"$2:$"&amp;$E$4&amp;"$50000"),Отчет!$B363&amp;"#"&amp;Отчет!W$6,INDIRECT("ИсходныеДанные!$J$2:$J$50000")),0)</f>
        <v>0</v>
      </c>
      <c r="X363" s="78">
        <f ca="1">IF($B363&lt;&gt;"",SUMIF(INDIRECT("ИсходныеДанные!$"&amp;$E$4&amp;"$2:$"&amp;$E$4&amp;"$50000"),Отчет!$B363&amp;"#"&amp;Отчет!W$6,INDIRECT("ИсходныеДанные!$K$2:$K$50000")),0)</f>
        <v>0</v>
      </c>
      <c r="Y363" s="4">
        <f ca="1">IF($B363&lt;&gt;"",SUMIF(INDIRECT("ИсходныеДанные!$"&amp;$E$4&amp;"$2:$"&amp;$E$4&amp;"$50000"),Отчет!$B363&amp;"#"&amp;Отчет!Y$6,INDIRECT("ИсходныеДанные!$J$2:$J$50000")),0)</f>
        <v>0</v>
      </c>
      <c r="Z363" s="78">
        <f ca="1">IF($B363&lt;&gt;"",SUMIF(INDIRECT("ИсходныеДанные!$"&amp;$E$4&amp;"$2:$"&amp;$E$4&amp;"$50000"),Отчет!$B363&amp;"#"&amp;Отчет!Y$6,INDIRECT("ИсходныеДанные!$K$2:$K$50000")),0)</f>
        <v>0</v>
      </c>
      <c r="AA363" s="4">
        <f ca="1">IF($B363&lt;&gt;"",SUMIF(INDIRECT("ИсходныеДанные!$"&amp;$E$4&amp;"$2:$"&amp;$E$4&amp;"$50000"),Отчет!$B363&amp;"#"&amp;Отчет!AA$6,INDIRECT("ИсходныеДанные!$J$2:$J$50000")),0)</f>
        <v>0</v>
      </c>
      <c r="AB363" s="78">
        <f ca="1">IF($B363&lt;&gt;"",SUMIF(INDIRECT("ИсходныеДанные!$"&amp;$E$4&amp;"$2:$"&amp;$E$4&amp;"$50000"),Отчет!$B363&amp;"#"&amp;Отчет!AA$6,INDIRECT("ИсходныеДанные!$K$2:$K$50000")),0)</f>
        <v>0</v>
      </c>
      <c r="AC363" s="62" t="str">
        <f t="shared" ca="1" si="12"/>
        <v/>
      </c>
    </row>
    <row r="364" spans="1:29" x14ac:dyDescent="0.25">
      <c r="A364" s="18" t="str">
        <f t="shared" ca="1" si="13"/>
        <v>delete</v>
      </c>
      <c r="B364" s="25">
        <f t="array" aca="1" ref="B364" ca="1">INDIRECT("УникальныеСписки!A"&amp;ROW()-$G$4)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4">
        <f ca="1">IF($B364&lt;&gt;"",SUMIF(INDIRECT("ИсходныеДанные!$"&amp;$E$4&amp;"$2:$"&amp;$E$4&amp;"$50000"),Отчет!$B364&amp;"#"&amp;Отчет!E$6,INDIRECT("ИсходныеДанные!$J$2:$J$50000")),0)</f>
        <v>0</v>
      </c>
      <c r="F364" s="78">
        <f ca="1">IF($B364&lt;&gt;"",SUMIF(INDIRECT("ИсходныеДанные!$"&amp;$E$4&amp;"$2:$"&amp;$E$4&amp;"$50000"),Отчет!$B364&amp;"#"&amp;Отчет!E$6,INDIRECT("ИсходныеДанные!$K$2:$K$50000")),0)</f>
        <v>0</v>
      </c>
      <c r="G364" s="4">
        <f ca="1">IF($B364&lt;&gt;"",SUMIF(INDIRECT("ИсходныеДанные!$"&amp;$E$4&amp;"$2:$"&amp;$E$4&amp;"$50000"),Отчет!$B364&amp;"#"&amp;Отчет!G$6,INDIRECT("ИсходныеДанные!$J$2:$J$50000")),0)</f>
        <v>0</v>
      </c>
      <c r="H364" s="78">
        <f ca="1">IF($B364&lt;&gt;"",SUMIF(INDIRECT("ИсходныеДанные!$"&amp;$E$4&amp;"$2:$"&amp;$E$4&amp;"$50000"),Отчет!$B364&amp;"#"&amp;Отчет!G$6,INDIRECT("ИсходныеДанные!$K$2:$K$50000")),0)</f>
        <v>0</v>
      </c>
      <c r="I364" s="4">
        <f ca="1">IF($B364&lt;&gt;"",SUMIF(INDIRECT("ИсходныеДанные!$"&amp;$E$4&amp;"$2:$"&amp;$E$4&amp;"$50000"),Отчет!$B364&amp;"#"&amp;Отчет!I$6,INDIRECT("ИсходныеДанные!$J$2:$J$50000")),0)</f>
        <v>0</v>
      </c>
      <c r="J364" s="78">
        <f ca="1">IF($B364&lt;&gt;"",SUMIF(INDIRECT("ИсходныеДанные!$"&amp;$E$4&amp;"$2:$"&amp;$E$4&amp;"$50000"),Отчет!$B364&amp;"#"&amp;Отчет!I$6,INDIRECT("ИсходныеДанные!$K$2:$K$50000")),0)</f>
        <v>0</v>
      </c>
      <c r="K364" s="4">
        <f ca="1">IF($B364&lt;&gt;"",SUMIF(INDIRECT("ИсходныеДанные!$"&amp;$E$4&amp;"$2:$"&amp;$E$4&amp;"$50000"),Отчет!$B364&amp;"#"&amp;Отчет!K$6,INDIRECT("ИсходныеДанные!$J$2:$J$50000")),0)</f>
        <v>0</v>
      </c>
      <c r="L364" s="78">
        <f ca="1">IF($B364&lt;&gt;"",SUMIF(INDIRECT("ИсходныеДанные!$"&amp;$E$4&amp;"$2:$"&amp;$E$4&amp;"$50000"),Отчет!$B364&amp;"#"&amp;Отчет!K$6,INDIRECT("ИсходныеДанные!$K$2:$K$50000")),0)</f>
        <v>0</v>
      </c>
      <c r="M364" s="4">
        <f ca="1">IF($B364&lt;&gt;"",SUMIF(INDIRECT("ИсходныеДанные!$"&amp;$E$4&amp;"$2:$"&amp;$E$4&amp;"$50000"),Отчет!$B364&amp;"#"&amp;Отчет!M$6,INDIRECT("ИсходныеДанные!$J$2:$J$50000")),0)</f>
        <v>0</v>
      </c>
      <c r="N364" s="78">
        <f ca="1">IF($B364&lt;&gt;"",SUMIF(INDIRECT("ИсходныеДанные!$"&amp;$E$4&amp;"$2:$"&amp;$E$4&amp;"$50000"),Отчет!$B364&amp;"#"&amp;Отчет!M$6,INDIRECT("ИсходныеДанные!$K$2:$K$50000")),0)</f>
        <v>0</v>
      </c>
      <c r="O364" s="4">
        <f ca="1">IF($B364&lt;&gt;"",SUMIF(INDIRECT("ИсходныеДанные!$"&amp;$E$4&amp;"$2:$"&amp;$E$4&amp;"$50000"),Отчет!$B364&amp;"#"&amp;Отчет!O$6,INDIRECT("ИсходныеДанные!$J$2:$J$50000")),0)</f>
        <v>0</v>
      </c>
      <c r="P364" s="78">
        <f ca="1">IF($B364&lt;&gt;"",SUMIF(INDIRECT("ИсходныеДанные!$"&amp;$E$4&amp;"$2:$"&amp;$E$4&amp;"$50000"),Отчет!$B364&amp;"#"&amp;Отчет!O$6,INDIRECT("ИсходныеДанные!$K$2:$K$50000")),0)</f>
        <v>0</v>
      </c>
      <c r="Q364" s="4">
        <f ca="1">IF($B364&lt;&gt;"",SUMIF(INDIRECT("ИсходныеДанные!$"&amp;$E$4&amp;"$2:$"&amp;$E$4&amp;"$50000"),Отчет!$B364&amp;"#"&amp;Отчет!Q$6,INDIRECT("ИсходныеДанные!$J$2:$J$50000")),0)</f>
        <v>0</v>
      </c>
      <c r="R364" s="78">
        <f ca="1">IF($B364&lt;&gt;"",SUMIF(INDIRECT("ИсходныеДанные!$"&amp;$E$4&amp;"$2:$"&amp;$E$4&amp;"$50000"),Отчет!$B364&amp;"#"&amp;Отчет!Q$6,INDIRECT("ИсходныеДанные!$K$2:$K$50000")),0)</f>
        <v>0</v>
      </c>
      <c r="S364" s="4">
        <f ca="1">IF($B364&lt;&gt;"",SUMIF(INDIRECT("ИсходныеДанные!$"&amp;$E$4&amp;"$2:$"&amp;$E$4&amp;"$50000"),Отчет!$B364&amp;"#"&amp;Отчет!S$6,INDIRECT("ИсходныеДанные!$J$2:$J$50000")),0)</f>
        <v>0</v>
      </c>
      <c r="T364" s="78">
        <f ca="1">IF($B364&lt;&gt;"",SUMIF(INDIRECT("ИсходныеДанные!$"&amp;$E$4&amp;"$2:$"&amp;$E$4&amp;"$50000"),Отчет!$B364&amp;"#"&amp;Отчет!S$6,INDIRECT("ИсходныеДанные!$K$2:$K$50000")),0)</f>
        <v>0</v>
      </c>
      <c r="U364" s="4">
        <f ca="1">IF($B364&lt;&gt;"",SUMIF(INDIRECT("ИсходныеДанные!$"&amp;$E$4&amp;"$2:$"&amp;$E$4&amp;"$50000"),Отчет!$B364&amp;"#"&amp;Отчет!U$6,INDIRECT("ИсходныеДанные!$J$2:$J$50000")),0)</f>
        <v>0</v>
      </c>
      <c r="V364" s="78">
        <f ca="1">IF($B364&lt;&gt;"",SUMIF(INDIRECT("ИсходныеДанные!$"&amp;$E$4&amp;"$2:$"&amp;$E$4&amp;"$50000"),Отчет!$B364&amp;"#"&amp;Отчет!U$6,INDIRECT("ИсходныеДанные!$K$2:$K$50000")),0)</f>
        <v>0</v>
      </c>
      <c r="W364" s="4">
        <f ca="1">IF($B364&lt;&gt;"",SUMIF(INDIRECT("ИсходныеДанные!$"&amp;$E$4&amp;"$2:$"&amp;$E$4&amp;"$50000"),Отчет!$B364&amp;"#"&amp;Отчет!W$6,INDIRECT("ИсходныеДанные!$J$2:$J$50000")),0)</f>
        <v>0</v>
      </c>
      <c r="X364" s="78">
        <f ca="1">IF($B364&lt;&gt;"",SUMIF(INDIRECT("ИсходныеДанные!$"&amp;$E$4&amp;"$2:$"&amp;$E$4&amp;"$50000"),Отчет!$B364&amp;"#"&amp;Отчет!W$6,INDIRECT("ИсходныеДанные!$K$2:$K$50000")),0)</f>
        <v>0</v>
      </c>
      <c r="Y364" s="4">
        <f ca="1">IF($B364&lt;&gt;"",SUMIF(INDIRECT("ИсходныеДанные!$"&amp;$E$4&amp;"$2:$"&amp;$E$4&amp;"$50000"),Отчет!$B364&amp;"#"&amp;Отчет!Y$6,INDIRECT("ИсходныеДанные!$J$2:$J$50000")),0)</f>
        <v>0</v>
      </c>
      <c r="Z364" s="78">
        <f ca="1">IF($B364&lt;&gt;"",SUMIF(INDIRECT("ИсходныеДанные!$"&amp;$E$4&amp;"$2:$"&amp;$E$4&amp;"$50000"),Отчет!$B364&amp;"#"&amp;Отчет!Y$6,INDIRECT("ИсходныеДанные!$K$2:$K$50000")),0)</f>
        <v>0</v>
      </c>
      <c r="AA364" s="4">
        <f ca="1">IF($B364&lt;&gt;"",SUMIF(INDIRECT("ИсходныеДанные!$"&amp;$E$4&amp;"$2:$"&amp;$E$4&amp;"$50000"),Отчет!$B364&amp;"#"&amp;Отчет!AA$6,INDIRECT("ИсходныеДанные!$J$2:$J$50000")),0)</f>
        <v>0</v>
      </c>
      <c r="AB364" s="78">
        <f ca="1">IF($B364&lt;&gt;"",SUMIF(INDIRECT("ИсходныеДанные!$"&amp;$E$4&amp;"$2:$"&amp;$E$4&amp;"$50000"),Отчет!$B364&amp;"#"&amp;Отчет!AA$6,INDIRECT("ИсходныеДанные!$K$2:$K$50000")),0)</f>
        <v>0</v>
      </c>
      <c r="AC364" s="62" t="str">
        <f t="shared" ca="1" si="12"/>
        <v/>
      </c>
    </row>
    <row r="365" spans="1:29" x14ac:dyDescent="0.25">
      <c r="A365" s="18" t="str">
        <f t="shared" ca="1" si="13"/>
        <v>delete</v>
      </c>
      <c r="B365" s="25">
        <f t="array" aca="1" ref="B365" ca="1">INDIRECT("УникальныеСписки!A"&amp;ROW()-$G$4)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4">
        <f ca="1">IF($B365&lt;&gt;"",SUMIF(INDIRECT("ИсходныеДанные!$"&amp;$E$4&amp;"$2:$"&amp;$E$4&amp;"$50000"),Отчет!$B365&amp;"#"&amp;Отчет!E$6,INDIRECT("ИсходныеДанные!$J$2:$J$50000")),0)</f>
        <v>0</v>
      </c>
      <c r="F365" s="78">
        <f ca="1">IF($B365&lt;&gt;"",SUMIF(INDIRECT("ИсходныеДанные!$"&amp;$E$4&amp;"$2:$"&amp;$E$4&amp;"$50000"),Отчет!$B365&amp;"#"&amp;Отчет!E$6,INDIRECT("ИсходныеДанные!$K$2:$K$50000")),0)</f>
        <v>0</v>
      </c>
      <c r="G365" s="4">
        <f ca="1">IF($B365&lt;&gt;"",SUMIF(INDIRECT("ИсходныеДанные!$"&amp;$E$4&amp;"$2:$"&amp;$E$4&amp;"$50000"),Отчет!$B365&amp;"#"&amp;Отчет!G$6,INDIRECT("ИсходныеДанные!$J$2:$J$50000")),0)</f>
        <v>0</v>
      </c>
      <c r="H365" s="78">
        <f ca="1">IF($B365&lt;&gt;"",SUMIF(INDIRECT("ИсходныеДанные!$"&amp;$E$4&amp;"$2:$"&amp;$E$4&amp;"$50000"),Отчет!$B365&amp;"#"&amp;Отчет!G$6,INDIRECT("ИсходныеДанные!$K$2:$K$50000")),0)</f>
        <v>0</v>
      </c>
      <c r="I365" s="4">
        <f ca="1">IF($B365&lt;&gt;"",SUMIF(INDIRECT("ИсходныеДанные!$"&amp;$E$4&amp;"$2:$"&amp;$E$4&amp;"$50000"),Отчет!$B365&amp;"#"&amp;Отчет!I$6,INDIRECT("ИсходныеДанные!$J$2:$J$50000")),0)</f>
        <v>0</v>
      </c>
      <c r="J365" s="78">
        <f ca="1">IF($B365&lt;&gt;"",SUMIF(INDIRECT("ИсходныеДанные!$"&amp;$E$4&amp;"$2:$"&amp;$E$4&amp;"$50000"),Отчет!$B365&amp;"#"&amp;Отчет!I$6,INDIRECT("ИсходныеДанные!$K$2:$K$50000")),0)</f>
        <v>0</v>
      </c>
      <c r="K365" s="4">
        <f ca="1">IF($B365&lt;&gt;"",SUMIF(INDIRECT("ИсходныеДанные!$"&amp;$E$4&amp;"$2:$"&amp;$E$4&amp;"$50000"),Отчет!$B365&amp;"#"&amp;Отчет!K$6,INDIRECT("ИсходныеДанные!$J$2:$J$50000")),0)</f>
        <v>0</v>
      </c>
      <c r="L365" s="78">
        <f ca="1">IF($B365&lt;&gt;"",SUMIF(INDIRECT("ИсходныеДанные!$"&amp;$E$4&amp;"$2:$"&amp;$E$4&amp;"$50000"),Отчет!$B365&amp;"#"&amp;Отчет!K$6,INDIRECT("ИсходныеДанные!$K$2:$K$50000")),0)</f>
        <v>0</v>
      </c>
      <c r="M365" s="4">
        <f ca="1">IF($B365&lt;&gt;"",SUMIF(INDIRECT("ИсходныеДанные!$"&amp;$E$4&amp;"$2:$"&amp;$E$4&amp;"$50000"),Отчет!$B365&amp;"#"&amp;Отчет!M$6,INDIRECT("ИсходныеДанные!$J$2:$J$50000")),0)</f>
        <v>0</v>
      </c>
      <c r="N365" s="78">
        <f ca="1">IF($B365&lt;&gt;"",SUMIF(INDIRECT("ИсходныеДанные!$"&amp;$E$4&amp;"$2:$"&amp;$E$4&amp;"$50000"),Отчет!$B365&amp;"#"&amp;Отчет!M$6,INDIRECT("ИсходныеДанные!$K$2:$K$50000")),0)</f>
        <v>0</v>
      </c>
      <c r="O365" s="4">
        <f ca="1">IF($B365&lt;&gt;"",SUMIF(INDIRECT("ИсходныеДанные!$"&amp;$E$4&amp;"$2:$"&amp;$E$4&amp;"$50000"),Отчет!$B365&amp;"#"&amp;Отчет!O$6,INDIRECT("ИсходныеДанные!$J$2:$J$50000")),0)</f>
        <v>0</v>
      </c>
      <c r="P365" s="78">
        <f ca="1">IF($B365&lt;&gt;"",SUMIF(INDIRECT("ИсходныеДанные!$"&amp;$E$4&amp;"$2:$"&amp;$E$4&amp;"$50000"),Отчет!$B365&amp;"#"&amp;Отчет!O$6,INDIRECT("ИсходныеДанные!$K$2:$K$50000")),0)</f>
        <v>0</v>
      </c>
      <c r="Q365" s="4">
        <f ca="1">IF($B365&lt;&gt;"",SUMIF(INDIRECT("ИсходныеДанные!$"&amp;$E$4&amp;"$2:$"&amp;$E$4&amp;"$50000"),Отчет!$B365&amp;"#"&amp;Отчет!Q$6,INDIRECT("ИсходныеДанные!$J$2:$J$50000")),0)</f>
        <v>0</v>
      </c>
      <c r="R365" s="78">
        <f ca="1">IF($B365&lt;&gt;"",SUMIF(INDIRECT("ИсходныеДанные!$"&amp;$E$4&amp;"$2:$"&amp;$E$4&amp;"$50000"),Отчет!$B365&amp;"#"&amp;Отчет!Q$6,INDIRECT("ИсходныеДанные!$K$2:$K$50000")),0)</f>
        <v>0</v>
      </c>
      <c r="S365" s="4">
        <f ca="1">IF($B365&lt;&gt;"",SUMIF(INDIRECT("ИсходныеДанные!$"&amp;$E$4&amp;"$2:$"&amp;$E$4&amp;"$50000"),Отчет!$B365&amp;"#"&amp;Отчет!S$6,INDIRECT("ИсходныеДанные!$J$2:$J$50000")),0)</f>
        <v>0</v>
      </c>
      <c r="T365" s="78">
        <f ca="1">IF($B365&lt;&gt;"",SUMIF(INDIRECT("ИсходныеДанные!$"&amp;$E$4&amp;"$2:$"&amp;$E$4&amp;"$50000"),Отчет!$B365&amp;"#"&amp;Отчет!S$6,INDIRECT("ИсходныеДанные!$K$2:$K$50000")),0)</f>
        <v>0</v>
      </c>
      <c r="U365" s="4">
        <f ca="1">IF($B365&lt;&gt;"",SUMIF(INDIRECT("ИсходныеДанные!$"&amp;$E$4&amp;"$2:$"&amp;$E$4&amp;"$50000"),Отчет!$B365&amp;"#"&amp;Отчет!U$6,INDIRECT("ИсходныеДанные!$J$2:$J$50000")),0)</f>
        <v>0</v>
      </c>
      <c r="V365" s="78">
        <f ca="1">IF($B365&lt;&gt;"",SUMIF(INDIRECT("ИсходныеДанные!$"&amp;$E$4&amp;"$2:$"&amp;$E$4&amp;"$50000"),Отчет!$B365&amp;"#"&amp;Отчет!U$6,INDIRECT("ИсходныеДанные!$K$2:$K$50000")),0)</f>
        <v>0</v>
      </c>
      <c r="W365" s="4">
        <f ca="1">IF($B365&lt;&gt;"",SUMIF(INDIRECT("ИсходныеДанные!$"&amp;$E$4&amp;"$2:$"&amp;$E$4&amp;"$50000"),Отчет!$B365&amp;"#"&amp;Отчет!W$6,INDIRECT("ИсходныеДанные!$J$2:$J$50000")),0)</f>
        <v>0</v>
      </c>
      <c r="X365" s="78">
        <f ca="1">IF($B365&lt;&gt;"",SUMIF(INDIRECT("ИсходныеДанные!$"&amp;$E$4&amp;"$2:$"&amp;$E$4&amp;"$50000"),Отчет!$B365&amp;"#"&amp;Отчет!W$6,INDIRECT("ИсходныеДанные!$K$2:$K$50000")),0)</f>
        <v>0</v>
      </c>
      <c r="Y365" s="4">
        <f ca="1">IF($B365&lt;&gt;"",SUMIF(INDIRECT("ИсходныеДанные!$"&amp;$E$4&amp;"$2:$"&amp;$E$4&amp;"$50000"),Отчет!$B365&amp;"#"&amp;Отчет!Y$6,INDIRECT("ИсходныеДанные!$J$2:$J$50000")),0)</f>
        <v>0</v>
      </c>
      <c r="Z365" s="78">
        <f ca="1">IF($B365&lt;&gt;"",SUMIF(INDIRECT("ИсходныеДанные!$"&amp;$E$4&amp;"$2:$"&amp;$E$4&amp;"$50000"),Отчет!$B365&amp;"#"&amp;Отчет!Y$6,INDIRECT("ИсходныеДанные!$K$2:$K$50000")),0)</f>
        <v>0</v>
      </c>
      <c r="AA365" s="4">
        <f ca="1">IF($B365&lt;&gt;"",SUMIF(INDIRECT("ИсходныеДанные!$"&amp;$E$4&amp;"$2:$"&amp;$E$4&amp;"$50000"),Отчет!$B365&amp;"#"&amp;Отчет!AA$6,INDIRECT("ИсходныеДанные!$J$2:$J$50000")),0)</f>
        <v>0</v>
      </c>
      <c r="AB365" s="78">
        <f ca="1">IF($B365&lt;&gt;"",SUMIF(INDIRECT("ИсходныеДанные!$"&amp;$E$4&amp;"$2:$"&amp;$E$4&amp;"$50000"),Отчет!$B365&amp;"#"&amp;Отчет!AA$6,INDIRECT("ИсходныеДанные!$K$2:$K$50000")),0)</f>
        <v>0</v>
      </c>
      <c r="AC365" s="62" t="str">
        <f t="shared" ca="1" si="12"/>
        <v/>
      </c>
    </row>
    <row r="366" spans="1:29" x14ac:dyDescent="0.25">
      <c r="A366" s="18" t="str">
        <f t="shared" ca="1" si="13"/>
        <v>delete</v>
      </c>
      <c r="B366" s="25">
        <f t="array" aca="1" ref="B366" ca="1">INDIRECT("УникальныеСписки!A"&amp;ROW()-$G$4)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4">
        <f ca="1">IF($B366&lt;&gt;"",SUMIF(INDIRECT("ИсходныеДанные!$"&amp;$E$4&amp;"$2:$"&amp;$E$4&amp;"$50000"),Отчет!$B366&amp;"#"&amp;Отчет!E$6,INDIRECT("ИсходныеДанные!$J$2:$J$50000")),0)</f>
        <v>0</v>
      </c>
      <c r="F366" s="78">
        <f ca="1">IF($B366&lt;&gt;"",SUMIF(INDIRECT("ИсходныеДанные!$"&amp;$E$4&amp;"$2:$"&amp;$E$4&amp;"$50000"),Отчет!$B366&amp;"#"&amp;Отчет!E$6,INDIRECT("ИсходныеДанные!$K$2:$K$50000")),0)</f>
        <v>0</v>
      </c>
      <c r="G366" s="4">
        <f ca="1">IF($B366&lt;&gt;"",SUMIF(INDIRECT("ИсходныеДанные!$"&amp;$E$4&amp;"$2:$"&amp;$E$4&amp;"$50000"),Отчет!$B366&amp;"#"&amp;Отчет!G$6,INDIRECT("ИсходныеДанные!$J$2:$J$50000")),0)</f>
        <v>0</v>
      </c>
      <c r="H366" s="78">
        <f ca="1">IF($B366&lt;&gt;"",SUMIF(INDIRECT("ИсходныеДанные!$"&amp;$E$4&amp;"$2:$"&amp;$E$4&amp;"$50000"),Отчет!$B366&amp;"#"&amp;Отчет!G$6,INDIRECT("ИсходныеДанные!$K$2:$K$50000")),0)</f>
        <v>0</v>
      </c>
      <c r="I366" s="4">
        <f ca="1">IF($B366&lt;&gt;"",SUMIF(INDIRECT("ИсходныеДанные!$"&amp;$E$4&amp;"$2:$"&amp;$E$4&amp;"$50000"),Отчет!$B366&amp;"#"&amp;Отчет!I$6,INDIRECT("ИсходныеДанные!$J$2:$J$50000")),0)</f>
        <v>0</v>
      </c>
      <c r="J366" s="78">
        <f ca="1">IF($B366&lt;&gt;"",SUMIF(INDIRECT("ИсходныеДанные!$"&amp;$E$4&amp;"$2:$"&amp;$E$4&amp;"$50000"),Отчет!$B366&amp;"#"&amp;Отчет!I$6,INDIRECT("ИсходныеДанные!$K$2:$K$50000")),0)</f>
        <v>0</v>
      </c>
      <c r="K366" s="4">
        <f ca="1">IF($B366&lt;&gt;"",SUMIF(INDIRECT("ИсходныеДанные!$"&amp;$E$4&amp;"$2:$"&amp;$E$4&amp;"$50000"),Отчет!$B366&amp;"#"&amp;Отчет!K$6,INDIRECT("ИсходныеДанные!$J$2:$J$50000")),0)</f>
        <v>0</v>
      </c>
      <c r="L366" s="78">
        <f ca="1">IF($B366&lt;&gt;"",SUMIF(INDIRECT("ИсходныеДанные!$"&amp;$E$4&amp;"$2:$"&amp;$E$4&amp;"$50000"),Отчет!$B366&amp;"#"&amp;Отчет!K$6,INDIRECT("ИсходныеДанные!$K$2:$K$50000")),0)</f>
        <v>0</v>
      </c>
      <c r="M366" s="4">
        <f ca="1">IF($B366&lt;&gt;"",SUMIF(INDIRECT("ИсходныеДанные!$"&amp;$E$4&amp;"$2:$"&amp;$E$4&amp;"$50000"),Отчет!$B366&amp;"#"&amp;Отчет!M$6,INDIRECT("ИсходныеДанные!$J$2:$J$50000")),0)</f>
        <v>0</v>
      </c>
      <c r="N366" s="78">
        <f ca="1">IF($B366&lt;&gt;"",SUMIF(INDIRECT("ИсходныеДанные!$"&amp;$E$4&amp;"$2:$"&amp;$E$4&amp;"$50000"),Отчет!$B366&amp;"#"&amp;Отчет!M$6,INDIRECT("ИсходныеДанные!$K$2:$K$50000")),0)</f>
        <v>0</v>
      </c>
      <c r="O366" s="4">
        <f ca="1">IF($B366&lt;&gt;"",SUMIF(INDIRECT("ИсходныеДанные!$"&amp;$E$4&amp;"$2:$"&amp;$E$4&amp;"$50000"),Отчет!$B366&amp;"#"&amp;Отчет!O$6,INDIRECT("ИсходныеДанные!$J$2:$J$50000")),0)</f>
        <v>0</v>
      </c>
      <c r="P366" s="78">
        <f ca="1">IF($B366&lt;&gt;"",SUMIF(INDIRECT("ИсходныеДанные!$"&amp;$E$4&amp;"$2:$"&amp;$E$4&amp;"$50000"),Отчет!$B366&amp;"#"&amp;Отчет!O$6,INDIRECT("ИсходныеДанные!$K$2:$K$50000")),0)</f>
        <v>0</v>
      </c>
      <c r="Q366" s="4">
        <f ca="1">IF($B366&lt;&gt;"",SUMIF(INDIRECT("ИсходныеДанные!$"&amp;$E$4&amp;"$2:$"&amp;$E$4&amp;"$50000"),Отчет!$B366&amp;"#"&amp;Отчет!Q$6,INDIRECT("ИсходныеДанные!$J$2:$J$50000")),0)</f>
        <v>0</v>
      </c>
      <c r="R366" s="78">
        <f ca="1">IF($B366&lt;&gt;"",SUMIF(INDIRECT("ИсходныеДанные!$"&amp;$E$4&amp;"$2:$"&amp;$E$4&amp;"$50000"),Отчет!$B366&amp;"#"&amp;Отчет!Q$6,INDIRECT("ИсходныеДанные!$K$2:$K$50000")),0)</f>
        <v>0</v>
      </c>
      <c r="S366" s="4">
        <f ca="1">IF($B366&lt;&gt;"",SUMIF(INDIRECT("ИсходныеДанные!$"&amp;$E$4&amp;"$2:$"&amp;$E$4&amp;"$50000"),Отчет!$B366&amp;"#"&amp;Отчет!S$6,INDIRECT("ИсходныеДанные!$J$2:$J$50000")),0)</f>
        <v>0</v>
      </c>
      <c r="T366" s="78">
        <f ca="1">IF($B366&lt;&gt;"",SUMIF(INDIRECT("ИсходныеДанные!$"&amp;$E$4&amp;"$2:$"&amp;$E$4&amp;"$50000"),Отчет!$B366&amp;"#"&amp;Отчет!S$6,INDIRECT("ИсходныеДанные!$K$2:$K$50000")),0)</f>
        <v>0</v>
      </c>
      <c r="U366" s="4">
        <f ca="1">IF($B366&lt;&gt;"",SUMIF(INDIRECT("ИсходныеДанные!$"&amp;$E$4&amp;"$2:$"&amp;$E$4&amp;"$50000"),Отчет!$B366&amp;"#"&amp;Отчет!U$6,INDIRECT("ИсходныеДанные!$J$2:$J$50000")),0)</f>
        <v>0</v>
      </c>
      <c r="V366" s="78">
        <f ca="1">IF($B366&lt;&gt;"",SUMIF(INDIRECT("ИсходныеДанные!$"&amp;$E$4&amp;"$2:$"&amp;$E$4&amp;"$50000"),Отчет!$B366&amp;"#"&amp;Отчет!U$6,INDIRECT("ИсходныеДанные!$K$2:$K$50000")),0)</f>
        <v>0</v>
      </c>
      <c r="W366" s="4">
        <f ca="1">IF($B366&lt;&gt;"",SUMIF(INDIRECT("ИсходныеДанные!$"&amp;$E$4&amp;"$2:$"&amp;$E$4&amp;"$50000"),Отчет!$B366&amp;"#"&amp;Отчет!W$6,INDIRECT("ИсходныеДанные!$J$2:$J$50000")),0)</f>
        <v>0</v>
      </c>
      <c r="X366" s="78">
        <f ca="1">IF($B366&lt;&gt;"",SUMIF(INDIRECT("ИсходныеДанные!$"&amp;$E$4&amp;"$2:$"&amp;$E$4&amp;"$50000"),Отчет!$B366&amp;"#"&amp;Отчет!W$6,INDIRECT("ИсходныеДанные!$K$2:$K$50000")),0)</f>
        <v>0</v>
      </c>
      <c r="Y366" s="4">
        <f ca="1">IF($B366&lt;&gt;"",SUMIF(INDIRECT("ИсходныеДанные!$"&amp;$E$4&amp;"$2:$"&amp;$E$4&amp;"$50000"),Отчет!$B366&amp;"#"&amp;Отчет!Y$6,INDIRECT("ИсходныеДанные!$J$2:$J$50000")),0)</f>
        <v>0</v>
      </c>
      <c r="Z366" s="78">
        <f ca="1">IF($B366&lt;&gt;"",SUMIF(INDIRECT("ИсходныеДанные!$"&amp;$E$4&amp;"$2:$"&amp;$E$4&amp;"$50000"),Отчет!$B366&amp;"#"&amp;Отчет!Y$6,INDIRECT("ИсходныеДанные!$K$2:$K$50000")),0)</f>
        <v>0</v>
      </c>
      <c r="AA366" s="4">
        <f ca="1">IF($B366&lt;&gt;"",SUMIF(INDIRECT("ИсходныеДанные!$"&amp;$E$4&amp;"$2:$"&amp;$E$4&amp;"$50000"),Отчет!$B366&amp;"#"&amp;Отчет!AA$6,INDIRECT("ИсходныеДанные!$J$2:$J$50000")),0)</f>
        <v>0</v>
      </c>
      <c r="AB366" s="78">
        <f ca="1">IF($B366&lt;&gt;"",SUMIF(INDIRECT("ИсходныеДанные!$"&amp;$E$4&amp;"$2:$"&amp;$E$4&amp;"$50000"),Отчет!$B366&amp;"#"&amp;Отчет!AA$6,INDIRECT("ИсходныеДанные!$K$2:$K$50000")),0)</f>
        <v>0</v>
      </c>
      <c r="AC366" s="62" t="str">
        <f t="shared" ca="1" si="12"/>
        <v/>
      </c>
    </row>
    <row r="367" spans="1:29" x14ac:dyDescent="0.25">
      <c r="A367" s="18" t="str">
        <f t="shared" ca="1" si="13"/>
        <v>delete</v>
      </c>
      <c r="B367" s="25">
        <f t="array" aca="1" ref="B367" ca="1">INDIRECT("УникальныеСписки!A"&amp;ROW()-$G$4)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4">
        <f ca="1">IF($B367&lt;&gt;"",SUMIF(INDIRECT("ИсходныеДанные!$"&amp;$E$4&amp;"$2:$"&amp;$E$4&amp;"$50000"),Отчет!$B367&amp;"#"&amp;Отчет!E$6,INDIRECT("ИсходныеДанные!$J$2:$J$50000")),0)</f>
        <v>0</v>
      </c>
      <c r="F367" s="78">
        <f ca="1">IF($B367&lt;&gt;"",SUMIF(INDIRECT("ИсходныеДанные!$"&amp;$E$4&amp;"$2:$"&amp;$E$4&amp;"$50000"),Отчет!$B367&amp;"#"&amp;Отчет!E$6,INDIRECT("ИсходныеДанные!$K$2:$K$50000")),0)</f>
        <v>0</v>
      </c>
      <c r="G367" s="4">
        <f ca="1">IF($B367&lt;&gt;"",SUMIF(INDIRECT("ИсходныеДанные!$"&amp;$E$4&amp;"$2:$"&amp;$E$4&amp;"$50000"),Отчет!$B367&amp;"#"&amp;Отчет!G$6,INDIRECT("ИсходныеДанные!$J$2:$J$50000")),0)</f>
        <v>0</v>
      </c>
      <c r="H367" s="78">
        <f ca="1">IF($B367&lt;&gt;"",SUMIF(INDIRECT("ИсходныеДанные!$"&amp;$E$4&amp;"$2:$"&amp;$E$4&amp;"$50000"),Отчет!$B367&amp;"#"&amp;Отчет!G$6,INDIRECT("ИсходныеДанные!$K$2:$K$50000")),0)</f>
        <v>0</v>
      </c>
      <c r="I367" s="4">
        <f ca="1">IF($B367&lt;&gt;"",SUMIF(INDIRECT("ИсходныеДанные!$"&amp;$E$4&amp;"$2:$"&amp;$E$4&amp;"$50000"),Отчет!$B367&amp;"#"&amp;Отчет!I$6,INDIRECT("ИсходныеДанные!$J$2:$J$50000")),0)</f>
        <v>0</v>
      </c>
      <c r="J367" s="78">
        <f ca="1">IF($B367&lt;&gt;"",SUMIF(INDIRECT("ИсходныеДанные!$"&amp;$E$4&amp;"$2:$"&amp;$E$4&amp;"$50000"),Отчет!$B367&amp;"#"&amp;Отчет!I$6,INDIRECT("ИсходныеДанные!$K$2:$K$50000")),0)</f>
        <v>0</v>
      </c>
      <c r="K367" s="4">
        <f ca="1">IF($B367&lt;&gt;"",SUMIF(INDIRECT("ИсходныеДанные!$"&amp;$E$4&amp;"$2:$"&amp;$E$4&amp;"$50000"),Отчет!$B367&amp;"#"&amp;Отчет!K$6,INDIRECT("ИсходныеДанные!$J$2:$J$50000")),0)</f>
        <v>0</v>
      </c>
      <c r="L367" s="78">
        <f ca="1">IF($B367&lt;&gt;"",SUMIF(INDIRECT("ИсходныеДанные!$"&amp;$E$4&amp;"$2:$"&amp;$E$4&amp;"$50000"),Отчет!$B367&amp;"#"&amp;Отчет!K$6,INDIRECT("ИсходныеДанные!$K$2:$K$50000")),0)</f>
        <v>0</v>
      </c>
      <c r="M367" s="4">
        <f ca="1">IF($B367&lt;&gt;"",SUMIF(INDIRECT("ИсходныеДанные!$"&amp;$E$4&amp;"$2:$"&amp;$E$4&amp;"$50000"),Отчет!$B367&amp;"#"&amp;Отчет!M$6,INDIRECT("ИсходныеДанные!$J$2:$J$50000")),0)</f>
        <v>0</v>
      </c>
      <c r="N367" s="78">
        <f ca="1">IF($B367&lt;&gt;"",SUMIF(INDIRECT("ИсходныеДанные!$"&amp;$E$4&amp;"$2:$"&amp;$E$4&amp;"$50000"),Отчет!$B367&amp;"#"&amp;Отчет!M$6,INDIRECT("ИсходныеДанные!$K$2:$K$50000")),0)</f>
        <v>0</v>
      </c>
      <c r="O367" s="4">
        <f ca="1">IF($B367&lt;&gt;"",SUMIF(INDIRECT("ИсходныеДанные!$"&amp;$E$4&amp;"$2:$"&amp;$E$4&amp;"$50000"),Отчет!$B367&amp;"#"&amp;Отчет!O$6,INDIRECT("ИсходныеДанные!$J$2:$J$50000")),0)</f>
        <v>0</v>
      </c>
      <c r="P367" s="78">
        <f ca="1">IF($B367&lt;&gt;"",SUMIF(INDIRECT("ИсходныеДанные!$"&amp;$E$4&amp;"$2:$"&amp;$E$4&amp;"$50000"),Отчет!$B367&amp;"#"&amp;Отчет!O$6,INDIRECT("ИсходныеДанные!$K$2:$K$50000")),0)</f>
        <v>0</v>
      </c>
      <c r="Q367" s="4">
        <f ca="1">IF($B367&lt;&gt;"",SUMIF(INDIRECT("ИсходныеДанные!$"&amp;$E$4&amp;"$2:$"&amp;$E$4&amp;"$50000"),Отчет!$B367&amp;"#"&amp;Отчет!Q$6,INDIRECT("ИсходныеДанные!$J$2:$J$50000")),0)</f>
        <v>0</v>
      </c>
      <c r="R367" s="78">
        <f ca="1">IF($B367&lt;&gt;"",SUMIF(INDIRECT("ИсходныеДанные!$"&amp;$E$4&amp;"$2:$"&amp;$E$4&amp;"$50000"),Отчет!$B367&amp;"#"&amp;Отчет!Q$6,INDIRECT("ИсходныеДанные!$K$2:$K$50000")),0)</f>
        <v>0</v>
      </c>
      <c r="S367" s="4">
        <f ca="1">IF($B367&lt;&gt;"",SUMIF(INDIRECT("ИсходныеДанные!$"&amp;$E$4&amp;"$2:$"&amp;$E$4&amp;"$50000"),Отчет!$B367&amp;"#"&amp;Отчет!S$6,INDIRECT("ИсходныеДанные!$J$2:$J$50000")),0)</f>
        <v>0</v>
      </c>
      <c r="T367" s="78">
        <f ca="1">IF($B367&lt;&gt;"",SUMIF(INDIRECT("ИсходныеДанные!$"&amp;$E$4&amp;"$2:$"&amp;$E$4&amp;"$50000"),Отчет!$B367&amp;"#"&amp;Отчет!S$6,INDIRECT("ИсходныеДанные!$K$2:$K$50000")),0)</f>
        <v>0</v>
      </c>
      <c r="U367" s="4">
        <f ca="1">IF($B367&lt;&gt;"",SUMIF(INDIRECT("ИсходныеДанные!$"&amp;$E$4&amp;"$2:$"&amp;$E$4&amp;"$50000"),Отчет!$B367&amp;"#"&amp;Отчет!U$6,INDIRECT("ИсходныеДанные!$J$2:$J$50000")),0)</f>
        <v>0</v>
      </c>
      <c r="V367" s="78">
        <f ca="1">IF($B367&lt;&gt;"",SUMIF(INDIRECT("ИсходныеДанные!$"&amp;$E$4&amp;"$2:$"&amp;$E$4&amp;"$50000"),Отчет!$B367&amp;"#"&amp;Отчет!U$6,INDIRECT("ИсходныеДанные!$K$2:$K$50000")),0)</f>
        <v>0</v>
      </c>
      <c r="W367" s="4">
        <f ca="1">IF($B367&lt;&gt;"",SUMIF(INDIRECT("ИсходныеДанные!$"&amp;$E$4&amp;"$2:$"&amp;$E$4&amp;"$50000"),Отчет!$B367&amp;"#"&amp;Отчет!W$6,INDIRECT("ИсходныеДанные!$J$2:$J$50000")),0)</f>
        <v>0</v>
      </c>
      <c r="X367" s="78">
        <f ca="1">IF($B367&lt;&gt;"",SUMIF(INDIRECT("ИсходныеДанные!$"&amp;$E$4&amp;"$2:$"&amp;$E$4&amp;"$50000"),Отчет!$B367&amp;"#"&amp;Отчет!W$6,INDIRECT("ИсходныеДанные!$K$2:$K$50000")),0)</f>
        <v>0</v>
      </c>
      <c r="Y367" s="4">
        <f ca="1">IF($B367&lt;&gt;"",SUMIF(INDIRECT("ИсходныеДанные!$"&amp;$E$4&amp;"$2:$"&amp;$E$4&amp;"$50000"),Отчет!$B367&amp;"#"&amp;Отчет!Y$6,INDIRECT("ИсходныеДанные!$J$2:$J$50000")),0)</f>
        <v>0</v>
      </c>
      <c r="Z367" s="78">
        <f ca="1">IF($B367&lt;&gt;"",SUMIF(INDIRECT("ИсходныеДанные!$"&amp;$E$4&amp;"$2:$"&amp;$E$4&amp;"$50000"),Отчет!$B367&amp;"#"&amp;Отчет!Y$6,INDIRECT("ИсходныеДанные!$K$2:$K$50000")),0)</f>
        <v>0</v>
      </c>
      <c r="AA367" s="4">
        <f ca="1">IF($B367&lt;&gt;"",SUMIF(INDIRECT("ИсходныеДанные!$"&amp;$E$4&amp;"$2:$"&amp;$E$4&amp;"$50000"),Отчет!$B367&amp;"#"&amp;Отчет!AA$6,INDIRECT("ИсходныеДанные!$J$2:$J$50000")),0)</f>
        <v>0</v>
      </c>
      <c r="AB367" s="78">
        <f ca="1">IF($B367&lt;&gt;"",SUMIF(INDIRECT("ИсходныеДанные!$"&amp;$E$4&amp;"$2:$"&amp;$E$4&amp;"$50000"),Отчет!$B367&amp;"#"&amp;Отчет!AA$6,INDIRECT("ИсходныеДанные!$K$2:$K$50000")),0)</f>
        <v>0</v>
      </c>
      <c r="AC367" s="62" t="str">
        <f t="shared" ca="1" si="12"/>
        <v/>
      </c>
    </row>
    <row r="368" spans="1:29" x14ac:dyDescent="0.25">
      <c r="A368" s="18" t="str">
        <f t="shared" ca="1" si="13"/>
        <v>delete</v>
      </c>
      <c r="B368" s="25">
        <f t="array" aca="1" ref="B368" ca="1">INDIRECT("УникальныеСписки!A"&amp;ROW()-$G$4)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4">
        <f ca="1">IF($B368&lt;&gt;"",SUMIF(INDIRECT("ИсходныеДанные!$"&amp;$E$4&amp;"$2:$"&amp;$E$4&amp;"$50000"),Отчет!$B368&amp;"#"&amp;Отчет!E$6,INDIRECT("ИсходныеДанные!$J$2:$J$50000")),0)</f>
        <v>0</v>
      </c>
      <c r="F368" s="78">
        <f ca="1">IF($B368&lt;&gt;"",SUMIF(INDIRECT("ИсходныеДанные!$"&amp;$E$4&amp;"$2:$"&amp;$E$4&amp;"$50000"),Отчет!$B368&amp;"#"&amp;Отчет!E$6,INDIRECT("ИсходныеДанные!$K$2:$K$50000")),0)</f>
        <v>0</v>
      </c>
      <c r="G368" s="4">
        <f ca="1">IF($B368&lt;&gt;"",SUMIF(INDIRECT("ИсходныеДанные!$"&amp;$E$4&amp;"$2:$"&amp;$E$4&amp;"$50000"),Отчет!$B368&amp;"#"&amp;Отчет!G$6,INDIRECT("ИсходныеДанные!$J$2:$J$50000")),0)</f>
        <v>0</v>
      </c>
      <c r="H368" s="78">
        <f ca="1">IF($B368&lt;&gt;"",SUMIF(INDIRECT("ИсходныеДанные!$"&amp;$E$4&amp;"$2:$"&amp;$E$4&amp;"$50000"),Отчет!$B368&amp;"#"&amp;Отчет!G$6,INDIRECT("ИсходныеДанные!$K$2:$K$50000")),0)</f>
        <v>0</v>
      </c>
      <c r="I368" s="4">
        <f ca="1">IF($B368&lt;&gt;"",SUMIF(INDIRECT("ИсходныеДанные!$"&amp;$E$4&amp;"$2:$"&amp;$E$4&amp;"$50000"),Отчет!$B368&amp;"#"&amp;Отчет!I$6,INDIRECT("ИсходныеДанные!$J$2:$J$50000")),0)</f>
        <v>0</v>
      </c>
      <c r="J368" s="78">
        <f ca="1">IF($B368&lt;&gt;"",SUMIF(INDIRECT("ИсходныеДанные!$"&amp;$E$4&amp;"$2:$"&amp;$E$4&amp;"$50000"),Отчет!$B368&amp;"#"&amp;Отчет!I$6,INDIRECT("ИсходныеДанные!$K$2:$K$50000")),0)</f>
        <v>0</v>
      </c>
      <c r="K368" s="4">
        <f ca="1">IF($B368&lt;&gt;"",SUMIF(INDIRECT("ИсходныеДанные!$"&amp;$E$4&amp;"$2:$"&amp;$E$4&amp;"$50000"),Отчет!$B368&amp;"#"&amp;Отчет!K$6,INDIRECT("ИсходныеДанные!$J$2:$J$50000")),0)</f>
        <v>0</v>
      </c>
      <c r="L368" s="78">
        <f ca="1">IF($B368&lt;&gt;"",SUMIF(INDIRECT("ИсходныеДанные!$"&amp;$E$4&amp;"$2:$"&amp;$E$4&amp;"$50000"),Отчет!$B368&amp;"#"&amp;Отчет!K$6,INDIRECT("ИсходныеДанные!$K$2:$K$50000")),0)</f>
        <v>0</v>
      </c>
      <c r="M368" s="4">
        <f ca="1">IF($B368&lt;&gt;"",SUMIF(INDIRECT("ИсходныеДанные!$"&amp;$E$4&amp;"$2:$"&amp;$E$4&amp;"$50000"),Отчет!$B368&amp;"#"&amp;Отчет!M$6,INDIRECT("ИсходныеДанные!$J$2:$J$50000")),0)</f>
        <v>0</v>
      </c>
      <c r="N368" s="78">
        <f ca="1">IF($B368&lt;&gt;"",SUMIF(INDIRECT("ИсходныеДанные!$"&amp;$E$4&amp;"$2:$"&amp;$E$4&amp;"$50000"),Отчет!$B368&amp;"#"&amp;Отчет!M$6,INDIRECT("ИсходныеДанные!$K$2:$K$50000")),0)</f>
        <v>0</v>
      </c>
      <c r="O368" s="4">
        <f ca="1">IF($B368&lt;&gt;"",SUMIF(INDIRECT("ИсходныеДанные!$"&amp;$E$4&amp;"$2:$"&amp;$E$4&amp;"$50000"),Отчет!$B368&amp;"#"&amp;Отчет!O$6,INDIRECT("ИсходныеДанные!$J$2:$J$50000")),0)</f>
        <v>0</v>
      </c>
      <c r="P368" s="78">
        <f ca="1">IF($B368&lt;&gt;"",SUMIF(INDIRECT("ИсходныеДанные!$"&amp;$E$4&amp;"$2:$"&amp;$E$4&amp;"$50000"),Отчет!$B368&amp;"#"&amp;Отчет!O$6,INDIRECT("ИсходныеДанные!$K$2:$K$50000")),0)</f>
        <v>0</v>
      </c>
      <c r="Q368" s="4">
        <f ca="1">IF($B368&lt;&gt;"",SUMIF(INDIRECT("ИсходныеДанные!$"&amp;$E$4&amp;"$2:$"&amp;$E$4&amp;"$50000"),Отчет!$B368&amp;"#"&amp;Отчет!Q$6,INDIRECT("ИсходныеДанные!$J$2:$J$50000")),0)</f>
        <v>0</v>
      </c>
      <c r="R368" s="78">
        <f ca="1">IF($B368&lt;&gt;"",SUMIF(INDIRECT("ИсходныеДанные!$"&amp;$E$4&amp;"$2:$"&amp;$E$4&amp;"$50000"),Отчет!$B368&amp;"#"&amp;Отчет!Q$6,INDIRECT("ИсходныеДанные!$K$2:$K$50000")),0)</f>
        <v>0</v>
      </c>
      <c r="S368" s="4">
        <f ca="1">IF($B368&lt;&gt;"",SUMIF(INDIRECT("ИсходныеДанные!$"&amp;$E$4&amp;"$2:$"&amp;$E$4&amp;"$50000"),Отчет!$B368&amp;"#"&amp;Отчет!S$6,INDIRECT("ИсходныеДанные!$J$2:$J$50000")),0)</f>
        <v>0</v>
      </c>
      <c r="T368" s="78">
        <f ca="1">IF($B368&lt;&gt;"",SUMIF(INDIRECT("ИсходныеДанные!$"&amp;$E$4&amp;"$2:$"&amp;$E$4&amp;"$50000"),Отчет!$B368&amp;"#"&amp;Отчет!S$6,INDIRECT("ИсходныеДанные!$K$2:$K$50000")),0)</f>
        <v>0</v>
      </c>
      <c r="U368" s="4">
        <f ca="1">IF($B368&lt;&gt;"",SUMIF(INDIRECT("ИсходныеДанные!$"&amp;$E$4&amp;"$2:$"&amp;$E$4&amp;"$50000"),Отчет!$B368&amp;"#"&amp;Отчет!U$6,INDIRECT("ИсходныеДанные!$J$2:$J$50000")),0)</f>
        <v>0</v>
      </c>
      <c r="V368" s="78">
        <f ca="1">IF($B368&lt;&gt;"",SUMIF(INDIRECT("ИсходныеДанные!$"&amp;$E$4&amp;"$2:$"&amp;$E$4&amp;"$50000"),Отчет!$B368&amp;"#"&amp;Отчет!U$6,INDIRECT("ИсходныеДанные!$K$2:$K$50000")),0)</f>
        <v>0</v>
      </c>
      <c r="W368" s="4">
        <f ca="1">IF($B368&lt;&gt;"",SUMIF(INDIRECT("ИсходныеДанные!$"&amp;$E$4&amp;"$2:$"&amp;$E$4&amp;"$50000"),Отчет!$B368&amp;"#"&amp;Отчет!W$6,INDIRECT("ИсходныеДанные!$J$2:$J$50000")),0)</f>
        <v>0</v>
      </c>
      <c r="X368" s="78">
        <f ca="1">IF($B368&lt;&gt;"",SUMIF(INDIRECT("ИсходныеДанные!$"&amp;$E$4&amp;"$2:$"&amp;$E$4&amp;"$50000"),Отчет!$B368&amp;"#"&amp;Отчет!W$6,INDIRECT("ИсходныеДанные!$K$2:$K$50000")),0)</f>
        <v>0</v>
      </c>
      <c r="Y368" s="4">
        <f ca="1">IF($B368&lt;&gt;"",SUMIF(INDIRECT("ИсходныеДанные!$"&amp;$E$4&amp;"$2:$"&amp;$E$4&amp;"$50000"),Отчет!$B368&amp;"#"&amp;Отчет!Y$6,INDIRECT("ИсходныеДанные!$J$2:$J$50000")),0)</f>
        <v>0</v>
      </c>
      <c r="Z368" s="78">
        <f ca="1">IF($B368&lt;&gt;"",SUMIF(INDIRECT("ИсходныеДанные!$"&amp;$E$4&amp;"$2:$"&amp;$E$4&amp;"$50000"),Отчет!$B368&amp;"#"&amp;Отчет!Y$6,INDIRECT("ИсходныеДанные!$K$2:$K$50000")),0)</f>
        <v>0</v>
      </c>
      <c r="AA368" s="4">
        <f ca="1">IF($B368&lt;&gt;"",SUMIF(INDIRECT("ИсходныеДанные!$"&amp;$E$4&amp;"$2:$"&amp;$E$4&amp;"$50000"),Отчет!$B368&amp;"#"&amp;Отчет!AA$6,INDIRECT("ИсходныеДанные!$J$2:$J$50000")),0)</f>
        <v>0</v>
      </c>
      <c r="AB368" s="78">
        <f ca="1">IF($B368&lt;&gt;"",SUMIF(INDIRECT("ИсходныеДанные!$"&amp;$E$4&amp;"$2:$"&amp;$E$4&amp;"$50000"),Отчет!$B368&amp;"#"&amp;Отчет!AA$6,INDIRECT("ИсходныеДанные!$K$2:$K$50000")),0)</f>
        <v>0</v>
      </c>
      <c r="AC368" s="62" t="str">
        <f t="shared" ca="1" si="12"/>
        <v/>
      </c>
    </row>
    <row r="369" spans="1:29" x14ac:dyDescent="0.25">
      <c r="A369" s="18" t="str">
        <f t="shared" ca="1" si="13"/>
        <v>delete</v>
      </c>
      <c r="B369" s="25">
        <f t="array" aca="1" ref="B369" ca="1">INDIRECT("УникальныеСписки!A"&amp;ROW()-$G$4)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4">
        <f ca="1">IF($B369&lt;&gt;"",SUMIF(INDIRECT("ИсходныеДанные!$"&amp;$E$4&amp;"$2:$"&amp;$E$4&amp;"$50000"),Отчет!$B369&amp;"#"&amp;Отчет!E$6,INDIRECT("ИсходныеДанные!$J$2:$J$50000")),0)</f>
        <v>0</v>
      </c>
      <c r="F369" s="78">
        <f ca="1">IF($B369&lt;&gt;"",SUMIF(INDIRECT("ИсходныеДанные!$"&amp;$E$4&amp;"$2:$"&amp;$E$4&amp;"$50000"),Отчет!$B369&amp;"#"&amp;Отчет!E$6,INDIRECT("ИсходныеДанные!$K$2:$K$50000")),0)</f>
        <v>0</v>
      </c>
      <c r="G369" s="4">
        <f ca="1">IF($B369&lt;&gt;"",SUMIF(INDIRECT("ИсходныеДанные!$"&amp;$E$4&amp;"$2:$"&amp;$E$4&amp;"$50000"),Отчет!$B369&amp;"#"&amp;Отчет!G$6,INDIRECT("ИсходныеДанные!$J$2:$J$50000")),0)</f>
        <v>0</v>
      </c>
      <c r="H369" s="78">
        <f ca="1">IF($B369&lt;&gt;"",SUMIF(INDIRECT("ИсходныеДанные!$"&amp;$E$4&amp;"$2:$"&amp;$E$4&amp;"$50000"),Отчет!$B369&amp;"#"&amp;Отчет!G$6,INDIRECT("ИсходныеДанные!$K$2:$K$50000")),0)</f>
        <v>0</v>
      </c>
      <c r="I369" s="4">
        <f ca="1">IF($B369&lt;&gt;"",SUMIF(INDIRECT("ИсходныеДанные!$"&amp;$E$4&amp;"$2:$"&amp;$E$4&amp;"$50000"),Отчет!$B369&amp;"#"&amp;Отчет!I$6,INDIRECT("ИсходныеДанные!$J$2:$J$50000")),0)</f>
        <v>0</v>
      </c>
      <c r="J369" s="78">
        <f ca="1">IF($B369&lt;&gt;"",SUMIF(INDIRECT("ИсходныеДанные!$"&amp;$E$4&amp;"$2:$"&amp;$E$4&amp;"$50000"),Отчет!$B369&amp;"#"&amp;Отчет!I$6,INDIRECT("ИсходныеДанные!$K$2:$K$50000")),0)</f>
        <v>0</v>
      </c>
      <c r="K369" s="4">
        <f ca="1">IF($B369&lt;&gt;"",SUMIF(INDIRECT("ИсходныеДанные!$"&amp;$E$4&amp;"$2:$"&amp;$E$4&amp;"$50000"),Отчет!$B369&amp;"#"&amp;Отчет!K$6,INDIRECT("ИсходныеДанные!$J$2:$J$50000")),0)</f>
        <v>0</v>
      </c>
      <c r="L369" s="78">
        <f ca="1">IF($B369&lt;&gt;"",SUMIF(INDIRECT("ИсходныеДанные!$"&amp;$E$4&amp;"$2:$"&amp;$E$4&amp;"$50000"),Отчет!$B369&amp;"#"&amp;Отчет!K$6,INDIRECT("ИсходныеДанные!$K$2:$K$50000")),0)</f>
        <v>0</v>
      </c>
      <c r="M369" s="4">
        <f ca="1">IF($B369&lt;&gt;"",SUMIF(INDIRECT("ИсходныеДанные!$"&amp;$E$4&amp;"$2:$"&amp;$E$4&amp;"$50000"),Отчет!$B369&amp;"#"&amp;Отчет!M$6,INDIRECT("ИсходныеДанные!$J$2:$J$50000")),0)</f>
        <v>0</v>
      </c>
      <c r="N369" s="78">
        <f ca="1">IF($B369&lt;&gt;"",SUMIF(INDIRECT("ИсходныеДанные!$"&amp;$E$4&amp;"$2:$"&amp;$E$4&amp;"$50000"),Отчет!$B369&amp;"#"&amp;Отчет!M$6,INDIRECT("ИсходныеДанные!$K$2:$K$50000")),0)</f>
        <v>0</v>
      </c>
      <c r="O369" s="4">
        <f ca="1">IF($B369&lt;&gt;"",SUMIF(INDIRECT("ИсходныеДанные!$"&amp;$E$4&amp;"$2:$"&amp;$E$4&amp;"$50000"),Отчет!$B369&amp;"#"&amp;Отчет!O$6,INDIRECT("ИсходныеДанные!$J$2:$J$50000")),0)</f>
        <v>0</v>
      </c>
      <c r="P369" s="78">
        <f ca="1">IF($B369&lt;&gt;"",SUMIF(INDIRECT("ИсходныеДанные!$"&amp;$E$4&amp;"$2:$"&amp;$E$4&amp;"$50000"),Отчет!$B369&amp;"#"&amp;Отчет!O$6,INDIRECT("ИсходныеДанные!$K$2:$K$50000")),0)</f>
        <v>0</v>
      </c>
      <c r="Q369" s="4">
        <f ca="1">IF($B369&lt;&gt;"",SUMIF(INDIRECT("ИсходныеДанные!$"&amp;$E$4&amp;"$2:$"&amp;$E$4&amp;"$50000"),Отчет!$B369&amp;"#"&amp;Отчет!Q$6,INDIRECT("ИсходныеДанные!$J$2:$J$50000")),0)</f>
        <v>0</v>
      </c>
      <c r="R369" s="78">
        <f ca="1">IF($B369&lt;&gt;"",SUMIF(INDIRECT("ИсходныеДанные!$"&amp;$E$4&amp;"$2:$"&amp;$E$4&amp;"$50000"),Отчет!$B369&amp;"#"&amp;Отчет!Q$6,INDIRECT("ИсходныеДанные!$K$2:$K$50000")),0)</f>
        <v>0</v>
      </c>
      <c r="S369" s="4">
        <f ca="1">IF($B369&lt;&gt;"",SUMIF(INDIRECT("ИсходныеДанные!$"&amp;$E$4&amp;"$2:$"&amp;$E$4&amp;"$50000"),Отчет!$B369&amp;"#"&amp;Отчет!S$6,INDIRECT("ИсходныеДанные!$J$2:$J$50000")),0)</f>
        <v>0</v>
      </c>
      <c r="T369" s="78">
        <f ca="1">IF($B369&lt;&gt;"",SUMIF(INDIRECT("ИсходныеДанные!$"&amp;$E$4&amp;"$2:$"&amp;$E$4&amp;"$50000"),Отчет!$B369&amp;"#"&amp;Отчет!S$6,INDIRECT("ИсходныеДанные!$K$2:$K$50000")),0)</f>
        <v>0</v>
      </c>
      <c r="U369" s="4">
        <f ca="1">IF($B369&lt;&gt;"",SUMIF(INDIRECT("ИсходныеДанные!$"&amp;$E$4&amp;"$2:$"&amp;$E$4&amp;"$50000"),Отчет!$B369&amp;"#"&amp;Отчет!U$6,INDIRECT("ИсходныеДанные!$J$2:$J$50000")),0)</f>
        <v>0</v>
      </c>
      <c r="V369" s="78">
        <f ca="1">IF($B369&lt;&gt;"",SUMIF(INDIRECT("ИсходныеДанные!$"&amp;$E$4&amp;"$2:$"&amp;$E$4&amp;"$50000"),Отчет!$B369&amp;"#"&amp;Отчет!U$6,INDIRECT("ИсходныеДанные!$K$2:$K$50000")),0)</f>
        <v>0</v>
      </c>
      <c r="W369" s="4">
        <f ca="1">IF($B369&lt;&gt;"",SUMIF(INDIRECT("ИсходныеДанные!$"&amp;$E$4&amp;"$2:$"&amp;$E$4&amp;"$50000"),Отчет!$B369&amp;"#"&amp;Отчет!W$6,INDIRECT("ИсходныеДанные!$J$2:$J$50000")),0)</f>
        <v>0</v>
      </c>
      <c r="X369" s="78">
        <f ca="1">IF($B369&lt;&gt;"",SUMIF(INDIRECT("ИсходныеДанные!$"&amp;$E$4&amp;"$2:$"&amp;$E$4&amp;"$50000"),Отчет!$B369&amp;"#"&amp;Отчет!W$6,INDIRECT("ИсходныеДанные!$K$2:$K$50000")),0)</f>
        <v>0</v>
      </c>
      <c r="Y369" s="4">
        <f ca="1">IF($B369&lt;&gt;"",SUMIF(INDIRECT("ИсходныеДанные!$"&amp;$E$4&amp;"$2:$"&amp;$E$4&amp;"$50000"),Отчет!$B369&amp;"#"&amp;Отчет!Y$6,INDIRECT("ИсходныеДанные!$J$2:$J$50000")),0)</f>
        <v>0</v>
      </c>
      <c r="Z369" s="78">
        <f ca="1">IF($B369&lt;&gt;"",SUMIF(INDIRECT("ИсходныеДанные!$"&amp;$E$4&amp;"$2:$"&amp;$E$4&amp;"$50000"),Отчет!$B369&amp;"#"&amp;Отчет!Y$6,INDIRECT("ИсходныеДанные!$K$2:$K$50000")),0)</f>
        <v>0</v>
      </c>
      <c r="AA369" s="4">
        <f ca="1">IF($B369&lt;&gt;"",SUMIF(INDIRECT("ИсходныеДанные!$"&amp;$E$4&amp;"$2:$"&amp;$E$4&amp;"$50000"),Отчет!$B369&amp;"#"&amp;Отчет!AA$6,INDIRECT("ИсходныеДанные!$J$2:$J$50000")),0)</f>
        <v>0</v>
      </c>
      <c r="AB369" s="78">
        <f ca="1">IF($B369&lt;&gt;"",SUMIF(INDIRECT("ИсходныеДанные!$"&amp;$E$4&amp;"$2:$"&amp;$E$4&amp;"$50000"),Отчет!$B369&amp;"#"&amp;Отчет!AA$6,INDIRECT("ИсходныеДанные!$K$2:$K$50000")),0)</f>
        <v>0</v>
      </c>
      <c r="AC369" s="62" t="str">
        <f t="shared" ca="1" si="12"/>
        <v/>
      </c>
    </row>
    <row r="370" spans="1:29" x14ac:dyDescent="0.25">
      <c r="A370" s="18" t="str">
        <f t="shared" ca="1" si="13"/>
        <v>delete</v>
      </c>
      <c r="B370" s="25">
        <f t="array" aca="1" ref="B370" ca="1">INDIRECT("УникальныеСписки!A"&amp;ROW()-$G$4)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4">
        <f ca="1">IF($B370&lt;&gt;"",SUMIF(INDIRECT("ИсходныеДанные!$"&amp;$E$4&amp;"$2:$"&amp;$E$4&amp;"$50000"),Отчет!$B370&amp;"#"&amp;Отчет!E$6,INDIRECT("ИсходныеДанные!$J$2:$J$50000")),0)</f>
        <v>0</v>
      </c>
      <c r="F370" s="78">
        <f ca="1">IF($B370&lt;&gt;"",SUMIF(INDIRECT("ИсходныеДанные!$"&amp;$E$4&amp;"$2:$"&amp;$E$4&amp;"$50000"),Отчет!$B370&amp;"#"&amp;Отчет!E$6,INDIRECT("ИсходныеДанные!$K$2:$K$50000")),0)</f>
        <v>0</v>
      </c>
      <c r="G370" s="4">
        <f ca="1">IF($B370&lt;&gt;"",SUMIF(INDIRECT("ИсходныеДанные!$"&amp;$E$4&amp;"$2:$"&amp;$E$4&amp;"$50000"),Отчет!$B370&amp;"#"&amp;Отчет!G$6,INDIRECT("ИсходныеДанные!$J$2:$J$50000")),0)</f>
        <v>0</v>
      </c>
      <c r="H370" s="78">
        <f ca="1">IF($B370&lt;&gt;"",SUMIF(INDIRECT("ИсходныеДанные!$"&amp;$E$4&amp;"$2:$"&amp;$E$4&amp;"$50000"),Отчет!$B370&amp;"#"&amp;Отчет!G$6,INDIRECT("ИсходныеДанные!$K$2:$K$50000")),0)</f>
        <v>0</v>
      </c>
      <c r="I370" s="4">
        <f ca="1">IF($B370&lt;&gt;"",SUMIF(INDIRECT("ИсходныеДанные!$"&amp;$E$4&amp;"$2:$"&amp;$E$4&amp;"$50000"),Отчет!$B370&amp;"#"&amp;Отчет!I$6,INDIRECT("ИсходныеДанные!$J$2:$J$50000")),0)</f>
        <v>0</v>
      </c>
      <c r="J370" s="78">
        <f ca="1">IF($B370&lt;&gt;"",SUMIF(INDIRECT("ИсходныеДанные!$"&amp;$E$4&amp;"$2:$"&amp;$E$4&amp;"$50000"),Отчет!$B370&amp;"#"&amp;Отчет!I$6,INDIRECT("ИсходныеДанные!$K$2:$K$50000")),0)</f>
        <v>0</v>
      </c>
      <c r="K370" s="4">
        <f ca="1">IF($B370&lt;&gt;"",SUMIF(INDIRECT("ИсходныеДанные!$"&amp;$E$4&amp;"$2:$"&amp;$E$4&amp;"$50000"),Отчет!$B370&amp;"#"&amp;Отчет!K$6,INDIRECT("ИсходныеДанные!$J$2:$J$50000")),0)</f>
        <v>0</v>
      </c>
      <c r="L370" s="78">
        <f ca="1">IF($B370&lt;&gt;"",SUMIF(INDIRECT("ИсходныеДанные!$"&amp;$E$4&amp;"$2:$"&amp;$E$4&amp;"$50000"),Отчет!$B370&amp;"#"&amp;Отчет!K$6,INDIRECT("ИсходныеДанные!$K$2:$K$50000")),0)</f>
        <v>0</v>
      </c>
      <c r="M370" s="4">
        <f ca="1">IF($B370&lt;&gt;"",SUMIF(INDIRECT("ИсходныеДанные!$"&amp;$E$4&amp;"$2:$"&amp;$E$4&amp;"$50000"),Отчет!$B370&amp;"#"&amp;Отчет!M$6,INDIRECT("ИсходныеДанные!$J$2:$J$50000")),0)</f>
        <v>0</v>
      </c>
      <c r="N370" s="78">
        <f ca="1">IF($B370&lt;&gt;"",SUMIF(INDIRECT("ИсходныеДанные!$"&amp;$E$4&amp;"$2:$"&amp;$E$4&amp;"$50000"),Отчет!$B370&amp;"#"&amp;Отчет!M$6,INDIRECT("ИсходныеДанные!$K$2:$K$50000")),0)</f>
        <v>0</v>
      </c>
      <c r="O370" s="4">
        <f ca="1">IF($B370&lt;&gt;"",SUMIF(INDIRECT("ИсходныеДанные!$"&amp;$E$4&amp;"$2:$"&amp;$E$4&amp;"$50000"),Отчет!$B370&amp;"#"&amp;Отчет!O$6,INDIRECT("ИсходныеДанные!$J$2:$J$50000")),0)</f>
        <v>0</v>
      </c>
      <c r="P370" s="78">
        <f ca="1">IF($B370&lt;&gt;"",SUMIF(INDIRECT("ИсходныеДанные!$"&amp;$E$4&amp;"$2:$"&amp;$E$4&amp;"$50000"),Отчет!$B370&amp;"#"&amp;Отчет!O$6,INDIRECT("ИсходныеДанные!$K$2:$K$50000")),0)</f>
        <v>0</v>
      </c>
      <c r="Q370" s="4">
        <f ca="1">IF($B370&lt;&gt;"",SUMIF(INDIRECT("ИсходныеДанные!$"&amp;$E$4&amp;"$2:$"&amp;$E$4&amp;"$50000"),Отчет!$B370&amp;"#"&amp;Отчет!Q$6,INDIRECT("ИсходныеДанные!$J$2:$J$50000")),0)</f>
        <v>0</v>
      </c>
      <c r="R370" s="78">
        <f ca="1">IF($B370&lt;&gt;"",SUMIF(INDIRECT("ИсходныеДанные!$"&amp;$E$4&amp;"$2:$"&amp;$E$4&amp;"$50000"),Отчет!$B370&amp;"#"&amp;Отчет!Q$6,INDIRECT("ИсходныеДанные!$K$2:$K$50000")),0)</f>
        <v>0</v>
      </c>
      <c r="S370" s="4">
        <f ca="1">IF($B370&lt;&gt;"",SUMIF(INDIRECT("ИсходныеДанные!$"&amp;$E$4&amp;"$2:$"&amp;$E$4&amp;"$50000"),Отчет!$B370&amp;"#"&amp;Отчет!S$6,INDIRECT("ИсходныеДанные!$J$2:$J$50000")),0)</f>
        <v>0</v>
      </c>
      <c r="T370" s="78">
        <f ca="1">IF($B370&lt;&gt;"",SUMIF(INDIRECT("ИсходныеДанные!$"&amp;$E$4&amp;"$2:$"&amp;$E$4&amp;"$50000"),Отчет!$B370&amp;"#"&amp;Отчет!S$6,INDIRECT("ИсходныеДанные!$K$2:$K$50000")),0)</f>
        <v>0</v>
      </c>
      <c r="U370" s="4">
        <f ca="1">IF($B370&lt;&gt;"",SUMIF(INDIRECT("ИсходныеДанные!$"&amp;$E$4&amp;"$2:$"&amp;$E$4&amp;"$50000"),Отчет!$B370&amp;"#"&amp;Отчет!U$6,INDIRECT("ИсходныеДанные!$J$2:$J$50000")),0)</f>
        <v>0</v>
      </c>
      <c r="V370" s="78">
        <f ca="1">IF($B370&lt;&gt;"",SUMIF(INDIRECT("ИсходныеДанные!$"&amp;$E$4&amp;"$2:$"&amp;$E$4&amp;"$50000"),Отчет!$B370&amp;"#"&amp;Отчет!U$6,INDIRECT("ИсходныеДанные!$K$2:$K$50000")),0)</f>
        <v>0</v>
      </c>
      <c r="W370" s="4">
        <f ca="1">IF($B370&lt;&gt;"",SUMIF(INDIRECT("ИсходныеДанные!$"&amp;$E$4&amp;"$2:$"&amp;$E$4&amp;"$50000"),Отчет!$B370&amp;"#"&amp;Отчет!W$6,INDIRECT("ИсходныеДанные!$J$2:$J$50000")),0)</f>
        <v>0</v>
      </c>
      <c r="X370" s="78">
        <f ca="1">IF($B370&lt;&gt;"",SUMIF(INDIRECT("ИсходныеДанные!$"&amp;$E$4&amp;"$2:$"&amp;$E$4&amp;"$50000"),Отчет!$B370&amp;"#"&amp;Отчет!W$6,INDIRECT("ИсходныеДанные!$K$2:$K$50000")),0)</f>
        <v>0</v>
      </c>
      <c r="Y370" s="4">
        <f ca="1">IF($B370&lt;&gt;"",SUMIF(INDIRECT("ИсходныеДанные!$"&amp;$E$4&amp;"$2:$"&amp;$E$4&amp;"$50000"),Отчет!$B370&amp;"#"&amp;Отчет!Y$6,INDIRECT("ИсходныеДанные!$J$2:$J$50000")),0)</f>
        <v>0</v>
      </c>
      <c r="Z370" s="78">
        <f ca="1">IF($B370&lt;&gt;"",SUMIF(INDIRECT("ИсходныеДанные!$"&amp;$E$4&amp;"$2:$"&amp;$E$4&amp;"$50000"),Отчет!$B370&amp;"#"&amp;Отчет!Y$6,INDIRECT("ИсходныеДанные!$K$2:$K$50000")),0)</f>
        <v>0</v>
      </c>
      <c r="AA370" s="4">
        <f ca="1">IF($B370&lt;&gt;"",SUMIF(INDIRECT("ИсходныеДанные!$"&amp;$E$4&amp;"$2:$"&amp;$E$4&amp;"$50000"),Отчет!$B370&amp;"#"&amp;Отчет!AA$6,INDIRECT("ИсходныеДанные!$J$2:$J$50000")),0)</f>
        <v>0</v>
      </c>
      <c r="AB370" s="78">
        <f ca="1">IF($B370&lt;&gt;"",SUMIF(INDIRECT("ИсходныеДанные!$"&amp;$E$4&amp;"$2:$"&amp;$E$4&amp;"$50000"),Отчет!$B370&amp;"#"&amp;Отчет!AA$6,INDIRECT("ИсходныеДанные!$K$2:$K$50000")),0)</f>
        <v>0</v>
      </c>
      <c r="AC370" s="62" t="str">
        <f t="shared" ca="1" si="12"/>
        <v/>
      </c>
    </row>
    <row r="371" spans="1:29" x14ac:dyDescent="0.25">
      <c r="A371" s="18" t="str">
        <f t="shared" ca="1" si="13"/>
        <v>delete</v>
      </c>
      <c r="B371" s="25">
        <f t="array" aca="1" ref="B371" ca="1">INDIRECT("УникальныеСписки!A"&amp;ROW()-$G$4)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4">
        <f ca="1">IF($B371&lt;&gt;"",SUMIF(INDIRECT("ИсходныеДанные!$"&amp;$E$4&amp;"$2:$"&amp;$E$4&amp;"$50000"),Отчет!$B371&amp;"#"&amp;Отчет!E$6,INDIRECT("ИсходныеДанные!$J$2:$J$50000")),0)</f>
        <v>0</v>
      </c>
      <c r="F371" s="78">
        <f ca="1">IF($B371&lt;&gt;"",SUMIF(INDIRECT("ИсходныеДанные!$"&amp;$E$4&amp;"$2:$"&amp;$E$4&amp;"$50000"),Отчет!$B371&amp;"#"&amp;Отчет!E$6,INDIRECT("ИсходныеДанные!$K$2:$K$50000")),0)</f>
        <v>0</v>
      </c>
      <c r="G371" s="4">
        <f ca="1">IF($B371&lt;&gt;"",SUMIF(INDIRECT("ИсходныеДанные!$"&amp;$E$4&amp;"$2:$"&amp;$E$4&amp;"$50000"),Отчет!$B371&amp;"#"&amp;Отчет!G$6,INDIRECT("ИсходныеДанные!$J$2:$J$50000")),0)</f>
        <v>0</v>
      </c>
      <c r="H371" s="78">
        <f ca="1">IF($B371&lt;&gt;"",SUMIF(INDIRECT("ИсходныеДанные!$"&amp;$E$4&amp;"$2:$"&amp;$E$4&amp;"$50000"),Отчет!$B371&amp;"#"&amp;Отчет!G$6,INDIRECT("ИсходныеДанные!$K$2:$K$50000")),0)</f>
        <v>0</v>
      </c>
      <c r="I371" s="4">
        <f ca="1">IF($B371&lt;&gt;"",SUMIF(INDIRECT("ИсходныеДанные!$"&amp;$E$4&amp;"$2:$"&amp;$E$4&amp;"$50000"),Отчет!$B371&amp;"#"&amp;Отчет!I$6,INDIRECT("ИсходныеДанные!$J$2:$J$50000")),0)</f>
        <v>0</v>
      </c>
      <c r="J371" s="78">
        <f ca="1">IF($B371&lt;&gt;"",SUMIF(INDIRECT("ИсходныеДанные!$"&amp;$E$4&amp;"$2:$"&amp;$E$4&amp;"$50000"),Отчет!$B371&amp;"#"&amp;Отчет!I$6,INDIRECT("ИсходныеДанные!$K$2:$K$50000")),0)</f>
        <v>0</v>
      </c>
      <c r="K371" s="4">
        <f ca="1">IF($B371&lt;&gt;"",SUMIF(INDIRECT("ИсходныеДанные!$"&amp;$E$4&amp;"$2:$"&amp;$E$4&amp;"$50000"),Отчет!$B371&amp;"#"&amp;Отчет!K$6,INDIRECT("ИсходныеДанные!$J$2:$J$50000")),0)</f>
        <v>0</v>
      </c>
      <c r="L371" s="78">
        <f ca="1">IF($B371&lt;&gt;"",SUMIF(INDIRECT("ИсходныеДанные!$"&amp;$E$4&amp;"$2:$"&amp;$E$4&amp;"$50000"),Отчет!$B371&amp;"#"&amp;Отчет!K$6,INDIRECT("ИсходныеДанные!$K$2:$K$50000")),0)</f>
        <v>0</v>
      </c>
      <c r="M371" s="4">
        <f ca="1">IF($B371&lt;&gt;"",SUMIF(INDIRECT("ИсходныеДанные!$"&amp;$E$4&amp;"$2:$"&amp;$E$4&amp;"$50000"),Отчет!$B371&amp;"#"&amp;Отчет!M$6,INDIRECT("ИсходныеДанные!$J$2:$J$50000")),0)</f>
        <v>0</v>
      </c>
      <c r="N371" s="78">
        <f ca="1">IF($B371&lt;&gt;"",SUMIF(INDIRECT("ИсходныеДанные!$"&amp;$E$4&amp;"$2:$"&amp;$E$4&amp;"$50000"),Отчет!$B371&amp;"#"&amp;Отчет!M$6,INDIRECT("ИсходныеДанные!$K$2:$K$50000")),0)</f>
        <v>0</v>
      </c>
      <c r="O371" s="4">
        <f ca="1">IF($B371&lt;&gt;"",SUMIF(INDIRECT("ИсходныеДанные!$"&amp;$E$4&amp;"$2:$"&amp;$E$4&amp;"$50000"),Отчет!$B371&amp;"#"&amp;Отчет!O$6,INDIRECT("ИсходныеДанные!$J$2:$J$50000")),0)</f>
        <v>0</v>
      </c>
      <c r="P371" s="78">
        <f ca="1">IF($B371&lt;&gt;"",SUMIF(INDIRECT("ИсходныеДанные!$"&amp;$E$4&amp;"$2:$"&amp;$E$4&amp;"$50000"),Отчет!$B371&amp;"#"&amp;Отчет!O$6,INDIRECT("ИсходныеДанные!$K$2:$K$50000")),0)</f>
        <v>0</v>
      </c>
      <c r="Q371" s="4">
        <f ca="1">IF($B371&lt;&gt;"",SUMIF(INDIRECT("ИсходныеДанные!$"&amp;$E$4&amp;"$2:$"&amp;$E$4&amp;"$50000"),Отчет!$B371&amp;"#"&amp;Отчет!Q$6,INDIRECT("ИсходныеДанные!$J$2:$J$50000")),0)</f>
        <v>0</v>
      </c>
      <c r="R371" s="78">
        <f ca="1">IF($B371&lt;&gt;"",SUMIF(INDIRECT("ИсходныеДанные!$"&amp;$E$4&amp;"$2:$"&amp;$E$4&amp;"$50000"),Отчет!$B371&amp;"#"&amp;Отчет!Q$6,INDIRECT("ИсходныеДанные!$K$2:$K$50000")),0)</f>
        <v>0</v>
      </c>
      <c r="S371" s="4">
        <f ca="1">IF($B371&lt;&gt;"",SUMIF(INDIRECT("ИсходныеДанные!$"&amp;$E$4&amp;"$2:$"&amp;$E$4&amp;"$50000"),Отчет!$B371&amp;"#"&amp;Отчет!S$6,INDIRECT("ИсходныеДанные!$J$2:$J$50000")),0)</f>
        <v>0</v>
      </c>
      <c r="T371" s="78">
        <f ca="1">IF($B371&lt;&gt;"",SUMIF(INDIRECT("ИсходныеДанные!$"&amp;$E$4&amp;"$2:$"&amp;$E$4&amp;"$50000"),Отчет!$B371&amp;"#"&amp;Отчет!S$6,INDIRECT("ИсходныеДанные!$K$2:$K$50000")),0)</f>
        <v>0</v>
      </c>
      <c r="U371" s="4">
        <f ca="1">IF($B371&lt;&gt;"",SUMIF(INDIRECT("ИсходныеДанные!$"&amp;$E$4&amp;"$2:$"&amp;$E$4&amp;"$50000"),Отчет!$B371&amp;"#"&amp;Отчет!U$6,INDIRECT("ИсходныеДанные!$J$2:$J$50000")),0)</f>
        <v>0</v>
      </c>
      <c r="V371" s="78">
        <f ca="1">IF($B371&lt;&gt;"",SUMIF(INDIRECT("ИсходныеДанные!$"&amp;$E$4&amp;"$2:$"&amp;$E$4&amp;"$50000"),Отчет!$B371&amp;"#"&amp;Отчет!U$6,INDIRECT("ИсходныеДанные!$K$2:$K$50000")),0)</f>
        <v>0</v>
      </c>
      <c r="W371" s="4">
        <f ca="1">IF($B371&lt;&gt;"",SUMIF(INDIRECT("ИсходныеДанные!$"&amp;$E$4&amp;"$2:$"&amp;$E$4&amp;"$50000"),Отчет!$B371&amp;"#"&amp;Отчет!W$6,INDIRECT("ИсходныеДанные!$J$2:$J$50000")),0)</f>
        <v>0</v>
      </c>
      <c r="X371" s="78">
        <f ca="1">IF($B371&lt;&gt;"",SUMIF(INDIRECT("ИсходныеДанные!$"&amp;$E$4&amp;"$2:$"&amp;$E$4&amp;"$50000"),Отчет!$B371&amp;"#"&amp;Отчет!W$6,INDIRECT("ИсходныеДанные!$K$2:$K$50000")),0)</f>
        <v>0</v>
      </c>
      <c r="Y371" s="4">
        <f ca="1">IF($B371&lt;&gt;"",SUMIF(INDIRECT("ИсходныеДанные!$"&amp;$E$4&amp;"$2:$"&amp;$E$4&amp;"$50000"),Отчет!$B371&amp;"#"&amp;Отчет!Y$6,INDIRECT("ИсходныеДанные!$J$2:$J$50000")),0)</f>
        <v>0</v>
      </c>
      <c r="Z371" s="78">
        <f ca="1">IF($B371&lt;&gt;"",SUMIF(INDIRECT("ИсходныеДанные!$"&amp;$E$4&amp;"$2:$"&amp;$E$4&amp;"$50000"),Отчет!$B371&amp;"#"&amp;Отчет!Y$6,INDIRECT("ИсходныеДанные!$K$2:$K$50000")),0)</f>
        <v>0</v>
      </c>
      <c r="AA371" s="4">
        <f ca="1">IF($B371&lt;&gt;"",SUMIF(INDIRECT("ИсходныеДанные!$"&amp;$E$4&amp;"$2:$"&amp;$E$4&amp;"$50000"),Отчет!$B371&amp;"#"&amp;Отчет!AA$6,INDIRECT("ИсходныеДанные!$J$2:$J$50000")),0)</f>
        <v>0</v>
      </c>
      <c r="AB371" s="78">
        <f ca="1">IF($B371&lt;&gt;"",SUMIF(INDIRECT("ИсходныеДанные!$"&amp;$E$4&amp;"$2:$"&amp;$E$4&amp;"$50000"),Отчет!$B371&amp;"#"&amp;Отчет!AA$6,INDIRECT("ИсходныеДанные!$K$2:$K$50000")),0)</f>
        <v>0</v>
      </c>
      <c r="AC371" s="62" t="str">
        <f t="shared" ca="1" si="12"/>
        <v/>
      </c>
    </row>
    <row r="372" spans="1:29" x14ac:dyDescent="0.25">
      <c r="A372" s="18" t="str">
        <f t="shared" ca="1" si="13"/>
        <v>delete</v>
      </c>
      <c r="B372" s="25">
        <f t="array" aca="1" ref="B372" ca="1">INDIRECT("УникальныеСписки!A"&amp;ROW()-$G$4)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4">
        <f ca="1">IF($B372&lt;&gt;"",SUMIF(INDIRECT("ИсходныеДанные!$"&amp;$E$4&amp;"$2:$"&amp;$E$4&amp;"$50000"),Отчет!$B372&amp;"#"&amp;Отчет!E$6,INDIRECT("ИсходныеДанные!$J$2:$J$50000")),0)</f>
        <v>0</v>
      </c>
      <c r="F372" s="78">
        <f ca="1">IF($B372&lt;&gt;"",SUMIF(INDIRECT("ИсходныеДанные!$"&amp;$E$4&amp;"$2:$"&amp;$E$4&amp;"$50000"),Отчет!$B372&amp;"#"&amp;Отчет!E$6,INDIRECT("ИсходныеДанные!$K$2:$K$50000")),0)</f>
        <v>0</v>
      </c>
      <c r="G372" s="4">
        <f ca="1">IF($B372&lt;&gt;"",SUMIF(INDIRECT("ИсходныеДанные!$"&amp;$E$4&amp;"$2:$"&amp;$E$4&amp;"$50000"),Отчет!$B372&amp;"#"&amp;Отчет!G$6,INDIRECT("ИсходныеДанные!$J$2:$J$50000")),0)</f>
        <v>0</v>
      </c>
      <c r="H372" s="78">
        <f ca="1">IF($B372&lt;&gt;"",SUMIF(INDIRECT("ИсходныеДанные!$"&amp;$E$4&amp;"$2:$"&amp;$E$4&amp;"$50000"),Отчет!$B372&amp;"#"&amp;Отчет!G$6,INDIRECT("ИсходныеДанные!$K$2:$K$50000")),0)</f>
        <v>0</v>
      </c>
      <c r="I372" s="4">
        <f ca="1">IF($B372&lt;&gt;"",SUMIF(INDIRECT("ИсходныеДанные!$"&amp;$E$4&amp;"$2:$"&amp;$E$4&amp;"$50000"),Отчет!$B372&amp;"#"&amp;Отчет!I$6,INDIRECT("ИсходныеДанные!$J$2:$J$50000")),0)</f>
        <v>0</v>
      </c>
      <c r="J372" s="78">
        <f ca="1">IF($B372&lt;&gt;"",SUMIF(INDIRECT("ИсходныеДанные!$"&amp;$E$4&amp;"$2:$"&amp;$E$4&amp;"$50000"),Отчет!$B372&amp;"#"&amp;Отчет!I$6,INDIRECT("ИсходныеДанные!$K$2:$K$50000")),0)</f>
        <v>0</v>
      </c>
      <c r="K372" s="4">
        <f ca="1">IF($B372&lt;&gt;"",SUMIF(INDIRECT("ИсходныеДанные!$"&amp;$E$4&amp;"$2:$"&amp;$E$4&amp;"$50000"),Отчет!$B372&amp;"#"&amp;Отчет!K$6,INDIRECT("ИсходныеДанные!$J$2:$J$50000")),0)</f>
        <v>0</v>
      </c>
      <c r="L372" s="78">
        <f ca="1">IF($B372&lt;&gt;"",SUMIF(INDIRECT("ИсходныеДанные!$"&amp;$E$4&amp;"$2:$"&amp;$E$4&amp;"$50000"),Отчет!$B372&amp;"#"&amp;Отчет!K$6,INDIRECT("ИсходныеДанные!$K$2:$K$50000")),0)</f>
        <v>0</v>
      </c>
      <c r="M372" s="4">
        <f ca="1">IF($B372&lt;&gt;"",SUMIF(INDIRECT("ИсходныеДанные!$"&amp;$E$4&amp;"$2:$"&amp;$E$4&amp;"$50000"),Отчет!$B372&amp;"#"&amp;Отчет!M$6,INDIRECT("ИсходныеДанные!$J$2:$J$50000")),0)</f>
        <v>0</v>
      </c>
      <c r="N372" s="78">
        <f ca="1">IF($B372&lt;&gt;"",SUMIF(INDIRECT("ИсходныеДанные!$"&amp;$E$4&amp;"$2:$"&amp;$E$4&amp;"$50000"),Отчет!$B372&amp;"#"&amp;Отчет!M$6,INDIRECT("ИсходныеДанные!$K$2:$K$50000")),0)</f>
        <v>0</v>
      </c>
      <c r="O372" s="4">
        <f ca="1">IF($B372&lt;&gt;"",SUMIF(INDIRECT("ИсходныеДанные!$"&amp;$E$4&amp;"$2:$"&amp;$E$4&amp;"$50000"),Отчет!$B372&amp;"#"&amp;Отчет!O$6,INDIRECT("ИсходныеДанные!$J$2:$J$50000")),0)</f>
        <v>0</v>
      </c>
      <c r="P372" s="78">
        <f ca="1">IF($B372&lt;&gt;"",SUMIF(INDIRECT("ИсходныеДанные!$"&amp;$E$4&amp;"$2:$"&amp;$E$4&amp;"$50000"),Отчет!$B372&amp;"#"&amp;Отчет!O$6,INDIRECT("ИсходныеДанные!$K$2:$K$50000")),0)</f>
        <v>0</v>
      </c>
      <c r="Q372" s="4">
        <f ca="1">IF($B372&lt;&gt;"",SUMIF(INDIRECT("ИсходныеДанные!$"&amp;$E$4&amp;"$2:$"&amp;$E$4&amp;"$50000"),Отчет!$B372&amp;"#"&amp;Отчет!Q$6,INDIRECT("ИсходныеДанные!$J$2:$J$50000")),0)</f>
        <v>0</v>
      </c>
      <c r="R372" s="78">
        <f ca="1">IF($B372&lt;&gt;"",SUMIF(INDIRECT("ИсходныеДанные!$"&amp;$E$4&amp;"$2:$"&amp;$E$4&amp;"$50000"),Отчет!$B372&amp;"#"&amp;Отчет!Q$6,INDIRECT("ИсходныеДанные!$K$2:$K$50000")),0)</f>
        <v>0</v>
      </c>
      <c r="S372" s="4">
        <f ca="1">IF($B372&lt;&gt;"",SUMIF(INDIRECT("ИсходныеДанные!$"&amp;$E$4&amp;"$2:$"&amp;$E$4&amp;"$50000"),Отчет!$B372&amp;"#"&amp;Отчет!S$6,INDIRECT("ИсходныеДанные!$J$2:$J$50000")),0)</f>
        <v>0</v>
      </c>
      <c r="T372" s="78">
        <f ca="1">IF($B372&lt;&gt;"",SUMIF(INDIRECT("ИсходныеДанные!$"&amp;$E$4&amp;"$2:$"&amp;$E$4&amp;"$50000"),Отчет!$B372&amp;"#"&amp;Отчет!S$6,INDIRECT("ИсходныеДанные!$K$2:$K$50000")),0)</f>
        <v>0</v>
      </c>
      <c r="U372" s="4">
        <f ca="1">IF($B372&lt;&gt;"",SUMIF(INDIRECT("ИсходныеДанные!$"&amp;$E$4&amp;"$2:$"&amp;$E$4&amp;"$50000"),Отчет!$B372&amp;"#"&amp;Отчет!U$6,INDIRECT("ИсходныеДанные!$J$2:$J$50000")),0)</f>
        <v>0</v>
      </c>
      <c r="V372" s="78">
        <f ca="1">IF($B372&lt;&gt;"",SUMIF(INDIRECT("ИсходныеДанные!$"&amp;$E$4&amp;"$2:$"&amp;$E$4&amp;"$50000"),Отчет!$B372&amp;"#"&amp;Отчет!U$6,INDIRECT("ИсходныеДанные!$K$2:$K$50000")),0)</f>
        <v>0</v>
      </c>
      <c r="W372" s="4">
        <f ca="1">IF($B372&lt;&gt;"",SUMIF(INDIRECT("ИсходныеДанные!$"&amp;$E$4&amp;"$2:$"&amp;$E$4&amp;"$50000"),Отчет!$B372&amp;"#"&amp;Отчет!W$6,INDIRECT("ИсходныеДанные!$J$2:$J$50000")),0)</f>
        <v>0</v>
      </c>
      <c r="X372" s="78">
        <f ca="1">IF($B372&lt;&gt;"",SUMIF(INDIRECT("ИсходныеДанные!$"&amp;$E$4&amp;"$2:$"&amp;$E$4&amp;"$50000"),Отчет!$B372&amp;"#"&amp;Отчет!W$6,INDIRECT("ИсходныеДанные!$K$2:$K$50000")),0)</f>
        <v>0</v>
      </c>
      <c r="Y372" s="4">
        <f ca="1">IF($B372&lt;&gt;"",SUMIF(INDIRECT("ИсходныеДанные!$"&amp;$E$4&amp;"$2:$"&amp;$E$4&amp;"$50000"),Отчет!$B372&amp;"#"&amp;Отчет!Y$6,INDIRECT("ИсходныеДанные!$J$2:$J$50000")),0)</f>
        <v>0</v>
      </c>
      <c r="Z372" s="78">
        <f ca="1">IF($B372&lt;&gt;"",SUMIF(INDIRECT("ИсходныеДанные!$"&amp;$E$4&amp;"$2:$"&amp;$E$4&amp;"$50000"),Отчет!$B372&amp;"#"&amp;Отчет!Y$6,INDIRECT("ИсходныеДанные!$K$2:$K$50000")),0)</f>
        <v>0</v>
      </c>
      <c r="AA372" s="4">
        <f ca="1">IF($B372&lt;&gt;"",SUMIF(INDIRECT("ИсходныеДанные!$"&amp;$E$4&amp;"$2:$"&amp;$E$4&amp;"$50000"),Отчет!$B372&amp;"#"&amp;Отчет!AA$6,INDIRECT("ИсходныеДанные!$J$2:$J$50000")),0)</f>
        <v>0</v>
      </c>
      <c r="AB372" s="78">
        <f ca="1">IF($B372&lt;&gt;"",SUMIF(INDIRECT("ИсходныеДанные!$"&amp;$E$4&amp;"$2:$"&amp;$E$4&amp;"$50000"),Отчет!$B372&amp;"#"&amp;Отчет!AA$6,INDIRECT("ИсходныеДанные!$K$2:$K$50000")),0)</f>
        <v>0</v>
      </c>
      <c r="AC372" s="62" t="str">
        <f t="shared" ca="1" si="12"/>
        <v/>
      </c>
    </row>
    <row r="373" spans="1:29" x14ac:dyDescent="0.25">
      <c r="A373" s="18" t="str">
        <f t="shared" ca="1" si="13"/>
        <v>delete</v>
      </c>
      <c r="B373" s="25">
        <f t="array" aca="1" ref="B373" ca="1">INDIRECT("УникальныеСписки!A"&amp;ROW()-$G$4)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4">
        <f ca="1">IF($B373&lt;&gt;"",SUMIF(INDIRECT("ИсходныеДанные!$"&amp;$E$4&amp;"$2:$"&amp;$E$4&amp;"$50000"),Отчет!$B373&amp;"#"&amp;Отчет!E$6,INDIRECT("ИсходныеДанные!$J$2:$J$50000")),0)</f>
        <v>0</v>
      </c>
      <c r="F373" s="78">
        <f ca="1">IF($B373&lt;&gt;"",SUMIF(INDIRECT("ИсходныеДанные!$"&amp;$E$4&amp;"$2:$"&amp;$E$4&amp;"$50000"),Отчет!$B373&amp;"#"&amp;Отчет!E$6,INDIRECT("ИсходныеДанные!$K$2:$K$50000")),0)</f>
        <v>0</v>
      </c>
      <c r="G373" s="4">
        <f ca="1">IF($B373&lt;&gt;"",SUMIF(INDIRECT("ИсходныеДанные!$"&amp;$E$4&amp;"$2:$"&amp;$E$4&amp;"$50000"),Отчет!$B373&amp;"#"&amp;Отчет!G$6,INDIRECT("ИсходныеДанные!$J$2:$J$50000")),0)</f>
        <v>0</v>
      </c>
      <c r="H373" s="78">
        <f ca="1">IF($B373&lt;&gt;"",SUMIF(INDIRECT("ИсходныеДанные!$"&amp;$E$4&amp;"$2:$"&amp;$E$4&amp;"$50000"),Отчет!$B373&amp;"#"&amp;Отчет!G$6,INDIRECT("ИсходныеДанные!$K$2:$K$50000")),0)</f>
        <v>0</v>
      </c>
      <c r="I373" s="4">
        <f ca="1">IF($B373&lt;&gt;"",SUMIF(INDIRECT("ИсходныеДанные!$"&amp;$E$4&amp;"$2:$"&amp;$E$4&amp;"$50000"),Отчет!$B373&amp;"#"&amp;Отчет!I$6,INDIRECT("ИсходныеДанные!$J$2:$J$50000")),0)</f>
        <v>0</v>
      </c>
      <c r="J373" s="78">
        <f ca="1">IF($B373&lt;&gt;"",SUMIF(INDIRECT("ИсходныеДанные!$"&amp;$E$4&amp;"$2:$"&amp;$E$4&amp;"$50000"),Отчет!$B373&amp;"#"&amp;Отчет!I$6,INDIRECT("ИсходныеДанные!$K$2:$K$50000")),0)</f>
        <v>0</v>
      </c>
      <c r="K373" s="4">
        <f ca="1">IF($B373&lt;&gt;"",SUMIF(INDIRECT("ИсходныеДанные!$"&amp;$E$4&amp;"$2:$"&amp;$E$4&amp;"$50000"),Отчет!$B373&amp;"#"&amp;Отчет!K$6,INDIRECT("ИсходныеДанные!$J$2:$J$50000")),0)</f>
        <v>0</v>
      </c>
      <c r="L373" s="78">
        <f ca="1">IF($B373&lt;&gt;"",SUMIF(INDIRECT("ИсходныеДанные!$"&amp;$E$4&amp;"$2:$"&amp;$E$4&amp;"$50000"),Отчет!$B373&amp;"#"&amp;Отчет!K$6,INDIRECT("ИсходныеДанные!$K$2:$K$50000")),0)</f>
        <v>0</v>
      </c>
      <c r="M373" s="4">
        <f ca="1">IF($B373&lt;&gt;"",SUMIF(INDIRECT("ИсходныеДанные!$"&amp;$E$4&amp;"$2:$"&amp;$E$4&amp;"$50000"),Отчет!$B373&amp;"#"&amp;Отчет!M$6,INDIRECT("ИсходныеДанные!$J$2:$J$50000")),0)</f>
        <v>0</v>
      </c>
      <c r="N373" s="78">
        <f ca="1">IF($B373&lt;&gt;"",SUMIF(INDIRECT("ИсходныеДанные!$"&amp;$E$4&amp;"$2:$"&amp;$E$4&amp;"$50000"),Отчет!$B373&amp;"#"&amp;Отчет!M$6,INDIRECT("ИсходныеДанные!$K$2:$K$50000")),0)</f>
        <v>0</v>
      </c>
      <c r="O373" s="4">
        <f ca="1">IF($B373&lt;&gt;"",SUMIF(INDIRECT("ИсходныеДанные!$"&amp;$E$4&amp;"$2:$"&amp;$E$4&amp;"$50000"),Отчет!$B373&amp;"#"&amp;Отчет!O$6,INDIRECT("ИсходныеДанные!$J$2:$J$50000")),0)</f>
        <v>0</v>
      </c>
      <c r="P373" s="78">
        <f ca="1">IF($B373&lt;&gt;"",SUMIF(INDIRECT("ИсходныеДанные!$"&amp;$E$4&amp;"$2:$"&amp;$E$4&amp;"$50000"),Отчет!$B373&amp;"#"&amp;Отчет!O$6,INDIRECT("ИсходныеДанные!$K$2:$K$50000")),0)</f>
        <v>0</v>
      </c>
      <c r="Q373" s="4">
        <f ca="1">IF($B373&lt;&gt;"",SUMIF(INDIRECT("ИсходныеДанные!$"&amp;$E$4&amp;"$2:$"&amp;$E$4&amp;"$50000"),Отчет!$B373&amp;"#"&amp;Отчет!Q$6,INDIRECT("ИсходныеДанные!$J$2:$J$50000")),0)</f>
        <v>0</v>
      </c>
      <c r="R373" s="78">
        <f ca="1">IF($B373&lt;&gt;"",SUMIF(INDIRECT("ИсходныеДанные!$"&amp;$E$4&amp;"$2:$"&amp;$E$4&amp;"$50000"),Отчет!$B373&amp;"#"&amp;Отчет!Q$6,INDIRECT("ИсходныеДанные!$K$2:$K$50000")),0)</f>
        <v>0</v>
      </c>
      <c r="S373" s="4">
        <f ca="1">IF($B373&lt;&gt;"",SUMIF(INDIRECT("ИсходныеДанные!$"&amp;$E$4&amp;"$2:$"&amp;$E$4&amp;"$50000"),Отчет!$B373&amp;"#"&amp;Отчет!S$6,INDIRECT("ИсходныеДанные!$J$2:$J$50000")),0)</f>
        <v>0</v>
      </c>
      <c r="T373" s="78">
        <f ca="1">IF($B373&lt;&gt;"",SUMIF(INDIRECT("ИсходныеДанные!$"&amp;$E$4&amp;"$2:$"&amp;$E$4&amp;"$50000"),Отчет!$B373&amp;"#"&amp;Отчет!S$6,INDIRECT("ИсходныеДанные!$K$2:$K$50000")),0)</f>
        <v>0</v>
      </c>
      <c r="U373" s="4">
        <f ca="1">IF($B373&lt;&gt;"",SUMIF(INDIRECT("ИсходныеДанные!$"&amp;$E$4&amp;"$2:$"&amp;$E$4&amp;"$50000"),Отчет!$B373&amp;"#"&amp;Отчет!U$6,INDIRECT("ИсходныеДанные!$J$2:$J$50000")),0)</f>
        <v>0</v>
      </c>
      <c r="V373" s="78">
        <f ca="1">IF($B373&lt;&gt;"",SUMIF(INDIRECT("ИсходныеДанные!$"&amp;$E$4&amp;"$2:$"&amp;$E$4&amp;"$50000"),Отчет!$B373&amp;"#"&amp;Отчет!U$6,INDIRECT("ИсходныеДанные!$K$2:$K$50000")),0)</f>
        <v>0</v>
      </c>
      <c r="W373" s="4">
        <f ca="1">IF($B373&lt;&gt;"",SUMIF(INDIRECT("ИсходныеДанные!$"&amp;$E$4&amp;"$2:$"&amp;$E$4&amp;"$50000"),Отчет!$B373&amp;"#"&amp;Отчет!W$6,INDIRECT("ИсходныеДанные!$J$2:$J$50000")),0)</f>
        <v>0</v>
      </c>
      <c r="X373" s="78">
        <f ca="1">IF($B373&lt;&gt;"",SUMIF(INDIRECT("ИсходныеДанные!$"&amp;$E$4&amp;"$2:$"&amp;$E$4&amp;"$50000"),Отчет!$B373&amp;"#"&amp;Отчет!W$6,INDIRECT("ИсходныеДанные!$K$2:$K$50000")),0)</f>
        <v>0</v>
      </c>
      <c r="Y373" s="4">
        <f ca="1">IF($B373&lt;&gt;"",SUMIF(INDIRECT("ИсходныеДанные!$"&amp;$E$4&amp;"$2:$"&amp;$E$4&amp;"$50000"),Отчет!$B373&amp;"#"&amp;Отчет!Y$6,INDIRECT("ИсходныеДанные!$J$2:$J$50000")),0)</f>
        <v>0</v>
      </c>
      <c r="Z373" s="78">
        <f ca="1">IF($B373&lt;&gt;"",SUMIF(INDIRECT("ИсходныеДанные!$"&amp;$E$4&amp;"$2:$"&amp;$E$4&amp;"$50000"),Отчет!$B373&amp;"#"&amp;Отчет!Y$6,INDIRECT("ИсходныеДанные!$K$2:$K$50000")),0)</f>
        <v>0</v>
      </c>
      <c r="AA373" s="4">
        <f ca="1">IF($B373&lt;&gt;"",SUMIF(INDIRECT("ИсходныеДанные!$"&amp;$E$4&amp;"$2:$"&amp;$E$4&amp;"$50000"),Отчет!$B373&amp;"#"&amp;Отчет!AA$6,INDIRECT("ИсходныеДанные!$J$2:$J$50000")),0)</f>
        <v>0</v>
      </c>
      <c r="AB373" s="78">
        <f ca="1">IF($B373&lt;&gt;"",SUMIF(INDIRECT("ИсходныеДанные!$"&amp;$E$4&amp;"$2:$"&amp;$E$4&amp;"$50000"),Отчет!$B373&amp;"#"&amp;Отчет!AA$6,INDIRECT("ИсходныеДанные!$K$2:$K$50000")),0)</f>
        <v>0</v>
      </c>
      <c r="AC373" s="62" t="str">
        <f t="shared" ca="1" si="12"/>
        <v/>
      </c>
    </row>
    <row r="374" spans="1:29" x14ac:dyDescent="0.25">
      <c r="A374" s="18" t="str">
        <f t="shared" ca="1" si="13"/>
        <v>delete</v>
      </c>
      <c r="B374" s="25">
        <f t="array" aca="1" ref="B374" ca="1">INDIRECT("УникальныеСписки!A"&amp;ROW()-$G$4)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4">
        <f ca="1">IF($B374&lt;&gt;"",SUMIF(INDIRECT("ИсходныеДанные!$"&amp;$E$4&amp;"$2:$"&amp;$E$4&amp;"$50000"),Отчет!$B374&amp;"#"&amp;Отчет!E$6,INDIRECT("ИсходныеДанные!$J$2:$J$50000")),0)</f>
        <v>0</v>
      </c>
      <c r="F374" s="78">
        <f ca="1">IF($B374&lt;&gt;"",SUMIF(INDIRECT("ИсходныеДанные!$"&amp;$E$4&amp;"$2:$"&amp;$E$4&amp;"$50000"),Отчет!$B374&amp;"#"&amp;Отчет!E$6,INDIRECT("ИсходныеДанные!$K$2:$K$50000")),0)</f>
        <v>0</v>
      </c>
      <c r="G374" s="4">
        <f ca="1">IF($B374&lt;&gt;"",SUMIF(INDIRECT("ИсходныеДанные!$"&amp;$E$4&amp;"$2:$"&amp;$E$4&amp;"$50000"),Отчет!$B374&amp;"#"&amp;Отчет!G$6,INDIRECT("ИсходныеДанные!$J$2:$J$50000")),0)</f>
        <v>0</v>
      </c>
      <c r="H374" s="78">
        <f ca="1">IF($B374&lt;&gt;"",SUMIF(INDIRECT("ИсходныеДанные!$"&amp;$E$4&amp;"$2:$"&amp;$E$4&amp;"$50000"),Отчет!$B374&amp;"#"&amp;Отчет!G$6,INDIRECT("ИсходныеДанные!$K$2:$K$50000")),0)</f>
        <v>0</v>
      </c>
      <c r="I374" s="4">
        <f ca="1">IF($B374&lt;&gt;"",SUMIF(INDIRECT("ИсходныеДанные!$"&amp;$E$4&amp;"$2:$"&amp;$E$4&amp;"$50000"),Отчет!$B374&amp;"#"&amp;Отчет!I$6,INDIRECT("ИсходныеДанные!$J$2:$J$50000")),0)</f>
        <v>0</v>
      </c>
      <c r="J374" s="78">
        <f ca="1">IF($B374&lt;&gt;"",SUMIF(INDIRECT("ИсходныеДанные!$"&amp;$E$4&amp;"$2:$"&amp;$E$4&amp;"$50000"),Отчет!$B374&amp;"#"&amp;Отчет!I$6,INDIRECT("ИсходныеДанные!$K$2:$K$50000")),0)</f>
        <v>0</v>
      </c>
      <c r="K374" s="4">
        <f ca="1">IF($B374&lt;&gt;"",SUMIF(INDIRECT("ИсходныеДанные!$"&amp;$E$4&amp;"$2:$"&amp;$E$4&amp;"$50000"),Отчет!$B374&amp;"#"&amp;Отчет!K$6,INDIRECT("ИсходныеДанные!$J$2:$J$50000")),0)</f>
        <v>0</v>
      </c>
      <c r="L374" s="78">
        <f ca="1">IF($B374&lt;&gt;"",SUMIF(INDIRECT("ИсходныеДанные!$"&amp;$E$4&amp;"$2:$"&amp;$E$4&amp;"$50000"),Отчет!$B374&amp;"#"&amp;Отчет!K$6,INDIRECT("ИсходныеДанные!$K$2:$K$50000")),0)</f>
        <v>0</v>
      </c>
      <c r="M374" s="4">
        <f ca="1">IF($B374&lt;&gt;"",SUMIF(INDIRECT("ИсходныеДанные!$"&amp;$E$4&amp;"$2:$"&amp;$E$4&amp;"$50000"),Отчет!$B374&amp;"#"&amp;Отчет!M$6,INDIRECT("ИсходныеДанные!$J$2:$J$50000")),0)</f>
        <v>0</v>
      </c>
      <c r="N374" s="78">
        <f ca="1">IF($B374&lt;&gt;"",SUMIF(INDIRECT("ИсходныеДанные!$"&amp;$E$4&amp;"$2:$"&amp;$E$4&amp;"$50000"),Отчет!$B374&amp;"#"&amp;Отчет!M$6,INDIRECT("ИсходныеДанные!$K$2:$K$50000")),0)</f>
        <v>0</v>
      </c>
      <c r="O374" s="4">
        <f ca="1">IF($B374&lt;&gt;"",SUMIF(INDIRECT("ИсходныеДанные!$"&amp;$E$4&amp;"$2:$"&amp;$E$4&amp;"$50000"),Отчет!$B374&amp;"#"&amp;Отчет!O$6,INDIRECT("ИсходныеДанные!$J$2:$J$50000")),0)</f>
        <v>0</v>
      </c>
      <c r="P374" s="78">
        <f ca="1">IF($B374&lt;&gt;"",SUMIF(INDIRECT("ИсходныеДанные!$"&amp;$E$4&amp;"$2:$"&amp;$E$4&amp;"$50000"),Отчет!$B374&amp;"#"&amp;Отчет!O$6,INDIRECT("ИсходныеДанные!$K$2:$K$50000")),0)</f>
        <v>0</v>
      </c>
      <c r="Q374" s="4">
        <f ca="1">IF($B374&lt;&gt;"",SUMIF(INDIRECT("ИсходныеДанные!$"&amp;$E$4&amp;"$2:$"&amp;$E$4&amp;"$50000"),Отчет!$B374&amp;"#"&amp;Отчет!Q$6,INDIRECT("ИсходныеДанные!$J$2:$J$50000")),0)</f>
        <v>0</v>
      </c>
      <c r="R374" s="78">
        <f ca="1">IF($B374&lt;&gt;"",SUMIF(INDIRECT("ИсходныеДанные!$"&amp;$E$4&amp;"$2:$"&amp;$E$4&amp;"$50000"),Отчет!$B374&amp;"#"&amp;Отчет!Q$6,INDIRECT("ИсходныеДанные!$K$2:$K$50000")),0)</f>
        <v>0</v>
      </c>
      <c r="S374" s="4">
        <f ca="1">IF($B374&lt;&gt;"",SUMIF(INDIRECT("ИсходныеДанные!$"&amp;$E$4&amp;"$2:$"&amp;$E$4&amp;"$50000"),Отчет!$B374&amp;"#"&amp;Отчет!S$6,INDIRECT("ИсходныеДанные!$J$2:$J$50000")),0)</f>
        <v>0</v>
      </c>
      <c r="T374" s="78">
        <f ca="1">IF($B374&lt;&gt;"",SUMIF(INDIRECT("ИсходныеДанные!$"&amp;$E$4&amp;"$2:$"&amp;$E$4&amp;"$50000"),Отчет!$B374&amp;"#"&amp;Отчет!S$6,INDIRECT("ИсходныеДанные!$K$2:$K$50000")),0)</f>
        <v>0</v>
      </c>
      <c r="U374" s="4">
        <f ca="1">IF($B374&lt;&gt;"",SUMIF(INDIRECT("ИсходныеДанные!$"&amp;$E$4&amp;"$2:$"&amp;$E$4&amp;"$50000"),Отчет!$B374&amp;"#"&amp;Отчет!U$6,INDIRECT("ИсходныеДанные!$J$2:$J$50000")),0)</f>
        <v>0</v>
      </c>
      <c r="V374" s="78">
        <f ca="1">IF($B374&lt;&gt;"",SUMIF(INDIRECT("ИсходныеДанные!$"&amp;$E$4&amp;"$2:$"&amp;$E$4&amp;"$50000"),Отчет!$B374&amp;"#"&amp;Отчет!U$6,INDIRECT("ИсходныеДанные!$K$2:$K$50000")),0)</f>
        <v>0</v>
      </c>
      <c r="W374" s="4">
        <f ca="1">IF($B374&lt;&gt;"",SUMIF(INDIRECT("ИсходныеДанные!$"&amp;$E$4&amp;"$2:$"&amp;$E$4&amp;"$50000"),Отчет!$B374&amp;"#"&amp;Отчет!W$6,INDIRECT("ИсходныеДанные!$J$2:$J$50000")),0)</f>
        <v>0</v>
      </c>
      <c r="X374" s="78">
        <f ca="1">IF($B374&lt;&gt;"",SUMIF(INDIRECT("ИсходныеДанные!$"&amp;$E$4&amp;"$2:$"&amp;$E$4&amp;"$50000"),Отчет!$B374&amp;"#"&amp;Отчет!W$6,INDIRECT("ИсходныеДанные!$K$2:$K$50000")),0)</f>
        <v>0</v>
      </c>
      <c r="Y374" s="4">
        <f ca="1">IF($B374&lt;&gt;"",SUMIF(INDIRECT("ИсходныеДанные!$"&amp;$E$4&amp;"$2:$"&amp;$E$4&amp;"$50000"),Отчет!$B374&amp;"#"&amp;Отчет!Y$6,INDIRECT("ИсходныеДанные!$J$2:$J$50000")),0)</f>
        <v>0</v>
      </c>
      <c r="Z374" s="78">
        <f ca="1">IF($B374&lt;&gt;"",SUMIF(INDIRECT("ИсходныеДанные!$"&amp;$E$4&amp;"$2:$"&amp;$E$4&amp;"$50000"),Отчет!$B374&amp;"#"&amp;Отчет!Y$6,INDIRECT("ИсходныеДанные!$K$2:$K$50000")),0)</f>
        <v>0</v>
      </c>
      <c r="AA374" s="4">
        <f ca="1">IF($B374&lt;&gt;"",SUMIF(INDIRECT("ИсходныеДанные!$"&amp;$E$4&amp;"$2:$"&amp;$E$4&amp;"$50000"),Отчет!$B374&amp;"#"&amp;Отчет!AA$6,INDIRECT("ИсходныеДанные!$J$2:$J$50000")),0)</f>
        <v>0</v>
      </c>
      <c r="AB374" s="78">
        <f ca="1">IF($B374&lt;&gt;"",SUMIF(INDIRECT("ИсходныеДанные!$"&amp;$E$4&amp;"$2:$"&amp;$E$4&amp;"$50000"),Отчет!$B374&amp;"#"&amp;Отчет!AA$6,INDIRECT("ИсходныеДанные!$K$2:$K$50000")),0)</f>
        <v>0</v>
      </c>
      <c r="AC374" s="62" t="str">
        <f t="shared" ca="1" si="12"/>
        <v/>
      </c>
    </row>
    <row r="375" spans="1:29" x14ac:dyDescent="0.25">
      <c r="A375" s="18" t="str">
        <f t="shared" ca="1" si="13"/>
        <v>delete</v>
      </c>
      <c r="B375" s="25">
        <f t="array" aca="1" ref="B375" ca="1">INDIRECT("УникальныеСписки!A"&amp;ROW()-$G$4)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4">
        <f ca="1">IF($B375&lt;&gt;"",SUMIF(INDIRECT("ИсходныеДанные!$"&amp;$E$4&amp;"$2:$"&amp;$E$4&amp;"$50000"),Отчет!$B375&amp;"#"&amp;Отчет!E$6,INDIRECT("ИсходныеДанные!$J$2:$J$50000")),0)</f>
        <v>0</v>
      </c>
      <c r="F375" s="78">
        <f ca="1">IF($B375&lt;&gt;"",SUMIF(INDIRECT("ИсходныеДанные!$"&amp;$E$4&amp;"$2:$"&amp;$E$4&amp;"$50000"),Отчет!$B375&amp;"#"&amp;Отчет!E$6,INDIRECT("ИсходныеДанные!$K$2:$K$50000")),0)</f>
        <v>0</v>
      </c>
      <c r="G375" s="4">
        <f ca="1">IF($B375&lt;&gt;"",SUMIF(INDIRECT("ИсходныеДанные!$"&amp;$E$4&amp;"$2:$"&amp;$E$4&amp;"$50000"),Отчет!$B375&amp;"#"&amp;Отчет!G$6,INDIRECT("ИсходныеДанные!$J$2:$J$50000")),0)</f>
        <v>0</v>
      </c>
      <c r="H375" s="78">
        <f ca="1">IF($B375&lt;&gt;"",SUMIF(INDIRECT("ИсходныеДанные!$"&amp;$E$4&amp;"$2:$"&amp;$E$4&amp;"$50000"),Отчет!$B375&amp;"#"&amp;Отчет!G$6,INDIRECT("ИсходныеДанные!$K$2:$K$50000")),0)</f>
        <v>0</v>
      </c>
      <c r="I375" s="4">
        <f ca="1">IF($B375&lt;&gt;"",SUMIF(INDIRECT("ИсходныеДанные!$"&amp;$E$4&amp;"$2:$"&amp;$E$4&amp;"$50000"),Отчет!$B375&amp;"#"&amp;Отчет!I$6,INDIRECT("ИсходныеДанные!$J$2:$J$50000")),0)</f>
        <v>0</v>
      </c>
      <c r="J375" s="78">
        <f ca="1">IF($B375&lt;&gt;"",SUMIF(INDIRECT("ИсходныеДанные!$"&amp;$E$4&amp;"$2:$"&amp;$E$4&amp;"$50000"),Отчет!$B375&amp;"#"&amp;Отчет!I$6,INDIRECT("ИсходныеДанные!$K$2:$K$50000")),0)</f>
        <v>0</v>
      </c>
      <c r="K375" s="4">
        <f ca="1">IF($B375&lt;&gt;"",SUMIF(INDIRECT("ИсходныеДанные!$"&amp;$E$4&amp;"$2:$"&amp;$E$4&amp;"$50000"),Отчет!$B375&amp;"#"&amp;Отчет!K$6,INDIRECT("ИсходныеДанные!$J$2:$J$50000")),0)</f>
        <v>0</v>
      </c>
      <c r="L375" s="78">
        <f ca="1">IF($B375&lt;&gt;"",SUMIF(INDIRECT("ИсходныеДанные!$"&amp;$E$4&amp;"$2:$"&amp;$E$4&amp;"$50000"),Отчет!$B375&amp;"#"&amp;Отчет!K$6,INDIRECT("ИсходныеДанные!$K$2:$K$50000")),0)</f>
        <v>0</v>
      </c>
      <c r="M375" s="4">
        <f ca="1">IF($B375&lt;&gt;"",SUMIF(INDIRECT("ИсходныеДанные!$"&amp;$E$4&amp;"$2:$"&amp;$E$4&amp;"$50000"),Отчет!$B375&amp;"#"&amp;Отчет!M$6,INDIRECT("ИсходныеДанные!$J$2:$J$50000")),0)</f>
        <v>0</v>
      </c>
      <c r="N375" s="78">
        <f ca="1">IF($B375&lt;&gt;"",SUMIF(INDIRECT("ИсходныеДанные!$"&amp;$E$4&amp;"$2:$"&amp;$E$4&amp;"$50000"),Отчет!$B375&amp;"#"&amp;Отчет!M$6,INDIRECT("ИсходныеДанные!$K$2:$K$50000")),0)</f>
        <v>0</v>
      </c>
      <c r="O375" s="4">
        <f ca="1">IF($B375&lt;&gt;"",SUMIF(INDIRECT("ИсходныеДанные!$"&amp;$E$4&amp;"$2:$"&amp;$E$4&amp;"$50000"),Отчет!$B375&amp;"#"&amp;Отчет!O$6,INDIRECT("ИсходныеДанные!$J$2:$J$50000")),0)</f>
        <v>0</v>
      </c>
      <c r="P375" s="78">
        <f ca="1">IF($B375&lt;&gt;"",SUMIF(INDIRECT("ИсходныеДанные!$"&amp;$E$4&amp;"$2:$"&amp;$E$4&amp;"$50000"),Отчет!$B375&amp;"#"&amp;Отчет!O$6,INDIRECT("ИсходныеДанные!$K$2:$K$50000")),0)</f>
        <v>0</v>
      </c>
      <c r="Q375" s="4">
        <f ca="1">IF($B375&lt;&gt;"",SUMIF(INDIRECT("ИсходныеДанные!$"&amp;$E$4&amp;"$2:$"&amp;$E$4&amp;"$50000"),Отчет!$B375&amp;"#"&amp;Отчет!Q$6,INDIRECT("ИсходныеДанные!$J$2:$J$50000")),0)</f>
        <v>0</v>
      </c>
      <c r="R375" s="78">
        <f ca="1">IF($B375&lt;&gt;"",SUMIF(INDIRECT("ИсходныеДанные!$"&amp;$E$4&amp;"$2:$"&amp;$E$4&amp;"$50000"),Отчет!$B375&amp;"#"&amp;Отчет!Q$6,INDIRECT("ИсходныеДанные!$K$2:$K$50000")),0)</f>
        <v>0</v>
      </c>
      <c r="S375" s="4">
        <f ca="1">IF($B375&lt;&gt;"",SUMIF(INDIRECT("ИсходныеДанные!$"&amp;$E$4&amp;"$2:$"&amp;$E$4&amp;"$50000"),Отчет!$B375&amp;"#"&amp;Отчет!S$6,INDIRECT("ИсходныеДанные!$J$2:$J$50000")),0)</f>
        <v>0</v>
      </c>
      <c r="T375" s="78">
        <f ca="1">IF($B375&lt;&gt;"",SUMIF(INDIRECT("ИсходныеДанные!$"&amp;$E$4&amp;"$2:$"&amp;$E$4&amp;"$50000"),Отчет!$B375&amp;"#"&amp;Отчет!S$6,INDIRECT("ИсходныеДанные!$K$2:$K$50000")),0)</f>
        <v>0</v>
      </c>
      <c r="U375" s="4">
        <f ca="1">IF($B375&lt;&gt;"",SUMIF(INDIRECT("ИсходныеДанные!$"&amp;$E$4&amp;"$2:$"&amp;$E$4&amp;"$50000"),Отчет!$B375&amp;"#"&amp;Отчет!U$6,INDIRECT("ИсходныеДанные!$J$2:$J$50000")),0)</f>
        <v>0</v>
      </c>
      <c r="V375" s="78">
        <f ca="1">IF($B375&lt;&gt;"",SUMIF(INDIRECT("ИсходныеДанные!$"&amp;$E$4&amp;"$2:$"&amp;$E$4&amp;"$50000"),Отчет!$B375&amp;"#"&amp;Отчет!U$6,INDIRECT("ИсходныеДанные!$K$2:$K$50000")),0)</f>
        <v>0</v>
      </c>
      <c r="W375" s="4">
        <f ca="1">IF($B375&lt;&gt;"",SUMIF(INDIRECT("ИсходныеДанные!$"&amp;$E$4&amp;"$2:$"&amp;$E$4&amp;"$50000"),Отчет!$B375&amp;"#"&amp;Отчет!W$6,INDIRECT("ИсходныеДанные!$J$2:$J$50000")),0)</f>
        <v>0</v>
      </c>
      <c r="X375" s="78">
        <f ca="1">IF($B375&lt;&gt;"",SUMIF(INDIRECT("ИсходныеДанные!$"&amp;$E$4&amp;"$2:$"&amp;$E$4&amp;"$50000"),Отчет!$B375&amp;"#"&amp;Отчет!W$6,INDIRECT("ИсходныеДанные!$K$2:$K$50000")),0)</f>
        <v>0</v>
      </c>
      <c r="Y375" s="4">
        <f ca="1">IF($B375&lt;&gt;"",SUMIF(INDIRECT("ИсходныеДанные!$"&amp;$E$4&amp;"$2:$"&amp;$E$4&amp;"$50000"),Отчет!$B375&amp;"#"&amp;Отчет!Y$6,INDIRECT("ИсходныеДанные!$J$2:$J$50000")),0)</f>
        <v>0</v>
      </c>
      <c r="Z375" s="78">
        <f ca="1">IF($B375&lt;&gt;"",SUMIF(INDIRECT("ИсходныеДанные!$"&amp;$E$4&amp;"$2:$"&amp;$E$4&amp;"$50000"),Отчет!$B375&amp;"#"&amp;Отчет!Y$6,INDIRECT("ИсходныеДанные!$K$2:$K$50000")),0)</f>
        <v>0</v>
      </c>
      <c r="AA375" s="4">
        <f ca="1">IF($B375&lt;&gt;"",SUMIF(INDIRECT("ИсходныеДанные!$"&amp;$E$4&amp;"$2:$"&amp;$E$4&amp;"$50000"),Отчет!$B375&amp;"#"&amp;Отчет!AA$6,INDIRECT("ИсходныеДанные!$J$2:$J$50000")),0)</f>
        <v>0</v>
      </c>
      <c r="AB375" s="78">
        <f ca="1">IF($B375&lt;&gt;"",SUMIF(INDIRECT("ИсходныеДанные!$"&amp;$E$4&amp;"$2:$"&amp;$E$4&amp;"$50000"),Отчет!$B375&amp;"#"&amp;Отчет!AA$6,INDIRECT("ИсходныеДанные!$K$2:$K$50000")),0)</f>
        <v>0</v>
      </c>
      <c r="AC375" s="62" t="str">
        <f t="shared" ca="1" si="12"/>
        <v/>
      </c>
    </row>
    <row r="376" spans="1:29" x14ac:dyDescent="0.25">
      <c r="A376" s="18" t="str">
        <f t="shared" ca="1" si="13"/>
        <v>delete</v>
      </c>
      <c r="B376" s="25">
        <f t="array" aca="1" ref="B376" ca="1">INDIRECT("УникальныеСписки!A"&amp;ROW()-$G$4)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4">
        <f ca="1">IF($B376&lt;&gt;"",SUMIF(INDIRECT("ИсходныеДанные!$"&amp;$E$4&amp;"$2:$"&amp;$E$4&amp;"$50000"),Отчет!$B376&amp;"#"&amp;Отчет!E$6,INDIRECT("ИсходныеДанные!$J$2:$J$50000")),0)</f>
        <v>0</v>
      </c>
      <c r="F376" s="78">
        <f ca="1">IF($B376&lt;&gt;"",SUMIF(INDIRECT("ИсходныеДанные!$"&amp;$E$4&amp;"$2:$"&amp;$E$4&amp;"$50000"),Отчет!$B376&amp;"#"&amp;Отчет!E$6,INDIRECT("ИсходныеДанные!$K$2:$K$50000")),0)</f>
        <v>0</v>
      </c>
      <c r="G376" s="4">
        <f ca="1">IF($B376&lt;&gt;"",SUMIF(INDIRECT("ИсходныеДанные!$"&amp;$E$4&amp;"$2:$"&amp;$E$4&amp;"$50000"),Отчет!$B376&amp;"#"&amp;Отчет!G$6,INDIRECT("ИсходныеДанные!$J$2:$J$50000")),0)</f>
        <v>0</v>
      </c>
      <c r="H376" s="78">
        <f ca="1">IF($B376&lt;&gt;"",SUMIF(INDIRECT("ИсходныеДанные!$"&amp;$E$4&amp;"$2:$"&amp;$E$4&amp;"$50000"),Отчет!$B376&amp;"#"&amp;Отчет!G$6,INDIRECT("ИсходныеДанные!$K$2:$K$50000")),0)</f>
        <v>0</v>
      </c>
      <c r="I376" s="4">
        <f ca="1">IF($B376&lt;&gt;"",SUMIF(INDIRECT("ИсходныеДанные!$"&amp;$E$4&amp;"$2:$"&amp;$E$4&amp;"$50000"),Отчет!$B376&amp;"#"&amp;Отчет!I$6,INDIRECT("ИсходныеДанные!$J$2:$J$50000")),0)</f>
        <v>0</v>
      </c>
      <c r="J376" s="78">
        <f ca="1">IF($B376&lt;&gt;"",SUMIF(INDIRECT("ИсходныеДанные!$"&amp;$E$4&amp;"$2:$"&amp;$E$4&amp;"$50000"),Отчет!$B376&amp;"#"&amp;Отчет!I$6,INDIRECT("ИсходныеДанные!$K$2:$K$50000")),0)</f>
        <v>0</v>
      </c>
      <c r="K376" s="4">
        <f ca="1">IF($B376&lt;&gt;"",SUMIF(INDIRECT("ИсходныеДанные!$"&amp;$E$4&amp;"$2:$"&amp;$E$4&amp;"$50000"),Отчет!$B376&amp;"#"&amp;Отчет!K$6,INDIRECT("ИсходныеДанные!$J$2:$J$50000")),0)</f>
        <v>0</v>
      </c>
      <c r="L376" s="78">
        <f ca="1">IF($B376&lt;&gt;"",SUMIF(INDIRECT("ИсходныеДанные!$"&amp;$E$4&amp;"$2:$"&amp;$E$4&amp;"$50000"),Отчет!$B376&amp;"#"&amp;Отчет!K$6,INDIRECT("ИсходныеДанные!$K$2:$K$50000")),0)</f>
        <v>0</v>
      </c>
      <c r="M376" s="4">
        <f ca="1">IF($B376&lt;&gt;"",SUMIF(INDIRECT("ИсходныеДанные!$"&amp;$E$4&amp;"$2:$"&amp;$E$4&amp;"$50000"),Отчет!$B376&amp;"#"&amp;Отчет!M$6,INDIRECT("ИсходныеДанные!$J$2:$J$50000")),0)</f>
        <v>0</v>
      </c>
      <c r="N376" s="78">
        <f ca="1">IF($B376&lt;&gt;"",SUMIF(INDIRECT("ИсходныеДанные!$"&amp;$E$4&amp;"$2:$"&amp;$E$4&amp;"$50000"),Отчет!$B376&amp;"#"&amp;Отчет!M$6,INDIRECT("ИсходныеДанные!$K$2:$K$50000")),0)</f>
        <v>0</v>
      </c>
      <c r="O376" s="4">
        <f ca="1">IF($B376&lt;&gt;"",SUMIF(INDIRECT("ИсходныеДанные!$"&amp;$E$4&amp;"$2:$"&amp;$E$4&amp;"$50000"),Отчет!$B376&amp;"#"&amp;Отчет!O$6,INDIRECT("ИсходныеДанные!$J$2:$J$50000")),0)</f>
        <v>0</v>
      </c>
      <c r="P376" s="78">
        <f ca="1">IF($B376&lt;&gt;"",SUMIF(INDIRECT("ИсходныеДанные!$"&amp;$E$4&amp;"$2:$"&amp;$E$4&amp;"$50000"),Отчет!$B376&amp;"#"&amp;Отчет!O$6,INDIRECT("ИсходныеДанные!$K$2:$K$50000")),0)</f>
        <v>0</v>
      </c>
      <c r="Q376" s="4">
        <f ca="1">IF($B376&lt;&gt;"",SUMIF(INDIRECT("ИсходныеДанные!$"&amp;$E$4&amp;"$2:$"&amp;$E$4&amp;"$50000"),Отчет!$B376&amp;"#"&amp;Отчет!Q$6,INDIRECT("ИсходныеДанные!$J$2:$J$50000")),0)</f>
        <v>0</v>
      </c>
      <c r="R376" s="78">
        <f ca="1">IF($B376&lt;&gt;"",SUMIF(INDIRECT("ИсходныеДанные!$"&amp;$E$4&amp;"$2:$"&amp;$E$4&amp;"$50000"),Отчет!$B376&amp;"#"&amp;Отчет!Q$6,INDIRECT("ИсходныеДанные!$K$2:$K$50000")),0)</f>
        <v>0</v>
      </c>
      <c r="S376" s="4">
        <f ca="1">IF($B376&lt;&gt;"",SUMIF(INDIRECT("ИсходныеДанные!$"&amp;$E$4&amp;"$2:$"&amp;$E$4&amp;"$50000"),Отчет!$B376&amp;"#"&amp;Отчет!S$6,INDIRECT("ИсходныеДанные!$J$2:$J$50000")),0)</f>
        <v>0</v>
      </c>
      <c r="T376" s="78">
        <f ca="1">IF($B376&lt;&gt;"",SUMIF(INDIRECT("ИсходныеДанные!$"&amp;$E$4&amp;"$2:$"&amp;$E$4&amp;"$50000"),Отчет!$B376&amp;"#"&amp;Отчет!S$6,INDIRECT("ИсходныеДанные!$K$2:$K$50000")),0)</f>
        <v>0</v>
      </c>
      <c r="U376" s="4">
        <f ca="1">IF($B376&lt;&gt;"",SUMIF(INDIRECT("ИсходныеДанные!$"&amp;$E$4&amp;"$2:$"&amp;$E$4&amp;"$50000"),Отчет!$B376&amp;"#"&amp;Отчет!U$6,INDIRECT("ИсходныеДанные!$J$2:$J$50000")),0)</f>
        <v>0</v>
      </c>
      <c r="V376" s="78">
        <f ca="1">IF($B376&lt;&gt;"",SUMIF(INDIRECT("ИсходныеДанные!$"&amp;$E$4&amp;"$2:$"&amp;$E$4&amp;"$50000"),Отчет!$B376&amp;"#"&amp;Отчет!U$6,INDIRECT("ИсходныеДанные!$K$2:$K$50000")),0)</f>
        <v>0</v>
      </c>
      <c r="W376" s="4">
        <f ca="1">IF($B376&lt;&gt;"",SUMIF(INDIRECT("ИсходныеДанные!$"&amp;$E$4&amp;"$2:$"&amp;$E$4&amp;"$50000"),Отчет!$B376&amp;"#"&amp;Отчет!W$6,INDIRECT("ИсходныеДанные!$J$2:$J$50000")),0)</f>
        <v>0</v>
      </c>
      <c r="X376" s="78">
        <f ca="1">IF($B376&lt;&gt;"",SUMIF(INDIRECT("ИсходныеДанные!$"&amp;$E$4&amp;"$2:$"&amp;$E$4&amp;"$50000"),Отчет!$B376&amp;"#"&amp;Отчет!W$6,INDIRECT("ИсходныеДанные!$K$2:$K$50000")),0)</f>
        <v>0</v>
      </c>
      <c r="Y376" s="4">
        <f ca="1">IF($B376&lt;&gt;"",SUMIF(INDIRECT("ИсходныеДанные!$"&amp;$E$4&amp;"$2:$"&amp;$E$4&amp;"$50000"),Отчет!$B376&amp;"#"&amp;Отчет!Y$6,INDIRECT("ИсходныеДанные!$J$2:$J$50000")),0)</f>
        <v>0</v>
      </c>
      <c r="Z376" s="78">
        <f ca="1">IF($B376&lt;&gt;"",SUMIF(INDIRECT("ИсходныеДанные!$"&amp;$E$4&amp;"$2:$"&amp;$E$4&amp;"$50000"),Отчет!$B376&amp;"#"&amp;Отчет!Y$6,INDIRECT("ИсходныеДанные!$K$2:$K$50000")),0)</f>
        <v>0</v>
      </c>
      <c r="AA376" s="4">
        <f ca="1">IF($B376&lt;&gt;"",SUMIF(INDIRECT("ИсходныеДанные!$"&amp;$E$4&amp;"$2:$"&amp;$E$4&amp;"$50000"),Отчет!$B376&amp;"#"&amp;Отчет!AA$6,INDIRECT("ИсходныеДанные!$J$2:$J$50000")),0)</f>
        <v>0</v>
      </c>
      <c r="AB376" s="78">
        <f ca="1">IF($B376&lt;&gt;"",SUMIF(INDIRECT("ИсходныеДанные!$"&amp;$E$4&amp;"$2:$"&amp;$E$4&amp;"$50000"),Отчет!$B376&amp;"#"&amp;Отчет!AA$6,INDIRECT("ИсходныеДанные!$K$2:$K$50000")),0)</f>
        <v>0</v>
      </c>
      <c r="AC376" s="62" t="str">
        <f t="shared" ca="1" si="12"/>
        <v/>
      </c>
    </row>
    <row r="377" spans="1:29" x14ac:dyDescent="0.25">
      <c r="A377" s="18" t="str">
        <f t="shared" ca="1" si="13"/>
        <v>delete</v>
      </c>
      <c r="B377" s="25">
        <f t="array" aca="1" ref="B377" ca="1">INDIRECT("УникальныеСписки!A"&amp;ROW()-$G$4)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4">
        <f ca="1">IF($B377&lt;&gt;"",SUMIF(INDIRECT("ИсходныеДанные!$"&amp;$E$4&amp;"$2:$"&amp;$E$4&amp;"$50000"),Отчет!$B377&amp;"#"&amp;Отчет!E$6,INDIRECT("ИсходныеДанные!$J$2:$J$50000")),0)</f>
        <v>0</v>
      </c>
      <c r="F377" s="78">
        <f ca="1">IF($B377&lt;&gt;"",SUMIF(INDIRECT("ИсходныеДанные!$"&amp;$E$4&amp;"$2:$"&amp;$E$4&amp;"$50000"),Отчет!$B377&amp;"#"&amp;Отчет!E$6,INDIRECT("ИсходныеДанные!$K$2:$K$50000")),0)</f>
        <v>0</v>
      </c>
      <c r="G377" s="4">
        <f ca="1">IF($B377&lt;&gt;"",SUMIF(INDIRECT("ИсходныеДанные!$"&amp;$E$4&amp;"$2:$"&amp;$E$4&amp;"$50000"),Отчет!$B377&amp;"#"&amp;Отчет!G$6,INDIRECT("ИсходныеДанные!$J$2:$J$50000")),0)</f>
        <v>0</v>
      </c>
      <c r="H377" s="78">
        <f ca="1">IF($B377&lt;&gt;"",SUMIF(INDIRECT("ИсходныеДанные!$"&amp;$E$4&amp;"$2:$"&amp;$E$4&amp;"$50000"),Отчет!$B377&amp;"#"&amp;Отчет!G$6,INDIRECT("ИсходныеДанные!$K$2:$K$50000")),0)</f>
        <v>0</v>
      </c>
      <c r="I377" s="4">
        <f ca="1">IF($B377&lt;&gt;"",SUMIF(INDIRECT("ИсходныеДанные!$"&amp;$E$4&amp;"$2:$"&amp;$E$4&amp;"$50000"),Отчет!$B377&amp;"#"&amp;Отчет!I$6,INDIRECT("ИсходныеДанные!$J$2:$J$50000")),0)</f>
        <v>0</v>
      </c>
      <c r="J377" s="78">
        <f ca="1">IF($B377&lt;&gt;"",SUMIF(INDIRECT("ИсходныеДанные!$"&amp;$E$4&amp;"$2:$"&amp;$E$4&amp;"$50000"),Отчет!$B377&amp;"#"&amp;Отчет!I$6,INDIRECT("ИсходныеДанные!$K$2:$K$50000")),0)</f>
        <v>0</v>
      </c>
      <c r="K377" s="4">
        <f ca="1">IF($B377&lt;&gt;"",SUMIF(INDIRECT("ИсходныеДанные!$"&amp;$E$4&amp;"$2:$"&amp;$E$4&amp;"$50000"),Отчет!$B377&amp;"#"&amp;Отчет!K$6,INDIRECT("ИсходныеДанные!$J$2:$J$50000")),0)</f>
        <v>0</v>
      </c>
      <c r="L377" s="78">
        <f ca="1">IF($B377&lt;&gt;"",SUMIF(INDIRECT("ИсходныеДанные!$"&amp;$E$4&amp;"$2:$"&amp;$E$4&amp;"$50000"),Отчет!$B377&amp;"#"&amp;Отчет!K$6,INDIRECT("ИсходныеДанные!$K$2:$K$50000")),0)</f>
        <v>0</v>
      </c>
      <c r="M377" s="4">
        <f ca="1">IF($B377&lt;&gt;"",SUMIF(INDIRECT("ИсходныеДанные!$"&amp;$E$4&amp;"$2:$"&amp;$E$4&amp;"$50000"),Отчет!$B377&amp;"#"&amp;Отчет!M$6,INDIRECT("ИсходныеДанные!$J$2:$J$50000")),0)</f>
        <v>0</v>
      </c>
      <c r="N377" s="78">
        <f ca="1">IF($B377&lt;&gt;"",SUMIF(INDIRECT("ИсходныеДанные!$"&amp;$E$4&amp;"$2:$"&amp;$E$4&amp;"$50000"),Отчет!$B377&amp;"#"&amp;Отчет!M$6,INDIRECT("ИсходныеДанные!$K$2:$K$50000")),0)</f>
        <v>0</v>
      </c>
      <c r="O377" s="4">
        <f ca="1">IF($B377&lt;&gt;"",SUMIF(INDIRECT("ИсходныеДанные!$"&amp;$E$4&amp;"$2:$"&amp;$E$4&amp;"$50000"),Отчет!$B377&amp;"#"&amp;Отчет!O$6,INDIRECT("ИсходныеДанные!$J$2:$J$50000")),0)</f>
        <v>0</v>
      </c>
      <c r="P377" s="78">
        <f ca="1">IF($B377&lt;&gt;"",SUMIF(INDIRECT("ИсходныеДанные!$"&amp;$E$4&amp;"$2:$"&amp;$E$4&amp;"$50000"),Отчет!$B377&amp;"#"&amp;Отчет!O$6,INDIRECT("ИсходныеДанные!$K$2:$K$50000")),0)</f>
        <v>0</v>
      </c>
      <c r="Q377" s="4">
        <f ca="1">IF($B377&lt;&gt;"",SUMIF(INDIRECT("ИсходныеДанные!$"&amp;$E$4&amp;"$2:$"&amp;$E$4&amp;"$50000"),Отчет!$B377&amp;"#"&amp;Отчет!Q$6,INDIRECT("ИсходныеДанные!$J$2:$J$50000")),0)</f>
        <v>0</v>
      </c>
      <c r="R377" s="78">
        <f ca="1">IF($B377&lt;&gt;"",SUMIF(INDIRECT("ИсходныеДанные!$"&amp;$E$4&amp;"$2:$"&amp;$E$4&amp;"$50000"),Отчет!$B377&amp;"#"&amp;Отчет!Q$6,INDIRECT("ИсходныеДанные!$K$2:$K$50000")),0)</f>
        <v>0</v>
      </c>
      <c r="S377" s="4">
        <f ca="1">IF($B377&lt;&gt;"",SUMIF(INDIRECT("ИсходныеДанные!$"&amp;$E$4&amp;"$2:$"&amp;$E$4&amp;"$50000"),Отчет!$B377&amp;"#"&amp;Отчет!S$6,INDIRECT("ИсходныеДанные!$J$2:$J$50000")),0)</f>
        <v>0</v>
      </c>
      <c r="T377" s="78">
        <f ca="1">IF($B377&lt;&gt;"",SUMIF(INDIRECT("ИсходныеДанные!$"&amp;$E$4&amp;"$2:$"&amp;$E$4&amp;"$50000"),Отчет!$B377&amp;"#"&amp;Отчет!S$6,INDIRECT("ИсходныеДанные!$K$2:$K$50000")),0)</f>
        <v>0</v>
      </c>
      <c r="U377" s="4">
        <f ca="1">IF($B377&lt;&gt;"",SUMIF(INDIRECT("ИсходныеДанные!$"&amp;$E$4&amp;"$2:$"&amp;$E$4&amp;"$50000"),Отчет!$B377&amp;"#"&amp;Отчет!U$6,INDIRECT("ИсходныеДанные!$J$2:$J$50000")),0)</f>
        <v>0</v>
      </c>
      <c r="V377" s="78">
        <f ca="1">IF($B377&lt;&gt;"",SUMIF(INDIRECT("ИсходныеДанные!$"&amp;$E$4&amp;"$2:$"&amp;$E$4&amp;"$50000"),Отчет!$B377&amp;"#"&amp;Отчет!U$6,INDIRECT("ИсходныеДанные!$K$2:$K$50000")),0)</f>
        <v>0</v>
      </c>
      <c r="W377" s="4">
        <f ca="1">IF($B377&lt;&gt;"",SUMIF(INDIRECT("ИсходныеДанные!$"&amp;$E$4&amp;"$2:$"&amp;$E$4&amp;"$50000"),Отчет!$B377&amp;"#"&amp;Отчет!W$6,INDIRECT("ИсходныеДанные!$J$2:$J$50000")),0)</f>
        <v>0</v>
      </c>
      <c r="X377" s="78">
        <f ca="1">IF($B377&lt;&gt;"",SUMIF(INDIRECT("ИсходныеДанные!$"&amp;$E$4&amp;"$2:$"&amp;$E$4&amp;"$50000"),Отчет!$B377&amp;"#"&amp;Отчет!W$6,INDIRECT("ИсходныеДанные!$K$2:$K$50000")),0)</f>
        <v>0</v>
      </c>
      <c r="Y377" s="4">
        <f ca="1">IF($B377&lt;&gt;"",SUMIF(INDIRECT("ИсходныеДанные!$"&amp;$E$4&amp;"$2:$"&amp;$E$4&amp;"$50000"),Отчет!$B377&amp;"#"&amp;Отчет!Y$6,INDIRECT("ИсходныеДанные!$J$2:$J$50000")),0)</f>
        <v>0</v>
      </c>
      <c r="Z377" s="78">
        <f ca="1">IF($B377&lt;&gt;"",SUMIF(INDIRECT("ИсходныеДанные!$"&amp;$E$4&amp;"$2:$"&amp;$E$4&amp;"$50000"),Отчет!$B377&amp;"#"&amp;Отчет!Y$6,INDIRECT("ИсходныеДанные!$K$2:$K$50000")),0)</f>
        <v>0</v>
      </c>
      <c r="AA377" s="4">
        <f ca="1">IF($B377&lt;&gt;"",SUMIF(INDIRECT("ИсходныеДанные!$"&amp;$E$4&amp;"$2:$"&amp;$E$4&amp;"$50000"),Отчет!$B377&amp;"#"&amp;Отчет!AA$6,INDIRECT("ИсходныеДанные!$J$2:$J$50000")),0)</f>
        <v>0</v>
      </c>
      <c r="AB377" s="78">
        <f ca="1">IF($B377&lt;&gt;"",SUMIF(INDIRECT("ИсходныеДанные!$"&amp;$E$4&amp;"$2:$"&amp;$E$4&amp;"$50000"),Отчет!$B377&amp;"#"&amp;Отчет!AA$6,INDIRECT("ИсходныеДанные!$K$2:$K$50000")),0)</f>
        <v>0</v>
      </c>
      <c r="AC377" s="62" t="str">
        <f t="shared" ca="1" si="12"/>
        <v/>
      </c>
    </row>
    <row r="378" spans="1:29" x14ac:dyDescent="0.25">
      <c r="A378" s="18" t="str">
        <f t="shared" ca="1" si="13"/>
        <v>delete</v>
      </c>
      <c r="B378" s="25">
        <f t="array" aca="1" ref="B378" ca="1">INDIRECT("УникальныеСписки!A"&amp;ROW()-$G$4)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4">
        <f ca="1">IF($B378&lt;&gt;"",SUMIF(INDIRECT("ИсходныеДанные!$"&amp;$E$4&amp;"$2:$"&amp;$E$4&amp;"$50000"),Отчет!$B378&amp;"#"&amp;Отчет!E$6,INDIRECT("ИсходныеДанные!$J$2:$J$50000")),0)</f>
        <v>0</v>
      </c>
      <c r="F378" s="78">
        <f ca="1">IF($B378&lt;&gt;"",SUMIF(INDIRECT("ИсходныеДанные!$"&amp;$E$4&amp;"$2:$"&amp;$E$4&amp;"$50000"),Отчет!$B378&amp;"#"&amp;Отчет!E$6,INDIRECT("ИсходныеДанные!$K$2:$K$50000")),0)</f>
        <v>0</v>
      </c>
      <c r="G378" s="4">
        <f ca="1">IF($B378&lt;&gt;"",SUMIF(INDIRECT("ИсходныеДанные!$"&amp;$E$4&amp;"$2:$"&amp;$E$4&amp;"$50000"),Отчет!$B378&amp;"#"&amp;Отчет!G$6,INDIRECT("ИсходныеДанные!$J$2:$J$50000")),0)</f>
        <v>0</v>
      </c>
      <c r="H378" s="78">
        <f ca="1">IF($B378&lt;&gt;"",SUMIF(INDIRECT("ИсходныеДанные!$"&amp;$E$4&amp;"$2:$"&amp;$E$4&amp;"$50000"),Отчет!$B378&amp;"#"&amp;Отчет!G$6,INDIRECT("ИсходныеДанные!$K$2:$K$50000")),0)</f>
        <v>0</v>
      </c>
      <c r="I378" s="4">
        <f ca="1">IF($B378&lt;&gt;"",SUMIF(INDIRECT("ИсходныеДанные!$"&amp;$E$4&amp;"$2:$"&amp;$E$4&amp;"$50000"),Отчет!$B378&amp;"#"&amp;Отчет!I$6,INDIRECT("ИсходныеДанные!$J$2:$J$50000")),0)</f>
        <v>0</v>
      </c>
      <c r="J378" s="78">
        <f ca="1">IF($B378&lt;&gt;"",SUMIF(INDIRECT("ИсходныеДанные!$"&amp;$E$4&amp;"$2:$"&amp;$E$4&amp;"$50000"),Отчет!$B378&amp;"#"&amp;Отчет!I$6,INDIRECT("ИсходныеДанные!$K$2:$K$50000")),0)</f>
        <v>0</v>
      </c>
      <c r="K378" s="4">
        <f ca="1">IF($B378&lt;&gt;"",SUMIF(INDIRECT("ИсходныеДанные!$"&amp;$E$4&amp;"$2:$"&amp;$E$4&amp;"$50000"),Отчет!$B378&amp;"#"&amp;Отчет!K$6,INDIRECT("ИсходныеДанные!$J$2:$J$50000")),0)</f>
        <v>0</v>
      </c>
      <c r="L378" s="78">
        <f ca="1">IF($B378&lt;&gt;"",SUMIF(INDIRECT("ИсходныеДанные!$"&amp;$E$4&amp;"$2:$"&amp;$E$4&amp;"$50000"),Отчет!$B378&amp;"#"&amp;Отчет!K$6,INDIRECT("ИсходныеДанные!$K$2:$K$50000")),0)</f>
        <v>0</v>
      </c>
      <c r="M378" s="4">
        <f ca="1">IF($B378&lt;&gt;"",SUMIF(INDIRECT("ИсходныеДанные!$"&amp;$E$4&amp;"$2:$"&amp;$E$4&amp;"$50000"),Отчет!$B378&amp;"#"&amp;Отчет!M$6,INDIRECT("ИсходныеДанные!$J$2:$J$50000")),0)</f>
        <v>0</v>
      </c>
      <c r="N378" s="78">
        <f ca="1">IF($B378&lt;&gt;"",SUMIF(INDIRECT("ИсходныеДанные!$"&amp;$E$4&amp;"$2:$"&amp;$E$4&amp;"$50000"),Отчет!$B378&amp;"#"&amp;Отчет!M$6,INDIRECT("ИсходныеДанные!$K$2:$K$50000")),0)</f>
        <v>0</v>
      </c>
      <c r="O378" s="4">
        <f ca="1">IF($B378&lt;&gt;"",SUMIF(INDIRECT("ИсходныеДанные!$"&amp;$E$4&amp;"$2:$"&amp;$E$4&amp;"$50000"),Отчет!$B378&amp;"#"&amp;Отчет!O$6,INDIRECT("ИсходныеДанные!$J$2:$J$50000")),0)</f>
        <v>0</v>
      </c>
      <c r="P378" s="78">
        <f ca="1">IF($B378&lt;&gt;"",SUMIF(INDIRECT("ИсходныеДанные!$"&amp;$E$4&amp;"$2:$"&amp;$E$4&amp;"$50000"),Отчет!$B378&amp;"#"&amp;Отчет!O$6,INDIRECT("ИсходныеДанные!$K$2:$K$50000")),0)</f>
        <v>0</v>
      </c>
      <c r="Q378" s="4">
        <f ca="1">IF($B378&lt;&gt;"",SUMIF(INDIRECT("ИсходныеДанные!$"&amp;$E$4&amp;"$2:$"&amp;$E$4&amp;"$50000"),Отчет!$B378&amp;"#"&amp;Отчет!Q$6,INDIRECT("ИсходныеДанные!$J$2:$J$50000")),0)</f>
        <v>0</v>
      </c>
      <c r="R378" s="78">
        <f ca="1">IF($B378&lt;&gt;"",SUMIF(INDIRECT("ИсходныеДанные!$"&amp;$E$4&amp;"$2:$"&amp;$E$4&amp;"$50000"),Отчет!$B378&amp;"#"&amp;Отчет!Q$6,INDIRECT("ИсходныеДанные!$K$2:$K$50000")),0)</f>
        <v>0</v>
      </c>
      <c r="S378" s="4">
        <f ca="1">IF($B378&lt;&gt;"",SUMIF(INDIRECT("ИсходныеДанные!$"&amp;$E$4&amp;"$2:$"&amp;$E$4&amp;"$50000"),Отчет!$B378&amp;"#"&amp;Отчет!S$6,INDIRECT("ИсходныеДанные!$J$2:$J$50000")),0)</f>
        <v>0</v>
      </c>
      <c r="T378" s="78">
        <f ca="1">IF($B378&lt;&gt;"",SUMIF(INDIRECT("ИсходныеДанные!$"&amp;$E$4&amp;"$2:$"&amp;$E$4&amp;"$50000"),Отчет!$B378&amp;"#"&amp;Отчет!S$6,INDIRECT("ИсходныеДанные!$K$2:$K$50000")),0)</f>
        <v>0</v>
      </c>
      <c r="U378" s="4">
        <f ca="1">IF($B378&lt;&gt;"",SUMIF(INDIRECT("ИсходныеДанные!$"&amp;$E$4&amp;"$2:$"&amp;$E$4&amp;"$50000"),Отчет!$B378&amp;"#"&amp;Отчет!U$6,INDIRECT("ИсходныеДанные!$J$2:$J$50000")),0)</f>
        <v>0</v>
      </c>
      <c r="V378" s="78">
        <f ca="1">IF($B378&lt;&gt;"",SUMIF(INDIRECT("ИсходныеДанные!$"&amp;$E$4&amp;"$2:$"&amp;$E$4&amp;"$50000"),Отчет!$B378&amp;"#"&amp;Отчет!U$6,INDIRECT("ИсходныеДанные!$K$2:$K$50000")),0)</f>
        <v>0</v>
      </c>
      <c r="W378" s="4">
        <f ca="1">IF($B378&lt;&gt;"",SUMIF(INDIRECT("ИсходныеДанные!$"&amp;$E$4&amp;"$2:$"&amp;$E$4&amp;"$50000"),Отчет!$B378&amp;"#"&amp;Отчет!W$6,INDIRECT("ИсходныеДанные!$J$2:$J$50000")),0)</f>
        <v>0</v>
      </c>
      <c r="X378" s="78">
        <f ca="1">IF($B378&lt;&gt;"",SUMIF(INDIRECT("ИсходныеДанные!$"&amp;$E$4&amp;"$2:$"&amp;$E$4&amp;"$50000"),Отчет!$B378&amp;"#"&amp;Отчет!W$6,INDIRECT("ИсходныеДанные!$K$2:$K$50000")),0)</f>
        <v>0</v>
      </c>
      <c r="Y378" s="4">
        <f ca="1">IF($B378&lt;&gt;"",SUMIF(INDIRECT("ИсходныеДанные!$"&amp;$E$4&amp;"$2:$"&amp;$E$4&amp;"$50000"),Отчет!$B378&amp;"#"&amp;Отчет!Y$6,INDIRECT("ИсходныеДанные!$J$2:$J$50000")),0)</f>
        <v>0</v>
      </c>
      <c r="Z378" s="78">
        <f ca="1">IF($B378&lt;&gt;"",SUMIF(INDIRECT("ИсходныеДанные!$"&amp;$E$4&amp;"$2:$"&amp;$E$4&amp;"$50000"),Отчет!$B378&amp;"#"&amp;Отчет!Y$6,INDIRECT("ИсходныеДанные!$K$2:$K$50000")),0)</f>
        <v>0</v>
      </c>
      <c r="AA378" s="4">
        <f ca="1">IF($B378&lt;&gt;"",SUMIF(INDIRECT("ИсходныеДанные!$"&amp;$E$4&amp;"$2:$"&amp;$E$4&amp;"$50000"),Отчет!$B378&amp;"#"&amp;Отчет!AA$6,INDIRECT("ИсходныеДанные!$J$2:$J$50000")),0)</f>
        <v>0</v>
      </c>
      <c r="AB378" s="78">
        <f ca="1">IF($B378&lt;&gt;"",SUMIF(INDIRECT("ИсходныеДанные!$"&amp;$E$4&amp;"$2:$"&amp;$E$4&amp;"$50000"),Отчет!$B378&amp;"#"&amp;Отчет!AA$6,INDIRECT("ИсходныеДанные!$K$2:$K$50000")),0)</f>
        <v>0</v>
      </c>
      <c r="AC378" s="62" t="str">
        <f t="shared" ca="1" si="12"/>
        <v/>
      </c>
    </row>
    <row r="379" spans="1:29" x14ac:dyDescent="0.25">
      <c r="A379" s="18" t="str">
        <f t="shared" ca="1" si="13"/>
        <v>delete</v>
      </c>
      <c r="B379" s="25">
        <f t="array" aca="1" ref="B379" ca="1">INDIRECT("УникальныеСписки!A"&amp;ROW()-$G$4)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4">
        <f ca="1">IF($B379&lt;&gt;"",SUMIF(INDIRECT("ИсходныеДанные!$"&amp;$E$4&amp;"$2:$"&amp;$E$4&amp;"$50000"),Отчет!$B379&amp;"#"&amp;Отчет!E$6,INDIRECT("ИсходныеДанные!$J$2:$J$50000")),0)</f>
        <v>0</v>
      </c>
      <c r="F379" s="78">
        <f ca="1">IF($B379&lt;&gt;"",SUMIF(INDIRECT("ИсходныеДанные!$"&amp;$E$4&amp;"$2:$"&amp;$E$4&amp;"$50000"),Отчет!$B379&amp;"#"&amp;Отчет!E$6,INDIRECT("ИсходныеДанные!$K$2:$K$50000")),0)</f>
        <v>0</v>
      </c>
      <c r="G379" s="4">
        <f ca="1">IF($B379&lt;&gt;"",SUMIF(INDIRECT("ИсходныеДанные!$"&amp;$E$4&amp;"$2:$"&amp;$E$4&amp;"$50000"),Отчет!$B379&amp;"#"&amp;Отчет!G$6,INDIRECT("ИсходныеДанные!$J$2:$J$50000")),0)</f>
        <v>0</v>
      </c>
      <c r="H379" s="78">
        <f ca="1">IF($B379&lt;&gt;"",SUMIF(INDIRECT("ИсходныеДанные!$"&amp;$E$4&amp;"$2:$"&amp;$E$4&amp;"$50000"),Отчет!$B379&amp;"#"&amp;Отчет!G$6,INDIRECT("ИсходныеДанные!$K$2:$K$50000")),0)</f>
        <v>0</v>
      </c>
      <c r="I379" s="4">
        <f ca="1">IF($B379&lt;&gt;"",SUMIF(INDIRECT("ИсходныеДанные!$"&amp;$E$4&amp;"$2:$"&amp;$E$4&amp;"$50000"),Отчет!$B379&amp;"#"&amp;Отчет!I$6,INDIRECT("ИсходныеДанные!$J$2:$J$50000")),0)</f>
        <v>0</v>
      </c>
      <c r="J379" s="78">
        <f ca="1">IF($B379&lt;&gt;"",SUMIF(INDIRECT("ИсходныеДанные!$"&amp;$E$4&amp;"$2:$"&amp;$E$4&amp;"$50000"),Отчет!$B379&amp;"#"&amp;Отчет!I$6,INDIRECT("ИсходныеДанные!$K$2:$K$50000")),0)</f>
        <v>0</v>
      </c>
      <c r="K379" s="4">
        <f ca="1">IF($B379&lt;&gt;"",SUMIF(INDIRECT("ИсходныеДанные!$"&amp;$E$4&amp;"$2:$"&amp;$E$4&amp;"$50000"),Отчет!$B379&amp;"#"&amp;Отчет!K$6,INDIRECT("ИсходныеДанные!$J$2:$J$50000")),0)</f>
        <v>0</v>
      </c>
      <c r="L379" s="78">
        <f ca="1">IF($B379&lt;&gt;"",SUMIF(INDIRECT("ИсходныеДанные!$"&amp;$E$4&amp;"$2:$"&amp;$E$4&amp;"$50000"),Отчет!$B379&amp;"#"&amp;Отчет!K$6,INDIRECT("ИсходныеДанные!$K$2:$K$50000")),0)</f>
        <v>0</v>
      </c>
      <c r="M379" s="4">
        <f ca="1">IF($B379&lt;&gt;"",SUMIF(INDIRECT("ИсходныеДанные!$"&amp;$E$4&amp;"$2:$"&amp;$E$4&amp;"$50000"),Отчет!$B379&amp;"#"&amp;Отчет!M$6,INDIRECT("ИсходныеДанные!$J$2:$J$50000")),0)</f>
        <v>0</v>
      </c>
      <c r="N379" s="78">
        <f ca="1">IF($B379&lt;&gt;"",SUMIF(INDIRECT("ИсходныеДанные!$"&amp;$E$4&amp;"$2:$"&amp;$E$4&amp;"$50000"),Отчет!$B379&amp;"#"&amp;Отчет!M$6,INDIRECT("ИсходныеДанные!$K$2:$K$50000")),0)</f>
        <v>0</v>
      </c>
      <c r="O379" s="4">
        <f ca="1">IF($B379&lt;&gt;"",SUMIF(INDIRECT("ИсходныеДанные!$"&amp;$E$4&amp;"$2:$"&amp;$E$4&amp;"$50000"),Отчет!$B379&amp;"#"&amp;Отчет!O$6,INDIRECT("ИсходныеДанные!$J$2:$J$50000")),0)</f>
        <v>0</v>
      </c>
      <c r="P379" s="78">
        <f ca="1">IF($B379&lt;&gt;"",SUMIF(INDIRECT("ИсходныеДанные!$"&amp;$E$4&amp;"$2:$"&amp;$E$4&amp;"$50000"),Отчет!$B379&amp;"#"&amp;Отчет!O$6,INDIRECT("ИсходныеДанные!$K$2:$K$50000")),0)</f>
        <v>0</v>
      </c>
      <c r="Q379" s="4">
        <f ca="1">IF($B379&lt;&gt;"",SUMIF(INDIRECT("ИсходныеДанные!$"&amp;$E$4&amp;"$2:$"&amp;$E$4&amp;"$50000"),Отчет!$B379&amp;"#"&amp;Отчет!Q$6,INDIRECT("ИсходныеДанные!$J$2:$J$50000")),0)</f>
        <v>0</v>
      </c>
      <c r="R379" s="78">
        <f ca="1">IF($B379&lt;&gt;"",SUMIF(INDIRECT("ИсходныеДанные!$"&amp;$E$4&amp;"$2:$"&amp;$E$4&amp;"$50000"),Отчет!$B379&amp;"#"&amp;Отчет!Q$6,INDIRECT("ИсходныеДанные!$K$2:$K$50000")),0)</f>
        <v>0</v>
      </c>
      <c r="S379" s="4">
        <f ca="1">IF($B379&lt;&gt;"",SUMIF(INDIRECT("ИсходныеДанные!$"&amp;$E$4&amp;"$2:$"&amp;$E$4&amp;"$50000"),Отчет!$B379&amp;"#"&amp;Отчет!S$6,INDIRECT("ИсходныеДанные!$J$2:$J$50000")),0)</f>
        <v>0</v>
      </c>
      <c r="T379" s="78">
        <f ca="1">IF($B379&lt;&gt;"",SUMIF(INDIRECT("ИсходныеДанные!$"&amp;$E$4&amp;"$2:$"&amp;$E$4&amp;"$50000"),Отчет!$B379&amp;"#"&amp;Отчет!S$6,INDIRECT("ИсходныеДанные!$K$2:$K$50000")),0)</f>
        <v>0</v>
      </c>
      <c r="U379" s="4">
        <f ca="1">IF($B379&lt;&gt;"",SUMIF(INDIRECT("ИсходныеДанные!$"&amp;$E$4&amp;"$2:$"&amp;$E$4&amp;"$50000"),Отчет!$B379&amp;"#"&amp;Отчет!U$6,INDIRECT("ИсходныеДанные!$J$2:$J$50000")),0)</f>
        <v>0</v>
      </c>
      <c r="V379" s="78">
        <f ca="1">IF($B379&lt;&gt;"",SUMIF(INDIRECT("ИсходныеДанные!$"&amp;$E$4&amp;"$2:$"&amp;$E$4&amp;"$50000"),Отчет!$B379&amp;"#"&amp;Отчет!U$6,INDIRECT("ИсходныеДанные!$K$2:$K$50000")),0)</f>
        <v>0</v>
      </c>
      <c r="W379" s="4">
        <f ca="1">IF($B379&lt;&gt;"",SUMIF(INDIRECT("ИсходныеДанные!$"&amp;$E$4&amp;"$2:$"&amp;$E$4&amp;"$50000"),Отчет!$B379&amp;"#"&amp;Отчет!W$6,INDIRECT("ИсходныеДанные!$J$2:$J$50000")),0)</f>
        <v>0</v>
      </c>
      <c r="X379" s="78">
        <f ca="1">IF($B379&lt;&gt;"",SUMIF(INDIRECT("ИсходныеДанные!$"&amp;$E$4&amp;"$2:$"&amp;$E$4&amp;"$50000"),Отчет!$B379&amp;"#"&amp;Отчет!W$6,INDIRECT("ИсходныеДанные!$K$2:$K$50000")),0)</f>
        <v>0</v>
      </c>
      <c r="Y379" s="4">
        <f ca="1">IF($B379&lt;&gt;"",SUMIF(INDIRECT("ИсходныеДанные!$"&amp;$E$4&amp;"$2:$"&amp;$E$4&amp;"$50000"),Отчет!$B379&amp;"#"&amp;Отчет!Y$6,INDIRECT("ИсходныеДанные!$J$2:$J$50000")),0)</f>
        <v>0</v>
      </c>
      <c r="Z379" s="78">
        <f ca="1">IF($B379&lt;&gt;"",SUMIF(INDIRECT("ИсходныеДанные!$"&amp;$E$4&amp;"$2:$"&amp;$E$4&amp;"$50000"),Отчет!$B379&amp;"#"&amp;Отчет!Y$6,INDIRECT("ИсходныеДанные!$K$2:$K$50000")),0)</f>
        <v>0</v>
      </c>
      <c r="AA379" s="4">
        <f ca="1">IF($B379&lt;&gt;"",SUMIF(INDIRECT("ИсходныеДанные!$"&amp;$E$4&amp;"$2:$"&amp;$E$4&amp;"$50000"),Отчет!$B379&amp;"#"&amp;Отчет!AA$6,INDIRECT("ИсходныеДанные!$J$2:$J$50000")),0)</f>
        <v>0</v>
      </c>
      <c r="AB379" s="78">
        <f ca="1">IF($B379&lt;&gt;"",SUMIF(INDIRECT("ИсходныеДанные!$"&amp;$E$4&amp;"$2:$"&amp;$E$4&amp;"$50000"),Отчет!$B379&amp;"#"&amp;Отчет!AA$6,INDIRECT("ИсходныеДанные!$K$2:$K$50000")),0)</f>
        <v>0</v>
      </c>
      <c r="AC379" s="62" t="str">
        <f t="shared" ca="1" si="12"/>
        <v/>
      </c>
    </row>
    <row r="380" spans="1:29" x14ac:dyDescent="0.25">
      <c r="A380" s="18" t="str">
        <f t="shared" ca="1" si="13"/>
        <v>delete</v>
      </c>
      <c r="B380" s="25">
        <f t="array" aca="1" ref="B380" ca="1">INDIRECT("УникальныеСписки!A"&amp;ROW()-$G$4)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4">
        <f ca="1">IF($B380&lt;&gt;"",SUMIF(INDIRECT("ИсходныеДанные!$"&amp;$E$4&amp;"$2:$"&amp;$E$4&amp;"$50000"),Отчет!$B380&amp;"#"&amp;Отчет!E$6,INDIRECT("ИсходныеДанные!$J$2:$J$50000")),0)</f>
        <v>0</v>
      </c>
      <c r="F380" s="78">
        <f ca="1">IF($B380&lt;&gt;"",SUMIF(INDIRECT("ИсходныеДанные!$"&amp;$E$4&amp;"$2:$"&amp;$E$4&amp;"$50000"),Отчет!$B380&amp;"#"&amp;Отчет!E$6,INDIRECT("ИсходныеДанные!$K$2:$K$50000")),0)</f>
        <v>0</v>
      </c>
      <c r="G380" s="4">
        <f ca="1">IF($B380&lt;&gt;"",SUMIF(INDIRECT("ИсходныеДанные!$"&amp;$E$4&amp;"$2:$"&amp;$E$4&amp;"$50000"),Отчет!$B380&amp;"#"&amp;Отчет!G$6,INDIRECT("ИсходныеДанные!$J$2:$J$50000")),0)</f>
        <v>0</v>
      </c>
      <c r="H380" s="78">
        <f ca="1">IF($B380&lt;&gt;"",SUMIF(INDIRECT("ИсходныеДанные!$"&amp;$E$4&amp;"$2:$"&amp;$E$4&amp;"$50000"),Отчет!$B380&amp;"#"&amp;Отчет!G$6,INDIRECT("ИсходныеДанные!$K$2:$K$50000")),0)</f>
        <v>0</v>
      </c>
      <c r="I380" s="4">
        <f ca="1">IF($B380&lt;&gt;"",SUMIF(INDIRECT("ИсходныеДанные!$"&amp;$E$4&amp;"$2:$"&amp;$E$4&amp;"$50000"),Отчет!$B380&amp;"#"&amp;Отчет!I$6,INDIRECT("ИсходныеДанные!$J$2:$J$50000")),0)</f>
        <v>0</v>
      </c>
      <c r="J380" s="78">
        <f ca="1">IF($B380&lt;&gt;"",SUMIF(INDIRECT("ИсходныеДанные!$"&amp;$E$4&amp;"$2:$"&amp;$E$4&amp;"$50000"),Отчет!$B380&amp;"#"&amp;Отчет!I$6,INDIRECT("ИсходныеДанные!$K$2:$K$50000")),0)</f>
        <v>0</v>
      </c>
      <c r="K380" s="4">
        <f ca="1">IF($B380&lt;&gt;"",SUMIF(INDIRECT("ИсходныеДанные!$"&amp;$E$4&amp;"$2:$"&amp;$E$4&amp;"$50000"),Отчет!$B380&amp;"#"&amp;Отчет!K$6,INDIRECT("ИсходныеДанные!$J$2:$J$50000")),0)</f>
        <v>0</v>
      </c>
      <c r="L380" s="78">
        <f ca="1">IF($B380&lt;&gt;"",SUMIF(INDIRECT("ИсходныеДанные!$"&amp;$E$4&amp;"$2:$"&amp;$E$4&amp;"$50000"),Отчет!$B380&amp;"#"&amp;Отчет!K$6,INDIRECT("ИсходныеДанные!$K$2:$K$50000")),0)</f>
        <v>0</v>
      </c>
      <c r="M380" s="4">
        <f ca="1">IF($B380&lt;&gt;"",SUMIF(INDIRECT("ИсходныеДанные!$"&amp;$E$4&amp;"$2:$"&amp;$E$4&amp;"$50000"),Отчет!$B380&amp;"#"&amp;Отчет!M$6,INDIRECT("ИсходныеДанные!$J$2:$J$50000")),0)</f>
        <v>0</v>
      </c>
      <c r="N380" s="78">
        <f ca="1">IF($B380&lt;&gt;"",SUMIF(INDIRECT("ИсходныеДанные!$"&amp;$E$4&amp;"$2:$"&amp;$E$4&amp;"$50000"),Отчет!$B380&amp;"#"&amp;Отчет!M$6,INDIRECT("ИсходныеДанные!$K$2:$K$50000")),0)</f>
        <v>0</v>
      </c>
      <c r="O380" s="4">
        <f ca="1">IF($B380&lt;&gt;"",SUMIF(INDIRECT("ИсходныеДанные!$"&amp;$E$4&amp;"$2:$"&amp;$E$4&amp;"$50000"),Отчет!$B380&amp;"#"&amp;Отчет!O$6,INDIRECT("ИсходныеДанные!$J$2:$J$50000")),0)</f>
        <v>0</v>
      </c>
      <c r="P380" s="78">
        <f ca="1">IF($B380&lt;&gt;"",SUMIF(INDIRECT("ИсходныеДанные!$"&amp;$E$4&amp;"$2:$"&amp;$E$4&amp;"$50000"),Отчет!$B380&amp;"#"&amp;Отчет!O$6,INDIRECT("ИсходныеДанные!$K$2:$K$50000")),0)</f>
        <v>0</v>
      </c>
      <c r="Q380" s="4">
        <f ca="1">IF($B380&lt;&gt;"",SUMIF(INDIRECT("ИсходныеДанные!$"&amp;$E$4&amp;"$2:$"&amp;$E$4&amp;"$50000"),Отчет!$B380&amp;"#"&amp;Отчет!Q$6,INDIRECT("ИсходныеДанные!$J$2:$J$50000")),0)</f>
        <v>0</v>
      </c>
      <c r="R380" s="78">
        <f ca="1">IF($B380&lt;&gt;"",SUMIF(INDIRECT("ИсходныеДанные!$"&amp;$E$4&amp;"$2:$"&amp;$E$4&amp;"$50000"),Отчет!$B380&amp;"#"&amp;Отчет!Q$6,INDIRECT("ИсходныеДанные!$K$2:$K$50000")),0)</f>
        <v>0</v>
      </c>
      <c r="S380" s="4">
        <f ca="1">IF($B380&lt;&gt;"",SUMIF(INDIRECT("ИсходныеДанные!$"&amp;$E$4&amp;"$2:$"&amp;$E$4&amp;"$50000"),Отчет!$B380&amp;"#"&amp;Отчет!S$6,INDIRECT("ИсходныеДанные!$J$2:$J$50000")),0)</f>
        <v>0</v>
      </c>
      <c r="T380" s="78">
        <f ca="1">IF($B380&lt;&gt;"",SUMIF(INDIRECT("ИсходныеДанные!$"&amp;$E$4&amp;"$2:$"&amp;$E$4&amp;"$50000"),Отчет!$B380&amp;"#"&amp;Отчет!S$6,INDIRECT("ИсходныеДанные!$K$2:$K$50000")),0)</f>
        <v>0</v>
      </c>
      <c r="U380" s="4">
        <f ca="1">IF($B380&lt;&gt;"",SUMIF(INDIRECT("ИсходныеДанные!$"&amp;$E$4&amp;"$2:$"&amp;$E$4&amp;"$50000"),Отчет!$B380&amp;"#"&amp;Отчет!U$6,INDIRECT("ИсходныеДанные!$J$2:$J$50000")),0)</f>
        <v>0</v>
      </c>
      <c r="V380" s="78">
        <f ca="1">IF($B380&lt;&gt;"",SUMIF(INDIRECT("ИсходныеДанные!$"&amp;$E$4&amp;"$2:$"&amp;$E$4&amp;"$50000"),Отчет!$B380&amp;"#"&amp;Отчет!U$6,INDIRECT("ИсходныеДанные!$K$2:$K$50000")),0)</f>
        <v>0</v>
      </c>
      <c r="W380" s="4">
        <f ca="1">IF($B380&lt;&gt;"",SUMIF(INDIRECT("ИсходныеДанные!$"&amp;$E$4&amp;"$2:$"&amp;$E$4&amp;"$50000"),Отчет!$B380&amp;"#"&amp;Отчет!W$6,INDIRECT("ИсходныеДанные!$J$2:$J$50000")),0)</f>
        <v>0</v>
      </c>
      <c r="X380" s="78">
        <f ca="1">IF($B380&lt;&gt;"",SUMIF(INDIRECT("ИсходныеДанные!$"&amp;$E$4&amp;"$2:$"&amp;$E$4&amp;"$50000"),Отчет!$B380&amp;"#"&amp;Отчет!W$6,INDIRECT("ИсходныеДанные!$K$2:$K$50000")),0)</f>
        <v>0</v>
      </c>
      <c r="Y380" s="4">
        <f ca="1">IF($B380&lt;&gt;"",SUMIF(INDIRECT("ИсходныеДанные!$"&amp;$E$4&amp;"$2:$"&amp;$E$4&amp;"$50000"),Отчет!$B380&amp;"#"&amp;Отчет!Y$6,INDIRECT("ИсходныеДанные!$J$2:$J$50000")),0)</f>
        <v>0</v>
      </c>
      <c r="Z380" s="78">
        <f ca="1">IF($B380&lt;&gt;"",SUMIF(INDIRECT("ИсходныеДанные!$"&amp;$E$4&amp;"$2:$"&amp;$E$4&amp;"$50000"),Отчет!$B380&amp;"#"&amp;Отчет!Y$6,INDIRECT("ИсходныеДанные!$K$2:$K$50000")),0)</f>
        <v>0</v>
      </c>
      <c r="AA380" s="4">
        <f ca="1">IF($B380&lt;&gt;"",SUMIF(INDIRECT("ИсходныеДанные!$"&amp;$E$4&amp;"$2:$"&amp;$E$4&amp;"$50000"),Отчет!$B380&amp;"#"&amp;Отчет!AA$6,INDIRECT("ИсходныеДанные!$J$2:$J$50000")),0)</f>
        <v>0</v>
      </c>
      <c r="AB380" s="78">
        <f ca="1">IF($B380&lt;&gt;"",SUMIF(INDIRECT("ИсходныеДанные!$"&amp;$E$4&amp;"$2:$"&amp;$E$4&amp;"$50000"),Отчет!$B380&amp;"#"&amp;Отчет!AA$6,INDIRECT("ИсходныеДанные!$K$2:$K$50000")),0)</f>
        <v>0</v>
      </c>
      <c r="AC380" s="62" t="str">
        <f t="shared" ca="1" si="12"/>
        <v/>
      </c>
    </row>
    <row r="381" spans="1:29" x14ac:dyDescent="0.25">
      <c r="A381" s="18" t="str">
        <f t="shared" ca="1" si="13"/>
        <v>delete</v>
      </c>
      <c r="B381" s="25">
        <f t="array" aca="1" ref="B381" ca="1">INDIRECT("УникальныеСписки!A"&amp;ROW()-$G$4)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4">
        <f ca="1">IF($B381&lt;&gt;"",SUMIF(INDIRECT("ИсходныеДанные!$"&amp;$E$4&amp;"$2:$"&amp;$E$4&amp;"$50000"),Отчет!$B381&amp;"#"&amp;Отчет!E$6,INDIRECT("ИсходныеДанные!$J$2:$J$50000")),0)</f>
        <v>0</v>
      </c>
      <c r="F381" s="78">
        <f ca="1">IF($B381&lt;&gt;"",SUMIF(INDIRECT("ИсходныеДанные!$"&amp;$E$4&amp;"$2:$"&amp;$E$4&amp;"$50000"),Отчет!$B381&amp;"#"&amp;Отчет!E$6,INDIRECT("ИсходныеДанные!$K$2:$K$50000")),0)</f>
        <v>0</v>
      </c>
      <c r="G381" s="4">
        <f ca="1">IF($B381&lt;&gt;"",SUMIF(INDIRECT("ИсходныеДанные!$"&amp;$E$4&amp;"$2:$"&amp;$E$4&amp;"$50000"),Отчет!$B381&amp;"#"&amp;Отчет!G$6,INDIRECT("ИсходныеДанные!$J$2:$J$50000")),0)</f>
        <v>0</v>
      </c>
      <c r="H381" s="78">
        <f ca="1">IF($B381&lt;&gt;"",SUMIF(INDIRECT("ИсходныеДанные!$"&amp;$E$4&amp;"$2:$"&amp;$E$4&amp;"$50000"),Отчет!$B381&amp;"#"&amp;Отчет!G$6,INDIRECT("ИсходныеДанные!$K$2:$K$50000")),0)</f>
        <v>0</v>
      </c>
      <c r="I381" s="4">
        <f ca="1">IF($B381&lt;&gt;"",SUMIF(INDIRECT("ИсходныеДанные!$"&amp;$E$4&amp;"$2:$"&amp;$E$4&amp;"$50000"),Отчет!$B381&amp;"#"&amp;Отчет!I$6,INDIRECT("ИсходныеДанные!$J$2:$J$50000")),0)</f>
        <v>0</v>
      </c>
      <c r="J381" s="78">
        <f ca="1">IF($B381&lt;&gt;"",SUMIF(INDIRECT("ИсходныеДанные!$"&amp;$E$4&amp;"$2:$"&amp;$E$4&amp;"$50000"),Отчет!$B381&amp;"#"&amp;Отчет!I$6,INDIRECT("ИсходныеДанные!$K$2:$K$50000")),0)</f>
        <v>0</v>
      </c>
      <c r="K381" s="4">
        <f ca="1">IF($B381&lt;&gt;"",SUMIF(INDIRECT("ИсходныеДанные!$"&amp;$E$4&amp;"$2:$"&amp;$E$4&amp;"$50000"),Отчет!$B381&amp;"#"&amp;Отчет!K$6,INDIRECT("ИсходныеДанные!$J$2:$J$50000")),0)</f>
        <v>0</v>
      </c>
      <c r="L381" s="78">
        <f ca="1">IF($B381&lt;&gt;"",SUMIF(INDIRECT("ИсходныеДанные!$"&amp;$E$4&amp;"$2:$"&amp;$E$4&amp;"$50000"),Отчет!$B381&amp;"#"&amp;Отчет!K$6,INDIRECT("ИсходныеДанные!$K$2:$K$50000")),0)</f>
        <v>0</v>
      </c>
      <c r="M381" s="4">
        <f ca="1">IF($B381&lt;&gt;"",SUMIF(INDIRECT("ИсходныеДанные!$"&amp;$E$4&amp;"$2:$"&amp;$E$4&amp;"$50000"),Отчет!$B381&amp;"#"&amp;Отчет!M$6,INDIRECT("ИсходныеДанные!$J$2:$J$50000")),0)</f>
        <v>0</v>
      </c>
      <c r="N381" s="78">
        <f ca="1">IF($B381&lt;&gt;"",SUMIF(INDIRECT("ИсходныеДанные!$"&amp;$E$4&amp;"$2:$"&amp;$E$4&amp;"$50000"),Отчет!$B381&amp;"#"&amp;Отчет!M$6,INDIRECT("ИсходныеДанные!$K$2:$K$50000")),0)</f>
        <v>0</v>
      </c>
      <c r="O381" s="4">
        <f ca="1">IF($B381&lt;&gt;"",SUMIF(INDIRECT("ИсходныеДанные!$"&amp;$E$4&amp;"$2:$"&amp;$E$4&amp;"$50000"),Отчет!$B381&amp;"#"&amp;Отчет!O$6,INDIRECT("ИсходныеДанные!$J$2:$J$50000")),0)</f>
        <v>0</v>
      </c>
      <c r="P381" s="78">
        <f ca="1">IF($B381&lt;&gt;"",SUMIF(INDIRECT("ИсходныеДанные!$"&amp;$E$4&amp;"$2:$"&amp;$E$4&amp;"$50000"),Отчет!$B381&amp;"#"&amp;Отчет!O$6,INDIRECT("ИсходныеДанные!$K$2:$K$50000")),0)</f>
        <v>0</v>
      </c>
      <c r="Q381" s="4">
        <f ca="1">IF($B381&lt;&gt;"",SUMIF(INDIRECT("ИсходныеДанные!$"&amp;$E$4&amp;"$2:$"&amp;$E$4&amp;"$50000"),Отчет!$B381&amp;"#"&amp;Отчет!Q$6,INDIRECT("ИсходныеДанные!$J$2:$J$50000")),0)</f>
        <v>0</v>
      </c>
      <c r="R381" s="78">
        <f ca="1">IF($B381&lt;&gt;"",SUMIF(INDIRECT("ИсходныеДанные!$"&amp;$E$4&amp;"$2:$"&amp;$E$4&amp;"$50000"),Отчет!$B381&amp;"#"&amp;Отчет!Q$6,INDIRECT("ИсходныеДанные!$K$2:$K$50000")),0)</f>
        <v>0</v>
      </c>
      <c r="S381" s="4">
        <f ca="1">IF($B381&lt;&gt;"",SUMIF(INDIRECT("ИсходныеДанные!$"&amp;$E$4&amp;"$2:$"&amp;$E$4&amp;"$50000"),Отчет!$B381&amp;"#"&amp;Отчет!S$6,INDIRECT("ИсходныеДанные!$J$2:$J$50000")),0)</f>
        <v>0</v>
      </c>
      <c r="T381" s="78">
        <f ca="1">IF($B381&lt;&gt;"",SUMIF(INDIRECT("ИсходныеДанные!$"&amp;$E$4&amp;"$2:$"&amp;$E$4&amp;"$50000"),Отчет!$B381&amp;"#"&amp;Отчет!S$6,INDIRECT("ИсходныеДанные!$K$2:$K$50000")),0)</f>
        <v>0</v>
      </c>
      <c r="U381" s="4">
        <f ca="1">IF($B381&lt;&gt;"",SUMIF(INDIRECT("ИсходныеДанные!$"&amp;$E$4&amp;"$2:$"&amp;$E$4&amp;"$50000"),Отчет!$B381&amp;"#"&amp;Отчет!U$6,INDIRECT("ИсходныеДанные!$J$2:$J$50000")),0)</f>
        <v>0</v>
      </c>
      <c r="V381" s="78">
        <f ca="1">IF($B381&lt;&gt;"",SUMIF(INDIRECT("ИсходныеДанные!$"&amp;$E$4&amp;"$2:$"&amp;$E$4&amp;"$50000"),Отчет!$B381&amp;"#"&amp;Отчет!U$6,INDIRECT("ИсходныеДанные!$K$2:$K$50000")),0)</f>
        <v>0</v>
      </c>
      <c r="W381" s="4">
        <f ca="1">IF($B381&lt;&gt;"",SUMIF(INDIRECT("ИсходныеДанные!$"&amp;$E$4&amp;"$2:$"&amp;$E$4&amp;"$50000"),Отчет!$B381&amp;"#"&amp;Отчет!W$6,INDIRECT("ИсходныеДанные!$J$2:$J$50000")),0)</f>
        <v>0</v>
      </c>
      <c r="X381" s="78">
        <f ca="1">IF($B381&lt;&gt;"",SUMIF(INDIRECT("ИсходныеДанные!$"&amp;$E$4&amp;"$2:$"&amp;$E$4&amp;"$50000"),Отчет!$B381&amp;"#"&amp;Отчет!W$6,INDIRECT("ИсходныеДанные!$K$2:$K$50000")),0)</f>
        <v>0</v>
      </c>
      <c r="Y381" s="4">
        <f ca="1">IF($B381&lt;&gt;"",SUMIF(INDIRECT("ИсходныеДанные!$"&amp;$E$4&amp;"$2:$"&amp;$E$4&amp;"$50000"),Отчет!$B381&amp;"#"&amp;Отчет!Y$6,INDIRECT("ИсходныеДанные!$J$2:$J$50000")),0)</f>
        <v>0</v>
      </c>
      <c r="Z381" s="78">
        <f ca="1">IF($B381&lt;&gt;"",SUMIF(INDIRECT("ИсходныеДанные!$"&amp;$E$4&amp;"$2:$"&amp;$E$4&amp;"$50000"),Отчет!$B381&amp;"#"&amp;Отчет!Y$6,INDIRECT("ИсходныеДанные!$K$2:$K$50000")),0)</f>
        <v>0</v>
      </c>
      <c r="AA381" s="4">
        <f ca="1">IF($B381&lt;&gt;"",SUMIF(INDIRECT("ИсходныеДанные!$"&amp;$E$4&amp;"$2:$"&amp;$E$4&amp;"$50000"),Отчет!$B381&amp;"#"&amp;Отчет!AA$6,INDIRECT("ИсходныеДанные!$J$2:$J$50000")),0)</f>
        <v>0</v>
      </c>
      <c r="AB381" s="78">
        <f ca="1">IF($B381&lt;&gt;"",SUMIF(INDIRECT("ИсходныеДанные!$"&amp;$E$4&amp;"$2:$"&amp;$E$4&amp;"$50000"),Отчет!$B381&amp;"#"&amp;Отчет!AA$6,INDIRECT("ИсходныеДанные!$K$2:$K$50000")),0)</f>
        <v>0</v>
      </c>
      <c r="AC381" s="62" t="str">
        <f t="shared" ca="1" si="12"/>
        <v/>
      </c>
    </row>
    <row r="382" spans="1:29" x14ac:dyDescent="0.25">
      <c r="A382" s="18" t="str">
        <f t="shared" ca="1" si="13"/>
        <v>delete</v>
      </c>
      <c r="B382" s="25">
        <f t="array" aca="1" ref="B382" ca="1">INDIRECT("УникальныеСписки!A"&amp;ROW()-$G$4)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4">
        <f ca="1">IF($B382&lt;&gt;"",SUMIF(INDIRECT("ИсходныеДанные!$"&amp;$E$4&amp;"$2:$"&amp;$E$4&amp;"$50000"),Отчет!$B382&amp;"#"&amp;Отчет!E$6,INDIRECT("ИсходныеДанные!$J$2:$J$50000")),0)</f>
        <v>0</v>
      </c>
      <c r="F382" s="78">
        <f ca="1">IF($B382&lt;&gt;"",SUMIF(INDIRECT("ИсходныеДанные!$"&amp;$E$4&amp;"$2:$"&amp;$E$4&amp;"$50000"),Отчет!$B382&amp;"#"&amp;Отчет!E$6,INDIRECT("ИсходныеДанные!$K$2:$K$50000")),0)</f>
        <v>0</v>
      </c>
      <c r="G382" s="4">
        <f ca="1">IF($B382&lt;&gt;"",SUMIF(INDIRECT("ИсходныеДанные!$"&amp;$E$4&amp;"$2:$"&amp;$E$4&amp;"$50000"),Отчет!$B382&amp;"#"&amp;Отчет!G$6,INDIRECT("ИсходныеДанные!$J$2:$J$50000")),0)</f>
        <v>0</v>
      </c>
      <c r="H382" s="78">
        <f ca="1">IF($B382&lt;&gt;"",SUMIF(INDIRECT("ИсходныеДанные!$"&amp;$E$4&amp;"$2:$"&amp;$E$4&amp;"$50000"),Отчет!$B382&amp;"#"&amp;Отчет!G$6,INDIRECT("ИсходныеДанные!$K$2:$K$50000")),0)</f>
        <v>0</v>
      </c>
      <c r="I382" s="4">
        <f ca="1">IF($B382&lt;&gt;"",SUMIF(INDIRECT("ИсходныеДанные!$"&amp;$E$4&amp;"$2:$"&amp;$E$4&amp;"$50000"),Отчет!$B382&amp;"#"&amp;Отчет!I$6,INDIRECT("ИсходныеДанные!$J$2:$J$50000")),0)</f>
        <v>0</v>
      </c>
      <c r="J382" s="78">
        <f ca="1">IF($B382&lt;&gt;"",SUMIF(INDIRECT("ИсходныеДанные!$"&amp;$E$4&amp;"$2:$"&amp;$E$4&amp;"$50000"),Отчет!$B382&amp;"#"&amp;Отчет!I$6,INDIRECT("ИсходныеДанные!$K$2:$K$50000")),0)</f>
        <v>0</v>
      </c>
      <c r="K382" s="4">
        <f ca="1">IF($B382&lt;&gt;"",SUMIF(INDIRECT("ИсходныеДанные!$"&amp;$E$4&amp;"$2:$"&amp;$E$4&amp;"$50000"),Отчет!$B382&amp;"#"&amp;Отчет!K$6,INDIRECT("ИсходныеДанные!$J$2:$J$50000")),0)</f>
        <v>0</v>
      </c>
      <c r="L382" s="78">
        <f ca="1">IF($B382&lt;&gt;"",SUMIF(INDIRECT("ИсходныеДанные!$"&amp;$E$4&amp;"$2:$"&amp;$E$4&amp;"$50000"),Отчет!$B382&amp;"#"&amp;Отчет!K$6,INDIRECT("ИсходныеДанные!$K$2:$K$50000")),0)</f>
        <v>0</v>
      </c>
      <c r="M382" s="4">
        <f ca="1">IF($B382&lt;&gt;"",SUMIF(INDIRECT("ИсходныеДанные!$"&amp;$E$4&amp;"$2:$"&amp;$E$4&amp;"$50000"),Отчет!$B382&amp;"#"&amp;Отчет!M$6,INDIRECT("ИсходныеДанные!$J$2:$J$50000")),0)</f>
        <v>0</v>
      </c>
      <c r="N382" s="78">
        <f ca="1">IF($B382&lt;&gt;"",SUMIF(INDIRECT("ИсходныеДанные!$"&amp;$E$4&amp;"$2:$"&amp;$E$4&amp;"$50000"),Отчет!$B382&amp;"#"&amp;Отчет!M$6,INDIRECT("ИсходныеДанные!$K$2:$K$50000")),0)</f>
        <v>0</v>
      </c>
      <c r="O382" s="4">
        <f ca="1">IF($B382&lt;&gt;"",SUMIF(INDIRECT("ИсходныеДанные!$"&amp;$E$4&amp;"$2:$"&amp;$E$4&amp;"$50000"),Отчет!$B382&amp;"#"&amp;Отчет!O$6,INDIRECT("ИсходныеДанные!$J$2:$J$50000")),0)</f>
        <v>0</v>
      </c>
      <c r="P382" s="78">
        <f ca="1">IF($B382&lt;&gt;"",SUMIF(INDIRECT("ИсходныеДанные!$"&amp;$E$4&amp;"$2:$"&amp;$E$4&amp;"$50000"),Отчет!$B382&amp;"#"&amp;Отчет!O$6,INDIRECT("ИсходныеДанные!$K$2:$K$50000")),0)</f>
        <v>0</v>
      </c>
      <c r="Q382" s="4">
        <f ca="1">IF($B382&lt;&gt;"",SUMIF(INDIRECT("ИсходныеДанные!$"&amp;$E$4&amp;"$2:$"&amp;$E$4&amp;"$50000"),Отчет!$B382&amp;"#"&amp;Отчет!Q$6,INDIRECT("ИсходныеДанные!$J$2:$J$50000")),0)</f>
        <v>0</v>
      </c>
      <c r="R382" s="78">
        <f ca="1">IF($B382&lt;&gt;"",SUMIF(INDIRECT("ИсходныеДанные!$"&amp;$E$4&amp;"$2:$"&amp;$E$4&amp;"$50000"),Отчет!$B382&amp;"#"&amp;Отчет!Q$6,INDIRECT("ИсходныеДанные!$K$2:$K$50000")),0)</f>
        <v>0</v>
      </c>
      <c r="S382" s="4">
        <f ca="1">IF($B382&lt;&gt;"",SUMIF(INDIRECT("ИсходныеДанные!$"&amp;$E$4&amp;"$2:$"&amp;$E$4&amp;"$50000"),Отчет!$B382&amp;"#"&amp;Отчет!S$6,INDIRECT("ИсходныеДанные!$J$2:$J$50000")),0)</f>
        <v>0</v>
      </c>
      <c r="T382" s="78">
        <f ca="1">IF($B382&lt;&gt;"",SUMIF(INDIRECT("ИсходныеДанные!$"&amp;$E$4&amp;"$2:$"&amp;$E$4&amp;"$50000"),Отчет!$B382&amp;"#"&amp;Отчет!S$6,INDIRECT("ИсходныеДанные!$K$2:$K$50000")),0)</f>
        <v>0</v>
      </c>
      <c r="U382" s="4">
        <f ca="1">IF($B382&lt;&gt;"",SUMIF(INDIRECT("ИсходныеДанные!$"&amp;$E$4&amp;"$2:$"&amp;$E$4&amp;"$50000"),Отчет!$B382&amp;"#"&amp;Отчет!U$6,INDIRECT("ИсходныеДанные!$J$2:$J$50000")),0)</f>
        <v>0</v>
      </c>
      <c r="V382" s="78">
        <f ca="1">IF($B382&lt;&gt;"",SUMIF(INDIRECT("ИсходныеДанные!$"&amp;$E$4&amp;"$2:$"&amp;$E$4&amp;"$50000"),Отчет!$B382&amp;"#"&amp;Отчет!U$6,INDIRECT("ИсходныеДанные!$K$2:$K$50000")),0)</f>
        <v>0</v>
      </c>
      <c r="W382" s="4">
        <f ca="1">IF($B382&lt;&gt;"",SUMIF(INDIRECT("ИсходныеДанные!$"&amp;$E$4&amp;"$2:$"&amp;$E$4&amp;"$50000"),Отчет!$B382&amp;"#"&amp;Отчет!W$6,INDIRECT("ИсходныеДанные!$J$2:$J$50000")),0)</f>
        <v>0</v>
      </c>
      <c r="X382" s="78">
        <f ca="1">IF($B382&lt;&gt;"",SUMIF(INDIRECT("ИсходныеДанные!$"&amp;$E$4&amp;"$2:$"&amp;$E$4&amp;"$50000"),Отчет!$B382&amp;"#"&amp;Отчет!W$6,INDIRECT("ИсходныеДанные!$K$2:$K$50000")),0)</f>
        <v>0</v>
      </c>
      <c r="Y382" s="4">
        <f ca="1">IF($B382&lt;&gt;"",SUMIF(INDIRECT("ИсходныеДанные!$"&amp;$E$4&amp;"$2:$"&amp;$E$4&amp;"$50000"),Отчет!$B382&amp;"#"&amp;Отчет!Y$6,INDIRECT("ИсходныеДанные!$J$2:$J$50000")),0)</f>
        <v>0</v>
      </c>
      <c r="Z382" s="78">
        <f ca="1">IF($B382&lt;&gt;"",SUMIF(INDIRECT("ИсходныеДанные!$"&amp;$E$4&amp;"$2:$"&amp;$E$4&amp;"$50000"),Отчет!$B382&amp;"#"&amp;Отчет!Y$6,INDIRECT("ИсходныеДанные!$K$2:$K$50000")),0)</f>
        <v>0</v>
      </c>
      <c r="AA382" s="4">
        <f ca="1">IF($B382&lt;&gt;"",SUMIF(INDIRECT("ИсходныеДанные!$"&amp;$E$4&amp;"$2:$"&amp;$E$4&amp;"$50000"),Отчет!$B382&amp;"#"&amp;Отчет!AA$6,INDIRECT("ИсходныеДанные!$J$2:$J$50000")),0)</f>
        <v>0</v>
      </c>
      <c r="AB382" s="78">
        <f ca="1">IF($B382&lt;&gt;"",SUMIF(INDIRECT("ИсходныеДанные!$"&amp;$E$4&amp;"$2:$"&amp;$E$4&amp;"$50000"),Отчет!$B382&amp;"#"&amp;Отчет!AA$6,INDIRECT("ИсходныеДанные!$K$2:$K$50000")),0)</f>
        <v>0</v>
      </c>
      <c r="AC382" s="62" t="str">
        <f t="shared" ca="1" si="12"/>
        <v/>
      </c>
    </row>
    <row r="383" spans="1:29" x14ac:dyDescent="0.25">
      <c r="A383" s="18" t="str">
        <f t="shared" ca="1" si="13"/>
        <v>delete</v>
      </c>
      <c r="B383" s="25">
        <f t="array" aca="1" ref="B383" ca="1">INDIRECT("УникальныеСписки!A"&amp;ROW()-$G$4)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4">
        <f ca="1">IF($B383&lt;&gt;"",SUMIF(INDIRECT("ИсходныеДанные!$"&amp;$E$4&amp;"$2:$"&amp;$E$4&amp;"$50000"),Отчет!$B383&amp;"#"&amp;Отчет!E$6,INDIRECT("ИсходныеДанные!$J$2:$J$50000")),0)</f>
        <v>0</v>
      </c>
      <c r="F383" s="78">
        <f ca="1">IF($B383&lt;&gt;"",SUMIF(INDIRECT("ИсходныеДанные!$"&amp;$E$4&amp;"$2:$"&amp;$E$4&amp;"$50000"),Отчет!$B383&amp;"#"&amp;Отчет!E$6,INDIRECT("ИсходныеДанные!$K$2:$K$50000")),0)</f>
        <v>0</v>
      </c>
      <c r="G383" s="4">
        <f ca="1">IF($B383&lt;&gt;"",SUMIF(INDIRECT("ИсходныеДанные!$"&amp;$E$4&amp;"$2:$"&amp;$E$4&amp;"$50000"),Отчет!$B383&amp;"#"&amp;Отчет!G$6,INDIRECT("ИсходныеДанные!$J$2:$J$50000")),0)</f>
        <v>0</v>
      </c>
      <c r="H383" s="78">
        <f ca="1">IF($B383&lt;&gt;"",SUMIF(INDIRECT("ИсходныеДанные!$"&amp;$E$4&amp;"$2:$"&amp;$E$4&amp;"$50000"),Отчет!$B383&amp;"#"&amp;Отчет!G$6,INDIRECT("ИсходныеДанные!$K$2:$K$50000")),0)</f>
        <v>0</v>
      </c>
      <c r="I383" s="4">
        <f ca="1">IF($B383&lt;&gt;"",SUMIF(INDIRECT("ИсходныеДанные!$"&amp;$E$4&amp;"$2:$"&amp;$E$4&amp;"$50000"),Отчет!$B383&amp;"#"&amp;Отчет!I$6,INDIRECT("ИсходныеДанные!$J$2:$J$50000")),0)</f>
        <v>0</v>
      </c>
      <c r="J383" s="78">
        <f ca="1">IF($B383&lt;&gt;"",SUMIF(INDIRECT("ИсходныеДанные!$"&amp;$E$4&amp;"$2:$"&amp;$E$4&amp;"$50000"),Отчет!$B383&amp;"#"&amp;Отчет!I$6,INDIRECT("ИсходныеДанные!$K$2:$K$50000")),0)</f>
        <v>0</v>
      </c>
      <c r="K383" s="4">
        <f ca="1">IF($B383&lt;&gt;"",SUMIF(INDIRECT("ИсходныеДанные!$"&amp;$E$4&amp;"$2:$"&amp;$E$4&amp;"$50000"),Отчет!$B383&amp;"#"&amp;Отчет!K$6,INDIRECT("ИсходныеДанные!$J$2:$J$50000")),0)</f>
        <v>0</v>
      </c>
      <c r="L383" s="78">
        <f ca="1">IF($B383&lt;&gt;"",SUMIF(INDIRECT("ИсходныеДанные!$"&amp;$E$4&amp;"$2:$"&amp;$E$4&amp;"$50000"),Отчет!$B383&amp;"#"&amp;Отчет!K$6,INDIRECT("ИсходныеДанные!$K$2:$K$50000")),0)</f>
        <v>0</v>
      </c>
      <c r="M383" s="4">
        <f ca="1">IF($B383&lt;&gt;"",SUMIF(INDIRECT("ИсходныеДанные!$"&amp;$E$4&amp;"$2:$"&amp;$E$4&amp;"$50000"),Отчет!$B383&amp;"#"&amp;Отчет!M$6,INDIRECT("ИсходныеДанные!$J$2:$J$50000")),0)</f>
        <v>0</v>
      </c>
      <c r="N383" s="78">
        <f ca="1">IF($B383&lt;&gt;"",SUMIF(INDIRECT("ИсходныеДанные!$"&amp;$E$4&amp;"$2:$"&amp;$E$4&amp;"$50000"),Отчет!$B383&amp;"#"&amp;Отчет!M$6,INDIRECT("ИсходныеДанные!$K$2:$K$50000")),0)</f>
        <v>0</v>
      </c>
      <c r="O383" s="4">
        <f ca="1">IF($B383&lt;&gt;"",SUMIF(INDIRECT("ИсходныеДанные!$"&amp;$E$4&amp;"$2:$"&amp;$E$4&amp;"$50000"),Отчет!$B383&amp;"#"&amp;Отчет!O$6,INDIRECT("ИсходныеДанные!$J$2:$J$50000")),0)</f>
        <v>0</v>
      </c>
      <c r="P383" s="78">
        <f ca="1">IF($B383&lt;&gt;"",SUMIF(INDIRECT("ИсходныеДанные!$"&amp;$E$4&amp;"$2:$"&amp;$E$4&amp;"$50000"),Отчет!$B383&amp;"#"&amp;Отчет!O$6,INDIRECT("ИсходныеДанные!$K$2:$K$50000")),0)</f>
        <v>0</v>
      </c>
      <c r="Q383" s="4">
        <f ca="1">IF($B383&lt;&gt;"",SUMIF(INDIRECT("ИсходныеДанные!$"&amp;$E$4&amp;"$2:$"&amp;$E$4&amp;"$50000"),Отчет!$B383&amp;"#"&amp;Отчет!Q$6,INDIRECT("ИсходныеДанные!$J$2:$J$50000")),0)</f>
        <v>0</v>
      </c>
      <c r="R383" s="78">
        <f ca="1">IF($B383&lt;&gt;"",SUMIF(INDIRECT("ИсходныеДанные!$"&amp;$E$4&amp;"$2:$"&amp;$E$4&amp;"$50000"),Отчет!$B383&amp;"#"&amp;Отчет!Q$6,INDIRECT("ИсходныеДанные!$K$2:$K$50000")),0)</f>
        <v>0</v>
      </c>
      <c r="S383" s="4">
        <f ca="1">IF($B383&lt;&gt;"",SUMIF(INDIRECT("ИсходныеДанные!$"&amp;$E$4&amp;"$2:$"&amp;$E$4&amp;"$50000"),Отчет!$B383&amp;"#"&amp;Отчет!S$6,INDIRECT("ИсходныеДанные!$J$2:$J$50000")),0)</f>
        <v>0</v>
      </c>
      <c r="T383" s="78">
        <f ca="1">IF($B383&lt;&gt;"",SUMIF(INDIRECT("ИсходныеДанные!$"&amp;$E$4&amp;"$2:$"&amp;$E$4&amp;"$50000"),Отчет!$B383&amp;"#"&amp;Отчет!S$6,INDIRECT("ИсходныеДанные!$K$2:$K$50000")),0)</f>
        <v>0</v>
      </c>
      <c r="U383" s="4">
        <f ca="1">IF($B383&lt;&gt;"",SUMIF(INDIRECT("ИсходныеДанные!$"&amp;$E$4&amp;"$2:$"&amp;$E$4&amp;"$50000"),Отчет!$B383&amp;"#"&amp;Отчет!U$6,INDIRECT("ИсходныеДанные!$J$2:$J$50000")),0)</f>
        <v>0</v>
      </c>
      <c r="V383" s="78">
        <f ca="1">IF($B383&lt;&gt;"",SUMIF(INDIRECT("ИсходныеДанные!$"&amp;$E$4&amp;"$2:$"&amp;$E$4&amp;"$50000"),Отчет!$B383&amp;"#"&amp;Отчет!U$6,INDIRECT("ИсходныеДанные!$K$2:$K$50000")),0)</f>
        <v>0</v>
      </c>
      <c r="W383" s="4">
        <f ca="1">IF($B383&lt;&gt;"",SUMIF(INDIRECT("ИсходныеДанные!$"&amp;$E$4&amp;"$2:$"&amp;$E$4&amp;"$50000"),Отчет!$B383&amp;"#"&amp;Отчет!W$6,INDIRECT("ИсходныеДанные!$J$2:$J$50000")),0)</f>
        <v>0</v>
      </c>
      <c r="X383" s="78">
        <f ca="1">IF($B383&lt;&gt;"",SUMIF(INDIRECT("ИсходныеДанные!$"&amp;$E$4&amp;"$2:$"&amp;$E$4&amp;"$50000"),Отчет!$B383&amp;"#"&amp;Отчет!W$6,INDIRECT("ИсходныеДанные!$K$2:$K$50000")),0)</f>
        <v>0</v>
      </c>
      <c r="Y383" s="4">
        <f ca="1">IF($B383&lt;&gt;"",SUMIF(INDIRECT("ИсходныеДанные!$"&amp;$E$4&amp;"$2:$"&amp;$E$4&amp;"$50000"),Отчет!$B383&amp;"#"&amp;Отчет!Y$6,INDIRECT("ИсходныеДанные!$J$2:$J$50000")),0)</f>
        <v>0</v>
      </c>
      <c r="Z383" s="78">
        <f ca="1">IF($B383&lt;&gt;"",SUMIF(INDIRECT("ИсходныеДанные!$"&amp;$E$4&amp;"$2:$"&amp;$E$4&amp;"$50000"),Отчет!$B383&amp;"#"&amp;Отчет!Y$6,INDIRECT("ИсходныеДанные!$K$2:$K$50000")),0)</f>
        <v>0</v>
      </c>
      <c r="AA383" s="4">
        <f ca="1">IF($B383&lt;&gt;"",SUMIF(INDIRECT("ИсходныеДанные!$"&amp;$E$4&amp;"$2:$"&amp;$E$4&amp;"$50000"),Отчет!$B383&amp;"#"&amp;Отчет!AA$6,INDIRECT("ИсходныеДанные!$J$2:$J$50000")),0)</f>
        <v>0</v>
      </c>
      <c r="AB383" s="78">
        <f ca="1">IF($B383&lt;&gt;"",SUMIF(INDIRECT("ИсходныеДанные!$"&amp;$E$4&amp;"$2:$"&amp;$E$4&amp;"$50000"),Отчет!$B383&amp;"#"&amp;Отчет!AA$6,INDIRECT("ИсходныеДанные!$K$2:$K$50000")),0)</f>
        <v>0</v>
      </c>
      <c r="AC383" s="62" t="str">
        <f t="shared" ca="1" si="12"/>
        <v/>
      </c>
    </row>
    <row r="384" spans="1:29" x14ac:dyDescent="0.25">
      <c r="A384" s="18" t="str">
        <f t="shared" ca="1" si="13"/>
        <v>delete</v>
      </c>
      <c r="B384" s="25">
        <f t="array" aca="1" ref="B384" ca="1">INDIRECT("УникальныеСписки!A"&amp;ROW()-$G$4)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4">
        <f ca="1">IF($B384&lt;&gt;"",SUMIF(INDIRECT("ИсходныеДанные!$"&amp;$E$4&amp;"$2:$"&amp;$E$4&amp;"$50000"),Отчет!$B384&amp;"#"&amp;Отчет!E$6,INDIRECT("ИсходныеДанные!$J$2:$J$50000")),0)</f>
        <v>0</v>
      </c>
      <c r="F384" s="78">
        <f ca="1">IF($B384&lt;&gt;"",SUMIF(INDIRECT("ИсходныеДанные!$"&amp;$E$4&amp;"$2:$"&amp;$E$4&amp;"$50000"),Отчет!$B384&amp;"#"&amp;Отчет!E$6,INDIRECT("ИсходныеДанные!$K$2:$K$50000")),0)</f>
        <v>0</v>
      </c>
      <c r="G384" s="4">
        <f ca="1">IF($B384&lt;&gt;"",SUMIF(INDIRECT("ИсходныеДанные!$"&amp;$E$4&amp;"$2:$"&amp;$E$4&amp;"$50000"),Отчет!$B384&amp;"#"&amp;Отчет!G$6,INDIRECT("ИсходныеДанные!$J$2:$J$50000")),0)</f>
        <v>0</v>
      </c>
      <c r="H384" s="78">
        <f ca="1">IF($B384&lt;&gt;"",SUMIF(INDIRECT("ИсходныеДанные!$"&amp;$E$4&amp;"$2:$"&amp;$E$4&amp;"$50000"),Отчет!$B384&amp;"#"&amp;Отчет!G$6,INDIRECT("ИсходныеДанные!$K$2:$K$50000")),0)</f>
        <v>0</v>
      </c>
      <c r="I384" s="4">
        <f ca="1">IF($B384&lt;&gt;"",SUMIF(INDIRECT("ИсходныеДанные!$"&amp;$E$4&amp;"$2:$"&amp;$E$4&amp;"$50000"),Отчет!$B384&amp;"#"&amp;Отчет!I$6,INDIRECT("ИсходныеДанные!$J$2:$J$50000")),0)</f>
        <v>0</v>
      </c>
      <c r="J384" s="78">
        <f ca="1">IF($B384&lt;&gt;"",SUMIF(INDIRECT("ИсходныеДанные!$"&amp;$E$4&amp;"$2:$"&amp;$E$4&amp;"$50000"),Отчет!$B384&amp;"#"&amp;Отчет!I$6,INDIRECT("ИсходныеДанные!$K$2:$K$50000")),0)</f>
        <v>0</v>
      </c>
      <c r="K384" s="4">
        <f ca="1">IF($B384&lt;&gt;"",SUMIF(INDIRECT("ИсходныеДанные!$"&amp;$E$4&amp;"$2:$"&amp;$E$4&amp;"$50000"),Отчет!$B384&amp;"#"&amp;Отчет!K$6,INDIRECT("ИсходныеДанные!$J$2:$J$50000")),0)</f>
        <v>0</v>
      </c>
      <c r="L384" s="78">
        <f ca="1">IF($B384&lt;&gt;"",SUMIF(INDIRECT("ИсходныеДанные!$"&amp;$E$4&amp;"$2:$"&amp;$E$4&amp;"$50000"),Отчет!$B384&amp;"#"&amp;Отчет!K$6,INDIRECT("ИсходныеДанные!$K$2:$K$50000")),0)</f>
        <v>0</v>
      </c>
      <c r="M384" s="4">
        <f ca="1">IF($B384&lt;&gt;"",SUMIF(INDIRECT("ИсходныеДанные!$"&amp;$E$4&amp;"$2:$"&amp;$E$4&amp;"$50000"),Отчет!$B384&amp;"#"&amp;Отчет!M$6,INDIRECT("ИсходныеДанные!$J$2:$J$50000")),0)</f>
        <v>0</v>
      </c>
      <c r="N384" s="78">
        <f ca="1">IF($B384&lt;&gt;"",SUMIF(INDIRECT("ИсходныеДанные!$"&amp;$E$4&amp;"$2:$"&amp;$E$4&amp;"$50000"),Отчет!$B384&amp;"#"&amp;Отчет!M$6,INDIRECT("ИсходныеДанные!$K$2:$K$50000")),0)</f>
        <v>0</v>
      </c>
      <c r="O384" s="4">
        <f ca="1">IF($B384&lt;&gt;"",SUMIF(INDIRECT("ИсходныеДанные!$"&amp;$E$4&amp;"$2:$"&amp;$E$4&amp;"$50000"),Отчет!$B384&amp;"#"&amp;Отчет!O$6,INDIRECT("ИсходныеДанные!$J$2:$J$50000")),0)</f>
        <v>0</v>
      </c>
      <c r="P384" s="78">
        <f ca="1">IF($B384&lt;&gt;"",SUMIF(INDIRECT("ИсходныеДанные!$"&amp;$E$4&amp;"$2:$"&amp;$E$4&amp;"$50000"),Отчет!$B384&amp;"#"&amp;Отчет!O$6,INDIRECT("ИсходныеДанные!$K$2:$K$50000")),0)</f>
        <v>0</v>
      </c>
      <c r="Q384" s="4">
        <f ca="1">IF($B384&lt;&gt;"",SUMIF(INDIRECT("ИсходныеДанные!$"&amp;$E$4&amp;"$2:$"&amp;$E$4&amp;"$50000"),Отчет!$B384&amp;"#"&amp;Отчет!Q$6,INDIRECT("ИсходныеДанные!$J$2:$J$50000")),0)</f>
        <v>0</v>
      </c>
      <c r="R384" s="78">
        <f ca="1">IF($B384&lt;&gt;"",SUMIF(INDIRECT("ИсходныеДанные!$"&amp;$E$4&amp;"$2:$"&amp;$E$4&amp;"$50000"),Отчет!$B384&amp;"#"&amp;Отчет!Q$6,INDIRECT("ИсходныеДанные!$K$2:$K$50000")),0)</f>
        <v>0</v>
      </c>
      <c r="S384" s="4">
        <f ca="1">IF($B384&lt;&gt;"",SUMIF(INDIRECT("ИсходныеДанные!$"&amp;$E$4&amp;"$2:$"&amp;$E$4&amp;"$50000"),Отчет!$B384&amp;"#"&amp;Отчет!S$6,INDIRECT("ИсходныеДанные!$J$2:$J$50000")),0)</f>
        <v>0</v>
      </c>
      <c r="T384" s="78">
        <f ca="1">IF($B384&lt;&gt;"",SUMIF(INDIRECT("ИсходныеДанные!$"&amp;$E$4&amp;"$2:$"&amp;$E$4&amp;"$50000"),Отчет!$B384&amp;"#"&amp;Отчет!S$6,INDIRECT("ИсходныеДанные!$K$2:$K$50000")),0)</f>
        <v>0</v>
      </c>
      <c r="U384" s="4">
        <f ca="1">IF($B384&lt;&gt;"",SUMIF(INDIRECT("ИсходныеДанные!$"&amp;$E$4&amp;"$2:$"&amp;$E$4&amp;"$50000"),Отчет!$B384&amp;"#"&amp;Отчет!U$6,INDIRECT("ИсходныеДанные!$J$2:$J$50000")),0)</f>
        <v>0</v>
      </c>
      <c r="V384" s="78">
        <f ca="1">IF($B384&lt;&gt;"",SUMIF(INDIRECT("ИсходныеДанные!$"&amp;$E$4&amp;"$2:$"&amp;$E$4&amp;"$50000"),Отчет!$B384&amp;"#"&amp;Отчет!U$6,INDIRECT("ИсходныеДанные!$K$2:$K$50000")),0)</f>
        <v>0</v>
      </c>
      <c r="W384" s="4">
        <f ca="1">IF($B384&lt;&gt;"",SUMIF(INDIRECT("ИсходныеДанные!$"&amp;$E$4&amp;"$2:$"&amp;$E$4&amp;"$50000"),Отчет!$B384&amp;"#"&amp;Отчет!W$6,INDIRECT("ИсходныеДанные!$J$2:$J$50000")),0)</f>
        <v>0</v>
      </c>
      <c r="X384" s="78">
        <f ca="1">IF($B384&lt;&gt;"",SUMIF(INDIRECT("ИсходныеДанные!$"&amp;$E$4&amp;"$2:$"&amp;$E$4&amp;"$50000"),Отчет!$B384&amp;"#"&amp;Отчет!W$6,INDIRECT("ИсходныеДанные!$K$2:$K$50000")),0)</f>
        <v>0</v>
      </c>
      <c r="Y384" s="4">
        <f ca="1">IF($B384&lt;&gt;"",SUMIF(INDIRECT("ИсходныеДанные!$"&amp;$E$4&amp;"$2:$"&amp;$E$4&amp;"$50000"),Отчет!$B384&amp;"#"&amp;Отчет!Y$6,INDIRECT("ИсходныеДанные!$J$2:$J$50000")),0)</f>
        <v>0</v>
      </c>
      <c r="Z384" s="78">
        <f ca="1">IF($B384&lt;&gt;"",SUMIF(INDIRECT("ИсходныеДанные!$"&amp;$E$4&amp;"$2:$"&amp;$E$4&amp;"$50000"),Отчет!$B384&amp;"#"&amp;Отчет!Y$6,INDIRECT("ИсходныеДанные!$K$2:$K$50000")),0)</f>
        <v>0</v>
      </c>
      <c r="AA384" s="4">
        <f ca="1">IF($B384&lt;&gt;"",SUMIF(INDIRECT("ИсходныеДанные!$"&amp;$E$4&amp;"$2:$"&amp;$E$4&amp;"$50000"),Отчет!$B384&amp;"#"&amp;Отчет!AA$6,INDIRECT("ИсходныеДанные!$J$2:$J$50000")),0)</f>
        <v>0</v>
      </c>
      <c r="AB384" s="78">
        <f ca="1">IF($B384&lt;&gt;"",SUMIF(INDIRECT("ИсходныеДанные!$"&amp;$E$4&amp;"$2:$"&amp;$E$4&amp;"$50000"),Отчет!$B384&amp;"#"&amp;Отчет!AA$6,INDIRECT("ИсходныеДанные!$K$2:$K$50000")),0)</f>
        <v>0</v>
      </c>
      <c r="AC384" s="62" t="str">
        <f t="shared" ca="1" si="12"/>
        <v/>
      </c>
    </row>
    <row r="385" spans="1:29" x14ac:dyDescent="0.25">
      <c r="A385" s="18" t="str">
        <f t="shared" ca="1" si="13"/>
        <v>delete</v>
      </c>
      <c r="B385" s="25">
        <f t="array" aca="1" ref="B385" ca="1">INDIRECT("УникальныеСписки!A"&amp;ROW()-$G$4)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4">
        <f ca="1">IF($B385&lt;&gt;"",SUMIF(INDIRECT("ИсходныеДанные!$"&amp;$E$4&amp;"$2:$"&amp;$E$4&amp;"$50000"),Отчет!$B385&amp;"#"&amp;Отчет!E$6,INDIRECT("ИсходныеДанные!$J$2:$J$50000")),0)</f>
        <v>0</v>
      </c>
      <c r="F385" s="78">
        <f ca="1">IF($B385&lt;&gt;"",SUMIF(INDIRECT("ИсходныеДанные!$"&amp;$E$4&amp;"$2:$"&amp;$E$4&amp;"$50000"),Отчет!$B385&amp;"#"&amp;Отчет!E$6,INDIRECT("ИсходныеДанные!$K$2:$K$50000")),0)</f>
        <v>0</v>
      </c>
      <c r="G385" s="4">
        <f ca="1">IF($B385&lt;&gt;"",SUMIF(INDIRECT("ИсходныеДанные!$"&amp;$E$4&amp;"$2:$"&amp;$E$4&amp;"$50000"),Отчет!$B385&amp;"#"&amp;Отчет!G$6,INDIRECT("ИсходныеДанные!$J$2:$J$50000")),0)</f>
        <v>0</v>
      </c>
      <c r="H385" s="78">
        <f ca="1">IF($B385&lt;&gt;"",SUMIF(INDIRECT("ИсходныеДанные!$"&amp;$E$4&amp;"$2:$"&amp;$E$4&amp;"$50000"),Отчет!$B385&amp;"#"&amp;Отчет!G$6,INDIRECT("ИсходныеДанные!$K$2:$K$50000")),0)</f>
        <v>0</v>
      </c>
      <c r="I385" s="4">
        <f ca="1">IF($B385&lt;&gt;"",SUMIF(INDIRECT("ИсходныеДанные!$"&amp;$E$4&amp;"$2:$"&amp;$E$4&amp;"$50000"),Отчет!$B385&amp;"#"&amp;Отчет!I$6,INDIRECT("ИсходныеДанные!$J$2:$J$50000")),0)</f>
        <v>0</v>
      </c>
      <c r="J385" s="78">
        <f ca="1">IF($B385&lt;&gt;"",SUMIF(INDIRECT("ИсходныеДанные!$"&amp;$E$4&amp;"$2:$"&amp;$E$4&amp;"$50000"),Отчет!$B385&amp;"#"&amp;Отчет!I$6,INDIRECT("ИсходныеДанные!$K$2:$K$50000")),0)</f>
        <v>0</v>
      </c>
      <c r="K385" s="4">
        <f ca="1">IF($B385&lt;&gt;"",SUMIF(INDIRECT("ИсходныеДанные!$"&amp;$E$4&amp;"$2:$"&amp;$E$4&amp;"$50000"),Отчет!$B385&amp;"#"&amp;Отчет!K$6,INDIRECT("ИсходныеДанные!$J$2:$J$50000")),0)</f>
        <v>0</v>
      </c>
      <c r="L385" s="78">
        <f ca="1">IF($B385&lt;&gt;"",SUMIF(INDIRECT("ИсходныеДанные!$"&amp;$E$4&amp;"$2:$"&amp;$E$4&amp;"$50000"),Отчет!$B385&amp;"#"&amp;Отчет!K$6,INDIRECT("ИсходныеДанные!$K$2:$K$50000")),0)</f>
        <v>0</v>
      </c>
      <c r="M385" s="4">
        <f ca="1">IF($B385&lt;&gt;"",SUMIF(INDIRECT("ИсходныеДанные!$"&amp;$E$4&amp;"$2:$"&amp;$E$4&amp;"$50000"),Отчет!$B385&amp;"#"&amp;Отчет!M$6,INDIRECT("ИсходныеДанные!$J$2:$J$50000")),0)</f>
        <v>0</v>
      </c>
      <c r="N385" s="78">
        <f ca="1">IF($B385&lt;&gt;"",SUMIF(INDIRECT("ИсходныеДанные!$"&amp;$E$4&amp;"$2:$"&amp;$E$4&amp;"$50000"),Отчет!$B385&amp;"#"&amp;Отчет!M$6,INDIRECT("ИсходныеДанные!$K$2:$K$50000")),0)</f>
        <v>0</v>
      </c>
      <c r="O385" s="4">
        <f ca="1">IF($B385&lt;&gt;"",SUMIF(INDIRECT("ИсходныеДанные!$"&amp;$E$4&amp;"$2:$"&amp;$E$4&amp;"$50000"),Отчет!$B385&amp;"#"&amp;Отчет!O$6,INDIRECT("ИсходныеДанные!$J$2:$J$50000")),0)</f>
        <v>0</v>
      </c>
      <c r="P385" s="78">
        <f ca="1">IF($B385&lt;&gt;"",SUMIF(INDIRECT("ИсходныеДанные!$"&amp;$E$4&amp;"$2:$"&amp;$E$4&amp;"$50000"),Отчет!$B385&amp;"#"&amp;Отчет!O$6,INDIRECT("ИсходныеДанные!$K$2:$K$50000")),0)</f>
        <v>0</v>
      </c>
      <c r="Q385" s="4">
        <f ca="1">IF($B385&lt;&gt;"",SUMIF(INDIRECT("ИсходныеДанные!$"&amp;$E$4&amp;"$2:$"&amp;$E$4&amp;"$50000"),Отчет!$B385&amp;"#"&amp;Отчет!Q$6,INDIRECT("ИсходныеДанные!$J$2:$J$50000")),0)</f>
        <v>0</v>
      </c>
      <c r="R385" s="78">
        <f ca="1">IF($B385&lt;&gt;"",SUMIF(INDIRECT("ИсходныеДанные!$"&amp;$E$4&amp;"$2:$"&amp;$E$4&amp;"$50000"),Отчет!$B385&amp;"#"&amp;Отчет!Q$6,INDIRECT("ИсходныеДанные!$K$2:$K$50000")),0)</f>
        <v>0</v>
      </c>
      <c r="S385" s="4">
        <f ca="1">IF($B385&lt;&gt;"",SUMIF(INDIRECT("ИсходныеДанные!$"&amp;$E$4&amp;"$2:$"&amp;$E$4&amp;"$50000"),Отчет!$B385&amp;"#"&amp;Отчет!S$6,INDIRECT("ИсходныеДанные!$J$2:$J$50000")),0)</f>
        <v>0</v>
      </c>
      <c r="T385" s="78">
        <f ca="1">IF($B385&lt;&gt;"",SUMIF(INDIRECT("ИсходныеДанные!$"&amp;$E$4&amp;"$2:$"&amp;$E$4&amp;"$50000"),Отчет!$B385&amp;"#"&amp;Отчет!S$6,INDIRECT("ИсходныеДанные!$K$2:$K$50000")),0)</f>
        <v>0</v>
      </c>
      <c r="U385" s="4">
        <f ca="1">IF($B385&lt;&gt;"",SUMIF(INDIRECT("ИсходныеДанные!$"&amp;$E$4&amp;"$2:$"&amp;$E$4&amp;"$50000"),Отчет!$B385&amp;"#"&amp;Отчет!U$6,INDIRECT("ИсходныеДанные!$J$2:$J$50000")),0)</f>
        <v>0</v>
      </c>
      <c r="V385" s="78">
        <f ca="1">IF($B385&lt;&gt;"",SUMIF(INDIRECT("ИсходныеДанные!$"&amp;$E$4&amp;"$2:$"&amp;$E$4&amp;"$50000"),Отчет!$B385&amp;"#"&amp;Отчет!U$6,INDIRECT("ИсходныеДанные!$K$2:$K$50000")),0)</f>
        <v>0</v>
      </c>
      <c r="W385" s="4">
        <f ca="1">IF($B385&lt;&gt;"",SUMIF(INDIRECT("ИсходныеДанные!$"&amp;$E$4&amp;"$2:$"&amp;$E$4&amp;"$50000"),Отчет!$B385&amp;"#"&amp;Отчет!W$6,INDIRECT("ИсходныеДанные!$J$2:$J$50000")),0)</f>
        <v>0</v>
      </c>
      <c r="X385" s="78">
        <f ca="1">IF($B385&lt;&gt;"",SUMIF(INDIRECT("ИсходныеДанные!$"&amp;$E$4&amp;"$2:$"&amp;$E$4&amp;"$50000"),Отчет!$B385&amp;"#"&amp;Отчет!W$6,INDIRECT("ИсходныеДанные!$K$2:$K$50000")),0)</f>
        <v>0</v>
      </c>
      <c r="Y385" s="4">
        <f ca="1">IF($B385&lt;&gt;"",SUMIF(INDIRECT("ИсходныеДанные!$"&amp;$E$4&amp;"$2:$"&amp;$E$4&amp;"$50000"),Отчет!$B385&amp;"#"&amp;Отчет!Y$6,INDIRECT("ИсходныеДанные!$J$2:$J$50000")),0)</f>
        <v>0</v>
      </c>
      <c r="Z385" s="78">
        <f ca="1">IF($B385&lt;&gt;"",SUMIF(INDIRECT("ИсходныеДанные!$"&amp;$E$4&amp;"$2:$"&amp;$E$4&amp;"$50000"),Отчет!$B385&amp;"#"&amp;Отчет!Y$6,INDIRECT("ИсходныеДанные!$K$2:$K$50000")),0)</f>
        <v>0</v>
      </c>
      <c r="AA385" s="4">
        <f ca="1">IF($B385&lt;&gt;"",SUMIF(INDIRECT("ИсходныеДанные!$"&amp;$E$4&amp;"$2:$"&amp;$E$4&amp;"$50000"),Отчет!$B385&amp;"#"&amp;Отчет!AA$6,INDIRECT("ИсходныеДанные!$J$2:$J$50000")),0)</f>
        <v>0</v>
      </c>
      <c r="AB385" s="78">
        <f ca="1">IF($B385&lt;&gt;"",SUMIF(INDIRECT("ИсходныеДанные!$"&amp;$E$4&amp;"$2:$"&amp;$E$4&amp;"$50000"),Отчет!$B385&amp;"#"&amp;Отчет!AA$6,INDIRECT("ИсходныеДанные!$K$2:$K$50000")),0)</f>
        <v>0</v>
      </c>
      <c r="AC385" s="62" t="str">
        <f t="shared" ca="1" si="12"/>
        <v/>
      </c>
    </row>
    <row r="386" spans="1:29" x14ac:dyDescent="0.25">
      <c r="A386" s="18" t="str">
        <f t="shared" ca="1" si="13"/>
        <v>delete</v>
      </c>
      <c r="B386" s="25">
        <f t="array" aca="1" ref="B386" ca="1">INDIRECT("УникальныеСписки!A"&amp;ROW()-$G$4)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4">
        <f ca="1">IF($B386&lt;&gt;"",SUMIF(INDIRECT("ИсходныеДанные!$"&amp;$E$4&amp;"$2:$"&amp;$E$4&amp;"$50000"),Отчет!$B386&amp;"#"&amp;Отчет!E$6,INDIRECT("ИсходныеДанные!$J$2:$J$50000")),0)</f>
        <v>0</v>
      </c>
      <c r="F386" s="78">
        <f ca="1">IF($B386&lt;&gt;"",SUMIF(INDIRECT("ИсходныеДанные!$"&amp;$E$4&amp;"$2:$"&amp;$E$4&amp;"$50000"),Отчет!$B386&amp;"#"&amp;Отчет!E$6,INDIRECT("ИсходныеДанные!$K$2:$K$50000")),0)</f>
        <v>0</v>
      </c>
      <c r="G386" s="4">
        <f ca="1">IF($B386&lt;&gt;"",SUMIF(INDIRECT("ИсходныеДанные!$"&amp;$E$4&amp;"$2:$"&amp;$E$4&amp;"$50000"),Отчет!$B386&amp;"#"&amp;Отчет!G$6,INDIRECT("ИсходныеДанные!$J$2:$J$50000")),0)</f>
        <v>0</v>
      </c>
      <c r="H386" s="78">
        <f ca="1">IF($B386&lt;&gt;"",SUMIF(INDIRECT("ИсходныеДанные!$"&amp;$E$4&amp;"$2:$"&amp;$E$4&amp;"$50000"),Отчет!$B386&amp;"#"&amp;Отчет!G$6,INDIRECT("ИсходныеДанные!$K$2:$K$50000")),0)</f>
        <v>0</v>
      </c>
      <c r="I386" s="4">
        <f ca="1">IF($B386&lt;&gt;"",SUMIF(INDIRECT("ИсходныеДанные!$"&amp;$E$4&amp;"$2:$"&amp;$E$4&amp;"$50000"),Отчет!$B386&amp;"#"&amp;Отчет!I$6,INDIRECT("ИсходныеДанные!$J$2:$J$50000")),0)</f>
        <v>0</v>
      </c>
      <c r="J386" s="78">
        <f ca="1">IF($B386&lt;&gt;"",SUMIF(INDIRECT("ИсходныеДанные!$"&amp;$E$4&amp;"$2:$"&amp;$E$4&amp;"$50000"),Отчет!$B386&amp;"#"&amp;Отчет!I$6,INDIRECT("ИсходныеДанные!$K$2:$K$50000")),0)</f>
        <v>0</v>
      </c>
      <c r="K386" s="4">
        <f ca="1">IF($B386&lt;&gt;"",SUMIF(INDIRECT("ИсходныеДанные!$"&amp;$E$4&amp;"$2:$"&amp;$E$4&amp;"$50000"),Отчет!$B386&amp;"#"&amp;Отчет!K$6,INDIRECT("ИсходныеДанные!$J$2:$J$50000")),0)</f>
        <v>0</v>
      </c>
      <c r="L386" s="78">
        <f ca="1">IF($B386&lt;&gt;"",SUMIF(INDIRECT("ИсходныеДанные!$"&amp;$E$4&amp;"$2:$"&amp;$E$4&amp;"$50000"),Отчет!$B386&amp;"#"&amp;Отчет!K$6,INDIRECT("ИсходныеДанные!$K$2:$K$50000")),0)</f>
        <v>0</v>
      </c>
      <c r="M386" s="4">
        <f ca="1">IF($B386&lt;&gt;"",SUMIF(INDIRECT("ИсходныеДанные!$"&amp;$E$4&amp;"$2:$"&amp;$E$4&amp;"$50000"),Отчет!$B386&amp;"#"&amp;Отчет!M$6,INDIRECT("ИсходныеДанные!$J$2:$J$50000")),0)</f>
        <v>0</v>
      </c>
      <c r="N386" s="78">
        <f ca="1">IF($B386&lt;&gt;"",SUMIF(INDIRECT("ИсходныеДанные!$"&amp;$E$4&amp;"$2:$"&amp;$E$4&amp;"$50000"),Отчет!$B386&amp;"#"&amp;Отчет!M$6,INDIRECT("ИсходныеДанные!$K$2:$K$50000")),0)</f>
        <v>0</v>
      </c>
      <c r="O386" s="4">
        <f ca="1">IF($B386&lt;&gt;"",SUMIF(INDIRECT("ИсходныеДанные!$"&amp;$E$4&amp;"$2:$"&amp;$E$4&amp;"$50000"),Отчет!$B386&amp;"#"&amp;Отчет!O$6,INDIRECT("ИсходныеДанные!$J$2:$J$50000")),0)</f>
        <v>0</v>
      </c>
      <c r="P386" s="78">
        <f ca="1">IF($B386&lt;&gt;"",SUMIF(INDIRECT("ИсходныеДанные!$"&amp;$E$4&amp;"$2:$"&amp;$E$4&amp;"$50000"),Отчет!$B386&amp;"#"&amp;Отчет!O$6,INDIRECT("ИсходныеДанные!$K$2:$K$50000")),0)</f>
        <v>0</v>
      </c>
      <c r="Q386" s="4">
        <f ca="1">IF($B386&lt;&gt;"",SUMIF(INDIRECT("ИсходныеДанные!$"&amp;$E$4&amp;"$2:$"&amp;$E$4&amp;"$50000"),Отчет!$B386&amp;"#"&amp;Отчет!Q$6,INDIRECT("ИсходныеДанные!$J$2:$J$50000")),0)</f>
        <v>0</v>
      </c>
      <c r="R386" s="78">
        <f ca="1">IF($B386&lt;&gt;"",SUMIF(INDIRECT("ИсходныеДанные!$"&amp;$E$4&amp;"$2:$"&amp;$E$4&amp;"$50000"),Отчет!$B386&amp;"#"&amp;Отчет!Q$6,INDIRECT("ИсходныеДанные!$K$2:$K$50000")),0)</f>
        <v>0</v>
      </c>
      <c r="S386" s="4">
        <f ca="1">IF($B386&lt;&gt;"",SUMIF(INDIRECT("ИсходныеДанные!$"&amp;$E$4&amp;"$2:$"&amp;$E$4&amp;"$50000"),Отчет!$B386&amp;"#"&amp;Отчет!S$6,INDIRECT("ИсходныеДанные!$J$2:$J$50000")),0)</f>
        <v>0</v>
      </c>
      <c r="T386" s="78">
        <f ca="1">IF($B386&lt;&gt;"",SUMIF(INDIRECT("ИсходныеДанные!$"&amp;$E$4&amp;"$2:$"&amp;$E$4&amp;"$50000"),Отчет!$B386&amp;"#"&amp;Отчет!S$6,INDIRECT("ИсходныеДанные!$K$2:$K$50000")),0)</f>
        <v>0</v>
      </c>
      <c r="U386" s="4">
        <f ca="1">IF($B386&lt;&gt;"",SUMIF(INDIRECT("ИсходныеДанные!$"&amp;$E$4&amp;"$2:$"&amp;$E$4&amp;"$50000"),Отчет!$B386&amp;"#"&amp;Отчет!U$6,INDIRECT("ИсходныеДанные!$J$2:$J$50000")),0)</f>
        <v>0</v>
      </c>
      <c r="V386" s="78">
        <f ca="1">IF($B386&lt;&gt;"",SUMIF(INDIRECT("ИсходныеДанные!$"&amp;$E$4&amp;"$2:$"&amp;$E$4&amp;"$50000"),Отчет!$B386&amp;"#"&amp;Отчет!U$6,INDIRECT("ИсходныеДанные!$K$2:$K$50000")),0)</f>
        <v>0</v>
      </c>
      <c r="W386" s="4">
        <f ca="1">IF($B386&lt;&gt;"",SUMIF(INDIRECT("ИсходныеДанные!$"&amp;$E$4&amp;"$2:$"&amp;$E$4&amp;"$50000"),Отчет!$B386&amp;"#"&amp;Отчет!W$6,INDIRECT("ИсходныеДанные!$J$2:$J$50000")),0)</f>
        <v>0</v>
      </c>
      <c r="X386" s="78">
        <f ca="1">IF($B386&lt;&gt;"",SUMIF(INDIRECT("ИсходныеДанные!$"&amp;$E$4&amp;"$2:$"&amp;$E$4&amp;"$50000"),Отчет!$B386&amp;"#"&amp;Отчет!W$6,INDIRECT("ИсходныеДанные!$K$2:$K$50000")),0)</f>
        <v>0</v>
      </c>
      <c r="Y386" s="4">
        <f ca="1">IF($B386&lt;&gt;"",SUMIF(INDIRECT("ИсходныеДанные!$"&amp;$E$4&amp;"$2:$"&amp;$E$4&amp;"$50000"),Отчет!$B386&amp;"#"&amp;Отчет!Y$6,INDIRECT("ИсходныеДанные!$J$2:$J$50000")),0)</f>
        <v>0</v>
      </c>
      <c r="Z386" s="78">
        <f ca="1">IF($B386&lt;&gt;"",SUMIF(INDIRECT("ИсходныеДанные!$"&amp;$E$4&amp;"$2:$"&amp;$E$4&amp;"$50000"),Отчет!$B386&amp;"#"&amp;Отчет!Y$6,INDIRECT("ИсходныеДанные!$K$2:$K$50000")),0)</f>
        <v>0</v>
      </c>
      <c r="AA386" s="4">
        <f ca="1">IF($B386&lt;&gt;"",SUMIF(INDIRECT("ИсходныеДанные!$"&amp;$E$4&amp;"$2:$"&amp;$E$4&amp;"$50000"),Отчет!$B386&amp;"#"&amp;Отчет!AA$6,INDIRECT("ИсходныеДанные!$J$2:$J$50000")),0)</f>
        <v>0</v>
      </c>
      <c r="AB386" s="78">
        <f ca="1">IF($B386&lt;&gt;"",SUMIF(INDIRECT("ИсходныеДанные!$"&amp;$E$4&amp;"$2:$"&amp;$E$4&amp;"$50000"),Отчет!$B386&amp;"#"&amp;Отчет!AA$6,INDIRECT("ИсходныеДанные!$K$2:$K$50000")),0)</f>
        <v>0</v>
      </c>
      <c r="AC386" s="62" t="str">
        <f t="shared" ca="1" si="12"/>
        <v/>
      </c>
    </row>
    <row r="387" spans="1:29" x14ac:dyDescent="0.25">
      <c r="A387" s="18" t="str">
        <f t="shared" ca="1" si="13"/>
        <v>delete</v>
      </c>
      <c r="B387" s="25">
        <f t="array" aca="1" ref="B387" ca="1">INDIRECT("УникальныеСписки!A"&amp;ROW()-$G$4)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4">
        <f ca="1">IF($B387&lt;&gt;"",SUMIF(INDIRECT("ИсходныеДанные!$"&amp;$E$4&amp;"$2:$"&amp;$E$4&amp;"$50000"),Отчет!$B387&amp;"#"&amp;Отчет!E$6,INDIRECT("ИсходныеДанные!$J$2:$J$50000")),0)</f>
        <v>0</v>
      </c>
      <c r="F387" s="78">
        <f ca="1">IF($B387&lt;&gt;"",SUMIF(INDIRECT("ИсходныеДанные!$"&amp;$E$4&amp;"$2:$"&amp;$E$4&amp;"$50000"),Отчет!$B387&amp;"#"&amp;Отчет!E$6,INDIRECT("ИсходныеДанные!$K$2:$K$50000")),0)</f>
        <v>0</v>
      </c>
      <c r="G387" s="4">
        <f ca="1">IF($B387&lt;&gt;"",SUMIF(INDIRECT("ИсходныеДанные!$"&amp;$E$4&amp;"$2:$"&amp;$E$4&amp;"$50000"),Отчет!$B387&amp;"#"&amp;Отчет!G$6,INDIRECT("ИсходныеДанные!$J$2:$J$50000")),0)</f>
        <v>0</v>
      </c>
      <c r="H387" s="78">
        <f ca="1">IF($B387&lt;&gt;"",SUMIF(INDIRECT("ИсходныеДанные!$"&amp;$E$4&amp;"$2:$"&amp;$E$4&amp;"$50000"),Отчет!$B387&amp;"#"&amp;Отчет!G$6,INDIRECT("ИсходныеДанные!$K$2:$K$50000")),0)</f>
        <v>0</v>
      </c>
      <c r="I387" s="4">
        <f ca="1">IF($B387&lt;&gt;"",SUMIF(INDIRECT("ИсходныеДанные!$"&amp;$E$4&amp;"$2:$"&amp;$E$4&amp;"$50000"),Отчет!$B387&amp;"#"&amp;Отчет!I$6,INDIRECT("ИсходныеДанные!$J$2:$J$50000")),0)</f>
        <v>0</v>
      </c>
      <c r="J387" s="78">
        <f ca="1">IF($B387&lt;&gt;"",SUMIF(INDIRECT("ИсходныеДанные!$"&amp;$E$4&amp;"$2:$"&amp;$E$4&amp;"$50000"),Отчет!$B387&amp;"#"&amp;Отчет!I$6,INDIRECT("ИсходныеДанные!$K$2:$K$50000")),0)</f>
        <v>0</v>
      </c>
      <c r="K387" s="4">
        <f ca="1">IF($B387&lt;&gt;"",SUMIF(INDIRECT("ИсходныеДанные!$"&amp;$E$4&amp;"$2:$"&amp;$E$4&amp;"$50000"),Отчет!$B387&amp;"#"&amp;Отчет!K$6,INDIRECT("ИсходныеДанные!$J$2:$J$50000")),0)</f>
        <v>0</v>
      </c>
      <c r="L387" s="78">
        <f ca="1">IF($B387&lt;&gt;"",SUMIF(INDIRECT("ИсходныеДанные!$"&amp;$E$4&amp;"$2:$"&amp;$E$4&amp;"$50000"),Отчет!$B387&amp;"#"&amp;Отчет!K$6,INDIRECT("ИсходныеДанные!$K$2:$K$50000")),0)</f>
        <v>0</v>
      </c>
      <c r="M387" s="4">
        <f ca="1">IF($B387&lt;&gt;"",SUMIF(INDIRECT("ИсходныеДанные!$"&amp;$E$4&amp;"$2:$"&amp;$E$4&amp;"$50000"),Отчет!$B387&amp;"#"&amp;Отчет!M$6,INDIRECT("ИсходныеДанные!$J$2:$J$50000")),0)</f>
        <v>0</v>
      </c>
      <c r="N387" s="78">
        <f ca="1">IF($B387&lt;&gt;"",SUMIF(INDIRECT("ИсходныеДанные!$"&amp;$E$4&amp;"$2:$"&amp;$E$4&amp;"$50000"),Отчет!$B387&amp;"#"&amp;Отчет!M$6,INDIRECT("ИсходныеДанные!$K$2:$K$50000")),0)</f>
        <v>0</v>
      </c>
      <c r="O387" s="4">
        <f ca="1">IF($B387&lt;&gt;"",SUMIF(INDIRECT("ИсходныеДанные!$"&amp;$E$4&amp;"$2:$"&amp;$E$4&amp;"$50000"),Отчет!$B387&amp;"#"&amp;Отчет!O$6,INDIRECT("ИсходныеДанные!$J$2:$J$50000")),0)</f>
        <v>0</v>
      </c>
      <c r="P387" s="78">
        <f ca="1">IF($B387&lt;&gt;"",SUMIF(INDIRECT("ИсходныеДанные!$"&amp;$E$4&amp;"$2:$"&amp;$E$4&amp;"$50000"),Отчет!$B387&amp;"#"&amp;Отчет!O$6,INDIRECT("ИсходныеДанные!$K$2:$K$50000")),0)</f>
        <v>0</v>
      </c>
      <c r="Q387" s="4">
        <f ca="1">IF($B387&lt;&gt;"",SUMIF(INDIRECT("ИсходныеДанные!$"&amp;$E$4&amp;"$2:$"&amp;$E$4&amp;"$50000"),Отчет!$B387&amp;"#"&amp;Отчет!Q$6,INDIRECT("ИсходныеДанные!$J$2:$J$50000")),0)</f>
        <v>0</v>
      </c>
      <c r="R387" s="78">
        <f ca="1">IF($B387&lt;&gt;"",SUMIF(INDIRECT("ИсходныеДанные!$"&amp;$E$4&amp;"$2:$"&amp;$E$4&amp;"$50000"),Отчет!$B387&amp;"#"&amp;Отчет!Q$6,INDIRECT("ИсходныеДанные!$K$2:$K$50000")),0)</f>
        <v>0</v>
      </c>
      <c r="S387" s="4">
        <f ca="1">IF($B387&lt;&gt;"",SUMIF(INDIRECT("ИсходныеДанные!$"&amp;$E$4&amp;"$2:$"&amp;$E$4&amp;"$50000"),Отчет!$B387&amp;"#"&amp;Отчет!S$6,INDIRECT("ИсходныеДанные!$J$2:$J$50000")),0)</f>
        <v>0</v>
      </c>
      <c r="T387" s="78">
        <f ca="1">IF($B387&lt;&gt;"",SUMIF(INDIRECT("ИсходныеДанные!$"&amp;$E$4&amp;"$2:$"&amp;$E$4&amp;"$50000"),Отчет!$B387&amp;"#"&amp;Отчет!S$6,INDIRECT("ИсходныеДанные!$K$2:$K$50000")),0)</f>
        <v>0</v>
      </c>
      <c r="U387" s="4">
        <f ca="1">IF($B387&lt;&gt;"",SUMIF(INDIRECT("ИсходныеДанные!$"&amp;$E$4&amp;"$2:$"&amp;$E$4&amp;"$50000"),Отчет!$B387&amp;"#"&amp;Отчет!U$6,INDIRECT("ИсходныеДанные!$J$2:$J$50000")),0)</f>
        <v>0</v>
      </c>
      <c r="V387" s="78">
        <f ca="1">IF($B387&lt;&gt;"",SUMIF(INDIRECT("ИсходныеДанные!$"&amp;$E$4&amp;"$2:$"&amp;$E$4&amp;"$50000"),Отчет!$B387&amp;"#"&amp;Отчет!U$6,INDIRECT("ИсходныеДанные!$K$2:$K$50000")),0)</f>
        <v>0</v>
      </c>
      <c r="W387" s="4">
        <f ca="1">IF($B387&lt;&gt;"",SUMIF(INDIRECT("ИсходныеДанные!$"&amp;$E$4&amp;"$2:$"&amp;$E$4&amp;"$50000"),Отчет!$B387&amp;"#"&amp;Отчет!W$6,INDIRECT("ИсходныеДанные!$J$2:$J$50000")),0)</f>
        <v>0</v>
      </c>
      <c r="X387" s="78">
        <f ca="1">IF($B387&lt;&gt;"",SUMIF(INDIRECT("ИсходныеДанные!$"&amp;$E$4&amp;"$2:$"&amp;$E$4&amp;"$50000"),Отчет!$B387&amp;"#"&amp;Отчет!W$6,INDIRECT("ИсходныеДанные!$K$2:$K$50000")),0)</f>
        <v>0</v>
      </c>
      <c r="Y387" s="4">
        <f ca="1">IF($B387&lt;&gt;"",SUMIF(INDIRECT("ИсходныеДанные!$"&amp;$E$4&amp;"$2:$"&amp;$E$4&amp;"$50000"),Отчет!$B387&amp;"#"&amp;Отчет!Y$6,INDIRECT("ИсходныеДанные!$J$2:$J$50000")),0)</f>
        <v>0</v>
      </c>
      <c r="Z387" s="78">
        <f ca="1">IF($B387&lt;&gt;"",SUMIF(INDIRECT("ИсходныеДанные!$"&amp;$E$4&amp;"$2:$"&amp;$E$4&amp;"$50000"),Отчет!$B387&amp;"#"&amp;Отчет!Y$6,INDIRECT("ИсходныеДанные!$K$2:$K$50000")),0)</f>
        <v>0</v>
      </c>
      <c r="AA387" s="4">
        <f ca="1">IF($B387&lt;&gt;"",SUMIF(INDIRECT("ИсходныеДанные!$"&amp;$E$4&amp;"$2:$"&amp;$E$4&amp;"$50000"),Отчет!$B387&amp;"#"&amp;Отчет!AA$6,INDIRECT("ИсходныеДанные!$J$2:$J$50000")),0)</f>
        <v>0</v>
      </c>
      <c r="AB387" s="78">
        <f ca="1">IF($B387&lt;&gt;"",SUMIF(INDIRECT("ИсходныеДанные!$"&amp;$E$4&amp;"$2:$"&amp;$E$4&amp;"$50000"),Отчет!$B387&amp;"#"&amp;Отчет!AA$6,INDIRECT("ИсходныеДанные!$K$2:$K$50000")),0)</f>
        <v>0</v>
      </c>
      <c r="AC387" s="62" t="str">
        <f t="shared" ca="1" si="12"/>
        <v/>
      </c>
    </row>
    <row r="388" spans="1:29" x14ac:dyDescent="0.25">
      <c r="A388" s="18" t="str">
        <f t="shared" ca="1" si="13"/>
        <v>delete</v>
      </c>
      <c r="B388" s="25">
        <f t="array" aca="1" ref="B388" ca="1">INDIRECT("УникальныеСписки!A"&amp;ROW()-$G$4)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4">
        <f ca="1">IF($B388&lt;&gt;"",SUMIF(INDIRECT("ИсходныеДанные!$"&amp;$E$4&amp;"$2:$"&amp;$E$4&amp;"$50000"),Отчет!$B388&amp;"#"&amp;Отчет!E$6,INDIRECT("ИсходныеДанные!$J$2:$J$50000")),0)</f>
        <v>0</v>
      </c>
      <c r="F388" s="78">
        <f ca="1">IF($B388&lt;&gt;"",SUMIF(INDIRECT("ИсходныеДанные!$"&amp;$E$4&amp;"$2:$"&amp;$E$4&amp;"$50000"),Отчет!$B388&amp;"#"&amp;Отчет!E$6,INDIRECT("ИсходныеДанные!$K$2:$K$50000")),0)</f>
        <v>0</v>
      </c>
      <c r="G388" s="4">
        <f ca="1">IF($B388&lt;&gt;"",SUMIF(INDIRECT("ИсходныеДанные!$"&amp;$E$4&amp;"$2:$"&amp;$E$4&amp;"$50000"),Отчет!$B388&amp;"#"&amp;Отчет!G$6,INDIRECT("ИсходныеДанные!$J$2:$J$50000")),0)</f>
        <v>0</v>
      </c>
      <c r="H388" s="78">
        <f ca="1">IF($B388&lt;&gt;"",SUMIF(INDIRECT("ИсходныеДанные!$"&amp;$E$4&amp;"$2:$"&amp;$E$4&amp;"$50000"),Отчет!$B388&amp;"#"&amp;Отчет!G$6,INDIRECT("ИсходныеДанные!$K$2:$K$50000")),0)</f>
        <v>0</v>
      </c>
      <c r="I388" s="4">
        <f ca="1">IF($B388&lt;&gt;"",SUMIF(INDIRECT("ИсходныеДанные!$"&amp;$E$4&amp;"$2:$"&amp;$E$4&amp;"$50000"),Отчет!$B388&amp;"#"&amp;Отчет!I$6,INDIRECT("ИсходныеДанные!$J$2:$J$50000")),0)</f>
        <v>0</v>
      </c>
      <c r="J388" s="78">
        <f ca="1">IF($B388&lt;&gt;"",SUMIF(INDIRECT("ИсходныеДанные!$"&amp;$E$4&amp;"$2:$"&amp;$E$4&amp;"$50000"),Отчет!$B388&amp;"#"&amp;Отчет!I$6,INDIRECT("ИсходныеДанные!$K$2:$K$50000")),0)</f>
        <v>0</v>
      </c>
      <c r="K388" s="4">
        <f ca="1">IF($B388&lt;&gt;"",SUMIF(INDIRECT("ИсходныеДанные!$"&amp;$E$4&amp;"$2:$"&amp;$E$4&amp;"$50000"),Отчет!$B388&amp;"#"&amp;Отчет!K$6,INDIRECT("ИсходныеДанные!$J$2:$J$50000")),0)</f>
        <v>0</v>
      </c>
      <c r="L388" s="78">
        <f ca="1">IF($B388&lt;&gt;"",SUMIF(INDIRECT("ИсходныеДанные!$"&amp;$E$4&amp;"$2:$"&amp;$E$4&amp;"$50000"),Отчет!$B388&amp;"#"&amp;Отчет!K$6,INDIRECT("ИсходныеДанные!$K$2:$K$50000")),0)</f>
        <v>0</v>
      </c>
      <c r="M388" s="4">
        <f ca="1">IF($B388&lt;&gt;"",SUMIF(INDIRECT("ИсходныеДанные!$"&amp;$E$4&amp;"$2:$"&amp;$E$4&amp;"$50000"),Отчет!$B388&amp;"#"&amp;Отчет!M$6,INDIRECT("ИсходныеДанные!$J$2:$J$50000")),0)</f>
        <v>0</v>
      </c>
      <c r="N388" s="78">
        <f ca="1">IF($B388&lt;&gt;"",SUMIF(INDIRECT("ИсходныеДанные!$"&amp;$E$4&amp;"$2:$"&amp;$E$4&amp;"$50000"),Отчет!$B388&amp;"#"&amp;Отчет!M$6,INDIRECT("ИсходныеДанные!$K$2:$K$50000")),0)</f>
        <v>0</v>
      </c>
      <c r="O388" s="4">
        <f ca="1">IF($B388&lt;&gt;"",SUMIF(INDIRECT("ИсходныеДанные!$"&amp;$E$4&amp;"$2:$"&amp;$E$4&amp;"$50000"),Отчет!$B388&amp;"#"&amp;Отчет!O$6,INDIRECT("ИсходныеДанные!$J$2:$J$50000")),0)</f>
        <v>0</v>
      </c>
      <c r="P388" s="78">
        <f ca="1">IF($B388&lt;&gt;"",SUMIF(INDIRECT("ИсходныеДанные!$"&amp;$E$4&amp;"$2:$"&amp;$E$4&amp;"$50000"),Отчет!$B388&amp;"#"&amp;Отчет!O$6,INDIRECT("ИсходныеДанные!$K$2:$K$50000")),0)</f>
        <v>0</v>
      </c>
      <c r="Q388" s="4">
        <f ca="1">IF($B388&lt;&gt;"",SUMIF(INDIRECT("ИсходныеДанные!$"&amp;$E$4&amp;"$2:$"&amp;$E$4&amp;"$50000"),Отчет!$B388&amp;"#"&amp;Отчет!Q$6,INDIRECT("ИсходныеДанные!$J$2:$J$50000")),0)</f>
        <v>0</v>
      </c>
      <c r="R388" s="78">
        <f ca="1">IF($B388&lt;&gt;"",SUMIF(INDIRECT("ИсходныеДанные!$"&amp;$E$4&amp;"$2:$"&amp;$E$4&amp;"$50000"),Отчет!$B388&amp;"#"&amp;Отчет!Q$6,INDIRECT("ИсходныеДанные!$K$2:$K$50000")),0)</f>
        <v>0</v>
      </c>
      <c r="S388" s="4">
        <f ca="1">IF($B388&lt;&gt;"",SUMIF(INDIRECT("ИсходныеДанные!$"&amp;$E$4&amp;"$2:$"&amp;$E$4&amp;"$50000"),Отчет!$B388&amp;"#"&amp;Отчет!S$6,INDIRECT("ИсходныеДанные!$J$2:$J$50000")),0)</f>
        <v>0</v>
      </c>
      <c r="T388" s="78">
        <f ca="1">IF($B388&lt;&gt;"",SUMIF(INDIRECT("ИсходныеДанные!$"&amp;$E$4&amp;"$2:$"&amp;$E$4&amp;"$50000"),Отчет!$B388&amp;"#"&amp;Отчет!S$6,INDIRECT("ИсходныеДанные!$K$2:$K$50000")),0)</f>
        <v>0</v>
      </c>
      <c r="U388" s="4">
        <f ca="1">IF($B388&lt;&gt;"",SUMIF(INDIRECT("ИсходныеДанные!$"&amp;$E$4&amp;"$2:$"&amp;$E$4&amp;"$50000"),Отчет!$B388&amp;"#"&amp;Отчет!U$6,INDIRECT("ИсходныеДанные!$J$2:$J$50000")),0)</f>
        <v>0</v>
      </c>
      <c r="V388" s="78">
        <f ca="1">IF($B388&lt;&gt;"",SUMIF(INDIRECT("ИсходныеДанные!$"&amp;$E$4&amp;"$2:$"&amp;$E$4&amp;"$50000"),Отчет!$B388&amp;"#"&amp;Отчет!U$6,INDIRECT("ИсходныеДанные!$K$2:$K$50000")),0)</f>
        <v>0</v>
      </c>
      <c r="W388" s="4">
        <f ca="1">IF($B388&lt;&gt;"",SUMIF(INDIRECT("ИсходныеДанные!$"&amp;$E$4&amp;"$2:$"&amp;$E$4&amp;"$50000"),Отчет!$B388&amp;"#"&amp;Отчет!W$6,INDIRECT("ИсходныеДанные!$J$2:$J$50000")),0)</f>
        <v>0</v>
      </c>
      <c r="X388" s="78">
        <f ca="1">IF($B388&lt;&gt;"",SUMIF(INDIRECT("ИсходныеДанные!$"&amp;$E$4&amp;"$2:$"&amp;$E$4&amp;"$50000"),Отчет!$B388&amp;"#"&amp;Отчет!W$6,INDIRECT("ИсходныеДанные!$K$2:$K$50000")),0)</f>
        <v>0</v>
      </c>
      <c r="Y388" s="4">
        <f ca="1">IF($B388&lt;&gt;"",SUMIF(INDIRECT("ИсходныеДанные!$"&amp;$E$4&amp;"$2:$"&amp;$E$4&amp;"$50000"),Отчет!$B388&amp;"#"&amp;Отчет!Y$6,INDIRECT("ИсходныеДанные!$J$2:$J$50000")),0)</f>
        <v>0</v>
      </c>
      <c r="Z388" s="78">
        <f ca="1">IF($B388&lt;&gt;"",SUMIF(INDIRECT("ИсходныеДанные!$"&amp;$E$4&amp;"$2:$"&amp;$E$4&amp;"$50000"),Отчет!$B388&amp;"#"&amp;Отчет!Y$6,INDIRECT("ИсходныеДанные!$K$2:$K$50000")),0)</f>
        <v>0</v>
      </c>
      <c r="AA388" s="4">
        <f ca="1">IF($B388&lt;&gt;"",SUMIF(INDIRECT("ИсходныеДанные!$"&amp;$E$4&amp;"$2:$"&amp;$E$4&amp;"$50000"),Отчет!$B388&amp;"#"&amp;Отчет!AA$6,INDIRECT("ИсходныеДанные!$J$2:$J$50000")),0)</f>
        <v>0</v>
      </c>
      <c r="AB388" s="78">
        <f ca="1">IF($B388&lt;&gt;"",SUMIF(INDIRECT("ИсходныеДанные!$"&amp;$E$4&amp;"$2:$"&amp;$E$4&amp;"$50000"),Отчет!$B388&amp;"#"&amp;Отчет!AA$6,INDIRECT("ИсходныеДанные!$K$2:$K$50000")),0)</f>
        <v>0</v>
      </c>
      <c r="AC388" s="62" t="str">
        <f t="shared" ca="1" si="12"/>
        <v/>
      </c>
    </row>
    <row r="389" spans="1:29" x14ac:dyDescent="0.25">
      <c r="A389" s="18" t="str">
        <f t="shared" ca="1" si="13"/>
        <v>delete</v>
      </c>
      <c r="B389" s="25">
        <f t="array" aca="1" ref="B389" ca="1">INDIRECT("УникальныеСписки!A"&amp;ROW()-$G$4)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4">
        <f ca="1">IF($B389&lt;&gt;"",SUMIF(INDIRECT("ИсходныеДанные!$"&amp;$E$4&amp;"$2:$"&amp;$E$4&amp;"$50000"),Отчет!$B389&amp;"#"&amp;Отчет!E$6,INDIRECT("ИсходныеДанные!$J$2:$J$50000")),0)</f>
        <v>0</v>
      </c>
      <c r="F389" s="78">
        <f ca="1">IF($B389&lt;&gt;"",SUMIF(INDIRECT("ИсходныеДанные!$"&amp;$E$4&amp;"$2:$"&amp;$E$4&amp;"$50000"),Отчет!$B389&amp;"#"&amp;Отчет!E$6,INDIRECT("ИсходныеДанные!$K$2:$K$50000")),0)</f>
        <v>0</v>
      </c>
      <c r="G389" s="4">
        <f ca="1">IF($B389&lt;&gt;"",SUMIF(INDIRECT("ИсходныеДанные!$"&amp;$E$4&amp;"$2:$"&amp;$E$4&amp;"$50000"),Отчет!$B389&amp;"#"&amp;Отчет!G$6,INDIRECT("ИсходныеДанные!$J$2:$J$50000")),0)</f>
        <v>0</v>
      </c>
      <c r="H389" s="78">
        <f ca="1">IF($B389&lt;&gt;"",SUMIF(INDIRECT("ИсходныеДанные!$"&amp;$E$4&amp;"$2:$"&amp;$E$4&amp;"$50000"),Отчет!$B389&amp;"#"&amp;Отчет!G$6,INDIRECT("ИсходныеДанные!$K$2:$K$50000")),0)</f>
        <v>0</v>
      </c>
      <c r="I389" s="4">
        <f ca="1">IF($B389&lt;&gt;"",SUMIF(INDIRECT("ИсходныеДанные!$"&amp;$E$4&amp;"$2:$"&amp;$E$4&amp;"$50000"),Отчет!$B389&amp;"#"&amp;Отчет!I$6,INDIRECT("ИсходныеДанные!$J$2:$J$50000")),0)</f>
        <v>0</v>
      </c>
      <c r="J389" s="78">
        <f ca="1">IF($B389&lt;&gt;"",SUMIF(INDIRECT("ИсходныеДанные!$"&amp;$E$4&amp;"$2:$"&amp;$E$4&amp;"$50000"),Отчет!$B389&amp;"#"&amp;Отчет!I$6,INDIRECT("ИсходныеДанные!$K$2:$K$50000")),0)</f>
        <v>0</v>
      </c>
      <c r="K389" s="4">
        <f ca="1">IF($B389&lt;&gt;"",SUMIF(INDIRECT("ИсходныеДанные!$"&amp;$E$4&amp;"$2:$"&amp;$E$4&amp;"$50000"),Отчет!$B389&amp;"#"&amp;Отчет!K$6,INDIRECT("ИсходныеДанные!$J$2:$J$50000")),0)</f>
        <v>0</v>
      </c>
      <c r="L389" s="78">
        <f ca="1">IF($B389&lt;&gt;"",SUMIF(INDIRECT("ИсходныеДанные!$"&amp;$E$4&amp;"$2:$"&amp;$E$4&amp;"$50000"),Отчет!$B389&amp;"#"&amp;Отчет!K$6,INDIRECT("ИсходныеДанные!$K$2:$K$50000")),0)</f>
        <v>0</v>
      </c>
      <c r="M389" s="4">
        <f ca="1">IF($B389&lt;&gt;"",SUMIF(INDIRECT("ИсходныеДанные!$"&amp;$E$4&amp;"$2:$"&amp;$E$4&amp;"$50000"),Отчет!$B389&amp;"#"&amp;Отчет!M$6,INDIRECT("ИсходныеДанные!$J$2:$J$50000")),0)</f>
        <v>0</v>
      </c>
      <c r="N389" s="78">
        <f ca="1">IF($B389&lt;&gt;"",SUMIF(INDIRECT("ИсходныеДанные!$"&amp;$E$4&amp;"$2:$"&amp;$E$4&amp;"$50000"),Отчет!$B389&amp;"#"&amp;Отчет!M$6,INDIRECT("ИсходныеДанные!$K$2:$K$50000")),0)</f>
        <v>0</v>
      </c>
      <c r="O389" s="4">
        <f ca="1">IF($B389&lt;&gt;"",SUMIF(INDIRECT("ИсходныеДанные!$"&amp;$E$4&amp;"$2:$"&amp;$E$4&amp;"$50000"),Отчет!$B389&amp;"#"&amp;Отчет!O$6,INDIRECT("ИсходныеДанные!$J$2:$J$50000")),0)</f>
        <v>0</v>
      </c>
      <c r="P389" s="78">
        <f ca="1">IF($B389&lt;&gt;"",SUMIF(INDIRECT("ИсходныеДанные!$"&amp;$E$4&amp;"$2:$"&amp;$E$4&amp;"$50000"),Отчет!$B389&amp;"#"&amp;Отчет!O$6,INDIRECT("ИсходныеДанные!$K$2:$K$50000")),0)</f>
        <v>0</v>
      </c>
      <c r="Q389" s="4">
        <f ca="1">IF($B389&lt;&gt;"",SUMIF(INDIRECT("ИсходныеДанные!$"&amp;$E$4&amp;"$2:$"&amp;$E$4&amp;"$50000"),Отчет!$B389&amp;"#"&amp;Отчет!Q$6,INDIRECT("ИсходныеДанные!$J$2:$J$50000")),0)</f>
        <v>0</v>
      </c>
      <c r="R389" s="78">
        <f ca="1">IF($B389&lt;&gt;"",SUMIF(INDIRECT("ИсходныеДанные!$"&amp;$E$4&amp;"$2:$"&amp;$E$4&amp;"$50000"),Отчет!$B389&amp;"#"&amp;Отчет!Q$6,INDIRECT("ИсходныеДанные!$K$2:$K$50000")),0)</f>
        <v>0</v>
      </c>
      <c r="S389" s="4">
        <f ca="1">IF($B389&lt;&gt;"",SUMIF(INDIRECT("ИсходныеДанные!$"&amp;$E$4&amp;"$2:$"&amp;$E$4&amp;"$50000"),Отчет!$B389&amp;"#"&amp;Отчет!S$6,INDIRECT("ИсходныеДанные!$J$2:$J$50000")),0)</f>
        <v>0</v>
      </c>
      <c r="T389" s="78">
        <f ca="1">IF($B389&lt;&gt;"",SUMIF(INDIRECT("ИсходныеДанные!$"&amp;$E$4&amp;"$2:$"&amp;$E$4&amp;"$50000"),Отчет!$B389&amp;"#"&amp;Отчет!S$6,INDIRECT("ИсходныеДанные!$K$2:$K$50000")),0)</f>
        <v>0</v>
      </c>
      <c r="U389" s="4">
        <f ca="1">IF($B389&lt;&gt;"",SUMIF(INDIRECT("ИсходныеДанные!$"&amp;$E$4&amp;"$2:$"&amp;$E$4&amp;"$50000"),Отчет!$B389&amp;"#"&amp;Отчет!U$6,INDIRECT("ИсходныеДанные!$J$2:$J$50000")),0)</f>
        <v>0</v>
      </c>
      <c r="V389" s="78">
        <f ca="1">IF($B389&lt;&gt;"",SUMIF(INDIRECT("ИсходныеДанные!$"&amp;$E$4&amp;"$2:$"&amp;$E$4&amp;"$50000"),Отчет!$B389&amp;"#"&amp;Отчет!U$6,INDIRECT("ИсходныеДанные!$K$2:$K$50000")),0)</f>
        <v>0</v>
      </c>
      <c r="W389" s="4">
        <f ca="1">IF($B389&lt;&gt;"",SUMIF(INDIRECT("ИсходныеДанные!$"&amp;$E$4&amp;"$2:$"&amp;$E$4&amp;"$50000"),Отчет!$B389&amp;"#"&amp;Отчет!W$6,INDIRECT("ИсходныеДанные!$J$2:$J$50000")),0)</f>
        <v>0</v>
      </c>
      <c r="X389" s="78">
        <f ca="1">IF($B389&lt;&gt;"",SUMIF(INDIRECT("ИсходныеДанные!$"&amp;$E$4&amp;"$2:$"&amp;$E$4&amp;"$50000"),Отчет!$B389&amp;"#"&amp;Отчет!W$6,INDIRECT("ИсходныеДанные!$K$2:$K$50000")),0)</f>
        <v>0</v>
      </c>
      <c r="Y389" s="4">
        <f ca="1">IF($B389&lt;&gt;"",SUMIF(INDIRECT("ИсходныеДанные!$"&amp;$E$4&amp;"$2:$"&amp;$E$4&amp;"$50000"),Отчет!$B389&amp;"#"&amp;Отчет!Y$6,INDIRECT("ИсходныеДанные!$J$2:$J$50000")),0)</f>
        <v>0</v>
      </c>
      <c r="Z389" s="78">
        <f ca="1">IF($B389&lt;&gt;"",SUMIF(INDIRECT("ИсходныеДанные!$"&amp;$E$4&amp;"$2:$"&amp;$E$4&amp;"$50000"),Отчет!$B389&amp;"#"&amp;Отчет!Y$6,INDIRECT("ИсходныеДанные!$K$2:$K$50000")),0)</f>
        <v>0</v>
      </c>
      <c r="AA389" s="4">
        <f ca="1">IF($B389&lt;&gt;"",SUMIF(INDIRECT("ИсходныеДанные!$"&amp;$E$4&amp;"$2:$"&amp;$E$4&amp;"$50000"),Отчет!$B389&amp;"#"&amp;Отчет!AA$6,INDIRECT("ИсходныеДанные!$J$2:$J$50000")),0)</f>
        <v>0</v>
      </c>
      <c r="AB389" s="78">
        <f ca="1">IF($B389&lt;&gt;"",SUMIF(INDIRECT("ИсходныеДанные!$"&amp;$E$4&amp;"$2:$"&amp;$E$4&amp;"$50000"),Отчет!$B389&amp;"#"&amp;Отчет!AA$6,INDIRECT("ИсходныеДанные!$K$2:$K$50000")),0)</f>
        <v>0</v>
      </c>
      <c r="AC389" s="62" t="str">
        <f t="shared" ca="1" si="12"/>
        <v/>
      </c>
    </row>
    <row r="390" spans="1:29" x14ac:dyDescent="0.25">
      <c r="A390" s="18" t="str">
        <f t="shared" ca="1" si="13"/>
        <v>delete</v>
      </c>
      <c r="B390" s="25">
        <f t="array" aca="1" ref="B390" ca="1">INDIRECT("УникальныеСписки!A"&amp;ROW()-$G$4)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4">
        <f ca="1">IF($B390&lt;&gt;"",SUMIF(INDIRECT("ИсходныеДанные!$"&amp;$E$4&amp;"$2:$"&amp;$E$4&amp;"$50000"),Отчет!$B390&amp;"#"&amp;Отчет!E$6,INDIRECT("ИсходныеДанные!$J$2:$J$50000")),0)</f>
        <v>0</v>
      </c>
      <c r="F390" s="78">
        <f ca="1">IF($B390&lt;&gt;"",SUMIF(INDIRECT("ИсходныеДанные!$"&amp;$E$4&amp;"$2:$"&amp;$E$4&amp;"$50000"),Отчет!$B390&amp;"#"&amp;Отчет!E$6,INDIRECT("ИсходныеДанные!$K$2:$K$50000")),0)</f>
        <v>0</v>
      </c>
      <c r="G390" s="4">
        <f ca="1">IF($B390&lt;&gt;"",SUMIF(INDIRECT("ИсходныеДанные!$"&amp;$E$4&amp;"$2:$"&amp;$E$4&amp;"$50000"),Отчет!$B390&amp;"#"&amp;Отчет!G$6,INDIRECT("ИсходныеДанные!$J$2:$J$50000")),0)</f>
        <v>0</v>
      </c>
      <c r="H390" s="78">
        <f ca="1">IF($B390&lt;&gt;"",SUMIF(INDIRECT("ИсходныеДанные!$"&amp;$E$4&amp;"$2:$"&amp;$E$4&amp;"$50000"),Отчет!$B390&amp;"#"&amp;Отчет!G$6,INDIRECT("ИсходныеДанные!$K$2:$K$50000")),0)</f>
        <v>0</v>
      </c>
      <c r="I390" s="4">
        <f ca="1">IF($B390&lt;&gt;"",SUMIF(INDIRECT("ИсходныеДанные!$"&amp;$E$4&amp;"$2:$"&amp;$E$4&amp;"$50000"),Отчет!$B390&amp;"#"&amp;Отчет!I$6,INDIRECT("ИсходныеДанные!$J$2:$J$50000")),0)</f>
        <v>0</v>
      </c>
      <c r="J390" s="78">
        <f ca="1">IF($B390&lt;&gt;"",SUMIF(INDIRECT("ИсходныеДанные!$"&amp;$E$4&amp;"$2:$"&amp;$E$4&amp;"$50000"),Отчет!$B390&amp;"#"&amp;Отчет!I$6,INDIRECT("ИсходныеДанные!$K$2:$K$50000")),0)</f>
        <v>0</v>
      </c>
      <c r="K390" s="4">
        <f ca="1">IF($B390&lt;&gt;"",SUMIF(INDIRECT("ИсходныеДанные!$"&amp;$E$4&amp;"$2:$"&amp;$E$4&amp;"$50000"),Отчет!$B390&amp;"#"&amp;Отчет!K$6,INDIRECT("ИсходныеДанные!$J$2:$J$50000")),0)</f>
        <v>0</v>
      </c>
      <c r="L390" s="78">
        <f ca="1">IF($B390&lt;&gt;"",SUMIF(INDIRECT("ИсходныеДанные!$"&amp;$E$4&amp;"$2:$"&amp;$E$4&amp;"$50000"),Отчет!$B390&amp;"#"&amp;Отчет!K$6,INDIRECT("ИсходныеДанные!$K$2:$K$50000")),0)</f>
        <v>0</v>
      </c>
      <c r="M390" s="4">
        <f ca="1">IF($B390&lt;&gt;"",SUMIF(INDIRECT("ИсходныеДанные!$"&amp;$E$4&amp;"$2:$"&amp;$E$4&amp;"$50000"),Отчет!$B390&amp;"#"&amp;Отчет!M$6,INDIRECT("ИсходныеДанные!$J$2:$J$50000")),0)</f>
        <v>0</v>
      </c>
      <c r="N390" s="78">
        <f ca="1">IF($B390&lt;&gt;"",SUMIF(INDIRECT("ИсходныеДанные!$"&amp;$E$4&amp;"$2:$"&amp;$E$4&amp;"$50000"),Отчет!$B390&amp;"#"&amp;Отчет!M$6,INDIRECT("ИсходныеДанные!$K$2:$K$50000")),0)</f>
        <v>0</v>
      </c>
      <c r="O390" s="4">
        <f ca="1">IF($B390&lt;&gt;"",SUMIF(INDIRECT("ИсходныеДанные!$"&amp;$E$4&amp;"$2:$"&amp;$E$4&amp;"$50000"),Отчет!$B390&amp;"#"&amp;Отчет!O$6,INDIRECT("ИсходныеДанные!$J$2:$J$50000")),0)</f>
        <v>0</v>
      </c>
      <c r="P390" s="78">
        <f ca="1">IF($B390&lt;&gt;"",SUMIF(INDIRECT("ИсходныеДанные!$"&amp;$E$4&amp;"$2:$"&amp;$E$4&amp;"$50000"),Отчет!$B390&amp;"#"&amp;Отчет!O$6,INDIRECT("ИсходныеДанные!$K$2:$K$50000")),0)</f>
        <v>0</v>
      </c>
      <c r="Q390" s="4">
        <f ca="1">IF($B390&lt;&gt;"",SUMIF(INDIRECT("ИсходныеДанные!$"&amp;$E$4&amp;"$2:$"&amp;$E$4&amp;"$50000"),Отчет!$B390&amp;"#"&amp;Отчет!Q$6,INDIRECT("ИсходныеДанные!$J$2:$J$50000")),0)</f>
        <v>0</v>
      </c>
      <c r="R390" s="78">
        <f ca="1">IF($B390&lt;&gt;"",SUMIF(INDIRECT("ИсходныеДанные!$"&amp;$E$4&amp;"$2:$"&amp;$E$4&amp;"$50000"),Отчет!$B390&amp;"#"&amp;Отчет!Q$6,INDIRECT("ИсходныеДанные!$K$2:$K$50000")),0)</f>
        <v>0</v>
      </c>
      <c r="S390" s="4">
        <f ca="1">IF($B390&lt;&gt;"",SUMIF(INDIRECT("ИсходныеДанные!$"&amp;$E$4&amp;"$2:$"&amp;$E$4&amp;"$50000"),Отчет!$B390&amp;"#"&amp;Отчет!S$6,INDIRECT("ИсходныеДанные!$J$2:$J$50000")),0)</f>
        <v>0</v>
      </c>
      <c r="T390" s="78">
        <f ca="1">IF($B390&lt;&gt;"",SUMIF(INDIRECT("ИсходныеДанные!$"&amp;$E$4&amp;"$2:$"&amp;$E$4&amp;"$50000"),Отчет!$B390&amp;"#"&amp;Отчет!S$6,INDIRECT("ИсходныеДанные!$K$2:$K$50000")),0)</f>
        <v>0</v>
      </c>
      <c r="U390" s="4">
        <f ca="1">IF($B390&lt;&gt;"",SUMIF(INDIRECT("ИсходныеДанные!$"&amp;$E$4&amp;"$2:$"&amp;$E$4&amp;"$50000"),Отчет!$B390&amp;"#"&amp;Отчет!U$6,INDIRECT("ИсходныеДанные!$J$2:$J$50000")),0)</f>
        <v>0</v>
      </c>
      <c r="V390" s="78">
        <f ca="1">IF($B390&lt;&gt;"",SUMIF(INDIRECT("ИсходныеДанные!$"&amp;$E$4&amp;"$2:$"&amp;$E$4&amp;"$50000"),Отчет!$B390&amp;"#"&amp;Отчет!U$6,INDIRECT("ИсходныеДанные!$K$2:$K$50000")),0)</f>
        <v>0</v>
      </c>
      <c r="W390" s="4">
        <f ca="1">IF($B390&lt;&gt;"",SUMIF(INDIRECT("ИсходныеДанные!$"&amp;$E$4&amp;"$2:$"&amp;$E$4&amp;"$50000"),Отчет!$B390&amp;"#"&amp;Отчет!W$6,INDIRECT("ИсходныеДанные!$J$2:$J$50000")),0)</f>
        <v>0</v>
      </c>
      <c r="X390" s="78">
        <f ca="1">IF($B390&lt;&gt;"",SUMIF(INDIRECT("ИсходныеДанные!$"&amp;$E$4&amp;"$2:$"&amp;$E$4&amp;"$50000"),Отчет!$B390&amp;"#"&amp;Отчет!W$6,INDIRECT("ИсходныеДанные!$K$2:$K$50000")),0)</f>
        <v>0</v>
      </c>
      <c r="Y390" s="4">
        <f ca="1">IF($B390&lt;&gt;"",SUMIF(INDIRECT("ИсходныеДанные!$"&amp;$E$4&amp;"$2:$"&amp;$E$4&amp;"$50000"),Отчет!$B390&amp;"#"&amp;Отчет!Y$6,INDIRECT("ИсходныеДанные!$J$2:$J$50000")),0)</f>
        <v>0</v>
      </c>
      <c r="Z390" s="78">
        <f ca="1">IF($B390&lt;&gt;"",SUMIF(INDIRECT("ИсходныеДанные!$"&amp;$E$4&amp;"$2:$"&amp;$E$4&amp;"$50000"),Отчет!$B390&amp;"#"&amp;Отчет!Y$6,INDIRECT("ИсходныеДанные!$K$2:$K$50000")),0)</f>
        <v>0</v>
      </c>
      <c r="AA390" s="4">
        <f ca="1">IF($B390&lt;&gt;"",SUMIF(INDIRECT("ИсходныеДанные!$"&amp;$E$4&amp;"$2:$"&amp;$E$4&amp;"$50000"),Отчет!$B390&amp;"#"&amp;Отчет!AA$6,INDIRECT("ИсходныеДанные!$J$2:$J$50000")),0)</f>
        <v>0</v>
      </c>
      <c r="AB390" s="78">
        <f ca="1">IF($B390&lt;&gt;"",SUMIF(INDIRECT("ИсходныеДанные!$"&amp;$E$4&amp;"$2:$"&amp;$E$4&amp;"$50000"),Отчет!$B390&amp;"#"&amp;Отчет!AA$6,INDIRECT("ИсходныеДанные!$K$2:$K$50000")),0)</f>
        <v>0</v>
      </c>
      <c r="AC390" s="62" t="str">
        <f t="shared" ca="1" si="12"/>
        <v/>
      </c>
    </row>
    <row r="391" spans="1:29" x14ac:dyDescent="0.25">
      <c r="A391" s="18" t="str">
        <f t="shared" ca="1" si="13"/>
        <v>delete</v>
      </c>
      <c r="B391" s="25">
        <f t="array" aca="1" ref="B391" ca="1">INDIRECT("УникальныеСписки!A"&amp;ROW()-$G$4)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4">
        <f ca="1">IF($B391&lt;&gt;"",SUMIF(INDIRECT("ИсходныеДанные!$"&amp;$E$4&amp;"$2:$"&amp;$E$4&amp;"$50000"),Отчет!$B391&amp;"#"&amp;Отчет!E$6,INDIRECT("ИсходныеДанные!$J$2:$J$50000")),0)</f>
        <v>0</v>
      </c>
      <c r="F391" s="78">
        <f ca="1">IF($B391&lt;&gt;"",SUMIF(INDIRECT("ИсходныеДанные!$"&amp;$E$4&amp;"$2:$"&amp;$E$4&amp;"$50000"),Отчет!$B391&amp;"#"&amp;Отчет!E$6,INDIRECT("ИсходныеДанные!$K$2:$K$50000")),0)</f>
        <v>0</v>
      </c>
      <c r="G391" s="4">
        <f ca="1">IF($B391&lt;&gt;"",SUMIF(INDIRECT("ИсходныеДанные!$"&amp;$E$4&amp;"$2:$"&amp;$E$4&amp;"$50000"),Отчет!$B391&amp;"#"&amp;Отчет!G$6,INDIRECT("ИсходныеДанные!$J$2:$J$50000")),0)</f>
        <v>0</v>
      </c>
      <c r="H391" s="78">
        <f ca="1">IF($B391&lt;&gt;"",SUMIF(INDIRECT("ИсходныеДанные!$"&amp;$E$4&amp;"$2:$"&amp;$E$4&amp;"$50000"),Отчет!$B391&amp;"#"&amp;Отчет!G$6,INDIRECT("ИсходныеДанные!$K$2:$K$50000")),0)</f>
        <v>0</v>
      </c>
      <c r="I391" s="4">
        <f ca="1">IF($B391&lt;&gt;"",SUMIF(INDIRECT("ИсходныеДанные!$"&amp;$E$4&amp;"$2:$"&amp;$E$4&amp;"$50000"),Отчет!$B391&amp;"#"&amp;Отчет!I$6,INDIRECT("ИсходныеДанные!$J$2:$J$50000")),0)</f>
        <v>0</v>
      </c>
      <c r="J391" s="78">
        <f ca="1">IF($B391&lt;&gt;"",SUMIF(INDIRECT("ИсходныеДанные!$"&amp;$E$4&amp;"$2:$"&amp;$E$4&amp;"$50000"),Отчет!$B391&amp;"#"&amp;Отчет!I$6,INDIRECT("ИсходныеДанные!$K$2:$K$50000")),0)</f>
        <v>0</v>
      </c>
      <c r="K391" s="4">
        <f ca="1">IF($B391&lt;&gt;"",SUMIF(INDIRECT("ИсходныеДанные!$"&amp;$E$4&amp;"$2:$"&amp;$E$4&amp;"$50000"),Отчет!$B391&amp;"#"&amp;Отчет!K$6,INDIRECT("ИсходныеДанные!$J$2:$J$50000")),0)</f>
        <v>0</v>
      </c>
      <c r="L391" s="78">
        <f ca="1">IF($B391&lt;&gt;"",SUMIF(INDIRECT("ИсходныеДанные!$"&amp;$E$4&amp;"$2:$"&amp;$E$4&amp;"$50000"),Отчет!$B391&amp;"#"&amp;Отчет!K$6,INDIRECT("ИсходныеДанные!$K$2:$K$50000")),0)</f>
        <v>0</v>
      </c>
      <c r="M391" s="4">
        <f ca="1">IF($B391&lt;&gt;"",SUMIF(INDIRECT("ИсходныеДанные!$"&amp;$E$4&amp;"$2:$"&amp;$E$4&amp;"$50000"),Отчет!$B391&amp;"#"&amp;Отчет!M$6,INDIRECT("ИсходныеДанные!$J$2:$J$50000")),0)</f>
        <v>0</v>
      </c>
      <c r="N391" s="78">
        <f ca="1">IF($B391&lt;&gt;"",SUMIF(INDIRECT("ИсходныеДанные!$"&amp;$E$4&amp;"$2:$"&amp;$E$4&amp;"$50000"),Отчет!$B391&amp;"#"&amp;Отчет!M$6,INDIRECT("ИсходныеДанные!$K$2:$K$50000")),0)</f>
        <v>0</v>
      </c>
      <c r="O391" s="4">
        <f ca="1">IF($B391&lt;&gt;"",SUMIF(INDIRECT("ИсходныеДанные!$"&amp;$E$4&amp;"$2:$"&amp;$E$4&amp;"$50000"),Отчет!$B391&amp;"#"&amp;Отчет!O$6,INDIRECT("ИсходныеДанные!$J$2:$J$50000")),0)</f>
        <v>0</v>
      </c>
      <c r="P391" s="78">
        <f ca="1">IF($B391&lt;&gt;"",SUMIF(INDIRECT("ИсходныеДанные!$"&amp;$E$4&amp;"$2:$"&amp;$E$4&amp;"$50000"),Отчет!$B391&amp;"#"&amp;Отчет!O$6,INDIRECT("ИсходныеДанные!$K$2:$K$50000")),0)</f>
        <v>0</v>
      </c>
      <c r="Q391" s="4">
        <f ca="1">IF($B391&lt;&gt;"",SUMIF(INDIRECT("ИсходныеДанные!$"&amp;$E$4&amp;"$2:$"&amp;$E$4&amp;"$50000"),Отчет!$B391&amp;"#"&amp;Отчет!Q$6,INDIRECT("ИсходныеДанные!$J$2:$J$50000")),0)</f>
        <v>0</v>
      </c>
      <c r="R391" s="78">
        <f ca="1">IF($B391&lt;&gt;"",SUMIF(INDIRECT("ИсходныеДанные!$"&amp;$E$4&amp;"$2:$"&amp;$E$4&amp;"$50000"),Отчет!$B391&amp;"#"&amp;Отчет!Q$6,INDIRECT("ИсходныеДанные!$K$2:$K$50000")),0)</f>
        <v>0</v>
      </c>
      <c r="S391" s="4">
        <f ca="1">IF($B391&lt;&gt;"",SUMIF(INDIRECT("ИсходныеДанные!$"&amp;$E$4&amp;"$2:$"&amp;$E$4&amp;"$50000"),Отчет!$B391&amp;"#"&amp;Отчет!S$6,INDIRECT("ИсходныеДанные!$J$2:$J$50000")),0)</f>
        <v>0</v>
      </c>
      <c r="T391" s="78">
        <f ca="1">IF($B391&lt;&gt;"",SUMIF(INDIRECT("ИсходныеДанные!$"&amp;$E$4&amp;"$2:$"&amp;$E$4&amp;"$50000"),Отчет!$B391&amp;"#"&amp;Отчет!S$6,INDIRECT("ИсходныеДанные!$K$2:$K$50000")),0)</f>
        <v>0</v>
      </c>
      <c r="U391" s="4">
        <f ca="1">IF($B391&lt;&gt;"",SUMIF(INDIRECT("ИсходныеДанные!$"&amp;$E$4&amp;"$2:$"&amp;$E$4&amp;"$50000"),Отчет!$B391&amp;"#"&amp;Отчет!U$6,INDIRECT("ИсходныеДанные!$J$2:$J$50000")),0)</f>
        <v>0</v>
      </c>
      <c r="V391" s="78">
        <f ca="1">IF($B391&lt;&gt;"",SUMIF(INDIRECT("ИсходныеДанные!$"&amp;$E$4&amp;"$2:$"&amp;$E$4&amp;"$50000"),Отчет!$B391&amp;"#"&amp;Отчет!U$6,INDIRECT("ИсходныеДанные!$K$2:$K$50000")),0)</f>
        <v>0</v>
      </c>
      <c r="W391" s="4">
        <f ca="1">IF($B391&lt;&gt;"",SUMIF(INDIRECT("ИсходныеДанные!$"&amp;$E$4&amp;"$2:$"&amp;$E$4&amp;"$50000"),Отчет!$B391&amp;"#"&amp;Отчет!W$6,INDIRECT("ИсходныеДанные!$J$2:$J$50000")),0)</f>
        <v>0</v>
      </c>
      <c r="X391" s="78">
        <f ca="1">IF($B391&lt;&gt;"",SUMIF(INDIRECT("ИсходныеДанные!$"&amp;$E$4&amp;"$2:$"&amp;$E$4&amp;"$50000"),Отчет!$B391&amp;"#"&amp;Отчет!W$6,INDIRECT("ИсходныеДанные!$K$2:$K$50000")),0)</f>
        <v>0</v>
      </c>
      <c r="Y391" s="4">
        <f ca="1">IF($B391&lt;&gt;"",SUMIF(INDIRECT("ИсходныеДанные!$"&amp;$E$4&amp;"$2:$"&amp;$E$4&amp;"$50000"),Отчет!$B391&amp;"#"&amp;Отчет!Y$6,INDIRECT("ИсходныеДанные!$J$2:$J$50000")),0)</f>
        <v>0</v>
      </c>
      <c r="Z391" s="78">
        <f ca="1">IF($B391&lt;&gt;"",SUMIF(INDIRECT("ИсходныеДанные!$"&amp;$E$4&amp;"$2:$"&amp;$E$4&amp;"$50000"),Отчет!$B391&amp;"#"&amp;Отчет!Y$6,INDIRECT("ИсходныеДанные!$K$2:$K$50000")),0)</f>
        <v>0</v>
      </c>
      <c r="AA391" s="4">
        <f ca="1">IF($B391&lt;&gt;"",SUMIF(INDIRECT("ИсходныеДанные!$"&amp;$E$4&amp;"$2:$"&amp;$E$4&amp;"$50000"),Отчет!$B391&amp;"#"&amp;Отчет!AA$6,INDIRECT("ИсходныеДанные!$J$2:$J$50000")),0)</f>
        <v>0</v>
      </c>
      <c r="AB391" s="78">
        <f ca="1">IF($B391&lt;&gt;"",SUMIF(INDIRECT("ИсходныеДанные!$"&amp;$E$4&amp;"$2:$"&amp;$E$4&amp;"$50000"),Отчет!$B391&amp;"#"&amp;Отчет!AA$6,INDIRECT("ИсходныеДанные!$K$2:$K$50000")),0)</f>
        <v>0</v>
      </c>
      <c r="AC391" s="62" t="str">
        <f t="shared" ca="1" si="12"/>
        <v/>
      </c>
    </row>
    <row r="392" spans="1:29" x14ac:dyDescent="0.25">
      <c r="A392" s="18" t="str">
        <f t="shared" ca="1" si="13"/>
        <v>delete</v>
      </c>
      <c r="B392" s="25">
        <f t="array" aca="1" ref="B392" ca="1">INDIRECT("УникальныеСписки!A"&amp;ROW()-$G$4)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4">
        <f ca="1">IF($B392&lt;&gt;"",SUMIF(INDIRECT("ИсходныеДанные!$"&amp;$E$4&amp;"$2:$"&amp;$E$4&amp;"$50000"),Отчет!$B392&amp;"#"&amp;Отчет!E$6,INDIRECT("ИсходныеДанные!$J$2:$J$50000")),0)</f>
        <v>0</v>
      </c>
      <c r="F392" s="78">
        <f ca="1">IF($B392&lt;&gt;"",SUMIF(INDIRECT("ИсходныеДанные!$"&amp;$E$4&amp;"$2:$"&amp;$E$4&amp;"$50000"),Отчет!$B392&amp;"#"&amp;Отчет!E$6,INDIRECT("ИсходныеДанные!$K$2:$K$50000")),0)</f>
        <v>0</v>
      </c>
      <c r="G392" s="4">
        <f ca="1">IF($B392&lt;&gt;"",SUMIF(INDIRECT("ИсходныеДанные!$"&amp;$E$4&amp;"$2:$"&amp;$E$4&amp;"$50000"),Отчет!$B392&amp;"#"&amp;Отчет!G$6,INDIRECT("ИсходныеДанные!$J$2:$J$50000")),0)</f>
        <v>0</v>
      </c>
      <c r="H392" s="78">
        <f ca="1">IF($B392&lt;&gt;"",SUMIF(INDIRECT("ИсходныеДанные!$"&amp;$E$4&amp;"$2:$"&amp;$E$4&amp;"$50000"),Отчет!$B392&amp;"#"&amp;Отчет!G$6,INDIRECT("ИсходныеДанные!$K$2:$K$50000")),0)</f>
        <v>0</v>
      </c>
      <c r="I392" s="4">
        <f ca="1">IF($B392&lt;&gt;"",SUMIF(INDIRECT("ИсходныеДанные!$"&amp;$E$4&amp;"$2:$"&amp;$E$4&amp;"$50000"),Отчет!$B392&amp;"#"&amp;Отчет!I$6,INDIRECT("ИсходныеДанные!$J$2:$J$50000")),0)</f>
        <v>0</v>
      </c>
      <c r="J392" s="78">
        <f ca="1">IF($B392&lt;&gt;"",SUMIF(INDIRECT("ИсходныеДанные!$"&amp;$E$4&amp;"$2:$"&amp;$E$4&amp;"$50000"),Отчет!$B392&amp;"#"&amp;Отчет!I$6,INDIRECT("ИсходныеДанные!$K$2:$K$50000")),0)</f>
        <v>0</v>
      </c>
      <c r="K392" s="4">
        <f ca="1">IF($B392&lt;&gt;"",SUMIF(INDIRECT("ИсходныеДанные!$"&amp;$E$4&amp;"$2:$"&amp;$E$4&amp;"$50000"),Отчет!$B392&amp;"#"&amp;Отчет!K$6,INDIRECT("ИсходныеДанные!$J$2:$J$50000")),0)</f>
        <v>0</v>
      </c>
      <c r="L392" s="78">
        <f ca="1">IF($B392&lt;&gt;"",SUMIF(INDIRECT("ИсходныеДанные!$"&amp;$E$4&amp;"$2:$"&amp;$E$4&amp;"$50000"),Отчет!$B392&amp;"#"&amp;Отчет!K$6,INDIRECT("ИсходныеДанные!$K$2:$K$50000")),0)</f>
        <v>0</v>
      </c>
      <c r="M392" s="4">
        <f ca="1">IF($B392&lt;&gt;"",SUMIF(INDIRECT("ИсходныеДанные!$"&amp;$E$4&amp;"$2:$"&amp;$E$4&amp;"$50000"),Отчет!$B392&amp;"#"&amp;Отчет!M$6,INDIRECT("ИсходныеДанные!$J$2:$J$50000")),0)</f>
        <v>0</v>
      </c>
      <c r="N392" s="78">
        <f ca="1">IF($B392&lt;&gt;"",SUMIF(INDIRECT("ИсходныеДанные!$"&amp;$E$4&amp;"$2:$"&amp;$E$4&amp;"$50000"),Отчет!$B392&amp;"#"&amp;Отчет!M$6,INDIRECT("ИсходныеДанные!$K$2:$K$50000")),0)</f>
        <v>0</v>
      </c>
      <c r="O392" s="4">
        <f ca="1">IF($B392&lt;&gt;"",SUMIF(INDIRECT("ИсходныеДанные!$"&amp;$E$4&amp;"$2:$"&amp;$E$4&amp;"$50000"),Отчет!$B392&amp;"#"&amp;Отчет!O$6,INDIRECT("ИсходныеДанные!$J$2:$J$50000")),0)</f>
        <v>0</v>
      </c>
      <c r="P392" s="78">
        <f ca="1">IF($B392&lt;&gt;"",SUMIF(INDIRECT("ИсходныеДанные!$"&amp;$E$4&amp;"$2:$"&amp;$E$4&amp;"$50000"),Отчет!$B392&amp;"#"&amp;Отчет!O$6,INDIRECT("ИсходныеДанные!$K$2:$K$50000")),0)</f>
        <v>0</v>
      </c>
      <c r="Q392" s="4">
        <f ca="1">IF($B392&lt;&gt;"",SUMIF(INDIRECT("ИсходныеДанные!$"&amp;$E$4&amp;"$2:$"&amp;$E$4&amp;"$50000"),Отчет!$B392&amp;"#"&amp;Отчет!Q$6,INDIRECT("ИсходныеДанные!$J$2:$J$50000")),0)</f>
        <v>0</v>
      </c>
      <c r="R392" s="78">
        <f ca="1">IF($B392&lt;&gt;"",SUMIF(INDIRECT("ИсходныеДанные!$"&amp;$E$4&amp;"$2:$"&amp;$E$4&amp;"$50000"),Отчет!$B392&amp;"#"&amp;Отчет!Q$6,INDIRECT("ИсходныеДанные!$K$2:$K$50000")),0)</f>
        <v>0</v>
      </c>
      <c r="S392" s="4">
        <f ca="1">IF($B392&lt;&gt;"",SUMIF(INDIRECT("ИсходныеДанные!$"&amp;$E$4&amp;"$2:$"&amp;$E$4&amp;"$50000"),Отчет!$B392&amp;"#"&amp;Отчет!S$6,INDIRECT("ИсходныеДанные!$J$2:$J$50000")),0)</f>
        <v>0</v>
      </c>
      <c r="T392" s="78">
        <f ca="1">IF($B392&lt;&gt;"",SUMIF(INDIRECT("ИсходныеДанные!$"&amp;$E$4&amp;"$2:$"&amp;$E$4&amp;"$50000"),Отчет!$B392&amp;"#"&amp;Отчет!S$6,INDIRECT("ИсходныеДанные!$K$2:$K$50000")),0)</f>
        <v>0</v>
      </c>
      <c r="U392" s="4">
        <f ca="1">IF($B392&lt;&gt;"",SUMIF(INDIRECT("ИсходныеДанные!$"&amp;$E$4&amp;"$2:$"&amp;$E$4&amp;"$50000"),Отчет!$B392&amp;"#"&amp;Отчет!U$6,INDIRECT("ИсходныеДанные!$J$2:$J$50000")),0)</f>
        <v>0</v>
      </c>
      <c r="V392" s="78">
        <f ca="1">IF($B392&lt;&gt;"",SUMIF(INDIRECT("ИсходныеДанные!$"&amp;$E$4&amp;"$2:$"&amp;$E$4&amp;"$50000"),Отчет!$B392&amp;"#"&amp;Отчет!U$6,INDIRECT("ИсходныеДанные!$K$2:$K$50000")),0)</f>
        <v>0</v>
      </c>
      <c r="W392" s="4">
        <f ca="1">IF($B392&lt;&gt;"",SUMIF(INDIRECT("ИсходныеДанные!$"&amp;$E$4&amp;"$2:$"&amp;$E$4&amp;"$50000"),Отчет!$B392&amp;"#"&amp;Отчет!W$6,INDIRECT("ИсходныеДанные!$J$2:$J$50000")),0)</f>
        <v>0</v>
      </c>
      <c r="X392" s="78">
        <f ca="1">IF($B392&lt;&gt;"",SUMIF(INDIRECT("ИсходныеДанные!$"&amp;$E$4&amp;"$2:$"&amp;$E$4&amp;"$50000"),Отчет!$B392&amp;"#"&amp;Отчет!W$6,INDIRECT("ИсходныеДанные!$K$2:$K$50000")),0)</f>
        <v>0</v>
      </c>
      <c r="Y392" s="4">
        <f ca="1">IF($B392&lt;&gt;"",SUMIF(INDIRECT("ИсходныеДанные!$"&amp;$E$4&amp;"$2:$"&amp;$E$4&amp;"$50000"),Отчет!$B392&amp;"#"&amp;Отчет!Y$6,INDIRECT("ИсходныеДанные!$J$2:$J$50000")),0)</f>
        <v>0</v>
      </c>
      <c r="Z392" s="78">
        <f ca="1">IF($B392&lt;&gt;"",SUMIF(INDIRECT("ИсходныеДанные!$"&amp;$E$4&amp;"$2:$"&amp;$E$4&amp;"$50000"),Отчет!$B392&amp;"#"&amp;Отчет!Y$6,INDIRECT("ИсходныеДанные!$K$2:$K$50000")),0)</f>
        <v>0</v>
      </c>
      <c r="AA392" s="4">
        <f ca="1">IF($B392&lt;&gt;"",SUMIF(INDIRECT("ИсходныеДанные!$"&amp;$E$4&amp;"$2:$"&amp;$E$4&amp;"$50000"),Отчет!$B392&amp;"#"&amp;Отчет!AA$6,INDIRECT("ИсходныеДанные!$J$2:$J$50000")),0)</f>
        <v>0</v>
      </c>
      <c r="AB392" s="78">
        <f ca="1">IF($B392&lt;&gt;"",SUMIF(INDIRECT("ИсходныеДанные!$"&amp;$E$4&amp;"$2:$"&amp;$E$4&amp;"$50000"),Отчет!$B392&amp;"#"&amp;Отчет!AA$6,INDIRECT("ИсходныеДанные!$K$2:$K$50000")),0)</f>
        <v>0</v>
      </c>
      <c r="AC392" s="62" t="str">
        <f t="shared" ca="1" si="12"/>
        <v/>
      </c>
    </row>
    <row r="393" spans="1:29" x14ac:dyDescent="0.25">
      <c r="A393" s="18" t="str">
        <f t="shared" ca="1" si="13"/>
        <v>delete</v>
      </c>
      <c r="B393" s="25">
        <f t="array" aca="1" ref="B393" ca="1">INDIRECT("УникальныеСписки!A"&amp;ROW()-$G$4)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4">
        <f ca="1">IF($B393&lt;&gt;"",SUMIF(INDIRECT("ИсходныеДанные!$"&amp;$E$4&amp;"$2:$"&amp;$E$4&amp;"$50000"),Отчет!$B393&amp;"#"&amp;Отчет!E$6,INDIRECT("ИсходныеДанные!$J$2:$J$50000")),0)</f>
        <v>0</v>
      </c>
      <c r="F393" s="78">
        <f ca="1">IF($B393&lt;&gt;"",SUMIF(INDIRECT("ИсходныеДанные!$"&amp;$E$4&amp;"$2:$"&amp;$E$4&amp;"$50000"),Отчет!$B393&amp;"#"&amp;Отчет!E$6,INDIRECT("ИсходныеДанные!$K$2:$K$50000")),0)</f>
        <v>0</v>
      </c>
      <c r="G393" s="4">
        <f ca="1">IF($B393&lt;&gt;"",SUMIF(INDIRECT("ИсходныеДанные!$"&amp;$E$4&amp;"$2:$"&amp;$E$4&amp;"$50000"),Отчет!$B393&amp;"#"&amp;Отчет!G$6,INDIRECT("ИсходныеДанные!$J$2:$J$50000")),0)</f>
        <v>0</v>
      </c>
      <c r="H393" s="78">
        <f ca="1">IF($B393&lt;&gt;"",SUMIF(INDIRECT("ИсходныеДанные!$"&amp;$E$4&amp;"$2:$"&amp;$E$4&amp;"$50000"),Отчет!$B393&amp;"#"&amp;Отчет!G$6,INDIRECT("ИсходныеДанные!$K$2:$K$50000")),0)</f>
        <v>0</v>
      </c>
      <c r="I393" s="4">
        <f ca="1">IF($B393&lt;&gt;"",SUMIF(INDIRECT("ИсходныеДанные!$"&amp;$E$4&amp;"$2:$"&amp;$E$4&amp;"$50000"),Отчет!$B393&amp;"#"&amp;Отчет!I$6,INDIRECT("ИсходныеДанные!$J$2:$J$50000")),0)</f>
        <v>0</v>
      </c>
      <c r="J393" s="78">
        <f ca="1">IF($B393&lt;&gt;"",SUMIF(INDIRECT("ИсходныеДанные!$"&amp;$E$4&amp;"$2:$"&amp;$E$4&amp;"$50000"),Отчет!$B393&amp;"#"&amp;Отчет!I$6,INDIRECT("ИсходныеДанные!$K$2:$K$50000")),0)</f>
        <v>0</v>
      </c>
      <c r="K393" s="4">
        <f ca="1">IF($B393&lt;&gt;"",SUMIF(INDIRECT("ИсходныеДанные!$"&amp;$E$4&amp;"$2:$"&amp;$E$4&amp;"$50000"),Отчет!$B393&amp;"#"&amp;Отчет!K$6,INDIRECT("ИсходныеДанные!$J$2:$J$50000")),0)</f>
        <v>0</v>
      </c>
      <c r="L393" s="78">
        <f ca="1">IF($B393&lt;&gt;"",SUMIF(INDIRECT("ИсходныеДанные!$"&amp;$E$4&amp;"$2:$"&amp;$E$4&amp;"$50000"),Отчет!$B393&amp;"#"&amp;Отчет!K$6,INDIRECT("ИсходныеДанные!$K$2:$K$50000")),0)</f>
        <v>0</v>
      </c>
      <c r="M393" s="4">
        <f ca="1">IF($B393&lt;&gt;"",SUMIF(INDIRECT("ИсходныеДанные!$"&amp;$E$4&amp;"$2:$"&amp;$E$4&amp;"$50000"),Отчет!$B393&amp;"#"&amp;Отчет!M$6,INDIRECT("ИсходныеДанные!$J$2:$J$50000")),0)</f>
        <v>0</v>
      </c>
      <c r="N393" s="78">
        <f ca="1">IF($B393&lt;&gt;"",SUMIF(INDIRECT("ИсходныеДанные!$"&amp;$E$4&amp;"$2:$"&amp;$E$4&amp;"$50000"),Отчет!$B393&amp;"#"&amp;Отчет!M$6,INDIRECT("ИсходныеДанные!$K$2:$K$50000")),0)</f>
        <v>0</v>
      </c>
      <c r="O393" s="4">
        <f ca="1">IF($B393&lt;&gt;"",SUMIF(INDIRECT("ИсходныеДанные!$"&amp;$E$4&amp;"$2:$"&amp;$E$4&amp;"$50000"),Отчет!$B393&amp;"#"&amp;Отчет!O$6,INDIRECT("ИсходныеДанные!$J$2:$J$50000")),0)</f>
        <v>0</v>
      </c>
      <c r="P393" s="78">
        <f ca="1">IF($B393&lt;&gt;"",SUMIF(INDIRECT("ИсходныеДанные!$"&amp;$E$4&amp;"$2:$"&amp;$E$4&amp;"$50000"),Отчет!$B393&amp;"#"&amp;Отчет!O$6,INDIRECT("ИсходныеДанные!$K$2:$K$50000")),0)</f>
        <v>0</v>
      </c>
      <c r="Q393" s="4">
        <f ca="1">IF($B393&lt;&gt;"",SUMIF(INDIRECT("ИсходныеДанные!$"&amp;$E$4&amp;"$2:$"&amp;$E$4&amp;"$50000"),Отчет!$B393&amp;"#"&amp;Отчет!Q$6,INDIRECT("ИсходныеДанные!$J$2:$J$50000")),0)</f>
        <v>0</v>
      </c>
      <c r="R393" s="78">
        <f ca="1">IF($B393&lt;&gt;"",SUMIF(INDIRECT("ИсходныеДанные!$"&amp;$E$4&amp;"$2:$"&amp;$E$4&amp;"$50000"),Отчет!$B393&amp;"#"&amp;Отчет!Q$6,INDIRECT("ИсходныеДанные!$K$2:$K$50000")),0)</f>
        <v>0</v>
      </c>
      <c r="S393" s="4">
        <f ca="1">IF($B393&lt;&gt;"",SUMIF(INDIRECT("ИсходныеДанные!$"&amp;$E$4&amp;"$2:$"&amp;$E$4&amp;"$50000"),Отчет!$B393&amp;"#"&amp;Отчет!S$6,INDIRECT("ИсходныеДанные!$J$2:$J$50000")),0)</f>
        <v>0</v>
      </c>
      <c r="T393" s="78">
        <f ca="1">IF($B393&lt;&gt;"",SUMIF(INDIRECT("ИсходныеДанные!$"&amp;$E$4&amp;"$2:$"&amp;$E$4&amp;"$50000"),Отчет!$B393&amp;"#"&amp;Отчет!S$6,INDIRECT("ИсходныеДанные!$K$2:$K$50000")),0)</f>
        <v>0</v>
      </c>
      <c r="U393" s="4">
        <f ca="1">IF($B393&lt;&gt;"",SUMIF(INDIRECT("ИсходныеДанные!$"&amp;$E$4&amp;"$2:$"&amp;$E$4&amp;"$50000"),Отчет!$B393&amp;"#"&amp;Отчет!U$6,INDIRECT("ИсходныеДанные!$J$2:$J$50000")),0)</f>
        <v>0</v>
      </c>
      <c r="V393" s="78">
        <f ca="1">IF($B393&lt;&gt;"",SUMIF(INDIRECT("ИсходныеДанные!$"&amp;$E$4&amp;"$2:$"&amp;$E$4&amp;"$50000"),Отчет!$B393&amp;"#"&amp;Отчет!U$6,INDIRECT("ИсходныеДанные!$K$2:$K$50000")),0)</f>
        <v>0</v>
      </c>
      <c r="W393" s="4">
        <f ca="1">IF($B393&lt;&gt;"",SUMIF(INDIRECT("ИсходныеДанные!$"&amp;$E$4&amp;"$2:$"&amp;$E$4&amp;"$50000"),Отчет!$B393&amp;"#"&amp;Отчет!W$6,INDIRECT("ИсходныеДанные!$J$2:$J$50000")),0)</f>
        <v>0</v>
      </c>
      <c r="X393" s="78">
        <f ca="1">IF($B393&lt;&gt;"",SUMIF(INDIRECT("ИсходныеДанные!$"&amp;$E$4&amp;"$2:$"&amp;$E$4&amp;"$50000"),Отчет!$B393&amp;"#"&amp;Отчет!W$6,INDIRECT("ИсходныеДанные!$K$2:$K$50000")),0)</f>
        <v>0</v>
      </c>
      <c r="Y393" s="4">
        <f ca="1">IF($B393&lt;&gt;"",SUMIF(INDIRECT("ИсходныеДанные!$"&amp;$E$4&amp;"$2:$"&amp;$E$4&amp;"$50000"),Отчет!$B393&amp;"#"&amp;Отчет!Y$6,INDIRECT("ИсходныеДанные!$J$2:$J$50000")),0)</f>
        <v>0</v>
      </c>
      <c r="Z393" s="78">
        <f ca="1">IF($B393&lt;&gt;"",SUMIF(INDIRECT("ИсходныеДанные!$"&amp;$E$4&amp;"$2:$"&amp;$E$4&amp;"$50000"),Отчет!$B393&amp;"#"&amp;Отчет!Y$6,INDIRECT("ИсходныеДанные!$K$2:$K$50000")),0)</f>
        <v>0</v>
      </c>
      <c r="AA393" s="4">
        <f ca="1">IF($B393&lt;&gt;"",SUMIF(INDIRECT("ИсходныеДанные!$"&amp;$E$4&amp;"$2:$"&amp;$E$4&amp;"$50000"),Отчет!$B393&amp;"#"&amp;Отчет!AA$6,INDIRECT("ИсходныеДанные!$J$2:$J$50000")),0)</f>
        <v>0</v>
      </c>
      <c r="AB393" s="78">
        <f ca="1">IF($B393&lt;&gt;"",SUMIF(INDIRECT("ИсходныеДанные!$"&amp;$E$4&amp;"$2:$"&amp;$E$4&amp;"$50000"),Отчет!$B393&amp;"#"&amp;Отчет!AA$6,INDIRECT("ИсходныеДанные!$K$2:$K$50000")),0)</f>
        <v>0</v>
      </c>
      <c r="AC393" s="62" t="str">
        <f t="shared" ref="AC393:AC456" ca="1" si="14">IF(IF(C393="",0,IF(SUM($E$9:$F$655)=0,0,IF(F393&lt;$AC$6,1,0))+IF(SUM($G$9:$H$655)=0,0,IF(H393&lt;$AC$6,1,0))+IF(SUM($I$9:$J$655)=0,0,IF(J393&lt;$AC$6,1,0))+IF(SUM($K$9:$L$655)=0,0,IF(L393&lt;$AC$6,1,0))+IF(SUM($M$9:$N$655)=0,0,IF(N393&lt;$AC$6,1,0))+IF(SUM($O$9:$P$655)=0,0,IF(P393&lt;$AC$6,1,0))+IF(SUM($Q$9:$R$655)=0,0,IF(R393&lt;$AC$6,1,0))+IF(SUM($S$9:$T$655)=0,0,IF(T393&lt;$AC$6,1,0))+IF(SUM($U$9:$V$655)=0,0,IF(V393&lt;$AC$6,1,0))+IF(SUM($W$9:$X$655)=0,0,IF(X393&lt;$AC$6,1,0))+IF(SUM($Y$9:$Z$655)=0,0,IF(Z393&lt;$AC$6,1,0))+IF(SUM($AA$9:$AB$655)=0,0,IF(AB393&lt;$AC$6,1,0)))&gt;=1,"(!)","")</f>
        <v/>
      </c>
    </row>
    <row r="394" spans="1:29" x14ac:dyDescent="0.25">
      <c r="A394" s="18" t="str">
        <f t="shared" ref="A394:A457" ca="1" si="15">IF(C394="","delete","")</f>
        <v>delete</v>
      </c>
      <c r="B394" s="25">
        <f t="array" aca="1" ref="B394" ca="1">INDIRECT("УникальныеСписки!A"&amp;ROW()-$G$4)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4">
        <f ca="1">IF($B394&lt;&gt;"",SUMIF(INDIRECT("ИсходныеДанные!$"&amp;$E$4&amp;"$2:$"&amp;$E$4&amp;"$50000"),Отчет!$B394&amp;"#"&amp;Отчет!E$6,INDIRECT("ИсходныеДанные!$J$2:$J$50000")),0)</f>
        <v>0</v>
      </c>
      <c r="F394" s="78">
        <f ca="1">IF($B394&lt;&gt;"",SUMIF(INDIRECT("ИсходныеДанные!$"&amp;$E$4&amp;"$2:$"&amp;$E$4&amp;"$50000"),Отчет!$B394&amp;"#"&amp;Отчет!E$6,INDIRECT("ИсходныеДанные!$K$2:$K$50000")),0)</f>
        <v>0</v>
      </c>
      <c r="G394" s="4">
        <f ca="1">IF($B394&lt;&gt;"",SUMIF(INDIRECT("ИсходныеДанные!$"&amp;$E$4&amp;"$2:$"&amp;$E$4&amp;"$50000"),Отчет!$B394&amp;"#"&amp;Отчет!G$6,INDIRECT("ИсходныеДанные!$J$2:$J$50000")),0)</f>
        <v>0</v>
      </c>
      <c r="H394" s="78">
        <f ca="1">IF($B394&lt;&gt;"",SUMIF(INDIRECT("ИсходныеДанные!$"&amp;$E$4&amp;"$2:$"&amp;$E$4&amp;"$50000"),Отчет!$B394&amp;"#"&amp;Отчет!G$6,INDIRECT("ИсходныеДанные!$K$2:$K$50000")),0)</f>
        <v>0</v>
      </c>
      <c r="I394" s="4">
        <f ca="1">IF($B394&lt;&gt;"",SUMIF(INDIRECT("ИсходныеДанные!$"&amp;$E$4&amp;"$2:$"&amp;$E$4&amp;"$50000"),Отчет!$B394&amp;"#"&amp;Отчет!I$6,INDIRECT("ИсходныеДанные!$J$2:$J$50000")),0)</f>
        <v>0</v>
      </c>
      <c r="J394" s="78">
        <f ca="1">IF($B394&lt;&gt;"",SUMIF(INDIRECT("ИсходныеДанные!$"&amp;$E$4&amp;"$2:$"&amp;$E$4&amp;"$50000"),Отчет!$B394&amp;"#"&amp;Отчет!I$6,INDIRECT("ИсходныеДанные!$K$2:$K$50000")),0)</f>
        <v>0</v>
      </c>
      <c r="K394" s="4">
        <f ca="1">IF($B394&lt;&gt;"",SUMIF(INDIRECT("ИсходныеДанные!$"&amp;$E$4&amp;"$2:$"&amp;$E$4&amp;"$50000"),Отчет!$B394&amp;"#"&amp;Отчет!K$6,INDIRECT("ИсходныеДанные!$J$2:$J$50000")),0)</f>
        <v>0</v>
      </c>
      <c r="L394" s="78">
        <f ca="1">IF($B394&lt;&gt;"",SUMIF(INDIRECT("ИсходныеДанные!$"&amp;$E$4&amp;"$2:$"&amp;$E$4&amp;"$50000"),Отчет!$B394&amp;"#"&amp;Отчет!K$6,INDIRECT("ИсходныеДанные!$K$2:$K$50000")),0)</f>
        <v>0</v>
      </c>
      <c r="M394" s="4">
        <f ca="1">IF($B394&lt;&gt;"",SUMIF(INDIRECT("ИсходныеДанные!$"&amp;$E$4&amp;"$2:$"&amp;$E$4&amp;"$50000"),Отчет!$B394&amp;"#"&amp;Отчет!M$6,INDIRECT("ИсходныеДанные!$J$2:$J$50000")),0)</f>
        <v>0</v>
      </c>
      <c r="N394" s="78">
        <f ca="1">IF($B394&lt;&gt;"",SUMIF(INDIRECT("ИсходныеДанные!$"&amp;$E$4&amp;"$2:$"&amp;$E$4&amp;"$50000"),Отчет!$B394&amp;"#"&amp;Отчет!M$6,INDIRECT("ИсходныеДанные!$K$2:$K$50000")),0)</f>
        <v>0</v>
      </c>
      <c r="O394" s="4">
        <f ca="1">IF($B394&lt;&gt;"",SUMIF(INDIRECT("ИсходныеДанные!$"&amp;$E$4&amp;"$2:$"&amp;$E$4&amp;"$50000"),Отчет!$B394&amp;"#"&amp;Отчет!O$6,INDIRECT("ИсходныеДанные!$J$2:$J$50000")),0)</f>
        <v>0</v>
      </c>
      <c r="P394" s="78">
        <f ca="1">IF($B394&lt;&gt;"",SUMIF(INDIRECT("ИсходныеДанные!$"&amp;$E$4&amp;"$2:$"&amp;$E$4&amp;"$50000"),Отчет!$B394&amp;"#"&amp;Отчет!O$6,INDIRECT("ИсходныеДанные!$K$2:$K$50000")),0)</f>
        <v>0</v>
      </c>
      <c r="Q394" s="4">
        <f ca="1">IF($B394&lt;&gt;"",SUMIF(INDIRECT("ИсходныеДанные!$"&amp;$E$4&amp;"$2:$"&amp;$E$4&amp;"$50000"),Отчет!$B394&amp;"#"&amp;Отчет!Q$6,INDIRECT("ИсходныеДанные!$J$2:$J$50000")),0)</f>
        <v>0</v>
      </c>
      <c r="R394" s="78">
        <f ca="1">IF($B394&lt;&gt;"",SUMIF(INDIRECT("ИсходныеДанные!$"&amp;$E$4&amp;"$2:$"&amp;$E$4&amp;"$50000"),Отчет!$B394&amp;"#"&amp;Отчет!Q$6,INDIRECT("ИсходныеДанные!$K$2:$K$50000")),0)</f>
        <v>0</v>
      </c>
      <c r="S394" s="4">
        <f ca="1">IF($B394&lt;&gt;"",SUMIF(INDIRECT("ИсходныеДанные!$"&amp;$E$4&amp;"$2:$"&amp;$E$4&amp;"$50000"),Отчет!$B394&amp;"#"&amp;Отчет!S$6,INDIRECT("ИсходныеДанные!$J$2:$J$50000")),0)</f>
        <v>0</v>
      </c>
      <c r="T394" s="78">
        <f ca="1">IF($B394&lt;&gt;"",SUMIF(INDIRECT("ИсходныеДанные!$"&amp;$E$4&amp;"$2:$"&amp;$E$4&amp;"$50000"),Отчет!$B394&amp;"#"&amp;Отчет!S$6,INDIRECT("ИсходныеДанные!$K$2:$K$50000")),0)</f>
        <v>0</v>
      </c>
      <c r="U394" s="4">
        <f ca="1">IF($B394&lt;&gt;"",SUMIF(INDIRECT("ИсходныеДанные!$"&amp;$E$4&amp;"$2:$"&amp;$E$4&amp;"$50000"),Отчет!$B394&amp;"#"&amp;Отчет!U$6,INDIRECT("ИсходныеДанные!$J$2:$J$50000")),0)</f>
        <v>0</v>
      </c>
      <c r="V394" s="78">
        <f ca="1">IF($B394&lt;&gt;"",SUMIF(INDIRECT("ИсходныеДанные!$"&amp;$E$4&amp;"$2:$"&amp;$E$4&amp;"$50000"),Отчет!$B394&amp;"#"&amp;Отчет!U$6,INDIRECT("ИсходныеДанные!$K$2:$K$50000")),0)</f>
        <v>0</v>
      </c>
      <c r="W394" s="4">
        <f ca="1">IF($B394&lt;&gt;"",SUMIF(INDIRECT("ИсходныеДанные!$"&amp;$E$4&amp;"$2:$"&amp;$E$4&amp;"$50000"),Отчет!$B394&amp;"#"&amp;Отчет!W$6,INDIRECT("ИсходныеДанные!$J$2:$J$50000")),0)</f>
        <v>0</v>
      </c>
      <c r="X394" s="78">
        <f ca="1">IF($B394&lt;&gt;"",SUMIF(INDIRECT("ИсходныеДанные!$"&amp;$E$4&amp;"$2:$"&amp;$E$4&amp;"$50000"),Отчет!$B394&amp;"#"&amp;Отчет!W$6,INDIRECT("ИсходныеДанные!$K$2:$K$50000")),0)</f>
        <v>0</v>
      </c>
      <c r="Y394" s="4">
        <f ca="1">IF($B394&lt;&gt;"",SUMIF(INDIRECT("ИсходныеДанные!$"&amp;$E$4&amp;"$2:$"&amp;$E$4&amp;"$50000"),Отчет!$B394&amp;"#"&amp;Отчет!Y$6,INDIRECT("ИсходныеДанные!$J$2:$J$50000")),0)</f>
        <v>0</v>
      </c>
      <c r="Z394" s="78">
        <f ca="1">IF($B394&lt;&gt;"",SUMIF(INDIRECT("ИсходныеДанные!$"&amp;$E$4&amp;"$2:$"&amp;$E$4&amp;"$50000"),Отчет!$B394&amp;"#"&amp;Отчет!Y$6,INDIRECT("ИсходныеДанные!$K$2:$K$50000")),0)</f>
        <v>0</v>
      </c>
      <c r="AA394" s="4">
        <f ca="1">IF($B394&lt;&gt;"",SUMIF(INDIRECT("ИсходныеДанные!$"&amp;$E$4&amp;"$2:$"&amp;$E$4&amp;"$50000"),Отчет!$B394&amp;"#"&amp;Отчет!AA$6,INDIRECT("ИсходныеДанные!$J$2:$J$50000")),0)</f>
        <v>0</v>
      </c>
      <c r="AB394" s="78">
        <f ca="1">IF($B394&lt;&gt;"",SUMIF(INDIRECT("ИсходныеДанные!$"&amp;$E$4&amp;"$2:$"&amp;$E$4&amp;"$50000"),Отчет!$B394&amp;"#"&amp;Отчет!AA$6,INDIRECT("ИсходныеДанные!$K$2:$K$50000")),0)</f>
        <v>0</v>
      </c>
      <c r="AC394" s="62" t="str">
        <f t="shared" ca="1" si="14"/>
        <v/>
      </c>
    </row>
    <row r="395" spans="1:29" x14ac:dyDescent="0.25">
      <c r="A395" s="18" t="str">
        <f t="shared" ca="1" si="15"/>
        <v>delete</v>
      </c>
      <c r="B395" s="25">
        <f t="array" aca="1" ref="B395" ca="1">INDIRECT("УникальныеСписки!A"&amp;ROW()-$G$4)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4">
        <f ca="1">IF($B395&lt;&gt;"",SUMIF(INDIRECT("ИсходныеДанные!$"&amp;$E$4&amp;"$2:$"&amp;$E$4&amp;"$50000"),Отчет!$B395&amp;"#"&amp;Отчет!E$6,INDIRECT("ИсходныеДанные!$J$2:$J$50000")),0)</f>
        <v>0</v>
      </c>
      <c r="F395" s="78">
        <f ca="1">IF($B395&lt;&gt;"",SUMIF(INDIRECT("ИсходныеДанные!$"&amp;$E$4&amp;"$2:$"&amp;$E$4&amp;"$50000"),Отчет!$B395&amp;"#"&amp;Отчет!E$6,INDIRECT("ИсходныеДанные!$K$2:$K$50000")),0)</f>
        <v>0</v>
      </c>
      <c r="G395" s="4">
        <f ca="1">IF($B395&lt;&gt;"",SUMIF(INDIRECT("ИсходныеДанные!$"&amp;$E$4&amp;"$2:$"&amp;$E$4&amp;"$50000"),Отчет!$B395&amp;"#"&amp;Отчет!G$6,INDIRECT("ИсходныеДанные!$J$2:$J$50000")),0)</f>
        <v>0</v>
      </c>
      <c r="H395" s="78">
        <f ca="1">IF($B395&lt;&gt;"",SUMIF(INDIRECT("ИсходныеДанные!$"&amp;$E$4&amp;"$2:$"&amp;$E$4&amp;"$50000"),Отчет!$B395&amp;"#"&amp;Отчет!G$6,INDIRECT("ИсходныеДанные!$K$2:$K$50000")),0)</f>
        <v>0</v>
      </c>
      <c r="I395" s="4">
        <f ca="1">IF($B395&lt;&gt;"",SUMIF(INDIRECT("ИсходныеДанные!$"&amp;$E$4&amp;"$2:$"&amp;$E$4&amp;"$50000"),Отчет!$B395&amp;"#"&amp;Отчет!I$6,INDIRECT("ИсходныеДанные!$J$2:$J$50000")),0)</f>
        <v>0</v>
      </c>
      <c r="J395" s="78">
        <f ca="1">IF($B395&lt;&gt;"",SUMIF(INDIRECT("ИсходныеДанные!$"&amp;$E$4&amp;"$2:$"&amp;$E$4&amp;"$50000"),Отчет!$B395&amp;"#"&amp;Отчет!I$6,INDIRECT("ИсходныеДанные!$K$2:$K$50000")),0)</f>
        <v>0</v>
      </c>
      <c r="K395" s="4">
        <f ca="1">IF($B395&lt;&gt;"",SUMIF(INDIRECT("ИсходныеДанные!$"&amp;$E$4&amp;"$2:$"&amp;$E$4&amp;"$50000"),Отчет!$B395&amp;"#"&amp;Отчет!K$6,INDIRECT("ИсходныеДанные!$J$2:$J$50000")),0)</f>
        <v>0</v>
      </c>
      <c r="L395" s="78">
        <f ca="1">IF($B395&lt;&gt;"",SUMIF(INDIRECT("ИсходныеДанные!$"&amp;$E$4&amp;"$2:$"&amp;$E$4&amp;"$50000"),Отчет!$B395&amp;"#"&amp;Отчет!K$6,INDIRECT("ИсходныеДанные!$K$2:$K$50000")),0)</f>
        <v>0</v>
      </c>
      <c r="M395" s="4">
        <f ca="1">IF($B395&lt;&gt;"",SUMIF(INDIRECT("ИсходныеДанные!$"&amp;$E$4&amp;"$2:$"&amp;$E$4&amp;"$50000"),Отчет!$B395&amp;"#"&amp;Отчет!M$6,INDIRECT("ИсходныеДанные!$J$2:$J$50000")),0)</f>
        <v>0</v>
      </c>
      <c r="N395" s="78">
        <f ca="1">IF($B395&lt;&gt;"",SUMIF(INDIRECT("ИсходныеДанные!$"&amp;$E$4&amp;"$2:$"&amp;$E$4&amp;"$50000"),Отчет!$B395&amp;"#"&amp;Отчет!M$6,INDIRECT("ИсходныеДанные!$K$2:$K$50000")),0)</f>
        <v>0</v>
      </c>
      <c r="O395" s="4">
        <f ca="1">IF($B395&lt;&gt;"",SUMIF(INDIRECT("ИсходныеДанные!$"&amp;$E$4&amp;"$2:$"&amp;$E$4&amp;"$50000"),Отчет!$B395&amp;"#"&amp;Отчет!O$6,INDIRECT("ИсходныеДанные!$J$2:$J$50000")),0)</f>
        <v>0</v>
      </c>
      <c r="P395" s="78">
        <f ca="1">IF($B395&lt;&gt;"",SUMIF(INDIRECT("ИсходныеДанные!$"&amp;$E$4&amp;"$2:$"&amp;$E$4&amp;"$50000"),Отчет!$B395&amp;"#"&amp;Отчет!O$6,INDIRECT("ИсходныеДанные!$K$2:$K$50000")),0)</f>
        <v>0</v>
      </c>
      <c r="Q395" s="4">
        <f ca="1">IF($B395&lt;&gt;"",SUMIF(INDIRECT("ИсходныеДанные!$"&amp;$E$4&amp;"$2:$"&amp;$E$4&amp;"$50000"),Отчет!$B395&amp;"#"&amp;Отчет!Q$6,INDIRECT("ИсходныеДанные!$J$2:$J$50000")),0)</f>
        <v>0</v>
      </c>
      <c r="R395" s="78">
        <f ca="1">IF($B395&lt;&gt;"",SUMIF(INDIRECT("ИсходныеДанные!$"&amp;$E$4&amp;"$2:$"&amp;$E$4&amp;"$50000"),Отчет!$B395&amp;"#"&amp;Отчет!Q$6,INDIRECT("ИсходныеДанные!$K$2:$K$50000")),0)</f>
        <v>0</v>
      </c>
      <c r="S395" s="4">
        <f ca="1">IF($B395&lt;&gt;"",SUMIF(INDIRECT("ИсходныеДанные!$"&amp;$E$4&amp;"$2:$"&amp;$E$4&amp;"$50000"),Отчет!$B395&amp;"#"&amp;Отчет!S$6,INDIRECT("ИсходныеДанные!$J$2:$J$50000")),0)</f>
        <v>0</v>
      </c>
      <c r="T395" s="78">
        <f ca="1">IF($B395&lt;&gt;"",SUMIF(INDIRECT("ИсходныеДанные!$"&amp;$E$4&amp;"$2:$"&amp;$E$4&amp;"$50000"),Отчет!$B395&amp;"#"&amp;Отчет!S$6,INDIRECT("ИсходныеДанные!$K$2:$K$50000")),0)</f>
        <v>0</v>
      </c>
      <c r="U395" s="4">
        <f ca="1">IF($B395&lt;&gt;"",SUMIF(INDIRECT("ИсходныеДанные!$"&amp;$E$4&amp;"$2:$"&amp;$E$4&amp;"$50000"),Отчет!$B395&amp;"#"&amp;Отчет!U$6,INDIRECT("ИсходныеДанные!$J$2:$J$50000")),0)</f>
        <v>0</v>
      </c>
      <c r="V395" s="78">
        <f ca="1">IF($B395&lt;&gt;"",SUMIF(INDIRECT("ИсходныеДанные!$"&amp;$E$4&amp;"$2:$"&amp;$E$4&amp;"$50000"),Отчет!$B395&amp;"#"&amp;Отчет!U$6,INDIRECT("ИсходныеДанные!$K$2:$K$50000")),0)</f>
        <v>0</v>
      </c>
      <c r="W395" s="4">
        <f ca="1">IF($B395&lt;&gt;"",SUMIF(INDIRECT("ИсходныеДанные!$"&amp;$E$4&amp;"$2:$"&amp;$E$4&amp;"$50000"),Отчет!$B395&amp;"#"&amp;Отчет!W$6,INDIRECT("ИсходныеДанные!$J$2:$J$50000")),0)</f>
        <v>0</v>
      </c>
      <c r="X395" s="78">
        <f ca="1">IF($B395&lt;&gt;"",SUMIF(INDIRECT("ИсходныеДанные!$"&amp;$E$4&amp;"$2:$"&amp;$E$4&amp;"$50000"),Отчет!$B395&amp;"#"&amp;Отчет!W$6,INDIRECT("ИсходныеДанные!$K$2:$K$50000")),0)</f>
        <v>0</v>
      </c>
      <c r="Y395" s="4">
        <f ca="1">IF($B395&lt;&gt;"",SUMIF(INDIRECT("ИсходныеДанные!$"&amp;$E$4&amp;"$2:$"&amp;$E$4&amp;"$50000"),Отчет!$B395&amp;"#"&amp;Отчет!Y$6,INDIRECT("ИсходныеДанные!$J$2:$J$50000")),0)</f>
        <v>0</v>
      </c>
      <c r="Z395" s="78">
        <f ca="1">IF($B395&lt;&gt;"",SUMIF(INDIRECT("ИсходныеДанные!$"&amp;$E$4&amp;"$2:$"&amp;$E$4&amp;"$50000"),Отчет!$B395&amp;"#"&amp;Отчет!Y$6,INDIRECT("ИсходныеДанные!$K$2:$K$50000")),0)</f>
        <v>0</v>
      </c>
      <c r="AA395" s="4">
        <f ca="1">IF($B395&lt;&gt;"",SUMIF(INDIRECT("ИсходныеДанные!$"&amp;$E$4&amp;"$2:$"&amp;$E$4&amp;"$50000"),Отчет!$B395&amp;"#"&amp;Отчет!AA$6,INDIRECT("ИсходныеДанные!$J$2:$J$50000")),0)</f>
        <v>0</v>
      </c>
      <c r="AB395" s="78">
        <f ca="1">IF($B395&lt;&gt;"",SUMIF(INDIRECT("ИсходныеДанные!$"&amp;$E$4&amp;"$2:$"&amp;$E$4&amp;"$50000"),Отчет!$B395&amp;"#"&amp;Отчет!AA$6,INDIRECT("ИсходныеДанные!$K$2:$K$50000")),0)</f>
        <v>0</v>
      </c>
      <c r="AC395" s="62" t="str">
        <f t="shared" ca="1" si="14"/>
        <v/>
      </c>
    </row>
    <row r="396" spans="1:29" x14ac:dyDescent="0.25">
      <c r="A396" s="18" t="str">
        <f t="shared" ca="1" si="15"/>
        <v>delete</v>
      </c>
      <c r="B396" s="25">
        <f t="array" aca="1" ref="B396" ca="1">INDIRECT("УникальныеСписки!A"&amp;ROW()-$G$4)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4">
        <f ca="1">IF($B396&lt;&gt;"",SUMIF(INDIRECT("ИсходныеДанные!$"&amp;$E$4&amp;"$2:$"&amp;$E$4&amp;"$50000"),Отчет!$B396&amp;"#"&amp;Отчет!E$6,INDIRECT("ИсходныеДанные!$J$2:$J$50000")),0)</f>
        <v>0</v>
      </c>
      <c r="F396" s="78">
        <f ca="1">IF($B396&lt;&gt;"",SUMIF(INDIRECT("ИсходныеДанные!$"&amp;$E$4&amp;"$2:$"&amp;$E$4&amp;"$50000"),Отчет!$B396&amp;"#"&amp;Отчет!E$6,INDIRECT("ИсходныеДанные!$K$2:$K$50000")),0)</f>
        <v>0</v>
      </c>
      <c r="G396" s="4">
        <f ca="1">IF($B396&lt;&gt;"",SUMIF(INDIRECT("ИсходныеДанные!$"&amp;$E$4&amp;"$2:$"&amp;$E$4&amp;"$50000"),Отчет!$B396&amp;"#"&amp;Отчет!G$6,INDIRECT("ИсходныеДанные!$J$2:$J$50000")),0)</f>
        <v>0</v>
      </c>
      <c r="H396" s="78">
        <f ca="1">IF($B396&lt;&gt;"",SUMIF(INDIRECT("ИсходныеДанные!$"&amp;$E$4&amp;"$2:$"&amp;$E$4&amp;"$50000"),Отчет!$B396&amp;"#"&amp;Отчет!G$6,INDIRECT("ИсходныеДанные!$K$2:$K$50000")),0)</f>
        <v>0</v>
      </c>
      <c r="I396" s="4">
        <f ca="1">IF($B396&lt;&gt;"",SUMIF(INDIRECT("ИсходныеДанные!$"&amp;$E$4&amp;"$2:$"&amp;$E$4&amp;"$50000"),Отчет!$B396&amp;"#"&amp;Отчет!I$6,INDIRECT("ИсходныеДанные!$J$2:$J$50000")),0)</f>
        <v>0</v>
      </c>
      <c r="J396" s="78">
        <f ca="1">IF($B396&lt;&gt;"",SUMIF(INDIRECT("ИсходныеДанные!$"&amp;$E$4&amp;"$2:$"&amp;$E$4&amp;"$50000"),Отчет!$B396&amp;"#"&amp;Отчет!I$6,INDIRECT("ИсходныеДанные!$K$2:$K$50000")),0)</f>
        <v>0</v>
      </c>
      <c r="K396" s="4">
        <f ca="1">IF($B396&lt;&gt;"",SUMIF(INDIRECT("ИсходныеДанные!$"&amp;$E$4&amp;"$2:$"&amp;$E$4&amp;"$50000"),Отчет!$B396&amp;"#"&amp;Отчет!K$6,INDIRECT("ИсходныеДанные!$J$2:$J$50000")),0)</f>
        <v>0</v>
      </c>
      <c r="L396" s="78">
        <f ca="1">IF($B396&lt;&gt;"",SUMIF(INDIRECT("ИсходныеДанные!$"&amp;$E$4&amp;"$2:$"&amp;$E$4&amp;"$50000"),Отчет!$B396&amp;"#"&amp;Отчет!K$6,INDIRECT("ИсходныеДанные!$K$2:$K$50000")),0)</f>
        <v>0</v>
      </c>
      <c r="M396" s="4">
        <f ca="1">IF($B396&lt;&gt;"",SUMIF(INDIRECT("ИсходныеДанные!$"&amp;$E$4&amp;"$2:$"&amp;$E$4&amp;"$50000"),Отчет!$B396&amp;"#"&amp;Отчет!M$6,INDIRECT("ИсходныеДанные!$J$2:$J$50000")),0)</f>
        <v>0</v>
      </c>
      <c r="N396" s="78">
        <f ca="1">IF($B396&lt;&gt;"",SUMIF(INDIRECT("ИсходныеДанные!$"&amp;$E$4&amp;"$2:$"&amp;$E$4&amp;"$50000"),Отчет!$B396&amp;"#"&amp;Отчет!M$6,INDIRECT("ИсходныеДанные!$K$2:$K$50000")),0)</f>
        <v>0</v>
      </c>
      <c r="O396" s="4">
        <f ca="1">IF($B396&lt;&gt;"",SUMIF(INDIRECT("ИсходныеДанные!$"&amp;$E$4&amp;"$2:$"&amp;$E$4&amp;"$50000"),Отчет!$B396&amp;"#"&amp;Отчет!O$6,INDIRECT("ИсходныеДанные!$J$2:$J$50000")),0)</f>
        <v>0</v>
      </c>
      <c r="P396" s="78">
        <f ca="1">IF($B396&lt;&gt;"",SUMIF(INDIRECT("ИсходныеДанные!$"&amp;$E$4&amp;"$2:$"&amp;$E$4&amp;"$50000"),Отчет!$B396&amp;"#"&amp;Отчет!O$6,INDIRECT("ИсходныеДанные!$K$2:$K$50000")),0)</f>
        <v>0</v>
      </c>
      <c r="Q396" s="4">
        <f ca="1">IF($B396&lt;&gt;"",SUMIF(INDIRECT("ИсходныеДанные!$"&amp;$E$4&amp;"$2:$"&amp;$E$4&amp;"$50000"),Отчет!$B396&amp;"#"&amp;Отчет!Q$6,INDIRECT("ИсходныеДанные!$J$2:$J$50000")),0)</f>
        <v>0</v>
      </c>
      <c r="R396" s="78">
        <f ca="1">IF($B396&lt;&gt;"",SUMIF(INDIRECT("ИсходныеДанные!$"&amp;$E$4&amp;"$2:$"&amp;$E$4&amp;"$50000"),Отчет!$B396&amp;"#"&amp;Отчет!Q$6,INDIRECT("ИсходныеДанные!$K$2:$K$50000")),0)</f>
        <v>0</v>
      </c>
      <c r="S396" s="4">
        <f ca="1">IF($B396&lt;&gt;"",SUMIF(INDIRECT("ИсходныеДанные!$"&amp;$E$4&amp;"$2:$"&amp;$E$4&amp;"$50000"),Отчет!$B396&amp;"#"&amp;Отчет!S$6,INDIRECT("ИсходныеДанные!$J$2:$J$50000")),0)</f>
        <v>0</v>
      </c>
      <c r="T396" s="78">
        <f ca="1">IF($B396&lt;&gt;"",SUMIF(INDIRECT("ИсходныеДанные!$"&amp;$E$4&amp;"$2:$"&amp;$E$4&amp;"$50000"),Отчет!$B396&amp;"#"&amp;Отчет!S$6,INDIRECT("ИсходныеДанные!$K$2:$K$50000")),0)</f>
        <v>0</v>
      </c>
      <c r="U396" s="4">
        <f ca="1">IF($B396&lt;&gt;"",SUMIF(INDIRECT("ИсходныеДанные!$"&amp;$E$4&amp;"$2:$"&amp;$E$4&amp;"$50000"),Отчет!$B396&amp;"#"&amp;Отчет!U$6,INDIRECT("ИсходныеДанные!$J$2:$J$50000")),0)</f>
        <v>0</v>
      </c>
      <c r="V396" s="78">
        <f ca="1">IF($B396&lt;&gt;"",SUMIF(INDIRECT("ИсходныеДанные!$"&amp;$E$4&amp;"$2:$"&amp;$E$4&amp;"$50000"),Отчет!$B396&amp;"#"&amp;Отчет!U$6,INDIRECT("ИсходныеДанные!$K$2:$K$50000")),0)</f>
        <v>0</v>
      </c>
      <c r="W396" s="4">
        <f ca="1">IF($B396&lt;&gt;"",SUMIF(INDIRECT("ИсходныеДанные!$"&amp;$E$4&amp;"$2:$"&amp;$E$4&amp;"$50000"),Отчет!$B396&amp;"#"&amp;Отчет!W$6,INDIRECT("ИсходныеДанные!$J$2:$J$50000")),0)</f>
        <v>0</v>
      </c>
      <c r="X396" s="78">
        <f ca="1">IF($B396&lt;&gt;"",SUMIF(INDIRECT("ИсходныеДанные!$"&amp;$E$4&amp;"$2:$"&amp;$E$4&amp;"$50000"),Отчет!$B396&amp;"#"&amp;Отчет!W$6,INDIRECT("ИсходныеДанные!$K$2:$K$50000")),0)</f>
        <v>0</v>
      </c>
      <c r="Y396" s="4">
        <f ca="1">IF($B396&lt;&gt;"",SUMIF(INDIRECT("ИсходныеДанные!$"&amp;$E$4&amp;"$2:$"&amp;$E$4&amp;"$50000"),Отчет!$B396&amp;"#"&amp;Отчет!Y$6,INDIRECT("ИсходныеДанные!$J$2:$J$50000")),0)</f>
        <v>0</v>
      </c>
      <c r="Z396" s="78">
        <f ca="1">IF($B396&lt;&gt;"",SUMIF(INDIRECT("ИсходныеДанные!$"&amp;$E$4&amp;"$2:$"&amp;$E$4&amp;"$50000"),Отчет!$B396&amp;"#"&amp;Отчет!Y$6,INDIRECT("ИсходныеДанные!$K$2:$K$50000")),0)</f>
        <v>0</v>
      </c>
      <c r="AA396" s="4">
        <f ca="1">IF($B396&lt;&gt;"",SUMIF(INDIRECT("ИсходныеДанные!$"&amp;$E$4&amp;"$2:$"&amp;$E$4&amp;"$50000"),Отчет!$B396&amp;"#"&amp;Отчет!AA$6,INDIRECT("ИсходныеДанные!$J$2:$J$50000")),0)</f>
        <v>0</v>
      </c>
      <c r="AB396" s="78">
        <f ca="1">IF($B396&lt;&gt;"",SUMIF(INDIRECT("ИсходныеДанные!$"&amp;$E$4&amp;"$2:$"&amp;$E$4&amp;"$50000"),Отчет!$B396&amp;"#"&amp;Отчет!AA$6,INDIRECT("ИсходныеДанные!$K$2:$K$50000")),0)</f>
        <v>0</v>
      </c>
      <c r="AC396" s="62" t="str">
        <f t="shared" ca="1" si="14"/>
        <v/>
      </c>
    </row>
    <row r="397" spans="1:29" x14ac:dyDescent="0.25">
      <c r="A397" s="18" t="str">
        <f t="shared" ca="1" si="15"/>
        <v>delete</v>
      </c>
      <c r="B397" s="25">
        <f t="array" aca="1" ref="B397" ca="1">INDIRECT("УникальныеСписки!A"&amp;ROW()-$G$4)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4">
        <f ca="1">IF($B397&lt;&gt;"",SUMIF(INDIRECT("ИсходныеДанные!$"&amp;$E$4&amp;"$2:$"&amp;$E$4&amp;"$50000"),Отчет!$B397&amp;"#"&amp;Отчет!E$6,INDIRECT("ИсходныеДанные!$J$2:$J$50000")),0)</f>
        <v>0</v>
      </c>
      <c r="F397" s="78">
        <f ca="1">IF($B397&lt;&gt;"",SUMIF(INDIRECT("ИсходныеДанные!$"&amp;$E$4&amp;"$2:$"&amp;$E$4&amp;"$50000"),Отчет!$B397&amp;"#"&amp;Отчет!E$6,INDIRECT("ИсходныеДанные!$K$2:$K$50000")),0)</f>
        <v>0</v>
      </c>
      <c r="G397" s="4">
        <f ca="1">IF($B397&lt;&gt;"",SUMIF(INDIRECT("ИсходныеДанные!$"&amp;$E$4&amp;"$2:$"&amp;$E$4&amp;"$50000"),Отчет!$B397&amp;"#"&amp;Отчет!G$6,INDIRECT("ИсходныеДанные!$J$2:$J$50000")),0)</f>
        <v>0</v>
      </c>
      <c r="H397" s="78">
        <f ca="1">IF($B397&lt;&gt;"",SUMIF(INDIRECT("ИсходныеДанные!$"&amp;$E$4&amp;"$2:$"&amp;$E$4&amp;"$50000"),Отчет!$B397&amp;"#"&amp;Отчет!G$6,INDIRECT("ИсходныеДанные!$K$2:$K$50000")),0)</f>
        <v>0</v>
      </c>
      <c r="I397" s="4">
        <f ca="1">IF($B397&lt;&gt;"",SUMIF(INDIRECT("ИсходныеДанные!$"&amp;$E$4&amp;"$2:$"&amp;$E$4&amp;"$50000"),Отчет!$B397&amp;"#"&amp;Отчет!I$6,INDIRECT("ИсходныеДанные!$J$2:$J$50000")),0)</f>
        <v>0</v>
      </c>
      <c r="J397" s="78">
        <f ca="1">IF($B397&lt;&gt;"",SUMIF(INDIRECT("ИсходныеДанные!$"&amp;$E$4&amp;"$2:$"&amp;$E$4&amp;"$50000"),Отчет!$B397&amp;"#"&amp;Отчет!I$6,INDIRECT("ИсходныеДанные!$K$2:$K$50000")),0)</f>
        <v>0</v>
      </c>
      <c r="K397" s="4">
        <f ca="1">IF($B397&lt;&gt;"",SUMIF(INDIRECT("ИсходныеДанные!$"&amp;$E$4&amp;"$2:$"&amp;$E$4&amp;"$50000"),Отчет!$B397&amp;"#"&amp;Отчет!K$6,INDIRECT("ИсходныеДанные!$J$2:$J$50000")),0)</f>
        <v>0</v>
      </c>
      <c r="L397" s="78">
        <f ca="1">IF($B397&lt;&gt;"",SUMIF(INDIRECT("ИсходныеДанные!$"&amp;$E$4&amp;"$2:$"&amp;$E$4&amp;"$50000"),Отчет!$B397&amp;"#"&amp;Отчет!K$6,INDIRECT("ИсходныеДанные!$K$2:$K$50000")),0)</f>
        <v>0</v>
      </c>
      <c r="M397" s="4">
        <f ca="1">IF($B397&lt;&gt;"",SUMIF(INDIRECT("ИсходныеДанные!$"&amp;$E$4&amp;"$2:$"&amp;$E$4&amp;"$50000"),Отчет!$B397&amp;"#"&amp;Отчет!M$6,INDIRECT("ИсходныеДанные!$J$2:$J$50000")),0)</f>
        <v>0</v>
      </c>
      <c r="N397" s="78">
        <f ca="1">IF($B397&lt;&gt;"",SUMIF(INDIRECT("ИсходныеДанные!$"&amp;$E$4&amp;"$2:$"&amp;$E$4&amp;"$50000"),Отчет!$B397&amp;"#"&amp;Отчет!M$6,INDIRECT("ИсходныеДанные!$K$2:$K$50000")),0)</f>
        <v>0</v>
      </c>
      <c r="O397" s="4">
        <f ca="1">IF($B397&lt;&gt;"",SUMIF(INDIRECT("ИсходныеДанные!$"&amp;$E$4&amp;"$2:$"&amp;$E$4&amp;"$50000"),Отчет!$B397&amp;"#"&amp;Отчет!O$6,INDIRECT("ИсходныеДанные!$J$2:$J$50000")),0)</f>
        <v>0</v>
      </c>
      <c r="P397" s="78">
        <f ca="1">IF($B397&lt;&gt;"",SUMIF(INDIRECT("ИсходныеДанные!$"&amp;$E$4&amp;"$2:$"&amp;$E$4&amp;"$50000"),Отчет!$B397&amp;"#"&amp;Отчет!O$6,INDIRECT("ИсходныеДанные!$K$2:$K$50000")),0)</f>
        <v>0</v>
      </c>
      <c r="Q397" s="4">
        <f ca="1">IF($B397&lt;&gt;"",SUMIF(INDIRECT("ИсходныеДанные!$"&amp;$E$4&amp;"$2:$"&amp;$E$4&amp;"$50000"),Отчет!$B397&amp;"#"&amp;Отчет!Q$6,INDIRECT("ИсходныеДанные!$J$2:$J$50000")),0)</f>
        <v>0</v>
      </c>
      <c r="R397" s="78">
        <f ca="1">IF($B397&lt;&gt;"",SUMIF(INDIRECT("ИсходныеДанные!$"&amp;$E$4&amp;"$2:$"&amp;$E$4&amp;"$50000"),Отчет!$B397&amp;"#"&amp;Отчет!Q$6,INDIRECT("ИсходныеДанные!$K$2:$K$50000")),0)</f>
        <v>0</v>
      </c>
      <c r="S397" s="4">
        <f ca="1">IF($B397&lt;&gt;"",SUMIF(INDIRECT("ИсходныеДанные!$"&amp;$E$4&amp;"$2:$"&amp;$E$4&amp;"$50000"),Отчет!$B397&amp;"#"&amp;Отчет!S$6,INDIRECT("ИсходныеДанные!$J$2:$J$50000")),0)</f>
        <v>0</v>
      </c>
      <c r="T397" s="78">
        <f ca="1">IF($B397&lt;&gt;"",SUMIF(INDIRECT("ИсходныеДанные!$"&amp;$E$4&amp;"$2:$"&amp;$E$4&amp;"$50000"),Отчет!$B397&amp;"#"&amp;Отчет!S$6,INDIRECT("ИсходныеДанные!$K$2:$K$50000")),0)</f>
        <v>0</v>
      </c>
      <c r="U397" s="4">
        <f ca="1">IF($B397&lt;&gt;"",SUMIF(INDIRECT("ИсходныеДанные!$"&amp;$E$4&amp;"$2:$"&amp;$E$4&amp;"$50000"),Отчет!$B397&amp;"#"&amp;Отчет!U$6,INDIRECT("ИсходныеДанные!$J$2:$J$50000")),0)</f>
        <v>0</v>
      </c>
      <c r="V397" s="78">
        <f ca="1">IF($B397&lt;&gt;"",SUMIF(INDIRECT("ИсходныеДанные!$"&amp;$E$4&amp;"$2:$"&amp;$E$4&amp;"$50000"),Отчет!$B397&amp;"#"&amp;Отчет!U$6,INDIRECT("ИсходныеДанные!$K$2:$K$50000")),0)</f>
        <v>0</v>
      </c>
      <c r="W397" s="4">
        <f ca="1">IF($B397&lt;&gt;"",SUMIF(INDIRECT("ИсходныеДанные!$"&amp;$E$4&amp;"$2:$"&amp;$E$4&amp;"$50000"),Отчет!$B397&amp;"#"&amp;Отчет!W$6,INDIRECT("ИсходныеДанные!$J$2:$J$50000")),0)</f>
        <v>0</v>
      </c>
      <c r="X397" s="78">
        <f ca="1">IF($B397&lt;&gt;"",SUMIF(INDIRECT("ИсходныеДанные!$"&amp;$E$4&amp;"$2:$"&amp;$E$4&amp;"$50000"),Отчет!$B397&amp;"#"&amp;Отчет!W$6,INDIRECT("ИсходныеДанные!$K$2:$K$50000")),0)</f>
        <v>0</v>
      </c>
      <c r="Y397" s="4">
        <f ca="1">IF($B397&lt;&gt;"",SUMIF(INDIRECT("ИсходныеДанные!$"&amp;$E$4&amp;"$2:$"&amp;$E$4&amp;"$50000"),Отчет!$B397&amp;"#"&amp;Отчет!Y$6,INDIRECT("ИсходныеДанные!$J$2:$J$50000")),0)</f>
        <v>0</v>
      </c>
      <c r="Z397" s="78">
        <f ca="1">IF($B397&lt;&gt;"",SUMIF(INDIRECT("ИсходныеДанные!$"&amp;$E$4&amp;"$2:$"&amp;$E$4&amp;"$50000"),Отчет!$B397&amp;"#"&amp;Отчет!Y$6,INDIRECT("ИсходныеДанные!$K$2:$K$50000")),0)</f>
        <v>0</v>
      </c>
      <c r="AA397" s="4">
        <f ca="1">IF($B397&lt;&gt;"",SUMIF(INDIRECT("ИсходныеДанные!$"&amp;$E$4&amp;"$2:$"&amp;$E$4&amp;"$50000"),Отчет!$B397&amp;"#"&amp;Отчет!AA$6,INDIRECT("ИсходныеДанные!$J$2:$J$50000")),0)</f>
        <v>0</v>
      </c>
      <c r="AB397" s="78">
        <f ca="1">IF($B397&lt;&gt;"",SUMIF(INDIRECT("ИсходныеДанные!$"&amp;$E$4&amp;"$2:$"&amp;$E$4&amp;"$50000"),Отчет!$B397&amp;"#"&amp;Отчет!AA$6,INDIRECT("ИсходныеДанные!$K$2:$K$50000")),0)</f>
        <v>0</v>
      </c>
      <c r="AC397" s="62" t="str">
        <f t="shared" ca="1" si="14"/>
        <v/>
      </c>
    </row>
    <row r="398" spans="1:29" x14ac:dyDescent="0.25">
      <c r="A398" s="18" t="str">
        <f t="shared" ca="1" si="15"/>
        <v>delete</v>
      </c>
      <c r="B398" s="25">
        <f t="array" aca="1" ref="B398" ca="1">INDIRECT("УникальныеСписки!A"&amp;ROW()-$G$4)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4">
        <f ca="1">IF($B398&lt;&gt;"",SUMIF(INDIRECT("ИсходныеДанные!$"&amp;$E$4&amp;"$2:$"&amp;$E$4&amp;"$50000"),Отчет!$B398&amp;"#"&amp;Отчет!E$6,INDIRECT("ИсходныеДанные!$J$2:$J$50000")),0)</f>
        <v>0</v>
      </c>
      <c r="F398" s="78">
        <f ca="1">IF($B398&lt;&gt;"",SUMIF(INDIRECT("ИсходныеДанные!$"&amp;$E$4&amp;"$2:$"&amp;$E$4&amp;"$50000"),Отчет!$B398&amp;"#"&amp;Отчет!E$6,INDIRECT("ИсходныеДанные!$K$2:$K$50000")),0)</f>
        <v>0</v>
      </c>
      <c r="G398" s="4">
        <f ca="1">IF($B398&lt;&gt;"",SUMIF(INDIRECT("ИсходныеДанные!$"&amp;$E$4&amp;"$2:$"&amp;$E$4&amp;"$50000"),Отчет!$B398&amp;"#"&amp;Отчет!G$6,INDIRECT("ИсходныеДанные!$J$2:$J$50000")),0)</f>
        <v>0</v>
      </c>
      <c r="H398" s="78">
        <f ca="1">IF($B398&lt;&gt;"",SUMIF(INDIRECT("ИсходныеДанные!$"&amp;$E$4&amp;"$2:$"&amp;$E$4&amp;"$50000"),Отчет!$B398&amp;"#"&amp;Отчет!G$6,INDIRECT("ИсходныеДанные!$K$2:$K$50000")),0)</f>
        <v>0</v>
      </c>
      <c r="I398" s="4">
        <f ca="1">IF($B398&lt;&gt;"",SUMIF(INDIRECT("ИсходныеДанные!$"&amp;$E$4&amp;"$2:$"&amp;$E$4&amp;"$50000"),Отчет!$B398&amp;"#"&amp;Отчет!I$6,INDIRECT("ИсходныеДанные!$J$2:$J$50000")),0)</f>
        <v>0</v>
      </c>
      <c r="J398" s="78">
        <f ca="1">IF($B398&lt;&gt;"",SUMIF(INDIRECT("ИсходныеДанные!$"&amp;$E$4&amp;"$2:$"&amp;$E$4&amp;"$50000"),Отчет!$B398&amp;"#"&amp;Отчет!I$6,INDIRECT("ИсходныеДанные!$K$2:$K$50000")),0)</f>
        <v>0</v>
      </c>
      <c r="K398" s="4">
        <f ca="1">IF($B398&lt;&gt;"",SUMIF(INDIRECT("ИсходныеДанные!$"&amp;$E$4&amp;"$2:$"&amp;$E$4&amp;"$50000"),Отчет!$B398&amp;"#"&amp;Отчет!K$6,INDIRECT("ИсходныеДанные!$J$2:$J$50000")),0)</f>
        <v>0</v>
      </c>
      <c r="L398" s="78">
        <f ca="1">IF($B398&lt;&gt;"",SUMIF(INDIRECT("ИсходныеДанные!$"&amp;$E$4&amp;"$2:$"&amp;$E$4&amp;"$50000"),Отчет!$B398&amp;"#"&amp;Отчет!K$6,INDIRECT("ИсходныеДанные!$K$2:$K$50000")),0)</f>
        <v>0</v>
      </c>
      <c r="M398" s="4">
        <f ca="1">IF($B398&lt;&gt;"",SUMIF(INDIRECT("ИсходныеДанные!$"&amp;$E$4&amp;"$2:$"&amp;$E$4&amp;"$50000"),Отчет!$B398&amp;"#"&amp;Отчет!M$6,INDIRECT("ИсходныеДанные!$J$2:$J$50000")),0)</f>
        <v>0</v>
      </c>
      <c r="N398" s="78">
        <f ca="1">IF($B398&lt;&gt;"",SUMIF(INDIRECT("ИсходныеДанные!$"&amp;$E$4&amp;"$2:$"&amp;$E$4&amp;"$50000"),Отчет!$B398&amp;"#"&amp;Отчет!M$6,INDIRECT("ИсходныеДанные!$K$2:$K$50000")),0)</f>
        <v>0</v>
      </c>
      <c r="O398" s="4">
        <f ca="1">IF($B398&lt;&gt;"",SUMIF(INDIRECT("ИсходныеДанные!$"&amp;$E$4&amp;"$2:$"&amp;$E$4&amp;"$50000"),Отчет!$B398&amp;"#"&amp;Отчет!O$6,INDIRECT("ИсходныеДанные!$J$2:$J$50000")),0)</f>
        <v>0</v>
      </c>
      <c r="P398" s="78">
        <f ca="1">IF($B398&lt;&gt;"",SUMIF(INDIRECT("ИсходныеДанные!$"&amp;$E$4&amp;"$2:$"&amp;$E$4&amp;"$50000"),Отчет!$B398&amp;"#"&amp;Отчет!O$6,INDIRECT("ИсходныеДанные!$K$2:$K$50000")),0)</f>
        <v>0</v>
      </c>
      <c r="Q398" s="4">
        <f ca="1">IF($B398&lt;&gt;"",SUMIF(INDIRECT("ИсходныеДанные!$"&amp;$E$4&amp;"$2:$"&amp;$E$4&amp;"$50000"),Отчет!$B398&amp;"#"&amp;Отчет!Q$6,INDIRECT("ИсходныеДанные!$J$2:$J$50000")),0)</f>
        <v>0</v>
      </c>
      <c r="R398" s="78">
        <f ca="1">IF($B398&lt;&gt;"",SUMIF(INDIRECT("ИсходныеДанные!$"&amp;$E$4&amp;"$2:$"&amp;$E$4&amp;"$50000"),Отчет!$B398&amp;"#"&amp;Отчет!Q$6,INDIRECT("ИсходныеДанные!$K$2:$K$50000")),0)</f>
        <v>0</v>
      </c>
      <c r="S398" s="4">
        <f ca="1">IF($B398&lt;&gt;"",SUMIF(INDIRECT("ИсходныеДанные!$"&amp;$E$4&amp;"$2:$"&amp;$E$4&amp;"$50000"),Отчет!$B398&amp;"#"&amp;Отчет!S$6,INDIRECT("ИсходныеДанные!$J$2:$J$50000")),0)</f>
        <v>0</v>
      </c>
      <c r="T398" s="78">
        <f ca="1">IF($B398&lt;&gt;"",SUMIF(INDIRECT("ИсходныеДанные!$"&amp;$E$4&amp;"$2:$"&amp;$E$4&amp;"$50000"),Отчет!$B398&amp;"#"&amp;Отчет!S$6,INDIRECT("ИсходныеДанные!$K$2:$K$50000")),0)</f>
        <v>0</v>
      </c>
      <c r="U398" s="4">
        <f ca="1">IF($B398&lt;&gt;"",SUMIF(INDIRECT("ИсходныеДанные!$"&amp;$E$4&amp;"$2:$"&amp;$E$4&amp;"$50000"),Отчет!$B398&amp;"#"&amp;Отчет!U$6,INDIRECT("ИсходныеДанные!$J$2:$J$50000")),0)</f>
        <v>0</v>
      </c>
      <c r="V398" s="78">
        <f ca="1">IF($B398&lt;&gt;"",SUMIF(INDIRECT("ИсходныеДанные!$"&amp;$E$4&amp;"$2:$"&amp;$E$4&amp;"$50000"),Отчет!$B398&amp;"#"&amp;Отчет!U$6,INDIRECT("ИсходныеДанные!$K$2:$K$50000")),0)</f>
        <v>0</v>
      </c>
      <c r="W398" s="4">
        <f ca="1">IF($B398&lt;&gt;"",SUMIF(INDIRECT("ИсходныеДанные!$"&amp;$E$4&amp;"$2:$"&amp;$E$4&amp;"$50000"),Отчет!$B398&amp;"#"&amp;Отчет!W$6,INDIRECT("ИсходныеДанные!$J$2:$J$50000")),0)</f>
        <v>0</v>
      </c>
      <c r="X398" s="78">
        <f ca="1">IF($B398&lt;&gt;"",SUMIF(INDIRECT("ИсходныеДанные!$"&amp;$E$4&amp;"$2:$"&amp;$E$4&amp;"$50000"),Отчет!$B398&amp;"#"&amp;Отчет!W$6,INDIRECT("ИсходныеДанные!$K$2:$K$50000")),0)</f>
        <v>0</v>
      </c>
      <c r="Y398" s="4">
        <f ca="1">IF($B398&lt;&gt;"",SUMIF(INDIRECT("ИсходныеДанные!$"&amp;$E$4&amp;"$2:$"&amp;$E$4&amp;"$50000"),Отчет!$B398&amp;"#"&amp;Отчет!Y$6,INDIRECT("ИсходныеДанные!$J$2:$J$50000")),0)</f>
        <v>0</v>
      </c>
      <c r="Z398" s="78">
        <f ca="1">IF($B398&lt;&gt;"",SUMIF(INDIRECT("ИсходныеДанные!$"&amp;$E$4&amp;"$2:$"&amp;$E$4&amp;"$50000"),Отчет!$B398&amp;"#"&amp;Отчет!Y$6,INDIRECT("ИсходныеДанные!$K$2:$K$50000")),0)</f>
        <v>0</v>
      </c>
      <c r="AA398" s="4">
        <f ca="1">IF($B398&lt;&gt;"",SUMIF(INDIRECT("ИсходныеДанные!$"&amp;$E$4&amp;"$2:$"&amp;$E$4&amp;"$50000"),Отчет!$B398&amp;"#"&amp;Отчет!AA$6,INDIRECT("ИсходныеДанные!$J$2:$J$50000")),0)</f>
        <v>0</v>
      </c>
      <c r="AB398" s="78">
        <f ca="1">IF($B398&lt;&gt;"",SUMIF(INDIRECT("ИсходныеДанные!$"&amp;$E$4&amp;"$2:$"&amp;$E$4&amp;"$50000"),Отчет!$B398&amp;"#"&amp;Отчет!AA$6,INDIRECT("ИсходныеДанные!$K$2:$K$50000")),0)</f>
        <v>0</v>
      </c>
      <c r="AC398" s="62" t="str">
        <f t="shared" ca="1" si="14"/>
        <v/>
      </c>
    </row>
    <row r="399" spans="1:29" x14ac:dyDescent="0.25">
      <c r="A399" s="18" t="str">
        <f t="shared" ca="1" si="15"/>
        <v>delete</v>
      </c>
      <c r="B399" s="25">
        <f t="array" aca="1" ref="B399" ca="1">INDIRECT("УникальныеСписки!A"&amp;ROW()-$G$4)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4">
        <f ca="1">IF($B399&lt;&gt;"",SUMIF(INDIRECT("ИсходныеДанные!$"&amp;$E$4&amp;"$2:$"&amp;$E$4&amp;"$50000"),Отчет!$B399&amp;"#"&amp;Отчет!E$6,INDIRECT("ИсходныеДанные!$J$2:$J$50000")),0)</f>
        <v>0</v>
      </c>
      <c r="F399" s="78">
        <f ca="1">IF($B399&lt;&gt;"",SUMIF(INDIRECT("ИсходныеДанные!$"&amp;$E$4&amp;"$2:$"&amp;$E$4&amp;"$50000"),Отчет!$B399&amp;"#"&amp;Отчет!E$6,INDIRECT("ИсходныеДанные!$K$2:$K$50000")),0)</f>
        <v>0</v>
      </c>
      <c r="G399" s="4">
        <f ca="1">IF($B399&lt;&gt;"",SUMIF(INDIRECT("ИсходныеДанные!$"&amp;$E$4&amp;"$2:$"&amp;$E$4&amp;"$50000"),Отчет!$B399&amp;"#"&amp;Отчет!G$6,INDIRECT("ИсходныеДанные!$J$2:$J$50000")),0)</f>
        <v>0</v>
      </c>
      <c r="H399" s="78">
        <f ca="1">IF($B399&lt;&gt;"",SUMIF(INDIRECT("ИсходныеДанные!$"&amp;$E$4&amp;"$2:$"&amp;$E$4&amp;"$50000"),Отчет!$B399&amp;"#"&amp;Отчет!G$6,INDIRECT("ИсходныеДанные!$K$2:$K$50000")),0)</f>
        <v>0</v>
      </c>
      <c r="I399" s="4">
        <f ca="1">IF($B399&lt;&gt;"",SUMIF(INDIRECT("ИсходныеДанные!$"&amp;$E$4&amp;"$2:$"&amp;$E$4&amp;"$50000"),Отчет!$B399&amp;"#"&amp;Отчет!I$6,INDIRECT("ИсходныеДанные!$J$2:$J$50000")),0)</f>
        <v>0</v>
      </c>
      <c r="J399" s="78">
        <f ca="1">IF($B399&lt;&gt;"",SUMIF(INDIRECT("ИсходныеДанные!$"&amp;$E$4&amp;"$2:$"&amp;$E$4&amp;"$50000"),Отчет!$B399&amp;"#"&amp;Отчет!I$6,INDIRECT("ИсходныеДанные!$K$2:$K$50000")),0)</f>
        <v>0</v>
      </c>
      <c r="K399" s="4">
        <f ca="1">IF($B399&lt;&gt;"",SUMIF(INDIRECT("ИсходныеДанные!$"&amp;$E$4&amp;"$2:$"&amp;$E$4&amp;"$50000"),Отчет!$B399&amp;"#"&amp;Отчет!K$6,INDIRECT("ИсходныеДанные!$J$2:$J$50000")),0)</f>
        <v>0</v>
      </c>
      <c r="L399" s="78">
        <f ca="1">IF($B399&lt;&gt;"",SUMIF(INDIRECT("ИсходныеДанные!$"&amp;$E$4&amp;"$2:$"&amp;$E$4&amp;"$50000"),Отчет!$B399&amp;"#"&amp;Отчет!K$6,INDIRECT("ИсходныеДанные!$K$2:$K$50000")),0)</f>
        <v>0</v>
      </c>
      <c r="M399" s="4">
        <f ca="1">IF($B399&lt;&gt;"",SUMIF(INDIRECT("ИсходныеДанные!$"&amp;$E$4&amp;"$2:$"&amp;$E$4&amp;"$50000"),Отчет!$B399&amp;"#"&amp;Отчет!M$6,INDIRECT("ИсходныеДанные!$J$2:$J$50000")),0)</f>
        <v>0</v>
      </c>
      <c r="N399" s="78">
        <f ca="1">IF($B399&lt;&gt;"",SUMIF(INDIRECT("ИсходныеДанные!$"&amp;$E$4&amp;"$2:$"&amp;$E$4&amp;"$50000"),Отчет!$B399&amp;"#"&amp;Отчет!M$6,INDIRECT("ИсходныеДанные!$K$2:$K$50000")),0)</f>
        <v>0</v>
      </c>
      <c r="O399" s="4">
        <f ca="1">IF($B399&lt;&gt;"",SUMIF(INDIRECT("ИсходныеДанные!$"&amp;$E$4&amp;"$2:$"&amp;$E$4&amp;"$50000"),Отчет!$B399&amp;"#"&amp;Отчет!O$6,INDIRECT("ИсходныеДанные!$J$2:$J$50000")),0)</f>
        <v>0</v>
      </c>
      <c r="P399" s="78">
        <f ca="1">IF($B399&lt;&gt;"",SUMIF(INDIRECT("ИсходныеДанные!$"&amp;$E$4&amp;"$2:$"&amp;$E$4&amp;"$50000"),Отчет!$B399&amp;"#"&amp;Отчет!O$6,INDIRECT("ИсходныеДанные!$K$2:$K$50000")),0)</f>
        <v>0</v>
      </c>
      <c r="Q399" s="4">
        <f ca="1">IF($B399&lt;&gt;"",SUMIF(INDIRECT("ИсходныеДанные!$"&amp;$E$4&amp;"$2:$"&amp;$E$4&amp;"$50000"),Отчет!$B399&amp;"#"&amp;Отчет!Q$6,INDIRECT("ИсходныеДанные!$J$2:$J$50000")),0)</f>
        <v>0</v>
      </c>
      <c r="R399" s="78">
        <f ca="1">IF($B399&lt;&gt;"",SUMIF(INDIRECT("ИсходныеДанные!$"&amp;$E$4&amp;"$2:$"&amp;$E$4&amp;"$50000"),Отчет!$B399&amp;"#"&amp;Отчет!Q$6,INDIRECT("ИсходныеДанные!$K$2:$K$50000")),0)</f>
        <v>0</v>
      </c>
      <c r="S399" s="4">
        <f ca="1">IF($B399&lt;&gt;"",SUMIF(INDIRECT("ИсходныеДанные!$"&amp;$E$4&amp;"$2:$"&amp;$E$4&amp;"$50000"),Отчет!$B399&amp;"#"&amp;Отчет!S$6,INDIRECT("ИсходныеДанные!$J$2:$J$50000")),0)</f>
        <v>0</v>
      </c>
      <c r="T399" s="78">
        <f ca="1">IF($B399&lt;&gt;"",SUMIF(INDIRECT("ИсходныеДанные!$"&amp;$E$4&amp;"$2:$"&amp;$E$4&amp;"$50000"),Отчет!$B399&amp;"#"&amp;Отчет!S$6,INDIRECT("ИсходныеДанные!$K$2:$K$50000")),0)</f>
        <v>0</v>
      </c>
      <c r="U399" s="4">
        <f ca="1">IF($B399&lt;&gt;"",SUMIF(INDIRECT("ИсходныеДанные!$"&amp;$E$4&amp;"$2:$"&amp;$E$4&amp;"$50000"),Отчет!$B399&amp;"#"&amp;Отчет!U$6,INDIRECT("ИсходныеДанные!$J$2:$J$50000")),0)</f>
        <v>0</v>
      </c>
      <c r="V399" s="78">
        <f ca="1">IF($B399&lt;&gt;"",SUMIF(INDIRECT("ИсходныеДанные!$"&amp;$E$4&amp;"$2:$"&amp;$E$4&amp;"$50000"),Отчет!$B399&amp;"#"&amp;Отчет!U$6,INDIRECT("ИсходныеДанные!$K$2:$K$50000")),0)</f>
        <v>0</v>
      </c>
      <c r="W399" s="4">
        <f ca="1">IF($B399&lt;&gt;"",SUMIF(INDIRECT("ИсходныеДанные!$"&amp;$E$4&amp;"$2:$"&amp;$E$4&amp;"$50000"),Отчет!$B399&amp;"#"&amp;Отчет!W$6,INDIRECT("ИсходныеДанные!$J$2:$J$50000")),0)</f>
        <v>0</v>
      </c>
      <c r="X399" s="78">
        <f ca="1">IF($B399&lt;&gt;"",SUMIF(INDIRECT("ИсходныеДанные!$"&amp;$E$4&amp;"$2:$"&amp;$E$4&amp;"$50000"),Отчет!$B399&amp;"#"&amp;Отчет!W$6,INDIRECT("ИсходныеДанные!$K$2:$K$50000")),0)</f>
        <v>0</v>
      </c>
      <c r="Y399" s="4">
        <f ca="1">IF($B399&lt;&gt;"",SUMIF(INDIRECT("ИсходныеДанные!$"&amp;$E$4&amp;"$2:$"&amp;$E$4&amp;"$50000"),Отчет!$B399&amp;"#"&amp;Отчет!Y$6,INDIRECT("ИсходныеДанные!$J$2:$J$50000")),0)</f>
        <v>0</v>
      </c>
      <c r="Z399" s="78">
        <f ca="1">IF($B399&lt;&gt;"",SUMIF(INDIRECT("ИсходныеДанные!$"&amp;$E$4&amp;"$2:$"&amp;$E$4&amp;"$50000"),Отчет!$B399&amp;"#"&amp;Отчет!Y$6,INDIRECT("ИсходныеДанные!$K$2:$K$50000")),0)</f>
        <v>0</v>
      </c>
      <c r="AA399" s="4">
        <f ca="1">IF($B399&lt;&gt;"",SUMIF(INDIRECT("ИсходныеДанные!$"&amp;$E$4&amp;"$2:$"&amp;$E$4&amp;"$50000"),Отчет!$B399&amp;"#"&amp;Отчет!AA$6,INDIRECT("ИсходныеДанные!$J$2:$J$50000")),0)</f>
        <v>0</v>
      </c>
      <c r="AB399" s="78">
        <f ca="1">IF($B399&lt;&gt;"",SUMIF(INDIRECT("ИсходныеДанные!$"&amp;$E$4&amp;"$2:$"&amp;$E$4&amp;"$50000"),Отчет!$B399&amp;"#"&amp;Отчет!AA$6,INDIRECT("ИсходныеДанные!$K$2:$K$50000")),0)</f>
        <v>0</v>
      </c>
      <c r="AC399" s="62" t="str">
        <f t="shared" ca="1" si="14"/>
        <v/>
      </c>
    </row>
    <row r="400" spans="1:29" x14ac:dyDescent="0.25">
      <c r="A400" s="18" t="str">
        <f t="shared" ca="1" si="15"/>
        <v>delete</v>
      </c>
      <c r="B400" s="25">
        <f t="array" aca="1" ref="B400" ca="1">INDIRECT("УникальныеСписки!A"&amp;ROW()-$G$4)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4">
        <f ca="1">IF($B400&lt;&gt;"",SUMIF(INDIRECT("ИсходныеДанные!$"&amp;$E$4&amp;"$2:$"&amp;$E$4&amp;"$50000"),Отчет!$B400&amp;"#"&amp;Отчет!E$6,INDIRECT("ИсходныеДанные!$J$2:$J$50000")),0)</f>
        <v>0</v>
      </c>
      <c r="F400" s="78">
        <f ca="1">IF($B400&lt;&gt;"",SUMIF(INDIRECT("ИсходныеДанные!$"&amp;$E$4&amp;"$2:$"&amp;$E$4&amp;"$50000"),Отчет!$B400&amp;"#"&amp;Отчет!E$6,INDIRECT("ИсходныеДанные!$K$2:$K$50000")),0)</f>
        <v>0</v>
      </c>
      <c r="G400" s="4">
        <f ca="1">IF($B400&lt;&gt;"",SUMIF(INDIRECT("ИсходныеДанные!$"&amp;$E$4&amp;"$2:$"&amp;$E$4&amp;"$50000"),Отчет!$B400&amp;"#"&amp;Отчет!G$6,INDIRECT("ИсходныеДанные!$J$2:$J$50000")),0)</f>
        <v>0</v>
      </c>
      <c r="H400" s="78">
        <f ca="1">IF($B400&lt;&gt;"",SUMIF(INDIRECT("ИсходныеДанные!$"&amp;$E$4&amp;"$2:$"&amp;$E$4&amp;"$50000"),Отчет!$B400&amp;"#"&amp;Отчет!G$6,INDIRECT("ИсходныеДанные!$K$2:$K$50000")),0)</f>
        <v>0</v>
      </c>
      <c r="I400" s="4">
        <f ca="1">IF($B400&lt;&gt;"",SUMIF(INDIRECT("ИсходныеДанные!$"&amp;$E$4&amp;"$2:$"&amp;$E$4&amp;"$50000"),Отчет!$B400&amp;"#"&amp;Отчет!I$6,INDIRECT("ИсходныеДанные!$J$2:$J$50000")),0)</f>
        <v>0</v>
      </c>
      <c r="J400" s="78">
        <f ca="1">IF($B400&lt;&gt;"",SUMIF(INDIRECT("ИсходныеДанные!$"&amp;$E$4&amp;"$2:$"&amp;$E$4&amp;"$50000"),Отчет!$B400&amp;"#"&amp;Отчет!I$6,INDIRECT("ИсходныеДанные!$K$2:$K$50000")),0)</f>
        <v>0</v>
      </c>
      <c r="K400" s="4">
        <f ca="1">IF($B400&lt;&gt;"",SUMIF(INDIRECT("ИсходныеДанные!$"&amp;$E$4&amp;"$2:$"&amp;$E$4&amp;"$50000"),Отчет!$B400&amp;"#"&amp;Отчет!K$6,INDIRECT("ИсходныеДанные!$J$2:$J$50000")),0)</f>
        <v>0</v>
      </c>
      <c r="L400" s="78">
        <f ca="1">IF($B400&lt;&gt;"",SUMIF(INDIRECT("ИсходныеДанные!$"&amp;$E$4&amp;"$2:$"&amp;$E$4&amp;"$50000"),Отчет!$B400&amp;"#"&amp;Отчет!K$6,INDIRECT("ИсходныеДанные!$K$2:$K$50000")),0)</f>
        <v>0</v>
      </c>
      <c r="M400" s="4">
        <f ca="1">IF($B400&lt;&gt;"",SUMIF(INDIRECT("ИсходныеДанные!$"&amp;$E$4&amp;"$2:$"&amp;$E$4&amp;"$50000"),Отчет!$B400&amp;"#"&amp;Отчет!M$6,INDIRECT("ИсходныеДанные!$J$2:$J$50000")),0)</f>
        <v>0</v>
      </c>
      <c r="N400" s="78">
        <f ca="1">IF($B400&lt;&gt;"",SUMIF(INDIRECT("ИсходныеДанные!$"&amp;$E$4&amp;"$2:$"&amp;$E$4&amp;"$50000"),Отчет!$B400&amp;"#"&amp;Отчет!M$6,INDIRECT("ИсходныеДанные!$K$2:$K$50000")),0)</f>
        <v>0</v>
      </c>
      <c r="O400" s="4">
        <f ca="1">IF($B400&lt;&gt;"",SUMIF(INDIRECT("ИсходныеДанные!$"&amp;$E$4&amp;"$2:$"&amp;$E$4&amp;"$50000"),Отчет!$B400&amp;"#"&amp;Отчет!O$6,INDIRECT("ИсходныеДанные!$J$2:$J$50000")),0)</f>
        <v>0</v>
      </c>
      <c r="P400" s="78">
        <f ca="1">IF($B400&lt;&gt;"",SUMIF(INDIRECT("ИсходныеДанные!$"&amp;$E$4&amp;"$2:$"&amp;$E$4&amp;"$50000"),Отчет!$B400&amp;"#"&amp;Отчет!O$6,INDIRECT("ИсходныеДанные!$K$2:$K$50000")),0)</f>
        <v>0</v>
      </c>
      <c r="Q400" s="4">
        <f ca="1">IF($B400&lt;&gt;"",SUMIF(INDIRECT("ИсходныеДанные!$"&amp;$E$4&amp;"$2:$"&amp;$E$4&amp;"$50000"),Отчет!$B400&amp;"#"&amp;Отчет!Q$6,INDIRECT("ИсходныеДанные!$J$2:$J$50000")),0)</f>
        <v>0</v>
      </c>
      <c r="R400" s="78">
        <f ca="1">IF($B400&lt;&gt;"",SUMIF(INDIRECT("ИсходныеДанные!$"&amp;$E$4&amp;"$2:$"&amp;$E$4&amp;"$50000"),Отчет!$B400&amp;"#"&amp;Отчет!Q$6,INDIRECT("ИсходныеДанные!$K$2:$K$50000")),0)</f>
        <v>0</v>
      </c>
      <c r="S400" s="4">
        <f ca="1">IF($B400&lt;&gt;"",SUMIF(INDIRECT("ИсходныеДанные!$"&amp;$E$4&amp;"$2:$"&amp;$E$4&amp;"$50000"),Отчет!$B400&amp;"#"&amp;Отчет!S$6,INDIRECT("ИсходныеДанные!$J$2:$J$50000")),0)</f>
        <v>0</v>
      </c>
      <c r="T400" s="78">
        <f ca="1">IF($B400&lt;&gt;"",SUMIF(INDIRECT("ИсходныеДанные!$"&amp;$E$4&amp;"$2:$"&amp;$E$4&amp;"$50000"),Отчет!$B400&amp;"#"&amp;Отчет!S$6,INDIRECT("ИсходныеДанные!$K$2:$K$50000")),0)</f>
        <v>0</v>
      </c>
      <c r="U400" s="4">
        <f ca="1">IF($B400&lt;&gt;"",SUMIF(INDIRECT("ИсходныеДанные!$"&amp;$E$4&amp;"$2:$"&amp;$E$4&amp;"$50000"),Отчет!$B400&amp;"#"&amp;Отчет!U$6,INDIRECT("ИсходныеДанные!$J$2:$J$50000")),0)</f>
        <v>0</v>
      </c>
      <c r="V400" s="78">
        <f ca="1">IF($B400&lt;&gt;"",SUMIF(INDIRECT("ИсходныеДанные!$"&amp;$E$4&amp;"$2:$"&amp;$E$4&amp;"$50000"),Отчет!$B400&amp;"#"&amp;Отчет!U$6,INDIRECT("ИсходныеДанные!$K$2:$K$50000")),0)</f>
        <v>0</v>
      </c>
      <c r="W400" s="4">
        <f ca="1">IF($B400&lt;&gt;"",SUMIF(INDIRECT("ИсходныеДанные!$"&amp;$E$4&amp;"$2:$"&amp;$E$4&amp;"$50000"),Отчет!$B400&amp;"#"&amp;Отчет!W$6,INDIRECT("ИсходныеДанные!$J$2:$J$50000")),0)</f>
        <v>0</v>
      </c>
      <c r="X400" s="78">
        <f ca="1">IF($B400&lt;&gt;"",SUMIF(INDIRECT("ИсходныеДанные!$"&amp;$E$4&amp;"$2:$"&amp;$E$4&amp;"$50000"),Отчет!$B400&amp;"#"&amp;Отчет!W$6,INDIRECT("ИсходныеДанные!$K$2:$K$50000")),0)</f>
        <v>0</v>
      </c>
      <c r="Y400" s="4">
        <f ca="1">IF($B400&lt;&gt;"",SUMIF(INDIRECT("ИсходныеДанные!$"&amp;$E$4&amp;"$2:$"&amp;$E$4&amp;"$50000"),Отчет!$B400&amp;"#"&amp;Отчет!Y$6,INDIRECT("ИсходныеДанные!$J$2:$J$50000")),0)</f>
        <v>0</v>
      </c>
      <c r="Z400" s="78">
        <f ca="1">IF($B400&lt;&gt;"",SUMIF(INDIRECT("ИсходныеДанные!$"&amp;$E$4&amp;"$2:$"&amp;$E$4&amp;"$50000"),Отчет!$B400&amp;"#"&amp;Отчет!Y$6,INDIRECT("ИсходныеДанные!$K$2:$K$50000")),0)</f>
        <v>0</v>
      </c>
      <c r="AA400" s="4">
        <f ca="1">IF($B400&lt;&gt;"",SUMIF(INDIRECT("ИсходныеДанные!$"&amp;$E$4&amp;"$2:$"&amp;$E$4&amp;"$50000"),Отчет!$B400&amp;"#"&amp;Отчет!AA$6,INDIRECT("ИсходныеДанные!$J$2:$J$50000")),0)</f>
        <v>0</v>
      </c>
      <c r="AB400" s="78">
        <f ca="1">IF($B400&lt;&gt;"",SUMIF(INDIRECT("ИсходныеДанные!$"&amp;$E$4&amp;"$2:$"&amp;$E$4&amp;"$50000"),Отчет!$B400&amp;"#"&amp;Отчет!AA$6,INDIRECT("ИсходныеДанные!$K$2:$K$50000")),0)</f>
        <v>0</v>
      </c>
      <c r="AC400" s="62" t="str">
        <f t="shared" ca="1" si="14"/>
        <v/>
      </c>
    </row>
    <row r="401" spans="1:29" x14ac:dyDescent="0.25">
      <c r="A401" s="18" t="str">
        <f t="shared" ca="1" si="15"/>
        <v>delete</v>
      </c>
      <c r="B401" s="25">
        <f t="array" aca="1" ref="B401" ca="1">INDIRECT("УникальныеСписки!A"&amp;ROW()-$G$4)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4">
        <f ca="1">IF($B401&lt;&gt;"",SUMIF(INDIRECT("ИсходныеДанные!$"&amp;$E$4&amp;"$2:$"&amp;$E$4&amp;"$50000"),Отчет!$B401&amp;"#"&amp;Отчет!E$6,INDIRECT("ИсходныеДанные!$J$2:$J$50000")),0)</f>
        <v>0</v>
      </c>
      <c r="F401" s="78">
        <f ca="1">IF($B401&lt;&gt;"",SUMIF(INDIRECT("ИсходныеДанные!$"&amp;$E$4&amp;"$2:$"&amp;$E$4&amp;"$50000"),Отчет!$B401&amp;"#"&amp;Отчет!E$6,INDIRECT("ИсходныеДанные!$K$2:$K$50000")),0)</f>
        <v>0</v>
      </c>
      <c r="G401" s="4">
        <f ca="1">IF($B401&lt;&gt;"",SUMIF(INDIRECT("ИсходныеДанные!$"&amp;$E$4&amp;"$2:$"&amp;$E$4&amp;"$50000"),Отчет!$B401&amp;"#"&amp;Отчет!G$6,INDIRECT("ИсходныеДанные!$J$2:$J$50000")),0)</f>
        <v>0</v>
      </c>
      <c r="H401" s="78">
        <f ca="1">IF($B401&lt;&gt;"",SUMIF(INDIRECT("ИсходныеДанные!$"&amp;$E$4&amp;"$2:$"&amp;$E$4&amp;"$50000"),Отчет!$B401&amp;"#"&amp;Отчет!G$6,INDIRECT("ИсходныеДанные!$K$2:$K$50000")),0)</f>
        <v>0</v>
      </c>
      <c r="I401" s="4">
        <f ca="1">IF($B401&lt;&gt;"",SUMIF(INDIRECT("ИсходныеДанные!$"&amp;$E$4&amp;"$2:$"&amp;$E$4&amp;"$50000"),Отчет!$B401&amp;"#"&amp;Отчет!I$6,INDIRECT("ИсходныеДанные!$J$2:$J$50000")),0)</f>
        <v>0</v>
      </c>
      <c r="J401" s="78">
        <f ca="1">IF($B401&lt;&gt;"",SUMIF(INDIRECT("ИсходныеДанные!$"&amp;$E$4&amp;"$2:$"&amp;$E$4&amp;"$50000"),Отчет!$B401&amp;"#"&amp;Отчет!I$6,INDIRECT("ИсходныеДанные!$K$2:$K$50000")),0)</f>
        <v>0</v>
      </c>
      <c r="K401" s="4">
        <f ca="1">IF($B401&lt;&gt;"",SUMIF(INDIRECT("ИсходныеДанные!$"&amp;$E$4&amp;"$2:$"&amp;$E$4&amp;"$50000"),Отчет!$B401&amp;"#"&amp;Отчет!K$6,INDIRECT("ИсходныеДанные!$J$2:$J$50000")),0)</f>
        <v>0</v>
      </c>
      <c r="L401" s="78">
        <f ca="1">IF($B401&lt;&gt;"",SUMIF(INDIRECT("ИсходныеДанные!$"&amp;$E$4&amp;"$2:$"&amp;$E$4&amp;"$50000"),Отчет!$B401&amp;"#"&amp;Отчет!K$6,INDIRECT("ИсходныеДанные!$K$2:$K$50000")),0)</f>
        <v>0</v>
      </c>
      <c r="M401" s="4">
        <f ca="1">IF($B401&lt;&gt;"",SUMIF(INDIRECT("ИсходныеДанные!$"&amp;$E$4&amp;"$2:$"&amp;$E$4&amp;"$50000"),Отчет!$B401&amp;"#"&amp;Отчет!M$6,INDIRECT("ИсходныеДанные!$J$2:$J$50000")),0)</f>
        <v>0</v>
      </c>
      <c r="N401" s="78">
        <f ca="1">IF($B401&lt;&gt;"",SUMIF(INDIRECT("ИсходныеДанные!$"&amp;$E$4&amp;"$2:$"&amp;$E$4&amp;"$50000"),Отчет!$B401&amp;"#"&amp;Отчет!M$6,INDIRECT("ИсходныеДанные!$K$2:$K$50000")),0)</f>
        <v>0</v>
      </c>
      <c r="O401" s="4">
        <f ca="1">IF($B401&lt;&gt;"",SUMIF(INDIRECT("ИсходныеДанные!$"&amp;$E$4&amp;"$2:$"&amp;$E$4&amp;"$50000"),Отчет!$B401&amp;"#"&amp;Отчет!O$6,INDIRECT("ИсходныеДанные!$J$2:$J$50000")),0)</f>
        <v>0</v>
      </c>
      <c r="P401" s="78">
        <f ca="1">IF($B401&lt;&gt;"",SUMIF(INDIRECT("ИсходныеДанные!$"&amp;$E$4&amp;"$2:$"&amp;$E$4&amp;"$50000"),Отчет!$B401&amp;"#"&amp;Отчет!O$6,INDIRECT("ИсходныеДанные!$K$2:$K$50000")),0)</f>
        <v>0</v>
      </c>
      <c r="Q401" s="4">
        <f ca="1">IF($B401&lt;&gt;"",SUMIF(INDIRECT("ИсходныеДанные!$"&amp;$E$4&amp;"$2:$"&amp;$E$4&amp;"$50000"),Отчет!$B401&amp;"#"&amp;Отчет!Q$6,INDIRECT("ИсходныеДанные!$J$2:$J$50000")),0)</f>
        <v>0</v>
      </c>
      <c r="R401" s="78">
        <f ca="1">IF($B401&lt;&gt;"",SUMIF(INDIRECT("ИсходныеДанные!$"&amp;$E$4&amp;"$2:$"&amp;$E$4&amp;"$50000"),Отчет!$B401&amp;"#"&amp;Отчет!Q$6,INDIRECT("ИсходныеДанные!$K$2:$K$50000")),0)</f>
        <v>0</v>
      </c>
      <c r="S401" s="4">
        <f ca="1">IF($B401&lt;&gt;"",SUMIF(INDIRECT("ИсходныеДанные!$"&amp;$E$4&amp;"$2:$"&amp;$E$4&amp;"$50000"),Отчет!$B401&amp;"#"&amp;Отчет!S$6,INDIRECT("ИсходныеДанные!$J$2:$J$50000")),0)</f>
        <v>0</v>
      </c>
      <c r="T401" s="78">
        <f ca="1">IF($B401&lt;&gt;"",SUMIF(INDIRECT("ИсходныеДанные!$"&amp;$E$4&amp;"$2:$"&amp;$E$4&amp;"$50000"),Отчет!$B401&amp;"#"&amp;Отчет!S$6,INDIRECT("ИсходныеДанные!$K$2:$K$50000")),0)</f>
        <v>0</v>
      </c>
      <c r="U401" s="4">
        <f ca="1">IF($B401&lt;&gt;"",SUMIF(INDIRECT("ИсходныеДанные!$"&amp;$E$4&amp;"$2:$"&amp;$E$4&amp;"$50000"),Отчет!$B401&amp;"#"&amp;Отчет!U$6,INDIRECT("ИсходныеДанные!$J$2:$J$50000")),0)</f>
        <v>0</v>
      </c>
      <c r="V401" s="78">
        <f ca="1">IF($B401&lt;&gt;"",SUMIF(INDIRECT("ИсходныеДанные!$"&amp;$E$4&amp;"$2:$"&amp;$E$4&amp;"$50000"),Отчет!$B401&amp;"#"&amp;Отчет!U$6,INDIRECT("ИсходныеДанные!$K$2:$K$50000")),0)</f>
        <v>0</v>
      </c>
      <c r="W401" s="4">
        <f ca="1">IF($B401&lt;&gt;"",SUMIF(INDIRECT("ИсходныеДанные!$"&amp;$E$4&amp;"$2:$"&amp;$E$4&amp;"$50000"),Отчет!$B401&amp;"#"&amp;Отчет!W$6,INDIRECT("ИсходныеДанные!$J$2:$J$50000")),0)</f>
        <v>0</v>
      </c>
      <c r="X401" s="78">
        <f ca="1">IF($B401&lt;&gt;"",SUMIF(INDIRECT("ИсходныеДанные!$"&amp;$E$4&amp;"$2:$"&amp;$E$4&amp;"$50000"),Отчет!$B401&amp;"#"&amp;Отчет!W$6,INDIRECT("ИсходныеДанные!$K$2:$K$50000")),0)</f>
        <v>0</v>
      </c>
      <c r="Y401" s="4">
        <f ca="1">IF($B401&lt;&gt;"",SUMIF(INDIRECT("ИсходныеДанные!$"&amp;$E$4&amp;"$2:$"&amp;$E$4&amp;"$50000"),Отчет!$B401&amp;"#"&amp;Отчет!Y$6,INDIRECT("ИсходныеДанные!$J$2:$J$50000")),0)</f>
        <v>0</v>
      </c>
      <c r="Z401" s="78">
        <f ca="1">IF($B401&lt;&gt;"",SUMIF(INDIRECT("ИсходныеДанные!$"&amp;$E$4&amp;"$2:$"&amp;$E$4&amp;"$50000"),Отчет!$B401&amp;"#"&amp;Отчет!Y$6,INDIRECT("ИсходныеДанные!$K$2:$K$50000")),0)</f>
        <v>0</v>
      </c>
      <c r="AA401" s="4">
        <f ca="1">IF($B401&lt;&gt;"",SUMIF(INDIRECT("ИсходныеДанные!$"&amp;$E$4&amp;"$2:$"&amp;$E$4&amp;"$50000"),Отчет!$B401&amp;"#"&amp;Отчет!AA$6,INDIRECT("ИсходныеДанные!$J$2:$J$50000")),0)</f>
        <v>0</v>
      </c>
      <c r="AB401" s="78">
        <f ca="1">IF($B401&lt;&gt;"",SUMIF(INDIRECT("ИсходныеДанные!$"&amp;$E$4&amp;"$2:$"&amp;$E$4&amp;"$50000"),Отчет!$B401&amp;"#"&amp;Отчет!AA$6,INDIRECT("ИсходныеДанные!$K$2:$K$50000")),0)</f>
        <v>0</v>
      </c>
      <c r="AC401" s="62" t="str">
        <f t="shared" ca="1" si="14"/>
        <v/>
      </c>
    </row>
    <row r="402" spans="1:29" x14ac:dyDescent="0.25">
      <c r="A402" s="18" t="str">
        <f t="shared" ca="1" si="15"/>
        <v>delete</v>
      </c>
      <c r="B402" s="25">
        <f t="array" aca="1" ref="B402" ca="1">INDIRECT("УникальныеСписки!A"&amp;ROW()-$G$4)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4">
        <f ca="1">IF($B402&lt;&gt;"",SUMIF(INDIRECT("ИсходныеДанные!$"&amp;$E$4&amp;"$2:$"&amp;$E$4&amp;"$50000"),Отчет!$B402&amp;"#"&amp;Отчет!E$6,INDIRECT("ИсходныеДанные!$J$2:$J$50000")),0)</f>
        <v>0</v>
      </c>
      <c r="F402" s="78">
        <f ca="1">IF($B402&lt;&gt;"",SUMIF(INDIRECT("ИсходныеДанные!$"&amp;$E$4&amp;"$2:$"&amp;$E$4&amp;"$50000"),Отчет!$B402&amp;"#"&amp;Отчет!E$6,INDIRECT("ИсходныеДанные!$K$2:$K$50000")),0)</f>
        <v>0</v>
      </c>
      <c r="G402" s="4">
        <f ca="1">IF($B402&lt;&gt;"",SUMIF(INDIRECT("ИсходныеДанные!$"&amp;$E$4&amp;"$2:$"&amp;$E$4&amp;"$50000"),Отчет!$B402&amp;"#"&amp;Отчет!G$6,INDIRECT("ИсходныеДанные!$J$2:$J$50000")),0)</f>
        <v>0</v>
      </c>
      <c r="H402" s="78">
        <f ca="1">IF($B402&lt;&gt;"",SUMIF(INDIRECT("ИсходныеДанные!$"&amp;$E$4&amp;"$2:$"&amp;$E$4&amp;"$50000"),Отчет!$B402&amp;"#"&amp;Отчет!G$6,INDIRECT("ИсходныеДанные!$K$2:$K$50000")),0)</f>
        <v>0</v>
      </c>
      <c r="I402" s="4">
        <f ca="1">IF($B402&lt;&gt;"",SUMIF(INDIRECT("ИсходныеДанные!$"&amp;$E$4&amp;"$2:$"&amp;$E$4&amp;"$50000"),Отчет!$B402&amp;"#"&amp;Отчет!I$6,INDIRECT("ИсходныеДанные!$J$2:$J$50000")),0)</f>
        <v>0</v>
      </c>
      <c r="J402" s="78">
        <f ca="1">IF($B402&lt;&gt;"",SUMIF(INDIRECT("ИсходныеДанные!$"&amp;$E$4&amp;"$2:$"&amp;$E$4&amp;"$50000"),Отчет!$B402&amp;"#"&amp;Отчет!I$6,INDIRECT("ИсходныеДанные!$K$2:$K$50000")),0)</f>
        <v>0</v>
      </c>
      <c r="K402" s="4">
        <f ca="1">IF($B402&lt;&gt;"",SUMIF(INDIRECT("ИсходныеДанные!$"&amp;$E$4&amp;"$2:$"&amp;$E$4&amp;"$50000"),Отчет!$B402&amp;"#"&amp;Отчет!K$6,INDIRECT("ИсходныеДанные!$J$2:$J$50000")),0)</f>
        <v>0</v>
      </c>
      <c r="L402" s="78">
        <f ca="1">IF($B402&lt;&gt;"",SUMIF(INDIRECT("ИсходныеДанные!$"&amp;$E$4&amp;"$2:$"&amp;$E$4&amp;"$50000"),Отчет!$B402&amp;"#"&amp;Отчет!K$6,INDIRECT("ИсходныеДанные!$K$2:$K$50000")),0)</f>
        <v>0</v>
      </c>
      <c r="M402" s="4">
        <f ca="1">IF($B402&lt;&gt;"",SUMIF(INDIRECT("ИсходныеДанные!$"&amp;$E$4&amp;"$2:$"&amp;$E$4&amp;"$50000"),Отчет!$B402&amp;"#"&amp;Отчет!M$6,INDIRECT("ИсходныеДанные!$J$2:$J$50000")),0)</f>
        <v>0</v>
      </c>
      <c r="N402" s="78">
        <f ca="1">IF($B402&lt;&gt;"",SUMIF(INDIRECT("ИсходныеДанные!$"&amp;$E$4&amp;"$2:$"&amp;$E$4&amp;"$50000"),Отчет!$B402&amp;"#"&amp;Отчет!M$6,INDIRECT("ИсходныеДанные!$K$2:$K$50000")),0)</f>
        <v>0</v>
      </c>
      <c r="O402" s="4">
        <f ca="1">IF($B402&lt;&gt;"",SUMIF(INDIRECT("ИсходныеДанные!$"&amp;$E$4&amp;"$2:$"&amp;$E$4&amp;"$50000"),Отчет!$B402&amp;"#"&amp;Отчет!O$6,INDIRECT("ИсходныеДанные!$J$2:$J$50000")),0)</f>
        <v>0</v>
      </c>
      <c r="P402" s="78">
        <f ca="1">IF($B402&lt;&gt;"",SUMIF(INDIRECT("ИсходныеДанные!$"&amp;$E$4&amp;"$2:$"&amp;$E$4&amp;"$50000"),Отчет!$B402&amp;"#"&amp;Отчет!O$6,INDIRECT("ИсходныеДанные!$K$2:$K$50000")),0)</f>
        <v>0</v>
      </c>
      <c r="Q402" s="4">
        <f ca="1">IF($B402&lt;&gt;"",SUMIF(INDIRECT("ИсходныеДанные!$"&amp;$E$4&amp;"$2:$"&amp;$E$4&amp;"$50000"),Отчет!$B402&amp;"#"&amp;Отчет!Q$6,INDIRECT("ИсходныеДанные!$J$2:$J$50000")),0)</f>
        <v>0</v>
      </c>
      <c r="R402" s="78">
        <f ca="1">IF($B402&lt;&gt;"",SUMIF(INDIRECT("ИсходныеДанные!$"&amp;$E$4&amp;"$2:$"&amp;$E$4&amp;"$50000"),Отчет!$B402&amp;"#"&amp;Отчет!Q$6,INDIRECT("ИсходныеДанные!$K$2:$K$50000")),0)</f>
        <v>0</v>
      </c>
      <c r="S402" s="4">
        <f ca="1">IF($B402&lt;&gt;"",SUMIF(INDIRECT("ИсходныеДанные!$"&amp;$E$4&amp;"$2:$"&amp;$E$4&amp;"$50000"),Отчет!$B402&amp;"#"&amp;Отчет!S$6,INDIRECT("ИсходныеДанные!$J$2:$J$50000")),0)</f>
        <v>0</v>
      </c>
      <c r="T402" s="78">
        <f ca="1">IF($B402&lt;&gt;"",SUMIF(INDIRECT("ИсходныеДанные!$"&amp;$E$4&amp;"$2:$"&amp;$E$4&amp;"$50000"),Отчет!$B402&amp;"#"&amp;Отчет!S$6,INDIRECT("ИсходныеДанные!$K$2:$K$50000")),0)</f>
        <v>0</v>
      </c>
      <c r="U402" s="4">
        <f ca="1">IF($B402&lt;&gt;"",SUMIF(INDIRECT("ИсходныеДанные!$"&amp;$E$4&amp;"$2:$"&amp;$E$4&amp;"$50000"),Отчет!$B402&amp;"#"&amp;Отчет!U$6,INDIRECT("ИсходныеДанные!$J$2:$J$50000")),0)</f>
        <v>0</v>
      </c>
      <c r="V402" s="78">
        <f ca="1">IF($B402&lt;&gt;"",SUMIF(INDIRECT("ИсходныеДанные!$"&amp;$E$4&amp;"$2:$"&amp;$E$4&amp;"$50000"),Отчет!$B402&amp;"#"&amp;Отчет!U$6,INDIRECT("ИсходныеДанные!$K$2:$K$50000")),0)</f>
        <v>0</v>
      </c>
      <c r="W402" s="4">
        <f ca="1">IF($B402&lt;&gt;"",SUMIF(INDIRECT("ИсходныеДанные!$"&amp;$E$4&amp;"$2:$"&amp;$E$4&amp;"$50000"),Отчет!$B402&amp;"#"&amp;Отчет!W$6,INDIRECT("ИсходныеДанные!$J$2:$J$50000")),0)</f>
        <v>0</v>
      </c>
      <c r="X402" s="78">
        <f ca="1">IF($B402&lt;&gt;"",SUMIF(INDIRECT("ИсходныеДанные!$"&amp;$E$4&amp;"$2:$"&amp;$E$4&amp;"$50000"),Отчет!$B402&amp;"#"&amp;Отчет!W$6,INDIRECT("ИсходныеДанные!$K$2:$K$50000")),0)</f>
        <v>0</v>
      </c>
      <c r="Y402" s="4">
        <f ca="1">IF($B402&lt;&gt;"",SUMIF(INDIRECT("ИсходныеДанные!$"&amp;$E$4&amp;"$2:$"&amp;$E$4&amp;"$50000"),Отчет!$B402&amp;"#"&amp;Отчет!Y$6,INDIRECT("ИсходныеДанные!$J$2:$J$50000")),0)</f>
        <v>0</v>
      </c>
      <c r="Z402" s="78">
        <f ca="1">IF($B402&lt;&gt;"",SUMIF(INDIRECT("ИсходныеДанные!$"&amp;$E$4&amp;"$2:$"&amp;$E$4&amp;"$50000"),Отчет!$B402&amp;"#"&amp;Отчет!Y$6,INDIRECT("ИсходныеДанные!$K$2:$K$50000")),0)</f>
        <v>0</v>
      </c>
      <c r="AA402" s="4">
        <f ca="1">IF($B402&lt;&gt;"",SUMIF(INDIRECT("ИсходныеДанные!$"&amp;$E$4&amp;"$2:$"&amp;$E$4&amp;"$50000"),Отчет!$B402&amp;"#"&amp;Отчет!AA$6,INDIRECT("ИсходныеДанные!$J$2:$J$50000")),0)</f>
        <v>0</v>
      </c>
      <c r="AB402" s="78">
        <f ca="1">IF($B402&lt;&gt;"",SUMIF(INDIRECT("ИсходныеДанные!$"&amp;$E$4&amp;"$2:$"&amp;$E$4&amp;"$50000"),Отчет!$B402&amp;"#"&amp;Отчет!AA$6,INDIRECT("ИсходныеДанные!$K$2:$K$50000")),0)</f>
        <v>0</v>
      </c>
      <c r="AC402" s="62" t="str">
        <f t="shared" ca="1" si="14"/>
        <v/>
      </c>
    </row>
    <row r="403" spans="1:29" x14ac:dyDescent="0.25">
      <c r="A403" s="18" t="str">
        <f t="shared" ca="1" si="15"/>
        <v>delete</v>
      </c>
      <c r="B403" s="25">
        <f t="array" aca="1" ref="B403" ca="1">INDIRECT("УникальныеСписки!A"&amp;ROW()-$G$4)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4">
        <f ca="1">IF($B403&lt;&gt;"",SUMIF(INDIRECT("ИсходныеДанные!$"&amp;$E$4&amp;"$2:$"&amp;$E$4&amp;"$50000"),Отчет!$B403&amp;"#"&amp;Отчет!E$6,INDIRECT("ИсходныеДанные!$J$2:$J$50000")),0)</f>
        <v>0</v>
      </c>
      <c r="F403" s="78">
        <f ca="1">IF($B403&lt;&gt;"",SUMIF(INDIRECT("ИсходныеДанные!$"&amp;$E$4&amp;"$2:$"&amp;$E$4&amp;"$50000"),Отчет!$B403&amp;"#"&amp;Отчет!E$6,INDIRECT("ИсходныеДанные!$K$2:$K$50000")),0)</f>
        <v>0</v>
      </c>
      <c r="G403" s="4">
        <f ca="1">IF($B403&lt;&gt;"",SUMIF(INDIRECT("ИсходныеДанные!$"&amp;$E$4&amp;"$2:$"&amp;$E$4&amp;"$50000"),Отчет!$B403&amp;"#"&amp;Отчет!G$6,INDIRECT("ИсходныеДанные!$J$2:$J$50000")),0)</f>
        <v>0</v>
      </c>
      <c r="H403" s="78">
        <f ca="1">IF($B403&lt;&gt;"",SUMIF(INDIRECT("ИсходныеДанные!$"&amp;$E$4&amp;"$2:$"&amp;$E$4&amp;"$50000"),Отчет!$B403&amp;"#"&amp;Отчет!G$6,INDIRECT("ИсходныеДанные!$K$2:$K$50000")),0)</f>
        <v>0</v>
      </c>
      <c r="I403" s="4">
        <f ca="1">IF($B403&lt;&gt;"",SUMIF(INDIRECT("ИсходныеДанные!$"&amp;$E$4&amp;"$2:$"&amp;$E$4&amp;"$50000"),Отчет!$B403&amp;"#"&amp;Отчет!I$6,INDIRECT("ИсходныеДанные!$J$2:$J$50000")),0)</f>
        <v>0</v>
      </c>
      <c r="J403" s="78">
        <f ca="1">IF($B403&lt;&gt;"",SUMIF(INDIRECT("ИсходныеДанные!$"&amp;$E$4&amp;"$2:$"&amp;$E$4&amp;"$50000"),Отчет!$B403&amp;"#"&amp;Отчет!I$6,INDIRECT("ИсходныеДанные!$K$2:$K$50000")),0)</f>
        <v>0</v>
      </c>
      <c r="K403" s="4">
        <f ca="1">IF($B403&lt;&gt;"",SUMIF(INDIRECT("ИсходныеДанные!$"&amp;$E$4&amp;"$2:$"&amp;$E$4&amp;"$50000"),Отчет!$B403&amp;"#"&amp;Отчет!K$6,INDIRECT("ИсходныеДанные!$J$2:$J$50000")),0)</f>
        <v>0</v>
      </c>
      <c r="L403" s="78">
        <f ca="1">IF($B403&lt;&gt;"",SUMIF(INDIRECT("ИсходныеДанные!$"&amp;$E$4&amp;"$2:$"&amp;$E$4&amp;"$50000"),Отчет!$B403&amp;"#"&amp;Отчет!K$6,INDIRECT("ИсходныеДанные!$K$2:$K$50000")),0)</f>
        <v>0</v>
      </c>
      <c r="M403" s="4">
        <f ca="1">IF($B403&lt;&gt;"",SUMIF(INDIRECT("ИсходныеДанные!$"&amp;$E$4&amp;"$2:$"&amp;$E$4&amp;"$50000"),Отчет!$B403&amp;"#"&amp;Отчет!M$6,INDIRECT("ИсходныеДанные!$J$2:$J$50000")),0)</f>
        <v>0</v>
      </c>
      <c r="N403" s="78">
        <f ca="1">IF($B403&lt;&gt;"",SUMIF(INDIRECT("ИсходныеДанные!$"&amp;$E$4&amp;"$2:$"&amp;$E$4&amp;"$50000"),Отчет!$B403&amp;"#"&amp;Отчет!M$6,INDIRECT("ИсходныеДанные!$K$2:$K$50000")),0)</f>
        <v>0</v>
      </c>
      <c r="O403" s="4">
        <f ca="1">IF($B403&lt;&gt;"",SUMIF(INDIRECT("ИсходныеДанные!$"&amp;$E$4&amp;"$2:$"&amp;$E$4&amp;"$50000"),Отчет!$B403&amp;"#"&amp;Отчет!O$6,INDIRECT("ИсходныеДанные!$J$2:$J$50000")),0)</f>
        <v>0</v>
      </c>
      <c r="P403" s="78">
        <f ca="1">IF($B403&lt;&gt;"",SUMIF(INDIRECT("ИсходныеДанные!$"&amp;$E$4&amp;"$2:$"&amp;$E$4&amp;"$50000"),Отчет!$B403&amp;"#"&amp;Отчет!O$6,INDIRECT("ИсходныеДанные!$K$2:$K$50000")),0)</f>
        <v>0</v>
      </c>
      <c r="Q403" s="4">
        <f ca="1">IF($B403&lt;&gt;"",SUMIF(INDIRECT("ИсходныеДанные!$"&amp;$E$4&amp;"$2:$"&amp;$E$4&amp;"$50000"),Отчет!$B403&amp;"#"&amp;Отчет!Q$6,INDIRECT("ИсходныеДанные!$J$2:$J$50000")),0)</f>
        <v>0</v>
      </c>
      <c r="R403" s="78">
        <f ca="1">IF($B403&lt;&gt;"",SUMIF(INDIRECT("ИсходныеДанные!$"&amp;$E$4&amp;"$2:$"&amp;$E$4&amp;"$50000"),Отчет!$B403&amp;"#"&amp;Отчет!Q$6,INDIRECT("ИсходныеДанные!$K$2:$K$50000")),0)</f>
        <v>0</v>
      </c>
      <c r="S403" s="4">
        <f ca="1">IF($B403&lt;&gt;"",SUMIF(INDIRECT("ИсходныеДанные!$"&amp;$E$4&amp;"$2:$"&amp;$E$4&amp;"$50000"),Отчет!$B403&amp;"#"&amp;Отчет!S$6,INDIRECT("ИсходныеДанные!$J$2:$J$50000")),0)</f>
        <v>0</v>
      </c>
      <c r="T403" s="78">
        <f ca="1">IF($B403&lt;&gt;"",SUMIF(INDIRECT("ИсходныеДанные!$"&amp;$E$4&amp;"$2:$"&amp;$E$4&amp;"$50000"),Отчет!$B403&amp;"#"&amp;Отчет!S$6,INDIRECT("ИсходныеДанные!$K$2:$K$50000")),0)</f>
        <v>0</v>
      </c>
      <c r="U403" s="4">
        <f ca="1">IF($B403&lt;&gt;"",SUMIF(INDIRECT("ИсходныеДанные!$"&amp;$E$4&amp;"$2:$"&amp;$E$4&amp;"$50000"),Отчет!$B403&amp;"#"&amp;Отчет!U$6,INDIRECT("ИсходныеДанные!$J$2:$J$50000")),0)</f>
        <v>0</v>
      </c>
      <c r="V403" s="78">
        <f ca="1">IF($B403&lt;&gt;"",SUMIF(INDIRECT("ИсходныеДанные!$"&amp;$E$4&amp;"$2:$"&amp;$E$4&amp;"$50000"),Отчет!$B403&amp;"#"&amp;Отчет!U$6,INDIRECT("ИсходныеДанные!$K$2:$K$50000")),0)</f>
        <v>0</v>
      </c>
      <c r="W403" s="4">
        <f ca="1">IF($B403&lt;&gt;"",SUMIF(INDIRECT("ИсходныеДанные!$"&amp;$E$4&amp;"$2:$"&amp;$E$4&amp;"$50000"),Отчет!$B403&amp;"#"&amp;Отчет!W$6,INDIRECT("ИсходныеДанные!$J$2:$J$50000")),0)</f>
        <v>0</v>
      </c>
      <c r="X403" s="78">
        <f ca="1">IF($B403&lt;&gt;"",SUMIF(INDIRECT("ИсходныеДанные!$"&amp;$E$4&amp;"$2:$"&amp;$E$4&amp;"$50000"),Отчет!$B403&amp;"#"&amp;Отчет!W$6,INDIRECT("ИсходныеДанные!$K$2:$K$50000")),0)</f>
        <v>0</v>
      </c>
      <c r="Y403" s="4">
        <f ca="1">IF($B403&lt;&gt;"",SUMIF(INDIRECT("ИсходныеДанные!$"&amp;$E$4&amp;"$2:$"&amp;$E$4&amp;"$50000"),Отчет!$B403&amp;"#"&amp;Отчет!Y$6,INDIRECT("ИсходныеДанные!$J$2:$J$50000")),0)</f>
        <v>0</v>
      </c>
      <c r="Z403" s="78">
        <f ca="1">IF($B403&lt;&gt;"",SUMIF(INDIRECT("ИсходныеДанные!$"&amp;$E$4&amp;"$2:$"&amp;$E$4&amp;"$50000"),Отчет!$B403&amp;"#"&amp;Отчет!Y$6,INDIRECT("ИсходныеДанные!$K$2:$K$50000")),0)</f>
        <v>0</v>
      </c>
      <c r="AA403" s="4">
        <f ca="1">IF($B403&lt;&gt;"",SUMIF(INDIRECT("ИсходныеДанные!$"&amp;$E$4&amp;"$2:$"&amp;$E$4&amp;"$50000"),Отчет!$B403&amp;"#"&amp;Отчет!AA$6,INDIRECT("ИсходныеДанные!$J$2:$J$50000")),0)</f>
        <v>0</v>
      </c>
      <c r="AB403" s="78">
        <f ca="1">IF($B403&lt;&gt;"",SUMIF(INDIRECT("ИсходныеДанные!$"&amp;$E$4&amp;"$2:$"&amp;$E$4&amp;"$50000"),Отчет!$B403&amp;"#"&amp;Отчет!AA$6,INDIRECT("ИсходныеДанные!$K$2:$K$50000")),0)</f>
        <v>0</v>
      </c>
      <c r="AC403" s="62" t="str">
        <f t="shared" ca="1" si="14"/>
        <v/>
      </c>
    </row>
    <row r="404" spans="1:29" x14ac:dyDescent="0.25">
      <c r="A404" s="18" t="str">
        <f t="shared" ca="1" si="15"/>
        <v>delete</v>
      </c>
      <c r="B404" s="25">
        <f t="array" aca="1" ref="B404" ca="1">INDIRECT("УникальныеСписки!A"&amp;ROW()-$G$4)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4">
        <f ca="1">IF($B404&lt;&gt;"",SUMIF(INDIRECT("ИсходныеДанные!$"&amp;$E$4&amp;"$2:$"&amp;$E$4&amp;"$50000"),Отчет!$B404&amp;"#"&amp;Отчет!E$6,INDIRECT("ИсходныеДанные!$J$2:$J$50000")),0)</f>
        <v>0</v>
      </c>
      <c r="F404" s="78">
        <f ca="1">IF($B404&lt;&gt;"",SUMIF(INDIRECT("ИсходныеДанные!$"&amp;$E$4&amp;"$2:$"&amp;$E$4&amp;"$50000"),Отчет!$B404&amp;"#"&amp;Отчет!E$6,INDIRECT("ИсходныеДанные!$K$2:$K$50000")),0)</f>
        <v>0</v>
      </c>
      <c r="G404" s="4">
        <f ca="1">IF($B404&lt;&gt;"",SUMIF(INDIRECT("ИсходныеДанные!$"&amp;$E$4&amp;"$2:$"&amp;$E$4&amp;"$50000"),Отчет!$B404&amp;"#"&amp;Отчет!G$6,INDIRECT("ИсходныеДанные!$J$2:$J$50000")),0)</f>
        <v>0</v>
      </c>
      <c r="H404" s="78">
        <f ca="1">IF($B404&lt;&gt;"",SUMIF(INDIRECT("ИсходныеДанные!$"&amp;$E$4&amp;"$2:$"&amp;$E$4&amp;"$50000"),Отчет!$B404&amp;"#"&amp;Отчет!G$6,INDIRECT("ИсходныеДанные!$K$2:$K$50000")),0)</f>
        <v>0</v>
      </c>
      <c r="I404" s="4">
        <f ca="1">IF($B404&lt;&gt;"",SUMIF(INDIRECT("ИсходныеДанные!$"&amp;$E$4&amp;"$2:$"&amp;$E$4&amp;"$50000"),Отчет!$B404&amp;"#"&amp;Отчет!I$6,INDIRECT("ИсходныеДанные!$J$2:$J$50000")),0)</f>
        <v>0</v>
      </c>
      <c r="J404" s="78">
        <f ca="1">IF($B404&lt;&gt;"",SUMIF(INDIRECT("ИсходныеДанные!$"&amp;$E$4&amp;"$2:$"&amp;$E$4&amp;"$50000"),Отчет!$B404&amp;"#"&amp;Отчет!I$6,INDIRECT("ИсходныеДанные!$K$2:$K$50000")),0)</f>
        <v>0</v>
      </c>
      <c r="K404" s="4">
        <f ca="1">IF($B404&lt;&gt;"",SUMIF(INDIRECT("ИсходныеДанные!$"&amp;$E$4&amp;"$2:$"&amp;$E$4&amp;"$50000"),Отчет!$B404&amp;"#"&amp;Отчет!K$6,INDIRECT("ИсходныеДанные!$J$2:$J$50000")),0)</f>
        <v>0</v>
      </c>
      <c r="L404" s="78">
        <f ca="1">IF($B404&lt;&gt;"",SUMIF(INDIRECT("ИсходныеДанные!$"&amp;$E$4&amp;"$2:$"&amp;$E$4&amp;"$50000"),Отчет!$B404&amp;"#"&amp;Отчет!K$6,INDIRECT("ИсходныеДанные!$K$2:$K$50000")),0)</f>
        <v>0</v>
      </c>
      <c r="M404" s="4">
        <f ca="1">IF($B404&lt;&gt;"",SUMIF(INDIRECT("ИсходныеДанные!$"&amp;$E$4&amp;"$2:$"&amp;$E$4&amp;"$50000"),Отчет!$B404&amp;"#"&amp;Отчет!M$6,INDIRECT("ИсходныеДанные!$J$2:$J$50000")),0)</f>
        <v>0</v>
      </c>
      <c r="N404" s="78">
        <f ca="1">IF($B404&lt;&gt;"",SUMIF(INDIRECT("ИсходныеДанные!$"&amp;$E$4&amp;"$2:$"&amp;$E$4&amp;"$50000"),Отчет!$B404&amp;"#"&amp;Отчет!M$6,INDIRECT("ИсходныеДанные!$K$2:$K$50000")),0)</f>
        <v>0</v>
      </c>
      <c r="O404" s="4">
        <f ca="1">IF($B404&lt;&gt;"",SUMIF(INDIRECT("ИсходныеДанные!$"&amp;$E$4&amp;"$2:$"&amp;$E$4&amp;"$50000"),Отчет!$B404&amp;"#"&amp;Отчет!O$6,INDIRECT("ИсходныеДанные!$J$2:$J$50000")),0)</f>
        <v>0</v>
      </c>
      <c r="P404" s="78">
        <f ca="1">IF($B404&lt;&gt;"",SUMIF(INDIRECT("ИсходныеДанные!$"&amp;$E$4&amp;"$2:$"&amp;$E$4&amp;"$50000"),Отчет!$B404&amp;"#"&amp;Отчет!O$6,INDIRECT("ИсходныеДанные!$K$2:$K$50000")),0)</f>
        <v>0</v>
      </c>
      <c r="Q404" s="4">
        <f ca="1">IF($B404&lt;&gt;"",SUMIF(INDIRECT("ИсходныеДанные!$"&amp;$E$4&amp;"$2:$"&amp;$E$4&amp;"$50000"),Отчет!$B404&amp;"#"&amp;Отчет!Q$6,INDIRECT("ИсходныеДанные!$J$2:$J$50000")),0)</f>
        <v>0</v>
      </c>
      <c r="R404" s="78">
        <f ca="1">IF($B404&lt;&gt;"",SUMIF(INDIRECT("ИсходныеДанные!$"&amp;$E$4&amp;"$2:$"&amp;$E$4&amp;"$50000"),Отчет!$B404&amp;"#"&amp;Отчет!Q$6,INDIRECT("ИсходныеДанные!$K$2:$K$50000")),0)</f>
        <v>0</v>
      </c>
      <c r="S404" s="4">
        <f ca="1">IF($B404&lt;&gt;"",SUMIF(INDIRECT("ИсходныеДанные!$"&amp;$E$4&amp;"$2:$"&amp;$E$4&amp;"$50000"),Отчет!$B404&amp;"#"&amp;Отчет!S$6,INDIRECT("ИсходныеДанные!$J$2:$J$50000")),0)</f>
        <v>0</v>
      </c>
      <c r="T404" s="78">
        <f ca="1">IF($B404&lt;&gt;"",SUMIF(INDIRECT("ИсходныеДанные!$"&amp;$E$4&amp;"$2:$"&amp;$E$4&amp;"$50000"),Отчет!$B404&amp;"#"&amp;Отчет!S$6,INDIRECT("ИсходныеДанные!$K$2:$K$50000")),0)</f>
        <v>0</v>
      </c>
      <c r="U404" s="4">
        <f ca="1">IF($B404&lt;&gt;"",SUMIF(INDIRECT("ИсходныеДанные!$"&amp;$E$4&amp;"$2:$"&amp;$E$4&amp;"$50000"),Отчет!$B404&amp;"#"&amp;Отчет!U$6,INDIRECT("ИсходныеДанные!$J$2:$J$50000")),0)</f>
        <v>0</v>
      </c>
      <c r="V404" s="78">
        <f ca="1">IF($B404&lt;&gt;"",SUMIF(INDIRECT("ИсходныеДанные!$"&amp;$E$4&amp;"$2:$"&amp;$E$4&amp;"$50000"),Отчет!$B404&amp;"#"&amp;Отчет!U$6,INDIRECT("ИсходныеДанные!$K$2:$K$50000")),0)</f>
        <v>0</v>
      </c>
      <c r="W404" s="4">
        <f ca="1">IF($B404&lt;&gt;"",SUMIF(INDIRECT("ИсходныеДанные!$"&amp;$E$4&amp;"$2:$"&amp;$E$4&amp;"$50000"),Отчет!$B404&amp;"#"&amp;Отчет!W$6,INDIRECT("ИсходныеДанные!$J$2:$J$50000")),0)</f>
        <v>0</v>
      </c>
      <c r="X404" s="78">
        <f ca="1">IF($B404&lt;&gt;"",SUMIF(INDIRECT("ИсходныеДанные!$"&amp;$E$4&amp;"$2:$"&amp;$E$4&amp;"$50000"),Отчет!$B404&amp;"#"&amp;Отчет!W$6,INDIRECT("ИсходныеДанные!$K$2:$K$50000")),0)</f>
        <v>0</v>
      </c>
      <c r="Y404" s="4">
        <f ca="1">IF($B404&lt;&gt;"",SUMIF(INDIRECT("ИсходныеДанные!$"&amp;$E$4&amp;"$2:$"&amp;$E$4&amp;"$50000"),Отчет!$B404&amp;"#"&amp;Отчет!Y$6,INDIRECT("ИсходныеДанные!$J$2:$J$50000")),0)</f>
        <v>0</v>
      </c>
      <c r="Z404" s="78">
        <f ca="1">IF($B404&lt;&gt;"",SUMIF(INDIRECT("ИсходныеДанные!$"&amp;$E$4&amp;"$2:$"&amp;$E$4&amp;"$50000"),Отчет!$B404&amp;"#"&amp;Отчет!Y$6,INDIRECT("ИсходныеДанные!$K$2:$K$50000")),0)</f>
        <v>0</v>
      </c>
      <c r="AA404" s="4">
        <f ca="1">IF($B404&lt;&gt;"",SUMIF(INDIRECT("ИсходныеДанные!$"&amp;$E$4&amp;"$2:$"&amp;$E$4&amp;"$50000"),Отчет!$B404&amp;"#"&amp;Отчет!AA$6,INDIRECT("ИсходныеДанные!$J$2:$J$50000")),0)</f>
        <v>0</v>
      </c>
      <c r="AB404" s="78">
        <f ca="1">IF($B404&lt;&gt;"",SUMIF(INDIRECT("ИсходныеДанные!$"&amp;$E$4&amp;"$2:$"&amp;$E$4&amp;"$50000"),Отчет!$B404&amp;"#"&amp;Отчет!AA$6,INDIRECT("ИсходныеДанные!$K$2:$K$50000")),0)</f>
        <v>0</v>
      </c>
      <c r="AC404" s="62" t="str">
        <f t="shared" ca="1" si="14"/>
        <v/>
      </c>
    </row>
    <row r="405" spans="1:29" x14ac:dyDescent="0.25">
      <c r="A405" s="18" t="str">
        <f t="shared" ca="1" si="15"/>
        <v>delete</v>
      </c>
      <c r="B405" s="25">
        <f t="array" aca="1" ref="B405" ca="1">INDIRECT("УникальныеСписки!A"&amp;ROW()-$G$4)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4">
        <f ca="1">IF($B405&lt;&gt;"",SUMIF(INDIRECT("ИсходныеДанные!$"&amp;$E$4&amp;"$2:$"&amp;$E$4&amp;"$50000"),Отчет!$B405&amp;"#"&amp;Отчет!E$6,INDIRECT("ИсходныеДанные!$J$2:$J$50000")),0)</f>
        <v>0</v>
      </c>
      <c r="F405" s="78">
        <f ca="1">IF($B405&lt;&gt;"",SUMIF(INDIRECT("ИсходныеДанные!$"&amp;$E$4&amp;"$2:$"&amp;$E$4&amp;"$50000"),Отчет!$B405&amp;"#"&amp;Отчет!E$6,INDIRECT("ИсходныеДанные!$K$2:$K$50000")),0)</f>
        <v>0</v>
      </c>
      <c r="G405" s="4">
        <f ca="1">IF($B405&lt;&gt;"",SUMIF(INDIRECT("ИсходныеДанные!$"&amp;$E$4&amp;"$2:$"&amp;$E$4&amp;"$50000"),Отчет!$B405&amp;"#"&amp;Отчет!G$6,INDIRECT("ИсходныеДанные!$J$2:$J$50000")),0)</f>
        <v>0</v>
      </c>
      <c r="H405" s="78">
        <f ca="1">IF($B405&lt;&gt;"",SUMIF(INDIRECT("ИсходныеДанные!$"&amp;$E$4&amp;"$2:$"&amp;$E$4&amp;"$50000"),Отчет!$B405&amp;"#"&amp;Отчет!G$6,INDIRECT("ИсходныеДанные!$K$2:$K$50000")),0)</f>
        <v>0</v>
      </c>
      <c r="I405" s="4">
        <f ca="1">IF($B405&lt;&gt;"",SUMIF(INDIRECT("ИсходныеДанные!$"&amp;$E$4&amp;"$2:$"&amp;$E$4&amp;"$50000"),Отчет!$B405&amp;"#"&amp;Отчет!I$6,INDIRECT("ИсходныеДанные!$J$2:$J$50000")),0)</f>
        <v>0</v>
      </c>
      <c r="J405" s="78">
        <f ca="1">IF($B405&lt;&gt;"",SUMIF(INDIRECT("ИсходныеДанные!$"&amp;$E$4&amp;"$2:$"&amp;$E$4&amp;"$50000"),Отчет!$B405&amp;"#"&amp;Отчет!I$6,INDIRECT("ИсходныеДанные!$K$2:$K$50000")),0)</f>
        <v>0</v>
      </c>
      <c r="K405" s="4">
        <f ca="1">IF($B405&lt;&gt;"",SUMIF(INDIRECT("ИсходныеДанные!$"&amp;$E$4&amp;"$2:$"&amp;$E$4&amp;"$50000"),Отчет!$B405&amp;"#"&amp;Отчет!K$6,INDIRECT("ИсходныеДанные!$J$2:$J$50000")),0)</f>
        <v>0</v>
      </c>
      <c r="L405" s="78">
        <f ca="1">IF($B405&lt;&gt;"",SUMIF(INDIRECT("ИсходныеДанные!$"&amp;$E$4&amp;"$2:$"&amp;$E$4&amp;"$50000"),Отчет!$B405&amp;"#"&amp;Отчет!K$6,INDIRECT("ИсходныеДанные!$K$2:$K$50000")),0)</f>
        <v>0</v>
      </c>
      <c r="M405" s="4">
        <f ca="1">IF($B405&lt;&gt;"",SUMIF(INDIRECT("ИсходныеДанные!$"&amp;$E$4&amp;"$2:$"&amp;$E$4&amp;"$50000"),Отчет!$B405&amp;"#"&amp;Отчет!M$6,INDIRECT("ИсходныеДанные!$J$2:$J$50000")),0)</f>
        <v>0</v>
      </c>
      <c r="N405" s="78">
        <f ca="1">IF($B405&lt;&gt;"",SUMIF(INDIRECT("ИсходныеДанные!$"&amp;$E$4&amp;"$2:$"&amp;$E$4&amp;"$50000"),Отчет!$B405&amp;"#"&amp;Отчет!M$6,INDIRECT("ИсходныеДанные!$K$2:$K$50000")),0)</f>
        <v>0</v>
      </c>
      <c r="O405" s="4">
        <f ca="1">IF($B405&lt;&gt;"",SUMIF(INDIRECT("ИсходныеДанные!$"&amp;$E$4&amp;"$2:$"&amp;$E$4&amp;"$50000"),Отчет!$B405&amp;"#"&amp;Отчет!O$6,INDIRECT("ИсходныеДанные!$J$2:$J$50000")),0)</f>
        <v>0</v>
      </c>
      <c r="P405" s="78">
        <f ca="1">IF($B405&lt;&gt;"",SUMIF(INDIRECT("ИсходныеДанные!$"&amp;$E$4&amp;"$2:$"&amp;$E$4&amp;"$50000"),Отчет!$B405&amp;"#"&amp;Отчет!O$6,INDIRECT("ИсходныеДанные!$K$2:$K$50000")),0)</f>
        <v>0</v>
      </c>
      <c r="Q405" s="4">
        <f ca="1">IF($B405&lt;&gt;"",SUMIF(INDIRECT("ИсходныеДанные!$"&amp;$E$4&amp;"$2:$"&amp;$E$4&amp;"$50000"),Отчет!$B405&amp;"#"&amp;Отчет!Q$6,INDIRECT("ИсходныеДанные!$J$2:$J$50000")),0)</f>
        <v>0</v>
      </c>
      <c r="R405" s="78">
        <f ca="1">IF($B405&lt;&gt;"",SUMIF(INDIRECT("ИсходныеДанные!$"&amp;$E$4&amp;"$2:$"&amp;$E$4&amp;"$50000"),Отчет!$B405&amp;"#"&amp;Отчет!Q$6,INDIRECT("ИсходныеДанные!$K$2:$K$50000")),0)</f>
        <v>0</v>
      </c>
      <c r="S405" s="4">
        <f ca="1">IF($B405&lt;&gt;"",SUMIF(INDIRECT("ИсходныеДанные!$"&amp;$E$4&amp;"$2:$"&amp;$E$4&amp;"$50000"),Отчет!$B405&amp;"#"&amp;Отчет!S$6,INDIRECT("ИсходныеДанные!$J$2:$J$50000")),0)</f>
        <v>0</v>
      </c>
      <c r="T405" s="78">
        <f ca="1">IF($B405&lt;&gt;"",SUMIF(INDIRECT("ИсходныеДанные!$"&amp;$E$4&amp;"$2:$"&amp;$E$4&amp;"$50000"),Отчет!$B405&amp;"#"&amp;Отчет!S$6,INDIRECT("ИсходныеДанные!$K$2:$K$50000")),0)</f>
        <v>0</v>
      </c>
      <c r="U405" s="4">
        <f ca="1">IF($B405&lt;&gt;"",SUMIF(INDIRECT("ИсходныеДанные!$"&amp;$E$4&amp;"$2:$"&amp;$E$4&amp;"$50000"),Отчет!$B405&amp;"#"&amp;Отчет!U$6,INDIRECT("ИсходныеДанные!$J$2:$J$50000")),0)</f>
        <v>0</v>
      </c>
      <c r="V405" s="78">
        <f ca="1">IF($B405&lt;&gt;"",SUMIF(INDIRECT("ИсходныеДанные!$"&amp;$E$4&amp;"$2:$"&amp;$E$4&amp;"$50000"),Отчет!$B405&amp;"#"&amp;Отчет!U$6,INDIRECT("ИсходныеДанные!$K$2:$K$50000")),0)</f>
        <v>0</v>
      </c>
      <c r="W405" s="4">
        <f ca="1">IF($B405&lt;&gt;"",SUMIF(INDIRECT("ИсходныеДанные!$"&amp;$E$4&amp;"$2:$"&amp;$E$4&amp;"$50000"),Отчет!$B405&amp;"#"&amp;Отчет!W$6,INDIRECT("ИсходныеДанные!$J$2:$J$50000")),0)</f>
        <v>0</v>
      </c>
      <c r="X405" s="78">
        <f ca="1">IF($B405&lt;&gt;"",SUMIF(INDIRECT("ИсходныеДанные!$"&amp;$E$4&amp;"$2:$"&amp;$E$4&amp;"$50000"),Отчет!$B405&amp;"#"&amp;Отчет!W$6,INDIRECT("ИсходныеДанные!$K$2:$K$50000")),0)</f>
        <v>0</v>
      </c>
      <c r="Y405" s="4">
        <f ca="1">IF($B405&lt;&gt;"",SUMIF(INDIRECT("ИсходныеДанные!$"&amp;$E$4&amp;"$2:$"&amp;$E$4&amp;"$50000"),Отчет!$B405&amp;"#"&amp;Отчет!Y$6,INDIRECT("ИсходныеДанные!$J$2:$J$50000")),0)</f>
        <v>0</v>
      </c>
      <c r="Z405" s="78">
        <f ca="1">IF($B405&lt;&gt;"",SUMIF(INDIRECT("ИсходныеДанные!$"&amp;$E$4&amp;"$2:$"&amp;$E$4&amp;"$50000"),Отчет!$B405&amp;"#"&amp;Отчет!Y$6,INDIRECT("ИсходныеДанные!$K$2:$K$50000")),0)</f>
        <v>0</v>
      </c>
      <c r="AA405" s="4">
        <f ca="1">IF($B405&lt;&gt;"",SUMIF(INDIRECT("ИсходныеДанные!$"&amp;$E$4&amp;"$2:$"&amp;$E$4&amp;"$50000"),Отчет!$B405&amp;"#"&amp;Отчет!AA$6,INDIRECT("ИсходныеДанные!$J$2:$J$50000")),0)</f>
        <v>0</v>
      </c>
      <c r="AB405" s="78">
        <f ca="1">IF($B405&lt;&gt;"",SUMIF(INDIRECT("ИсходныеДанные!$"&amp;$E$4&amp;"$2:$"&amp;$E$4&amp;"$50000"),Отчет!$B405&amp;"#"&amp;Отчет!AA$6,INDIRECT("ИсходныеДанные!$K$2:$K$50000")),0)</f>
        <v>0</v>
      </c>
      <c r="AC405" s="62" t="str">
        <f t="shared" ca="1" si="14"/>
        <v/>
      </c>
    </row>
    <row r="406" spans="1:29" x14ac:dyDescent="0.25">
      <c r="A406" s="18" t="str">
        <f t="shared" ca="1" si="15"/>
        <v>delete</v>
      </c>
      <c r="B406" s="25">
        <f t="array" aca="1" ref="B406" ca="1">INDIRECT("УникальныеСписки!A"&amp;ROW()-$G$4)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4">
        <f ca="1">IF($B406&lt;&gt;"",SUMIF(INDIRECT("ИсходныеДанные!$"&amp;$E$4&amp;"$2:$"&amp;$E$4&amp;"$50000"),Отчет!$B406&amp;"#"&amp;Отчет!E$6,INDIRECT("ИсходныеДанные!$J$2:$J$50000")),0)</f>
        <v>0</v>
      </c>
      <c r="F406" s="78">
        <f ca="1">IF($B406&lt;&gt;"",SUMIF(INDIRECT("ИсходныеДанные!$"&amp;$E$4&amp;"$2:$"&amp;$E$4&amp;"$50000"),Отчет!$B406&amp;"#"&amp;Отчет!E$6,INDIRECT("ИсходныеДанные!$K$2:$K$50000")),0)</f>
        <v>0</v>
      </c>
      <c r="G406" s="4">
        <f ca="1">IF($B406&lt;&gt;"",SUMIF(INDIRECT("ИсходныеДанные!$"&amp;$E$4&amp;"$2:$"&amp;$E$4&amp;"$50000"),Отчет!$B406&amp;"#"&amp;Отчет!G$6,INDIRECT("ИсходныеДанные!$J$2:$J$50000")),0)</f>
        <v>0</v>
      </c>
      <c r="H406" s="78">
        <f ca="1">IF($B406&lt;&gt;"",SUMIF(INDIRECT("ИсходныеДанные!$"&amp;$E$4&amp;"$2:$"&amp;$E$4&amp;"$50000"),Отчет!$B406&amp;"#"&amp;Отчет!G$6,INDIRECT("ИсходныеДанные!$K$2:$K$50000")),0)</f>
        <v>0</v>
      </c>
      <c r="I406" s="4">
        <f ca="1">IF($B406&lt;&gt;"",SUMIF(INDIRECT("ИсходныеДанные!$"&amp;$E$4&amp;"$2:$"&amp;$E$4&amp;"$50000"),Отчет!$B406&amp;"#"&amp;Отчет!I$6,INDIRECT("ИсходныеДанные!$J$2:$J$50000")),0)</f>
        <v>0</v>
      </c>
      <c r="J406" s="78">
        <f ca="1">IF($B406&lt;&gt;"",SUMIF(INDIRECT("ИсходныеДанные!$"&amp;$E$4&amp;"$2:$"&amp;$E$4&amp;"$50000"),Отчет!$B406&amp;"#"&amp;Отчет!I$6,INDIRECT("ИсходныеДанные!$K$2:$K$50000")),0)</f>
        <v>0</v>
      </c>
      <c r="K406" s="4">
        <f ca="1">IF($B406&lt;&gt;"",SUMIF(INDIRECT("ИсходныеДанные!$"&amp;$E$4&amp;"$2:$"&amp;$E$4&amp;"$50000"),Отчет!$B406&amp;"#"&amp;Отчет!K$6,INDIRECT("ИсходныеДанные!$J$2:$J$50000")),0)</f>
        <v>0</v>
      </c>
      <c r="L406" s="78">
        <f ca="1">IF($B406&lt;&gt;"",SUMIF(INDIRECT("ИсходныеДанные!$"&amp;$E$4&amp;"$2:$"&amp;$E$4&amp;"$50000"),Отчет!$B406&amp;"#"&amp;Отчет!K$6,INDIRECT("ИсходныеДанные!$K$2:$K$50000")),0)</f>
        <v>0</v>
      </c>
      <c r="M406" s="4">
        <f ca="1">IF($B406&lt;&gt;"",SUMIF(INDIRECT("ИсходныеДанные!$"&amp;$E$4&amp;"$2:$"&amp;$E$4&amp;"$50000"),Отчет!$B406&amp;"#"&amp;Отчет!M$6,INDIRECT("ИсходныеДанные!$J$2:$J$50000")),0)</f>
        <v>0</v>
      </c>
      <c r="N406" s="78">
        <f ca="1">IF($B406&lt;&gt;"",SUMIF(INDIRECT("ИсходныеДанные!$"&amp;$E$4&amp;"$2:$"&amp;$E$4&amp;"$50000"),Отчет!$B406&amp;"#"&amp;Отчет!M$6,INDIRECT("ИсходныеДанные!$K$2:$K$50000")),0)</f>
        <v>0</v>
      </c>
      <c r="O406" s="4">
        <f ca="1">IF($B406&lt;&gt;"",SUMIF(INDIRECT("ИсходныеДанные!$"&amp;$E$4&amp;"$2:$"&amp;$E$4&amp;"$50000"),Отчет!$B406&amp;"#"&amp;Отчет!O$6,INDIRECT("ИсходныеДанные!$J$2:$J$50000")),0)</f>
        <v>0</v>
      </c>
      <c r="P406" s="78">
        <f ca="1">IF($B406&lt;&gt;"",SUMIF(INDIRECT("ИсходныеДанные!$"&amp;$E$4&amp;"$2:$"&amp;$E$4&amp;"$50000"),Отчет!$B406&amp;"#"&amp;Отчет!O$6,INDIRECT("ИсходныеДанные!$K$2:$K$50000")),0)</f>
        <v>0</v>
      </c>
      <c r="Q406" s="4">
        <f ca="1">IF($B406&lt;&gt;"",SUMIF(INDIRECT("ИсходныеДанные!$"&amp;$E$4&amp;"$2:$"&amp;$E$4&amp;"$50000"),Отчет!$B406&amp;"#"&amp;Отчет!Q$6,INDIRECT("ИсходныеДанные!$J$2:$J$50000")),0)</f>
        <v>0</v>
      </c>
      <c r="R406" s="78">
        <f ca="1">IF($B406&lt;&gt;"",SUMIF(INDIRECT("ИсходныеДанные!$"&amp;$E$4&amp;"$2:$"&amp;$E$4&amp;"$50000"),Отчет!$B406&amp;"#"&amp;Отчет!Q$6,INDIRECT("ИсходныеДанные!$K$2:$K$50000")),0)</f>
        <v>0</v>
      </c>
      <c r="S406" s="4">
        <f ca="1">IF($B406&lt;&gt;"",SUMIF(INDIRECT("ИсходныеДанные!$"&amp;$E$4&amp;"$2:$"&amp;$E$4&amp;"$50000"),Отчет!$B406&amp;"#"&amp;Отчет!S$6,INDIRECT("ИсходныеДанные!$J$2:$J$50000")),0)</f>
        <v>0</v>
      </c>
      <c r="T406" s="78">
        <f ca="1">IF($B406&lt;&gt;"",SUMIF(INDIRECT("ИсходныеДанные!$"&amp;$E$4&amp;"$2:$"&amp;$E$4&amp;"$50000"),Отчет!$B406&amp;"#"&amp;Отчет!S$6,INDIRECT("ИсходныеДанные!$K$2:$K$50000")),0)</f>
        <v>0</v>
      </c>
      <c r="U406" s="4">
        <f ca="1">IF($B406&lt;&gt;"",SUMIF(INDIRECT("ИсходныеДанные!$"&amp;$E$4&amp;"$2:$"&amp;$E$4&amp;"$50000"),Отчет!$B406&amp;"#"&amp;Отчет!U$6,INDIRECT("ИсходныеДанные!$J$2:$J$50000")),0)</f>
        <v>0</v>
      </c>
      <c r="V406" s="78">
        <f ca="1">IF($B406&lt;&gt;"",SUMIF(INDIRECT("ИсходныеДанные!$"&amp;$E$4&amp;"$2:$"&amp;$E$4&amp;"$50000"),Отчет!$B406&amp;"#"&amp;Отчет!U$6,INDIRECT("ИсходныеДанные!$K$2:$K$50000")),0)</f>
        <v>0</v>
      </c>
      <c r="W406" s="4">
        <f ca="1">IF($B406&lt;&gt;"",SUMIF(INDIRECT("ИсходныеДанные!$"&amp;$E$4&amp;"$2:$"&amp;$E$4&amp;"$50000"),Отчет!$B406&amp;"#"&amp;Отчет!W$6,INDIRECT("ИсходныеДанные!$J$2:$J$50000")),0)</f>
        <v>0</v>
      </c>
      <c r="X406" s="78">
        <f ca="1">IF($B406&lt;&gt;"",SUMIF(INDIRECT("ИсходныеДанные!$"&amp;$E$4&amp;"$2:$"&amp;$E$4&amp;"$50000"),Отчет!$B406&amp;"#"&amp;Отчет!W$6,INDIRECT("ИсходныеДанные!$K$2:$K$50000")),0)</f>
        <v>0</v>
      </c>
      <c r="Y406" s="4">
        <f ca="1">IF($B406&lt;&gt;"",SUMIF(INDIRECT("ИсходныеДанные!$"&amp;$E$4&amp;"$2:$"&amp;$E$4&amp;"$50000"),Отчет!$B406&amp;"#"&amp;Отчет!Y$6,INDIRECT("ИсходныеДанные!$J$2:$J$50000")),0)</f>
        <v>0</v>
      </c>
      <c r="Z406" s="78">
        <f ca="1">IF($B406&lt;&gt;"",SUMIF(INDIRECT("ИсходныеДанные!$"&amp;$E$4&amp;"$2:$"&amp;$E$4&amp;"$50000"),Отчет!$B406&amp;"#"&amp;Отчет!Y$6,INDIRECT("ИсходныеДанные!$K$2:$K$50000")),0)</f>
        <v>0</v>
      </c>
      <c r="AA406" s="4">
        <f ca="1">IF($B406&lt;&gt;"",SUMIF(INDIRECT("ИсходныеДанные!$"&amp;$E$4&amp;"$2:$"&amp;$E$4&amp;"$50000"),Отчет!$B406&amp;"#"&amp;Отчет!AA$6,INDIRECT("ИсходныеДанные!$J$2:$J$50000")),0)</f>
        <v>0</v>
      </c>
      <c r="AB406" s="78">
        <f ca="1">IF($B406&lt;&gt;"",SUMIF(INDIRECT("ИсходныеДанные!$"&amp;$E$4&amp;"$2:$"&amp;$E$4&amp;"$50000"),Отчет!$B406&amp;"#"&amp;Отчет!AA$6,INDIRECT("ИсходныеДанные!$K$2:$K$50000")),0)</f>
        <v>0</v>
      </c>
      <c r="AC406" s="62" t="str">
        <f t="shared" ca="1" si="14"/>
        <v/>
      </c>
    </row>
    <row r="407" spans="1:29" x14ac:dyDescent="0.25">
      <c r="A407" s="18" t="str">
        <f t="shared" ca="1" si="15"/>
        <v>delete</v>
      </c>
      <c r="B407" s="25">
        <f t="array" aca="1" ref="B407" ca="1">INDIRECT("УникальныеСписки!A"&amp;ROW()-$G$4)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4">
        <f ca="1">IF($B407&lt;&gt;"",SUMIF(INDIRECT("ИсходныеДанные!$"&amp;$E$4&amp;"$2:$"&amp;$E$4&amp;"$50000"),Отчет!$B407&amp;"#"&amp;Отчет!E$6,INDIRECT("ИсходныеДанные!$J$2:$J$50000")),0)</f>
        <v>0</v>
      </c>
      <c r="F407" s="78">
        <f ca="1">IF($B407&lt;&gt;"",SUMIF(INDIRECT("ИсходныеДанные!$"&amp;$E$4&amp;"$2:$"&amp;$E$4&amp;"$50000"),Отчет!$B407&amp;"#"&amp;Отчет!E$6,INDIRECT("ИсходныеДанные!$K$2:$K$50000")),0)</f>
        <v>0</v>
      </c>
      <c r="G407" s="4">
        <f ca="1">IF($B407&lt;&gt;"",SUMIF(INDIRECT("ИсходныеДанные!$"&amp;$E$4&amp;"$2:$"&amp;$E$4&amp;"$50000"),Отчет!$B407&amp;"#"&amp;Отчет!G$6,INDIRECT("ИсходныеДанные!$J$2:$J$50000")),0)</f>
        <v>0</v>
      </c>
      <c r="H407" s="78">
        <f ca="1">IF($B407&lt;&gt;"",SUMIF(INDIRECT("ИсходныеДанные!$"&amp;$E$4&amp;"$2:$"&amp;$E$4&amp;"$50000"),Отчет!$B407&amp;"#"&amp;Отчет!G$6,INDIRECT("ИсходныеДанные!$K$2:$K$50000")),0)</f>
        <v>0</v>
      </c>
      <c r="I407" s="4">
        <f ca="1">IF($B407&lt;&gt;"",SUMIF(INDIRECT("ИсходныеДанные!$"&amp;$E$4&amp;"$2:$"&amp;$E$4&amp;"$50000"),Отчет!$B407&amp;"#"&amp;Отчет!I$6,INDIRECT("ИсходныеДанные!$J$2:$J$50000")),0)</f>
        <v>0</v>
      </c>
      <c r="J407" s="78">
        <f ca="1">IF($B407&lt;&gt;"",SUMIF(INDIRECT("ИсходныеДанные!$"&amp;$E$4&amp;"$2:$"&amp;$E$4&amp;"$50000"),Отчет!$B407&amp;"#"&amp;Отчет!I$6,INDIRECT("ИсходныеДанные!$K$2:$K$50000")),0)</f>
        <v>0</v>
      </c>
      <c r="K407" s="4">
        <f ca="1">IF($B407&lt;&gt;"",SUMIF(INDIRECT("ИсходныеДанные!$"&amp;$E$4&amp;"$2:$"&amp;$E$4&amp;"$50000"),Отчет!$B407&amp;"#"&amp;Отчет!K$6,INDIRECT("ИсходныеДанные!$J$2:$J$50000")),0)</f>
        <v>0</v>
      </c>
      <c r="L407" s="78">
        <f ca="1">IF($B407&lt;&gt;"",SUMIF(INDIRECT("ИсходныеДанные!$"&amp;$E$4&amp;"$2:$"&amp;$E$4&amp;"$50000"),Отчет!$B407&amp;"#"&amp;Отчет!K$6,INDIRECT("ИсходныеДанные!$K$2:$K$50000")),0)</f>
        <v>0</v>
      </c>
      <c r="M407" s="4">
        <f ca="1">IF($B407&lt;&gt;"",SUMIF(INDIRECT("ИсходныеДанные!$"&amp;$E$4&amp;"$2:$"&amp;$E$4&amp;"$50000"),Отчет!$B407&amp;"#"&amp;Отчет!M$6,INDIRECT("ИсходныеДанные!$J$2:$J$50000")),0)</f>
        <v>0</v>
      </c>
      <c r="N407" s="78">
        <f ca="1">IF($B407&lt;&gt;"",SUMIF(INDIRECT("ИсходныеДанные!$"&amp;$E$4&amp;"$2:$"&amp;$E$4&amp;"$50000"),Отчет!$B407&amp;"#"&amp;Отчет!M$6,INDIRECT("ИсходныеДанные!$K$2:$K$50000")),0)</f>
        <v>0</v>
      </c>
      <c r="O407" s="4">
        <f ca="1">IF($B407&lt;&gt;"",SUMIF(INDIRECT("ИсходныеДанные!$"&amp;$E$4&amp;"$2:$"&amp;$E$4&amp;"$50000"),Отчет!$B407&amp;"#"&amp;Отчет!O$6,INDIRECT("ИсходныеДанные!$J$2:$J$50000")),0)</f>
        <v>0</v>
      </c>
      <c r="P407" s="78">
        <f ca="1">IF($B407&lt;&gt;"",SUMIF(INDIRECT("ИсходныеДанные!$"&amp;$E$4&amp;"$2:$"&amp;$E$4&amp;"$50000"),Отчет!$B407&amp;"#"&amp;Отчет!O$6,INDIRECT("ИсходныеДанные!$K$2:$K$50000")),0)</f>
        <v>0</v>
      </c>
      <c r="Q407" s="4">
        <f ca="1">IF($B407&lt;&gt;"",SUMIF(INDIRECT("ИсходныеДанные!$"&amp;$E$4&amp;"$2:$"&amp;$E$4&amp;"$50000"),Отчет!$B407&amp;"#"&amp;Отчет!Q$6,INDIRECT("ИсходныеДанные!$J$2:$J$50000")),0)</f>
        <v>0</v>
      </c>
      <c r="R407" s="78">
        <f ca="1">IF($B407&lt;&gt;"",SUMIF(INDIRECT("ИсходныеДанные!$"&amp;$E$4&amp;"$2:$"&amp;$E$4&amp;"$50000"),Отчет!$B407&amp;"#"&amp;Отчет!Q$6,INDIRECT("ИсходныеДанные!$K$2:$K$50000")),0)</f>
        <v>0</v>
      </c>
      <c r="S407" s="4">
        <f ca="1">IF($B407&lt;&gt;"",SUMIF(INDIRECT("ИсходныеДанные!$"&amp;$E$4&amp;"$2:$"&amp;$E$4&amp;"$50000"),Отчет!$B407&amp;"#"&amp;Отчет!S$6,INDIRECT("ИсходныеДанные!$J$2:$J$50000")),0)</f>
        <v>0</v>
      </c>
      <c r="T407" s="78">
        <f ca="1">IF($B407&lt;&gt;"",SUMIF(INDIRECT("ИсходныеДанные!$"&amp;$E$4&amp;"$2:$"&amp;$E$4&amp;"$50000"),Отчет!$B407&amp;"#"&amp;Отчет!S$6,INDIRECT("ИсходныеДанные!$K$2:$K$50000")),0)</f>
        <v>0</v>
      </c>
      <c r="U407" s="4">
        <f ca="1">IF($B407&lt;&gt;"",SUMIF(INDIRECT("ИсходныеДанные!$"&amp;$E$4&amp;"$2:$"&amp;$E$4&amp;"$50000"),Отчет!$B407&amp;"#"&amp;Отчет!U$6,INDIRECT("ИсходныеДанные!$J$2:$J$50000")),0)</f>
        <v>0</v>
      </c>
      <c r="V407" s="78">
        <f ca="1">IF($B407&lt;&gt;"",SUMIF(INDIRECT("ИсходныеДанные!$"&amp;$E$4&amp;"$2:$"&amp;$E$4&amp;"$50000"),Отчет!$B407&amp;"#"&amp;Отчет!U$6,INDIRECT("ИсходныеДанные!$K$2:$K$50000")),0)</f>
        <v>0</v>
      </c>
      <c r="W407" s="4">
        <f ca="1">IF($B407&lt;&gt;"",SUMIF(INDIRECT("ИсходныеДанные!$"&amp;$E$4&amp;"$2:$"&amp;$E$4&amp;"$50000"),Отчет!$B407&amp;"#"&amp;Отчет!W$6,INDIRECT("ИсходныеДанные!$J$2:$J$50000")),0)</f>
        <v>0</v>
      </c>
      <c r="X407" s="78">
        <f ca="1">IF($B407&lt;&gt;"",SUMIF(INDIRECT("ИсходныеДанные!$"&amp;$E$4&amp;"$2:$"&amp;$E$4&amp;"$50000"),Отчет!$B407&amp;"#"&amp;Отчет!W$6,INDIRECT("ИсходныеДанные!$K$2:$K$50000")),0)</f>
        <v>0</v>
      </c>
      <c r="Y407" s="4">
        <f ca="1">IF($B407&lt;&gt;"",SUMIF(INDIRECT("ИсходныеДанные!$"&amp;$E$4&amp;"$2:$"&amp;$E$4&amp;"$50000"),Отчет!$B407&amp;"#"&amp;Отчет!Y$6,INDIRECT("ИсходныеДанные!$J$2:$J$50000")),0)</f>
        <v>0</v>
      </c>
      <c r="Z407" s="78">
        <f ca="1">IF($B407&lt;&gt;"",SUMIF(INDIRECT("ИсходныеДанные!$"&amp;$E$4&amp;"$2:$"&amp;$E$4&amp;"$50000"),Отчет!$B407&amp;"#"&amp;Отчет!Y$6,INDIRECT("ИсходныеДанные!$K$2:$K$50000")),0)</f>
        <v>0</v>
      </c>
      <c r="AA407" s="4">
        <f ca="1">IF($B407&lt;&gt;"",SUMIF(INDIRECT("ИсходныеДанные!$"&amp;$E$4&amp;"$2:$"&amp;$E$4&amp;"$50000"),Отчет!$B407&amp;"#"&amp;Отчет!AA$6,INDIRECT("ИсходныеДанные!$J$2:$J$50000")),0)</f>
        <v>0</v>
      </c>
      <c r="AB407" s="78">
        <f ca="1">IF($B407&lt;&gt;"",SUMIF(INDIRECT("ИсходныеДанные!$"&amp;$E$4&amp;"$2:$"&amp;$E$4&amp;"$50000"),Отчет!$B407&amp;"#"&amp;Отчет!AA$6,INDIRECT("ИсходныеДанные!$K$2:$K$50000")),0)</f>
        <v>0</v>
      </c>
      <c r="AC407" s="62" t="str">
        <f t="shared" ca="1" si="14"/>
        <v/>
      </c>
    </row>
    <row r="408" spans="1:29" x14ac:dyDescent="0.25">
      <c r="A408" s="18" t="str">
        <f t="shared" ca="1" si="15"/>
        <v>delete</v>
      </c>
      <c r="B408" s="25">
        <f t="array" aca="1" ref="B408" ca="1">INDIRECT("УникальныеСписки!A"&amp;ROW()-$G$4)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4">
        <f ca="1">IF($B408&lt;&gt;"",SUMIF(INDIRECT("ИсходныеДанные!$"&amp;$E$4&amp;"$2:$"&amp;$E$4&amp;"$50000"),Отчет!$B408&amp;"#"&amp;Отчет!E$6,INDIRECT("ИсходныеДанные!$J$2:$J$50000")),0)</f>
        <v>0</v>
      </c>
      <c r="F408" s="78">
        <f ca="1">IF($B408&lt;&gt;"",SUMIF(INDIRECT("ИсходныеДанные!$"&amp;$E$4&amp;"$2:$"&amp;$E$4&amp;"$50000"),Отчет!$B408&amp;"#"&amp;Отчет!E$6,INDIRECT("ИсходныеДанные!$K$2:$K$50000")),0)</f>
        <v>0</v>
      </c>
      <c r="G408" s="4">
        <f ca="1">IF($B408&lt;&gt;"",SUMIF(INDIRECT("ИсходныеДанные!$"&amp;$E$4&amp;"$2:$"&amp;$E$4&amp;"$50000"),Отчет!$B408&amp;"#"&amp;Отчет!G$6,INDIRECT("ИсходныеДанные!$J$2:$J$50000")),0)</f>
        <v>0</v>
      </c>
      <c r="H408" s="78">
        <f ca="1">IF($B408&lt;&gt;"",SUMIF(INDIRECT("ИсходныеДанные!$"&amp;$E$4&amp;"$2:$"&amp;$E$4&amp;"$50000"),Отчет!$B408&amp;"#"&amp;Отчет!G$6,INDIRECT("ИсходныеДанные!$K$2:$K$50000")),0)</f>
        <v>0</v>
      </c>
      <c r="I408" s="4">
        <f ca="1">IF($B408&lt;&gt;"",SUMIF(INDIRECT("ИсходныеДанные!$"&amp;$E$4&amp;"$2:$"&amp;$E$4&amp;"$50000"),Отчет!$B408&amp;"#"&amp;Отчет!I$6,INDIRECT("ИсходныеДанные!$J$2:$J$50000")),0)</f>
        <v>0</v>
      </c>
      <c r="J408" s="78">
        <f ca="1">IF($B408&lt;&gt;"",SUMIF(INDIRECT("ИсходныеДанные!$"&amp;$E$4&amp;"$2:$"&amp;$E$4&amp;"$50000"),Отчет!$B408&amp;"#"&amp;Отчет!I$6,INDIRECT("ИсходныеДанные!$K$2:$K$50000")),0)</f>
        <v>0</v>
      </c>
      <c r="K408" s="4">
        <f ca="1">IF($B408&lt;&gt;"",SUMIF(INDIRECT("ИсходныеДанные!$"&amp;$E$4&amp;"$2:$"&amp;$E$4&amp;"$50000"),Отчет!$B408&amp;"#"&amp;Отчет!K$6,INDIRECT("ИсходныеДанные!$J$2:$J$50000")),0)</f>
        <v>0</v>
      </c>
      <c r="L408" s="78">
        <f ca="1">IF($B408&lt;&gt;"",SUMIF(INDIRECT("ИсходныеДанные!$"&amp;$E$4&amp;"$2:$"&amp;$E$4&amp;"$50000"),Отчет!$B408&amp;"#"&amp;Отчет!K$6,INDIRECT("ИсходныеДанные!$K$2:$K$50000")),0)</f>
        <v>0</v>
      </c>
      <c r="M408" s="4">
        <f ca="1">IF($B408&lt;&gt;"",SUMIF(INDIRECT("ИсходныеДанные!$"&amp;$E$4&amp;"$2:$"&amp;$E$4&amp;"$50000"),Отчет!$B408&amp;"#"&amp;Отчет!M$6,INDIRECT("ИсходныеДанные!$J$2:$J$50000")),0)</f>
        <v>0</v>
      </c>
      <c r="N408" s="78">
        <f ca="1">IF($B408&lt;&gt;"",SUMIF(INDIRECT("ИсходныеДанные!$"&amp;$E$4&amp;"$2:$"&amp;$E$4&amp;"$50000"),Отчет!$B408&amp;"#"&amp;Отчет!M$6,INDIRECT("ИсходныеДанные!$K$2:$K$50000")),0)</f>
        <v>0</v>
      </c>
      <c r="O408" s="4">
        <f ca="1">IF($B408&lt;&gt;"",SUMIF(INDIRECT("ИсходныеДанные!$"&amp;$E$4&amp;"$2:$"&amp;$E$4&amp;"$50000"),Отчет!$B408&amp;"#"&amp;Отчет!O$6,INDIRECT("ИсходныеДанные!$J$2:$J$50000")),0)</f>
        <v>0</v>
      </c>
      <c r="P408" s="78">
        <f ca="1">IF($B408&lt;&gt;"",SUMIF(INDIRECT("ИсходныеДанные!$"&amp;$E$4&amp;"$2:$"&amp;$E$4&amp;"$50000"),Отчет!$B408&amp;"#"&amp;Отчет!O$6,INDIRECT("ИсходныеДанные!$K$2:$K$50000")),0)</f>
        <v>0</v>
      </c>
      <c r="Q408" s="4">
        <f ca="1">IF($B408&lt;&gt;"",SUMIF(INDIRECT("ИсходныеДанные!$"&amp;$E$4&amp;"$2:$"&amp;$E$4&amp;"$50000"),Отчет!$B408&amp;"#"&amp;Отчет!Q$6,INDIRECT("ИсходныеДанные!$J$2:$J$50000")),0)</f>
        <v>0</v>
      </c>
      <c r="R408" s="78">
        <f ca="1">IF($B408&lt;&gt;"",SUMIF(INDIRECT("ИсходныеДанные!$"&amp;$E$4&amp;"$2:$"&amp;$E$4&amp;"$50000"),Отчет!$B408&amp;"#"&amp;Отчет!Q$6,INDIRECT("ИсходныеДанные!$K$2:$K$50000")),0)</f>
        <v>0</v>
      </c>
      <c r="S408" s="4">
        <f ca="1">IF($B408&lt;&gt;"",SUMIF(INDIRECT("ИсходныеДанные!$"&amp;$E$4&amp;"$2:$"&amp;$E$4&amp;"$50000"),Отчет!$B408&amp;"#"&amp;Отчет!S$6,INDIRECT("ИсходныеДанные!$J$2:$J$50000")),0)</f>
        <v>0</v>
      </c>
      <c r="T408" s="78">
        <f ca="1">IF($B408&lt;&gt;"",SUMIF(INDIRECT("ИсходныеДанные!$"&amp;$E$4&amp;"$2:$"&amp;$E$4&amp;"$50000"),Отчет!$B408&amp;"#"&amp;Отчет!S$6,INDIRECT("ИсходныеДанные!$K$2:$K$50000")),0)</f>
        <v>0</v>
      </c>
      <c r="U408" s="4">
        <f ca="1">IF($B408&lt;&gt;"",SUMIF(INDIRECT("ИсходныеДанные!$"&amp;$E$4&amp;"$2:$"&amp;$E$4&amp;"$50000"),Отчет!$B408&amp;"#"&amp;Отчет!U$6,INDIRECT("ИсходныеДанные!$J$2:$J$50000")),0)</f>
        <v>0</v>
      </c>
      <c r="V408" s="78">
        <f ca="1">IF($B408&lt;&gt;"",SUMIF(INDIRECT("ИсходныеДанные!$"&amp;$E$4&amp;"$2:$"&amp;$E$4&amp;"$50000"),Отчет!$B408&amp;"#"&amp;Отчет!U$6,INDIRECT("ИсходныеДанные!$K$2:$K$50000")),0)</f>
        <v>0</v>
      </c>
      <c r="W408" s="4">
        <f ca="1">IF($B408&lt;&gt;"",SUMIF(INDIRECT("ИсходныеДанные!$"&amp;$E$4&amp;"$2:$"&amp;$E$4&amp;"$50000"),Отчет!$B408&amp;"#"&amp;Отчет!W$6,INDIRECT("ИсходныеДанные!$J$2:$J$50000")),0)</f>
        <v>0</v>
      </c>
      <c r="X408" s="78">
        <f ca="1">IF($B408&lt;&gt;"",SUMIF(INDIRECT("ИсходныеДанные!$"&amp;$E$4&amp;"$2:$"&amp;$E$4&amp;"$50000"),Отчет!$B408&amp;"#"&amp;Отчет!W$6,INDIRECT("ИсходныеДанные!$K$2:$K$50000")),0)</f>
        <v>0</v>
      </c>
      <c r="Y408" s="4">
        <f ca="1">IF($B408&lt;&gt;"",SUMIF(INDIRECT("ИсходныеДанные!$"&amp;$E$4&amp;"$2:$"&amp;$E$4&amp;"$50000"),Отчет!$B408&amp;"#"&amp;Отчет!Y$6,INDIRECT("ИсходныеДанные!$J$2:$J$50000")),0)</f>
        <v>0</v>
      </c>
      <c r="Z408" s="78">
        <f ca="1">IF($B408&lt;&gt;"",SUMIF(INDIRECT("ИсходныеДанные!$"&amp;$E$4&amp;"$2:$"&amp;$E$4&amp;"$50000"),Отчет!$B408&amp;"#"&amp;Отчет!Y$6,INDIRECT("ИсходныеДанные!$K$2:$K$50000")),0)</f>
        <v>0</v>
      </c>
      <c r="AA408" s="4">
        <f ca="1">IF($B408&lt;&gt;"",SUMIF(INDIRECT("ИсходныеДанные!$"&amp;$E$4&amp;"$2:$"&amp;$E$4&amp;"$50000"),Отчет!$B408&amp;"#"&amp;Отчет!AA$6,INDIRECT("ИсходныеДанные!$J$2:$J$50000")),0)</f>
        <v>0</v>
      </c>
      <c r="AB408" s="78">
        <f ca="1">IF($B408&lt;&gt;"",SUMIF(INDIRECT("ИсходныеДанные!$"&amp;$E$4&amp;"$2:$"&amp;$E$4&amp;"$50000"),Отчет!$B408&amp;"#"&amp;Отчет!AA$6,INDIRECT("ИсходныеДанные!$K$2:$K$50000")),0)</f>
        <v>0</v>
      </c>
      <c r="AC408" s="62" t="str">
        <f t="shared" ca="1" si="14"/>
        <v/>
      </c>
    </row>
    <row r="409" spans="1:29" x14ac:dyDescent="0.25">
      <c r="A409" s="18" t="str">
        <f t="shared" ca="1" si="15"/>
        <v>delete</v>
      </c>
      <c r="B409" s="25">
        <f t="array" aca="1" ref="B409" ca="1">INDIRECT("УникальныеСписки!A"&amp;ROW()-$G$4)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4">
        <f ca="1">IF($B409&lt;&gt;"",SUMIF(INDIRECT("ИсходныеДанные!$"&amp;$E$4&amp;"$2:$"&amp;$E$4&amp;"$50000"),Отчет!$B409&amp;"#"&amp;Отчет!E$6,INDIRECT("ИсходныеДанные!$J$2:$J$50000")),0)</f>
        <v>0</v>
      </c>
      <c r="F409" s="78">
        <f ca="1">IF($B409&lt;&gt;"",SUMIF(INDIRECT("ИсходныеДанные!$"&amp;$E$4&amp;"$2:$"&amp;$E$4&amp;"$50000"),Отчет!$B409&amp;"#"&amp;Отчет!E$6,INDIRECT("ИсходныеДанные!$K$2:$K$50000")),0)</f>
        <v>0</v>
      </c>
      <c r="G409" s="4">
        <f ca="1">IF($B409&lt;&gt;"",SUMIF(INDIRECT("ИсходныеДанные!$"&amp;$E$4&amp;"$2:$"&amp;$E$4&amp;"$50000"),Отчет!$B409&amp;"#"&amp;Отчет!G$6,INDIRECT("ИсходныеДанные!$J$2:$J$50000")),0)</f>
        <v>0</v>
      </c>
      <c r="H409" s="78">
        <f ca="1">IF($B409&lt;&gt;"",SUMIF(INDIRECT("ИсходныеДанные!$"&amp;$E$4&amp;"$2:$"&amp;$E$4&amp;"$50000"),Отчет!$B409&amp;"#"&amp;Отчет!G$6,INDIRECT("ИсходныеДанные!$K$2:$K$50000")),0)</f>
        <v>0</v>
      </c>
      <c r="I409" s="4">
        <f ca="1">IF($B409&lt;&gt;"",SUMIF(INDIRECT("ИсходныеДанные!$"&amp;$E$4&amp;"$2:$"&amp;$E$4&amp;"$50000"),Отчет!$B409&amp;"#"&amp;Отчет!I$6,INDIRECT("ИсходныеДанные!$J$2:$J$50000")),0)</f>
        <v>0</v>
      </c>
      <c r="J409" s="78">
        <f ca="1">IF($B409&lt;&gt;"",SUMIF(INDIRECT("ИсходныеДанные!$"&amp;$E$4&amp;"$2:$"&amp;$E$4&amp;"$50000"),Отчет!$B409&amp;"#"&amp;Отчет!I$6,INDIRECT("ИсходныеДанные!$K$2:$K$50000")),0)</f>
        <v>0</v>
      </c>
      <c r="K409" s="4">
        <f ca="1">IF($B409&lt;&gt;"",SUMIF(INDIRECT("ИсходныеДанные!$"&amp;$E$4&amp;"$2:$"&amp;$E$4&amp;"$50000"),Отчет!$B409&amp;"#"&amp;Отчет!K$6,INDIRECT("ИсходныеДанные!$J$2:$J$50000")),0)</f>
        <v>0</v>
      </c>
      <c r="L409" s="78">
        <f ca="1">IF($B409&lt;&gt;"",SUMIF(INDIRECT("ИсходныеДанные!$"&amp;$E$4&amp;"$2:$"&amp;$E$4&amp;"$50000"),Отчет!$B409&amp;"#"&amp;Отчет!K$6,INDIRECT("ИсходныеДанные!$K$2:$K$50000")),0)</f>
        <v>0</v>
      </c>
      <c r="M409" s="4">
        <f ca="1">IF($B409&lt;&gt;"",SUMIF(INDIRECT("ИсходныеДанные!$"&amp;$E$4&amp;"$2:$"&amp;$E$4&amp;"$50000"),Отчет!$B409&amp;"#"&amp;Отчет!M$6,INDIRECT("ИсходныеДанные!$J$2:$J$50000")),0)</f>
        <v>0</v>
      </c>
      <c r="N409" s="78">
        <f ca="1">IF($B409&lt;&gt;"",SUMIF(INDIRECT("ИсходныеДанные!$"&amp;$E$4&amp;"$2:$"&amp;$E$4&amp;"$50000"),Отчет!$B409&amp;"#"&amp;Отчет!M$6,INDIRECT("ИсходныеДанные!$K$2:$K$50000")),0)</f>
        <v>0</v>
      </c>
      <c r="O409" s="4">
        <f ca="1">IF($B409&lt;&gt;"",SUMIF(INDIRECT("ИсходныеДанные!$"&amp;$E$4&amp;"$2:$"&amp;$E$4&amp;"$50000"),Отчет!$B409&amp;"#"&amp;Отчет!O$6,INDIRECT("ИсходныеДанные!$J$2:$J$50000")),0)</f>
        <v>0</v>
      </c>
      <c r="P409" s="78">
        <f ca="1">IF($B409&lt;&gt;"",SUMIF(INDIRECT("ИсходныеДанные!$"&amp;$E$4&amp;"$2:$"&amp;$E$4&amp;"$50000"),Отчет!$B409&amp;"#"&amp;Отчет!O$6,INDIRECT("ИсходныеДанные!$K$2:$K$50000")),0)</f>
        <v>0</v>
      </c>
      <c r="Q409" s="4">
        <f ca="1">IF($B409&lt;&gt;"",SUMIF(INDIRECT("ИсходныеДанные!$"&amp;$E$4&amp;"$2:$"&amp;$E$4&amp;"$50000"),Отчет!$B409&amp;"#"&amp;Отчет!Q$6,INDIRECT("ИсходныеДанные!$J$2:$J$50000")),0)</f>
        <v>0</v>
      </c>
      <c r="R409" s="78">
        <f ca="1">IF($B409&lt;&gt;"",SUMIF(INDIRECT("ИсходныеДанные!$"&amp;$E$4&amp;"$2:$"&amp;$E$4&amp;"$50000"),Отчет!$B409&amp;"#"&amp;Отчет!Q$6,INDIRECT("ИсходныеДанные!$K$2:$K$50000")),0)</f>
        <v>0</v>
      </c>
      <c r="S409" s="4">
        <f ca="1">IF($B409&lt;&gt;"",SUMIF(INDIRECT("ИсходныеДанные!$"&amp;$E$4&amp;"$2:$"&amp;$E$4&amp;"$50000"),Отчет!$B409&amp;"#"&amp;Отчет!S$6,INDIRECT("ИсходныеДанные!$J$2:$J$50000")),0)</f>
        <v>0</v>
      </c>
      <c r="T409" s="78">
        <f ca="1">IF($B409&lt;&gt;"",SUMIF(INDIRECT("ИсходныеДанные!$"&amp;$E$4&amp;"$2:$"&amp;$E$4&amp;"$50000"),Отчет!$B409&amp;"#"&amp;Отчет!S$6,INDIRECT("ИсходныеДанные!$K$2:$K$50000")),0)</f>
        <v>0</v>
      </c>
      <c r="U409" s="4">
        <f ca="1">IF($B409&lt;&gt;"",SUMIF(INDIRECT("ИсходныеДанные!$"&amp;$E$4&amp;"$2:$"&amp;$E$4&amp;"$50000"),Отчет!$B409&amp;"#"&amp;Отчет!U$6,INDIRECT("ИсходныеДанные!$J$2:$J$50000")),0)</f>
        <v>0</v>
      </c>
      <c r="V409" s="78">
        <f ca="1">IF($B409&lt;&gt;"",SUMIF(INDIRECT("ИсходныеДанные!$"&amp;$E$4&amp;"$2:$"&amp;$E$4&amp;"$50000"),Отчет!$B409&amp;"#"&amp;Отчет!U$6,INDIRECT("ИсходныеДанные!$K$2:$K$50000")),0)</f>
        <v>0</v>
      </c>
      <c r="W409" s="4">
        <f ca="1">IF($B409&lt;&gt;"",SUMIF(INDIRECT("ИсходныеДанные!$"&amp;$E$4&amp;"$2:$"&amp;$E$4&amp;"$50000"),Отчет!$B409&amp;"#"&amp;Отчет!W$6,INDIRECT("ИсходныеДанные!$J$2:$J$50000")),0)</f>
        <v>0</v>
      </c>
      <c r="X409" s="78">
        <f ca="1">IF($B409&lt;&gt;"",SUMIF(INDIRECT("ИсходныеДанные!$"&amp;$E$4&amp;"$2:$"&amp;$E$4&amp;"$50000"),Отчет!$B409&amp;"#"&amp;Отчет!W$6,INDIRECT("ИсходныеДанные!$K$2:$K$50000")),0)</f>
        <v>0</v>
      </c>
      <c r="Y409" s="4">
        <f ca="1">IF($B409&lt;&gt;"",SUMIF(INDIRECT("ИсходныеДанные!$"&amp;$E$4&amp;"$2:$"&amp;$E$4&amp;"$50000"),Отчет!$B409&amp;"#"&amp;Отчет!Y$6,INDIRECT("ИсходныеДанные!$J$2:$J$50000")),0)</f>
        <v>0</v>
      </c>
      <c r="Z409" s="78">
        <f ca="1">IF($B409&lt;&gt;"",SUMIF(INDIRECT("ИсходныеДанные!$"&amp;$E$4&amp;"$2:$"&amp;$E$4&amp;"$50000"),Отчет!$B409&amp;"#"&amp;Отчет!Y$6,INDIRECT("ИсходныеДанные!$K$2:$K$50000")),0)</f>
        <v>0</v>
      </c>
      <c r="AA409" s="4">
        <f ca="1">IF($B409&lt;&gt;"",SUMIF(INDIRECT("ИсходныеДанные!$"&amp;$E$4&amp;"$2:$"&amp;$E$4&amp;"$50000"),Отчет!$B409&amp;"#"&amp;Отчет!AA$6,INDIRECT("ИсходныеДанные!$J$2:$J$50000")),0)</f>
        <v>0</v>
      </c>
      <c r="AB409" s="78">
        <f ca="1">IF($B409&lt;&gt;"",SUMIF(INDIRECT("ИсходныеДанные!$"&amp;$E$4&amp;"$2:$"&amp;$E$4&amp;"$50000"),Отчет!$B409&amp;"#"&amp;Отчет!AA$6,INDIRECT("ИсходныеДанные!$K$2:$K$50000")),0)</f>
        <v>0</v>
      </c>
      <c r="AC409" s="62" t="str">
        <f t="shared" ca="1" si="14"/>
        <v/>
      </c>
    </row>
    <row r="410" spans="1:29" x14ac:dyDescent="0.25">
      <c r="A410" s="18" t="str">
        <f t="shared" ca="1" si="15"/>
        <v>delete</v>
      </c>
      <c r="B410" s="25">
        <f t="array" aca="1" ref="B410" ca="1">INDIRECT("УникальныеСписки!A"&amp;ROW()-$G$4)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4">
        <f ca="1">IF($B410&lt;&gt;"",SUMIF(INDIRECT("ИсходныеДанные!$"&amp;$E$4&amp;"$2:$"&amp;$E$4&amp;"$50000"),Отчет!$B410&amp;"#"&amp;Отчет!E$6,INDIRECT("ИсходныеДанные!$J$2:$J$50000")),0)</f>
        <v>0</v>
      </c>
      <c r="F410" s="78">
        <f ca="1">IF($B410&lt;&gt;"",SUMIF(INDIRECT("ИсходныеДанные!$"&amp;$E$4&amp;"$2:$"&amp;$E$4&amp;"$50000"),Отчет!$B410&amp;"#"&amp;Отчет!E$6,INDIRECT("ИсходныеДанные!$K$2:$K$50000")),0)</f>
        <v>0</v>
      </c>
      <c r="G410" s="4">
        <f ca="1">IF($B410&lt;&gt;"",SUMIF(INDIRECT("ИсходныеДанные!$"&amp;$E$4&amp;"$2:$"&amp;$E$4&amp;"$50000"),Отчет!$B410&amp;"#"&amp;Отчет!G$6,INDIRECT("ИсходныеДанные!$J$2:$J$50000")),0)</f>
        <v>0</v>
      </c>
      <c r="H410" s="78">
        <f ca="1">IF($B410&lt;&gt;"",SUMIF(INDIRECT("ИсходныеДанные!$"&amp;$E$4&amp;"$2:$"&amp;$E$4&amp;"$50000"),Отчет!$B410&amp;"#"&amp;Отчет!G$6,INDIRECT("ИсходныеДанные!$K$2:$K$50000")),0)</f>
        <v>0</v>
      </c>
      <c r="I410" s="4">
        <f ca="1">IF($B410&lt;&gt;"",SUMIF(INDIRECT("ИсходныеДанные!$"&amp;$E$4&amp;"$2:$"&amp;$E$4&amp;"$50000"),Отчет!$B410&amp;"#"&amp;Отчет!I$6,INDIRECT("ИсходныеДанные!$J$2:$J$50000")),0)</f>
        <v>0</v>
      </c>
      <c r="J410" s="78">
        <f ca="1">IF($B410&lt;&gt;"",SUMIF(INDIRECT("ИсходныеДанные!$"&amp;$E$4&amp;"$2:$"&amp;$E$4&amp;"$50000"),Отчет!$B410&amp;"#"&amp;Отчет!I$6,INDIRECT("ИсходныеДанные!$K$2:$K$50000")),0)</f>
        <v>0</v>
      </c>
      <c r="K410" s="4">
        <f ca="1">IF($B410&lt;&gt;"",SUMIF(INDIRECT("ИсходныеДанные!$"&amp;$E$4&amp;"$2:$"&amp;$E$4&amp;"$50000"),Отчет!$B410&amp;"#"&amp;Отчет!K$6,INDIRECT("ИсходныеДанные!$J$2:$J$50000")),0)</f>
        <v>0</v>
      </c>
      <c r="L410" s="78">
        <f ca="1">IF($B410&lt;&gt;"",SUMIF(INDIRECT("ИсходныеДанные!$"&amp;$E$4&amp;"$2:$"&amp;$E$4&amp;"$50000"),Отчет!$B410&amp;"#"&amp;Отчет!K$6,INDIRECT("ИсходныеДанные!$K$2:$K$50000")),0)</f>
        <v>0</v>
      </c>
      <c r="M410" s="4">
        <f ca="1">IF($B410&lt;&gt;"",SUMIF(INDIRECT("ИсходныеДанные!$"&amp;$E$4&amp;"$2:$"&amp;$E$4&amp;"$50000"),Отчет!$B410&amp;"#"&amp;Отчет!M$6,INDIRECT("ИсходныеДанные!$J$2:$J$50000")),0)</f>
        <v>0</v>
      </c>
      <c r="N410" s="78">
        <f ca="1">IF($B410&lt;&gt;"",SUMIF(INDIRECT("ИсходныеДанные!$"&amp;$E$4&amp;"$2:$"&amp;$E$4&amp;"$50000"),Отчет!$B410&amp;"#"&amp;Отчет!M$6,INDIRECT("ИсходныеДанные!$K$2:$K$50000")),0)</f>
        <v>0</v>
      </c>
      <c r="O410" s="4">
        <f ca="1">IF($B410&lt;&gt;"",SUMIF(INDIRECT("ИсходныеДанные!$"&amp;$E$4&amp;"$2:$"&amp;$E$4&amp;"$50000"),Отчет!$B410&amp;"#"&amp;Отчет!O$6,INDIRECT("ИсходныеДанные!$J$2:$J$50000")),0)</f>
        <v>0</v>
      </c>
      <c r="P410" s="78">
        <f ca="1">IF($B410&lt;&gt;"",SUMIF(INDIRECT("ИсходныеДанные!$"&amp;$E$4&amp;"$2:$"&amp;$E$4&amp;"$50000"),Отчет!$B410&amp;"#"&amp;Отчет!O$6,INDIRECT("ИсходныеДанные!$K$2:$K$50000")),0)</f>
        <v>0</v>
      </c>
      <c r="Q410" s="4">
        <f ca="1">IF($B410&lt;&gt;"",SUMIF(INDIRECT("ИсходныеДанные!$"&amp;$E$4&amp;"$2:$"&amp;$E$4&amp;"$50000"),Отчет!$B410&amp;"#"&amp;Отчет!Q$6,INDIRECT("ИсходныеДанные!$J$2:$J$50000")),0)</f>
        <v>0</v>
      </c>
      <c r="R410" s="78">
        <f ca="1">IF($B410&lt;&gt;"",SUMIF(INDIRECT("ИсходныеДанные!$"&amp;$E$4&amp;"$2:$"&amp;$E$4&amp;"$50000"),Отчет!$B410&amp;"#"&amp;Отчет!Q$6,INDIRECT("ИсходныеДанные!$K$2:$K$50000")),0)</f>
        <v>0</v>
      </c>
      <c r="S410" s="4">
        <f ca="1">IF($B410&lt;&gt;"",SUMIF(INDIRECT("ИсходныеДанные!$"&amp;$E$4&amp;"$2:$"&amp;$E$4&amp;"$50000"),Отчет!$B410&amp;"#"&amp;Отчет!S$6,INDIRECT("ИсходныеДанные!$J$2:$J$50000")),0)</f>
        <v>0</v>
      </c>
      <c r="T410" s="78">
        <f ca="1">IF($B410&lt;&gt;"",SUMIF(INDIRECT("ИсходныеДанные!$"&amp;$E$4&amp;"$2:$"&amp;$E$4&amp;"$50000"),Отчет!$B410&amp;"#"&amp;Отчет!S$6,INDIRECT("ИсходныеДанные!$K$2:$K$50000")),0)</f>
        <v>0</v>
      </c>
      <c r="U410" s="4">
        <f ca="1">IF($B410&lt;&gt;"",SUMIF(INDIRECT("ИсходныеДанные!$"&amp;$E$4&amp;"$2:$"&amp;$E$4&amp;"$50000"),Отчет!$B410&amp;"#"&amp;Отчет!U$6,INDIRECT("ИсходныеДанные!$J$2:$J$50000")),0)</f>
        <v>0</v>
      </c>
      <c r="V410" s="78">
        <f ca="1">IF($B410&lt;&gt;"",SUMIF(INDIRECT("ИсходныеДанные!$"&amp;$E$4&amp;"$2:$"&amp;$E$4&amp;"$50000"),Отчет!$B410&amp;"#"&amp;Отчет!U$6,INDIRECT("ИсходныеДанные!$K$2:$K$50000")),0)</f>
        <v>0</v>
      </c>
      <c r="W410" s="4">
        <f ca="1">IF($B410&lt;&gt;"",SUMIF(INDIRECT("ИсходныеДанные!$"&amp;$E$4&amp;"$2:$"&amp;$E$4&amp;"$50000"),Отчет!$B410&amp;"#"&amp;Отчет!W$6,INDIRECT("ИсходныеДанные!$J$2:$J$50000")),0)</f>
        <v>0</v>
      </c>
      <c r="X410" s="78">
        <f ca="1">IF($B410&lt;&gt;"",SUMIF(INDIRECT("ИсходныеДанные!$"&amp;$E$4&amp;"$2:$"&amp;$E$4&amp;"$50000"),Отчет!$B410&amp;"#"&amp;Отчет!W$6,INDIRECT("ИсходныеДанные!$K$2:$K$50000")),0)</f>
        <v>0</v>
      </c>
      <c r="Y410" s="4">
        <f ca="1">IF($B410&lt;&gt;"",SUMIF(INDIRECT("ИсходныеДанные!$"&amp;$E$4&amp;"$2:$"&amp;$E$4&amp;"$50000"),Отчет!$B410&amp;"#"&amp;Отчет!Y$6,INDIRECT("ИсходныеДанные!$J$2:$J$50000")),0)</f>
        <v>0</v>
      </c>
      <c r="Z410" s="78">
        <f ca="1">IF($B410&lt;&gt;"",SUMIF(INDIRECT("ИсходныеДанные!$"&amp;$E$4&amp;"$2:$"&amp;$E$4&amp;"$50000"),Отчет!$B410&amp;"#"&amp;Отчет!Y$6,INDIRECT("ИсходныеДанные!$K$2:$K$50000")),0)</f>
        <v>0</v>
      </c>
      <c r="AA410" s="4">
        <f ca="1">IF($B410&lt;&gt;"",SUMIF(INDIRECT("ИсходныеДанные!$"&amp;$E$4&amp;"$2:$"&amp;$E$4&amp;"$50000"),Отчет!$B410&amp;"#"&amp;Отчет!AA$6,INDIRECT("ИсходныеДанные!$J$2:$J$50000")),0)</f>
        <v>0</v>
      </c>
      <c r="AB410" s="78">
        <f ca="1">IF($B410&lt;&gt;"",SUMIF(INDIRECT("ИсходныеДанные!$"&amp;$E$4&amp;"$2:$"&amp;$E$4&amp;"$50000"),Отчет!$B410&amp;"#"&amp;Отчет!AA$6,INDIRECT("ИсходныеДанные!$K$2:$K$50000")),0)</f>
        <v>0</v>
      </c>
      <c r="AC410" s="62" t="str">
        <f t="shared" ca="1" si="14"/>
        <v/>
      </c>
    </row>
    <row r="411" spans="1:29" x14ac:dyDescent="0.25">
      <c r="A411" s="18" t="str">
        <f t="shared" ca="1" si="15"/>
        <v>delete</v>
      </c>
      <c r="B411" s="25">
        <f t="array" aca="1" ref="B411" ca="1">INDIRECT("УникальныеСписки!A"&amp;ROW()-$G$4)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4">
        <f ca="1">IF($B411&lt;&gt;"",SUMIF(INDIRECT("ИсходныеДанные!$"&amp;$E$4&amp;"$2:$"&amp;$E$4&amp;"$50000"),Отчет!$B411&amp;"#"&amp;Отчет!E$6,INDIRECT("ИсходныеДанные!$J$2:$J$50000")),0)</f>
        <v>0</v>
      </c>
      <c r="F411" s="78">
        <f ca="1">IF($B411&lt;&gt;"",SUMIF(INDIRECT("ИсходныеДанные!$"&amp;$E$4&amp;"$2:$"&amp;$E$4&amp;"$50000"),Отчет!$B411&amp;"#"&amp;Отчет!E$6,INDIRECT("ИсходныеДанные!$K$2:$K$50000")),0)</f>
        <v>0</v>
      </c>
      <c r="G411" s="4">
        <f ca="1">IF($B411&lt;&gt;"",SUMIF(INDIRECT("ИсходныеДанные!$"&amp;$E$4&amp;"$2:$"&amp;$E$4&amp;"$50000"),Отчет!$B411&amp;"#"&amp;Отчет!G$6,INDIRECT("ИсходныеДанные!$J$2:$J$50000")),0)</f>
        <v>0</v>
      </c>
      <c r="H411" s="78">
        <f ca="1">IF($B411&lt;&gt;"",SUMIF(INDIRECT("ИсходныеДанные!$"&amp;$E$4&amp;"$2:$"&amp;$E$4&amp;"$50000"),Отчет!$B411&amp;"#"&amp;Отчет!G$6,INDIRECT("ИсходныеДанные!$K$2:$K$50000")),0)</f>
        <v>0</v>
      </c>
      <c r="I411" s="4">
        <f ca="1">IF($B411&lt;&gt;"",SUMIF(INDIRECT("ИсходныеДанные!$"&amp;$E$4&amp;"$2:$"&amp;$E$4&amp;"$50000"),Отчет!$B411&amp;"#"&amp;Отчет!I$6,INDIRECT("ИсходныеДанные!$J$2:$J$50000")),0)</f>
        <v>0</v>
      </c>
      <c r="J411" s="78">
        <f ca="1">IF($B411&lt;&gt;"",SUMIF(INDIRECT("ИсходныеДанные!$"&amp;$E$4&amp;"$2:$"&amp;$E$4&amp;"$50000"),Отчет!$B411&amp;"#"&amp;Отчет!I$6,INDIRECT("ИсходныеДанные!$K$2:$K$50000")),0)</f>
        <v>0</v>
      </c>
      <c r="K411" s="4">
        <f ca="1">IF($B411&lt;&gt;"",SUMIF(INDIRECT("ИсходныеДанные!$"&amp;$E$4&amp;"$2:$"&amp;$E$4&amp;"$50000"),Отчет!$B411&amp;"#"&amp;Отчет!K$6,INDIRECT("ИсходныеДанные!$J$2:$J$50000")),0)</f>
        <v>0</v>
      </c>
      <c r="L411" s="78">
        <f ca="1">IF($B411&lt;&gt;"",SUMIF(INDIRECT("ИсходныеДанные!$"&amp;$E$4&amp;"$2:$"&amp;$E$4&amp;"$50000"),Отчет!$B411&amp;"#"&amp;Отчет!K$6,INDIRECT("ИсходныеДанные!$K$2:$K$50000")),0)</f>
        <v>0</v>
      </c>
      <c r="M411" s="4">
        <f ca="1">IF($B411&lt;&gt;"",SUMIF(INDIRECT("ИсходныеДанные!$"&amp;$E$4&amp;"$2:$"&amp;$E$4&amp;"$50000"),Отчет!$B411&amp;"#"&amp;Отчет!M$6,INDIRECT("ИсходныеДанные!$J$2:$J$50000")),0)</f>
        <v>0</v>
      </c>
      <c r="N411" s="78">
        <f ca="1">IF($B411&lt;&gt;"",SUMIF(INDIRECT("ИсходныеДанные!$"&amp;$E$4&amp;"$2:$"&amp;$E$4&amp;"$50000"),Отчет!$B411&amp;"#"&amp;Отчет!M$6,INDIRECT("ИсходныеДанные!$K$2:$K$50000")),0)</f>
        <v>0</v>
      </c>
      <c r="O411" s="4">
        <f ca="1">IF($B411&lt;&gt;"",SUMIF(INDIRECT("ИсходныеДанные!$"&amp;$E$4&amp;"$2:$"&amp;$E$4&amp;"$50000"),Отчет!$B411&amp;"#"&amp;Отчет!O$6,INDIRECT("ИсходныеДанные!$J$2:$J$50000")),0)</f>
        <v>0</v>
      </c>
      <c r="P411" s="78">
        <f ca="1">IF($B411&lt;&gt;"",SUMIF(INDIRECT("ИсходныеДанные!$"&amp;$E$4&amp;"$2:$"&amp;$E$4&amp;"$50000"),Отчет!$B411&amp;"#"&amp;Отчет!O$6,INDIRECT("ИсходныеДанные!$K$2:$K$50000")),0)</f>
        <v>0</v>
      </c>
      <c r="Q411" s="4">
        <f ca="1">IF($B411&lt;&gt;"",SUMIF(INDIRECT("ИсходныеДанные!$"&amp;$E$4&amp;"$2:$"&amp;$E$4&amp;"$50000"),Отчет!$B411&amp;"#"&amp;Отчет!Q$6,INDIRECT("ИсходныеДанные!$J$2:$J$50000")),0)</f>
        <v>0</v>
      </c>
      <c r="R411" s="78">
        <f ca="1">IF($B411&lt;&gt;"",SUMIF(INDIRECT("ИсходныеДанные!$"&amp;$E$4&amp;"$2:$"&amp;$E$4&amp;"$50000"),Отчет!$B411&amp;"#"&amp;Отчет!Q$6,INDIRECT("ИсходныеДанные!$K$2:$K$50000")),0)</f>
        <v>0</v>
      </c>
      <c r="S411" s="4">
        <f ca="1">IF($B411&lt;&gt;"",SUMIF(INDIRECT("ИсходныеДанные!$"&amp;$E$4&amp;"$2:$"&amp;$E$4&amp;"$50000"),Отчет!$B411&amp;"#"&amp;Отчет!S$6,INDIRECT("ИсходныеДанные!$J$2:$J$50000")),0)</f>
        <v>0</v>
      </c>
      <c r="T411" s="78">
        <f ca="1">IF($B411&lt;&gt;"",SUMIF(INDIRECT("ИсходныеДанные!$"&amp;$E$4&amp;"$2:$"&amp;$E$4&amp;"$50000"),Отчет!$B411&amp;"#"&amp;Отчет!S$6,INDIRECT("ИсходныеДанные!$K$2:$K$50000")),0)</f>
        <v>0</v>
      </c>
      <c r="U411" s="4">
        <f ca="1">IF($B411&lt;&gt;"",SUMIF(INDIRECT("ИсходныеДанные!$"&amp;$E$4&amp;"$2:$"&amp;$E$4&amp;"$50000"),Отчет!$B411&amp;"#"&amp;Отчет!U$6,INDIRECT("ИсходныеДанные!$J$2:$J$50000")),0)</f>
        <v>0</v>
      </c>
      <c r="V411" s="78">
        <f ca="1">IF($B411&lt;&gt;"",SUMIF(INDIRECT("ИсходныеДанные!$"&amp;$E$4&amp;"$2:$"&amp;$E$4&amp;"$50000"),Отчет!$B411&amp;"#"&amp;Отчет!U$6,INDIRECT("ИсходныеДанные!$K$2:$K$50000")),0)</f>
        <v>0</v>
      </c>
      <c r="W411" s="4">
        <f ca="1">IF($B411&lt;&gt;"",SUMIF(INDIRECT("ИсходныеДанные!$"&amp;$E$4&amp;"$2:$"&amp;$E$4&amp;"$50000"),Отчет!$B411&amp;"#"&amp;Отчет!W$6,INDIRECT("ИсходныеДанные!$J$2:$J$50000")),0)</f>
        <v>0</v>
      </c>
      <c r="X411" s="78">
        <f ca="1">IF($B411&lt;&gt;"",SUMIF(INDIRECT("ИсходныеДанные!$"&amp;$E$4&amp;"$2:$"&amp;$E$4&amp;"$50000"),Отчет!$B411&amp;"#"&amp;Отчет!W$6,INDIRECT("ИсходныеДанные!$K$2:$K$50000")),0)</f>
        <v>0</v>
      </c>
      <c r="Y411" s="4">
        <f ca="1">IF($B411&lt;&gt;"",SUMIF(INDIRECT("ИсходныеДанные!$"&amp;$E$4&amp;"$2:$"&amp;$E$4&amp;"$50000"),Отчет!$B411&amp;"#"&amp;Отчет!Y$6,INDIRECT("ИсходныеДанные!$J$2:$J$50000")),0)</f>
        <v>0</v>
      </c>
      <c r="Z411" s="78">
        <f ca="1">IF($B411&lt;&gt;"",SUMIF(INDIRECT("ИсходныеДанные!$"&amp;$E$4&amp;"$2:$"&amp;$E$4&amp;"$50000"),Отчет!$B411&amp;"#"&amp;Отчет!Y$6,INDIRECT("ИсходныеДанные!$K$2:$K$50000")),0)</f>
        <v>0</v>
      </c>
      <c r="AA411" s="4">
        <f ca="1">IF($B411&lt;&gt;"",SUMIF(INDIRECT("ИсходныеДанные!$"&amp;$E$4&amp;"$2:$"&amp;$E$4&amp;"$50000"),Отчет!$B411&amp;"#"&amp;Отчет!AA$6,INDIRECT("ИсходныеДанные!$J$2:$J$50000")),0)</f>
        <v>0</v>
      </c>
      <c r="AB411" s="78">
        <f ca="1">IF($B411&lt;&gt;"",SUMIF(INDIRECT("ИсходныеДанные!$"&amp;$E$4&amp;"$2:$"&amp;$E$4&amp;"$50000"),Отчет!$B411&amp;"#"&amp;Отчет!AA$6,INDIRECT("ИсходныеДанные!$K$2:$K$50000")),0)</f>
        <v>0</v>
      </c>
      <c r="AC411" s="62" t="str">
        <f t="shared" ca="1" si="14"/>
        <v/>
      </c>
    </row>
    <row r="412" spans="1:29" x14ac:dyDescent="0.25">
      <c r="A412" s="18" t="str">
        <f t="shared" ca="1" si="15"/>
        <v>delete</v>
      </c>
      <c r="B412" s="25">
        <f t="array" aca="1" ref="B412" ca="1">INDIRECT("УникальныеСписки!A"&amp;ROW()-$G$4)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4">
        <f ca="1">IF($B412&lt;&gt;"",SUMIF(INDIRECT("ИсходныеДанные!$"&amp;$E$4&amp;"$2:$"&amp;$E$4&amp;"$50000"),Отчет!$B412&amp;"#"&amp;Отчет!E$6,INDIRECT("ИсходныеДанные!$J$2:$J$50000")),0)</f>
        <v>0</v>
      </c>
      <c r="F412" s="78">
        <f ca="1">IF($B412&lt;&gt;"",SUMIF(INDIRECT("ИсходныеДанные!$"&amp;$E$4&amp;"$2:$"&amp;$E$4&amp;"$50000"),Отчет!$B412&amp;"#"&amp;Отчет!E$6,INDIRECT("ИсходныеДанные!$K$2:$K$50000")),0)</f>
        <v>0</v>
      </c>
      <c r="G412" s="4">
        <f ca="1">IF($B412&lt;&gt;"",SUMIF(INDIRECT("ИсходныеДанные!$"&amp;$E$4&amp;"$2:$"&amp;$E$4&amp;"$50000"),Отчет!$B412&amp;"#"&amp;Отчет!G$6,INDIRECT("ИсходныеДанные!$J$2:$J$50000")),0)</f>
        <v>0</v>
      </c>
      <c r="H412" s="78">
        <f ca="1">IF($B412&lt;&gt;"",SUMIF(INDIRECT("ИсходныеДанные!$"&amp;$E$4&amp;"$2:$"&amp;$E$4&amp;"$50000"),Отчет!$B412&amp;"#"&amp;Отчет!G$6,INDIRECT("ИсходныеДанные!$K$2:$K$50000")),0)</f>
        <v>0</v>
      </c>
      <c r="I412" s="4">
        <f ca="1">IF($B412&lt;&gt;"",SUMIF(INDIRECT("ИсходныеДанные!$"&amp;$E$4&amp;"$2:$"&amp;$E$4&amp;"$50000"),Отчет!$B412&amp;"#"&amp;Отчет!I$6,INDIRECT("ИсходныеДанные!$J$2:$J$50000")),0)</f>
        <v>0</v>
      </c>
      <c r="J412" s="78">
        <f ca="1">IF($B412&lt;&gt;"",SUMIF(INDIRECT("ИсходныеДанные!$"&amp;$E$4&amp;"$2:$"&amp;$E$4&amp;"$50000"),Отчет!$B412&amp;"#"&amp;Отчет!I$6,INDIRECT("ИсходныеДанные!$K$2:$K$50000")),0)</f>
        <v>0</v>
      </c>
      <c r="K412" s="4">
        <f ca="1">IF($B412&lt;&gt;"",SUMIF(INDIRECT("ИсходныеДанные!$"&amp;$E$4&amp;"$2:$"&amp;$E$4&amp;"$50000"),Отчет!$B412&amp;"#"&amp;Отчет!K$6,INDIRECT("ИсходныеДанные!$J$2:$J$50000")),0)</f>
        <v>0</v>
      </c>
      <c r="L412" s="78">
        <f ca="1">IF($B412&lt;&gt;"",SUMIF(INDIRECT("ИсходныеДанные!$"&amp;$E$4&amp;"$2:$"&amp;$E$4&amp;"$50000"),Отчет!$B412&amp;"#"&amp;Отчет!K$6,INDIRECT("ИсходныеДанные!$K$2:$K$50000")),0)</f>
        <v>0</v>
      </c>
      <c r="M412" s="4">
        <f ca="1">IF($B412&lt;&gt;"",SUMIF(INDIRECT("ИсходныеДанные!$"&amp;$E$4&amp;"$2:$"&amp;$E$4&amp;"$50000"),Отчет!$B412&amp;"#"&amp;Отчет!M$6,INDIRECT("ИсходныеДанные!$J$2:$J$50000")),0)</f>
        <v>0</v>
      </c>
      <c r="N412" s="78">
        <f ca="1">IF($B412&lt;&gt;"",SUMIF(INDIRECT("ИсходныеДанные!$"&amp;$E$4&amp;"$2:$"&amp;$E$4&amp;"$50000"),Отчет!$B412&amp;"#"&amp;Отчет!M$6,INDIRECT("ИсходныеДанные!$K$2:$K$50000")),0)</f>
        <v>0</v>
      </c>
      <c r="O412" s="4">
        <f ca="1">IF($B412&lt;&gt;"",SUMIF(INDIRECT("ИсходныеДанные!$"&amp;$E$4&amp;"$2:$"&amp;$E$4&amp;"$50000"),Отчет!$B412&amp;"#"&amp;Отчет!O$6,INDIRECT("ИсходныеДанные!$J$2:$J$50000")),0)</f>
        <v>0</v>
      </c>
      <c r="P412" s="78">
        <f ca="1">IF($B412&lt;&gt;"",SUMIF(INDIRECT("ИсходныеДанные!$"&amp;$E$4&amp;"$2:$"&amp;$E$4&amp;"$50000"),Отчет!$B412&amp;"#"&amp;Отчет!O$6,INDIRECT("ИсходныеДанные!$K$2:$K$50000")),0)</f>
        <v>0</v>
      </c>
      <c r="Q412" s="4">
        <f ca="1">IF($B412&lt;&gt;"",SUMIF(INDIRECT("ИсходныеДанные!$"&amp;$E$4&amp;"$2:$"&amp;$E$4&amp;"$50000"),Отчет!$B412&amp;"#"&amp;Отчет!Q$6,INDIRECT("ИсходныеДанные!$J$2:$J$50000")),0)</f>
        <v>0</v>
      </c>
      <c r="R412" s="78">
        <f ca="1">IF($B412&lt;&gt;"",SUMIF(INDIRECT("ИсходныеДанные!$"&amp;$E$4&amp;"$2:$"&amp;$E$4&amp;"$50000"),Отчет!$B412&amp;"#"&amp;Отчет!Q$6,INDIRECT("ИсходныеДанные!$K$2:$K$50000")),0)</f>
        <v>0</v>
      </c>
      <c r="S412" s="4">
        <f ca="1">IF($B412&lt;&gt;"",SUMIF(INDIRECT("ИсходныеДанные!$"&amp;$E$4&amp;"$2:$"&amp;$E$4&amp;"$50000"),Отчет!$B412&amp;"#"&amp;Отчет!S$6,INDIRECT("ИсходныеДанные!$J$2:$J$50000")),0)</f>
        <v>0</v>
      </c>
      <c r="T412" s="78">
        <f ca="1">IF($B412&lt;&gt;"",SUMIF(INDIRECT("ИсходныеДанные!$"&amp;$E$4&amp;"$2:$"&amp;$E$4&amp;"$50000"),Отчет!$B412&amp;"#"&amp;Отчет!S$6,INDIRECT("ИсходныеДанные!$K$2:$K$50000")),0)</f>
        <v>0</v>
      </c>
      <c r="U412" s="4">
        <f ca="1">IF($B412&lt;&gt;"",SUMIF(INDIRECT("ИсходныеДанные!$"&amp;$E$4&amp;"$2:$"&amp;$E$4&amp;"$50000"),Отчет!$B412&amp;"#"&amp;Отчет!U$6,INDIRECT("ИсходныеДанные!$J$2:$J$50000")),0)</f>
        <v>0</v>
      </c>
      <c r="V412" s="78">
        <f ca="1">IF($B412&lt;&gt;"",SUMIF(INDIRECT("ИсходныеДанные!$"&amp;$E$4&amp;"$2:$"&amp;$E$4&amp;"$50000"),Отчет!$B412&amp;"#"&amp;Отчет!U$6,INDIRECT("ИсходныеДанные!$K$2:$K$50000")),0)</f>
        <v>0</v>
      </c>
      <c r="W412" s="4">
        <f ca="1">IF($B412&lt;&gt;"",SUMIF(INDIRECT("ИсходныеДанные!$"&amp;$E$4&amp;"$2:$"&amp;$E$4&amp;"$50000"),Отчет!$B412&amp;"#"&amp;Отчет!W$6,INDIRECT("ИсходныеДанные!$J$2:$J$50000")),0)</f>
        <v>0</v>
      </c>
      <c r="X412" s="78">
        <f ca="1">IF($B412&lt;&gt;"",SUMIF(INDIRECT("ИсходныеДанные!$"&amp;$E$4&amp;"$2:$"&amp;$E$4&amp;"$50000"),Отчет!$B412&amp;"#"&amp;Отчет!W$6,INDIRECT("ИсходныеДанные!$K$2:$K$50000")),0)</f>
        <v>0</v>
      </c>
      <c r="Y412" s="4">
        <f ca="1">IF($B412&lt;&gt;"",SUMIF(INDIRECT("ИсходныеДанные!$"&amp;$E$4&amp;"$2:$"&amp;$E$4&amp;"$50000"),Отчет!$B412&amp;"#"&amp;Отчет!Y$6,INDIRECT("ИсходныеДанные!$J$2:$J$50000")),0)</f>
        <v>0</v>
      </c>
      <c r="Z412" s="78">
        <f ca="1">IF($B412&lt;&gt;"",SUMIF(INDIRECT("ИсходныеДанные!$"&amp;$E$4&amp;"$2:$"&amp;$E$4&amp;"$50000"),Отчет!$B412&amp;"#"&amp;Отчет!Y$6,INDIRECT("ИсходныеДанные!$K$2:$K$50000")),0)</f>
        <v>0</v>
      </c>
      <c r="AA412" s="4">
        <f ca="1">IF($B412&lt;&gt;"",SUMIF(INDIRECT("ИсходныеДанные!$"&amp;$E$4&amp;"$2:$"&amp;$E$4&amp;"$50000"),Отчет!$B412&amp;"#"&amp;Отчет!AA$6,INDIRECT("ИсходныеДанные!$J$2:$J$50000")),0)</f>
        <v>0</v>
      </c>
      <c r="AB412" s="78">
        <f ca="1">IF($B412&lt;&gt;"",SUMIF(INDIRECT("ИсходныеДанные!$"&amp;$E$4&amp;"$2:$"&amp;$E$4&amp;"$50000"),Отчет!$B412&amp;"#"&amp;Отчет!AA$6,INDIRECT("ИсходныеДанные!$K$2:$K$50000")),0)</f>
        <v>0</v>
      </c>
      <c r="AC412" s="62" t="str">
        <f t="shared" ca="1" si="14"/>
        <v/>
      </c>
    </row>
    <row r="413" spans="1:29" x14ac:dyDescent="0.25">
      <c r="A413" s="18" t="str">
        <f t="shared" ca="1" si="15"/>
        <v>delete</v>
      </c>
      <c r="B413" s="25">
        <f t="array" aca="1" ref="B413" ca="1">INDIRECT("УникальныеСписки!A"&amp;ROW()-$G$4)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4">
        <f ca="1">IF($B413&lt;&gt;"",SUMIF(INDIRECT("ИсходныеДанные!$"&amp;$E$4&amp;"$2:$"&amp;$E$4&amp;"$50000"),Отчет!$B413&amp;"#"&amp;Отчет!E$6,INDIRECT("ИсходныеДанные!$J$2:$J$50000")),0)</f>
        <v>0</v>
      </c>
      <c r="F413" s="78">
        <f ca="1">IF($B413&lt;&gt;"",SUMIF(INDIRECT("ИсходныеДанные!$"&amp;$E$4&amp;"$2:$"&amp;$E$4&amp;"$50000"),Отчет!$B413&amp;"#"&amp;Отчет!E$6,INDIRECT("ИсходныеДанные!$K$2:$K$50000")),0)</f>
        <v>0</v>
      </c>
      <c r="G413" s="4">
        <f ca="1">IF($B413&lt;&gt;"",SUMIF(INDIRECT("ИсходныеДанные!$"&amp;$E$4&amp;"$2:$"&amp;$E$4&amp;"$50000"),Отчет!$B413&amp;"#"&amp;Отчет!G$6,INDIRECT("ИсходныеДанные!$J$2:$J$50000")),0)</f>
        <v>0</v>
      </c>
      <c r="H413" s="78">
        <f ca="1">IF($B413&lt;&gt;"",SUMIF(INDIRECT("ИсходныеДанные!$"&amp;$E$4&amp;"$2:$"&amp;$E$4&amp;"$50000"),Отчет!$B413&amp;"#"&amp;Отчет!G$6,INDIRECT("ИсходныеДанные!$K$2:$K$50000")),0)</f>
        <v>0</v>
      </c>
      <c r="I413" s="4">
        <f ca="1">IF($B413&lt;&gt;"",SUMIF(INDIRECT("ИсходныеДанные!$"&amp;$E$4&amp;"$2:$"&amp;$E$4&amp;"$50000"),Отчет!$B413&amp;"#"&amp;Отчет!I$6,INDIRECT("ИсходныеДанные!$J$2:$J$50000")),0)</f>
        <v>0</v>
      </c>
      <c r="J413" s="78">
        <f ca="1">IF($B413&lt;&gt;"",SUMIF(INDIRECT("ИсходныеДанные!$"&amp;$E$4&amp;"$2:$"&amp;$E$4&amp;"$50000"),Отчет!$B413&amp;"#"&amp;Отчет!I$6,INDIRECT("ИсходныеДанные!$K$2:$K$50000")),0)</f>
        <v>0</v>
      </c>
      <c r="K413" s="4">
        <f ca="1">IF($B413&lt;&gt;"",SUMIF(INDIRECT("ИсходныеДанные!$"&amp;$E$4&amp;"$2:$"&amp;$E$4&amp;"$50000"),Отчет!$B413&amp;"#"&amp;Отчет!K$6,INDIRECT("ИсходныеДанные!$J$2:$J$50000")),0)</f>
        <v>0</v>
      </c>
      <c r="L413" s="78">
        <f ca="1">IF($B413&lt;&gt;"",SUMIF(INDIRECT("ИсходныеДанные!$"&amp;$E$4&amp;"$2:$"&amp;$E$4&amp;"$50000"),Отчет!$B413&amp;"#"&amp;Отчет!K$6,INDIRECT("ИсходныеДанные!$K$2:$K$50000")),0)</f>
        <v>0</v>
      </c>
      <c r="M413" s="4">
        <f ca="1">IF($B413&lt;&gt;"",SUMIF(INDIRECT("ИсходныеДанные!$"&amp;$E$4&amp;"$2:$"&amp;$E$4&amp;"$50000"),Отчет!$B413&amp;"#"&amp;Отчет!M$6,INDIRECT("ИсходныеДанные!$J$2:$J$50000")),0)</f>
        <v>0</v>
      </c>
      <c r="N413" s="78">
        <f ca="1">IF($B413&lt;&gt;"",SUMIF(INDIRECT("ИсходныеДанные!$"&amp;$E$4&amp;"$2:$"&amp;$E$4&amp;"$50000"),Отчет!$B413&amp;"#"&amp;Отчет!M$6,INDIRECT("ИсходныеДанные!$K$2:$K$50000")),0)</f>
        <v>0</v>
      </c>
      <c r="O413" s="4">
        <f ca="1">IF($B413&lt;&gt;"",SUMIF(INDIRECT("ИсходныеДанные!$"&amp;$E$4&amp;"$2:$"&amp;$E$4&amp;"$50000"),Отчет!$B413&amp;"#"&amp;Отчет!O$6,INDIRECT("ИсходныеДанные!$J$2:$J$50000")),0)</f>
        <v>0</v>
      </c>
      <c r="P413" s="78">
        <f ca="1">IF($B413&lt;&gt;"",SUMIF(INDIRECT("ИсходныеДанные!$"&amp;$E$4&amp;"$2:$"&amp;$E$4&amp;"$50000"),Отчет!$B413&amp;"#"&amp;Отчет!O$6,INDIRECT("ИсходныеДанные!$K$2:$K$50000")),0)</f>
        <v>0</v>
      </c>
      <c r="Q413" s="4">
        <f ca="1">IF($B413&lt;&gt;"",SUMIF(INDIRECT("ИсходныеДанные!$"&amp;$E$4&amp;"$2:$"&amp;$E$4&amp;"$50000"),Отчет!$B413&amp;"#"&amp;Отчет!Q$6,INDIRECT("ИсходныеДанные!$J$2:$J$50000")),0)</f>
        <v>0</v>
      </c>
      <c r="R413" s="78">
        <f ca="1">IF($B413&lt;&gt;"",SUMIF(INDIRECT("ИсходныеДанные!$"&amp;$E$4&amp;"$2:$"&amp;$E$4&amp;"$50000"),Отчет!$B413&amp;"#"&amp;Отчет!Q$6,INDIRECT("ИсходныеДанные!$K$2:$K$50000")),0)</f>
        <v>0</v>
      </c>
      <c r="S413" s="4">
        <f ca="1">IF($B413&lt;&gt;"",SUMIF(INDIRECT("ИсходныеДанные!$"&amp;$E$4&amp;"$2:$"&amp;$E$4&amp;"$50000"),Отчет!$B413&amp;"#"&amp;Отчет!S$6,INDIRECT("ИсходныеДанные!$J$2:$J$50000")),0)</f>
        <v>0</v>
      </c>
      <c r="T413" s="78">
        <f ca="1">IF($B413&lt;&gt;"",SUMIF(INDIRECT("ИсходныеДанные!$"&amp;$E$4&amp;"$2:$"&amp;$E$4&amp;"$50000"),Отчет!$B413&amp;"#"&amp;Отчет!S$6,INDIRECT("ИсходныеДанные!$K$2:$K$50000")),0)</f>
        <v>0</v>
      </c>
      <c r="U413" s="4">
        <f ca="1">IF($B413&lt;&gt;"",SUMIF(INDIRECT("ИсходныеДанные!$"&amp;$E$4&amp;"$2:$"&amp;$E$4&amp;"$50000"),Отчет!$B413&amp;"#"&amp;Отчет!U$6,INDIRECT("ИсходныеДанные!$J$2:$J$50000")),0)</f>
        <v>0</v>
      </c>
      <c r="V413" s="78">
        <f ca="1">IF($B413&lt;&gt;"",SUMIF(INDIRECT("ИсходныеДанные!$"&amp;$E$4&amp;"$2:$"&amp;$E$4&amp;"$50000"),Отчет!$B413&amp;"#"&amp;Отчет!U$6,INDIRECT("ИсходныеДанные!$K$2:$K$50000")),0)</f>
        <v>0</v>
      </c>
      <c r="W413" s="4">
        <f ca="1">IF($B413&lt;&gt;"",SUMIF(INDIRECT("ИсходныеДанные!$"&amp;$E$4&amp;"$2:$"&amp;$E$4&amp;"$50000"),Отчет!$B413&amp;"#"&amp;Отчет!W$6,INDIRECT("ИсходныеДанные!$J$2:$J$50000")),0)</f>
        <v>0</v>
      </c>
      <c r="X413" s="78">
        <f ca="1">IF($B413&lt;&gt;"",SUMIF(INDIRECT("ИсходныеДанные!$"&amp;$E$4&amp;"$2:$"&amp;$E$4&amp;"$50000"),Отчет!$B413&amp;"#"&amp;Отчет!W$6,INDIRECT("ИсходныеДанные!$K$2:$K$50000")),0)</f>
        <v>0</v>
      </c>
      <c r="Y413" s="4">
        <f ca="1">IF($B413&lt;&gt;"",SUMIF(INDIRECT("ИсходныеДанные!$"&amp;$E$4&amp;"$2:$"&amp;$E$4&amp;"$50000"),Отчет!$B413&amp;"#"&amp;Отчет!Y$6,INDIRECT("ИсходныеДанные!$J$2:$J$50000")),0)</f>
        <v>0</v>
      </c>
      <c r="Z413" s="78">
        <f ca="1">IF($B413&lt;&gt;"",SUMIF(INDIRECT("ИсходныеДанные!$"&amp;$E$4&amp;"$2:$"&amp;$E$4&amp;"$50000"),Отчет!$B413&amp;"#"&amp;Отчет!Y$6,INDIRECT("ИсходныеДанные!$K$2:$K$50000")),0)</f>
        <v>0</v>
      </c>
      <c r="AA413" s="4">
        <f ca="1">IF($B413&lt;&gt;"",SUMIF(INDIRECT("ИсходныеДанные!$"&amp;$E$4&amp;"$2:$"&amp;$E$4&amp;"$50000"),Отчет!$B413&amp;"#"&amp;Отчет!AA$6,INDIRECT("ИсходныеДанные!$J$2:$J$50000")),0)</f>
        <v>0</v>
      </c>
      <c r="AB413" s="78">
        <f ca="1">IF($B413&lt;&gt;"",SUMIF(INDIRECT("ИсходныеДанные!$"&amp;$E$4&amp;"$2:$"&amp;$E$4&amp;"$50000"),Отчет!$B413&amp;"#"&amp;Отчет!AA$6,INDIRECT("ИсходныеДанные!$K$2:$K$50000")),0)</f>
        <v>0</v>
      </c>
      <c r="AC413" s="62" t="str">
        <f t="shared" ca="1" si="14"/>
        <v/>
      </c>
    </row>
    <row r="414" spans="1:29" x14ac:dyDescent="0.25">
      <c r="A414" s="18" t="str">
        <f t="shared" ca="1" si="15"/>
        <v>delete</v>
      </c>
      <c r="B414" s="25">
        <f t="array" aca="1" ref="B414" ca="1">INDIRECT("УникальныеСписки!A"&amp;ROW()-$G$4)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4">
        <f ca="1">IF($B414&lt;&gt;"",SUMIF(INDIRECT("ИсходныеДанные!$"&amp;$E$4&amp;"$2:$"&amp;$E$4&amp;"$50000"),Отчет!$B414&amp;"#"&amp;Отчет!E$6,INDIRECT("ИсходныеДанные!$J$2:$J$50000")),0)</f>
        <v>0</v>
      </c>
      <c r="F414" s="78">
        <f ca="1">IF($B414&lt;&gt;"",SUMIF(INDIRECT("ИсходныеДанные!$"&amp;$E$4&amp;"$2:$"&amp;$E$4&amp;"$50000"),Отчет!$B414&amp;"#"&amp;Отчет!E$6,INDIRECT("ИсходныеДанные!$K$2:$K$50000")),0)</f>
        <v>0</v>
      </c>
      <c r="G414" s="4">
        <f ca="1">IF($B414&lt;&gt;"",SUMIF(INDIRECT("ИсходныеДанные!$"&amp;$E$4&amp;"$2:$"&amp;$E$4&amp;"$50000"),Отчет!$B414&amp;"#"&amp;Отчет!G$6,INDIRECT("ИсходныеДанные!$J$2:$J$50000")),0)</f>
        <v>0</v>
      </c>
      <c r="H414" s="78">
        <f ca="1">IF($B414&lt;&gt;"",SUMIF(INDIRECT("ИсходныеДанные!$"&amp;$E$4&amp;"$2:$"&amp;$E$4&amp;"$50000"),Отчет!$B414&amp;"#"&amp;Отчет!G$6,INDIRECT("ИсходныеДанные!$K$2:$K$50000")),0)</f>
        <v>0</v>
      </c>
      <c r="I414" s="4">
        <f ca="1">IF($B414&lt;&gt;"",SUMIF(INDIRECT("ИсходныеДанные!$"&amp;$E$4&amp;"$2:$"&amp;$E$4&amp;"$50000"),Отчет!$B414&amp;"#"&amp;Отчет!I$6,INDIRECT("ИсходныеДанные!$J$2:$J$50000")),0)</f>
        <v>0</v>
      </c>
      <c r="J414" s="78">
        <f ca="1">IF($B414&lt;&gt;"",SUMIF(INDIRECT("ИсходныеДанные!$"&amp;$E$4&amp;"$2:$"&amp;$E$4&amp;"$50000"),Отчет!$B414&amp;"#"&amp;Отчет!I$6,INDIRECT("ИсходныеДанные!$K$2:$K$50000")),0)</f>
        <v>0</v>
      </c>
      <c r="K414" s="4">
        <f ca="1">IF($B414&lt;&gt;"",SUMIF(INDIRECT("ИсходныеДанные!$"&amp;$E$4&amp;"$2:$"&amp;$E$4&amp;"$50000"),Отчет!$B414&amp;"#"&amp;Отчет!K$6,INDIRECT("ИсходныеДанные!$J$2:$J$50000")),0)</f>
        <v>0</v>
      </c>
      <c r="L414" s="78">
        <f ca="1">IF($B414&lt;&gt;"",SUMIF(INDIRECT("ИсходныеДанные!$"&amp;$E$4&amp;"$2:$"&amp;$E$4&amp;"$50000"),Отчет!$B414&amp;"#"&amp;Отчет!K$6,INDIRECT("ИсходныеДанные!$K$2:$K$50000")),0)</f>
        <v>0</v>
      </c>
      <c r="M414" s="4">
        <f ca="1">IF($B414&lt;&gt;"",SUMIF(INDIRECT("ИсходныеДанные!$"&amp;$E$4&amp;"$2:$"&amp;$E$4&amp;"$50000"),Отчет!$B414&amp;"#"&amp;Отчет!M$6,INDIRECT("ИсходныеДанные!$J$2:$J$50000")),0)</f>
        <v>0</v>
      </c>
      <c r="N414" s="78">
        <f ca="1">IF($B414&lt;&gt;"",SUMIF(INDIRECT("ИсходныеДанные!$"&amp;$E$4&amp;"$2:$"&amp;$E$4&amp;"$50000"),Отчет!$B414&amp;"#"&amp;Отчет!M$6,INDIRECT("ИсходныеДанные!$K$2:$K$50000")),0)</f>
        <v>0</v>
      </c>
      <c r="O414" s="4">
        <f ca="1">IF($B414&lt;&gt;"",SUMIF(INDIRECT("ИсходныеДанные!$"&amp;$E$4&amp;"$2:$"&amp;$E$4&amp;"$50000"),Отчет!$B414&amp;"#"&amp;Отчет!O$6,INDIRECT("ИсходныеДанные!$J$2:$J$50000")),0)</f>
        <v>0</v>
      </c>
      <c r="P414" s="78">
        <f ca="1">IF($B414&lt;&gt;"",SUMIF(INDIRECT("ИсходныеДанные!$"&amp;$E$4&amp;"$2:$"&amp;$E$4&amp;"$50000"),Отчет!$B414&amp;"#"&amp;Отчет!O$6,INDIRECT("ИсходныеДанные!$K$2:$K$50000")),0)</f>
        <v>0</v>
      </c>
      <c r="Q414" s="4">
        <f ca="1">IF($B414&lt;&gt;"",SUMIF(INDIRECT("ИсходныеДанные!$"&amp;$E$4&amp;"$2:$"&amp;$E$4&amp;"$50000"),Отчет!$B414&amp;"#"&amp;Отчет!Q$6,INDIRECT("ИсходныеДанные!$J$2:$J$50000")),0)</f>
        <v>0</v>
      </c>
      <c r="R414" s="78">
        <f ca="1">IF($B414&lt;&gt;"",SUMIF(INDIRECT("ИсходныеДанные!$"&amp;$E$4&amp;"$2:$"&amp;$E$4&amp;"$50000"),Отчет!$B414&amp;"#"&amp;Отчет!Q$6,INDIRECT("ИсходныеДанные!$K$2:$K$50000")),0)</f>
        <v>0</v>
      </c>
      <c r="S414" s="4">
        <f ca="1">IF($B414&lt;&gt;"",SUMIF(INDIRECT("ИсходныеДанные!$"&amp;$E$4&amp;"$2:$"&amp;$E$4&amp;"$50000"),Отчет!$B414&amp;"#"&amp;Отчет!S$6,INDIRECT("ИсходныеДанные!$J$2:$J$50000")),0)</f>
        <v>0</v>
      </c>
      <c r="T414" s="78">
        <f ca="1">IF($B414&lt;&gt;"",SUMIF(INDIRECT("ИсходныеДанные!$"&amp;$E$4&amp;"$2:$"&amp;$E$4&amp;"$50000"),Отчет!$B414&amp;"#"&amp;Отчет!S$6,INDIRECT("ИсходныеДанные!$K$2:$K$50000")),0)</f>
        <v>0</v>
      </c>
      <c r="U414" s="4">
        <f ca="1">IF($B414&lt;&gt;"",SUMIF(INDIRECT("ИсходныеДанные!$"&amp;$E$4&amp;"$2:$"&amp;$E$4&amp;"$50000"),Отчет!$B414&amp;"#"&amp;Отчет!U$6,INDIRECT("ИсходныеДанные!$J$2:$J$50000")),0)</f>
        <v>0</v>
      </c>
      <c r="V414" s="78">
        <f ca="1">IF($B414&lt;&gt;"",SUMIF(INDIRECT("ИсходныеДанные!$"&amp;$E$4&amp;"$2:$"&amp;$E$4&amp;"$50000"),Отчет!$B414&amp;"#"&amp;Отчет!U$6,INDIRECT("ИсходныеДанные!$K$2:$K$50000")),0)</f>
        <v>0</v>
      </c>
      <c r="W414" s="4">
        <f ca="1">IF($B414&lt;&gt;"",SUMIF(INDIRECT("ИсходныеДанные!$"&amp;$E$4&amp;"$2:$"&amp;$E$4&amp;"$50000"),Отчет!$B414&amp;"#"&amp;Отчет!W$6,INDIRECT("ИсходныеДанные!$J$2:$J$50000")),0)</f>
        <v>0</v>
      </c>
      <c r="X414" s="78">
        <f ca="1">IF($B414&lt;&gt;"",SUMIF(INDIRECT("ИсходныеДанные!$"&amp;$E$4&amp;"$2:$"&amp;$E$4&amp;"$50000"),Отчет!$B414&amp;"#"&amp;Отчет!W$6,INDIRECT("ИсходныеДанные!$K$2:$K$50000")),0)</f>
        <v>0</v>
      </c>
      <c r="Y414" s="4">
        <f ca="1">IF($B414&lt;&gt;"",SUMIF(INDIRECT("ИсходныеДанные!$"&amp;$E$4&amp;"$2:$"&amp;$E$4&amp;"$50000"),Отчет!$B414&amp;"#"&amp;Отчет!Y$6,INDIRECT("ИсходныеДанные!$J$2:$J$50000")),0)</f>
        <v>0</v>
      </c>
      <c r="Z414" s="78">
        <f ca="1">IF($B414&lt;&gt;"",SUMIF(INDIRECT("ИсходныеДанные!$"&amp;$E$4&amp;"$2:$"&amp;$E$4&amp;"$50000"),Отчет!$B414&amp;"#"&amp;Отчет!Y$6,INDIRECT("ИсходныеДанные!$K$2:$K$50000")),0)</f>
        <v>0</v>
      </c>
      <c r="AA414" s="4">
        <f ca="1">IF($B414&lt;&gt;"",SUMIF(INDIRECT("ИсходныеДанные!$"&amp;$E$4&amp;"$2:$"&amp;$E$4&amp;"$50000"),Отчет!$B414&amp;"#"&amp;Отчет!AA$6,INDIRECT("ИсходныеДанные!$J$2:$J$50000")),0)</f>
        <v>0</v>
      </c>
      <c r="AB414" s="78">
        <f ca="1">IF($B414&lt;&gt;"",SUMIF(INDIRECT("ИсходныеДанные!$"&amp;$E$4&amp;"$2:$"&amp;$E$4&amp;"$50000"),Отчет!$B414&amp;"#"&amp;Отчет!AA$6,INDIRECT("ИсходныеДанные!$K$2:$K$50000")),0)</f>
        <v>0</v>
      </c>
      <c r="AC414" s="62" t="str">
        <f t="shared" ca="1" si="14"/>
        <v/>
      </c>
    </row>
    <row r="415" spans="1:29" x14ac:dyDescent="0.25">
      <c r="A415" s="18" t="str">
        <f t="shared" ca="1" si="15"/>
        <v>delete</v>
      </c>
      <c r="B415" s="25">
        <f t="array" aca="1" ref="B415" ca="1">INDIRECT("УникальныеСписки!A"&amp;ROW()-$G$4)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4">
        <f ca="1">IF($B415&lt;&gt;"",SUMIF(INDIRECT("ИсходныеДанные!$"&amp;$E$4&amp;"$2:$"&amp;$E$4&amp;"$50000"),Отчет!$B415&amp;"#"&amp;Отчет!E$6,INDIRECT("ИсходныеДанные!$J$2:$J$50000")),0)</f>
        <v>0</v>
      </c>
      <c r="F415" s="78">
        <f ca="1">IF($B415&lt;&gt;"",SUMIF(INDIRECT("ИсходныеДанные!$"&amp;$E$4&amp;"$2:$"&amp;$E$4&amp;"$50000"),Отчет!$B415&amp;"#"&amp;Отчет!E$6,INDIRECT("ИсходныеДанные!$K$2:$K$50000")),0)</f>
        <v>0</v>
      </c>
      <c r="G415" s="4">
        <f ca="1">IF($B415&lt;&gt;"",SUMIF(INDIRECT("ИсходныеДанные!$"&amp;$E$4&amp;"$2:$"&amp;$E$4&amp;"$50000"),Отчет!$B415&amp;"#"&amp;Отчет!G$6,INDIRECT("ИсходныеДанные!$J$2:$J$50000")),0)</f>
        <v>0</v>
      </c>
      <c r="H415" s="78">
        <f ca="1">IF($B415&lt;&gt;"",SUMIF(INDIRECT("ИсходныеДанные!$"&amp;$E$4&amp;"$2:$"&amp;$E$4&amp;"$50000"),Отчет!$B415&amp;"#"&amp;Отчет!G$6,INDIRECT("ИсходныеДанные!$K$2:$K$50000")),0)</f>
        <v>0</v>
      </c>
      <c r="I415" s="4">
        <f ca="1">IF($B415&lt;&gt;"",SUMIF(INDIRECT("ИсходныеДанные!$"&amp;$E$4&amp;"$2:$"&amp;$E$4&amp;"$50000"),Отчет!$B415&amp;"#"&amp;Отчет!I$6,INDIRECT("ИсходныеДанные!$J$2:$J$50000")),0)</f>
        <v>0</v>
      </c>
      <c r="J415" s="78">
        <f ca="1">IF($B415&lt;&gt;"",SUMIF(INDIRECT("ИсходныеДанные!$"&amp;$E$4&amp;"$2:$"&amp;$E$4&amp;"$50000"),Отчет!$B415&amp;"#"&amp;Отчет!I$6,INDIRECT("ИсходныеДанные!$K$2:$K$50000")),0)</f>
        <v>0</v>
      </c>
      <c r="K415" s="4">
        <f ca="1">IF($B415&lt;&gt;"",SUMIF(INDIRECT("ИсходныеДанные!$"&amp;$E$4&amp;"$2:$"&amp;$E$4&amp;"$50000"),Отчет!$B415&amp;"#"&amp;Отчет!K$6,INDIRECT("ИсходныеДанные!$J$2:$J$50000")),0)</f>
        <v>0</v>
      </c>
      <c r="L415" s="78">
        <f ca="1">IF($B415&lt;&gt;"",SUMIF(INDIRECT("ИсходныеДанные!$"&amp;$E$4&amp;"$2:$"&amp;$E$4&amp;"$50000"),Отчет!$B415&amp;"#"&amp;Отчет!K$6,INDIRECT("ИсходныеДанные!$K$2:$K$50000")),0)</f>
        <v>0</v>
      </c>
      <c r="M415" s="4">
        <f ca="1">IF($B415&lt;&gt;"",SUMIF(INDIRECT("ИсходныеДанные!$"&amp;$E$4&amp;"$2:$"&amp;$E$4&amp;"$50000"),Отчет!$B415&amp;"#"&amp;Отчет!M$6,INDIRECT("ИсходныеДанные!$J$2:$J$50000")),0)</f>
        <v>0</v>
      </c>
      <c r="N415" s="78">
        <f ca="1">IF($B415&lt;&gt;"",SUMIF(INDIRECT("ИсходныеДанные!$"&amp;$E$4&amp;"$2:$"&amp;$E$4&amp;"$50000"),Отчет!$B415&amp;"#"&amp;Отчет!M$6,INDIRECT("ИсходныеДанные!$K$2:$K$50000")),0)</f>
        <v>0</v>
      </c>
      <c r="O415" s="4">
        <f ca="1">IF($B415&lt;&gt;"",SUMIF(INDIRECT("ИсходныеДанные!$"&amp;$E$4&amp;"$2:$"&amp;$E$4&amp;"$50000"),Отчет!$B415&amp;"#"&amp;Отчет!O$6,INDIRECT("ИсходныеДанные!$J$2:$J$50000")),0)</f>
        <v>0</v>
      </c>
      <c r="P415" s="78">
        <f ca="1">IF($B415&lt;&gt;"",SUMIF(INDIRECT("ИсходныеДанные!$"&amp;$E$4&amp;"$2:$"&amp;$E$4&amp;"$50000"),Отчет!$B415&amp;"#"&amp;Отчет!O$6,INDIRECT("ИсходныеДанные!$K$2:$K$50000")),0)</f>
        <v>0</v>
      </c>
      <c r="Q415" s="4">
        <f ca="1">IF($B415&lt;&gt;"",SUMIF(INDIRECT("ИсходныеДанные!$"&amp;$E$4&amp;"$2:$"&amp;$E$4&amp;"$50000"),Отчет!$B415&amp;"#"&amp;Отчет!Q$6,INDIRECT("ИсходныеДанные!$J$2:$J$50000")),0)</f>
        <v>0</v>
      </c>
      <c r="R415" s="78">
        <f ca="1">IF($B415&lt;&gt;"",SUMIF(INDIRECT("ИсходныеДанные!$"&amp;$E$4&amp;"$2:$"&amp;$E$4&amp;"$50000"),Отчет!$B415&amp;"#"&amp;Отчет!Q$6,INDIRECT("ИсходныеДанные!$K$2:$K$50000")),0)</f>
        <v>0</v>
      </c>
      <c r="S415" s="4">
        <f ca="1">IF($B415&lt;&gt;"",SUMIF(INDIRECT("ИсходныеДанные!$"&amp;$E$4&amp;"$2:$"&amp;$E$4&amp;"$50000"),Отчет!$B415&amp;"#"&amp;Отчет!S$6,INDIRECT("ИсходныеДанные!$J$2:$J$50000")),0)</f>
        <v>0</v>
      </c>
      <c r="T415" s="78">
        <f ca="1">IF($B415&lt;&gt;"",SUMIF(INDIRECT("ИсходныеДанные!$"&amp;$E$4&amp;"$2:$"&amp;$E$4&amp;"$50000"),Отчет!$B415&amp;"#"&amp;Отчет!S$6,INDIRECT("ИсходныеДанные!$K$2:$K$50000")),0)</f>
        <v>0</v>
      </c>
      <c r="U415" s="4">
        <f ca="1">IF($B415&lt;&gt;"",SUMIF(INDIRECT("ИсходныеДанные!$"&amp;$E$4&amp;"$2:$"&amp;$E$4&amp;"$50000"),Отчет!$B415&amp;"#"&amp;Отчет!U$6,INDIRECT("ИсходныеДанные!$J$2:$J$50000")),0)</f>
        <v>0</v>
      </c>
      <c r="V415" s="78">
        <f ca="1">IF($B415&lt;&gt;"",SUMIF(INDIRECT("ИсходныеДанные!$"&amp;$E$4&amp;"$2:$"&amp;$E$4&amp;"$50000"),Отчет!$B415&amp;"#"&amp;Отчет!U$6,INDIRECT("ИсходныеДанные!$K$2:$K$50000")),0)</f>
        <v>0</v>
      </c>
      <c r="W415" s="4">
        <f ca="1">IF($B415&lt;&gt;"",SUMIF(INDIRECT("ИсходныеДанные!$"&amp;$E$4&amp;"$2:$"&amp;$E$4&amp;"$50000"),Отчет!$B415&amp;"#"&amp;Отчет!W$6,INDIRECT("ИсходныеДанные!$J$2:$J$50000")),0)</f>
        <v>0</v>
      </c>
      <c r="X415" s="78">
        <f ca="1">IF($B415&lt;&gt;"",SUMIF(INDIRECT("ИсходныеДанные!$"&amp;$E$4&amp;"$2:$"&amp;$E$4&amp;"$50000"),Отчет!$B415&amp;"#"&amp;Отчет!W$6,INDIRECT("ИсходныеДанные!$K$2:$K$50000")),0)</f>
        <v>0</v>
      </c>
      <c r="Y415" s="4">
        <f ca="1">IF($B415&lt;&gt;"",SUMIF(INDIRECT("ИсходныеДанные!$"&amp;$E$4&amp;"$2:$"&amp;$E$4&amp;"$50000"),Отчет!$B415&amp;"#"&amp;Отчет!Y$6,INDIRECT("ИсходныеДанные!$J$2:$J$50000")),0)</f>
        <v>0</v>
      </c>
      <c r="Z415" s="78">
        <f ca="1">IF($B415&lt;&gt;"",SUMIF(INDIRECT("ИсходныеДанные!$"&amp;$E$4&amp;"$2:$"&amp;$E$4&amp;"$50000"),Отчет!$B415&amp;"#"&amp;Отчет!Y$6,INDIRECT("ИсходныеДанные!$K$2:$K$50000")),0)</f>
        <v>0</v>
      </c>
      <c r="AA415" s="4">
        <f ca="1">IF($B415&lt;&gt;"",SUMIF(INDIRECT("ИсходныеДанные!$"&amp;$E$4&amp;"$2:$"&amp;$E$4&amp;"$50000"),Отчет!$B415&amp;"#"&amp;Отчет!AA$6,INDIRECT("ИсходныеДанные!$J$2:$J$50000")),0)</f>
        <v>0</v>
      </c>
      <c r="AB415" s="78">
        <f ca="1">IF($B415&lt;&gt;"",SUMIF(INDIRECT("ИсходныеДанные!$"&amp;$E$4&amp;"$2:$"&amp;$E$4&amp;"$50000"),Отчет!$B415&amp;"#"&amp;Отчет!AA$6,INDIRECT("ИсходныеДанные!$K$2:$K$50000")),0)</f>
        <v>0</v>
      </c>
      <c r="AC415" s="62" t="str">
        <f t="shared" ca="1" si="14"/>
        <v/>
      </c>
    </row>
    <row r="416" spans="1:29" x14ac:dyDescent="0.25">
      <c r="A416" s="18" t="str">
        <f t="shared" ca="1" si="15"/>
        <v>delete</v>
      </c>
      <c r="B416" s="25">
        <f t="array" aca="1" ref="B416" ca="1">INDIRECT("УникальныеСписки!A"&amp;ROW()-$G$4)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4">
        <f ca="1">IF($B416&lt;&gt;"",SUMIF(INDIRECT("ИсходныеДанные!$"&amp;$E$4&amp;"$2:$"&amp;$E$4&amp;"$50000"),Отчет!$B416&amp;"#"&amp;Отчет!E$6,INDIRECT("ИсходныеДанные!$J$2:$J$50000")),0)</f>
        <v>0</v>
      </c>
      <c r="F416" s="78">
        <f ca="1">IF($B416&lt;&gt;"",SUMIF(INDIRECT("ИсходныеДанные!$"&amp;$E$4&amp;"$2:$"&amp;$E$4&amp;"$50000"),Отчет!$B416&amp;"#"&amp;Отчет!E$6,INDIRECT("ИсходныеДанные!$K$2:$K$50000")),0)</f>
        <v>0</v>
      </c>
      <c r="G416" s="4">
        <f ca="1">IF($B416&lt;&gt;"",SUMIF(INDIRECT("ИсходныеДанные!$"&amp;$E$4&amp;"$2:$"&amp;$E$4&amp;"$50000"),Отчет!$B416&amp;"#"&amp;Отчет!G$6,INDIRECT("ИсходныеДанные!$J$2:$J$50000")),0)</f>
        <v>0</v>
      </c>
      <c r="H416" s="78">
        <f ca="1">IF($B416&lt;&gt;"",SUMIF(INDIRECT("ИсходныеДанные!$"&amp;$E$4&amp;"$2:$"&amp;$E$4&amp;"$50000"),Отчет!$B416&amp;"#"&amp;Отчет!G$6,INDIRECT("ИсходныеДанные!$K$2:$K$50000")),0)</f>
        <v>0</v>
      </c>
      <c r="I416" s="4">
        <f ca="1">IF($B416&lt;&gt;"",SUMIF(INDIRECT("ИсходныеДанные!$"&amp;$E$4&amp;"$2:$"&amp;$E$4&amp;"$50000"),Отчет!$B416&amp;"#"&amp;Отчет!I$6,INDIRECT("ИсходныеДанные!$J$2:$J$50000")),0)</f>
        <v>0</v>
      </c>
      <c r="J416" s="78">
        <f ca="1">IF($B416&lt;&gt;"",SUMIF(INDIRECT("ИсходныеДанные!$"&amp;$E$4&amp;"$2:$"&amp;$E$4&amp;"$50000"),Отчет!$B416&amp;"#"&amp;Отчет!I$6,INDIRECT("ИсходныеДанные!$K$2:$K$50000")),0)</f>
        <v>0</v>
      </c>
      <c r="K416" s="4">
        <f ca="1">IF($B416&lt;&gt;"",SUMIF(INDIRECT("ИсходныеДанные!$"&amp;$E$4&amp;"$2:$"&amp;$E$4&amp;"$50000"),Отчет!$B416&amp;"#"&amp;Отчет!K$6,INDIRECT("ИсходныеДанные!$J$2:$J$50000")),0)</f>
        <v>0</v>
      </c>
      <c r="L416" s="78">
        <f ca="1">IF($B416&lt;&gt;"",SUMIF(INDIRECT("ИсходныеДанные!$"&amp;$E$4&amp;"$2:$"&amp;$E$4&amp;"$50000"),Отчет!$B416&amp;"#"&amp;Отчет!K$6,INDIRECT("ИсходныеДанные!$K$2:$K$50000")),0)</f>
        <v>0</v>
      </c>
      <c r="M416" s="4">
        <f ca="1">IF($B416&lt;&gt;"",SUMIF(INDIRECT("ИсходныеДанные!$"&amp;$E$4&amp;"$2:$"&amp;$E$4&amp;"$50000"),Отчет!$B416&amp;"#"&amp;Отчет!M$6,INDIRECT("ИсходныеДанные!$J$2:$J$50000")),0)</f>
        <v>0</v>
      </c>
      <c r="N416" s="78">
        <f ca="1">IF($B416&lt;&gt;"",SUMIF(INDIRECT("ИсходныеДанные!$"&amp;$E$4&amp;"$2:$"&amp;$E$4&amp;"$50000"),Отчет!$B416&amp;"#"&amp;Отчет!M$6,INDIRECT("ИсходныеДанные!$K$2:$K$50000")),0)</f>
        <v>0</v>
      </c>
      <c r="O416" s="4">
        <f ca="1">IF($B416&lt;&gt;"",SUMIF(INDIRECT("ИсходныеДанные!$"&amp;$E$4&amp;"$2:$"&amp;$E$4&amp;"$50000"),Отчет!$B416&amp;"#"&amp;Отчет!O$6,INDIRECT("ИсходныеДанные!$J$2:$J$50000")),0)</f>
        <v>0</v>
      </c>
      <c r="P416" s="78">
        <f ca="1">IF($B416&lt;&gt;"",SUMIF(INDIRECT("ИсходныеДанные!$"&amp;$E$4&amp;"$2:$"&amp;$E$4&amp;"$50000"),Отчет!$B416&amp;"#"&amp;Отчет!O$6,INDIRECT("ИсходныеДанные!$K$2:$K$50000")),0)</f>
        <v>0</v>
      </c>
      <c r="Q416" s="4">
        <f ca="1">IF($B416&lt;&gt;"",SUMIF(INDIRECT("ИсходныеДанные!$"&amp;$E$4&amp;"$2:$"&amp;$E$4&amp;"$50000"),Отчет!$B416&amp;"#"&amp;Отчет!Q$6,INDIRECT("ИсходныеДанные!$J$2:$J$50000")),0)</f>
        <v>0</v>
      </c>
      <c r="R416" s="78">
        <f ca="1">IF($B416&lt;&gt;"",SUMIF(INDIRECT("ИсходныеДанные!$"&amp;$E$4&amp;"$2:$"&amp;$E$4&amp;"$50000"),Отчет!$B416&amp;"#"&amp;Отчет!Q$6,INDIRECT("ИсходныеДанные!$K$2:$K$50000")),0)</f>
        <v>0</v>
      </c>
      <c r="S416" s="4">
        <f ca="1">IF($B416&lt;&gt;"",SUMIF(INDIRECT("ИсходныеДанные!$"&amp;$E$4&amp;"$2:$"&amp;$E$4&amp;"$50000"),Отчет!$B416&amp;"#"&amp;Отчет!S$6,INDIRECT("ИсходныеДанные!$J$2:$J$50000")),0)</f>
        <v>0</v>
      </c>
      <c r="T416" s="78">
        <f ca="1">IF($B416&lt;&gt;"",SUMIF(INDIRECT("ИсходныеДанные!$"&amp;$E$4&amp;"$2:$"&amp;$E$4&amp;"$50000"),Отчет!$B416&amp;"#"&amp;Отчет!S$6,INDIRECT("ИсходныеДанные!$K$2:$K$50000")),0)</f>
        <v>0</v>
      </c>
      <c r="U416" s="4">
        <f ca="1">IF($B416&lt;&gt;"",SUMIF(INDIRECT("ИсходныеДанные!$"&amp;$E$4&amp;"$2:$"&amp;$E$4&amp;"$50000"),Отчет!$B416&amp;"#"&amp;Отчет!U$6,INDIRECT("ИсходныеДанные!$J$2:$J$50000")),0)</f>
        <v>0</v>
      </c>
      <c r="V416" s="78">
        <f ca="1">IF($B416&lt;&gt;"",SUMIF(INDIRECT("ИсходныеДанные!$"&amp;$E$4&amp;"$2:$"&amp;$E$4&amp;"$50000"),Отчет!$B416&amp;"#"&amp;Отчет!U$6,INDIRECT("ИсходныеДанные!$K$2:$K$50000")),0)</f>
        <v>0</v>
      </c>
      <c r="W416" s="4">
        <f ca="1">IF($B416&lt;&gt;"",SUMIF(INDIRECT("ИсходныеДанные!$"&amp;$E$4&amp;"$2:$"&amp;$E$4&amp;"$50000"),Отчет!$B416&amp;"#"&amp;Отчет!W$6,INDIRECT("ИсходныеДанные!$J$2:$J$50000")),0)</f>
        <v>0</v>
      </c>
      <c r="X416" s="78">
        <f ca="1">IF($B416&lt;&gt;"",SUMIF(INDIRECT("ИсходныеДанные!$"&amp;$E$4&amp;"$2:$"&amp;$E$4&amp;"$50000"),Отчет!$B416&amp;"#"&amp;Отчет!W$6,INDIRECT("ИсходныеДанные!$K$2:$K$50000")),0)</f>
        <v>0</v>
      </c>
      <c r="Y416" s="4">
        <f ca="1">IF($B416&lt;&gt;"",SUMIF(INDIRECT("ИсходныеДанные!$"&amp;$E$4&amp;"$2:$"&amp;$E$4&amp;"$50000"),Отчет!$B416&amp;"#"&amp;Отчет!Y$6,INDIRECT("ИсходныеДанные!$J$2:$J$50000")),0)</f>
        <v>0</v>
      </c>
      <c r="Z416" s="78">
        <f ca="1">IF($B416&lt;&gt;"",SUMIF(INDIRECT("ИсходныеДанные!$"&amp;$E$4&amp;"$2:$"&amp;$E$4&amp;"$50000"),Отчет!$B416&amp;"#"&amp;Отчет!Y$6,INDIRECT("ИсходныеДанные!$K$2:$K$50000")),0)</f>
        <v>0</v>
      </c>
      <c r="AA416" s="4">
        <f ca="1">IF($B416&lt;&gt;"",SUMIF(INDIRECT("ИсходныеДанные!$"&amp;$E$4&amp;"$2:$"&amp;$E$4&amp;"$50000"),Отчет!$B416&amp;"#"&amp;Отчет!AA$6,INDIRECT("ИсходныеДанные!$J$2:$J$50000")),0)</f>
        <v>0</v>
      </c>
      <c r="AB416" s="78">
        <f ca="1">IF($B416&lt;&gt;"",SUMIF(INDIRECT("ИсходныеДанные!$"&amp;$E$4&amp;"$2:$"&amp;$E$4&amp;"$50000"),Отчет!$B416&amp;"#"&amp;Отчет!AA$6,INDIRECT("ИсходныеДанные!$K$2:$K$50000")),0)</f>
        <v>0</v>
      </c>
      <c r="AC416" s="62" t="str">
        <f t="shared" ca="1" si="14"/>
        <v/>
      </c>
    </row>
    <row r="417" spans="1:29" x14ac:dyDescent="0.25">
      <c r="A417" s="18" t="str">
        <f t="shared" ca="1" si="15"/>
        <v>delete</v>
      </c>
      <c r="B417" s="25">
        <f t="array" aca="1" ref="B417" ca="1">INDIRECT("УникальныеСписки!A"&amp;ROW()-$G$4)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4">
        <f ca="1">IF($B417&lt;&gt;"",SUMIF(INDIRECT("ИсходныеДанные!$"&amp;$E$4&amp;"$2:$"&amp;$E$4&amp;"$50000"),Отчет!$B417&amp;"#"&amp;Отчет!E$6,INDIRECT("ИсходныеДанные!$J$2:$J$50000")),0)</f>
        <v>0</v>
      </c>
      <c r="F417" s="78">
        <f ca="1">IF($B417&lt;&gt;"",SUMIF(INDIRECT("ИсходныеДанные!$"&amp;$E$4&amp;"$2:$"&amp;$E$4&amp;"$50000"),Отчет!$B417&amp;"#"&amp;Отчет!E$6,INDIRECT("ИсходныеДанные!$K$2:$K$50000")),0)</f>
        <v>0</v>
      </c>
      <c r="G417" s="4">
        <f ca="1">IF($B417&lt;&gt;"",SUMIF(INDIRECT("ИсходныеДанные!$"&amp;$E$4&amp;"$2:$"&amp;$E$4&amp;"$50000"),Отчет!$B417&amp;"#"&amp;Отчет!G$6,INDIRECT("ИсходныеДанные!$J$2:$J$50000")),0)</f>
        <v>0</v>
      </c>
      <c r="H417" s="78">
        <f ca="1">IF($B417&lt;&gt;"",SUMIF(INDIRECT("ИсходныеДанные!$"&amp;$E$4&amp;"$2:$"&amp;$E$4&amp;"$50000"),Отчет!$B417&amp;"#"&amp;Отчет!G$6,INDIRECT("ИсходныеДанные!$K$2:$K$50000")),0)</f>
        <v>0</v>
      </c>
      <c r="I417" s="4">
        <f ca="1">IF($B417&lt;&gt;"",SUMIF(INDIRECT("ИсходныеДанные!$"&amp;$E$4&amp;"$2:$"&amp;$E$4&amp;"$50000"),Отчет!$B417&amp;"#"&amp;Отчет!I$6,INDIRECT("ИсходныеДанные!$J$2:$J$50000")),0)</f>
        <v>0</v>
      </c>
      <c r="J417" s="78">
        <f ca="1">IF($B417&lt;&gt;"",SUMIF(INDIRECT("ИсходныеДанные!$"&amp;$E$4&amp;"$2:$"&amp;$E$4&amp;"$50000"),Отчет!$B417&amp;"#"&amp;Отчет!I$6,INDIRECT("ИсходныеДанные!$K$2:$K$50000")),0)</f>
        <v>0</v>
      </c>
      <c r="K417" s="4">
        <f ca="1">IF($B417&lt;&gt;"",SUMIF(INDIRECT("ИсходныеДанные!$"&amp;$E$4&amp;"$2:$"&amp;$E$4&amp;"$50000"),Отчет!$B417&amp;"#"&amp;Отчет!K$6,INDIRECT("ИсходныеДанные!$J$2:$J$50000")),0)</f>
        <v>0</v>
      </c>
      <c r="L417" s="78">
        <f ca="1">IF($B417&lt;&gt;"",SUMIF(INDIRECT("ИсходныеДанные!$"&amp;$E$4&amp;"$2:$"&amp;$E$4&amp;"$50000"),Отчет!$B417&amp;"#"&amp;Отчет!K$6,INDIRECT("ИсходныеДанные!$K$2:$K$50000")),0)</f>
        <v>0</v>
      </c>
      <c r="M417" s="4">
        <f ca="1">IF($B417&lt;&gt;"",SUMIF(INDIRECT("ИсходныеДанные!$"&amp;$E$4&amp;"$2:$"&amp;$E$4&amp;"$50000"),Отчет!$B417&amp;"#"&amp;Отчет!M$6,INDIRECT("ИсходныеДанные!$J$2:$J$50000")),0)</f>
        <v>0</v>
      </c>
      <c r="N417" s="78">
        <f ca="1">IF($B417&lt;&gt;"",SUMIF(INDIRECT("ИсходныеДанные!$"&amp;$E$4&amp;"$2:$"&amp;$E$4&amp;"$50000"),Отчет!$B417&amp;"#"&amp;Отчет!M$6,INDIRECT("ИсходныеДанные!$K$2:$K$50000")),0)</f>
        <v>0</v>
      </c>
      <c r="O417" s="4">
        <f ca="1">IF($B417&lt;&gt;"",SUMIF(INDIRECT("ИсходныеДанные!$"&amp;$E$4&amp;"$2:$"&amp;$E$4&amp;"$50000"),Отчет!$B417&amp;"#"&amp;Отчет!O$6,INDIRECT("ИсходныеДанные!$J$2:$J$50000")),0)</f>
        <v>0</v>
      </c>
      <c r="P417" s="78">
        <f ca="1">IF($B417&lt;&gt;"",SUMIF(INDIRECT("ИсходныеДанные!$"&amp;$E$4&amp;"$2:$"&amp;$E$4&amp;"$50000"),Отчет!$B417&amp;"#"&amp;Отчет!O$6,INDIRECT("ИсходныеДанные!$K$2:$K$50000")),0)</f>
        <v>0</v>
      </c>
      <c r="Q417" s="4">
        <f ca="1">IF($B417&lt;&gt;"",SUMIF(INDIRECT("ИсходныеДанные!$"&amp;$E$4&amp;"$2:$"&amp;$E$4&amp;"$50000"),Отчет!$B417&amp;"#"&amp;Отчет!Q$6,INDIRECT("ИсходныеДанные!$J$2:$J$50000")),0)</f>
        <v>0</v>
      </c>
      <c r="R417" s="78">
        <f ca="1">IF($B417&lt;&gt;"",SUMIF(INDIRECT("ИсходныеДанные!$"&amp;$E$4&amp;"$2:$"&amp;$E$4&amp;"$50000"),Отчет!$B417&amp;"#"&amp;Отчет!Q$6,INDIRECT("ИсходныеДанные!$K$2:$K$50000")),0)</f>
        <v>0</v>
      </c>
      <c r="S417" s="4">
        <f ca="1">IF($B417&lt;&gt;"",SUMIF(INDIRECT("ИсходныеДанные!$"&amp;$E$4&amp;"$2:$"&amp;$E$4&amp;"$50000"),Отчет!$B417&amp;"#"&amp;Отчет!S$6,INDIRECT("ИсходныеДанные!$J$2:$J$50000")),0)</f>
        <v>0</v>
      </c>
      <c r="T417" s="78">
        <f ca="1">IF($B417&lt;&gt;"",SUMIF(INDIRECT("ИсходныеДанные!$"&amp;$E$4&amp;"$2:$"&amp;$E$4&amp;"$50000"),Отчет!$B417&amp;"#"&amp;Отчет!S$6,INDIRECT("ИсходныеДанные!$K$2:$K$50000")),0)</f>
        <v>0</v>
      </c>
      <c r="U417" s="4">
        <f ca="1">IF($B417&lt;&gt;"",SUMIF(INDIRECT("ИсходныеДанные!$"&amp;$E$4&amp;"$2:$"&amp;$E$4&amp;"$50000"),Отчет!$B417&amp;"#"&amp;Отчет!U$6,INDIRECT("ИсходныеДанные!$J$2:$J$50000")),0)</f>
        <v>0</v>
      </c>
      <c r="V417" s="78">
        <f ca="1">IF($B417&lt;&gt;"",SUMIF(INDIRECT("ИсходныеДанные!$"&amp;$E$4&amp;"$2:$"&amp;$E$4&amp;"$50000"),Отчет!$B417&amp;"#"&amp;Отчет!U$6,INDIRECT("ИсходныеДанные!$K$2:$K$50000")),0)</f>
        <v>0</v>
      </c>
      <c r="W417" s="4">
        <f ca="1">IF($B417&lt;&gt;"",SUMIF(INDIRECT("ИсходныеДанные!$"&amp;$E$4&amp;"$2:$"&amp;$E$4&amp;"$50000"),Отчет!$B417&amp;"#"&amp;Отчет!W$6,INDIRECT("ИсходныеДанные!$J$2:$J$50000")),0)</f>
        <v>0</v>
      </c>
      <c r="X417" s="78">
        <f ca="1">IF($B417&lt;&gt;"",SUMIF(INDIRECT("ИсходныеДанные!$"&amp;$E$4&amp;"$2:$"&amp;$E$4&amp;"$50000"),Отчет!$B417&amp;"#"&amp;Отчет!W$6,INDIRECT("ИсходныеДанные!$K$2:$K$50000")),0)</f>
        <v>0</v>
      </c>
      <c r="Y417" s="4">
        <f ca="1">IF($B417&lt;&gt;"",SUMIF(INDIRECT("ИсходныеДанные!$"&amp;$E$4&amp;"$2:$"&amp;$E$4&amp;"$50000"),Отчет!$B417&amp;"#"&amp;Отчет!Y$6,INDIRECT("ИсходныеДанные!$J$2:$J$50000")),0)</f>
        <v>0</v>
      </c>
      <c r="Z417" s="78">
        <f ca="1">IF($B417&lt;&gt;"",SUMIF(INDIRECT("ИсходныеДанные!$"&amp;$E$4&amp;"$2:$"&amp;$E$4&amp;"$50000"),Отчет!$B417&amp;"#"&amp;Отчет!Y$6,INDIRECT("ИсходныеДанные!$K$2:$K$50000")),0)</f>
        <v>0</v>
      </c>
      <c r="AA417" s="4">
        <f ca="1">IF($B417&lt;&gt;"",SUMIF(INDIRECT("ИсходныеДанные!$"&amp;$E$4&amp;"$2:$"&amp;$E$4&amp;"$50000"),Отчет!$B417&amp;"#"&amp;Отчет!AA$6,INDIRECT("ИсходныеДанные!$J$2:$J$50000")),0)</f>
        <v>0</v>
      </c>
      <c r="AB417" s="78">
        <f ca="1">IF($B417&lt;&gt;"",SUMIF(INDIRECT("ИсходныеДанные!$"&amp;$E$4&amp;"$2:$"&amp;$E$4&amp;"$50000"),Отчет!$B417&amp;"#"&amp;Отчет!AA$6,INDIRECT("ИсходныеДанные!$K$2:$K$50000")),0)</f>
        <v>0</v>
      </c>
      <c r="AC417" s="62" t="str">
        <f t="shared" ca="1" si="14"/>
        <v/>
      </c>
    </row>
    <row r="418" spans="1:29" x14ac:dyDescent="0.25">
      <c r="A418" s="18" t="str">
        <f t="shared" ca="1" si="15"/>
        <v>delete</v>
      </c>
      <c r="B418" s="25">
        <f t="array" aca="1" ref="B418" ca="1">INDIRECT("УникальныеСписки!A"&amp;ROW()-$G$4)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4">
        <f ca="1">IF($B418&lt;&gt;"",SUMIF(INDIRECT("ИсходныеДанные!$"&amp;$E$4&amp;"$2:$"&amp;$E$4&amp;"$50000"),Отчет!$B418&amp;"#"&amp;Отчет!E$6,INDIRECT("ИсходныеДанные!$J$2:$J$50000")),0)</f>
        <v>0</v>
      </c>
      <c r="F418" s="78">
        <f ca="1">IF($B418&lt;&gt;"",SUMIF(INDIRECT("ИсходныеДанные!$"&amp;$E$4&amp;"$2:$"&amp;$E$4&amp;"$50000"),Отчет!$B418&amp;"#"&amp;Отчет!E$6,INDIRECT("ИсходныеДанные!$K$2:$K$50000")),0)</f>
        <v>0</v>
      </c>
      <c r="G418" s="4">
        <f ca="1">IF($B418&lt;&gt;"",SUMIF(INDIRECT("ИсходныеДанные!$"&amp;$E$4&amp;"$2:$"&amp;$E$4&amp;"$50000"),Отчет!$B418&amp;"#"&amp;Отчет!G$6,INDIRECT("ИсходныеДанные!$J$2:$J$50000")),0)</f>
        <v>0</v>
      </c>
      <c r="H418" s="78">
        <f ca="1">IF($B418&lt;&gt;"",SUMIF(INDIRECT("ИсходныеДанные!$"&amp;$E$4&amp;"$2:$"&amp;$E$4&amp;"$50000"),Отчет!$B418&amp;"#"&amp;Отчет!G$6,INDIRECT("ИсходныеДанные!$K$2:$K$50000")),0)</f>
        <v>0</v>
      </c>
      <c r="I418" s="4">
        <f ca="1">IF($B418&lt;&gt;"",SUMIF(INDIRECT("ИсходныеДанные!$"&amp;$E$4&amp;"$2:$"&amp;$E$4&amp;"$50000"),Отчет!$B418&amp;"#"&amp;Отчет!I$6,INDIRECT("ИсходныеДанные!$J$2:$J$50000")),0)</f>
        <v>0</v>
      </c>
      <c r="J418" s="78">
        <f ca="1">IF($B418&lt;&gt;"",SUMIF(INDIRECT("ИсходныеДанные!$"&amp;$E$4&amp;"$2:$"&amp;$E$4&amp;"$50000"),Отчет!$B418&amp;"#"&amp;Отчет!I$6,INDIRECT("ИсходныеДанные!$K$2:$K$50000")),0)</f>
        <v>0</v>
      </c>
      <c r="K418" s="4">
        <f ca="1">IF($B418&lt;&gt;"",SUMIF(INDIRECT("ИсходныеДанные!$"&amp;$E$4&amp;"$2:$"&amp;$E$4&amp;"$50000"),Отчет!$B418&amp;"#"&amp;Отчет!K$6,INDIRECT("ИсходныеДанные!$J$2:$J$50000")),0)</f>
        <v>0</v>
      </c>
      <c r="L418" s="78">
        <f ca="1">IF($B418&lt;&gt;"",SUMIF(INDIRECT("ИсходныеДанные!$"&amp;$E$4&amp;"$2:$"&amp;$E$4&amp;"$50000"),Отчет!$B418&amp;"#"&amp;Отчет!K$6,INDIRECT("ИсходныеДанные!$K$2:$K$50000")),0)</f>
        <v>0</v>
      </c>
      <c r="M418" s="4">
        <f ca="1">IF($B418&lt;&gt;"",SUMIF(INDIRECT("ИсходныеДанные!$"&amp;$E$4&amp;"$2:$"&amp;$E$4&amp;"$50000"),Отчет!$B418&amp;"#"&amp;Отчет!M$6,INDIRECT("ИсходныеДанные!$J$2:$J$50000")),0)</f>
        <v>0</v>
      </c>
      <c r="N418" s="78">
        <f ca="1">IF($B418&lt;&gt;"",SUMIF(INDIRECT("ИсходныеДанные!$"&amp;$E$4&amp;"$2:$"&amp;$E$4&amp;"$50000"),Отчет!$B418&amp;"#"&amp;Отчет!M$6,INDIRECT("ИсходныеДанные!$K$2:$K$50000")),0)</f>
        <v>0</v>
      </c>
      <c r="O418" s="4">
        <f ca="1">IF($B418&lt;&gt;"",SUMIF(INDIRECT("ИсходныеДанные!$"&amp;$E$4&amp;"$2:$"&amp;$E$4&amp;"$50000"),Отчет!$B418&amp;"#"&amp;Отчет!O$6,INDIRECT("ИсходныеДанные!$J$2:$J$50000")),0)</f>
        <v>0</v>
      </c>
      <c r="P418" s="78">
        <f ca="1">IF($B418&lt;&gt;"",SUMIF(INDIRECT("ИсходныеДанные!$"&amp;$E$4&amp;"$2:$"&amp;$E$4&amp;"$50000"),Отчет!$B418&amp;"#"&amp;Отчет!O$6,INDIRECT("ИсходныеДанные!$K$2:$K$50000")),0)</f>
        <v>0</v>
      </c>
      <c r="Q418" s="4">
        <f ca="1">IF($B418&lt;&gt;"",SUMIF(INDIRECT("ИсходныеДанные!$"&amp;$E$4&amp;"$2:$"&amp;$E$4&amp;"$50000"),Отчет!$B418&amp;"#"&amp;Отчет!Q$6,INDIRECT("ИсходныеДанные!$J$2:$J$50000")),0)</f>
        <v>0</v>
      </c>
      <c r="R418" s="78">
        <f ca="1">IF($B418&lt;&gt;"",SUMIF(INDIRECT("ИсходныеДанные!$"&amp;$E$4&amp;"$2:$"&amp;$E$4&amp;"$50000"),Отчет!$B418&amp;"#"&amp;Отчет!Q$6,INDIRECT("ИсходныеДанные!$K$2:$K$50000")),0)</f>
        <v>0</v>
      </c>
      <c r="S418" s="4">
        <f ca="1">IF($B418&lt;&gt;"",SUMIF(INDIRECT("ИсходныеДанные!$"&amp;$E$4&amp;"$2:$"&amp;$E$4&amp;"$50000"),Отчет!$B418&amp;"#"&amp;Отчет!S$6,INDIRECT("ИсходныеДанные!$J$2:$J$50000")),0)</f>
        <v>0</v>
      </c>
      <c r="T418" s="78">
        <f ca="1">IF($B418&lt;&gt;"",SUMIF(INDIRECT("ИсходныеДанные!$"&amp;$E$4&amp;"$2:$"&amp;$E$4&amp;"$50000"),Отчет!$B418&amp;"#"&amp;Отчет!S$6,INDIRECT("ИсходныеДанные!$K$2:$K$50000")),0)</f>
        <v>0</v>
      </c>
      <c r="U418" s="4">
        <f ca="1">IF($B418&lt;&gt;"",SUMIF(INDIRECT("ИсходныеДанные!$"&amp;$E$4&amp;"$2:$"&amp;$E$4&amp;"$50000"),Отчет!$B418&amp;"#"&amp;Отчет!U$6,INDIRECT("ИсходныеДанные!$J$2:$J$50000")),0)</f>
        <v>0</v>
      </c>
      <c r="V418" s="78">
        <f ca="1">IF($B418&lt;&gt;"",SUMIF(INDIRECT("ИсходныеДанные!$"&amp;$E$4&amp;"$2:$"&amp;$E$4&amp;"$50000"),Отчет!$B418&amp;"#"&amp;Отчет!U$6,INDIRECT("ИсходныеДанные!$K$2:$K$50000")),0)</f>
        <v>0</v>
      </c>
      <c r="W418" s="4">
        <f ca="1">IF($B418&lt;&gt;"",SUMIF(INDIRECT("ИсходныеДанные!$"&amp;$E$4&amp;"$2:$"&amp;$E$4&amp;"$50000"),Отчет!$B418&amp;"#"&amp;Отчет!W$6,INDIRECT("ИсходныеДанные!$J$2:$J$50000")),0)</f>
        <v>0</v>
      </c>
      <c r="X418" s="78">
        <f ca="1">IF($B418&lt;&gt;"",SUMIF(INDIRECT("ИсходныеДанные!$"&amp;$E$4&amp;"$2:$"&amp;$E$4&amp;"$50000"),Отчет!$B418&amp;"#"&amp;Отчет!W$6,INDIRECT("ИсходныеДанные!$K$2:$K$50000")),0)</f>
        <v>0</v>
      </c>
      <c r="Y418" s="4">
        <f ca="1">IF($B418&lt;&gt;"",SUMIF(INDIRECT("ИсходныеДанные!$"&amp;$E$4&amp;"$2:$"&amp;$E$4&amp;"$50000"),Отчет!$B418&amp;"#"&amp;Отчет!Y$6,INDIRECT("ИсходныеДанные!$J$2:$J$50000")),0)</f>
        <v>0</v>
      </c>
      <c r="Z418" s="78">
        <f ca="1">IF($B418&lt;&gt;"",SUMIF(INDIRECT("ИсходныеДанные!$"&amp;$E$4&amp;"$2:$"&amp;$E$4&amp;"$50000"),Отчет!$B418&amp;"#"&amp;Отчет!Y$6,INDIRECT("ИсходныеДанные!$K$2:$K$50000")),0)</f>
        <v>0</v>
      </c>
      <c r="AA418" s="4">
        <f ca="1">IF($B418&lt;&gt;"",SUMIF(INDIRECT("ИсходныеДанные!$"&amp;$E$4&amp;"$2:$"&amp;$E$4&amp;"$50000"),Отчет!$B418&amp;"#"&amp;Отчет!AA$6,INDIRECT("ИсходныеДанные!$J$2:$J$50000")),0)</f>
        <v>0</v>
      </c>
      <c r="AB418" s="78">
        <f ca="1">IF($B418&lt;&gt;"",SUMIF(INDIRECT("ИсходныеДанные!$"&amp;$E$4&amp;"$2:$"&amp;$E$4&amp;"$50000"),Отчет!$B418&amp;"#"&amp;Отчет!AA$6,INDIRECT("ИсходныеДанные!$K$2:$K$50000")),0)</f>
        <v>0</v>
      </c>
      <c r="AC418" s="62" t="str">
        <f t="shared" ca="1" si="14"/>
        <v/>
      </c>
    </row>
    <row r="419" spans="1:29" x14ac:dyDescent="0.25">
      <c r="A419" s="18" t="str">
        <f t="shared" ca="1" si="15"/>
        <v>delete</v>
      </c>
      <c r="B419" s="25">
        <f t="array" aca="1" ref="B419" ca="1">INDIRECT("УникальныеСписки!A"&amp;ROW()-$G$4)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4">
        <f ca="1">IF($B419&lt;&gt;"",SUMIF(INDIRECT("ИсходныеДанные!$"&amp;$E$4&amp;"$2:$"&amp;$E$4&amp;"$50000"),Отчет!$B419&amp;"#"&amp;Отчет!E$6,INDIRECT("ИсходныеДанные!$J$2:$J$50000")),0)</f>
        <v>0</v>
      </c>
      <c r="F419" s="78">
        <f ca="1">IF($B419&lt;&gt;"",SUMIF(INDIRECT("ИсходныеДанные!$"&amp;$E$4&amp;"$2:$"&amp;$E$4&amp;"$50000"),Отчет!$B419&amp;"#"&amp;Отчет!E$6,INDIRECT("ИсходныеДанные!$K$2:$K$50000")),0)</f>
        <v>0</v>
      </c>
      <c r="G419" s="4">
        <f ca="1">IF($B419&lt;&gt;"",SUMIF(INDIRECT("ИсходныеДанные!$"&amp;$E$4&amp;"$2:$"&amp;$E$4&amp;"$50000"),Отчет!$B419&amp;"#"&amp;Отчет!G$6,INDIRECT("ИсходныеДанные!$J$2:$J$50000")),0)</f>
        <v>0</v>
      </c>
      <c r="H419" s="78">
        <f ca="1">IF($B419&lt;&gt;"",SUMIF(INDIRECT("ИсходныеДанные!$"&amp;$E$4&amp;"$2:$"&amp;$E$4&amp;"$50000"),Отчет!$B419&amp;"#"&amp;Отчет!G$6,INDIRECT("ИсходныеДанные!$K$2:$K$50000")),0)</f>
        <v>0</v>
      </c>
      <c r="I419" s="4">
        <f ca="1">IF($B419&lt;&gt;"",SUMIF(INDIRECT("ИсходныеДанные!$"&amp;$E$4&amp;"$2:$"&amp;$E$4&amp;"$50000"),Отчет!$B419&amp;"#"&amp;Отчет!I$6,INDIRECT("ИсходныеДанные!$J$2:$J$50000")),0)</f>
        <v>0</v>
      </c>
      <c r="J419" s="78">
        <f ca="1">IF($B419&lt;&gt;"",SUMIF(INDIRECT("ИсходныеДанные!$"&amp;$E$4&amp;"$2:$"&amp;$E$4&amp;"$50000"),Отчет!$B419&amp;"#"&amp;Отчет!I$6,INDIRECT("ИсходныеДанные!$K$2:$K$50000")),0)</f>
        <v>0</v>
      </c>
      <c r="K419" s="4">
        <f ca="1">IF($B419&lt;&gt;"",SUMIF(INDIRECT("ИсходныеДанные!$"&amp;$E$4&amp;"$2:$"&amp;$E$4&amp;"$50000"),Отчет!$B419&amp;"#"&amp;Отчет!K$6,INDIRECT("ИсходныеДанные!$J$2:$J$50000")),0)</f>
        <v>0</v>
      </c>
      <c r="L419" s="78">
        <f ca="1">IF($B419&lt;&gt;"",SUMIF(INDIRECT("ИсходныеДанные!$"&amp;$E$4&amp;"$2:$"&amp;$E$4&amp;"$50000"),Отчет!$B419&amp;"#"&amp;Отчет!K$6,INDIRECT("ИсходныеДанные!$K$2:$K$50000")),0)</f>
        <v>0</v>
      </c>
      <c r="M419" s="4">
        <f ca="1">IF($B419&lt;&gt;"",SUMIF(INDIRECT("ИсходныеДанные!$"&amp;$E$4&amp;"$2:$"&amp;$E$4&amp;"$50000"),Отчет!$B419&amp;"#"&amp;Отчет!M$6,INDIRECT("ИсходныеДанные!$J$2:$J$50000")),0)</f>
        <v>0</v>
      </c>
      <c r="N419" s="78">
        <f ca="1">IF($B419&lt;&gt;"",SUMIF(INDIRECT("ИсходныеДанные!$"&amp;$E$4&amp;"$2:$"&amp;$E$4&amp;"$50000"),Отчет!$B419&amp;"#"&amp;Отчет!M$6,INDIRECT("ИсходныеДанные!$K$2:$K$50000")),0)</f>
        <v>0</v>
      </c>
      <c r="O419" s="4">
        <f ca="1">IF($B419&lt;&gt;"",SUMIF(INDIRECT("ИсходныеДанные!$"&amp;$E$4&amp;"$2:$"&amp;$E$4&amp;"$50000"),Отчет!$B419&amp;"#"&amp;Отчет!O$6,INDIRECT("ИсходныеДанные!$J$2:$J$50000")),0)</f>
        <v>0</v>
      </c>
      <c r="P419" s="78">
        <f ca="1">IF($B419&lt;&gt;"",SUMIF(INDIRECT("ИсходныеДанные!$"&amp;$E$4&amp;"$2:$"&amp;$E$4&amp;"$50000"),Отчет!$B419&amp;"#"&amp;Отчет!O$6,INDIRECT("ИсходныеДанные!$K$2:$K$50000")),0)</f>
        <v>0</v>
      </c>
      <c r="Q419" s="4">
        <f ca="1">IF($B419&lt;&gt;"",SUMIF(INDIRECT("ИсходныеДанные!$"&amp;$E$4&amp;"$2:$"&amp;$E$4&amp;"$50000"),Отчет!$B419&amp;"#"&amp;Отчет!Q$6,INDIRECT("ИсходныеДанные!$J$2:$J$50000")),0)</f>
        <v>0</v>
      </c>
      <c r="R419" s="78">
        <f ca="1">IF($B419&lt;&gt;"",SUMIF(INDIRECT("ИсходныеДанные!$"&amp;$E$4&amp;"$2:$"&amp;$E$4&amp;"$50000"),Отчет!$B419&amp;"#"&amp;Отчет!Q$6,INDIRECT("ИсходныеДанные!$K$2:$K$50000")),0)</f>
        <v>0</v>
      </c>
      <c r="S419" s="4">
        <f ca="1">IF($B419&lt;&gt;"",SUMIF(INDIRECT("ИсходныеДанные!$"&amp;$E$4&amp;"$2:$"&amp;$E$4&amp;"$50000"),Отчет!$B419&amp;"#"&amp;Отчет!S$6,INDIRECT("ИсходныеДанные!$J$2:$J$50000")),0)</f>
        <v>0</v>
      </c>
      <c r="T419" s="78">
        <f ca="1">IF($B419&lt;&gt;"",SUMIF(INDIRECT("ИсходныеДанные!$"&amp;$E$4&amp;"$2:$"&amp;$E$4&amp;"$50000"),Отчет!$B419&amp;"#"&amp;Отчет!S$6,INDIRECT("ИсходныеДанные!$K$2:$K$50000")),0)</f>
        <v>0</v>
      </c>
      <c r="U419" s="4">
        <f ca="1">IF($B419&lt;&gt;"",SUMIF(INDIRECT("ИсходныеДанные!$"&amp;$E$4&amp;"$2:$"&amp;$E$4&amp;"$50000"),Отчет!$B419&amp;"#"&amp;Отчет!U$6,INDIRECT("ИсходныеДанные!$J$2:$J$50000")),0)</f>
        <v>0</v>
      </c>
      <c r="V419" s="78">
        <f ca="1">IF($B419&lt;&gt;"",SUMIF(INDIRECT("ИсходныеДанные!$"&amp;$E$4&amp;"$2:$"&amp;$E$4&amp;"$50000"),Отчет!$B419&amp;"#"&amp;Отчет!U$6,INDIRECT("ИсходныеДанные!$K$2:$K$50000")),0)</f>
        <v>0</v>
      </c>
      <c r="W419" s="4">
        <f ca="1">IF($B419&lt;&gt;"",SUMIF(INDIRECT("ИсходныеДанные!$"&amp;$E$4&amp;"$2:$"&amp;$E$4&amp;"$50000"),Отчет!$B419&amp;"#"&amp;Отчет!W$6,INDIRECT("ИсходныеДанные!$J$2:$J$50000")),0)</f>
        <v>0</v>
      </c>
      <c r="X419" s="78">
        <f ca="1">IF($B419&lt;&gt;"",SUMIF(INDIRECT("ИсходныеДанные!$"&amp;$E$4&amp;"$2:$"&amp;$E$4&amp;"$50000"),Отчет!$B419&amp;"#"&amp;Отчет!W$6,INDIRECT("ИсходныеДанные!$K$2:$K$50000")),0)</f>
        <v>0</v>
      </c>
      <c r="Y419" s="4">
        <f ca="1">IF($B419&lt;&gt;"",SUMIF(INDIRECT("ИсходныеДанные!$"&amp;$E$4&amp;"$2:$"&amp;$E$4&amp;"$50000"),Отчет!$B419&amp;"#"&amp;Отчет!Y$6,INDIRECT("ИсходныеДанные!$J$2:$J$50000")),0)</f>
        <v>0</v>
      </c>
      <c r="Z419" s="78">
        <f ca="1">IF($B419&lt;&gt;"",SUMIF(INDIRECT("ИсходныеДанные!$"&amp;$E$4&amp;"$2:$"&amp;$E$4&amp;"$50000"),Отчет!$B419&amp;"#"&amp;Отчет!Y$6,INDIRECT("ИсходныеДанные!$K$2:$K$50000")),0)</f>
        <v>0</v>
      </c>
      <c r="AA419" s="4">
        <f ca="1">IF($B419&lt;&gt;"",SUMIF(INDIRECT("ИсходныеДанные!$"&amp;$E$4&amp;"$2:$"&amp;$E$4&amp;"$50000"),Отчет!$B419&amp;"#"&amp;Отчет!AA$6,INDIRECT("ИсходныеДанные!$J$2:$J$50000")),0)</f>
        <v>0</v>
      </c>
      <c r="AB419" s="78">
        <f ca="1">IF($B419&lt;&gt;"",SUMIF(INDIRECT("ИсходныеДанные!$"&amp;$E$4&amp;"$2:$"&amp;$E$4&amp;"$50000"),Отчет!$B419&amp;"#"&amp;Отчет!AA$6,INDIRECT("ИсходныеДанные!$K$2:$K$50000")),0)</f>
        <v>0</v>
      </c>
      <c r="AC419" s="62" t="str">
        <f t="shared" ca="1" si="14"/>
        <v/>
      </c>
    </row>
    <row r="420" spans="1:29" x14ac:dyDescent="0.25">
      <c r="A420" s="18" t="str">
        <f t="shared" ca="1" si="15"/>
        <v>delete</v>
      </c>
      <c r="B420" s="25">
        <f t="array" aca="1" ref="B420" ca="1">INDIRECT("УникальныеСписки!A"&amp;ROW()-$G$4)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4">
        <f ca="1">IF($B420&lt;&gt;"",SUMIF(INDIRECT("ИсходныеДанные!$"&amp;$E$4&amp;"$2:$"&amp;$E$4&amp;"$50000"),Отчет!$B420&amp;"#"&amp;Отчет!E$6,INDIRECT("ИсходныеДанные!$J$2:$J$50000")),0)</f>
        <v>0</v>
      </c>
      <c r="F420" s="78">
        <f ca="1">IF($B420&lt;&gt;"",SUMIF(INDIRECT("ИсходныеДанные!$"&amp;$E$4&amp;"$2:$"&amp;$E$4&amp;"$50000"),Отчет!$B420&amp;"#"&amp;Отчет!E$6,INDIRECT("ИсходныеДанные!$K$2:$K$50000")),0)</f>
        <v>0</v>
      </c>
      <c r="G420" s="4">
        <f ca="1">IF($B420&lt;&gt;"",SUMIF(INDIRECT("ИсходныеДанные!$"&amp;$E$4&amp;"$2:$"&amp;$E$4&amp;"$50000"),Отчет!$B420&amp;"#"&amp;Отчет!G$6,INDIRECT("ИсходныеДанные!$J$2:$J$50000")),0)</f>
        <v>0</v>
      </c>
      <c r="H420" s="78">
        <f ca="1">IF($B420&lt;&gt;"",SUMIF(INDIRECT("ИсходныеДанные!$"&amp;$E$4&amp;"$2:$"&amp;$E$4&amp;"$50000"),Отчет!$B420&amp;"#"&amp;Отчет!G$6,INDIRECT("ИсходныеДанные!$K$2:$K$50000")),0)</f>
        <v>0</v>
      </c>
      <c r="I420" s="4">
        <f ca="1">IF($B420&lt;&gt;"",SUMIF(INDIRECT("ИсходныеДанные!$"&amp;$E$4&amp;"$2:$"&amp;$E$4&amp;"$50000"),Отчет!$B420&amp;"#"&amp;Отчет!I$6,INDIRECT("ИсходныеДанные!$J$2:$J$50000")),0)</f>
        <v>0</v>
      </c>
      <c r="J420" s="78">
        <f ca="1">IF($B420&lt;&gt;"",SUMIF(INDIRECT("ИсходныеДанные!$"&amp;$E$4&amp;"$2:$"&amp;$E$4&amp;"$50000"),Отчет!$B420&amp;"#"&amp;Отчет!I$6,INDIRECT("ИсходныеДанные!$K$2:$K$50000")),0)</f>
        <v>0</v>
      </c>
      <c r="K420" s="4">
        <f ca="1">IF($B420&lt;&gt;"",SUMIF(INDIRECT("ИсходныеДанные!$"&amp;$E$4&amp;"$2:$"&amp;$E$4&amp;"$50000"),Отчет!$B420&amp;"#"&amp;Отчет!K$6,INDIRECT("ИсходныеДанные!$J$2:$J$50000")),0)</f>
        <v>0</v>
      </c>
      <c r="L420" s="78">
        <f ca="1">IF($B420&lt;&gt;"",SUMIF(INDIRECT("ИсходныеДанные!$"&amp;$E$4&amp;"$2:$"&amp;$E$4&amp;"$50000"),Отчет!$B420&amp;"#"&amp;Отчет!K$6,INDIRECT("ИсходныеДанные!$K$2:$K$50000")),0)</f>
        <v>0</v>
      </c>
      <c r="M420" s="4">
        <f ca="1">IF($B420&lt;&gt;"",SUMIF(INDIRECT("ИсходныеДанные!$"&amp;$E$4&amp;"$2:$"&amp;$E$4&amp;"$50000"),Отчет!$B420&amp;"#"&amp;Отчет!M$6,INDIRECT("ИсходныеДанные!$J$2:$J$50000")),0)</f>
        <v>0</v>
      </c>
      <c r="N420" s="78">
        <f ca="1">IF($B420&lt;&gt;"",SUMIF(INDIRECT("ИсходныеДанные!$"&amp;$E$4&amp;"$2:$"&amp;$E$4&amp;"$50000"),Отчет!$B420&amp;"#"&amp;Отчет!M$6,INDIRECT("ИсходныеДанные!$K$2:$K$50000")),0)</f>
        <v>0</v>
      </c>
      <c r="O420" s="4">
        <f ca="1">IF($B420&lt;&gt;"",SUMIF(INDIRECT("ИсходныеДанные!$"&amp;$E$4&amp;"$2:$"&amp;$E$4&amp;"$50000"),Отчет!$B420&amp;"#"&amp;Отчет!O$6,INDIRECT("ИсходныеДанные!$J$2:$J$50000")),0)</f>
        <v>0</v>
      </c>
      <c r="P420" s="78">
        <f ca="1">IF($B420&lt;&gt;"",SUMIF(INDIRECT("ИсходныеДанные!$"&amp;$E$4&amp;"$2:$"&amp;$E$4&amp;"$50000"),Отчет!$B420&amp;"#"&amp;Отчет!O$6,INDIRECT("ИсходныеДанные!$K$2:$K$50000")),0)</f>
        <v>0</v>
      </c>
      <c r="Q420" s="4">
        <f ca="1">IF($B420&lt;&gt;"",SUMIF(INDIRECT("ИсходныеДанные!$"&amp;$E$4&amp;"$2:$"&amp;$E$4&amp;"$50000"),Отчет!$B420&amp;"#"&amp;Отчет!Q$6,INDIRECT("ИсходныеДанные!$J$2:$J$50000")),0)</f>
        <v>0</v>
      </c>
      <c r="R420" s="78">
        <f ca="1">IF($B420&lt;&gt;"",SUMIF(INDIRECT("ИсходныеДанные!$"&amp;$E$4&amp;"$2:$"&amp;$E$4&amp;"$50000"),Отчет!$B420&amp;"#"&amp;Отчет!Q$6,INDIRECT("ИсходныеДанные!$K$2:$K$50000")),0)</f>
        <v>0</v>
      </c>
      <c r="S420" s="4">
        <f ca="1">IF($B420&lt;&gt;"",SUMIF(INDIRECT("ИсходныеДанные!$"&amp;$E$4&amp;"$2:$"&amp;$E$4&amp;"$50000"),Отчет!$B420&amp;"#"&amp;Отчет!S$6,INDIRECT("ИсходныеДанные!$J$2:$J$50000")),0)</f>
        <v>0</v>
      </c>
      <c r="T420" s="78">
        <f ca="1">IF($B420&lt;&gt;"",SUMIF(INDIRECT("ИсходныеДанные!$"&amp;$E$4&amp;"$2:$"&amp;$E$4&amp;"$50000"),Отчет!$B420&amp;"#"&amp;Отчет!S$6,INDIRECT("ИсходныеДанные!$K$2:$K$50000")),0)</f>
        <v>0</v>
      </c>
      <c r="U420" s="4">
        <f ca="1">IF($B420&lt;&gt;"",SUMIF(INDIRECT("ИсходныеДанные!$"&amp;$E$4&amp;"$2:$"&amp;$E$4&amp;"$50000"),Отчет!$B420&amp;"#"&amp;Отчет!U$6,INDIRECT("ИсходныеДанные!$J$2:$J$50000")),0)</f>
        <v>0</v>
      </c>
      <c r="V420" s="78">
        <f ca="1">IF($B420&lt;&gt;"",SUMIF(INDIRECT("ИсходныеДанные!$"&amp;$E$4&amp;"$2:$"&amp;$E$4&amp;"$50000"),Отчет!$B420&amp;"#"&amp;Отчет!U$6,INDIRECT("ИсходныеДанные!$K$2:$K$50000")),0)</f>
        <v>0</v>
      </c>
      <c r="W420" s="4">
        <f ca="1">IF($B420&lt;&gt;"",SUMIF(INDIRECT("ИсходныеДанные!$"&amp;$E$4&amp;"$2:$"&amp;$E$4&amp;"$50000"),Отчет!$B420&amp;"#"&amp;Отчет!W$6,INDIRECT("ИсходныеДанные!$J$2:$J$50000")),0)</f>
        <v>0</v>
      </c>
      <c r="X420" s="78">
        <f ca="1">IF($B420&lt;&gt;"",SUMIF(INDIRECT("ИсходныеДанные!$"&amp;$E$4&amp;"$2:$"&amp;$E$4&amp;"$50000"),Отчет!$B420&amp;"#"&amp;Отчет!W$6,INDIRECT("ИсходныеДанные!$K$2:$K$50000")),0)</f>
        <v>0</v>
      </c>
      <c r="Y420" s="4">
        <f ca="1">IF($B420&lt;&gt;"",SUMIF(INDIRECT("ИсходныеДанные!$"&amp;$E$4&amp;"$2:$"&amp;$E$4&amp;"$50000"),Отчет!$B420&amp;"#"&amp;Отчет!Y$6,INDIRECT("ИсходныеДанные!$J$2:$J$50000")),0)</f>
        <v>0</v>
      </c>
      <c r="Z420" s="78">
        <f ca="1">IF($B420&lt;&gt;"",SUMIF(INDIRECT("ИсходныеДанные!$"&amp;$E$4&amp;"$2:$"&amp;$E$4&amp;"$50000"),Отчет!$B420&amp;"#"&amp;Отчет!Y$6,INDIRECT("ИсходныеДанные!$K$2:$K$50000")),0)</f>
        <v>0</v>
      </c>
      <c r="AA420" s="4">
        <f ca="1">IF($B420&lt;&gt;"",SUMIF(INDIRECT("ИсходныеДанные!$"&amp;$E$4&amp;"$2:$"&amp;$E$4&amp;"$50000"),Отчет!$B420&amp;"#"&amp;Отчет!AA$6,INDIRECT("ИсходныеДанные!$J$2:$J$50000")),0)</f>
        <v>0</v>
      </c>
      <c r="AB420" s="78">
        <f ca="1">IF($B420&lt;&gt;"",SUMIF(INDIRECT("ИсходныеДанные!$"&amp;$E$4&amp;"$2:$"&amp;$E$4&amp;"$50000"),Отчет!$B420&amp;"#"&amp;Отчет!AA$6,INDIRECT("ИсходныеДанные!$K$2:$K$50000")),0)</f>
        <v>0</v>
      </c>
      <c r="AC420" s="62" t="str">
        <f t="shared" ca="1" si="14"/>
        <v/>
      </c>
    </row>
    <row r="421" spans="1:29" x14ac:dyDescent="0.25">
      <c r="A421" s="18" t="str">
        <f t="shared" ca="1" si="15"/>
        <v>delete</v>
      </c>
      <c r="B421" s="25">
        <f t="array" aca="1" ref="B421" ca="1">INDIRECT("УникальныеСписки!A"&amp;ROW()-$G$4)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4">
        <f ca="1">IF($B421&lt;&gt;"",SUMIF(INDIRECT("ИсходныеДанные!$"&amp;$E$4&amp;"$2:$"&amp;$E$4&amp;"$50000"),Отчет!$B421&amp;"#"&amp;Отчет!E$6,INDIRECT("ИсходныеДанные!$J$2:$J$50000")),0)</f>
        <v>0</v>
      </c>
      <c r="F421" s="78">
        <f ca="1">IF($B421&lt;&gt;"",SUMIF(INDIRECT("ИсходныеДанные!$"&amp;$E$4&amp;"$2:$"&amp;$E$4&amp;"$50000"),Отчет!$B421&amp;"#"&amp;Отчет!E$6,INDIRECT("ИсходныеДанные!$K$2:$K$50000")),0)</f>
        <v>0</v>
      </c>
      <c r="G421" s="4">
        <f ca="1">IF($B421&lt;&gt;"",SUMIF(INDIRECT("ИсходныеДанные!$"&amp;$E$4&amp;"$2:$"&amp;$E$4&amp;"$50000"),Отчет!$B421&amp;"#"&amp;Отчет!G$6,INDIRECT("ИсходныеДанные!$J$2:$J$50000")),0)</f>
        <v>0</v>
      </c>
      <c r="H421" s="78">
        <f ca="1">IF($B421&lt;&gt;"",SUMIF(INDIRECT("ИсходныеДанные!$"&amp;$E$4&amp;"$2:$"&amp;$E$4&amp;"$50000"),Отчет!$B421&amp;"#"&amp;Отчет!G$6,INDIRECT("ИсходныеДанные!$K$2:$K$50000")),0)</f>
        <v>0</v>
      </c>
      <c r="I421" s="4">
        <f ca="1">IF($B421&lt;&gt;"",SUMIF(INDIRECT("ИсходныеДанные!$"&amp;$E$4&amp;"$2:$"&amp;$E$4&amp;"$50000"),Отчет!$B421&amp;"#"&amp;Отчет!I$6,INDIRECT("ИсходныеДанные!$J$2:$J$50000")),0)</f>
        <v>0</v>
      </c>
      <c r="J421" s="78">
        <f ca="1">IF($B421&lt;&gt;"",SUMIF(INDIRECT("ИсходныеДанные!$"&amp;$E$4&amp;"$2:$"&amp;$E$4&amp;"$50000"),Отчет!$B421&amp;"#"&amp;Отчет!I$6,INDIRECT("ИсходныеДанные!$K$2:$K$50000")),0)</f>
        <v>0</v>
      </c>
      <c r="K421" s="4">
        <f ca="1">IF($B421&lt;&gt;"",SUMIF(INDIRECT("ИсходныеДанные!$"&amp;$E$4&amp;"$2:$"&amp;$E$4&amp;"$50000"),Отчет!$B421&amp;"#"&amp;Отчет!K$6,INDIRECT("ИсходныеДанные!$J$2:$J$50000")),0)</f>
        <v>0</v>
      </c>
      <c r="L421" s="78">
        <f ca="1">IF($B421&lt;&gt;"",SUMIF(INDIRECT("ИсходныеДанные!$"&amp;$E$4&amp;"$2:$"&amp;$E$4&amp;"$50000"),Отчет!$B421&amp;"#"&amp;Отчет!K$6,INDIRECT("ИсходныеДанные!$K$2:$K$50000")),0)</f>
        <v>0</v>
      </c>
      <c r="M421" s="4">
        <f ca="1">IF($B421&lt;&gt;"",SUMIF(INDIRECT("ИсходныеДанные!$"&amp;$E$4&amp;"$2:$"&amp;$E$4&amp;"$50000"),Отчет!$B421&amp;"#"&amp;Отчет!M$6,INDIRECT("ИсходныеДанные!$J$2:$J$50000")),0)</f>
        <v>0</v>
      </c>
      <c r="N421" s="78">
        <f ca="1">IF($B421&lt;&gt;"",SUMIF(INDIRECT("ИсходныеДанные!$"&amp;$E$4&amp;"$2:$"&amp;$E$4&amp;"$50000"),Отчет!$B421&amp;"#"&amp;Отчет!M$6,INDIRECT("ИсходныеДанные!$K$2:$K$50000")),0)</f>
        <v>0</v>
      </c>
      <c r="O421" s="4">
        <f ca="1">IF($B421&lt;&gt;"",SUMIF(INDIRECT("ИсходныеДанные!$"&amp;$E$4&amp;"$2:$"&amp;$E$4&amp;"$50000"),Отчет!$B421&amp;"#"&amp;Отчет!O$6,INDIRECT("ИсходныеДанные!$J$2:$J$50000")),0)</f>
        <v>0</v>
      </c>
      <c r="P421" s="78">
        <f ca="1">IF($B421&lt;&gt;"",SUMIF(INDIRECT("ИсходныеДанные!$"&amp;$E$4&amp;"$2:$"&amp;$E$4&amp;"$50000"),Отчет!$B421&amp;"#"&amp;Отчет!O$6,INDIRECT("ИсходныеДанные!$K$2:$K$50000")),0)</f>
        <v>0</v>
      </c>
      <c r="Q421" s="4">
        <f ca="1">IF($B421&lt;&gt;"",SUMIF(INDIRECT("ИсходныеДанные!$"&amp;$E$4&amp;"$2:$"&amp;$E$4&amp;"$50000"),Отчет!$B421&amp;"#"&amp;Отчет!Q$6,INDIRECT("ИсходныеДанные!$J$2:$J$50000")),0)</f>
        <v>0</v>
      </c>
      <c r="R421" s="78">
        <f ca="1">IF($B421&lt;&gt;"",SUMIF(INDIRECT("ИсходныеДанные!$"&amp;$E$4&amp;"$2:$"&amp;$E$4&amp;"$50000"),Отчет!$B421&amp;"#"&amp;Отчет!Q$6,INDIRECT("ИсходныеДанные!$K$2:$K$50000")),0)</f>
        <v>0</v>
      </c>
      <c r="S421" s="4">
        <f ca="1">IF($B421&lt;&gt;"",SUMIF(INDIRECT("ИсходныеДанные!$"&amp;$E$4&amp;"$2:$"&amp;$E$4&amp;"$50000"),Отчет!$B421&amp;"#"&amp;Отчет!S$6,INDIRECT("ИсходныеДанные!$J$2:$J$50000")),0)</f>
        <v>0</v>
      </c>
      <c r="T421" s="78">
        <f ca="1">IF($B421&lt;&gt;"",SUMIF(INDIRECT("ИсходныеДанные!$"&amp;$E$4&amp;"$2:$"&amp;$E$4&amp;"$50000"),Отчет!$B421&amp;"#"&amp;Отчет!S$6,INDIRECT("ИсходныеДанные!$K$2:$K$50000")),0)</f>
        <v>0</v>
      </c>
      <c r="U421" s="4">
        <f ca="1">IF($B421&lt;&gt;"",SUMIF(INDIRECT("ИсходныеДанные!$"&amp;$E$4&amp;"$2:$"&amp;$E$4&amp;"$50000"),Отчет!$B421&amp;"#"&amp;Отчет!U$6,INDIRECT("ИсходныеДанные!$J$2:$J$50000")),0)</f>
        <v>0</v>
      </c>
      <c r="V421" s="78">
        <f ca="1">IF($B421&lt;&gt;"",SUMIF(INDIRECT("ИсходныеДанные!$"&amp;$E$4&amp;"$2:$"&amp;$E$4&amp;"$50000"),Отчет!$B421&amp;"#"&amp;Отчет!U$6,INDIRECT("ИсходныеДанные!$K$2:$K$50000")),0)</f>
        <v>0</v>
      </c>
      <c r="W421" s="4">
        <f ca="1">IF($B421&lt;&gt;"",SUMIF(INDIRECT("ИсходныеДанные!$"&amp;$E$4&amp;"$2:$"&amp;$E$4&amp;"$50000"),Отчет!$B421&amp;"#"&amp;Отчет!W$6,INDIRECT("ИсходныеДанные!$J$2:$J$50000")),0)</f>
        <v>0</v>
      </c>
      <c r="X421" s="78">
        <f ca="1">IF($B421&lt;&gt;"",SUMIF(INDIRECT("ИсходныеДанные!$"&amp;$E$4&amp;"$2:$"&amp;$E$4&amp;"$50000"),Отчет!$B421&amp;"#"&amp;Отчет!W$6,INDIRECT("ИсходныеДанные!$K$2:$K$50000")),0)</f>
        <v>0</v>
      </c>
      <c r="Y421" s="4">
        <f ca="1">IF($B421&lt;&gt;"",SUMIF(INDIRECT("ИсходныеДанные!$"&amp;$E$4&amp;"$2:$"&amp;$E$4&amp;"$50000"),Отчет!$B421&amp;"#"&amp;Отчет!Y$6,INDIRECT("ИсходныеДанные!$J$2:$J$50000")),0)</f>
        <v>0</v>
      </c>
      <c r="Z421" s="78">
        <f ca="1">IF($B421&lt;&gt;"",SUMIF(INDIRECT("ИсходныеДанные!$"&amp;$E$4&amp;"$2:$"&amp;$E$4&amp;"$50000"),Отчет!$B421&amp;"#"&amp;Отчет!Y$6,INDIRECT("ИсходныеДанные!$K$2:$K$50000")),0)</f>
        <v>0</v>
      </c>
      <c r="AA421" s="4">
        <f ca="1">IF($B421&lt;&gt;"",SUMIF(INDIRECT("ИсходныеДанные!$"&amp;$E$4&amp;"$2:$"&amp;$E$4&amp;"$50000"),Отчет!$B421&amp;"#"&amp;Отчет!AA$6,INDIRECT("ИсходныеДанные!$J$2:$J$50000")),0)</f>
        <v>0</v>
      </c>
      <c r="AB421" s="78">
        <f ca="1">IF($B421&lt;&gt;"",SUMIF(INDIRECT("ИсходныеДанные!$"&amp;$E$4&amp;"$2:$"&amp;$E$4&amp;"$50000"),Отчет!$B421&amp;"#"&amp;Отчет!AA$6,INDIRECT("ИсходныеДанные!$K$2:$K$50000")),0)</f>
        <v>0</v>
      </c>
      <c r="AC421" s="62" t="str">
        <f t="shared" ca="1" si="14"/>
        <v/>
      </c>
    </row>
    <row r="422" spans="1:29" x14ac:dyDescent="0.25">
      <c r="A422" s="18" t="str">
        <f t="shared" ca="1" si="15"/>
        <v>delete</v>
      </c>
      <c r="B422" s="25">
        <f t="array" aca="1" ref="B422" ca="1">INDIRECT("УникальныеСписки!A"&amp;ROW()-$G$4)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4">
        <f ca="1">IF($B422&lt;&gt;"",SUMIF(INDIRECT("ИсходныеДанные!$"&amp;$E$4&amp;"$2:$"&amp;$E$4&amp;"$50000"),Отчет!$B422&amp;"#"&amp;Отчет!E$6,INDIRECT("ИсходныеДанные!$J$2:$J$50000")),0)</f>
        <v>0</v>
      </c>
      <c r="F422" s="78">
        <f ca="1">IF($B422&lt;&gt;"",SUMIF(INDIRECT("ИсходныеДанные!$"&amp;$E$4&amp;"$2:$"&amp;$E$4&amp;"$50000"),Отчет!$B422&amp;"#"&amp;Отчет!E$6,INDIRECT("ИсходныеДанные!$K$2:$K$50000")),0)</f>
        <v>0</v>
      </c>
      <c r="G422" s="4">
        <f ca="1">IF($B422&lt;&gt;"",SUMIF(INDIRECT("ИсходныеДанные!$"&amp;$E$4&amp;"$2:$"&amp;$E$4&amp;"$50000"),Отчет!$B422&amp;"#"&amp;Отчет!G$6,INDIRECT("ИсходныеДанные!$J$2:$J$50000")),0)</f>
        <v>0</v>
      </c>
      <c r="H422" s="78">
        <f ca="1">IF($B422&lt;&gt;"",SUMIF(INDIRECT("ИсходныеДанные!$"&amp;$E$4&amp;"$2:$"&amp;$E$4&amp;"$50000"),Отчет!$B422&amp;"#"&amp;Отчет!G$6,INDIRECT("ИсходныеДанные!$K$2:$K$50000")),0)</f>
        <v>0</v>
      </c>
      <c r="I422" s="4">
        <f ca="1">IF($B422&lt;&gt;"",SUMIF(INDIRECT("ИсходныеДанные!$"&amp;$E$4&amp;"$2:$"&amp;$E$4&amp;"$50000"),Отчет!$B422&amp;"#"&amp;Отчет!I$6,INDIRECT("ИсходныеДанные!$J$2:$J$50000")),0)</f>
        <v>0</v>
      </c>
      <c r="J422" s="78">
        <f ca="1">IF($B422&lt;&gt;"",SUMIF(INDIRECT("ИсходныеДанные!$"&amp;$E$4&amp;"$2:$"&amp;$E$4&amp;"$50000"),Отчет!$B422&amp;"#"&amp;Отчет!I$6,INDIRECT("ИсходныеДанные!$K$2:$K$50000")),0)</f>
        <v>0</v>
      </c>
      <c r="K422" s="4">
        <f ca="1">IF($B422&lt;&gt;"",SUMIF(INDIRECT("ИсходныеДанные!$"&amp;$E$4&amp;"$2:$"&amp;$E$4&amp;"$50000"),Отчет!$B422&amp;"#"&amp;Отчет!K$6,INDIRECT("ИсходныеДанные!$J$2:$J$50000")),0)</f>
        <v>0</v>
      </c>
      <c r="L422" s="78">
        <f ca="1">IF($B422&lt;&gt;"",SUMIF(INDIRECT("ИсходныеДанные!$"&amp;$E$4&amp;"$2:$"&amp;$E$4&amp;"$50000"),Отчет!$B422&amp;"#"&amp;Отчет!K$6,INDIRECT("ИсходныеДанные!$K$2:$K$50000")),0)</f>
        <v>0</v>
      </c>
      <c r="M422" s="4">
        <f ca="1">IF($B422&lt;&gt;"",SUMIF(INDIRECT("ИсходныеДанные!$"&amp;$E$4&amp;"$2:$"&amp;$E$4&amp;"$50000"),Отчет!$B422&amp;"#"&amp;Отчет!M$6,INDIRECT("ИсходныеДанные!$J$2:$J$50000")),0)</f>
        <v>0</v>
      </c>
      <c r="N422" s="78">
        <f ca="1">IF($B422&lt;&gt;"",SUMIF(INDIRECT("ИсходныеДанные!$"&amp;$E$4&amp;"$2:$"&amp;$E$4&amp;"$50000"),Отчет!$B422&amp;"#"&amp;Отчет!M$6,INDIRECT("ИсходныеДанные!$K$2:$K$50000")),0)</f>
        <v>0</v>
      </c>
      <c r="O422" s="4">
        <f ca="1">IF($B422&lt;&gt;"",SUMIF(INDIRECT("ИсходныеДанные!$"&amp;$E$4&amp;"$2:$"&amp;$E$4&amp;"$50000"),Отчет!$B422&amp;"#"&amp;Отчет!O$6,INDIRECT("ИсходныеДанные!$J$2:$J$50000")),0)</f>
        <v>0</v>
      </c>
      <c r="P422" s="78">
        <f ca="1">IF($B422&lt;&gt;"",SUMIF(INDIRECT("ИсходныеДанные!$"&amp;$E$4&amp;"$2:$"&amp;$E$4&amp;"$50000"),Отчет!$B422&amp;"#"&amp;Отчет!O$6,INDIRECT("ИсходныеДанные!$K$2:$K$50000")),0)</f>
        <v>0</v>
      </c>
      <c r="Q422" s="4">
        <f ca="1">IF($B422&lt;&gt;"",SUMIF(INDIRECT("ИсходныеДанные!$"&amp;$E$4&amp;"$2:$"&amp;$E$4&amp;"$50000"),Отчет!$B422&amp;"#"&amp;Отчет!Q$6,INDIRECT("ИсходныеДанные!$J$2:$J$50000")),0)</f>
        <v>0</v>
      </c>
      <c r="R422" s="78">
        <f ca="1">IF($B422&lt;&gt;"",SUMIF(INDIRECT("ИсходныеДанные!$"&amp;$E$4&amp;"$2:$"&amp;$E$4&amp;"$50000"),Отчет!$B422&amp;"#"&amp;Отчет!Q$6,INDIRECT("ИсходныеДанные!$K$2:$K$50000")),0)</f>
        <v>0</v>
      </c>
      <c r="S422" s="4">
        <f ca="1">IF($B422&lt;&gt;"",SUMIF(INDIRECT("ИсходныеДанные!$"&amp;$E$4&amp;"$2:$"&amp;$E$4&amp;"$50000"),Отчет!$B422&amp;"#"&amp;Отчет!S$6,INDIRECT("ИсходныеДанные!$J$2:$J$50000")),0)</f>
        <v>0</v>
      </c>
      <c r="T422" s="78">
        <f ca="1">IF($B422&lt;&gt;"",SUMIF(INDIRECT("ИсходныеДанные!$"&amp;$E$4&amp;"$2:$"&amp;$E$4&amp;"$50000"),Отчет!$B422&amp;"#"&amp;Отчет!S$6,INDIRECT("ИсходныеДанные!$K$2:$K$50000")),0)</f>
        <v>0</v>
      </c>
      <c r="U422" s="4">
        <f ca="1">IF($B422&lt;&gt;"",SUMIF(INDIRECT("ИсходныеДанные!$"&amp;$E$4&amp;"$2:$"&amp;$E$4&amp;"$50000"),Отчет!$B422&amp;"#"&amp;Отчет!U$6,INDIRECT("ИсходныеДанные!$J$2:$J$50000")),0)</f>
        <v>0</v>
      </c>
      <c r="V422" s="78">
        <f ca="1">IF($B422&lt;&gt;"",SUMIF(INDIRECT("ИсходныеДанные!$"&amp;$E$4&amp;"$2:$"&amp;$E$4&amp;"$50000"),Отчет!$B422&amp;"#"&amp;Отчет!U$6,INDIRECT("ИсходныеДанные!$K$2:$K$50000")),0)</f>
        <v>0</v>
      </c>
      <c r="W422" s="4">
        <f ca="1">IF($B422&lt;&gt;"",SUMIF(INDIRECT("ИсходныеДанные!$"&amp;$E$4&amp;"$2:$"&amp;$E$4&amp;"$50000"),Отчет!$B422&amp;"#"&amp;Отчет!W$6,INDIRECT("ИсходныеДанные!$J$2:$J$50000")),0)</f>
        <v>0</v>
      </c>
      <c r="X422" s="78">
        <f ca="1">IF($B422&lt;&gt;"",SUMIF(INDIRECT("ИсходныеДанные!$"&amp;$E$4&amp;"$2:$"&amp;$E$4&amp;"$50000"),Отчет!$B422&amp;"#"&amp;Отчет!W$6,INDIRECT("ИсходныеДанные!$K$2:$K$50000")),0)</f>
        <v>0</v>
      </c>
      <c r="Y422" s="4">
        <f ca="1">IF($B422&lt;&gt;"",SUMIF(INDIRECT("ИсходныеДанные!$"&amp;$E$4&amp;"$2:$"&amp;$E$4&amp;"$50000"),Отчет!$B422&amp;"#"&amp;Отчет!Y$6,INDIRECT("ИсходныеДанные!$J$2:$J$50000")),0)</f>
        <v>0</v>
      </c>
      <c r="Z422" s="78">
        <f ca="1">IF($B422&lt;&gt;"",SUMIF(INDIRECT("ИсходныеДанные!$"&amp;$E$4&amp;"$2:$"&amp;$E$4&amp;"$50000"),Отчет!$B422&amp;"#"&amp;Отчет!Y$6,INDIRECT("ИсходныеДанные!$K$2:$K$50000")),0)</f>
        <v>0</v>
      </c>
      <c r="AA422" s="4">
        <f ca="1">IF($B422&lt;&gt;"",SUMIF(INDIRECT("ИсходныеДанные!$"&amp;$E$4&amp;"$2:$"&amp;$E$4&amp;"$50000"),Отчет!$B422&amp;"#"&amp;Отчет!AA$6,INDIRECT("ИсходныеДанные!$J$2:$J$50000")),0)</f>
        <v>0</v>
      </c>
      <c r="AB422" s="78">
        <f ca="1">IF($B422&lt;&gt;"",SUMIF(INDIRECT("ИсходныеДанные!$"&amp;$E$4&amp;"$2:$"&amp;$E$4&amp;"$50000"),Отчет!$B422&amp;"#"&amp;Отчет!AA$6,INDIRECT("ИсходныеДанные!$K$2:$K$50000")),0)</f>
        <v>0</v>
      </c>
      <c r="AC422" s="62" t="str">
        <f t="shared" ca="1" si="14"/>
        <v/>
      </c>
    </row>
    <row r="423" spans="1:29" x14ac:dyDescent="0.25">
      <c r="A423" s="18" t="str">
        <f t="shared" ca="1" si="15"/>
        <v>delete</v>
      </c>
      <c r="B423" s="25">
        <f t="array" aca="1" ref="B423" ca="1">INDIRECT("УникальныеСписки!A"&amp;ROW()-$G$4)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4">
        <f ca="1">IF($B423&lt;&gt;"",SUMIF(INDIRECT("ИсходныеДанные!$"&amp;$E$4&amp;"$2:$"&amp;$E$4&amp;"$50000"),Отчет!$B423&amp;"#"&amp;Отчет!E$6,INDIRECT("ИсходныеДанные!$J$2:$J$50000")),0)</f>
        <v>0</v>
      </c>
      <c r="F423" s="78">
        <f ca="1">IF($B423&lt;&gt;"",SUMIF(INDIRECT("ИсходныеДанные!$"&amp;$E$4&amp;"$2:$"&amp;$E$4&amp;"$50000"),Отчет!$B423&amp;"#"&amp;Отчет!E$6,INDIRECT("ИсходныеДанные!$K$2:$K$50000")),0)</f>
        <v>0</v>
      </c>
      <c r="G423" s="4">
        <f ca="1">IF($B423&lt;&gt;"",SUMIF(INDIRECT("ИсходныеДанные!$"&amp;$E$4&amp;"$2:$"&amp;$E$4&amp;"$50000"),Отчет!$B423&amp;"#"&amp;Отчет!G$6,INDIRECT("ИсходныеДанные!$J$2:$J$50000")),0)</f>
        <v>0</v>
      </c>
      <c r="H423" s="78">
        <f ca="1">IF($B423&lt;&gt;"",SUMIF(INDIRECT("ИсходныеДанные!$"&amp;$E$4&amp;"$2:$"&amp;$E$4&amp;"$50000"),Отчет!$B423&amp;"#"&amp;Отчет!G$6,INDIRECT("ИсходныеДанные!$K$2:$K$50000")),0)</f>
        <v>0</v>
      </c>
      <c r="I423" s="4">
        <f ca="1">IF($B423&lt;&gt;"",SUMIF(INDIRECT("ИсходныеДанные!$"&amp;$E$4&amp;"$2:$"&amp;$E$4&amp;"$50000"),Отчет!$B423&amp;"#"&amp;Отчет!I$6,INDIRECT("ИсходныеДанные!$J$2:$J$50000")),0)</f>
        <v>0</v>
      </c>
      <c r="J423" s="78">
        <f ca="1">IF($B423&lt;&gt;"",SUMIF(INDIRECT("ИсходныеДанные!$"&amp;$E$4&amp;"$2:$"&amp;$E$4&amp;"$50000"),Отчет!$B423&amp;"#"&amp;Отчет!I$6,INDIRECT("ИсходныеДанные!$K$2:$K$50000")),0)</f>
        <v>0</v>
      </c>
      <c r="K423" s="4">
        <f ca="1">IF($B423&lt;&gt;"",SUMIF(INDIRECT("ИсходныеДанные!$"&amp;$E$4&amp;"$2:$"&amp;$E$4&amp;"$50000"),Отчет!$B423&amp;"#"&amp;Отчет!K$6,INDIRECT("ИсходныеДанные!$J$2:$J$50000")),0)</f>
        <v>0</v>
      </c>
      <c r="L423" s="78">
        <f ca="1">IF($B423&lt;&gt;"",SUMIF(INDIRECT("ИсходныеДанные!$"&amp;$E$4&amp;"$2:$"&amp;$E$4&amp;"$50000"),Отчет!$B423&amp;"#"&amp;Отчет!K$6,INDIRECT("ИсходныеДанные!$K$2:$K$50000")),0)</f>
        <v>0</v>
      </c>
      <c r="M423" s="4">
        <f ca="1">IF($B423&lt;&gt;"",SUMIF(INDIRECT("ИсходныеДанные!$"&amp;$E$4&amp;"$2:$"&amp;$E$4&amp;"$50000"),Отчет!$B423&amp;"#"&amp;Отчет!M$6,INDIRECT("ИсходныеДанные!$J$2:$J$50000")),0)</f>
        <v>0</v>
      </c>
      <c r="N423" s="78">
        <f ca="1">IF($B423&lt;&gt;"",SUMIF(INDIRECT("ИсходныеДанные!$"&amp;$E$4&amp;"$2:$"&amp;$E$4&amp;"$50000"),Отчет!$B423&amp;"#"&amp;Отчет!M$6,INDIRECT("ИсходныеДанные!$K$2:$K$50000")),0)</f>
        <v>0</v>
      </c>
      <c r="O423" s="4">
        <f ca="1">IF($B423&lt;&gt;"",SUMIF(INDIRECT("ИсходныеДанные!$"&amp;$E$4&amp;"$2:$"&amp;$E$4&amp;"$50000"),Отчет!$B423&amp;"#"&amp;Отчет!O$6,INDIRECT("ИсходныеДанные!$J$2:$J$50000")),0)</f>
        <v>0</v>
      </c>
      <c r="P423" s="78">
        <f ca="1">IF($B423&lt;&gt;"",SUMIF(INDIRECT("ИсходныеДанные!$"&amp;$E$4&amp;"$2:$"&amp;$E$4&amp;"$50000"),Отчет!$B423&amp;"#"&amp;Отчет!O$6,INDIRECT("ИсходныеДанные!$K$2:$K$50000")),0)</f>
        <v>0</v>
      </c>
      <c r="Q423" s="4">
        <f ca="1">IF($B423&lt;&gt;"",SUMIF(INDIRECT("ИсходныеДанные!$"&amp;$E$4&amp;"$2:$"&amp;$E$4&amp;"$50000"),Отчет!$B423&amp;"#"&amp;Отчет!Q$6,INDIRECT("ИсходныеДанные!$J$2:$J$50000")),0)</f>
        <v>0</v>
      </c>
      <c r="R423" s="78">
        <f ca="1">IF($B423&lt;&gt;"",SUMIF(INDIRECT("ИсходныеДанные!$"&amp;$E$4&amp;"$2:$"&amp;$E$4&amp;"$50000"),Отчет!$B423&amp;"#"&amp;Отчет!Q$6,INDIRECT("ИсходныеДанные!$K$2:$K$50000")),0)</f>
        <v>0</v>
      </c>
      <c r="S423" s="4">
        <f ca="1">IF($B423&lt;&gt;"",SUMIF(INDIRECT("ИсходныеДанные!$"&amp;$E$4&amp;"$2:$"&amp;$E$4&amp;"$50000"),Отчет!$B423&amp;"#"&amp;Отчет!S$6,INDIRECT("ИсходныеДанные!$J$2:$J$50000")),0)</f>
        <v>0</v>
      </c>
      <c r="T423" s="78">
        <f ca="1">IF($B423&lt;&gt;"",SUMIF(INDIRECT("ИсходныеДанные!$"&amp;$E$4&amp;"$2:$"&amp;$E$4&amp;"$50000"),Отчет!$B423&amp;"#"&amp;Отчет!S$6,INDIRECT("ИсходныеДанные!$K$2:$K$50000")),0)</f>
        <v>0</v>
      </c>
      <c r="U423" s="4">
        <f ca="1">IF($B423&lt;&gt;"",SUMIF(INDIRECT("ИсходныеДанные!$"&amp;$E$4&amp;"$2:$"&amp;$E$4&amp;"$50000"),Отчет!$B423&amp;"#"&amp;Отчет!U$6,INDIRECT("ИсходныеДанные!$J$2:$J$50000")),0)</f>
        <v>0</v>
      </c>
      <c r="V423" s="78">
        <f ca="1">IF($B423&lt;&gt;"",SUMIF(INDIRECT("ИсходныеДанные!$"&amp;$E$4&amp;"$2:$"&amp;$E$4&amp;"$50000"),Отчет!$B423&amp;"#"&amp;Отчет!U$6,INDIRECT("ИсходныеДанные!$K$2:$K$50000")),0)</f>
        <v>0</v>
      </c>
      <c r="W423" s="4">
        <f ca="1">IF($B423&lt;&gt;"",SUMIF(INDIRECT("ИсходныеДанные!$"&amp;$E$4&amp;"$2:$"&amp;$E$4&amp;"$50000"),Отчет!$B423&amp;"#"&amp;Отчет!W$6,INDIRECT("ИсходныеДанные!$J$2:$J$50000")),0)</f>
        <v>0</v>
      </c>
      <c r="X423" s="78">
        <f ca="1">IF($B423&lt;&gt;"",SUMIF(INDIRECT("ИсходныеДанные!$"&amp;$E$4&amp;"$2:$"&amp;$E$4&amp;"$50000"),Отчет!$B423&amp;"#"&amp;Отчет!W$6,INDIRECT("ИсходныеДанные!$K$2:$K$50000")),0)</f>
        <v>0</v>
      </c>
      <c r="Y423" s="4">
        <f ca="1">IF($B423&lt;&gt;"",SUMIF(INDIRECT("ИсходныеДанные!$"&amp;$E$4&amp;"$2:$"&amp;$E$4&amp;"$50000"),Отчет!$B423&amp;"#"&amp;Отчет!Y$6,INDIRECT("ИсходныеДанные!$J$2:$J$50000")),0)</f>
        <v>0</v>
      </c>
      <c r="Z423" s="78">
        <f ca="1">IF($B423&lt;&gt;"",SUMIF(INDIRECT("ИсходныеДанные!$"&amp;$E$4&amp;"$2:$"&amp;$E$4&amp;"$50000"),Отчет!$B423&amp;"#"&amp;Отчет!Y$6,INDIRECT("ИсходныеДанные!$K$2:$K$50000")),0)</f>
        <v>0</v>
      </c>
      <c r="AA423" s="4">
        <f ca="1">IF($B423&lt;&gt;"",SUMIF(INDIRECT("ИсходныеДанные!$"&amp;$E$4&amp;"$2:$"&amp;$E$4&amp;"$50000"),Отчет!$B423&amp;"#"&amp;Отчет!AA$6,INDIRECT("ИсходныеДанные!$J$2:$J$50000")),0)</f>
        <v>0</v>
      </c>
      <c r="AB423" s="78">
        <f ca="1">IF($B423&lt;&gt;"",SUMIF(INDIRECT("ИсходныеДанные!$"&amp;$E$4&amp;"$2:$"&amp;$E$4&amp;"$50000"),Отчет!$B423&amp;"#"&amp;Отчет!AA$6,INDIRECT("ИсходныеДанные!$K$2:$K$50000")),0)</f>
        <v>0</v>
      </c>
      <c r="AC423" s="62" t="str">
        <f t="shared" ca="1" si="14"/>
        <v/>
      </c>
    </row>
    <row r="424" spans="1:29" x14ac:dyDescent="0.25">
      <c r="A424" s="18" t="str">
        <f t="shared" ca="1" si="15"/>
        <v>delete</v>
      </c>
      <c r="B424" s="25">
        <f t="array" aca="1" ref="B424" ca="1">INDIRECT("УникальныеСписки!A"&amp;ROW()-$G$4)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4">
        <f ca="1">IF($B424&lt;&gt;"",SUMIF(INDIRECT("ИсходныеДанные!$"&amp;$E$4&amp;"$2:$"&amp;$E$4&amp;"$50000"),Отчет!$B424&amp;"#"&amp;Отчет!E$6,INDIRECT("ИсходныеДанные!$J$2:$J$50000")),0)</f>
        <v>0</v>
      </c>
      <c r="F424" s="78">
        <f ca="1">IF($B424&lt;&gt;"",SUMIF(INDIRECT("ИсходныеДанные!$"&amp;$E$4&amp;"$2:$"&amp;$E$4&amp;"$50000"),Отчет!$B424&amp;"#"&amp;Отчет!E$6,INDIRECT("ИсходныеДанные!$K$2:$K$50000")),0)</f>
        <v>0</v>
      </c>
      <c r="G424" s="4">
        <f ca="1">IF($B424&lt;&gt;"",SUMIF(INDIRECT("ИсходныеДанные!$"&amp;$E$4&amp;"$2:$"&amp;$E$4&amp;"$50000"),Отчет!$B424&amp;"#"&amp;Отчет!G$6,INDIRECT("ИсходныеДанные!$J$2:$J$50000")),0)</f>
        <v>0</v>
      </c>
      <c r="H424" s="78">
        <f ca="1">IF($B424&lt;&gt;"",SUMIF(INDIRECT("ИсходныеДанные!$"&amp;$E$4&amp;"$2:$"&amp;$E$4&amp;"$50000"),Отчет!$B424&amp;"#"&amp;Отчет!G$6,INDIRECT("ИсходныеДанные!$K$2:$K$50000")),0)</f>
        <v>0</v>
      </c>
      <c r="I424" s="4">
        <f ca="1">IF($B424&lt;&gt;"",SUMIF(INDIRECT("ИсходныеДанные!$"&amp;$E$4&amp;"$2:$"&amp;$E$4&amp;"$50000"),Отчет!$B424&amp;"#"&amp;Отчет!I$6,INDIRECT("ИсходныеДанные!$J$2:$J$50000")),0)</f>
        <v>0</v>
      </c>
      <c r="J424" s="78">
        <f ca="1">IF($B424&lt;&gt;"",SUMIF(INDIRECT("ИсходныеДанные!$"&amp;$E$4&amp;"$2:$"&amp;$E$4&amp;"$50000"),Отчет!$B424&amp;"#"&amp;Отчет!I$6,INDIRECT("ИсходныеДанные!$K$2:$K$50000")),0)</f>
        <v>0</v>
      </c>
      <c r="K424" s="4">
        <f ca="1">IF($B424&lt;&gt;"",SUMIF(INDIRECT("ИсходныеДанные!$"&amp;$E$4&amp;"$2:$"&amp;$E$4&amp;"$50000"),Отчет!$B424&amp;"#"&amp;Отчет!K$6,INDIRECT("ИсходныеДанные!$J$2:$J$50000")),0)</f>
        <v>0</v>
      </c>
      <c r="L424" s="78">
        <f ca="1">IF($B424&lt;&gt;"",SUMIF(INDIRECT("ИсходныеДанные!$"&amp;$E$4&amp;"$2:$"&amp;$E$4&amp;"$50000"),Отчет!$B424&amp;"#"&amp;Отчет!K$6,INDIRECT("ИсходныеДанные!$K$2:$K$50000")),0)</f>
        <v>0</v>
      </c>
      <c r="M424" s="4">
        <f ca="1">IF($B424&lt;&gt;"",SUMIF(INDIRECT("ИсходныеДанные!$"&amp;$E$4&amp;"$2:$"&amp;$E$4&amp;"$50000"),Отчет!$B424&amp;"#"&amp;Отчет!M$6,INDIRECT("ИсходныеДанные!$J$2:$J$50000")),0)</f>
        <v>0</v>
      </c>
      <c r="N424" s="78">
        <f ca="1">IF($B424&lt;&gt;"",SUMIF(INDIRECT("ИсходныеДанные!$"&amp;$E$4&amp;"$2:$"&amp;$E$4&amp;"$50000"),Отчет!$B424&amp;"#"&amp;Отчет!M$6,INDIRECT("ИсходныеДанные!$K$2:$K$50000")),0)</f>
        <v>0</v>
      </c>
      <c r="O424" s="4">
        <f ca="1">IF($B424&lt;&gt;"",SUMIF(INDIRECT("ИсходныеДанные!$"&amp;$E$4&amp;"$2:$"&amp;$E$4&amp;"$50000"),Отчет!$B424&amp;"#"&amp;Отчет!O$6,INDIRECT("ИсходныеДанные!$J$2:$J$50000")),0)</f>
        <v>0</v>
      </c>
      <c r="P424" s="78">
        <f ca="1">IF($B424&lt;&gt;"",SUMIF(INDIRECT("ИсходныеДанные!$"&amp;$E$4&amp;"$2:$"&amp;$E$4&amp;"$50000"),Отчет!$B424&amp;"#"&amp;Отчет!O$6,INDIRECT("ИсходныеДанные!$K$2:$K$50000")),0)</f>
        <v>0</v>
      </c>
      <c r="Q424" s="4">
        <f ca="1">IF($B424&lt;&gt;"",SUMIF(INDIRECT("ИсходныеДанные!$"&amp;$E$4&amp;"$2:$"&amp;$E$4&amp;"$50000"),Отчет!$B424&amp;"#"&amp;Отчет!Q$6,INDIRECT("ИсходныеДанные!$J$2:$J$50000")),0)</f>
        <v>0</v>
      </c>
      <c r="R424" s="78">
        <f ca="1">IF($B424&lt;&gt;"",SUMIF(INDIRECT("ИсходныеДанные!$"&amp;$E$4&amp;"$2:$"&amp;$E$4&amp;"$50000"),Отчет!$B424&amp;"#"&amp;Отчет!Q$6,INDIRECT("ИсходныеДанные!$K$2:$K$50000")),0)</f>
        <v>0</v>
      </c>
      <c r="S424" s="4">
        <f ca="1">IF($B424&lt;&gt;"",SUMIF(INDIRECT("ИсходныеДанные!$"&amp;$E$4&amp;"$2:$"&amp;$E$4&amp;"$50000"),Отчет!$B424&amp;"#"&amp;Отчет!S$6,INDIRECT("ИсходныеДанные!$J$2:$J$50000")),0)</f>
        <v>0</v>
      </c>
      <c r="T424" s="78">
        <f ca="1">IF($B424&lt;&gt;"",SUMIF(INDIRECT("ИсходныеДанные!$"&amp;$E$4&amp;"$2:$"&amp;$E$4&amp;"$50000"),Отчет!$B424&amp;"#"&amp;Отчет!S$6,INDIRECT("ИсходныеДанные!$K$2:$K$50000")),0)</f>
        <v>0</v>
      </c>
      <c r="U424" s="4">
        <f ca="1">IF($B424&lt;&gt;"",SUMIF(INDIRECT("ИсходныеДанные!$"&amp;$E$4&amp;"$2:$"&amp;$E$4&amp;"$50000"),Отчет!$B424&amp;"#"&amp;Отчет!U$6,INDIRECT("ИсходныеДанные!$J$2:$J$50000")),0)</f>
        <v>0</v>
      </c>
      <c r="V424" s="78">
        <f ca="1">IF($B424&lt;&gt;"",SUMIF(INDIRECT("ИсходныеДанные!$"&amp;$E$4&amp;"$2:$"&amp;$E$4&amp;"$50000"),Отчет!$B424&amp;"#"&amp;Отчет!U$6,INDIRECT("ИсходныеДанные!$K$2:$K$50000")),0)</f>
        <v>0</v>
      </c>
      <c r="W424" s="4">
        <f ca="1">IF($B424&lt;&gt;"",SUMIF(INDIRECT("ИсходныеДанные!$"&amp;$E$4&amp;"$2:$"&amp;$E$4&amp;"$50000"),Отчет!$B424&amp;"#"&amp;Отчет!W$6,INDIRECT("ИсходныеДанные!$J$2:$J$50000")),0)</f>
        <v>0</v>
      </c>
      <c r="X424" s="78">
        <f ca="1">IF($B424&lt;&gt;"",SUMIF(INDIRECT("ИсходныеДанные!$"&amp;$E$4&amp;"$2:$"&amp;$E$4&amp;"$50000"),Отчет!$B424&amp;"#"&amp;Отчет!W$6,INDIRECT("ИсходныеДанные!$K$2:$K$50000")),0)</f>
        <v>0</v>
      </c>
      <c r="Y424" s="4">
        <f ca="1">IF($B424&lt;&gt;"",SUMIF(INDIRECT("ИсходныеДанные!$"&amp;$E$4&amp;"$2:$"&amp;$E$4&amp;"$50000"),Отчет!$B424&amp;"#"&amp;Отчет!Y$6,INDIRECT("ИсходныеДанные!$J$2:$J$50000")),0)</f>
        <v>0</v>
      </c>
      <c r="Z424" s="78">
        <f ca="1">IF($B424&lt;&gt;"",SUMIF(INDIRECT("ИсходныеДанные!$"&amp;$E$4&amp;"$2:$"&amp;$E$4&amp;"$50000"),Отчет!$B424&amp;"#"&amp;Отчет!Y$6,INDIRECT("ИсходныеДанные!$K$2:$K$50000")),0)</f>
        <v>0</v>
      </c>
      <c r="AA424" s="4">
        <f ca="1">IF($B424&lt;&gt;"",SUMIF(INDIRECT("ИсходныеДанные!$"&amp;$E$4&amp;"$2:$"&amp;$E$4&amp;"$50000"),Отчет!$B424&amp;"#"&amp;Отчет!AA$6,INDIRECT("ИсходныеДанные!$J$2:$J$50000")),0)</f>
        <v>0</v>
      </c>
      <c r="AB424" s="78">
        <f ca="1">IF($B424&lt;&gt;"",SUMIF(INDIRECT("ИсходныеДанные!$"&amp;$E$4&amp;"$2:$"&amp;$E$4&amp;"$50000"),Отчет!$B424&amp;"#"&amp;Отчет!AA$6,INDIRECT("ИсходныеДанные!$K$2:$K$50000")),0)</f>
        <v>0</v>
      </c>
      <c r="AC424" s="62" t="str">
        <f t="shared" ca="1" si="14"/>
        <v/>
      </c>
    </row>
    <row r="425" spans="1:29" x14ac:dyDescent="0.25">
      <c r="A425" s="18" t="str">
        <f t="shared" ca="1" si="15"/>
        <v>delete</v>
      </c>
      <c r="B425" s="25">
        <f t="array" aca="1" ref="B425" ca="1">INDIRECT("УникальныеСписки!A"&amp;ROW()-$G$4)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4">
        <f ca="1">IF($B425&lt;&gt;"",SUMIF(INDIRECT("ИсходныеДанные!$"&amp;$E$4&amp;"$2:$"&amp;$E$4&amp;"$50000"),Отчет!$B425&amp;"#"&amp;Отчет!E$6,INDIRECT("ИсходныеДанные!$J$2:$J$50000")),0)</f>
        <v>0</v>
      </c>
      <c r="F425" s="78">
        <f ca="1">IF($B425&lt;&gt;"",SUMIF(INDIRECT("ИсходныеДанные!$"&amp;$E$4&amp;"$2:$"&amp;$E$4&amp;"$50000"),Отчет!$B425&amp;"#"&amp;Отчет!E$6,INDIRECT("ИсходныеДанные!$K$2:$K$50000")),0)</f>
        <v>0</v>
      </c>
      <c r="G425" s="4">
        <f ca="1">IF($B425&lt;&gt;"",SUMIF(INDIRECT("ИсходныеДанные!$"&amp;$E$4&amp;"$2:$"&amp;$E$4&amp;"$50000"),Отчет!$B425&amp;"#"&amp;Отчет!G$6,INDIRECT("ИсходныеДанные!$J$2:$J$50000")),0)</f>
        <v>0</v>
      </c>
      <c r="H425" s="78">
        <f ca="1">IF($B425&lt;&gt;"",SUMIF(INDIRECT("ИсходныеДанные!$"&amp;$E$4&amp;"$2:$"&amp;$E$4&amp;"$50000"),Отчет!$B425&amp;"#"&amp;Отчет!G$6,INDIRECT("ИсходныеДанные!$K$2:$K$50000")),0)</f>
        <v>0</v>
      </c>
      <c r="I425" s="4">
        <f ca="1">IF($B425&lt;&gt;"",SUMIF(INDIRECT("ИсходныеДанные!$"&amp;$E$4&amp;"$2:$"&amp;$E$4&amp;"$50000"),Отчет!$B425&amp;"#"&amp;Отчет!I$6,INDIRECT("ИсходныеДанные!$J$2:$J$50000")),0)</f>
        <v>0</v>
      </c>
      <c r="J425" s="78">
        <f ca="1">IF($B425&lt;&gt;"",SUMIF(INDIRECT("ИсходныеДанные!$"&amp;$E$4&amp;"$2:$"&amp;$E$4&amp;"$50000"),Отчет!$B425&amp;"#"&amp;Отчет!I$6,INDIRECT("ИсходныеДанные!$K$2:$K$50000")),0)</f>
        <v>0</v>
      </c>
      <c r="K425" s="4">
        <f ca="1">IF($B425&lt;&gt;"",SUMIF(INDIRECT("ИсходныеДанные!$"&amp;$E$4&amp;"$2:$"&amp;$E$4&amp;"$50000"),Отчет!$B425&amp;"#"&amp;Отчет!K$6,INDIRECT("ИсходныеДанные!$J$2:$J$50000")),0)</f>
        <v>0</v>
      </c>
      <c r="L425" s="78">
        <f ca="1">IF($B425&lt;&gt;"",SUMIF(INDIRECT("ИсходныеДанные!$"&amp;$E$4&amp;"$2:$"&amp;$E$4&amp;"$50000"),Отчет!$B425&amp;"#"&amp;Отчет!K$6,INDIRECT("ИсходныеДанные!$K$2:$K$50000")),0)</f>
        <v>0</v>
      </c>
      <c r="M425" s="4">
        <f ca="1">IF($B425&lt;&gt;"",SUMIF(INDIRECT("ИсходныеДанные!$"&amp;$E$4&amp;"$2:$"&amp;$E$4&amp;"$50000"),Отчет!$B425&amp;"#"&amp;Отчет!M$6,INDIRECT("ИсходныеДанные!$J$2:$J$50000")),0)</f>
        <v>0</v>
      </c>
      <c r="N425" s="78">
        <f ca="1">IF($B425&lt;&gt;"",SUMIF(INDIRECT("ИсходныеДанные!$"&amp;$E$4&amp;"$2:$"&amp;$E$4&amp;"$50000"),Отчет!$B425&amp;"#"&amp;Отчет!M$6,INDIRECT("ИсходныеДанные!$K$2:$K$50000")),0)</f>
        <v>0</v>
      </c>
      <c r="O425" s="4">
        <f ca="1">IF($B425&lt;&gt;"",SUMIF(INDIRECT("ИсходныеДанные!$"&amp;$E$4&amp;"$2:$"&amp;$E$4&amp;"$50000"),Отчет!$B425&amp;"#"&amp;Отчет!O$6,INDIRECT("ИсходныеДанные!$J$2:$J$50000")),0)</f>
        <v>0</v>
      </c>
      <c r="P425" s="78">
        <f ca="1">IF($B425&lt;&gt;"",SUMIF(INDIRECT("ИсходныеДанные!$"&amp;$E$4&amp;"$2:$"&amp;$E$4&amp;"$50000"),Отчет!$B425&amp;"#"&amp;Отчет!O$6,INDIRECT("ИсходныеДанные!$K$2:$K$50000")),0)</f>
        <v>0</v>
      </c>
      <c r="Q425" s="4">
        <f ca="1">IF($B425&lt;&gt;"",SUMIF(INDIRECT("ИсходныеДанные!$"&amp;$E$4&amp;"$2:$"&amp;$E$4&amp;"$50000"),Отчет!$B425&amp;"#"&amp;Отчет!Q$6,INDIRECT("ИсходныеДанные!$J$2:$J$50000")),0)</f>
        <v>0</v>
      </c>
      <c r="R425" s="78">
        <f ca="1">IF($B425&lt;&gt;"",SUMIF(INDIRECT("ИсходныеДанные!$"&amp;$E$4&amp;"$2:$"&amp;$E$4&amp;"$50000"),Отчет!$B425&amp;"#"&amp;Отчет!Q$6,INDIRECT("ИсходныеДанные!$K$2:$K$50000")),0)</f>
        <v>0</v>
      </c>
      <c r="S425" s="4">
        <f ca="1">IF($B425&lt;&gt;"",SUMIF(INDIRECT("ИсходныеДанные!$"&amp;$E$4&amp;"$2:$"&amp;$E$4&amp;"$50000"),Отчет!$B425&amp;"#"&amp;Отчет!S$6,INDIRECT("ИсходныеДанные!$J$2:$J$50000")),0)</f>
        <v>0</v>
      </c>
      <c r="T425" s="78">
        <f ca="1">IF($B425&lt;&gt;"",SUMIF(INDIRECT("ИсходныеДанные!$"&amp;$E$4&amp;"$2:$"&amp;$E$4&amp;"$50000"),Отчет!$B425&amp;"#"&amp;Отчет!S$6,INDIRECT("ИсходныеДанные!$K$2:$K$50000")),0)</f>
        <v>0</v>
      </c>
      <c r="U425" s="4">
        <f ca="1">IF($B425&lt;&gt;"",SUMIF(INDIRECT("ИсходныеДанные!$"&amp;$E$4&amp;"$2:$"&amp;$E$4&amp;"$50000"),Отчет!$B425&amp;"#"&amp;Отчет!U$6,INDIRECT("ИсходныеДанные!$J$2:$J$50000")),0)</f>
        <v>0</v>
      </c>
      <c r="V425" s="78">
        <f ca="1">IF($B425&lt;&gt;"",SUMIF(INDIRECT("ИсходныеДанные!$"&amp;$E$4&amp;"$2:$"&amp;$E$4&amp;"$50000"),Отчет!$B425&amp;"#"&amp;Отчет!U$6,INDIRECT("ИсходныеДанные!$K$2:$K$50000")),0)</f>
        <v>0</v>
      </c>
      <c r="W425" s="4">
        <f ca="1">IF($B425&lt;&gt;"",SUMIF(INDIRECT("ИсходныеДанные!$"&amp;$E$4&amp;"$2:$"&amp;$E$4&amp;"$50000"),Отчет!$B425&amp;"#"&amp;Отчет!W$6,INDIRECT("ИсходныеДанные!$J$2:$J$50000")),0)</f>
        <v>0</v>
      </c>
      <c r="X425" s="78">
        <f ca="1">IF($B425&lt;&gt;"",SUMIF(INDIRECT("ИсходныеДанные!$"&amp;$E$4&amp;"$2:$"&amp;$E$4&amp;"$50000"),Отчет!$B425&amp;"#"&amp;Отчет!W$6,INDIRECT("ИсходныеДанные!$K$2:$K$50000")),0)</f>
        <v>0</v>
      </c>
      <c r="Y425" s="4">
        <f ca="1">IF($B425&lt;&gt;"",SUMIF(INDIRECT("ИсходныеДанные!$"&amp;$E$4&amp;"$2:$"&amp;$E$4&amp;"$50000"),Отчет!$B425&amp;"#"&amp;Отчет!Y$6,INDIRECT("ИсходныеДанные!$J$2:$J$50000")),0)</f>
        <v>0</v>
      </c>
      <c r="Z425" s="78">
        <f ca="1">IF($B425&lt;&gt;"",SUMIF(INDIRECT("ИсходныеДанные!$"&amp;$E$4&amp;"$2:$"&amp;$E$4&amp;"$50000"),Отчет!$B425&amp;"#"&amp;Отчет!Y$6,INDIRECT("ИсходныеДанные!$K$2:$K$50000")),0)</f>
        <v>0</v>
      </c>
      <c r="AA425" s="4">
        <f ca="1">IF($B425&lt;&gt;"",SUMIF(INDIRECT("ИсходныеДанные!$"&amp;$E$4&amp;"$2:$"&amp;$E$4&amp;"$50000"),Отчет!$B425&amp;"#"&amp;Отчет!AA$6,INDIRECT("ИсходныеДанные!$J$2:$J$50000")),0)</f>
        <v>0</v>
      </c>
      <c r="AB425" s="78">
        <f ca="1">IF($B425&lt;&gt;"",SUMIF(INDIRECT("ИсходныеДанные!$"&amp;$E$4&amp;"$2:$"&amp;$E$4&amp;"$50000"),Отчет!$B425&amp;"#"&amp;Отчет!AA$6,INDIRECT("ИсходныеДанные!$K$2:$K$50000")),0)</f>
        <v>0</v>
      </c>
      <c r="AC425" s="62" t="str">
        <f t="shared" ca="1" si="14"/>
        <v/>
      </c>
    </row>
    <row r="426" spans="1:29" x14ac:dyDescent="0.25">
      <c r="A426" s="18" t="str">
        <f t="shared" ca="1" si="15"/>
        <v>delete</v>
      </c>
      <c r="B426" s="25">
        <f t="array" aca="1" ref="B426" ca="1">INDIRECT("УникальныеСписки!A"&amp;ROW()-$G$4)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4">
        <f ca="1">IF($B426&lt;&gt;"",SUMIF(INDIRECT("ИсходныеДанные!$"&amp;$E$4&amp;"$2:$"&amp;$E$4&amp;"$50000"),Отчет!$B426&amp;"#"&amp;Отчет!E$6,INDIRECT("ИсходныеДанные!$J$2:$J$50000")),0)</f>
        <v>0</v>
      </c>
      <c r="F426" s="78">
        <f ca="1">IF($B426&lt;&gt;"",SUMIF(INDIRECT("ИсходныеДанные!$"&amp;$E$4&amp;"$2:$"&amp;$E$4&amp;"$50000"),Отчет!$B426&amp;"#"&amp;Отчет!E$6,INDIRECT("ИсходныеДанные!$K$2:$K$50000")),0)</f>
        <v>0</v>
      </c>
      <c r="G426" s="4">
        <f ca="1">IF($B426&lt;&gt;"",SUMIF(INDIRECT("ИсходныеДанные!$"&amp;$E$4&amp;"$2:$"&amp;$E$4&amp;"$50000"),Отчет!$B426&amp;"#"&amp;Отчет!G$6,INDIRECT("ИсходныеДанные!$J$2:$J$50000")),0)</f>
        <v>0</v>
      </c>
      <c r="H426" s="78">
        <f ca="1">IF($B426&lt;&gt;"",SUMIF(INDIRECT("ИсходныеДанные!$"&amp;$E$4&amp;"$2:$"&amp;$E$4&amp;"$50000"),Отчет!$B426&amp;"#"&amp;Отчет!G$6,INDIRECT("ИсходныеДанные!$K$2:$K$50000")),0)</f>
        <v>0</v>
      </c>
      <c r="I426" s="4">
        <f ca="1">IF($B426&lt;&gt;"",SUMIF(INDIRECT("ИсходныеДанные!$"&amp;$E$4&amp;"$2:$"&amp;$E$4&amp;"$50000"),Отчет!$B426&amp;"#"&amp;Отчет!I$6,INDIRECT("ИсходныеДанные!$J$2:$J$50000")),0)</f>
        <v>0</v>
      </c>
      <c r="J426" s="78">
        <f ca="1">IF($B426&lt;&gt;"",SUMIF(INDIRECT("ИсходныеДанные!$"&amp;$E$4&amp;"$2:$"&amp;$E$4&amp;"$50000"),Отчет!$B426&amp;"#"&amp;Отчет!I$6,INDIRECT("ИсходныеДанные!$K$2:$K$50000")),0)</f>
        <v>0</v>
      </c>
      <c r="K426" s="4">
        <f ca="1">IF($B426&lt;&gt;"",SUMIF(INDIRECT("ИсходныеДанные!$"&amp;$E$4&amp;"$2:$"&amp;$E$4&amp;"$50000"),Отчет!$B426&amp;"#"&amp;Отчет!K$6,INDIRECT("ИсходныеДанные!$J$2:$J$50000")),0)</f>
        <v>0</v>
      </c>
      <c r="L426" s="78">
        <f ca="1">IF($B426&lt;&gt;"",SUMIF(INDIRECT("ИсходныеДанные!$"&amp;$E$4&amp;"$2:$"&amp;$E$4&amp;"$50000"),Отчет!$B426&amp;"#"&amp;Отчет!K$6,INDIRECT("ИсходныеДанные!$K$2:$K$50000")),0)</f>
        <v>0</v>
      </c>
      <c r="M426" s="4">
        <f ca="1">IF($B426&lt;&gt;"",SUMIF(INDIRECT("ИсходныеДанные!$"&amp;$E$4&amp;"$2:$"&amp;$E$4&amp;"$50000"),Отчет!$B426&amp;"#"&amp;Отчет!M$6,INDIRECT("ИсходныеДанные!$J$2:$J$50000")),0)</f>
        <v>0</v>
      </c>
      <c r="N426" s="78">
        <f ca="1">IF($B426&lt;&gt;"",SUMIF(INDIRECT("ИсходныеДанные!$"&amp;$E$4&amp;"$2:$"&amp;$E$4&amp;"$50000"),Отчет!$B426&amp;"#"&amp;Отчет!M$6,INDIRECT("ИсходныеДанные!$K$2:$K$50000")),0)</f>
        <v>0</v>
      </c>
      <c r="O426" s="4">
        <f ca="1">IF($B426&lt;&gt;"",SUMIF(INDIRECT("ИсходныеДанные!$"&amp;$E$4&amp;"$2:$"&amp;$E$4&amp;"$50000"),Отчет!$B426&amp;"#"&amp;Отчет!O$6,INDIRECT("ИсходныеДанные!$J$2:$J$50000")),0)</f>
        <v>0</v>
      </c>
      <c r="P426" s="78">
        <f ca="1">IF($B426&lt;&gt;"",SUMIF(INDIRECT("ИсходныеДанные!$"&amp;$E$4&amp;"$2:$"&amp;$E$4&amp;"$50000"),Отчет!$B426&amp;"#"&amp;Отчет!O$6,INDIRECT("ИсходныеДанные!$K$2:$K$50000")),0)</f>
        <v>0</v>
      </c>
      <c r="Q426" s="4">
        <f ca="1">IF($B426&lt;&gt;"",SUMIF(INDIRECT("ИсходныеДанные!$"&amp;$E$4&amp;"$2:$"&amp;$E$4&amp;"$50000"),Отчет!$B426&amp;"#"&amp;Отчет!Q$6,INDIRECT("ИсходныеДанные!$J$2:$J$50000")),0)</f>
        <v>0</v>
      </c>
      <c r="R426" s="78">
        <f ca="1">IF($B426&lt;&gt;"",SUMIF(INDIRECT("ИсходныеДанные!$"&amp;$E$4&amp;"$2:$"&amp;$E$4&amp;"$50000"),Отчет!$B426&amp;"#"&amp;Отчет!Q$6,INDIRECT("ИсходныеДанные!$K$2:$K$50000")),0)</f>
        <v>0</v>
      </c>
      <c r="S426" s="4">
        <f ca="1">IF($B426&lt;&gt;"",SUMIF(INDIRECT("ИсходныеДанные!$"&amp;$E$4&amp;"$2:$"&amp;$E$4&amp;"$50000"),Отчет!$B426&amp;"#"&amp;Отчет!S$6,INDIRECT("ИсходныеДанные!$J$2:$J$50000")),0)</f>
        <v>0</v>
      </c>
      <c r="T426" s="78">
        <f ca="1">IF($B426&lt;&gt;"",SUMIF(INDIRECT("ИсходныеДанные!$"&amp;$E$4&amp;"$2:$"&amp;$E$4&amp;"$50000"),Отчет!$B426&amp;"#"&amp;Отчет!S$6,INDIRECT("ИсходныеДанные!$K$2:$K$50000")),0)</f>
        <v>0</v>
      </c>
      <c r="U426" s="4">
        <f ca="1">IF($B426&lt;&gt;"",SUMIF(INDIRECT("ИсходныеДанные!$"&amp;$E$4&amp;"$2:$"&amp;$E$4&amp;"$50000"),Отчет!$B426&amp;"#"&amp;Отчет!U$6,INDIRECT("ИсходныеДанные!$J$2:$J$50000")),0)</f>
        <v>0</v>
      </c>
      <c r="V426" s="78">
        <f ca="1">IF($B426&lt;&gt;"",SUMIF(INDIRECT("ИсходныеДанные!$"&amp;$E$4&amp;"$2:$"&amp;$E$4&amp;"$50000"),Отчет!$B426&amp;"#"&amp;Отчет!U$6,INDIRECT("ИсходныеДанные!$K$2:$K$50000")),0)</f>
        <v>0</v>
      </c>
      <c r="W426" s="4">
        <f ca="1">IF($B426&lt;&gt;"",SUMIF(INDIRECT("ИсходныеДанные!$"&amp;$E$4&amp;"$2:$"&amp;$E$4&amp;"$50000"),Отчет!$B426&amp;"#"&amp;Отчет!W$6,INDIRECT("ИсходныеДанные!$J$2:$J$50000")),0)</f>
        <v>0</v>
      </c>
      <c r="X426" s="78">
        <f ca="1">IF($B426&lt;&gt;"",SUMIF(INDIRECT("ИсходныеДанные!$"&amp;$E$4&amp;"$2:$"&amp;$E$4&amp;"$50000"),Отчет!$B426&amp;"#"&amp;Отчет!W$6,INDIRECT("ИсходныеДанные!$K$2:$K$50000")),0)</f>
        <v>0</v>
      </c>
      <c r="Y426" s="4">
        <f ca="1">IF($B426&lt;&gt;"",SUMIF(INDIRECT("ИсходныеДанные!$"&amp;$E$4&amp;"$2:$"&amp;$E$4&amp;"$50000"),Отчет!$B426&amp;"#"&amp;Отчет!Y$6,INDIRECT("ИсходныеДанные!$J$2:$J$50000")),0)</f>
        <v>0</v>
      </c>
      <c r="Z426" s="78">
        <f ca="1">IF($B426&lt;&gt;"",SUMIF(INDIRECT("ИсходныеДанные!$"&amp;$E$4&amp;"$2:$"&amp;$E$4&amp;"$50000"),Отчет!$B426&amp;"#"&amp;Отчет!Y$6,INDIRECT("ИсходныеДанные!$K$2:$K$50000")),0)</f>
        <v>0</v>
      </c>
      <c r="AA426" s="4">
        <f ca="1">IF($B426&lt;&gt;"",SUMIF(INDIRECT("ИсходныеДанные!$"&amp;$E$4&amp;"$2:$"&amp;$E$4&amp;"$50000"),Отчет!$B426&amp;"#"&amp;Отчет!AA$6,INDIRECT("ИсходныеДанные!$J$2:$J$50000")),0)</f>
        <v>0</v>
      </c>
      <c r="AB426" s="78">
        <f ca="1">IF($B426&lt;&gt;"",SUMIF(INDIRECT("ИсходныеДанные!$"&amp;$E$4&amp;"$2:$"&amp;$E$4&amp;"$50000"),Отчет!$B426&amp;"#"&amp;Отчет!AA$6,INDIRECT("ИсходныеДанные!$K$2:$K$50000")),0)</f>
        <v>0</v>
      </c>
      <c r="AC426" s="62" t="str">
        <f t="shared" ca="1" si="14"/>
        <v/>
      </c>
    </row>
    <row r="427" spans="1:29" x14ac:dyDescent="0.25">
      <c r="A427" s="18" t="str">
        <f t="shared" ca="1" si="15"/>
        <v>delete</v>
      </c>
      <c r="B427" s="25">
        <f t="array" aca="1" ref="B427" ca="1">INDIRECT("УникальныеСписки!A"&amp;ROW()-$G$4)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4">
        <f ca="1">IF($B427&lt;&gt;"",SUMIF(INDIRECT("ИсходныеДанные!$"&amp;$E$4&amp;"$2:$"&amp;$E$4&amp;"$50000"),Отчет!$B427&amp;"#"&amp;Отчет!E$6,INDIRECT("ИсходныеДанные!$J$2:$J$50000")),0)</f>
        <v>0</v>
      </c>
      <c r="F427" s="78">
        <f ca="1">IF($B427&lt;&gt;"",SUMIF(INDIRECT("ИсходныеДанные!$"&amp;$E$4&amp;"$2:$"&amp;$E$4&amp;"$50000"),Отчет!$B427&amp;"#"&amp;Отчет!E$6,INDIRECT("ИсходныеДанные!$K$2:$K$50000")),0)</f>
        <v>0</v>
      </c>
      <c r="G427" s="4">
        <f ca="1">IF($B427&lt;&gt;"",SUMIF(INDIRECT("ИсходныеДанные!$"&amp;$E$4&amp;"$2:$"&amp;$E$4&amp;"$50000"),Отчет!$B427&amp;"#"&amp;Отчет!G$6,INDIRECT("ИсходныеДанные!$J$2:$J$50000")),0)</f>
        <v>0</v>
      </c>
      <c r="H427" s="78">
        <f ca="1">IF($B427&lt;&gt;"",SUMIF(INDIRECT("ИсходныеДанные!$"&amp;$E$4&amp;"$2:$"&amp;$E$4&amp;"$50000"),Отчет!$B427&amp;"#"&amp;Отчет!G$6,INDIRECT("ИсходныеДанные!$K$2:$K$50000")),0)</f>
        <v>0</v>
      </c>
      <c r="I427" s="4">
        <f ca="1">IF($B427&lt;&gt;"",SUMIF(INDIRECT("ИсходныеДанные!$"&amp;$E$4&amp;"$2:$"&amp;$E$4&amp;"$50000"),Отчет!$B427&amp;"#"&amp;Отчет!I$6,INDIRECT("ИсходныеДанные!$J$2:$J$50000")),0)</f>
        <v>0</v>
      </c>
      <c r="J427" s="78">
        <f ca="1">IF($B427&lt;&gt;"",SUMIF(INDIRECT("ИсходныеДанные!$"&amp;$E$4&amp;"$2:$"&amp;$E$4&amp;"$50000"),Отчет!$B427&amp;"#"&amp;Отчет!I$6,INDIRECT("ИсходныеДанные!$K$2:$K$50000")),0)</f>
        <v>0</v>
      </c>
      <c r="K427" s="4">
        <f ca="1">IF($B427&lt;&gt;"",SUMIF(INDIRECT("ИсходныеДанные!$"&amp;$E$4&amp;"$2:$"&amp;$E$4&amp;"$50000"),Отчет!$B427&amp;"#"&amp;Отчет!K$6,INDIRECT("ИсходныеДанные!$J$2:$J$50000")),0)</f>
        <v>0</v>
      </c>
      <c r="L427" s="78">
        <f ca="1">IF($B427&lt;&gt;"",SUMIF(INDIRECT("ИсходныеДанные!$"&amp;$E$4&amp;"$2:$"&amp;$E$4&amp;"$50000"),Отчет!$B427&amp;"#"&amp;Отчет!K$6,INDIRECT("ИсходныеДанные!$K$2:$K$50000")),0)</f>
        <v>0</v>
      </c>
      <c r="M427" s="4">
        <f ca="1">IF($B427&lt;&gt;"",SUMIF(INDIRECT("ИсходныеДанные!$"&amp;$E$4&amp;"$2:$"&amp;$E$4&amp;"$50000"),Отчет!$B427&amp;"#"&amp;Отчет!M$6,INDIRECT("ИсходныеДанные!$J$2:$J$50000")),0)</f>
        <v>0</v>
      </c>
      <c r="N427" s="78">
        <f ca="1">IF($B427&lt;&gt;"",SUMIF(INDIRECT("ИсходныеДанные!$"&amp;$E$4&amp;"$2:$"&amp;$E$4&amp;"$50000"),Отчет!$B427&amp;"#"&amp;Отчет!M$6,INDIRECT("ИсходныеДанные!$K$2:$K$50000")),0)</f>
        <v>0</v>
      </c>
      <c r="O427" s="4">
        <f ca="1">IF($B427&lt;&gt;"",SUMIF(INDIRECT("ИсходныеДанные!$"&amp;$E$4&amp;"$2:$"&amp;$E$4&amp;"$50000"),Отчет!$B427&amp;"#"&amp;Отчет!O$6,INDIRECT("ИсходныеДанные!$J$2:$J$50000")),0)</f>
        <v>0</v>
      </c>
      <c r="P427" s="78">
        <f ca="1">IF($B427&lt;&gt;"",SUMIF(INDIRECT("ИсходныеДанные!$"&amp;$E$4&amp;"$2:$"&amp;$E$4&amp;"$50000"),Отчет!$B427&amp;"#"&amp;Отчет!O$6,INDIRECT("ИсходныеДанные!$K$2:$K$50000")),0)</f>
        <v>0</v>
      </c>
      <c r="Q427" s="4">
        <f ca="1">IF($B427&lt;&gt;"",SUMIF(INDIRECT("ИсходныеДанные!$"&amp;$E$4&amp;"$2:$"&amp;$E$4&amp;"$50000"),Отчет!$B427&amp;"#"&amp;Отчет!Q$6,INDIRECT("ИсходныеДанные!$J$2:$J$50000")),0)</f>
        <v>0</v>
      </c>
      <c r="R427" s="78">
        <f ca="1">IF($B427&lt;&gt;"",SUMIF(INDIRECT("ИсходныеДанные!$"&amp;$E$4&amp;"$2:$"&amp;$E$4&amp;"$50000"),Отчет!$B427&amp;"#"&amp;Отчет!Q$6,INDIRECT("ИсходныеДанные!$K$2:$K$50000")),0)</f>
        <v>0</v>
      </c>
      <c r="S427" s="4">
        <f ca="1">IF($B427&lt;&gt;"",SUMIF(INDIRECT("ИсходныеДанные!$"&amp;$E$4&amp;"$2:$"&amp;$E$4&amp;"$50000"),Отчет!$B427&amp;"#"&amp;Отчет!S$6,INDIRECT("ИсходныеДанные!$J$2:$J$50000")),0)</f>
        <v>0</v>
      </c>
      <c r="T427" s="78">
        <f ca="1">IF($B427&lt;&gt;"",SUMIF(INDIRECT("ИсходныеДанные!$"&amp;$E$4&amp;"$2:$"&amp;$E$4&amp;"$50000"),Отчет!$B427&amp;"#"&amp;Отчет!S$6,INDIRECT("ИсходныеДанные!$K$2:$K$50000")),0)</f>
        <v>0</v>
      </c>
      <c r="U427" s="4">
        <f ca="1">IF($B427&lt;&gt;"",SUMIF(INDIRECT("ИсходныеДанные!$"&amp;$E$4&amp;"$2:$"&amp;$E$4&amp;"$50000"),Отчет!$B427&amp;"#"&amp;Отчет!U$6,INDIRECT("ИсходныеДанные!$J$2:$J$50000")),0)</f>
        <v>0</v>
      </c>
      <c r="V427" s="78">
        <f ca="1">IF($B427&lt;&gt;"",SUMIF(INDIRECT("ИсходныеДанные!$"&amp;$E$4&amp;"$2:$"&amp;$E$4&amp;"$50000"),Отчет!$B427&amp;"#"&amp;Отчет!U$6,INDIRECT("ИсходныеДанные!$K$2:$K$50000")),0)</f>
        <v>0</v>
      </c>
      <c r="W427" s="4">
        <f ca="1">IF($B427&lt;&gt;"",SUMIF(INDIRECT("ИсходныеДанные!$"&amp;$E$4&amp;"$2:$"&amp;$E$4&amp;"$50000"),Отчет!$B427&amp;"#"&amp;Отчет!W$6,INDIRECT("ИсходныеДанные!$J$2:$J$50000")),0)</f>
        <v>0</v>
      </c>
      <c r="X427" s="78">
        <f ca="1">IF($B427&lt;&gt;"",SUMIF(INDIRECT("ИсходныеДанные!$"&amp;$E$4&amp;"$2:$"&amp;$E$4&amp;"$50000"),Отчет!$B427&amp;"#"&amp;Отчет!W$6,INDIRECT("ИсходныеДанные!$K$2:$K$50000")),0)</f>
        <v>0</v>
      </c>
      <c r="Y427" s="4">
        <f ca="1">IF($B427&lt;&gt;"",SUMIF(INDIRECT("ИсходныеДанные!$"&amp;$E$4&amp;"$2:$"&amp;$E$4&amp;"$50000"),Отчет!$B427&amp;"#"&amp;Отчет!Y$6,INDIRECT("ИсходныеДанные!$J$2:$J$50000")),0)</f>
        <v>0</v>
      </c>
      <c r="Z427" s="78">
        <f ca="1">IF($B427&lt;&gt;"",SUMIF(INDIRECT("ИсходныеДанные!$"&amp;$E$4&amp;"$2:$"&amp;$E$4&amp;"$50000"),Отчет!$B427&amp;"#"&amp;Отчет!Y$6,INDIRECT("ИсходныеДанные!$K$2:$K$50000")),0)</f>
        <v>0</v>
      </c>
      <c r="AA427" s="4">
        <f ca="1">IF($B427&lt;&gt;"",SUMIF(INDIRECT("ИсходныеДанные!$"&amp;$E$4&amp;"$2:$"&amp;$E$4&amp;"$50000"),Отчет!$B427&amp;"#"&amp;Отчет!AA$6,INDIRECT("ИсходныеДанные!$J$2:$J$50000")),0)</f>
        <v>0</v>
      </c>
      <c r="AB427" s="78">
        <f ca="1">IF($B427&lt;&gt;"",SUMIF(INDIRECT("ИсходныеДанные!$"&amp;$E$4&amp;"$2:$"&amp;$E$4&amp;"$50000"),Отчет!$B427&amp;"#"&amp;Отчет!AA$6,INDIRECT("ИсходныеДанные!$K$2:$K$50000")),0)</f>
        <v>0</v>
      </c>
      <c r="AC427" s="62" t="str">
        <f t="shared" ca="1" si="14"/>
        <v/>
      </c>
    </row>
    <row r="428" spans="1:29" x14ac:dyDescent="0.25">
      <c r="A428" s="18" t="str">
        <f t="shared" ca="1" si="15"/>
        <v>delete</v>
      </c>
      <c r="B428" s="25">
        <f t="array" aca="1" ref="B428" ca="1">INDIRECT("УникальныеСписки!A"&amp;ROW()-$G$4)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4">
        <f ca="1">IF($B428&lt;&gt;"",SUMIF(INDIRECT("ИсходныеДанные!$"&amp;$E$4&amp;"$2:$"&amp;$E$4&amp;"$50000"),Отчет!$B428&amp;"#"&amp;Отчет!E$6,INDIRECT("ИсходныеДанные!$J$2:$J$50000")),0)</f>
        <v>0</v>
      </c>
      <c r="F428" s="78">
        <f ca="1">IF($B428&lt;&gt;"",SUMIF(INDIRECT("ИсходныеДанные!$"&amp;$E$4&amp;"$2:$"&amp;$E$4&amp;"$50000"),Отчет!$B428&amp;"#"&amp;Отчет!E$6,INDIRECT("ИсходныеДанные!$K$2:$K$50000")),0)</f>
        <v>0</v>
      </c>
      <c r="G428" s="4">
        <f ca="1">IF($B428&lt;&gt;"",SUMIF(INDIRECT("ИсходныеДанные!$"&amp;$E$4&amp;"$2:$"&amp;$E$4&amp;"$50000"),Отчет!$B428&amp;"#"&amp;Отчет!G$6,INDIRECT("ИсходныеДанные!$J$2:$J$50000")),0)</f>
        <v>0</v>
      </c>
      <c r="H428" s="78">
        <f ca="1">IF($B428&lt;&gt;"",SUMIF(INDIRECT("ИсходныеДанные!$"&amp;$E$4&amp;"$2:$"&amp;$E$4&amp;"$50000"),Отчет!$B428&amp;"#"&amp;Отчет!G$6,INDIRECT("ИсходныеДанные!$K$2:$K$50000")),0)</f>
        <v>0</v>
      </c>
      <c r="I428" s="4">
        <f ca="1">IF($B428&lt;&gt;"",SUMIF(INDIRECT("ИсходныеДанные!$"&amp;$E$4&amp;"$2:$"&amp;$E$4&amp;"$50000"),Отчет!$B428&amp;"#"&amp;Отчет!I$6,INDIRECT("ИсходныеДанные!$J$2:$J$50000")),0)</f>
        <v>0</v>
      </c>
      <c r="J428" s="78">
        <f ca="1">IF($B428&lt;&gt;"",SUMIF(INDIRECT("ИсходныеДанные!$"&amp;$E$4&amp;"$2:$"&amp;$E$4&amp;"$50000"),Отчет!$B428&amp;"#"&amp;Отчет!I$6,INDIRECT("ИсходныеДанные!$K$2:$K$50000")),0)</f>
        <v>0</v>
      </c>
      <c r="K428" s="4">
        <f ca="1">IF($B428&lt;&gt;"",SUMIF(INDIRECT("ИсходныеДанные!$"&amp;$E$4&amp;"$2:$"&amp;$E$4&amp;"$50000"),Отчет!$B428&amp;"#"&amp;Отчет!K$6,INDIRECT("ИсходныеДанные!$J$2:$J$50000")),0)</f>
        <v>0</v>
      </c>
      <c r="L428" s="78">
        <f ca="1">IF($B428&lt;&gt;"",SUMIF(INDIRECT("ИсходныеДанные!$"&amp;$E$4&amp;"$2:$"&amp;$E$4&amp;"$50000"),Отчет!$B428&amp;"#"&amp;Отчет!K$6,INDIRECT("ИсходныеДанные!$K$2:$K$50000")),0)</f>
        <v>0</v>
      </c>
      <c r="M428" s="4">
        <f ca="1">IF($B428&lt;&gt;"",SUMIF(INDIRECT("ИсходныеДанные!$"&amp;$E$4&amp;"$2:$"&amp;$E$4&amp;"$50000"),Отчет!$B428&amp;"#"&amp;Отчет!M$6,INDIRECT("ИсходныеДанные!$J$2:$J$50000")),0)</f>
        <v>0</v>
      </c>
      <c r="N428" s="78">
        <f ca="1">IF($B428&lt;&gt;"",SUMIF(INDIRECT("ИсходныеДанные!$"&amp;$E$4&amp;"$2:$"&amp;$E$4&amp;"$50000"),Отчет!$B428&amp;"#"&amp;Отчет!M$6,INDIRECT("ИсходныеДанные!$K$2:$K$50000")),0)</f>
        <v>0</v>
      </c>
      <c r="O428" s="4">
        <f ca="1">IF($B428&lt;&gt;"",SUMIF(INDIRECT("ИсходныеДанные!$"&amp;$E$4&amp;"$2:$"&amp;$E$4&amp;"$50000"),Отчет!$B428&amp;"#"&amp;Отчет!O$6,INDIRECT("ИсходныеДанные!$J$2:$J$50000")),0)</f>
        <v>0</v>
      </c>
      <c r="P428" s="78">
        <f ca="1">IF($B428&lt;&gt;"",SUMIF(INDIRECT("ИсходныеДанные!$"&amp;$E$4&amp;"$2:$"&amp;$E$4&amp;"$50000"),Отчет!$B428&amp;"#"&amp;Отчет!O$6,INDIRECT("ИсходныеДанные!$K$2:$K$50000")),0)</f>
        <v>0</v>
      </c>
      <c r="Q428" s="4">
        <f ca="1">IF($B428&lt;&gt;"",SUMIF(INDIRECT("ИсходныеДанные!$"&amp;$E$4&amp;"$2:$"&amp;$E$4&amp;"$50000"),Отчет!$B428&amp;"#"&amp;Отчет!Q$6,INDIRECT("ИсходныеДанные!$J$2:$J$50000")),0)</f>
        <v>0</v>
      </c>
      <c r="R428" s="78">
        <f ca="1">IF($B428&lt;&gt;"",SUMIF(INDIRECT("ИсходныеДанные!$"&amp;$E$4&amp;"$2:$"&amp;$E$4&amp;"$50000"),Отчет!$B428&amp;"#"&amp;Отчет!Q$6,INDIRECT("ИсходныеДанные!$K$2:$K$50000")),0)</f>
        <v>0</v>
      </c>
      <c r="S428" s="4">
        <f ca="1">IF($B428&lt;&gt;"",SUMIF(INDIRECT("ИсходныеДанные!$"&amp;$E$4&amp;"$2:$"&amp;$E$4&amp;"$50000"),Отчет!$B428&amp;"#"&amp;Отчет!S$6,INDIRECT("ИсходныеДанные!$J$2:$J$50000")),0)</f>
        <v>0</v>
      </c>
      <c r="T428" s="78">
        <f ca="1">IF($B428&lt;&gt;"",SUMIF(INDIRECT("ИсходныеДанные!$"&amp;$E$4&amp;"$2:$"&amp;$E$4&amp;"$50000"),Отчет!$B428&amp;"#"&amp;Отчет!S$6,INDIRECT("ИсходныеДанные!$K$2:$K$50000")),0)</f>
        <v>0</v>
      </c>
      <c r="U428" s="4">
        <f ca="1">IF($B428&lt;&gt;"",SUMIF(INDIRECT("ИсходныеДанные!$"&amp;$E$4&amp;"$2:$"&amp;$E$4&amp;"$50000"),Отчет!$B428&amp;"#"&amp;Отчет!U$6,INDIRECT("ИсходныеДанные!$J$2:$J$50000")),0)</f>
        <v>0</v>
      </c>
      <c r="V428" s="78">
        <f ca="1">IF($B428&lt;&gt;"",SUMIF(INDIRECT("ИсходныеДанные!$"&amp;$E$4&amp;"$2:$"&amp;$E$4&amp;"$50000"),Отчет!$B428&amp;"#"&amp;Отчет!U$6,INDIRECT("ИсходныеДанные!$K$2:$K$50000")),0)</f>
        <v>0</v>
      </c>
      <c r="W428" s="4">
        <f ca="1">IF($B428&lt;&gt;"",SUMIF(INDIRECT("ИсходныеДанные!$"&amp;$E$4&amp;"$2:$"&amp;$E$4&amp;"$50000"),Отчет!$B428&amp;"#"&amp;Отчет!W$6,INDIRECT("ИсходныеДанные!$J$2:$J$50000")),0)</f>
        <v>0</v>
      </c>
      <c r="X428" s="78">
        <f ca="1">IF($B428&lt;&gt;"",SUMIF(INDIRECT("ИсходныеДанные!$"&amp;$E$4&amp;"$2:$"&amp;$E$4&amp;"$50000"),Отчет!$B428&amp;"#"&amp;Отчет!W$6,INDIRECT("ИсходныеДанные!$K$2:$K$50000")),0)</f>
        <v>0</v>
      </c>
      <c r="Y428" s="4">
        <f ca="1">IF($B428&lt;&gt;"",SUMIF(INDIRECT("ИсходныеДанные!$"&amp;$E$4&amp;"$2:$"&amp;$E$4&amp;"$50000"),Отчет!$B428&amp;"#"&amp;Отчет!Y$6,INDIRECT("ИсходныеДанные!$J$2:$J$50000")),0)</f>
        <v>0</v>
      </c>
      <c r="Z428" s="78">
        <f ca="1">IF($B428&lt;&gt;"",SUMIF(INDIRECT("ИсходныеДанные!$"&amp;$E$4&amp;"$2:$"&amp;$E$4&amp;"$50000"),Отчет!$B428&amp;"#"&amp;Отчет!Y$6,INDIRECT("ИсходныеДанные!$K$2:$K$50000")),0)</f>
        <v>0</v>
      </c>
      <c r="AA428" s="4">
        <f ca="1">IF($B428&lt;&gt;"",SUMIF(INDIRECT("ИсходныеДанные!$"&amp;$E$4&amp;"$2:$"&amp;$E$4&amp;"$50000"),Отчет!$B428&amp;"#"&amp;Отчет!AA$6,INDIRECT("ИсходныеДанные!$J$2:$J$50000")),0)</f>
        <v>0</v>
      </c>
      <c r="AB428" s="78">
        <f ca="1">IF($B428&lt;&gt;"",SUMIF(INDIRECT("ИсходныеДанные!$"&amp;$E$4&amp;"$2:$"&amp;$E$4&amp;"$50000"),Отчет!$B428&amp;"#"&amp;Отчет!AA$6,INDIRECT("ИсходныеДанные!$K$2:$K$50000")),0)</f>
        <v>0</v>
      </c>
      <c r="AC428" s="62" t="str">
        <f t="shared" ca="1" si="14"/>
        <v/>
      </c>
    </row>
    <row r="429" spans="1:29" x14ac:dyDescent="0.25">
      <c r="A429" s="18" t="str">
        <f t="shared" ca="1" si="15"/>
        <v>delete</v>
      </c>
      <c r="B429" s="25">
        <f t="array" aca="1" ref="B429" ca="1">INDIRECT("УникальныеСписки!A"&amp;ROW()-$G$4)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4">
        <f ca="1">IF($B429&lt;&gt;"",SUMIF(INDIRECT("ИсходныеДанные!$"&amp;$E$4&amp;"$2:$"&amp;$E$4&amp;"$50000"),Отчет!$B429&amp;"#"&amp;Отчет!E$6,INDIRECT("ИсходныеДанные!$J$2:$J$50000")),0)</f>
        <v>0</v>
      </c>
      <c r="F429" s="78">
        <f ca="1">IF($B429&lt;&gt;"",SUMIF(INDIRECT("ИсходныеДанные!$"&amp;$E$4&amp;"$2:$"&amp;$E$4&amp;"$50000"),Отчет!$B429&amp;"#"&amp;Отчет!E$6,INDIRECT("ИсходныеДанные!$K$2:$K$50000")),0)</f>
        <v>0</v>
      </c>
      <c r="G429" s="4">
        <f ca="1">IF($B429&lt;&gt;"",SUMIF(INDIRECT("ИсходныеДанные!$"&amp;$E$4&amp;"$2:$"&amp;$E$4&amp;"$50000"),Отчет!$B429&amp;"#"&amp;Отчет!G$6,INDIRECT("ИсходныеДанные!$J$2:$J$50000")),0)</f>
        <v>0</v>
      </c>
      <c r="H429" s="78">
        <f ca="1">IF($B429&lt;&gt;"",SUMIF(INDIRECT("ИсходныеДанные!$"&amp;$E$4&amp;"$2:$"&amp;$E$4&amp;"$50000"),Отчет!$B429&amp;"#"&amp;Отчет!G$6,INDIRECT("ИсходныеДанные!$K$2:$K$50000")),0)</f>
        <v>0</v>
      </c>
      <c r="I429" s="4">
        <f ca="1">IF($B429&lt;&gt;"",SUMIF(INDIRECT("ИсходныеДанные!$"&amp;$E$4&amp;"$2:$"&amp;$E$4&amp;"$50000"),Отчет!$B429&amp;"#"&amp;Отчет!I$6,INDIRECT("ИсходныеДанные!$J$2:$J$50000")),0)</f>
        <v>0</v>
      </c>
      <c r="J429" s="78">
        <f ca="1">IF($B429&lt;&gt;"",SUMIF(INDIRECT("ИсходныеДанные!$"&amp;$E$4&amp;"$2:$"&amp;$E$4&amp;"$50000"),Отчет!$B429&amp;"#"&amp;Отчет!I$6,INDIRECT("ИсходныеДанные!$K$2:$K$50000")),0)</f>
        <v>0</v>
      </c>
      <c r="K429" s="4">
        <f ca="1">IF($B429&lt;&gt;"",SUMIF(INDIRECT("ИсходныеДанные!$"&amp;$E$4&amp;"$2:$"&amp;$E$4&amp;"$50000"),Отчет!$B429&amp;"#"&amp;Отчет!K$6,INDIRECT("ИсходныеДанные!$J$2:$J$50000")),0)</f>
        <v>0</v>
      </c>
      <c r="L429" s="78">
        <f ca="1">IF($B429&lt;&gt;"",SUMIF(INDIRECT("ИсходныеДанные!$"&amp;$E$4&amp;"$2:$"&amp;$E$4&amp;"$50000"),Отчет!$B429&amp;"#"&amp;Отчет!K$6,INDIRECT("ИсходныеДанные!$K$2:$K$50000")),0)</f>
        <v>0</v>
      </c>
      <c r="M429" s="4">
        <f ca="1">IF($B429&lt;&gt;"",SUMIF(INDIRECT("ИсходныеДанные!$"&amp;$E$4&amp;"$2:$"&amp;$E$4&amp;"$50000"),Отчет!$B429&amp;"#"&amp;Отчет!M$6,INDIRECT("ИсходныеДанные!$J$2:$J$50000")),0)</f>
        <v>0</v>
      </c>
      <c r="N429" s="78">
        <f ca="1">IF($B429&lt;&gt;"",SUMIF(INDIRECT("ИсходныеДанные!$"&amp;$E$4&amp;"$2:$"&amp;$E$4&amp;"$50000"),Отчет!$B429&amp;"#"&amp;Отчет!M$6,INDIRECT("ИсходныеДанные!$K$2:$K$50000")),0)</f>
        <v>0</v>
      </c>
      <c r="O429" s="4">
        <f ca="1">IF($B429&lt;&gt;"",SUMIF(INDIRECT("ИсходныеДанные!$"&amp;$E$4&amp;"$2:$"&amp;$E$4&amp;"$50000"),Отчет!$B429&amp;"#"&amp;Отчет!O$6,INDIRECT("ИсходныеДанные!$J$2:$J$50000")),0)</f>
        <v>0</v>
      </c>
      <c r="P429" s="78">
        <f ca="1">IF($B429&lt;&gt;"",SUMIF(INDIRECT("ИсходныеДанные!$"&amp;$E$4&amp;"$2:$"&amp;$E$4&amp;"$50000"),Отчет!$B429&amp;"#"&amp;Отчет!O$6,INDIRECT("ИсходныеДанные!$K$2:$K$50000")),0)</f>
        <v>0</v>
      </c>
      <c r="Q429" s="4">
        <f ca="1">IF($B429&lt;&gt;"",SUMIF(INDIRECT("ИсходныеДанные!$"&amp;$E$4&amp;"$2:$"&amp;$E$4&amp;"$50000"),Отчет!$B429&amp;"#"&amp;Отчет!Q$6,INDIRECT("ИсходныеДанные!$J$2:$J$50000")),0)</f>
        <v>0</v>
      </c>
      <c r="R429" s="78">
        <f ca="1">IF($B429&lt;&gt;"",SUMIF(INDIRECT("ИсходныеДанные!$"&amp;$E$4&amp;"$2:$"&amp;$E$4&amp;"$50000"),Отчет!$B429&amp;"#"&amp;Отчет!Q$6,INDIRECT("ИсходныеДанные!$K$2:$K$50000")),0)</f>
        <v>0</v>
      </c>
      <c r="S429" s="4">
        <f ca="1">IF($B429&lt;&gt;"",SUMIF(INDIRECT("ИсходныеДанные!$"&amp;$E$4&amp;"$2:$"&amp;$E$4&amp;"$50000"),Отчет!$B429&amp;"#"&amp;Отчет!S$6,INDIRECT("ИсходныеДанные!$J$2:$J$50000")),0)</f>
        <v>0</v>
      </c>
      <c r="T429" s="78">
        <f ca="1">IF($B429&lt;&gt;"",SUMIF(INDIRECT("ИсходныеДанные!$"&amp;$E$4&amp;"$2:$"&amp;$E$4&amp;"$50000"),Отчет!$B429&amp;"#"&amp;Отчет!S$6,INDIRECT("ИсходныеДанные!$K$2:$K$50000")),0)</f>
        <v>0</v>
      </c>
      <c r="U429" s="4">
        <f ca="1">IF($B429&lt;&gt;"",SUMIF(INDIRECT("ИсходныеДанные!$"&amp;$E$4&amp;"$2:$"&amp;$E$4&amp;"$50000"),Отчет!$B429&amp;"#"&amp;Отчет!U$6,INDIRECT("ИсходныеДанные!$J$2:$J$50000")),0)</f>
        <v>0</v>
      </c>
      <c r="V429" s="78">
        <f ca="1">IF($B429&lt;&gt;"",SUMIF(INDIRECT("ИсходныеДанные!$"&amp;$E$4&amp;"$2:$"&amp;$E$4&amp;"$50000"),Отчет!$B429&amp;"#"&amp;Отчет!U$6,INDIRECT("ИсходныеДанные!$K$2:$K$50000")),0)</f>
        <v>0</v>
      </c>
      <c r="W429" s="4">
        <f ca="1">IF($B429&lt;&gt;"",SUMIF(INDIRECT("ИсходныеДанные!$"&amp;$E$4&amp;"$2:$"&amp;$E$4&amp;"$50000"),Отчет!$B429&amp;"#"&amp;Отчет!W$6,INDIRECT("ИсходныеДанные!$J$2:$J$50000")),0)</f>
        <v>0</v>
      </c>
      <c r="X429" s="78">
        <f ca="1">IF($B429&lt;&gt;"",SUMIF(INDIRECT("ИсходныеДанные!$"&amp;$E$4&amp;"$2:$"&amp;$E$4&amp;"$50000"),Отчет!$B429&amp;"#"&amp;Отчет!W$6,INDIRECT("ИсходныеДанные!$K$2:$K$50000")),0)</f>
        <v>0</v>
      </c>
      <c r="Y429" s="4">
        <f ca="1">IF($B429&lt;&gt;"",SUMIF(INDIRECT("ИсходныеДанные!$"&amp;$E$4&amp;"$2:$"&amp;$E$4&amp;"$50000"),Отчет!$B429&amp;"#"&amp;Отчет!Y$6,INDIRECT("ИсходныеДанные!$J$2:$J$50000")),0)</f>
        <v>0</v>
      </c>
      <c r="Z429" s="78">
        <f ca="1">IF($B429&lt;&gt;"",SUMIF(INDIRECT("ИсходныеДанные!$"&amp;$E$4&amp;"$2:$"&amp;$E$4&amp;"$50000"),Отчет!$B429&amp;"#"&amp;Отчет!Y$6,INDIRECT("ИсходныеДанные!$K$2:$K$50000")),0)</f>
        <v>0</v>
      </c>
      <c r="AA429" s="4">
        <f ca="1">IF($B429&lt;&gt;"",SUMIF(INDIRECT("ИсходныеДанные!$"&amp;$E$4&amp;"$2:$"&amp;$E$4&amp;"$50000"),Отчет!$B429&amp;"#"&amp;Отчет!AA$6,INDIRECT("ИсходныеДанные!$J$2:$J$50000")),0)</f>
        <v>0</v>
      </c>
      <c r="AB429" s="78">
        <f ca="1">IF($B429&lt;&gt;"",SUMIF(INDIRECT("ИсходныеДанные!$"&amp;$E$4&amp;"$2:$"&amp;$E$4&amp;"$50000"),Отчет!$B429&amp;"#"&amp;Отчет!AA$6,INDIRECT("ИсходныеДанные!$K$2:$K$50000")),0)</f>
        <v>0</v>
      </c>
      <c r="AC429" s="62" t="str">
        <f t="shared" ca="1" si="14"/>
        <v/>
      </c>
    </row>
    <row r="430" spans="1:29" x14ac:dyDescent="0.25">
      <c r="A430" s="18" t="str">
        <f t="shared" ca="1" si="15"/>
        <v>delete</v>
      </c>
      <c r="B430" s="25">
        <f t="array" aca="1" ref="B430" ca="1">INDIRECT("УникальныеСписки!A"&amp;ROW()-$G$4)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4">
        <f ca="1">IF($B430&lt;&gt;"",SUMIF(INDIRECT("ИсходныеДанные!$"&amp;$E$4&amp;"$2:$"&amp;$E$4&amp;"$50000"),Отчет!$B430&amp;"#"&amp;Отчет!E$6,INDIRECT("ИсходныеДанные!$J$2:$J$50000")),0)</f>
        <v>0</v>
      </c>
      <c r="F430" s="78">
        <f ca="1">IF($B430&lt;&gt;"",SUMIF(INDIRECT("ИсходныеДанные!$"&amp;$E$4&amp;"$2:$"&amp;$E$4&amp;"$50000"),Отчет!$B430&amp;"#"&amp;Отчет!E$6,INDIRECT("ИсходныеДанные!$K$2:$K$50000")),0)</f>
        <v>0</v>
      </c>
      <c r="G430" s="4">
        <f ca="1">IF($B430&lt;&gt;"",SUMIF(INDIRECT("ИсходныеДанные!$"&amp;$E$4&amp;"$2:$"&amp;$E$4&amp;"$50000"),Отчет!$B430&amp;"#"&amp;Отчет!G$6,INDIRECT("ИсходныеДанные!$J$2:$J$50000")),0)</f>
        <v>0</v>
      </c>
      <c r="H430" s="78">
        <f ca="1">IF($B430&lt;&gt;"",SUMIF(INDIRECT("ИсходныеДанные!$"&amp;$E$4&amp;"$2:$"&amp;$E$4&amp;"$50000"),Отчет!$B430&amp;"#"&amp;Отчет!G$6,INDIRECT("ИсходныеДанные!$K$2:$K$50000")),0)</f>
        <v>0</v>
      </c>
      <c r="I430" s="4">
        <f ca="1">IF($B430&lt;&gt;"",SUMIF(INDIRECT("ИсходныеДанные!$"&amp;$E$4&amp;"$2:$"&amp;$E$4&amp;"$50000"),Отчет!$B430&amp;"#"&amp;Отчет!I$6,INDIRECT("ИсходныеДанные!$J$2:$J$50000")),0)</f>
        <v>0</v>
      </c>
      <c r="J430" s="78">
        <f ca="1">IF($B430&lt;&gt;"",SUMIF(INDIRECT("ИсходныеДанные!$"&amp;$E$4&amp;"$2:$"&amp;$E$4&amp;"$50000"),Отчет!$B430&amp;"#"&amp;Отчет!I$6,INDIRECT("ИсходныеДанные!$K$2:$K$50000")),0)</f>
        <v>0</v>
      </c>
      <c r="K430" s="4">
        <f ca="1">IF($B430&lt;&gt;"",SUMIF(INDIRECT("ИсходныеДанные!$"&amp;$E$4&amp;"$2:$"&amp;$E$4&amp;"$50000"),Отчет!$B430&amp;"#"&amp;Отчет!K$6,INDIRECT("ИсходныеДанные!$J$2:$J$50000")),0)</f>
        <v>0</v>
      </c>
      <c r="L430" s="78">
        <f ca="1">IF($B430&lt;&gt;"",SUMIF(INDIRECT("ИсходныеДанные!$"&amp;$E$4&amp;"$2:$"&amp;$E$4&amp;"$50000"),Отчет!$B430&amp;"#"&amp;Отчет!K$6,INDIRECT("ИсходныеДанные!$K$2:$K$50000")),0)</f>
        <v>0</v>
      </c>
      <c r="M430" s="4">
        <f ca="1">IF($B430&lt;&gt;"",SUMIF(INDIRECT("ИсходныеДанные!$"&amp;$E$4&amp;"$2:$"&amp;$E$4&amp;"$50000"),Отчет!$B430&amp;"#"&amp;Отчет!M$6,INDIRECT("ИсходныеДанные!$J$2:$J$50000")),0)</f>
        <v>0</v>
      </c>
      <c r="N430" s="78">
        <f ca="1">IF($B430&lt;&gt;"",SUMIF(INDIRECT("ИсходныеДанные!$"&amp;$E$4&amp;"$2:$"&amp;$E$4&amp;"$50000"),Отчет!$B430&amp;"#"&amp;Отчет!M$6,INDIRECT("ИсходныеДанные!$K$2:$K$50000")),0)</f>
        <v>0</v>
      </c>
      <c r="O430" s="4">
        <f ca="1">IF($B430&lt;&gt;"",SUMIF(INDIRECT("ИсходныеДанные!$"&amp;$E$4&amp;"$2:$"&amp;$E$4&amp;"$50000"),Отчет!$B430&amp;"#"&amp;Отчет!O$6,INDIRECT("ИсходныеДанные!$J$2:$J$50000")),0)</f>
        <v>0</v>
      </c>
      <c r="P430" s="78">
        <f ca="1">IF($B430&lt;&gt;"",SUMIF(INDIRECT("ИсходныеДанные!$"&amp;$E$4&amp;"$2:$"&amp;$E$4&amp;"$50000"),Отчет!$B430&amp;"#"&amp;Отчет!O$6,INDIRECT("ИсходныеДанные!$K$2:$K$50000")),0)</f>
        <v>0</v>
      </c>
      <c r="Q430" s="4">
        <f ca="1">IF($B430&lt;&gt;"",SUMIF(INDIRECT("ИсходныеДанные!$"&amp;$E$4&amp;"$2:$"&amp;$E$4&amp;"$50000"),Отчет!$B430&amp;"#"&amp;Отчет!Q$6,INDIRECT("ИсходныеДанные!$J$2:$J$50000")),0)</f>
        <v>0</v>
      </c>
      <c r="R430" s="78">
        <f ca="1">IF($B430&lt;&gt;"",SUMIF(INDIRECT("ИсходныеДанные!$"&amp;$E$4&amp;"$2:$"&amp;$E$4&amp;"$50000"),Отчет!$B430&amp;"#"&amp;Отчет!Q$6,INDIRECT("ИсходныеДанные!$K$2:$K$50000")),0)</f>
        <v>0</v>
      </c>
      <c r="S430" s="4">
        <f ca="1">IF($B430&lt;&gt;"",SUMIF(INDIRECT("ИсходныеДанные!$"&amp;$E$4&amp;"$2:$"&amp;$E$4&amp;"$50000"),Отчет!$B430&amp;"#"&amp;Отчет!S$6,INDIRECT("ИсходныеДанные!$J$2:$J$50000")),0)</f>
        <v>0</v>
      </c>
      <c r="T430" s="78">
        <f ca="1">IF($B430&lt;&gt;"",SUMIF(INDIRECT("ИсходныеДанные!$"&amp;$E$4&amp;"$2:$"&amp;$E$4&amp;"$50000"),Отчет!$B430&amp;"#"&amp;Отчет!S$6,INDIRECT("ИсходныеДанные!$K$2:$K$50000")),0)</f>
        <v>0</v>
      </c>
      <c r="U430" s="4">
        <f ca="1">IF($B430&lt;&gt;"",SUMIF(INDIRECT("ИсходныеДанные!$"&amp;$E$4&amp;"$2:$"&amp;$E$4&amp;"$50000"),Отчет!$B430&amp;"#"&amp;Отчет!U$6,INDIRECT("ИсходныеДанные!$J$2:$J$50000")),0)</f>
        <v>0</v>
      </c>
      <c r="V430" s="78">
        <f ca="1">IF($B430&lt;&gt;"",SUMIF(INDIRECT("ИсходныеДанные!$"&amp;$E$4&amp;"$2:$"&amp;$E$4&amp;"$50000"),Отчет!$B430&amp;"#"&amp;Отчет!U$6,INDIRECT("ИсходныеДанные!$K$2:$K$50000")),0)</f>
        <v>0</v>
      </c>
      <c r="W430" s="4">
        <f ca="1">IF($B430&lt;&gt;"",SUMIF(INDIRECT("ИсходныеДанные!$"&amp;$E$4&amp;"$2:$"&amp;$E$4&amp;"$50000"),Отчет!$B430&amp;"#"&amp;Отчет!W$6,INDIRECT("ИсходныеДанные!$J$2:$J$50000")),0)</f>
        <v>0</v>
      </c>
      <c r="X430" s="78">
        <f ca="1">IF($B430&lt;&gt;"",SUMIF(INDIRECT("ИсходныеДанные!$"&amp;$E$4&amp;"$2:$"&amp;$E$4&amp;"$50000"),Отчет!$B430&amp;"#"&amp;Отчет!W$6,INDIRECT("ИсходныеДанные!$K$2:$K$50000")),0)</f>
        <v>0</v>
      </c>
      <c r="Y430" s="4">
        <f ca="1">IF($B430&lt;&gt;"",SUMIF(INDIRECT("ИсходныеДанные!$"&amp;$E$4&amp;"$2:$"&amp;$E$4&amp;"$50000"),Отчет!$B430&amp;"#"&amp;Отчет!Y$6,INDIRECT("ИсходныеДанные!$J$2:$J$50000")),0)</f>
        <v>0</v>
      </c>
      <c r="Z430" s="78">
        <f ca="1">IF($B430&lt;&gt;"",SUMIF(INDIRECT("ИсходныеДанные!$"&amp;$E$4&amp;"$2:$"&amp;$E$4&amp;"$50000"),Отчет!$B430&amp;"#"&amp;Отчет!Y$6,INDIRECT("ИсходныеДанные!$K$2:$K$50000")),0)</f>
        <v>0</v>
      </c>
      <c r="AA430" s="4">
        <f ca="1">IF($B430&lt;&gt;"",SUMIF(INDIRECT("ИсходныеДанные!$"&amp;$E$4&amp;"$2:$"&amp;$E$4&amp;"$50000"),Отчет!$B430&amp;"#"&amp;Отчет!AA$6,INDIRECT("ИсходныеДанные!$J$2:$J$50000")),0)</f>
        <v>0</v>
      </c>
      <c r="AB430" s="78">
        <f ca="1">IF($B430&lt;&gt;"",SUMIF(INDIRECT("ИсходныеДанные!$"&amp;$E$4&amp;"$2:$"&amp;$E$4&amp;"$50000"),Отчет!$B430&amp;"#"&amp;Отчет!AA$6,INDIRECT("ИсходныеДанные!$K$2:$K$50000")),0)</f>
        <v>0</v>
      </c>
      <c r="AC430" s="62" t="str">
        <f t="shared" ca="1" si="14"/>
        <v/>
      </c>
    </row>
    <row r="431" spans="1:29" x14ac:dyDescent="0.25">
      <c r="A431" s="18" t="str">
        <f t="shared" ca="1" si="15"/>
        <v>delete</v>
      </c>
      <c r="B431" s="25">
        <f t="array" aca="1" ref="B431" ca="1">INDIRECT("УникальныеСписки!A"&amp;ROW()-$G$4)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4">
        <f ca="1">IF($B431&lt;&gt;"",SUMIF(INDIRECT("ИсходныеДанные!$"&amp;$E$4&amp;"$2:$"&amp;$E$4&amp;"$50000"),Отчет!$B431&amp;"#"&amp;Отчет!E$6,INDIRECT("ИсходныеДанные!$J$2:$J$50000")),0)</f>
        <v>0</v>
      </c>
      <c r="F431" s="78">
        <f ca="1">IF($B431&lt;&gt;"",SUMIF(INDIRECT("ИсходныеДанные!$"&amp;$E$4&amp;"$2:$"&amp;$E$4&amp;"$50000"),Отчет!$B431&amp;"#"&amp;Отчет!E$6,INDIRECT("ИсходныеДанные!$K$2:$K$50000")),0)</f>
        <v>0</v>
      </c>
      <c r="G431" s="4">
        <f ca="1">IF($B431&lt;&gt;"",SUMIF(INDIRECT("ИсходныеДанные!$"&amp;$E$4&amp;"$2:$"&amp;$E$4&amp;"$50000"),Отчет!$B431&amp;"#"&amp;Отчет!G$6,INDIRECT("ИсходныеДанные!$J$2:$J$50000")),0)</f>
        <v>0</v>
      </c>
      <c r="H431" s="78">
        <f ca="1">IF($B431&lt;&gt;"",SUMIF(INDIRECT("ИсходныеДанные!$"&amp;$E$4&amp;"$2:$"&amp;$E$4&amp;"$50000"),Отчет!$B431&amp;"#"&amp;Отчет!G$6,INDIRECT("ИсходныеДанные!$K$2:$K$50000")),0)</f>
        <v>0</v>
      </c>
      <c r="I431" s="4">
        <f ca="1">IF($B431&lt;&gt;"",SUMIF(INDIRECT("ИсходныеДанные!$"&amp;$E$4&amp;"$2:$"&amp;$E$4&amp;"$50000"),Отчет!$B431&amp;"#"&amp;Отчет!I$6,INDIRECT("ИсходныеДанные!$J$2:$J$50000")),0)</f>
        <v>0</v>
      </c>
      <c r="J431" s="78">
        <f ca="1">IF($B431&lt;&gt;"",SUMIF(INDIRECT("ИсходныеДанные!$"&amp;$E$4&amp;"$2:$"&amp;$E$4&amp;"$50000"),Отчет!$B431&amp;"#"&amp;Отчет!I$6,INDIRECT("ИсходныеДанные!$K$2:$K$50000")),0)</f>
        <v>0</v>
      </c>
      <c r="K431" s="4">
        <f ca="1">IF($B431&lt;&gt;"",SUMIF(INDIRECT("ИсходныеДанные!$"&amp;$E$4&amp;"$2:$"&amp;$E$4&amp;"$50000"),Отчет!$B431&amp;"#"&amp;Отчет!K$6,INDIRECT("ИсходныеДанные!$J$2:$J$50000")),0)</f>
        <v>0</v>
      </c>
      <c r="L431" s="78">
        <f ca="1">IF($B431&lt;&gt;"",SUMIF(INDIRECT("ИсходныеДанные!$"&amp;$E$4&amp;"$2:$"&amp;$E$4&amp;"$50000"),Отчет!$B431&amp;"#"&amp;Отчет!K$6,INDIRECT("ИсходныеДанные!$K$2:$K$50000")),0)</f>
        <v>0</v>
      </c>
      <c r="M431" s="4">
        <f ca="1">IF($B431&lt;&gt;"",SUMIF(INDIRECT("ИсходныеДанные!$"&amp;$E$4&amp;"$2:$"&amp;$E$4&amp;"$50000"),Отчет!$B431&amp;"#"&amp;Отчет!M$6,INDIRECT("ИсходныеДанные!$J$2:$J$50000")),0)</f>
        <v>0</v>
      </c>
      <c r="N431" s="78">
        <f ca="1">IF($B431&lt;&gt;"",SUMIF(INDIRECT("ИсходныеДанные!$"&amp;$E$4&amp;"$2:$"&amp;$E$4&amp;"$50000"),Отчет!$B431&amp;"#"&amp;Отчет!M$6,INDIRECT("ИсходныеДанные!$K$2:$K$50000")),0)</f>
        <v>0</v>
      </c>
      <c r="O431" s="4">
        <f ca="1">IF($B431&lt;&gt;"",SUMIF(INDIRECT("ИсходныеДанные!$"&amp;$E$4&amp;"$2:$"&amp;$E$4&amp;"$50000"),Отчет!$B431&amp;"#"&amp;Отчет!O$6,INDIRECT("ИсходныеДанные!$J$2:$J$50000")),0)</f>
        <v>0</v>
      </c>
      <c r="P431" s="78">
        <f ca="1">IF($B431&lt;&gt;"",SUMIF(INDIRECT("ИсходныеДанные!$"&amp;$E$4&amp;"$2:$"&amp;$E$4&amp;"$50000"),Отчет!$B431&amp;"#"&amp;Отчет!O$6,INDIRECT("ИсходныеДанные!$K$2:$K$50000")),0)</f>
        <v>0</v>
      </c>
      <c r="Q431" s="4">
        <f ca="1">IF($B431&lt;&gt;"",SUMIF(INDIRECT("ИсходныеДанные!$"&amp;$E$4&amp;"$2:$"&amp;$E$4&amp;"$50000"),Отчет!$B431&amp;"#"&amp;Отчет!Q$6,INDIRECT("ИсходныеДанные!$J$2:$J$50000")),0)</f>
        <v>0</v>
      </c>
      <c r="R431" s="78">
        <f ca="1">IF($B431&lt;&gt;"",SUMIF(INDIRECT("ИсходныеДанные!$"&amp;$E$4&amp;"$2:$"&amp;$E$4&amp;"$50000"),Отчет!$B431&amp;"#"&amp;Отчет!Q$6,INDIRECT("ИсходныеДанные!$K$2:$K$50000")),0)</f>
        <v>0</v>
      </c>
      <c r="S431" s="4">
        <f ca="1">IF($B431&lt;&gt;"",SUMIF(INDIRECT("ИсходныеДанные!$"&amp;$E$4&amp;"$2:$"&amp;$E$4&amp;"$50000"),Отчет!$B431&amp;"#"&amp;Отчет!S$6,INDIRECT("ИсходныеДанные!$J$2:$J$50000")),0)</f>
        <v>0</v>
      </c>
      <c r="T431" s="78">
        <f ca="1">IF($B431&lt;&gt;"",SUMIF(INDIRECT("ИсходныеДанные!$"&amp;$E$4&amp;"$2:$"&amp;$E$4&amp;"$50000"),Отчет!$B431&amp;"#"&amp;Отчет!S$6,INDIRECT("ИсходныеДанные!$K$2:$K$50000")),0)</f>
        <v>0</v>
      </c>
      <c r="U431" s="4">
        <f ca="1">IF($B431&lt;&gt;"",SUMIF(INDIRECT("ИсходныеДанные!$"&amp;$E$4&amp;"$2:$"&amp;$E$4&amp;"$50000"),Отчет!$B431&amp;"#"&amp;Отчет!U$6,INDIRECT("ИсходныеДанные!$J$2:$J$50000")),0)</f>
        <v>0</v>
      </c>
      <c r="V431" s="78">
        <f ca="1">IF($B431&lt;&gt;"",SUMIF(INDIRECT("ИсходныеДанные!$"&amp;$E$4&amp;"$2:$"&amp;$E$4&amp;"$50000"),Отчет!$B431&amp;"#"&amp;Отчет!U$6,INDIRECT("ИсходныеДанные!$K$2:$K$50000")),0)</f>
        <v>0</v>
      </c>
      <c r="W431" s="4">
        <f ca="1">IF($B431&lt;&gt;"",SUMIF(INDIRECT("ИсходныеДанные!$"&amp;$E$4&amp;"$2:$"&amp;$E$4&amp;"$50000"),Отчет!$B431&amp;"#"&amp;Отчет!W$6,INDIRECT("ИсходныеДанные!$J$2:$J$50000")),0)</f>
        <v>0</v>
      </c>
      <c r="X431" s="78">
        <f ca="1">IF($B431&lt;&gt;"",SUMIF(INDIRECT("ИсходныеДанные!$"&amp;$E$4&amp;"$2:$"&amp;$E$4&amp;"$50000"),Отчет!$B431&amp;"#"&amp;Отчет!W$6,INDIRECT("ИсходныеДанные!$K$2:$K$50000")),0)</f>
        <v>0</v>
      </c>
      <c r="Y431" s="4">
        <f ca="1">IF($B431&lt;&gt;"",SUMIF(INDIRECT("ИсходныеДанные!$"&amp;$E$4&amp;"$2:$"&amp;$E$4&amp;"$50000"),Отчет!$B431&amp;"#"&amp;Отчет!Y$6,INDIRECT("ИсходныеДанные!$J$2:$J$50000")),0)</f>
        <v>0</v>
      </c>
      <c r="Z431" s="78">
        <f ca="1">IF($B431&lt;&gt;"",SUMIF(INDIRECT("ИсходныеДанные!$"&amp;$E$4&amp;"$2:$"&amp;$E$4&amp;"$50000"),Отчет!$B431&amp;"#"&amp;Отчет!Y$6,INDIRECT("ИсходныеДанные!$K$2:$K$50000")),0)</f>
        <v>0</v>
      </c>
      <c r="AA431" s="4">
        <f ca="1">IF($B431&lt;&gt;"",SUMIF(INDIRECT("ИсходныеДанные!$"&amp;$E$4&amp;"$2:$"&amp;$E$4&amp;"$50000"),Отчет!$B431&amp;"#"&amp;Отчет!AA$6,INDIRECT("ИсходныеДанные!$J$2:$J$50000")),0)</f>
        <v>0</v>
      </c>
      <c r="AB431" s="78">
        <f ca="1">IF($B431&lt;&gt;"",SUMIF(INDIRECT("ИсходныеДанные!$"&amp;$E$4&amp;"$2:$"&amp;$E$4&amp;"$50000"),Отчет!$B431&amp;"#"&amp;Отчет!AA$6,INDIRECT("ИсходныеДанные!$K$2:$K$50000")),0)</f>
        <v>0</v>
      </c>
      <c r="AC431" s="62" t="str">
        <f t="shared" ca="1" si="14"/>
        <v/>
      </c>
    </row>
    <row r="432" spans="1:29" x14ac:dyDescent="0.25">
      <c r="A432" s="18" t="str">
        <f t="shared" ca="1" si="15"/>
        <v>delete</v>
      </c>
      <c r="B432" s="25">
        <f t="array" aca="1" ref="B432" ca="1">INDIRECT("УникальныеСписки!A"&amp;ROW()-$G$4)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4">
        <f ca="1">IF($B432&lt;&gt;"",SUMIF(INDIRECT("ИсходныеДанные!$"&amp;$E$4&amp;"$2:$"&amp;$E$4&amp;"$50000"),Отчет!$B432&amp;"#"&amp;Отчет!E$6,INDIRECT("ИсходныеДанные!$J$2:$J$50000")),0)</f>
        <v>0</v>
      </c>
      <c r="F432" s="78">
        <f ca="1">IF($B432&lt;&gt;"",SUMIF(INDIRECT("ИсходныеДанные!$"&amp;$E$4&amp;"$2:$"&amp;$E$4&amp;"$50000"),Отчет!$B432&amp;"#"&amp;Отчет!E$6,INDIRECT("ИсходныеДанные!$K$2:$K$50000")),0)</f>
        <v>0</v>
      </c>
      <c r="G432" s="4">
        <f ca="1">IF($B432&lt;&gt;"",SUMIF(INDIRECT("ИсходныеДанные!$"&amp;$E$4&amp;"$2:$"&amp;$E$4&amp;"$50000"),Отчет!$B432&amp;"#"&amp;Отчет!G$6,INDIRECT("ИсходныеДанные!$J$2:$J$50000")),0)</f>
        <v>0</v>
      </c>
      <c r="H432" s="78">
        <f ca="1">IF($B432&lt;&gt;"",SUMIF(INDIRECT("ИсходныеДанные!$"&amp;$E$4&amp;"$2:$"&amp;$E$4&amp;"$50000"),Отчет!$B432&amp;"#"&amp;Отчет!G$6,INDIRECT("ИсходныеДанные!$K$2:$K$50000")),0)</f>
        <v>0</v>
      </c>
      <c r="I432" s="4">
        <f ca="1">IF($B432&lt;&gt;"",SUMIF(INDIRECT("ИсходныеДанные!$"&amp;$E$4&amp;"$2:$"&amp;$E$4&amp;"$50000"),Отчет!$B432&amp;"#"&amp;Отчет!I$6,INDIRECT("ИсходныеДанные!$J$2:$J$50000")),0)</f>
        <v>0</v>
      </c>
      <c r="J432" s="78">
        <f ca="1">IF($B432&lt;&gt;"",SUMIF(INDIRECT("ИсходныеДанные!$"&amp;$E$4&amp;"$2:$"&amp;$E$4&amp;"$50000"),Отчет!$B432&amp;"#"&amp;Отчет!I$6,INDIRECT("ИсходныеДанные!$K$2:$K$50000")),0)</f>
        <v>0</v>
      </c>
      <c r="K432" s="4">
        <f ca="1">IF($B432&lt;&gt;"",SUMIF(INDIRECT("ИсходныеДанные!$"&amp;$E$4&amp;"$2:$"&amp;$E$4&amp;"$50000"),Отчет!$B432&amp;"#"&amp;Отчет!K$6,INDIRECT("ИсходныеДанные!$J$2:$J$50000")),0)</f>
        <v>0</v>
      </c>
      <c r="L432" s="78">
        <f ca="1">IF($B432&lt;&gt;"",SUMIF(INDIRECT("ИсходныеДанные!$"&amp;$E$4&amp;"$2:$"&amp;$E$4&amp;"$50000"),Отчет!$B432&amp;"#"&amp;Отчет!K$6,INDIRECT("ИсходныеДанные!$K$2:$K$50000")),0)</f>
        <v>0</v>
      </c>
      <c r="M432" s="4">
        <f ca="1">IF($B432&lt;&gt;"",SUMIF(INDIRECT("ИсходныеДанные!$"&amp;$E$4&amp;"$2:$"&amp;$E$4&amp;"$50000"),Отчет!$B432&amp;"#"&amp;Отчет!M$6,INDIRECT("ИсходныеДанные!$J$2:$J$50000")),0)</f>
        <v>0</v>
      </c>
      <c r="N432" s="78">
        <f ca="1">IF($B432&lt;&gt;"",SUMIF(INDIRECT("ИсходныеДанные!$"&amp;$E$4&amp;"$2:$"&amp;$E$4&amp;"$50000"),Отчет!$B432&amp;"#"&amp;Отчет!M$6,INDIRECT("ИсходныеДанные!$K$2:$K$50000")),0)</f>
        <v>0</v>
      </c>
      <c r="O432" s="4">
        <f ca="1">IF($B432&lt;&gt;"",SUMIF(INDIRECT("ИсходныеДанные!$"&amp;$E$4&amp;"$2:$"&amp;$E$4&amp;"$50000"),Отчет!$B432&amp;"#"&amp;Отчет!O$6,INDIRECT("ИсходныеДанные!$J$2:$J$50000")),0)</f>
        <v>0</v>
      </c>
      <c r="P432" s="78">
        <f ca="1">IF($B432&lt;&gt;"",SUMIF(INDIRECT("ИсходныеДанные!$"&amp;$E$4&amp;"$2:$"&amp;$E$4&amp;"$50000"),Отчет!$B432&amp;"#"&amp;Отчет!O$6,INDIRECT("ИсходныеДанные!$K$2:$K$50000")),0)</f>
        <v>0</v>
      </c>
      <c r="Q432" s="4">
        <f ca="1">IF($B432&lt;&gt;"",SUMIF(INDIRECT("ИсходныеДанные!$"&amp;$E$4&amp;"$2:$"&amp;$E$4&amp;"$50000"),Отчет!$B432&amp;"#"&amp;Отчет!Q$6,INDIRECT("ИсходныеДанные!$J$2:$J$50000")),0)</f>
        <v>0</v>
      </c>
      <c r="R432" s="78">
        <f ca="1">IF($B432&lt;&gt;"",SUMIF(INDIRECT("ИсходныеДанные!$"&amp;$E$4&amp;"$2:$"&amp;$E$4&amp;"$50000"),Отчет!$B432&amp;"#"&amp;Отчет!Q$6,INDIRECT("ИсходныеДанные!$K$2:$K$50000")),0)</f>
        <v>0</v>
      </c>
      <c r="S432" s="4">
        <f ca="1">IF($B432&lt;&gt;"",SUMIF(INDIRECT("ИсходныеДанные!$"&amp;$E$4&amp;"$2:$"&amp;$E$4&amp;"$50000"),Отчет!$B432&amp;"#"&amp;Отчет!S$6,INDIRECT("ИсходныеДанные!$J$2:$J$50000")),0)</f>
        <v>0</v>
      </c>
      <c r="T432" s="78">
        <f ca="1">IF($B432&lt;&gt;"",SUMIF(INDIRECT("ИсходныеДанные!$"&amp;$E$4&amp;"$2:$"&amp;$E$4&amp;"$50000"),Отчет!$B432&amp;"#"&amp;Отчет!S$6,INDIRECT("ИсходныеДанные!$K$2:$K$50000")),0)</f>
        <v>0</v>
      </c>
      <c r="U432" s="4">
        <f ca="1">IF($B432&lt;&gt;"",SUMIF(INDIRECT("ИсходныеДанные!$"&amp;$E$4&amp;"$2:$"&amp;$E$4&amp;"$50000"),Отчет!$B432&amp;"#"&amp;Отчет!U$6,INDIRECT("ИсходныеДанные!$J$2:$J$50000")),0)</f>
        <v>0</v>
      </c>
      <c r="V432" s="78">
        <f ca="1">IF($B432&lt;&gt;"",SUMIF(INDIRECT("ИсходныеДанные!$"&amp;$E$4&amp;"$2:$"&amp;$E$4&amp;"$50000"),Отчет!$B432&amp;"#"&amp;Отчет!U$6,INDIRECT("ИсходныеДанные!$K$2:$K$50000")),0)</f>
        <v>0</v>
      </c>
      <c r="W432" s="4">
        <f ca="1">IF($B432&lt;&gt;"",SUMIF(INDIRECT("ИсходныеДанные!$"&amp;$E$4&amp;"$2:$"&amp;$E$4&amp;"$50000"),Отчет!$B432&amp;"#"&amp;Отчет!W$6,INDIRECT("ИсходныеДанные!$J$2:$J$50000")),0)</f>
        <v>0</v>
      </c>
      <c r="X432" s="78">
        <f ca="1">IF($B432&lt;&gt;"",SUMIF(INDIRECT("ИсходныеДанные!$"&amp;$E$4&amp;"$2:$"&amp;$E$4&amp;"$50000"),Отчет!$B432&amp;"#"&amp;Отчет!W$6,INDIRECT("ИсходныеДанные!$K$2:$K$50000")),0)</f>
        <v>0</v>
      </c>
      <c r="Y432" s="4">
        <f ca="1">IF($B432&lt;&gt;"",SUMIF(INDIRECT("ИсходныеДанные!$"&amp;$E$4&amp;"$2:$"&amp;$E$4&amp;"$50000"),Отчет!$B432&amp;"#"&amp;Отчет!Y$6,INDIRECT("ИсходныеДанные!$J$2:$J$50000")),0)</f>
        <v>0</v>
      </c>
      <c r="Z432" s="78">
        <f ca="1">IF($B432&lt;&gt;"",SUMIF(INDIRECT("ИсходныеДанные!$"&amp;$E$4&amp;"$2:$"&amp;$E$4&amp;"$50000"),Отчет!$B432&amp;"#"&amp;Отчет!Y$6,INDIRECT("ИсходныеДанные!$K$2:$K$50000")),0)</f>
        <v>0</v>
      </c>
      <c r="AA432" s="4">
        <f ca="1">IF($B432&lt;&gt;"",SUMIF(INDIRECT("ИсходныеДанные!$"&amp;$E$4&amp;"$2:$"&amp;$E$4&amp;"$50000"),Отчет!$B432&amp;"#"&amp;Отчет!AA$6,INDIRECT("ИсходныеДанные!$J$2:$J$50000")),0)</f>
        <v>0</v>
      </c>
      <c r="AB432" s="78">
        <f ca="1">IF($B432&lt;&gt;"",SUMIF(INDIRECT("ИсходныеДанные!$"&amp;$E$4&amp;"$2:$"&amp;$E$4&amp;"$50000"),Отчет!$B432&amp;"#"&amp;Отчет!AA$6,INDIRECT("ИсходныеДанные!$K$2:$K$50000")),0)</f>
        <v>0</v>
      </c>
      <c r="AC432" s="62" t="str">
        <f t="shared" ca="1" si="14"/>
        <v/>
      </c>
    </row>
    <row r="433" spans="1:29" x14ac:dyDescent="0.25">
      <c r="A433" s="18" t="str">
        <f t="shared" ca="1" si="15"/>
        <v>delete</v>
      </c>
      <c r="B433" s="25">
        <f t="array" aca="1" ref="B433" ca="1">INDIRECT("УникальныеСписки!A"&amp;ROW()-$G$4)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4">
        <f ca="1">IF($B433&lt;&gt;"",SUMIF(INDIRECT("ИсходныеДанные!$"&amp;$E$4&amp;"$2:$"&amp;$E$4&amp;"$50000"),Отчет!$B433&amp;"#"&amp;Отчет!E$6,INDIRECT("ИсходныеДанные!$J$2:$J$50000")),0)</f>
        <v>0</v>
      </c>
      <c r="F433" s="78">
        <f ca="1">IF($B433&lt;&gt;"",SUMIF(INDIRECT("ИсходныеДанные!$"&amp;$E$4&amp;"$2:$"&amp;$E$4&amp;"$50000"),Отчет!$B433&amp;"#"&amp;Отчет!E$6,INDIRECT("ИсходныеДанные!$K$2:$K$50000")),0)</f>
        <v>0</v>
      </c>
      <c r="G433" s="4">
        <f ca="1">IF($B433&lt;&gt;"",SUMIF(INDIRECT("ИсходныеДанные!$"&amp;$E$4&amp;"$2:$"&amp;$E$4&amp;"$50000"),Отчет!$B433&amp;"#"&amp;Отчет!G$6,INDIRECT("ИсходныеДанные!$J$2:$J$50000")),0)</f>
        <v>0</v>
      </c>
      <c r="H433" s="78">
        <f ca="1">IF($B433&lt;&gt;"",SUMIF(INDIRECT("ИсходныеДанные!$"&amp;$E$4&amp;"$2:$"&amp;$E$4&amp;"$50000"),Отчет!$B433&amp;"#"&amp;Отчет!G$6,INDIRECT("ИсходныеДанные!$K$2:$K$50000")),0)</f>
        <v>0</v>
      </c>
      <c r="I433" s="4">
        <f ca="1">IF($B433&lt;&gt;"",SUMIF(INDIRECT("ИсходныеДанные!$"&amp;$E$4&amp;"$2:$"&amp;$E$4&amp;"$50000"),Отчет!$B433&amp;"#"&amp;Отчет!I$6,INDIRECT("ИсходныеДанные!$J$2:$J$50000")),0)</f>
        <v>0</v>
      </c>
      <c r="J433" s="78">
        <f ca="1">IF($B433&lt;&gt;"",SUMIF(INDIRECT("ИсходныеДанные!$"&amp;$E$4&amp;"$2:$"&amp;$E$4&amp;"$50000"),Отчет!$B433&amp;"#"&amp;Отчет!I$6,INDIRECT("ИсходныеДанные!$K$2:$K$50000")),0)</f>
        <v>0</v>
      </c>
      <c r="K433" s="4">
        <f ca="1">IF($B433&lt;&gt;"",SUMIF(INDIRECT("ИсходныеДанные!$"&amp;$E$4&amp;"$2:$"&amp;$E$4&amp;"$50000"),Отчет!$B433&amp;"#"&amp;Отчет!K$6,INDIRECT("ИсходныеДанные!$J$2:$J$50000")),0)</f>
        <v>0</v>
      </c>
      <c r="L433" s="78">
        <f ca="1">IF($B433&lt;&gt;"",SUMIF(INDIRECT("ИсходныеДанные!$"&amp;$E$4&amp;"$2:$"&amp;$E$4&amp;"$50000"),Отчет!$B433&amp;"#"&amp;Отчет!K$6,INDIRECT("ИсходныеДанные!$K$2:$K$50000")),0)</f>
        <v>0</v>
      </c>
      <c r="M433" s="4">
        <f ca="1">IF($B433&lt;&gt;"",SUMIF(INDIRECT("ИсходныеДанные!$"&amp;$E$4&amp;"$2:$"&amp;$E$4&amp;"$50000"),Отчет!$B433&amp;"#"&amp;Отчет!M$6,INDIRECT("ИсходныеДанные!$J$2:$J$50000")),0)</f>
        <v>0</v>
      </c>
      <c r="N433" s="78">
        <f ca="1">IF($B433&lt;&gt;"",SUMIF(INDIRECT("ИсходныеДанные!$"&amp;$E$4&amp;"$2:$"&amp;$E$4&amp;"$50000"),Отчет!$B433&amp;"#"&amp;Отчет!M$6,INDIRECT("ИсходныеДанные!$K$2:$K$50000")),0)</f>
        <v>0</v>
      </c>
      <c r="O433" s="4">
        <f ca="1">IF($B433&lt;&gt;"",SUMIF(INDIRECT("ИсходныеДанные!$"&amp;$E$4&amp;"$2:$"&amp;$E$4&amp;"$50000"),Отчет!$B433&amp;"#"&amp;Отчет!O$6,INDIRECT("ИсходныеДанные!$J$2:$J$50000")),0)</f>
        <v>0</v>
      </c>
      <c r="P433" s="78">
        <f ca="1">IF($B433&lt;&gt;"",SUMIF(INDIRECT("ИсходныеДанные!$"&amp;$E$4&amp;"$2:$"&amp;$E$4&amp;"$50000"),Отчет!$B433&amp;"#"&amp;Отчет!O$6,INDIRECT("ИсходныеДанные!$K$2:$K$50000")),0)</f>
        <v>0</v>
      </c>
      <c r="Q433" s="4">
        <f ca="1">IF($B433&lt;&gt;"",SUMIF(INDIRECT("ИсходныеДанные!$"&amp;$E$4&amp;"$2:$"&amp;$E$4&amp;"$50000"),Отчет!$B433&amp;"#"&amp;Отчет!Q$6,INDIRECT("ИсходныеДанные!$J$2:$J$50000")),0)</f>
        <v>0</v>
      </c>
      <c r="R433" s="78">
        <f ca="1">IF($B433&lt;&gt;"",SUMIF(INDIRECT("ИсходныеДанные!$"&amp;$E$4&amp;"$2:$"&amp;$E$4&amp;"$50000"),Отчет!$B433&amp;"#"&amp;Отчет!Q$6,INDIRECT("ИсходныеДанные!$K$2:$K$50000")),0)</f>
        <v>0</v>
      </c>
      <c r="S433" s="4">
        <f ca="1">IF($B433&lt;&gt;"",SUMIF(INDIRECT("ИсходныеДанные!$"&amp;$E$4&amp;"$2:$"&amp;$E$4&amp;"$50000"),Отчет!$B433&amp;"#"&amp;Отчет!S$6,INDIRECT("ИсходныеДанные!$J$2:$J$50000")),0)</f>
        <v>0</v>
      </c>
      <c r="T433" s="78">
        <f ca="1">IF($B433&lt;&gt;"",SUMIF(INDIRECT("ИсходныеДанные!$"&amp;$E$4&amp;"$2:$"&amp;$E$4&amp;"$50000"),Отчет!$B433&amp;"#"&amp;Отчет!S$6,INDIRECT("ИсходныеДанные!$K$2:$K$50000")),0)</f>
        <v>0</v>
      </c>
      <c r="U433" s="4">
        <f ca="1">IF($B433&lt;&gt;"",SUMIF(INDIRECT("ИсходныеДанные!$"&amp;$E$4&amp;"$2:$"&amp;$E$4&amp;"$50000"),Отчет!$B433&amp;"#"&amp;Отчет!U$6,INDIRECT("ИсходныеДанные!$J$2:$J$50000")),0)</f>
        <v>0</v>
      </c>
      <c r="V433" s="78">
        <f ca="1">IF($B433&lt;&gt;"",SUMIF(INDIRECT("ИсходныеДанные!$"&amp;$E$4&amp;"$2:$"&amp;$E$4&amp;"$50000"),Отчет!$B433&amp;"#"&amp;Отчет!U$6,INDIRECT("ИсходныеДанные!$K$2:$K$50000")),0)</f>
        <v>0</v>
      </c>
      <c r="W433" s="4">
        <f ca="1">IF($B433&lt;&gt;"",SUMIF(INDIRECT("ИсходныеДанные!$"&amp;$E$4&amp;"$2:$"&amp;$E$4&amp;"$50000"),Отчет!$B433&amp;"#"&amp;Отчет!W$6,INDIRECT("ИсходныеДанные!$J$2:$J$50000")),0)</f>
        <v>0</v>
      </c>
      <c r="X433" s="78">
        <f ca="1">IF($B433&lt;&gt;"",SUMIF(INDIRECT("ИсходныеДанные!$"&amp;$E$4&amp;"$2:$"&amp;$E$4&amp;"$50000"),Отчет!$B433&amp;"#"&amp;Отчет!W$6,INDIRECT("ИсходныеДанные!$K$2:$K$50000")),0)</f>
        <v>0</v>
      </c>
      <c r="Y433" s="4">
        <f ca="1">IF($B433&lt;&gt;"",SUMIF(INDIRECT("ИсходныеДанные!$"&amp;$E$4&amp;"$2:$"&amp;$E$4&amp;"$50000"),Отчет!$B433&amp;"#"&amp;Отчет!Y$6,INDIRECT("ИсходныеДанные!$J$2:$J$50000")),0)</f>
        <v>0</v>
      </c>
      <c r="Z433" s="78">
        <f ca="1">IF($B433&lt;&gt;"",SUMIF(INDIRECT("ИсходныеДанные!$"&amp;$E$4&amp;"$2:$"&amp;$E$4&amp;"$50000"),Отчет!$B433&amp;"#"&amp;Отчет!Y$6,INDIRECT("ИсходныеДанные!$K$2:$K$50000")),0)</f>
        <v>0</v>
      </c>
      <c r="AA433" s="4">
        <f ca="1">IF($B433&lt;&gt;"",SUMIF(INDIRECT("ИсходныеДанные!$"&amp;$E$4&amp;"$2:$"&amp;$E$4&amp;"$50000"),Отчет!$B433&amp;"#"&amp;Отчет!AA$6,INDIRECT("ИсходныеДанные!$J$2:$J$50000")),0)</f>
        <v>0</v>
      </c>
      <c r="AB433" s="78">
        <f ca="1">IF($B433&lt;&gt;"",SUMIF(INDIRECT("ИсходныеДанные!$"&amp;$E$4&amp;"$2:$"&amp;$E$4&amp;"$50000"),Отчет!$B433&amp;"#"&amp;Отчет!AA$6,INDIRECT("ИсходныеДанные!$K$2:$K$50000")),0)</f>
        <v>0</v>
      </c>
      <c r="AC433" s="62" t="str">
        <f t="shared" ca="1" si="14"/>
        <v/>
      </c>
    </row>
    <row r="434" spans="1:29" x14ac:dyDescent="0.25">
      <c r="A434" s="18" t="str">
        <f t="shared" ca="1" si="15"/>
        <v>delete</v>
      </c>
      <c r="B434" s="25">
        <f t="array" aca="1" ref="B434" ca="1">INDIRECT("УникальныеСписки!A"&amp;ROW()-$G$4)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4">
        <f ca="1">IF($B434&lt;&gt;"",SUMIF(INDIRECT("ИсходныеДанные!$"&amp;$E$4&amp;"$2:$"&amp;$E$4&amp;"$50000"),Отчет!$B434&amp;"#"&amp;Отчет!E$6,INDIRECT("ИсходныеДанные!$J$2:$J$50000")),0)</f>
        <v>0</v>
      </c>
      <c r="F434" s="78">
        <f ca="1">IF($B434&lt;&gt;"",SUMIF(INDIRECT("ИсходныеДанные!$"&amp;$E$4&amp;"$2:$"&amp;$E$4&amp;"$50000"),Отчет!$B434&amp;"#"&amp;Отчет!E$6,INDIRECT("ИсходныеДанные!$K$2:$K$50000")),0)</f>
        <v>0</v>
      </c>
      <c r="G434" s="4">
        <f ca="1">IF($B434&lt;&gt;"",SUMIF(INDIRECT("ИсходныеДанные!$"&amp;$E$4&amp;"$2:$"&amp;$E$4&amp;"$50000"),Отчет!$B434&amp;"#"&amp;Отчет!G$6,INDIRECT("ИсходныеДанные!$J$2:$J$50000")),0)</f>
        <v>0</v>
      </c>
      <c r="H434" s="78">
        <f ca="1">IF($B434&lt;&gt;"",SUMIF(INDIRECT("ИсходныеДанные!$"&amp;$E$4&amp;"$2:$"&amp;$E$4&amp;"$50000"),Отчет!$B434&amp;"#"&amp;Отчет!G$6,INDIRECT("ИсходныеДанные!$K$2:$K$50000")),0)</f>
        <v>0</v>
      </c>
      <c r="I434" s="4">
        <f ca="1">IF($B434&lt;&gt;"",SUMIF(INDIRECT("ИсходныеДанные!$"&amp;$E$4&amp;"$2:$"&amp;$E$4&amp;"$50000"),Отчет!$B434&amp;"#"&amp;Отчет!I$6,INDIRECT("ИсходныеДанные!$J$2:$J$50000")),0)</f>
        <v>0</v>
      </c>
      <c r="J434" s="78">
        <f ca="1">IF($B434&lt;&gt;"",SUMIF(INDIRECT("ИсходныеДанные!$"&amp;$E$4&amp;"$2:$"&amp;$E$4&amp;"$50000"),Отчет!$B434&amp;"#"&amp;Отчет!I$6,INDIRECT("ИсходныеДанные!$K$2:$K$50000")),0)</f>
        <v>0</v>
      </c>
      <c r="K434" s="4">
        <f ca="1">IF($B434&lt;&gt;"",SUMIF(INDIRECT("ИсходныеДанные!$"&amp;$E$4&amp;"$2:$"&amp;$E$4&amp;"$50000"),Отчет!$B434&amp;"#"&amp;Отчет!K$6,INDIRECT("ИсходныеДанные!$J$2:$J$50000")),0)</f>
        <v>0</v>
      </c>
      <c r="L434" s="78">
        <f ca="1">IF($B434&lt;&gt;"",SUMIF(INDIRECT("ИсходныеДанные!$"&amp;$E$4&amp;"$2:$"&amp;$E$4&amp;"$50000"),Отчет!$B434&amp;"#"&amp;Отчет!K$6,INDIRECT("ИсходныеДанные!$K$2:$K$50000")),0)</f>
        <v>0</v>
      </c>
      <c r="M434" s="4">
        <f ca="1">IF($B434&lt;&gt;"",SUMIF(INDIRECT("ИсходныеДанные!$"&amp;$E$4&amp;"$2:$"&amp;$E$4&amp;"$50000"),Отчет!$B434&amp;"#"&amp;Отчет!M$6,INDIRECT("ИсходныеДанные!$J$2:$J$50000")),0)</f>
        <v>0</v>
      </c>
      <c r="N434" s="78">
        <f ca="1">IF($B434&lt;&gt;"",SUMIF(INDIRECT("ИсходныеДанные!$"&amp;$E$4&amp;"$2:$"&amp;$E$4&amp;"$50000"),Отчет!$B434&amp;"#"&amp;Отчет!M$6,INDIRECT("ИсходныеДанные!$K$2:$K$50000")),0)</f>
        <v>0</v>
      </c>
      <c r="O434" s="4">
        <f ca="1">IF($B434&lt;&gt;"",SUMIF(INDIRECT("ИсходныеДанные!$"&amp;$E$4&amp;"$2:$"&amp;$E$4&amp;"$50000"),Отчет!$B434&amp;"#"&amp;Отчет!O$6,INDIRECT("ИсходныеДанные!$J$2:$J$50000")),0)</f>
        <v>0</v>
      </c>
      <c r="P434" s="78">
        <f ca="1">IF($B434&lt;&gt;"",SUMIF(INDIRECT("ИсходныеДанные!$"&amp;$E$4&amp;"$2:$"&amp;$E$4&amp;"$50000"),Отчет!$B434&amp;"#"&amp;Отчет!O$6,INDIRECT("ИсходныеДанные!$K$2:$K$50000")),0)</f>
        <v>0</v>
      </c>
      <c r="Q434" s="4">
        <f ca="1">IF($B434&lt;&gt;"",SUMIF(INDIRECT("ИсходныеДанные!$"&amp;$E$4&amp;"$2:$"&amp;$E$4&amp;"$50000"),Отчет!$B434&amp;"#"&amp;Отчет!Q$6,INDIRECT("ИсходныеДанные!$J$2:$J$50000")),0)</f>
        <v>0</v>
      </c>
      <c r="R434" s="78">
        <f ca="1">IF($B434&lt;&gt;"",SUMIF(INDIRECT("ИсходныеДанные!$"&amp;$E$4&amp;"$2:$"&amp;$E$4&amp;"$50000"),Отчет!$B434&amp;"#"&amp;Отчет!Q$6,INDIRECT("ИсходныеДанные!$K$2:$K$50000")),0)</f>
        <v>0</v>
      </c>
      <c r="S434" s="4">
        <f ca="1">IF($B434&lt;&gt;"",SUMIF(INDIRECT("ИсходныеДанные!$"&amp;$E$4&amp;"$2:$"&amp;$E$4&amp;"$50000"),Отчет!$B434&amp;"#"&amp;Отчет!S$6,INDIRECT("ИсходныеДанные!$J$2:$J$50000")),0)</f>
        <v>0</v>
      </c>
      <c r="T434" s="78">
        <f ca="1">IF($B434&lt;&gt;"",SUMIF(INDIRECT("ИсходныеДанные!$"&amp;$E$4&amp;"$2:$"&amp;$E$4&amp;"$50000"),Отчет!$B434&amp;"#"&amp;Отчет!S$6,INDIRECT("ИсходныеДанные!$K$2:$K$50000")),0)</f>
        <v>0</v>
      </c>
      <c r="U434" s="4">
        <f ca="1">IF($B434&lt;&gt;"",SUMIF(INDIRECT("ИсходныеДанные!$"&amp;$E$4&amp;"$2:$"&amp;$E$4&amp;"$50000"),Отчет!$B434&amp;"#"&amp;Отчет!U$6,INDIRECT("ИсходныеДанные!$J$2:$J$50000")),0)</f>
        <v>0</v>
      </c>
      <c r="V434" s="78">
        <f ca="1">IF($B434&lt;&gt;"",SUMIF(INDIRECT("ИсходныеДанные!$"&amp;$E$4&amp;"$2:$"&amp;$E$4&amp;"$50000"),Отчет!$B434&amp;"#"&amp;Отчет!U$6,INDIRECT("ИсходныеДанные!$K$2:$K$50000")),0)</f>
        <v>0</v>
      </c>
      <c r="W434" s="4">
        <f ca="1">IF($B434&lt;&gt;"",SUMIF(INDIRECT("ИсходныеДанные!$"&amp;$E$4&amp;"$2:$"&amp;$E$4&amp;"$50000"),Отчет!$B434&amp;"#"&amp;Отчет!W$6,INDIRECT("ИсходныеДанные!$J$2:$J$50000")),0)</f>
        <v>0</v>
      </c>
      <c r="X434" s="78">
        <f ca="1">IF($B434&lt;&gt;"",SUMIF(INDIRECT("ИсходныеДанные!$"&amp;$E$4&amp;"$2:$"&amp;$E$4&amp;"$50000"),Отчет!$B434&amp;"#"&amp;Отчет!W$6,INDIRECT("ИсходныеДанные!$K$2:$K$50000")),0)</f>
        <v>0</v>
      </c>
      <c r="Y434" s="4">
        <f ca="1">IF($B434&lt;&gt;"",SUMIF(INDIRECT("ИсходныеДанные!$"&amp;$E$4&amp;"$2:$"&amp;$E$4&amp;"$50000"),Отчет!$B434&amp;"#"&amp;Отчет!Y$6,INDIRECT("ИсходныеДанные!$J$2:$J$50000")),0)</f>
        <v>0</v>
      </c>
      <c r="Z434" s="78">
        <f ca="1">IF($B434&lt;&gt;"",SUMIF(INDIRECT("ИсходныеДанные!$"&amp;$E$4&amp;"$2:$"&amp;$E$4&amp;"$50000"),Отчет!$B434&amp;"#"&amp;Отчет!Y$6,INDIRECT("ИсходныеДанные!$K$2:$K$50000")),0)</f>
        <v>0</v>
      </c>
      <c r="AA434" s="4">
        <f ca="1">IF($B434&lt;&gt;"",SUMIF(INDIRECT("ИсходныеДанные!$"&amp;$E$4&amp;"$2:$"&amp;$E$4&amp;"$50000"),Отчет!$B434&amp;"#"&amp;Отчет!AA$6,INDIRECT("ИсходныеДанные!$J$2:$J$50000")),0)</f>
        <v>0</v>
      </c>
      <c r="AB434" s="78">
        <f ca="1">IF($B434&lt;&gt;"",SUMIF(INDIRECT("ИсходныеДанные!$"&amp;$E$4&amp;"$2:$"&amp;$E$4&amp;"$50000"),Отчет!$B434&amp;"#"&amp;Отчет!AA$6,INDIRECT("ИсходныеДанные!$K$2:$K$50000")),0)</f>
        <v>0</v>
      </c>
      <c r="AC434" s="62" t="str">
        <f t="shared" ca="1" si="14"/>
        <v/>
      </c>
    </row>
    <row r="435" spans="1:29" x14ac:dyDescent="0.25">
      <c r="A435" s="18" t="str">
        <f t="shared" ca="1" si="15"/>
        <v>delete</v>
      </c>
      <c r="B435" s="25">
        <f t="array" aca="1" ref="B435" ca="1">INDIRECT("УникальныеСписки!A"&amp;ROW()-$G$4)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4">
        <f ca="1">IF($B435&lt;&gt;"",SUMIF(INDIRECT("ИсходныеДанные!$"&amp;$E$4&amp;"$2:$"&amp;$E$4&amp;"$50000"),Отчет!$B435&amp;"#"&amp;Отчет!E$6,INDIRECT("ИсходныеДанные!$J$2:$J$50000")),0)</f>
        <v>0</v>
      </c>
      <c r="F435" s="78">
        <f ca="1">IF($B435&lt;&gt;"",SUMIF(INDIRECT("ИсходныеДанные!$"&amp;$E$4&amp;"$2:$"&amp;$E$4&amp;"$50000"),Отчет!$B435&amp;"#"&amp;Отчет!E$6,INDIRECT("ИсходныеДанные!$K$2:$K$50000")),0)</f>
        <v>0</v>
      </c>
      <c r="G435" s="4">
        <f ca="1">IF($B435&lt;&gt;"",SUMIF(INDIRECT("ИсходныеДанные!$"&amp;$E$4&amp;"$2:$"&amp;$E$4&amp;"$50000"),Отчет!$B435&amp;"#"&amp;Отчет!G$6,INDIRECT("ИсходныеДанные!$J$2:$J$50000")),0)</f>
        <v>0</v>
      </c>
      <c r="H435" s="78">
        <f ca="1">IF($B435&lt;&gt;"",SUMIF(INDIRECT("ИсходныеДанные!$"&amp;$E$4&amp;"$2:$"&amp;$E$4&amp;"$50000"),Отчет!$B435&amp;"#"&amp;Отчет!G$6,INDIRECT("ИсходныеДанные!$K$2:$K$50000")),0)</f>
        <v>0</v>
      </c>
      <c r="I435" s="4">
        <f ca="1">IF($B435&lt;&gt;"",SUMIF(INDIRECT("ИсходныеДанные!$"&amp;$E$4&amp;"$2:$"&amp;$E$4&amp;"$50000"),Отчет!$B435&amp;"#"&amp;Отчет!I$6,INDIRECT("ИсходныеДанные!$J$2:$J$50000")),0)</f>
        <v>0</v>
      </c>
      <c r="J435" s="78">
        <f ca="1">IF($B435&lt;&gt;"",SUMIF(INDIRECT("ИсходныеДанные!$"&amp;$E$4&amp;"$2:$"&amp;$E$4&amp;"$50000"),Отчет!$B435&amp;"#"&amp;Отчет!I$6,INDIRECT("ИсходныеДанные!$K$2:$K$50000")),0)</f>
        <v>0</v>
      </c>
      <c r="K435" s="4">
        <f ca="1">IF($B435&lt;&gt;"",SUMIF(INDIRECT("ИсходныеДанные!$"&amp;$E$4&amp;"$2:$"&amp;$E$4&amp;"$50000"),Отчет!$B435&amp;"#"&amp;Отчет!K$6,INDIRECT("ИсходныеДанные!$J$2:$J$50000")),0)</f>
        <v>0</v>
      </c>
      <c r="L435" s="78">
        <f ca="1">IF($B435&lt;&gt;"",SUMIF(INDIRECT("ИсходныеДанные!$"&amp;$E$4&amp;"$2:$"&amp;$E$4&amp;"$50000"),Отчет!$B435&amp;"#"&amp;Отчет!K$6,INDIRECT("ИсходныеДанные!$K$2:$K$50000")),0)</f>
        <v>0</v>
      </c>
      <c r="M435" s="4">
        <f ca="1">IF($B435&lt;&gt;"",SUMIF(INDIRECT("ИсходныеДанные!$"&amp;$E$4&amp;"$2:$"&amp;$E$4&amp;"$50000"),Отчет!$B435&amp;"#"&amp;Отчет!M$6,INDIRECT("ИсходныеДанные!$J$2:$J$50000")),0)</f>
        <v>0</v>
      </c>
      <c r="N435" s="78">
        <f ca="1">IF($B435&lt;&gt;"",SUMIF(INDIRECT("ИсходныеДанные!$"&amp;$E$4&amp;"$2:$"&amp;$E$4&amp;"$50000"),Отчет!$B435&amp;"#"&amp;Отчет!M$6,INDIRECT("ИсходныеДанные!$K$2:$K$50000")),0)</f>
        <v>0</v>
      </c>
      <c r="O435" s="4">
        <f ca="1">IF($B435&lt;&gt;"",SUMIF(INDIRECT("ИсходныеДанные!$"&amp;$E$4&amp;"$2:$"&amp;$E$4&amp;"$50000"),Отчет!$B435&amp;"#"&amp;Отчет!O$6,INDIRECT("ИсходныеДанные!$J$2:$J$50000")),0)</f>
        <v>0</v>
      </c>
      <c r="P435" s="78">
        <f ca="1">IF($B435&lt;&gt;"",SUMIF(INDIRECT("ИсходныеДанные!$"&amp;$E$4&amp;"$2:$"&amp;$E$4&amp;"$50000"),Отчет!$B435&amp;"#"&amp;Отчет!O$6,INDIRECT("ИсходныеДанные!$K$2:$K$50000")),0)</f>
        <v>0</v>
      </c>
      <c r="Q435" s="4">
        <f ca="1">IF($B435&lt;&gt;"",SUMIF(INDIRECT("ИсходныеДанные!$"&amp;$E$4&amp;"$2:$"&amp;$E$4&amp;"$50000"),Отчет!$B435&amp;"#"&amp;Отчет!Q$6,INDIRECT("ИсходныеДанные!$J$2:$J$50000")),0)</f>
        <v>0</v>
      </c>
      <c r="R435" s="78">
        <f ca="1">IF($B435&lt;&gt;"",SUMIF(INDIRECT("ИсходныеДанные!$"&amp;$E$4&amp;"$2:$"&amp;$E$4&amp;"$50000"),Отчет!$B435&amp;"#"&amp;Отчет!Q$6,INDIRECT("ИсходныеДанные!$K$2:$K$50000")),0)</f>
        <v>0</v>
      </c>
      <c r="S435" s="4">
        <f ca="1">IF($B435&lt;&gt;"",SUMIF(INDIRECT("ИсходныеДанные!$"&amp;$E$4&amp;"$2:$"&amp;$E$4&amp;"$50000"),Отчет!$B435&amp;"#"&amp;Отчет!S$6,INDIRECT("ИсходныеДанные!$J$2:$J$50000")),0)</f>
        <v>0</v>
      </c>
      <c r="T435" s="78">
        <f ca="1">IF($B435&lt;&gt;"",SUMIF(INDIRECT("ИсходныеДанные!$"&amp;$E$4&amp;"$2:$"&amp;$E$4&amp;"$50000"),Отчет!$B435&amp;"#"&amp;Отчет!S$6,INDIRECT("ИсходныеДанные!$K$2:$K$50000")),0)</f>
        <v>0</v>
      </c>
      <c r="U435" s="4">
        <f ca="1">IF($B435&lt;&gt;"",SUMIF(INDIRECT("ИсходныеДанные!$"&amp;$E$4&amp;"$2:$"&amp;$E$4&amp;"$50000"),Отчет!$B435&amp;"#"&amp;Отчет!U$6,INDIRECT("ИсходныеДанные!$J$2:$J$50000")),0)</f>
        <v>0</v>
      </c>
      <c r="V435" s="78">
        <f ca="1">IF($B435&lt;&gt;"",SUMIF(INDIRECT("ИсходныеДанные!$"&amp;$E$4&amp;"$2:$"&amp;$E$4&amp;"$50000"),Отчет!$B435&amp;"#"&amp;Отчет!U$6,INDIRECT("ИсходныеДанные!$K$2:$K$50000")),0)</f>
        <v>0</v>
      </c>
      <c r="W435" s="4">
        <f ca="1">IF($B435&lt;&gt;"",SUMIF(INDIRECT("ИсходныеДанные!$"&amp;$E$4&amp;"$2:$"&amp;$E$4&amp;"$50000"),Отчет!$B435&amp;"#"&amp;Отчет!W$6,INDIRECT("ИсходныеДанные!$J$2:$J$50000")),0)</f>
        <v>0</v>
      </c>
      <c r="X435" s="78">
        <f ca="1">IF($B435&lt;&gt;"",SUMIF(INDIRECT("ИсходныеДанные!$"&amp;$E$4&amp;"$2:$"&amp;$E$4&amp;"$50000"),Отчет!$B435&amp;"#"&amp;Отчет!W$6,INDIRECT("ИсходныеДанные!$K$2:$K$50000")),0)</f>
        <v>0</v>
      </c>
      <c r="Y435" s="4">
        <f ca="1">IF($B435&lt;&gt;"",SUMIF(INDIRECT("ИсходныеДанные!$"&amp;$E$4&amp;"$2:$"&amp;$E$4&amp;"$50000"),Отчет!$B435&amp;"#"&amp;Отчет!Y$6,INDIRECT("ИсходныеДанные!$J$2:$J$50000")),0)</f>
        <v>0</v>
      </c>
      <c r="Z435" s="78">
        <f ca="1">IF($B435&lt;&gt;"",SUMIF(INDIRECT("ИсходныеДанные!$"&amp;$E$4&amp;"$2:$"&amp;$E$4&amp;"$50000"),Отчет!$B435&amp;"#"&amp;Отчет!Y$6,INDIRECT("ИсходныеДанные!$K$2:$K$50000")),0)</f>
        <v>0</v>
      </c>
      <c r="AA435" s="4">
        <f ca="1">IF($B435&lt;&gt;"",SUMIF(INDIRECT("ИсходныеДанные!$"&amp;$E$4&amp;"$2:$"&amp;$E$4&amp;"$50000"),Отчет!$B435&amp;"#"&amp;Отчет!AA$6,INDIRECT("ИсходныеДанные!$J$2:$J$50000")),0)</f>
        <v>0</v>
      </c>
      <c r="AB435" s="78">
        <f ca="1">IF($B435&lt;&gt;"",SUMIF(INDIRECT("ИсходныеДанные!$"&amp;$E$4&amp;"$2:$"&amp;$E$4&amp;"$50000"),Отчет!$B435&amp;"#"&amp;Отчет!AA$6,INDIRECT("ИсходныеДанные!$K$2:$K$50000")),0)</f>
        <v>0</v>
      </c>
      <c r="AC435" s="62" t="str">
        <f t="shared" ca="1" si="14"/>
        <v/>
      </c>
    </row>
    <row r="436" spans="1:29" x14ac:dyDescent="0.25">
      <c r="A436" s="18" t="str">
        <f t="shared" ca="1" si="15"/>
        <v>delete</v>
      </c>
      <c r="B436" s="25">
        <f t="array" aca="1" ref="B436" ca="1">INDIRECT("УникальныеСписки!A"&amp;ROW()-$G$4)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4">
        <f ca="1">IF($B436&lt;&gt;"",SUMIF(INDIRECT("ИсходныеДанные!$"&amp;$E$4&amp;"$2:$"&amp;$E$4&amp;"$50000"),Отчет!$B436&amp;"#"&amp;Отчет!E$6,INDIRECT("ИсходныеДанные!$J$2:$J$50000")),0)</f>
        <v>0</v>
      </c>
      <c r="F436" s="78">
        <f ca="1">IF($B436&lt;&gt;"",SUMIF(INDIRECT("ИсходныеДанные!$"&amp;$E$4&amp;"$2:$"&amp;$E$4&amp;"$50000"),Отчет!$B436&amp;"#"&amp;Отчет!E$6,INDIRECT("ИсходныеДанные!$K$2:$K$50000")),0)</f>
        <v>0</v>
      </c>
      <c r="G436" s="4">
        <f ca="1">IF($B436&lt;&gt;"",SUMIF(INDIRECT("ИсходныеДанные!$"&amp;$E$4&amp;"$2:$"&amp;$E$4&amp;"$50000"),Отчет!$B436&amp;"#"&amp;Отчет!G$6,INDIRECT("ИсходныеДанные!$J$2:$J$50000")),0)</f>
        <v>0</v>
      </c>
      <c r="H436" s="78">
        <f ca="1">IF($B436&lt;&gt;"",SUMIF(INDIRECT("ИсходныеДанные!$"&amp;$E$4&amp;"$2:$"&amp;$E$4&amp;"$50000"),Отчет!$B436&amp;"#"&amp;Отчет!G$6,INDIRECT("ИсходныеДанные!$K$2:$K$50000")),0)</f>
        <v>0</v>
      </c>
      <c r="I436" s="4">
        <f ca="1">IF($B436&lt;&gt;"",SUMIF(INDIRECT("ИсходныеДанные!$"&amp;$E$4&amp;"$2:$"&amp;$E$4&amp;"$50000"),Отчет!$B436&amp;"#"&amp;Отчет!I$6,INDIRECT("ИсходныеДанные!$J$2:$J$50000")),0)</f>
        <v>0</v>
      </c>
      <c r="J436" s="78">
        <f ca="1">IF($B436&lt;&gt;"",SUMIF(INDIRECT("ИсходныеДанные!$"&amp;$E$4&amp;"$2:$"&amp;$E$4&amp;"$50000"),Отчет!$B436&amp;"#"&amp;Отчет!I$6,INDIRECT("ИсходныеДанные!$K$2:$K$50000")),0)</f>
        <v>0</v>
      </c>
      <c r="K436" s="4">
        <f ca="1">IF($B436&lt;&gt;"",SUMIF(INDIRECT("ИсходныеДанные!$"&amp;$E$4&amp;"$2:$"&amp;$E$4&amp;"$50000"),Отчет!$B436&amp;"#"&amp;Отчет!K$6,INDIRECT("ИсходныеДанные!$J$2:$J$50000")),0)</f>
        <v>0</v>
      </c>
      <c r="L436" s="78">
        <f ca="1">IF($B436&lt;&gt;"",SUMIF(INDIRECT("ИсходныеДанные!$"&amp;$E$4&amp;"$2:$"&amp;$E$4&amp;"$50000"),Отчет!$B436&amp;"#"&amp;Отчет!K$6,INDIRECT("ИсходныеДанные!$K$2:$K$50000")),0)</f>
        <v>0</v>
      </c>
      <c r="M436" s="4">
        <f ca="1">IF($B436&lt;&gt;"",SUMIF(INDIRECT("ИсходныеДанные!$"&amp;$E$4&amp;"$2:$"&amp;$E$4&amp;"$50000"),Отчет!$B436&amp;"#"&amp;Отчет!M$6,INDIRECT("ИсходныеДанные!$J$2:$J$50000")),0)</f>
        <v>0</v>
      </c>
      <c r="N436" s="78">
        <f ca="1">IF($B436&lt;&gt;"",SUMIF(INDIRECT("ИсходныеДанные!$"&amp;$E$4&amp;"$2:$"&amp;$E$4&amp;"$50000"),Отчет!$B436&amp;"#"&amp;Отчет!M$6,INDIRECT("ИсходныеДанные!$K$2:$K$50000")),0)</f>
        <v>0</v>
      </c>
      <c r="O436" s="4">
        <f ca="1">IF($B436&lt;&gt;"",SUMIF(INDIRECT("ИсходныеДанные!$"&amp;$E$4&amp;"$2:$"&amp;$E$4&amp;"$50000"),Отчет!$B436&amp;"#"&amp;Отчет!O$6,INDIRECT("ИсходныеДанные!$J$2:$J$50000")),0)</f>
        <v>0</v>
      </c>
      <c r="P436" s="78">
        <f ca="1">IF($B436&lt;&gt;"",SUMIF(INDIRECT("ИсходныеДанные!$"&amp;$E$4&amp;"$2:$"&amp;$E$4&amp;"$50000"),Отчет!$B436&amp;"#"&amp;Отчет!O$6,INDIRECT("ИсходныеДанные!$K$2:$K$50000")),0)</f>
        <v>0</v>
      </c>
      <c r="Q436" s="4">
        <f ca="1">IF($B436&lt;&gt;"",SUMIF(INDIRECT("ИсходныеДанные!$"&amp;$E$4&amp;"$2:$"&amp;$E$4&amp;"$50000"),Отчет!$B436&amp;"#"&amp;Отчет!Q$6,INDIRECT("ИсходныеДанные!$J$2:$J$50000")),0)</f>
        <v>0</v>
      </c>
      <c r="R436" s="78">
        <f ca="1">IF($B436&lt;&gt;"",SUMIF(INDIRECT("ИсходныеДанные!$"&amp;$E$4&amp;"$2:$"&amp;$E$4&amp;"$50000"),Отчет!$B436&amp;"#"&amp;Отчет!Q$6,INDIRECT("ИсходныеДанные!$K$2:$K$50000")),0)</f>
        <v>0</v>
      </c>
      <c r="S436" s="4">
        <f ca="1">IF($B436&lt;&gt;"",SUMIF(INDIRECT("ИсходныеДанные!$"&amp;$E$4&amp;"$2:$"&amp;$E$4&amp;"$50000"),Отчет!$B436&amp;"#"&amp;Отчет!S$6,INDIRECT("ИсходныеДанные!$J$2:$J$50000")),0)</f>
        <v>0</v>
      </c>
      <c r="T436" s="78">
        <f ca="1">IF($B436&lt;&gt;"",SUMIF(INDIRECT("ИсходныеДанные!$"&amp;$E$4&amp;"$2:$"&amp;$E$4&amp;"$50000"),Отчет!$B436&amp;"#"&amp;Отчет!S$6,INDIRECT("ИсходныеДанные!$K$2:$K$50000")),0)</f>
        <v>0</v>
      </c>
      <c r="U436" s="4">
        <f ca="1">IF($B436&lt;&gt;"",SUMIF(INDIRECT("ИсходныеДанные!$"&amp;$E$4&amp;"$2:$"&amp;$E$4&amp;"$50000"),Отчет!$B436&amp;"#"&amp;Отчет!U$6,INDIRECT("ИсходныеДанные!$J$2:$J$50000")),0)</f>
        <v>0</v>
      </c>
      <c r="V436" s="78">
        <f ca="1">IF($B436&lt;&gt;"",SUMIF(INDIRECT("ИсходныеДанные!$"&amp;$E$4&amp;"$2:$"&amp;$E$4&amp;"$50000"),Отчет!$B436&amp;"#"&amp;Отчет!U$6,INDIRECT("ИсходныеДанные!$K$2:$K$50000")),0)</f>
        <v>0</v>
      </c>
      <c r="W436" s="4">
        <f ca="1">IF($B436&lt;&gt;"",SUMIF(INDIRECT("ИсходныеДанные!$"&amp;$E$4&amp;"$2:$"&amp;$E$4&amp;"$50000"),Отчет!$B436&amp;"#"&amp;Отчет!W$6,INDIRECT("ИсходныеДанные!$J$2:$J$50000")),0)</f>
        <v>0</v>
      </c>
      <c r="X436" s="78">
        <f ca="1">IF($B436&lt;&gt;"",SUMIF(INDIRECT("ИсходныеДанные!$"&amp;$E$4&amp;"$2:$"&amp;$E$4&amp;"$50000"),Отчет!$B436&amp;"#"&amp;Отчет!W$6,INDIRECT("ИсходныеДанные!$K$2:$K$50000")),0)</f>
        <v>0</v>
      </c>
      <c r="Y436" s="4">
        <f ca="1">IF($B436&lt;&gt;"",SUMIF(INDIRECT("ИсходныеДанные!$"&amp;$E$4&amp;"$2:$"&amp;$E$4&amp;"$50000"),Отчет!$B436&amp;"#"&amp;Отчет!Y$6,INDIRECT("ИсходныеДанные!$J$2:$J$50000")),0)</f>
        <v>0</v>
      </c>
      <c r="Z436" s="78">
        <f ca="1">IF($B436&lt;&gt;"",SUMIF(INDIRECT("ИсходныеДанные!$"&amp;$E$4&amp;"$2:$"&amp;$E$4&amp;"$50000"),Отчет!$B436&amp;"#"&amp;Отчет!Y$6,INDIRECT("ИсходныеДанные!$K$2:$K$50000")),0)</f>
        <v>0</v>
      </c>
      <c r="AA436" s="4">
        <f ca="1">IF($B436&lt;&gt;"",SUMIF(INDIRECT("ИсходныеДанные!$"&amp;$E$4&amp;"$2:$"&amp;$E$4&amp;"$50000"),Отчет!$B436&amp;"#"&amp;Отчет!AA$6,INDIRECT("ИсходныеДанные!$J$2:$J$50000")),0)</f>
        <v>0</v>
      </c>
      <c r="AB436" s="78">
        <f ca="1">IF($B436&lt;&gt;"",SUMIF(INDIRECT("ИсходныеДанные!$"&amp;$E$4&amp;"$2:$"&amp;$E$4&amp;"$50000"),Отчет!$B436&amp;"#"&amp;Отчет!AA$6,INDIRECT("ИсходныеДанные!$K$2:$K$50000")),0)</f>
        <v>0</v>
      </c>
      <c r="AC436" s="62" t="str">
        <f t="shared" ca="1" si="14"/>
        <v/>
      </c>
    </row>
    <row r="437" spans="1:29" x14ac:dyDescent="0.25">
      <c r="A437" s="18" t="str">
        <f t="shared" ca="1" si="15"/>
        <v>delete</v>
      </c>
      <c r="B437" s="25">
        <f t="array" aca="1" ref="B437" ca="1">INDIRECT("УникальныеСписки!A"&amp;ROW()-$G$4)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4">
        <f ca="1">IF($B437&lt;&gt;"",SUMIF(INDIRECT("ИсходныеДанные!$"&amp;$E$4&amp;"$2:$"&amp;$E$4&amp;"$50000"),Отчет!$B437&amp;"#"&amp;Отчет!E$6,INDIRECT("ИсходныеДанные!$J$2:$J$50000")),0)</f>
        <v>0</v>
      </c>
      <c r="F437" s="78">
        <f ca="1">IF($B437&lt;&gt;"",SUMIF(INDIRECT("ИсходныеДанные!$"&amp;$E$4&amp;"$2:$"&amp;$E$4&amp;"$50000"),Отчет!$B437&amp;"#"&amp;Отчет!E$6,INDIRECT("ИсходныеДанные!$K$2:$K$50000")),0)</f>
        <v>0</v>
      </c>
      <c r="G437" s="4">
        <f ca="1">IF($B437&lt;&gt;"",SUMIF(INDIRECT("ИсходныеДанные!$"&amp;$E$4&amp;"$2:$"&amp;$E$4&amp;"$50000"),Отчет!$B437&amp;"#"&amp;Отчет!G$6,INDIRECT("ИсходныеДанные!$J$2:$J$50000")),0)</f>
        <v>0</v>
      </c>
      <c r="H437" s="78">
        <f ca="1">IF($B437&lt;&gt;"",SUMIF(INDIRECT("ИсходныеДанные!$"&amp;$E$4&amp;"$2:$"&amp;$E$4&amp;"$50000"),Отчет!$B437&amp;"#"&amp;Отчет!G$6,INDIRECT("ИсходныеДанные!$K$2:$K$50000")),0)</f>
        <v>0</v>
      </c>
      <c r="I437" s="4">
        <f ca="1">IF($B437&lt;&gt;"",SUMIF(INDIRECT("ИсходныеДанные!$"&amp;$E$4&amp;"$2:$"&amp;$E$4&amp;"$50000"),Отчет!$B437&amp;"#"&amp;Отчет!I$6,INDIRECT("ИсходныеДанные!$J$2:$J$50000")),0)</f>
        <v>0</v>
      </c>
      <c r="J437" s="78">
        <f ca="1">IF($B437&lt;&gt;"",SUMIF(INDIRECT("ИсходныеДанные!$"&amp;$E$4&amp;"$2:$"&amp;$E$4&amp;"$50000"),Отчет!$B437&amp;"#"&amp;Отчет!I$6,INDIRECT("ИсходныеДанные!$K$2:$K$50000")),0)</f>
        <v>0</v>
      </c>
      <c r="K437" s="4">
        <f ca="1">IF($B437&lt;&gt;"",SUMIF(INDIRECT("ИсходныеДанные!$"&amp;$E$4&amp;"$2:$"&amp;$E$4&amp;"$50000"),Отчет!$B437&amp;"#"&amp;Отчет!K$6,INDIRECT("ИсходныеДанные!$J$2:$J$50000")),0)</f>
        <v>0</v>
      </c>
      <c r="L437" s="78">
        <f ca="1">IF($B437&lt;&gt;"",SUMIF(INDIRECT("ИсходныеДанные!$"&amp;$E$4&amp;"$2:$"&amp;$E$4&amp;"$50000"),Отчет!$B437&amp;"#"&amp;Отчет!K$6,INDIRECT("ИсходныеДанные!$K$2:$K$50000")),0)</f>
        <v>0</v>
      </c>
      <c r="M437" s="4">
        <f ca="1">IF($B437&lt;&gt;"",SUMIF(INDIRECT("ИсходныеДанные!$"&amp;$E$4&amp;"$2:$"&amp;$E$4&amp;"$50000"),Отчет!$B437&amp;"#"&amp;Отчет!M$6,INDIRECT("ИсходныеДанные!$J$2:$J$50000")),0)</f>
        <v>0</v>
      </c>
      <c r="N437" s="78">
        <f ca="1">IF($B437&lt;&gt;"",SUMIF(INDIRECT("ИсходныеДанные!$"&amp;$E$4&amp;"$2:$"&amp;$E$4&amp;"$50000"),Отчет!$B437&amp;"#"&amp;Отчет!M$6,INDIRECT("ИсходныеДанные!$K$2:$K$50000")),0)</f>
        <v>0</v>
      </c>
      <c r="O437" s="4">
        <f ca="1">IF($B437&lt;&gt;"",SUMIF(INDIRECT("ИсходныеДанные!$"&amp;$E$4&amp;"$2:$"&amp;$E$4&amp;"$50000"),Отчет!$B437&amp;"#"&amp;Отчет!O$6,INDIRECT("ИсходныеДанные!$J$2:$J$50000")),0)</f>
        <v>0</v>
      </c>
      <c r="P437" s="78">
        <f ca="1">IF($B437&lt;&gt;"",SUMIF(INDIRECT("ИсходныеДанные!$"&amp;$E$4&amp;"$2:$"&amp;$E$4&amp;"$50000"),Отчет!$B437&amp;"#"&amp;Отчет!O$6,INDIRECT("ИсходныеДанные!$K$2:$K$50000")),0)</f>
        <v>0</v>
      </c>
      <c r="Q437" s="4">
        <f ca="1">IF($B437&lt;&gt;"",SUMIF(INDIRECT("ИсходныеДанные!$"&amp;$E$4&amp;"$2:$"&amp;$E$4&amp;"$50000"),Отчет!$B437&amp;"#"&amp;Отчет!Q$6,INDIRECT("ИсходныеДанные!$J$2:$J$50000")),0)</f>
        <v>0</v>
      </c>
      <c r="R437" s="78">
        <f ca="1">IF($B437&lt;&gt;"",SUMIF(INDIRECT("ИсходныеДанные!$"&amp;$E$4&amp;"$2:$"&amp;$E$4&amp;"$50000"),Отчет!$B437&amp;"#"&amp;Отчет!Q$6,INDIRECT("ИсходныеДанные!$K$2:$K$50000")),0)</f>
        <v>0</v>
      </c>
      <c r="S437" s="4">
        <f ca="1">IF($B437&lt;&gt;"",SUMIF(INDIRECT("ИсходныеДанные!$"&amp;$E$4&amp;"$2:$"&amp;$E$4&amp;"$50000"),Отчет!$B437&amp;"#"&amp;Отчет!S$6,INDIRECT("ИсходныеДанные!$J$2:$J$50000")),0)</f>
        <v>0</v>
      </c>
      <c r="T437" s="78">
        <f ca="1">IF($B437&lt;&gt;"",SUMIF(INDIRECT("ИсходныеДанные!$"&amp;$E$4&amp;"$2:$"&amp;$E$4&amp;"$50000"),Отчет!$B437&amp;"#"&amp;Отчет!S$6,INDIRECT("ИсходныеДанные!$K$2:$K$50000")),0)</f>
        <v>0</v>
      </c>
      <c r="U437" s="4">
        <f ca="1">IF($B437&lt;&gt;"",SUMIF(INDIRECT("ИсходныеДанные!$"&amp;$E$4&amp;"$2:$"&amp;$E$4&amp;"$50000"),Отчет!$B437&amp;"#"&amp;Отчет!U$6,INDIRECT("ИсходныеДанные!$J$2:$J$50000")),0)</f>
        <v>0</v>
      </c>
      <c r="V437" s="78">
        <f ca="1">IF($B437&lt;&gt;"",SUMIF(INDIRECT("ИсходныеДанные!$"&amp;$E$4&amp;"$2:$"&amp;$E$4&amp;"$50000"),Отчет!$B437&amp;"#"&amp;Отчет!U$6,INDIRECT("ИсходныеДанные!$K$2:$K$50000")),0)</f>
        <v>0</v>
      </c>
      <c r="W437" s="4">
        <f ca="1">IF($B437&lt;&gt;"",SUMIF(INDIRECT("ИсходныеДанные!$"&amp;$E$4&amp;"$2:$"&amp;$E$4&amp;"$50000"),Отчет!$B437&amp;"#"&amp;Отчет!W$6,INDIRECT("ИсходныеДанные!$J$2:$J$50000")),0)</f>
        <v>0</v>
      </c>
      <c r="X437" s="78">
        <f ca="1">IF($B437&lt;&gt;"",SUMIF(INDIRECT("ИсходныеДанные!$"&amp;$E$4&amp;"$2:$"&amp;$E$4&amp;"$50000"),Отчет!$B437&amp;"#"&amp;Отчет!W$6,INDIRECT("ИсходныеДанные!$K$2:$K$50000")),0)</f>
        <v>0</v>
      </c>
      <c r="Y437" s="4">
        <f ca="1">IF($B437&lt;&gt;"",SUMIF(INDIRECT("ИсходныеДанные!$"&amp;$E$4&amp;"$2:$"&amp;$E$4&amp;"$50000"),Отчет!$B437&amp;"#"&amp;Отчет!Y$6,INDIRECT("ИсходныеДанные!$J$2:$J$50000")),0)</f>
        <v>0</v>
      </c>
      <c r="Z437" s="78">
        <f ca="1">IF($B437&lt;&gt;"",SUMIF(INDIRECT("ИсходныеДанные!$"&amp;$E$4&amp;"$2:$"&amp;$E$4&amp;"$50000"),Отчет!$B437&amp;"#"&amp;Отчет!Y$6,INDIRECT("ИсходныеДанные!$K$2:$K$50000")),0)</f>
        <v>0</v>
      </c>
      <c r="AA437" s="4">
        <f ca="1">IF($B437&lt;&gt;"",SUMIF(INDIRECT("ИсходныеДанные!$"&amp;$E$4&amp;"$2:$"&amp;$E$4&amp;"$50000"),Отчет!$B437&amp;"#"&amp;Отчет!AA$6,INDIRECT("ИсходныеДанные!$J$2:$J$50000")),0)</f>
        <v>0</v>
      </c>
      <c r="AB437" s="78">
        <f ca="1">IF($B437&lt;&gt;"",SUMIF(INDIRECT("ИсходныеДанные!$"&amp;$E$4&amp;"$2:$"&amp;$E$4&amp;"$50000"),Отчет!$B437&amp;"#"&amp;Отчет!AA$6,INDIRECT("ИсходныеДанные!$K$2:$K$50000")),0)</f>
        <v>0</v>
      </c>
      <c r="AC437" s="62" t="str">
        <f t="shared" ca="1" si="14"/>
        <v/>
      </c>
    </row>
    <row r="438" spans="1:29" x14ac:dyDescent="0.25">
      <c r="A438" s="18" t="str">
        <f t="shared" ca="1" si="15"/>
        <v>delete</v>
      </c>
      <c r="B438" s="25">
        <f t="array" aca="1" ref="B438" ca="1">INDIRECT("УникальныеСписки!A"&amp;ROW()-$G$4)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4">
        <f ca="1">IF($B438&lt;&gt;"",SUMIF(INDIRECT("ИсходныеДанные!$"&amp;$E$4&amp;"$2:$"&amp;$E$4&amp;"$50000"),Отчет!$B438&amp;"#"&amp;Отчет!E$6,INDIRECT("ИсходныеДанные!$J$2:$J$50000")),0)</f>
        <v>0</v>
      </c>
      <c r="F438" s="78">
        <f ca="1">IF($B438&lt;&gt;"",SUMIF(INDIRECT("ИсходныеДанные!$"&amp;$E$4&amp;"$2:$"&amp;$E$4&amp;"$50000"),Отчет!$B438&amp;"#"&amp;Отчет!E$6,INDIRECT("ИсходныеДанные!$K$2:$K$50000")),0)</f>
        <v>0</v>
      </c>
      <c r="G438" s="4">
        <f ca="1">IF($B438&lt;&gt;"",SUMIF(INDIRECT("ИсходныеДанные!$"&amp;$E$4&amp;"$2:$"&amp;$E$4&amp;"$50000"),Отчет!$B438&amp;"#"&amp;Отчет!G$6,INDIRECT("ИсходныеДанные!$J$2:$J$50000")),0)</f>
        <v>0</v>
      </c>
      <c r="H438" s="78">
        <f ca="1">IF($B438&lt;&gt;"",SUMIF(INDIRECT("ИсходныеДанные!$"&amp;$E$4&amp;"$2:$"&amp;$E$4&amp;"$50000"),Отчет!$B438&amp;"#"&amp;Отчет!G$6,INDIRECT("ИсходныеДанные!$K$2:$K$50000")),0)</f>
        <v>0</v>
      </c>
      <c r="I438" s="4">
        <f ca="1">IF($B438&lt;&gt;"",SUMIF(INDIRECT("ИсходныеДанные!$"&amp;$E$4&amp;"$2:$"&amp;$E$4&amp;"$50000"),Отчет!$B438&amp;"#"&amp;Отчет!I$6,INDIRECT("ИсходныеДанные!$J$2:$J$50000")),0)</f>
        <v>0</v>
      </c>
      <c r="J438" s="78">
        <f ca="1">IF($B438&lt;&gt;"",SUMIF(INDIRECT("ИсходныеДанные!$"&amp;$E$4&amp;"$2:$"&amp;$E$4&amp;"$50000"),Отчет!$B438&amp;"#"&amp;Отчет!I$6,INDIRECT("ИсходныеДанные!$K$2:$K$50000")),0)</f>
        <v>0</v>
      </c>
      <c r="K438" s="4">
        <f ca="1">IF($B438&lt;&gt;"",SUMIF(INDIRECT("ИсходныеДанные!$"&amp;$E$4&amp;"$2:$"&amp;$E$4&amp;"$50000"),Отчет!$B438&amp;"#"&amp;Отчет!K$6,INDIRECT("ИсходныеДанные!$J$2:$J$50000")),0)</f>
        <v>0</v>
      </c>
      <c r="L438" s="78">
        <f ca="1">IF($B438&lt;&gt;"",SUMIF(INDIRECT("ИсходныеДанные!$"&amp;$E$4&amp;"$2:$"&amp;$E$4&amp;"$50000"),Отчет!$B438&amp;"#"&amp;Отчет!K$6,INDIRECT("ИсходныеДанные!$K$2:$K$50000")),0)</f>
        <v>0</v>
      </c>
      <c r="M438" s="4">
        <f ca="1">IF($B438&lt;&gt;"",SUMIF(INDIRECT("ИсходныеДанные!$"&amp;$E$4&amp;"$2:$"&amp;$E$4&amp;"$50000"),Отчет!$B438&amp;"#"&amp;Отчет!M$6,INDIRECT("ИсходныеДанные!$J$2:$J$50000")),0)</f>
        <v>0</v>
      </c>
      <c r="N438" s="78">
        <f ca="1">IF($B438&lt;&gt;"",SUMIF(INDIRECT("ИсходныеДанные!$"&amp;$E$4&amp;"$2:$"&amp;$E$4&amp;"$50000"),Отчет!$B438&amp;"#"&amp;Отчет!M$6,INDIRECT("ИсходныеДанные!$K$2:$K$50000")),0)</f>
        <v>0</v>
      </c>
      <c r="O438" s="4">
        <f ca="1">IF($B438&lt;&gt;"",SUMIF(INDIRECT("ИсходныеДанные!$"&amp;$E$4&amp;"$2:$"&amp;$E$4&amp;"$50000"),Отчет!$B438&amp;"#"&amp;Отчет!O$6,INDIRECT("ИсходныеДанные!$J$2:$J$50000")),0)</f>
        <v>0</v>
      </c>
      <c r="P438" s="78">
        <f ca="1">IF($B438&lt;&gt;"",SUMIF(INDIRECT("ИсходныеДанные!$"&amp;$E$4&amp;"$2:$"&amp;$E$4&amp;"$50000"),Отчет!$B438&amp;"#"&amp;Отчет!O$6,INDIRECT("ИсходныеДанные!$K$2:$K$50000")),0)</f>
        <v>0</v>
      </c>
      <c r="Q438" s="4">
        <f ca="1">IF($B438&lt;&gt;"",SUMIF(INDIRECT("ИсходныеДанные!$"&amp;$E$4&amp;"$2:$"&amp;$E$4&amp;"$50000"),Отчет!$B438&amp;"#"&amp;Отчет!Q$6,INDIRECT("ИсходныеДанные!$J$2:$J$50000")),0)</f>
        <v>0</v>
      </c>
      <c r="R438" s="78">
        <f ca="1">IF($B438&lt;&gt;"",SUMIF(INDIRECT("ИсходныеДанные!$"&amp;$E$4&amp;"$2:$"&amp;$E$4&amp;"$50000"),Отчет!$B438&amp;"#"&amp;Отчет!Q$6,INDIRECT("ИсходныеДанные!$K$2:$K$50000")),0)</f>
        <v>0</v>
      </c>
      <c r="S438" s="4">
        <f ca="1">IF($B438&lt;&gt;"",SUMIF(INDIRECT("ИсходныеДанные!$"&amp;$E$4&amp;"$2:$"&amp;$E$4&amp;"$50000"),Отчет!$B438&amp;"#"&amp;Отчет!S$6,INDIRECT("ИсходныеДанные!$J$2:$J$50000")),0)</f>
        <v>0</v>
      </c>
      <c r="T438" s="78">
        <f ca="1">IF($B438&lt;&gt;"",SUMIF(INDIRECT("ИсходныеДанные!$"&amp;$E$4&amp;"$2:$"&amp;$E$4&amp;"$50000"),Отчет!$B438&amp;"#"&amp;Отчет!S$6,INDIRECT("ИсходныеДанные!$K$2:$K$50000")),0)</f>
        <v>0</v>
      </c>
      <c r="U438" s="4">
        <f ca="1">IF($B438&lt;&gt;"",SUMIF(INDIRECT("ИсходныеДанные!$"&amp;$E$4&amp;"$2:$"&amp;$E$4&amp;"$50000"),Отчет!$B438&amp;"#"&amp;Отчет!U$6,INDIRECT("ИсходныеДанные!$J$2:$J$50000")),0)</f>
        <v>0</v>
      </c>
      <c r="V438" s="78">
        <f ca="1">IF($B438&lt;&gt;"",SUMIF(INDIRECT("ИсходныеДанные!$"&amp;$E$4&amp;"$2:$"&amp;$E$4&amp;"$50000"),Отчет!$B438&amp;"#"&amp;Отчет!U$6,INDIRECT("ИсходныеДанные!$K$2:$K$50000")),0)</f>
        <v>0</v>
      </c>
      <c r="W438" s="4">
        <f ca="1">IF($B438&lt;&gt;"",SUMIF(INDIRECT("ИсходныеДанные!$"&amp;$E$4&amp;"$2:$"&amp;$E$4&amp;"$50000"),Отчет!$B438&amp;"#"&amp;Отчет!W$6,INDIRECT("ИсходныеДанные!$J$2:$J$50000")),0)</f>
        <v>0</v>
      </c>
      <c r="X438" s="78">
        <f ca="1">IF($B438&lt;&gt;"",SUMIF(INDIRECT("ИсходныеДанные!$"&amp;$E$4&amp;"$2:$"&amp;$E$4&amp;"$50000"),Отчет!$B438&amp;"#"&amp;Отчет!W$6,INDIRECT("ИсходныеДанные!$K$2:$K$50000")),0)</f>
        <v>0</v>
      </c>
      <c r="Y438" s="4">
        <f ca="1">IF($B438&lt;&gt;"",SUMIF(INDIRECT("ИсходныеДанные!$"&amp;$E$4&amp;"$2:$"&amp;$E$4&amp;"$50000"),Отчет!$B438&amp;"#"&amp;Отчет!Y$6,INDIRECT("ИсходныеДанные!$J$2:$J$50000")),0)</f>
        <v>0</v>
      </c>
      <c r="Z438" s="78">
        <f ca="1">IF($B438&lt;&gt;"",SUMIF(INDIRECT("ИсходныеДанные!$"&amp;$E$4&amp;"$2:$"&amp;$E$4&amp;"$50000"),Отчет!$B438&amp;"#"&amp;Отчет!Y$6,INDIRECT("ИсходныеДанные!$K$2:$K$50000")),0)</f>
        <v>0</v>
      </c>
      <c r="AA438" s="4">
        <f ca="1">IF($B438&lt;&gt;"",SUMIF(INDIRECT("ИсходныеДанные!$"&amp;$E$4&amp;"$2:$"&amp;$E$4&amp;"$50000"),Отчет!$B438&amp;"#"&amp;Отчет!AA$6,INDIRECT("ИсходныеДанные!$J$2:$J$50000")),0)</f>
        <v>0</v>
      </c>
      <c r="AB438" s="78">
        <f ca="1">IF($B438&lt;&gt;"",SUMIF(INDIRECT("ИсходныеДанные!$"&amp;$E$4&amp;"$2:$"&amp;$E$4&amp;"$50000"),Отчет!$B438&amp;"#"&amp;Отчет!AA$6,INDIRECT("ИсходныеДанные!$K$2:$K$50000")),0)</f>
        <v>0</v>
      </c>
      <c r="AC438" s="62" t="str">
        <f t="shared" ca="1" si="14"/>
        <v/>
      </c>
    </row>
    <row r="439" spans="1:29" x14ac:dyDescent="0.25">
      <c r="A439" s="18" t="str">
        <f t="shared" ca="1" si="15"/>
        <v>delete</v>
      </c>
      <c r="B439" s="25">
        <f t="array" aca="1" ref="B439" ca="1">INDIRECT("УникальныеСписки!A"&amp;ROW()-$G$4)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4">
        <f ca="1">IF($B439&lt;&gt;"",SUMIF(INDIRECT("ИсходныеДанные!$"&amp;$E$4&amp;"$2:$"&amp;$E$4&amp;"$50000"),Отчет!$B439&amp;"#"&amp;Отчет!E$6,INDIRECT("ИсходныеДанные!$J$2:$J$50000")),0)</f>
        <v>0</v>
      </c>
      <c r="F439" s="78">
        <f ca="1">IF($B439&lt;&gt;"",SUMIF(INDIRECT("ИсходныеДанные!$"&amp;$E$4&amp;"$2:$"&amp;$E$4&amp;"$50000"),Отчет!$B439&amp;"#"&amp;Отчет!E$6,INDIRECT("ИсходныеДанные!$K$2:$K$50000")),0)</f>
        <v>0</v>
      </c>
      <c r="G439" s="4">
        <f ca="1">IF($B439&lt;&gt;"",SUMIF(INDIRECT("ИсходныеДанные!$"&amp;$E$4&amp;"$2:$"&amp;$E$4&amp;"$50000"),Отчет!$B439&amp;"#"&amp;Отчет!G$6,INDIRECT("ИсходныеДанные!$J$2:$J$50000")),0)</f>
        <v>0</v>
      </c>
      <c r="H439" s="78">
        <f ca="1">IF($B439&lt;&gt;"",SUMIF(INDIRECT("ИсходныеДанные!$"&amp;$E$4&amp;"$2:$"&amp;$E$4&amp;"$50000"),Отчет!$B439&amp;"#"&amp;Отчет!G$6,INDIRECT("ИсходныеДанные!$K$2:$K$50000")),0)</f>
        <v>0</v>
      </c>
      <c r="I439" s="4">
        <f ca="1">IF($B439&lt;&gt;"",SUMIF(INDIRECT("ИсходныеДанные!$"&amp;$E$4&amp;"$2:$"&amp;$E$4&amp;"$50000"),Отчет!$B439&amp;"#"&amp;Отчет!I$6,INDIRECT("ИсходныеДанные!$J$2:$J$50000")),0)</f>
        <v>0</v>
      </c>
      <c r="J439" s="78">
        <f ca="1">IF($B439&lt;&gt;"",SUMIF(INDIRECT("ИсходныеДанные!$"&amp;$E$4&amp;"$2:$"&amp;$E$4&amp;"$50000"),Отчет!$B439&amp;"#"&amp;Отчет!I$6,INDIRECT("ИсходныеДанные!$K$2:$K$50000")),0)</f>
        <v>0</v>
      </c>
      <c r="K439" s="4">
        <f ca="1">IF($B439&lt;&gt;"",SUMIF(INDIRECT("ИсходныеДанные!$"&amp;$E$4&amp;"$2:$"&amp;$E$4&amp;"$50000"),Отчет!$B439&amp;"#"&amp;Отчет!K$6,INDIRECT("ИсходныеДанные!$J$2:$J$50000")),0)</f>
        <v>0</v>
      </c>
      <c r="L439" s="78">
        <f ca="1">IF($B439&lt;&gt;"",SUMIF(INDIRECT("ИсходныеДанные!$"&amp;$E$4&amp;"$2:$"&amp;$E$4&amp;"$50000"),Отчет!$B439&amp;"#"&amp;Отчет!K$6,INDIRECT("ИсходныеДанные!$K$2:$K$50000")),0)</f>
        <v>0</v>
      </c>
      <c r="M439" s="4">
        <f ca="1">IF($B439&lt;&gt;"",SUMIF(INDIRECT("ИсходныеДанные!$"&amp;$E$4&amp;"$2:$"&amp;$E$4&amp;"$50000"),Отчет!$B439&amp;"#"&amp;Отчет!M$6,INDIRECT("ИсходныеДанные!$J$2:$J$50000")),0)</f>
        <v>0</v>
      </c>
      <c r="N439" s="78">
        <f ca="1">IF($B439&lt;&gt;"",SUMIF(INDIRECT("ИсходныеДанные!$"&amp;$E$4&amp;"$2:$"&amp;$E$4&amp;"$50000"),Отчет!$B439&amp;"#"&amp;Отчет!M$6,INDIRECT("ИсходныеДанные!$K$2:$K$50000")),0)</f>
        <v>0</v>
      </c>
      <c r="O439" s="4">
        <f ca="1">IF($B439&lt;&gt;"",SUMIF(INDIRECT("ИсходныеДанные!$"&amp;$E$4&amp;"$2:$"&amp;$E$4&amp;"$50000"),Отчет!$B439&amp;"#"&amp;Отчет!O$6,INDIRECT("ИсходныеДанные!$J$2:$J$50000")),0)</f>
        <v>0</v>
      </c>
      <c r="P439" s="78">
        <f ca="1">IF($B439&lt;&gt;"",SUMIF(INDIRECT("ИсходныеДанные!$"&amp;$E$4&amp;"$2:$"&amp;$E$4&amp;"$50000"),Отчет!$B439&amp;"#"&amp;Отчет!O$6,INDIRECT("ИсходныеДанные!$K$2:$K$50000")),0)</f>
        <v>0</v>
      </c>
      <c r="Q439" s="4">
        <f ca="1">IF($B439&lt;&gt;"",SUMIF(INDIRECT("ИсходныеДанные!$"&amp;$E$4&amp;"$2:$"&amp;$E$4&amp;"$50000"),Отчет!$B439&amp;"#"&amp;Отчет!Q$6,INDIRECT("ИсходныеДанные!$J$2:$J$50000")),0)</f>
        <v>0</v>
      </c>
      <c r="R439" s="78">
        <f ca="1">IF($B439&lt;&gt;"",SUMIF(INDIRECT("ИсходныеДанные!$"&amp;$E$4&amp;"$2:$"&amp;$E$4&amp;"$50000"),Отчет!$B439&amp;"#"&amp;Отчет!Q$6,INDIRECT("ИсходныеДанные!$K$2:$K$50000")),0)</f>
        <v>0</v>
      </c>
      <c r="S439" s="4">
        <f ca="1">IF($B439&lt;&gt;"",SUMIF(INDIRECT("ИсходныеДанные!$"&amp;$E$4&amp;"$2:$"&amp;$E$4&amp;"$50000"),Отчет!$B439&amp;"#"&amp;Отчет!S$6,INDIRECT("ИсходныеДанные!$J$2:$J$50000")),0)</f>
        <v>0</v>
      </c>
      <c r="T439" s="78">
        <f ca="1">IF($B439&lt;&gt;"",SUMIF(INDIRECT("ИсходныеДанные!$"&amp;$E$4&amp;"$2:$"&amp;$E$4&amp;"$50000"),Отчет!$B439&amp;"#"&amp;Отчет!S$6,INDIRECT("ИсходныеДанные!$K$2:$K$50000")),0)</f>
        <v>0</v>
      </c>
      <c r="U439" s="4">
        <f ca="1">IF($B439&lt;&gt;"",SUMIF(INDIRECT("ИсходныеДанные!$"&amp;$E$4&amp;"$2:$"&amp;$E$4&amp;"$50000"),Отчет!$B439&amp;"#"&amp;Отчет!U$6,INDIRECT("ИсходныеДанные!$J$2:$J$50000")),0)</f>
        <v>0</v>
      </c>
      <c r="V439" s="78">
        <f ca="1">IF($B439&lt;&gt;"",SUMIF(INDIRECT("ИсходныеДанные!$"&amp;$E$4&amp;"$2:$"&amp;$E$4&amp;"$50000"),Отчет!$B439&amp;"#"&amp;Отчет!U$6,INDIRECT("ИсходныеДанные!$K$2:$K$50000")),0)</f>
        <v>0</v>
      </c>
      <c r="W439" s="4">
        <f ca="1">IF($B439&lt;&gt;"",SUMIF(INDIRECT("ИсходныеДанные!$"&amp;$E$4&amp;"$2:$"&amp;$E$4&amp;"$50000"),Отчет!$B439&amp;"#"&amp;Отчет!W$6,INDIRECT("ИсходныеДанные!$J$2:$J$50000")),0)</f>
        <v>0</v>
      </c>
      <c r="X439" s="78">
        <f ca="1">IF($B439&lt;&gt;"",SUMIF(INDIRECT("ИсходныеДанные!$"&amp;$E$4&amp;"$2:$"&amp;$E$4&amp;"$50000"),Отчет!$B439&amp;"#"&amp;Отчет!W$6,INDIRECT("ИсходныеДанные!$K$2:$K$50000")),0)</f>
        <v>0</v>
      </c>
      <c r="Y439" s="4">
        <f ca="1">IF($B439&lt;&gt;"",SUMIF(INDIRECT("ИсходныеДанные!$"&amp;$E$4&amp;"$2:$"&amp;$E$4&amp;"$50000"),Отчет!$B439&amp;"#"&amp;Отчет!Y$6,INDIRECT("ИсходныеДанные!$J$2:$J$50000")),0)</f>
        <v>0</v>
      </c>
      <c r="Z439" s="78">
        <f ca="1">IF($B439&lt;&gt;"",SUMIF(INDIRECT("ИсходныеДанные!$"&amp;$E$4&amp;"$2:$"&amp;$E$4&amp;"$50000"),Отчет!$B439&amp;"#"&amp;Отчет!Y$6,INDIRECT("ИсходныеДанные!$K$2:$K$50000")),0)</f>
        <v>0</v>
      </c>
      <c r="AA439" s="4">
        <f ca="1">IF($B439&lt;&gt;"",SUMIF(INDIRECT("ИсходныеДанные!$"&amp;$E$4&amp;"$2:$"&amp;$E$4&amp;"$50000"),Отчет!$B439&amp;"#"&amp;Отчет!AA$6,INDIRECT("ИсходныеДанные!$J$2:$J$50000")),0)</f>
        <v>0</v>
      </c>
      <c r="AB439" s="78">
        <f ca="1">IF($B439&lt;&gt;"",SUMIF(INDIRECT("ИсходныеДанные!$"&amp;$E$4&amp;"$2:$"&amp;$E$4&amp;"$50000"),Отчет!$B439&amp;"#"&amp;Отчет!AA$6,INDIRECT("ИсходныеДанные!$K$2:$K$50000")),0)</f>
        <v>0</v>
      </c>
      <c r="AC439" s="62" t="str">
        <f t="shared" ca="1" si="14"/>
        <v/>
      </c>
    </row>
    <row r="440" spans="1:29" x14ac:dyDescent="0.25">
      <c r="A440" s="18" t="str">
        <f t="shared" ca="1" si="15"/>
        <v>delete</v>
      </c>
      <c r="B440" s="25">
        <f t="array" aca="1" ref="B440" ca="1">INDIRECT("УникальныеСписки!A"&amp;ROW()-$G$4)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4">
        <f ca="1">IF($B440&lt;&gt;"",SUMIF(INDIRECT("ИсходныеДанные!$"&amp;$E$4&amp;"$2:$"&amp;$E$4&amp;"$50000"),Отчет!$B440&amp;"#"&amp;Отчет!E$6,INDIRECT("ИсходныеДанные!$J$2:$J$50000")),0)</f>
        <v>0</v>
      </c>
      <c r="F440" s="78">
        <f ca="1">IF($B440&lt;&gt;"",SUMIF(INDIRECT("ИсходныеДанные!$"&amp;$E$4&amp;"$2:$"&amp;$E$4&amp;"$50000"),Отчет!$B440&amp;"#"&amp;Отчет!E$6,INDIRECT("ИсходныеДанные!$K$2:$K$50000")),0)</f>
        <v>0</v>
      </c>
      <c r="G440" s="4">
        <f ca="1">IF($B440&lt;&gt;"",SUMIF(INDIRECT("ИсходныеДанные!$"&amp;$E$4&amp;"$2:$"&amp;$E$4&amp;"$50000"),Отчет!$B440&amp;"#"&amp;Отчет!G$6,INDIRECT("ИсходныеДанные!$J$2:$J$50000")),0)</f>
        <v>0</v>
      </c>
      <c r="H440" s="78">
        <f ca="1">IF($B440&lt;&gt;"",SUMIF(INDIRECT("ИсходныеДанные!$"&amp;$E$4&amp;"$2:$"&amp;$E$4&amp;"$50000"),Отчет!$B440&amp;"#"&amp;Отчет!G$6,INDIRECT("ИсходныеДанные!$K$2:$K$50000")),0)</f>
        <v>0</v>
      </c>
      <c r="I440" s="4">
        <f ca="1">IF($B440&lt;&gt;"",SUMIF(INDIRECT("ИсходныеДанные!$"&amp;$E$4&amp;"$2:$"&amp;$E$4&amp;"$50000"),Отчет!$B440&amp;"#"&amp;Отчет!I$6,INDIRECT("ИсходныеДанные!$J$2:$J$50000")),0)</f>
        <v>0</v>
      </c>
      <c r="J440" s="78">
        <f ca="1">IF($B440&lt;&gt;"",SUMIF(INDIRECT("ИсходныеДанные!$"&amp;$E$4&amp;"$2:$"&amp;$E$4&amp;"$50000"),Отчет!$B440&amp;"#"&amp;Отчет!I$6,INDIRECT("ИсходныеДанные!$K$2:$K$50000")),0)</f>
        <v>0</v>
      </c>
      <c r="K440" s="4">
        <f ca="1">IF($B440&lt;&gt;"",SUMIF(INDIRECT("ИсходныеДанные!$"&amp;$E$4&amp;"$2:$"&amp;$E$4&amp;"$50000"),Отчет!$B440&amp;"#"&amp;Отчет!K$6,INDIRECT("ИсходныеДанные!$J$2:$J$50000")),0)</f>
        <v>0</v>
      </c>
      <c r="L440" s="78">
        <f ca="1">IF($B440&lt;&gt;"",SUMIF(INDIRECT("ИсходныеДанные!$"&amp;$E$4&amp;"$2:$"&amp;$E$4&amp;"$50000"),Отчет!$B440&amp;"#"&amp;Отчет!K$6,INDIRECT("ИсходныеДанные!$K$2:$K$50000")),0)</f>
        <v>0</v>
      </c>
      <c r="M440" s="4">
        <f ca="1">IF($B440&lt;&gt;"",SUMIF(INDIRECT("ИсходныеДанные!$"&amp;$E$4&amp;"$2:$"&amp;$E$4&amp;"$50000"),Отчет!$B440&amp;"#"&amp;Отчет!M$6,INDIRECT("ИсходныеДанные!$J$2:$J$50000")),0)</f>
        <v>0</v>
      </c>
      <c r="N440" s="78">
        <f ca="1">IF($B440&lt;&gt;"",SUMIF(INDIRECT("ИсходныеДанные!$"&amp;$E$4&amp;"$2:$"&amp;$E$4&amp;"$50000"),Отчет!$B440&amp;"#"&amp;Отчет!M$6,INDIRECT("ИсходныеДанные!$K$2:$K$50000")),0)</f>
        <v>0</v>
      </c>
      <c r="O440" s="4">
        <f ca="1">IF($B440&lt;&gt;"",SUMIF(INDIRECT("ИсходныеДанные!$"&amp;$E$4&amp;"$2:$"&amp;$E$4&amp;"$50000"),Отчет!$B440&amp;"#"&amp;Отчет!O$6,INDIRECT("ИсходныеДанные!$J$2:$J$50000")),0)</f>
        <v>0</v>
      </c>
      <c r="P440" s="78">
        <f ca="1">IF($B440&lt;&gt;"",SUMIF(INDIRECT("ИсходныеДанные!$"&amp;$E$4&amp;"$2:$"&amp;$E$4&amp;"$50000"),Отчет!$B440&amp;"#"&amp;Отчет!O$6,INDIRECT("ИсходныеДанные!$K$2:$K$50000")),0)</f>
        <v>0</v>
      </c>
      <c r="Q440" s="4">
        <f ca="1">IF($B440&lt;&gt;"",SUMIF(INDIRECT("ИсходныеДанные!$"&amp;$E$4&amp;"$2:$"&amp;$E$4&amp;"$50000"),Отчет!$B440&amp;"#"&amp;Отчет!Q$6,INDIRECT("ИсходныеДанные!$J$2:$J$50000")),0)</f>
        <v>0</v>
      </c>
      <c r="R440" s="78">
        <f ca="1">IF($B440&lt;&gt;"",SUMIF(INDIRECT("ИсходныеДанные!$"&amp;$E$4&amp;"$2:$"&amp;$E$4&amp;"$50000"),Отчет!$B440&amp;"#"&amp;Отчет!Q$6,INDIRECT("ИсходныеДанные!$K$2:$K$50000")),0)</f>
        <v>0</v>
      </c>
      <c r="S440" s="4">
        <f ca="1">IF($B440&lt;&gt;"",SUMIF(INDIRECT("ИсходныеДанные!$"&amp;$E$4&amp;"$2:$"&amp;$E$4&amp;"$50000"),Отчет!$B440&amp;"#"&amp;Отчет!S$6,INDIRECT("ИсходныеДанные!$J$2:$J$50000")),0)</f>
        <v>0</v>
      </c>
      <c r="T440" s="78">
        <f ca="1">IF($B440&lt;&gt;"",SUMIF(INDIRECT("ИсходныеДанные!$"&amp;$E$4&amp;"$2:$"&amp;$E$4&amp;"$50000"),Отчет!$B440&amp;"#"&amp;Отчет!S$6,INDIRECT("ИсходныеДанные!$K$2:$K$50000")),0)</f>
        <v>0</v>
      </c>
      <c r="U440" s="4">
        <f ca="1">IF($B440&lt;&gt;"",SUMIF(INDIRECT("ИсходныеДанные!$"&amp;$E$4&amp;"$2:$"&amp;$E$4&amp;"$50000"),Отчет!$B440&amp;"#"&amp;Отчет!U$6,INDIRECT("ИсходныеДанные!$J$2:$J$50000")),0)</f>
        <v>0</v>
      </c>
      <c r="V440" s="78">
        <f ca="1">IF($B440&lt;&gt;"",SUMIF(INDIRECT("ИсходныеДанные!$"&amp;$E$4&amp;"$2:$"&amp;$E$4&amp;"$50000"),Отчет!$B440&amp;"#"&amp;Отчет!U$6,INDIRECT("ИсходныеДанные!$K$2:$K$50000")),0)</f>
        <v>0</v>
      </c>
      <c r="W440" s="4">
        <f ca="1">IF($B440&lt;&gt;"",SUMIF(INDIRECT("ИсходныеДанные!$"&amp;$E$4&amp;"$2:$"&amp;$E$4&amp;"$50000"),Отчет!$B440&amp;"#"&amp;Отчет!W$6,INDIRECT("ИсходныеДанные!$J$2:$J$50000")),0)</f>
        <v>0</v>
      </c>
      <c r="X440" s="78">
        <f ca="1">IF($B440&lt;&gt;"",SUMIF(INDIRECT("ИсходныеДанные!$"&amp;$E$4&amp;"$2:$"&amp;$E$4&amp;"$50000"),Отчет!$B440&amp;"#"&amp;Отчет!W$6,INDIRECT("ИсходныеДанные!$K$2:$K$50000")),0)</f>
        <v>0</v>
      </c>
      <c r="Y440" s="4">
        <f ca="1">IF($B440&lt;&gt;"",SUMIF(INDIRECT("ИсходныеДанные!$"&amp;$E$4&amp;"$2:$"&amp;$E$4&amp;"$50000"),Отчет!$B440&amp;"#"&amp;Отчет!Y$6,INDIRECT("ИсходныеДанные!$J$2:$J$50000")),0)</f>
        <v>0</v>
      </c>
      <c r="Z440" s="78">
        <f ca="1">IF($B440&lt;&gt;"",SUMIF(INDIRECT("ИсходныеДанные!$"&amp;$E$4&amp;"$2:$"&amp;$E$4&amp;"$50000"),Отчет!$B440&amp;"#"&amp;Отчет!Y$6,INDIRECT("ИсходныеДанные!$K$2:$K$50000")),0)</f>
        <v>0</v>
      </c>
      <c r="AA440" s="4">
        <f ca="1">IF($B440&lt;&gt;"",SUMIF(INDIRECT("ИсходныеДанные!$"&amp;$E$4&amp;"$2:$"&amp;$E$4&amp;"$50000"),Отчет!$B440&amp;"#"&amp;Отчет!AA$6,INDIRECT("ИсходныеДанные!$J$2:$J$50000")),0)</f>
        <v>0</v>
      </c>
      <c r="AB440" s="78">
        <f ca="1">IF($B440&lt;&gt;"",SUMIF(INDIRECT("ИсходныеДанные!$"&amp;$E$4&amp;"$2:$"&amp;$E$4&amp;"$50000"),Отчет!$B440&amp;"#"&amp;Отчет!AA$6,INDIRECT("ИсходныеДанные!$K$2:$K$50000")),0)</f>
        <v>0</v>
      </c>
      <c r="AC440" s="62" t="str">
        <f t="shared" ca="1" si="14"/>
        <v/>
      </c>
    </row>
    <row r="441" spans="1:29" x14ac:dyDescent="0.25">
      <c r="A441" s="18" t="str">
        <f t="shared" ca="1" si="15"/>
        <v>delete</v>
      </c>
      <c r="B441" s="25">
        <f t="array" aca="1" ref="B441" ca="1">INDIRECT("УникальныеСписки!A"&amp;ROW()-$G$4)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4">
        <f ca="1">IF($B441&lt;&gt;"",SUMIF(INDIRECT("ИсходныеДанные!$"&amp;$E$4&amp;"$2:$"&amp;$E$4&amp;"$50000"),Отчет!$B441&amp;"#"&amp;Отчет!E$6,INDIRECT("ИсходныеДанные!$J$2:$J$50000")),0)</f>
        <v>0</v>
      </c>
      <c r="F441" s="78">
        <f ca="1">IF($B441&lt;&gt;"",SUMIF(INDIRECT("ИсходныеДанные!$"&amp;$E$4&amp;"$2:$"&amp;$E$4&amp;"$50000"),Отчет!$B441&amp;"#"&amp;Отчет!E$6,INDIRECT("ИсходныеДанные!$K$2:$K$50000")),0)</f>
        <v>0</v>
      </c>
      <c r="G441" s="4">
        <f ca="1">IF($B441&lt;&gt;"",SUMIF(INDIRECT("ИсходныеДанные!$"&amp;$E$4&amp;"$2:$"&amp;$E$4&amp;"$50000"),Отчет!$B441&amp;"#"&amp;Отчет!G$6,INDIRECT("ИсходныеДанные!$J$2:$J$50000")),0)</f>
        <v>0</v>
      </c>
      <c r="H441" s="78">
        <f ca="1">IF($B441&lt;&gt;"",SUMIF(INDIRECT("ИсходныеДанные!$"&amp;$E$4&amp;"$2:$"&amp;$E$4&amp;"$50000"),Отчет!$B441&amp;"#"&amp;Отчет!G$6,INDIRECT("ИсходныеДанные!$K$2:$K$50000")),0)</f>
        <v>0</v>
      </c>
      <c r="I441" s="4">
        <f ca="1">IF($B441&lt;&gt;"",SUMIF(INDIRECT("ИсходныеДанные!$"&amp;$E$4&amp;"$2:$"&amp;$E$4&amp;"$50000"),Отчет!$B441&amp;"#"&amp;Отчет!I$6,INDIRECT("ИсходныеДанные!$J$2:$J$50000")),0)</f>
        <v>0</v>
      </c>
      <c r="J441" s="78">
        <f ca="1">IF($B441&lt;&gt;"",SUMIF(INDIRECT("ИсходныеДанные!$"&amp;$E$4&amp;"$2:$"&amp;$E$4&amp;"$50000"),Отчет!$B441&amp;"#"&amp;Отчет!I$6,INDIRECT("ИсходныеДанные!$K$2:$K$50000")),0)</f>
        <v>0</v>
      </c>
      <c r="K441" s="4">
        <f ca="1">IF($B441&lt;&gt;"",SUMIF(INDIRECT("ИсходныеДанные!$"&amp;$E$4&amp;"$2:$"&amp;$E$4&amp;"$50000"),Отчет!$B441&amp;"#"&amp;Отчет!K$6,INDIRECT("ИсходныеДанные!$J$2:$J$50000")),0)</f>
        <v>0</v>
      </c>
      <c r="L441" s="78">
        <f ca="1">IF($B441&lt;&gt;"",SUMIF(INDIRECT("ИсходныеДанные!$"&amp;$E$4&amp;"$2:$"&amp;$E$4&amp;"$50000"),Отчет!$B441&amp;"#"&amp;Отчет!K$6,INDIRECT("ИсходныеДанные!$K$2:$K$50000")),0)</f>
        <v>0</v>
      </c>
      <c r="M441" s="4">
        <f ca="1">IF($B441&lt;&gt;"",SUMIF(INDIRECT("ИсходныеДанные!$"&amp;$E$4&amp;"$2:$"&amp;$E$4&amp;"$50000"),Отчет!$B441&amp;"#"&amp;Отчет!M$6,INDIRECT("ИсходныеДанные!$J$2:$J$50000")),0)</f>
        <v>0</v>
      </c>
      <c r="N441" s="78">
        <f ca="1">IF($B441&lt;&gt;"",SUMIF(INDIRECT("ИсходныеДанные!$"&amp;$E$4&amp;"$2:$"&amp;$E$4&amp;"$50000"),Отчет!$B441&amp;"#"&amp;Отчет!M$6,INDIRECT("ИсходныеДанные!$K$2:$K$50000")),0)</f>
        <v>0</v>
      </c>
      <c r="O441" s="4">
        <f ca="1">IF($B441&lt;&gt;"",SUMIF(INDIRECT("ИсходныеДанные!$"&amp;$E$4&amp;"$2:$"&amp;$E$4&amp;"$50000"),Отчет!$B441&amp;"#"&amp;Отчет!O$6,INDIRECT("ИсходныеДанные!$J$2:$J$50000")),0)</f>
        <v>0</v>
      </c>
      <c r="P441" s="78">
        <f ca="1">IF($B441&lt;&gt;"",SUMIF(INDIRECT("ИсходныеДанные!$"&amp;$E$4&amp;"$2:$"&amp;$E$4&amp;"$50000"),Отчет!$B441&amp;"#"&amp;Отчет!O$6,INDIRECT("ИсходныеДанные!$K$2:$K$50000")),0)</f>
        <v>0</v>
      </c>
      <c r="Q441" s="4">
        <f ca="1">IF($B441&lt;&gt;"",SUMIF(INDIRECT("ИсходныеДанные!$"&amp;$E$4&amp;"$2:$"&amp;$E$4&amp;"$50000"),Отчет!$B441&amp;"#"&amp;Отчет!Q$6,INDIRECT("ИсходныеДанные!$J$2:$J$50000")),0)</f>
        <v>0</v>
      </c>
      <c r="R441" s="78">
        <f ca="1">IF($B441&lt;&gt;"",SUMIF(INDIRECT("ИсходныеДанные!$"&amp;$E$4&amp;"$2:$"&amp;$E$4&amp;"$50000"),Отчет!$B441&amp;"#"&amp;Отчет!Q$6,INDIRECT("ИсходныеДанные!$K$2:$K$50000")),0)</f>
        <v>0</v>
      </c>
      <c r="S441" s="4">
        <f ca="1">IF($B441&lt;&gt;"",SUMIF(INDIRECT("ИсходныеДанные!$"&amp;$E$4&amp;"$2:$"&amp;$E$4&amp;"$50000"),Отчет!$B441&amp;"#"&amp;Отчет!S$6,INDIRECT("ИсходныеДанные!$J$2:$J$50000")),0)</f>
        <v>0</v>
      </c>
      <c r="T441" s="78">
        <f ca="1">IF($B441&lt;&gt;"",SUMIF(INDIRECT("ИсходныеДанные!$"&amp;$E$4&amp;"$2:$"&amp;$E$4&amp;"$50000"),Отчет!$B441&amp;"#"&amp;Отчет!S$6,INDIRECT("ИсходныеДанные!$K$2:$K$50000")),0)</f>
        <v>0</v>
      </c>
      <c r="U441" s="4">
        <f ca="1">IF($B441&lt;&gt;"",SUMIF(INDIRECT("ИсходныеДанные!$"&amp;$E$4&amp;"$2:$"&amp;$E$4&amp;"$50000"),Отчет!$B441&amp;"#"&amp;Отчет!U$6,INDIRECT("ИсходныеДанные!$J$2:$J$50000")),0)</f>
        <v>0</v>
      </c>
      <c r="V441" s="78">
        <f ca="1">IF($B441&lt;&gt;"",SUMIF(INDIRECT("ИсходныеДанные!$"&amp;$E$4&amp;"$2:$"&amp;$E$4&amp;"$50000"),Отчет!$B441&amp;"#"&amp;Отчет!U$6,INDIRECT("ИсходныеДанные!$K$2:$K$50000")),0)</f>
        <v>0</v>
      </c>
      <c r="W441" s="4">
        <f ca="1">IF($B441&lt;&gt;"",SUMIF(INDIRECT("ИсходныеДанные!$"&amp;$E$4&amp;"$2:$"&amp;$E$4&amp;"$50000"),Отчет!$B441&amp;"#"&amp;Отчет!W$6,INDIRECT("ИсходныеДанные!$J$2:$J$50000")),0)</f>
        <v>0</v>
      </c>
      <c r="X441" s="78">
        <f ca="1">IF($B441&lt;&gt;"",SUMIF(INDIRECT("ИсходныеДанные!$"&amp;$E$4&amp;"$2:$"&amp;$E$4&amp;"$50000"),Отчет!$B441&amp;"#"&amp;Отчет!W$6,INDIRECT("ИсходныеДанные!$K$2:$K$50000")),0)</f>
        <v>0</v>
      </c>
      <c r="Y441" s="4">
        <f ca="1">IF($B441&lt;&gt;"",SUMIF(INDIRECT("ИсходныеДанные!$"&amp;$E$4&amp;"$2:$"&amp;$E$4&amp;"$50000"),Отчет!$B441&amp;"#"&amp;Отчет!Y$6,INDIRECT("ИсходныеДанные!$J$2:$J$50000")),0)</f>
        <v>0</v>
      </c>
      <c r="Z441" s="78">
        <f ca="1">IF($B441&lt;&gt;"",SUMIF(INDIRECT("ИсходныеДанные!$"&amp;$E$4&amp;"$2:$"&amp;$E$4&amp;"$50000"),Отчет!$B441&amp;"#"&amp;Отчет!Y$6,INDIRECT("ИсходныеДанные!$K$2:$K$50000")),0)</f>
        <v>0</v>
      </c>
      <c r="AA441" s="4">
        <f ca="1">IF($B441&lt;&gt;"",SUMIF(INDIRECT("ИсходныеДанные!$"&amp;$E$4&amp;"$2:$"&amp;$E$4&amp;"$50000"),Отчет!$B441&amp;"#"&amp;Отчет!AA$6,INDIRECT("ИсходныеДанные!$J$2:$J$50000")),0)</f>
        <v>0</v>
      </c>
      <c r="AB441" s="78">
        <f ca="1">IF($B441&lt;&gt;"",SUMIF(INDIRECT("ИсходныеДанные!$"&amp;$E$4&amp;"$2:$"&amp;$E$4&amp;"$50000"),Отчет!$B441&amp;"#"&amp;Отчет!AA$6,INDIRECT("ИсходныеДанные!$K$2:$K$50000")),0)</f>
        <v>0</v>
      </c>
      <c r="AC441" s="62" t="str">
        <f t="shared" ca="1" si="14"/>
        <v/>
      </c>
    </row>
    <row r="442" spans="1:29" x14ac:dyDescent="0.25">
      <c r="A442" s="18" t="str">
        <f t="shared" ca="1" si="15"/>
        <v>delete</v>
      </c>
      <c r="B442" s="25">
        <f t="array" aca="1" ref="B442" ca="1">INDIRECT("УникальныеСписки!A"&amp;ROW()-$G$4)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4">
        <f ca="1">IF($B442&lt;&gt;"",SUMIF(INDIRECT("ИсходныеДанные!$"&amp;$E$4&amp;"$2:$"&amp;$E$4&amp;"$50000"),Отчет!$B442&amp;"#"&amp;Отчет!E$6,INDIRECT("ИсходныеДанные!$J$2:$J$50000")),0)</f>
        <v>0</v>
      </c>
      <c r="F442" s="78">
        <f ca="1">IF($B442&lt;&gt;"",SUMIF(INDIRECT("ИсходныеДанные!$"&amp;$E$4&amp;"$2:$"&amp;$E$4&amp;"$50000"),Отчет!$B442&amp;"#"&amp;Отчет!E$6,INDIRECT("ИсходныеДанные!$K$2:$K$50000")),0)</f>
        <v>0</v>
      </c>
      <c r="G442" s="4">
        <f ca="1">IF($B442&lt;&gt;"",SUMIF(INDIRECT("ИсходныеДанные!$"&amp;$E$4&amp;"$2:$"&amp;$E$4&amp;"$50000"),Отчет!$B442&amp;"#"&amp;Отчет!G$6,INDIRECT("ИсходныеДанные!$J$2:$J$50000")),0)</f>
        <v>0</v>
      </c>
      <c r="H442" s="78">
        <f ca="1">IF($B442&lt;&gt;"",SUMIF(INDIRECT("ИсходныеДанные!$"&amp;$E$4&amp;"$2:$"&amp;$E$4&amp;"$50000"),Отчет!$B442&amp;"#"&amp;Отчет!G$6,INDIRECT("ИсходныеДанные!$K$2:$K$50000")),0)</f>
        <v>0</v>
      </c>
      <c r="I442" s="4">
        <f ca="1">IF($B442&lt;&gt;"",SUMIF(INDIRECT("ИсходныеДанные!$"&amp;$E$4&amp;"$2:$"&amp;$E$4&amp;"$50000"),Отчет!$B442&amp;"#"&amp;Отчет!I$6,INDIRECT("ИсходныеДанные!$J$2:$J$50000")),0)</f>
        <v>0</v>
      </c>
      <c r="J442" s="78">
        <f ca="1">IF($B442&lt;&gt;"",SUMIF(INDIRECT("ИсходныеДанные!$"&amp;$E$4&amp;"$2:$"&amp;$E$4&amp;"$50000"),Отчет!$B442&amp;"#"&amp;Отчет!I$6,INDIRECT("ИсходныеДанные!$K$2:$K$50000")),0)</f>
        <v>0</v>
      </c>
      <c r="K442" s="4">
        <f ca="1">IF($B442&lt;&gt;"",SUMIF(INDIRECT("ИсходныеДанные!$"&amp;$E$4&amp;"$2:$"&amp;$E$4&amp;"$50000"),Отчет!$B442&amp;"#"&amp;Отчет!K$6,INDIRECT("ИсходныеДанные!$J$2:$J$50000")),0)</f>
        <v>0</v>
      </c>
      <c r="L442" s="78">
        <f ca="1">IF($B442&lt;&gt;"",SUMIF(INDIRECT("ИсходныеДанные!$"&amp;$E$4&amp;"$2:$"&amp;$E$4&amp;"$50000"),Отчет!$B442&amp;"#"&amp;Отчет!K$6,INDIRECT("ИсходныеДанные!$K$2:$K$50000")),0)</f>
        <v>0</v>
      </c>
      <c r="M442" s="4">
        <f ca="1">IF($B442&lt;&gt;"",SUMIF(INDIRECT("ИсходныеДанные!$"&amp;$E$4&amp;"$2:$"&amp;$E$4&amp;"$50000"),Отчет!$B442&amp;"#"&amp;Отчет!M$6,INDIRECT("ИсходныеДанные!$J$2:$J$50000")),0)</f>
        <v>0</v>
      </c>
      <c r="N442" s="78">
        <f ca="1">IF($B442&lt;&gt;"",SUMIF(INDIRECT("ИсходныеДанные!$"&amp;$E$4&amp;"$2:$"&amp;$E$4&amp;"$50000"),Отчет!$B442&amp;"#"&amp;Отчет!M$6,INDIRECT("ИсходныеДанные!$K$2:$K$50000")),0)</f>
        <v>0</v>
      </c>
      <c r="O442" s="4">
        <f ca="1">IF($B442&lt;&gt;"",SUMIF(INDIRECT("ИсходныеДанные!$"&amp;$E$4&amp;"$2:$"&amp;$E$4&amp;"$50000"),Отчет!$B442&amp;"#"&amp;Отчет!O$6,INDIRECT("ИсходныеДанные!$J$2:$J$50000")),0)</f>
        <v>0</v>
      </c>
      <c r="P442" s="78">
        <f ca="1">IF($B442&lt;&gt;"",SUMIF(INDIRECT("ИсходныеДанные!$"&amp;$E$4&amp;"$2:$"&amp;$E$4&amp;"$50000"),Отчет!$B442&amp;"#"&amp;Отчет!O$6,INDIRECT("ИсходныеДанные!$K$2:$K$50000")),0)</f>
        <v>0</v>
      </c>
      <c r="Q442" s="4">
        <f ca="1">IF($B442&lt;&gt;"",SUMIF(INDIRECT("ИсходныеДанные!$"&amp;$E$4&amp;"$2:$"&amp;$E$4&amp;"$50000"),Отчет!$B442&amp;"#"&amp;Отчет!Q$6,INDIRECT("ИсходныеДанные!$J$2:$J$50000")),0)</f>
        <v>0</v>
      </c>
      <c r="R442" s="78">
        <f ca="1">IF($B442&lt;&gt;"",SUMIF(INDIRECT("ИсходныеДанные!$"&amp;$E$4&amp;"$2:$"&amp;$E$4&amp;"$50000"),Отчет!$B442&amp;"#"&amp;Отчет!Q$6,INDIRECT("ИсходныеДанные!$K$2:$K$50000")),0)</f>
        <v>0</v>
      </c>
      <c r="S442" s="4">
        <f ca="1">IF($B442&lt;&gt;"",SUMIF(INDIRECT("ИсходныеДанные!$"&amp;$E$4&amp;"$2:$"&amp;$E$4&amp;"$50000"),Отчет!$B442&amp;"#"&amp;Отчет!S$6,INDIRECT("ИсходныеДанные!$J$2:$J$50000")),0)</f>
        <v>0</v>
      </c>
      <c r="T442" s="78">
        <f ca="1">IF($B442&lt;&gt;"",SUMIF(INDIRECT("ИсходныеДанные!$"&amp;$E$4&amp;"$2:$"&amp;$E$4&amp;"$50000"),Отчет!$B442&amp;"#"&amp;Отчет!S$6,INDIRECT("ИсходныеДанные!$K$2:$K$50000")),0)</f>
        <v>0</v>
      </c>
      <c r="U442" s="4">
        <f ca="1">IF($B442&lt;&gt;"",SUMIF(INDIRECT("ИсходныеДанные!$"&amp;$E$4&amp;"$2:$"&amp;$E$4&amp;"$50000"),Отчет!$B442&amp;"#"&amp;Отчет!U$6,INDIRECT("ИсходныеДанные!$J$2:$J$50000")),0)</f>
        <v>0</v>
      </c>
      <c r="V442" s="78">
        <f ca="1">IF($B442&lt;&gt;"",SUMIF(INDIRECT("ИсходныеДанные!$"&amp;$E$4&amp;"$2:$"&amp;$E$4&amp;"$50000"),Отчет!$B442&amp;"#"&amp;Отчет!U$6,INDIRECT("ИсходныеДанные!$K$2:$K$50000")),0)</f>
        <v>0</v>
      </c>
      <c r="W442" s="4">
        <f ca="1">IF($B442&lt;&gt;"",SUMIF(INDIRECT("ИсходныеДанные!$"&amp;$E$4&amp;"$2:$"&amp;$E$4&amp;"$50000"),Отчет!$B442&amp;"#"&amp;Отчет!W$6,INDIRECT("ИсходныеДанные!$J$2:$J$50000")),0)</f>
        <v>0</v>
      </c>
      <c r="X442" s="78">
        <f ca="1">IF($B442&lt;&gt;"",SUMIF(INDIRECT("ИсходныеДанные!$"&amp;$E$4&amp;"$2:$"&amp;$E$4&amp;"$50000"),Отчет!$B442&amp;"#"&amp;Отчет!W$6,INDIRECT("ИсходныеДанные!$K$2:$K$50000")),0)</f>
        <v>0</v>
      </c>
      <c r="Y442" s="4">
        <f ca="1">IF($B442&lt;&gt;"",SUMIF(INDIRECT("ИсходныеДанные!$"&amp;$E$4&amp;"$2:$"&amp;$E$4&amp;"$50000"),Отчет!$B442&amp;"#"&amp;Отчет!Y$6,INDIRECT("ИсходныеДанные!$J$2:$J$50000")),0)</f>
        <v>0</v>
      </c>
      <c r="Z442" s="78">
        <f ca="1">IF($B442&lt;&gt;"",SUMIF(INDIRECT("ИсходныеДанные!$"&amp;$E$4&amp;"$2:$"&amp;$E$4&amp;"$50000"),Отчет!$B442&amp;"#"&amp;Отчет!Y$6,INDIRECT("ИсходныеДанные!$K$2:$K$50000")),0)</f>
        <v>0</v>
      </c>
      <c r="AA442" s="4">
        <f ca="1">IF($B442&lt;&gt;"",SUMIF(INDIRECT("ИсходныеДанные!$"&amp;$E$4&amp;"$2:$"&amp;$E$4&amp;"$50000"),Отчет!$B442&amp;"#"&amp;Отчет!AA$6,INDIRECT("ИсходныеДанные!$J$2:$J$50000")),0)</f>
        <v>0</v>
      </c>
      <c r="AB442" s="78">
        <f ca="1">IF($B442&lt;&gt;"",SUMIF(INDIRECT("ИсходныеДанные!$"&amp;$E$4&amp;"$2:$"&amp;$E$4&amp;"$50000"),Отчет!$B442&amp;"#"&amp;Отчет!AA$6,INDIRECT("ИсходныеДанные!$K$2:$K$50000")),0)</f>
        <v>0</v>
      </c>
      <c r="AC442" s="62" t="str">
        <f t="shared" ca="1" si="14"/>
        <v/>
      </c>
    </row>
    <row r="443" spans="1:29" x14ac:dyDescent="0.25">
      <c r="A443" s="18" t="str">
        <f t="shared" ca="1" si="15"/>
        <v>delete</v>
      </c>
      <c r="B443" s="25">
        <f t="array" aca="1" ref="B443" ca="1">INDIRECT("УникальныеСписки!A"&amp;ROW()-$G$4)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4">
        <f ca="1">IF($B443&lt;&gt;"",SUMIF(INDIRECT("ИсходныеДанные!$"&amp;$E$4&amp;"$2:$"&amp;$E$4&amp;"$50000"),Отчет!$B443&amp;"#"&amp;Отчет!E$6,INDIRECT("ИсходныеДанные!$J$2:$J$50000")),0)</f>
        <v>0</v>
      </c>
      <c r="F443" s="78">
        <f ca="1">IF($B443&lt;&gt;"",SUMIF(INDIRECT("ИсходныеДанные!$"&amp;$E$4&amp;"$2:$"&amp;$E$4&amp;"$50000"),Отчет!$B443&amp;"#"&amp;Отчет!E$6,INDIRECT("ИсходныеДанные!$K$2:$K$50000")),0)</f>
        <v>0</v>
      </c>
      <c r="G443" s="4">
        <f ca="1">IF($B443&lt;&gt;"",SUMIF(INDIRECT("ИсходныеДанные!$"&amp;$E$4&amp;"$2:$"&amp;$E$4&amp;"$50000"),Отчет!$B443&amp;"#"&amp;Отчет!G$6,INDIRECT("ИсходныеДанные!$J$2:$J$50000")),0)</f>
        <v>0</v>
      </c>
      <c r="H443" s="78">
        <f ca="1">IF($B443&lt;&gt;"",SUMIF(INDIRECT("ИсходныеДанные!$"&amp;$E$4&amp;"$2:$"&amp;$E$4&amp;"$50000"),Отчет!$B443&amp;"#"&amp;Отчет!G$6,INDIRECT("ИсходныеДанные!$K$2:$K$50000")),0)</f>
        <v>0</v>
      </c>
      <c r="I443" s="4">
        <f ca="1">IF($B443&lt;&gt;"",SUMIF(INDIRECT("ИсходныеДанные!$"&amp;$E$4&amp;"$2:$"&amp;$E$4&amp;"$50000"),Отчет!$B443&amp;"#"&amp;Отчет!I$6,INDIRECT("ИсходныеДанные!$J$2:$J$50000")),0)</f>
        <v>0</v>
      </c>
      <c r="J443" s="78">
        <f ca="1">IF($B443&lt;&gt;"",SUMIF(INDIRECT("ИсходныеДанные!$"&amp;$E$4&amp;"$2:$"&amp;$E$4&amp;"$50000"),Отчет!$B443&amp;"#"&amp;Отчет!I$6,INDIRECT("ИсходныеДанные!$K$2:$K$50000")),0)</f>
        <v>0</v>
      </c>
      <c r="K443" s="4">
        <f ca="1">IF($B443&lt;&gt;"",SUMIF(INDIRECT("ИсходныеДанные!$"&amp;$E$4&amp;"$2:$"&amp;$E$4&amp;"$50000"),Отчет!$B443&amp;"#"&amp;Отчет!K$6,INDIRECT("ИсходныеДанные!$J$2:$J$50000")),0)</f>
        <v>0</v>
      </c>
      <c r="L443" s="78">
        <f ca="1">IF($B443&lt;&gt;"",SUMIF(INDIRECT("ИсходныеДанные!$"&amp;$E$4&amp;"$2:$"&amp;$E$4&amp;"$50000"),Отчет!$B443&amp;"#"&amp;Отчет!K$6,INDIRECT("ИсходныеДанные!$K$2:$K$50000")),0)</f>
        <v>0</v>
      </c>
      <c r="M443" s="4">
        <f ca="1">IF($B443&lt;&gt;"",SUMIF(INDIRECT("ИсходныеДанные!$"&amp;$E$4&amp;"$2:$"&amp;$E$4&amp;"$50000"),Отчет!$B443&amp;"#"&amp;Отчет!M$6,INDIRECT("ИсходныеДанные!$J$2:$J$50000")),0)</f>
        <v>0</v>
      </c>
      <c r="N443" s="78">
        <f ca="1">IF($B443&lt;&gt;"",SUMIF(INDIRECT("ИсходныеДанные!$"&amp;$E$4&amp;"$2:$"&amp;$E$4&amp;"$50000"),Отчет!$B443&amp;"#"&amp;Отчет!M$6,INDIRECT("ИсходныеДанные!$K$2:$K$50000")),0)</f>
        <v>0</v>
      </c>
      <c r="O443" s="4">
        <f ca="1">IF($B443&lt;&gt;"",SUMIF(INDIRECT("ИсходныеДанные!$"&amp;$E$4&amp;"$2:$"&amp;$E$4&amp;"$50000"),Отчет!$B443&amp;"#"&amp;Отчет!O$6,INDIRECT("ИсходныеДанные!$J$2:$J$50000")),0)</f>
        <v>0</v>
      </c>
      <c r="P443" s="78">
        <f ca="1">IF($B443&lt;&gt;"",SUMIF(INDIRECT("ИсходныеДанные!$"&amp;$E$4&amp;"$2:$"&amp;$E$4&amp;"$50000"),Отчет!$B443&amp;"#"&amp;Отчет!O$6,INDIRECT("ИсходныеДанные!$K$2:$K$50000")),0)</f>
        <v>0</v>
      </c>
      <c r="Q443" s="4">
        <f ca="1">IF($B443&lt;&gt;"",SUMIF(INDIRECT("ИсходныеДанные!$"&amp;$E$4&amp;"$2:$"&amp;$E$4&amp;"$50000"),Отчет!$B443&amp;"#"&amp;Отчет!Q$6,INDIRECT("ИсходныеДанные!$J$2:$J$50000")),0)</f>
        <v>0</v>
      </c>
      <c r="R443" s="78">
        <f ca="1">IF($B443&lt;&gt;"",SUMIF(INDIRECT("ИсходныеДанные!$"&amp;$E$4&amp;"$2:$"&amp;$E$4&amp;"$50000"),Отчет!$B443&amp;"#"&amp;Отчет!Q$6,INDIRECT("ИсходныеДанные!$K$2:$K$50000")),0)</f>
        <v>0</v>
      </c>
      <c r="S443" s="4">
        <f ca="1">IF($B443&lt;&gt;"",SUMIF(INDIRECT("ИсходныеДанные!$"&amp;$E$4&amp;"$2:$"&amp;$E$4&amp;"$50000"),Отчет!$B443&amp;"#"&amp;Отчет!S$6,INDIRECT("ИсходныеДанные!$J$2:$J$50000")),0)</f>
        <v>0</v>
      </c>
      <c r="T443" s="78">
        <f ca="1">IF($B443&lt;&gt;"",SUMIF(INDIRECT("ИсходныеДанные!$"&amp;$E$4&amp;"$2:$"&amp;$E$4&amp;"$50000"),Отчет!$B443&amp;"#"&amp;Отчет!S$6,INDIRECT("ИсходныеДанные!$K$2:$K$50000")),0)</f>
        <v>0</v>
      </c>
      <c r="U443" s="4">
        <f ca="1">IF($B443&lt;&gt;"",SUMIF(INDIRECT("ИсходныеДанные!$"&amp;$E$4&amp;"$2:$"&amp;$E$4&amp;"$50000"),Отчет!$B443&amp;"#"&amp;Отчет!U$6,INDIRECT("ИсходныеДанные!$J$2:$J$50000")),0)</f>
        <v>0</v>
      </c>
      <c r="V443" s="78">
        <f ca="1">IF($B443&lt;&gt;"",SUMIF(INDIRECT("ИсходныеДанные!$"&amp;$E$4&amp;"$2:$"&amp;$E$4&amp;"$50000"),Отчет!$B443&amp;"#"&amp;Отчет!U$6,INDIRECT("ИсходныеДанные!$K$2:$K$50000")),0)</f>
        <v>0</v>
      </c>
      <c r="W443" s="4">
        <f ca="1">IF($B443&lt;&gt;"",SUMIF(INDIRECT("ИсходныеДанные!$"&amp;$E$4&amp;"$2:$"&amp;$E$4&amp;"$50000"),Отчет!$B443&amp;"#"&amp;Отчет!W$6,INDIRECT("ИсходныеДанные!$J$2:$J$50000")),0)</f>
        <v>0</v>
      </c>
      <c r="X443" s="78">
        <f ca="1">IF($B443&lt;&gt;"",SUMIF(INDIRECT("ИсходныеДанные!$"&amp;$E$4&amp;"$2:$"&amp;$E$4&amp;"$50000"),Отчет!$B443&amp;"#"&amp;Отчет!W$6,INDIRECT("ИсходныеДанные!$K$2:$K$50000")),0)</f>
        <v>0</v>
      </c>
      <c r="Y443" s="4">
        <f ca="1">IF($B443&lt;&gt;"",SUMIF(INDIRECT("ИсходныеДанные!$"&amp;$E$4&amp;"$2:$"&amp;$E$4&amp;"$50000"),Отчет!$B443&amp;"#"&amp;Отчет!Y$6,INDIRECT("ИсходныеДанные!$J$2:$J$50000")),0)</f>
        <v>0</v>
      </c>
      <c r="Z443" s="78">
        <f ca="1">IF($B443&lt;&gt;"",SUMIF(INDIRECT("ИсходныеДанные!$"&amp;$E$4&amp;"$2:$"&amp;$E$4&amp;"$50000"),Отчет!$B443&amp;"#"&amp;Отчет!Y$6,INDIRECT("ИсходныеДанные!$K$2:$K$50000")),0)</f>
        <v>0</v>
      </c>
      <c r="AA443" s="4">
        <f ca="1">IF($B443&lt;&gt;"",SUMIF(INDIRECT("ИсходныеДанные!$"&amp;$E$4&amp;"$2:$"&amp;$E$4&amp;"$50000"),Отчет!$B443&amp;"#"&amp;Отчет!AA$6,INDIRECT("ИсходныеДанные!$J$2:$J$50000")),0)</f>
        <v>0</v>
      </c>
      <c r="AB443" s="78">
        <f ca="1">IF($B443&lt;&gt;"",SUMIF(INDIRECT("ИсходныеДанные!$"&amp;$E$4&amp;"$2:$"&amp;$E$4&amp;"$50000"),Отчет!$B443&amp;"#"&amp;Отчет!AA$6,INDIRECT("ИсходныеДанные!$K$2:$K$50000")),0)</f>
        <v>0</v>
      </c>
      <c r="AC443" s="62" t="str">
        <f t="shared" ca="1" si="14"/>
        <v/>
      </c>
    </row>
    <row r="444" spans="1:29" x14ac:dyDescent="0.25">
      <c r="A444" s="18" t="str">
        <f t="shared" ca="1" si="15"/>
        <v>delete</v>
      </c>
      <c r="B444" s="25">
        <f t="array" aca="1" ref="B444" ca="1">INDIRECT("УникальныеСписки!A"&amp;ROW()-$G$4)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4">
        <f ca="1">IF($B444&lt;&gt;"",SUMIF(INDIRECT("ИсходныеДанные!$"&amp;$E$4&amp;"$2:$"&amp;$E$4&amp;"$50000"),Отчет!$B444&amp;"#"&amp;Отчет!E$6,INDIRECT("ИсходныеДанные!$J$2:$J$50000")),0)</f>
        <v>0</v>
      </c>
      <c r="F444" s="78">
        <f ca="1">IF($B444&lt;&gt;"",SUMIF(INDIRECT("ИсходныеДанные!$"&amp;$E$4&amp;"$2:$"&amp;$E$4&amp;"$50000"),Отчет!$B444&amp;"#"&amp;Отчет!E$6,INDIRECT("ИсходныеДанные!$K$2:$K$50000")),0)</f>
        <v>0</v>
      </c>
      <c r="G444" s="4">
        <f ca="1">IF($B444&lt;&gt;"",SUMIF(INDIRECT("ИсходныеДанные!$"&amp;$E$4&amp;"$2:$"&amp;$E$4&amp;"$50000"),Отчет!$B444&amp;"#"&amp;Отчет!G$6,INDIRECT("ИсходныеДанные!$J$2:$J$50000")),0)</f>
        <v>0</v>
      </c>
      <c r="H444" s="78">
        <f ca="1">IF($B444&lt;&gt;"",SUMIF(INDIRECT("ИсходныеДанные!$"&amp;$E$4&amp;"$2:$"&amp;$E$4&amp;"$50000"),Отчет!$B444&amp;"#"&amp;Отчет!G$6,INDIRECT("ИсходныеДанные!$K$2:$K$50000")),0)</f>
        <v>0</v>
      </c>
      <c r="I444" s="4">
        <f ca="1">IF($B444&lt;&gt;"",SUMIF(INDIRECT("ИсходныеДанные!$"&amp;$E$4&amp;"$2:$"&amp;$E$4&amp;"$50000"),Отчет!$B444&amp;"#"&amp;Отчет!I$6,INDIRECT("ИсходныеДанные!$J$2:$J$50000")),0)</f>
        <v>0</v>
      </c>
      <c r="J444" s="78">
        <f ca="1">IF($B444&lt;&gt;"",SUMIF(INDIRECT("ИсходныеДанные!$"&amp;$E$4&amp;"$2:$"&amp;$E$4&amp;"$50000"),Отчет!$B444&amp;"#"&amp;Отчет!I$6,INDIRECT("ИсходныеДанные!$K$2:$K$50000")),0)</f>
        <v>0</v>
      </c>
      <c r="K444" s="4">
        <f ca="1">IF($B444&lt;&gt;"",SUMIF(INDIRECT("ИсходныеДанные!$"&amp;$E$4&amp;"$2:$"&amp;$E$4&amp;"$50000"),Отчет!$B444&amp;"#"&amp;Отчет!K$6,INDIRECT("ИсходныеДанные!$J$2:$J$50000")),0)</f>
        <v>0</v>
      </c>
      <c r="L444" s="78">
        <f ca="1">IF($B444&lt;&gt;"",SUMIF(INDIRECT("ИсходныеДанные!$"&amp;$E$4&amp;"$2:$"&amp;$E$4&amp;"$50000"),Отчет!$B444&amp;"#"&amp;Отчет!K$6,INDIRECT("ИсходныеДанные!$K$2:$K$50000")),0)</f>
        <v>0</v>
      </c>
      <c r="M444" s="4">
        <f ca="1">IF($B444&lt;&gt;"",SUMIF(INDIRECT("ИсходныеДанные!$"&amp;$E$4&amp;"$2:$"&amp;$E$4&amp;"$50000"),Отчет!$B444&amp;"#"&amp;Отчет!M$6,INDIRECT("ИсходныеДанные!$J$2:$J$50000")),0)</f>
        <v>0</v>
      </c>
      <c r="N444" s="78">
        <f ca="1">IF($B444&lt;&gt;"",SUMIF(INDIRECT("ИсходныеДанные!$"&amp;$E$4&amp;"$2:$"&amp;$E$4&amp;"$50000"),Отчет!$B444&amp;"#"&amp;Отчет!M$6,INDIRECT("ИсходныеДанные!$K$2:$K$50000")),0)</f>
        <v>0</v>
      </c>
      <c r="O444" s="4">
        <f ca="1">IF($B444&lt;&gt;"",SUMIF(INDIRECT("ИсходныеДанные!$"&amp;$E$4&amp;"$2:$"&amp;$E$4&amp;"$50000"),Отчет!$B444&amp;"#"&amp;Отчет!O$6,INDIRECT("ИсходныеДанные!$J$2:$J$50000")),0)</f>
        <v>0</v>
      </c>
      <c r="P444" s="78">
        <f ca="1">IF($B444&lt;&gt;"",SUMIF(INDIRECT("ИсходныеДанные!$"&amp;$E$4&amp;"$2:$"&amp;$E$4&amp;"$50000"),Отчет!$B444&amp;"#"&amp;Отчет!O$6,INDIRECT("ИсходныеДанные!$K$2:$K$50000")),0)</f>
        <v>0</v>
      </c>
      <c r="Q444" s="4">
        <f ca="1">IF($B444&lt;&gt;"",SUMIF(INDIRECT("ИсходныеДанные!$"&amp;$E$4&amp;"$2:$"&amp;$E$4&amp;"$50000"),Отчет!$B444&amp;"#"&amp;Отчет!Q$6,INDIRECT("ИсходныеДанные!$J$2:$J$50000")),0)</f>
        <v>0</v>
      </c>
      <c r="R444" s="78">
        <f ca="1">IF($B444&lt;&gt;"",SUMIF(INDIRECT("ИсходныеДанные!$"&amp;$E$4&amp;"$2:$"&amp;$E$4&amp;"$50000"),Отчет!$B444&amp;"#"&amp;Отчет!Q$6,INDIRECT("ИсходныеДанные!$K$2:$K$50000")),0)</f>
        <v>0</v>
      </c>
      <c r="S444" s="4">
        <f ca="1">IF($B444&lt;&gt;"",SUMIF(INDIRECT("ИсходныеДанные!$"&amp;$E$4&amp;"$2:$"&amp;$E$4&amp;"$50000"),Отчет!$B444&amp;"#"&amp;Отчет!S$6,INDIRECT("ИсходныеДанные!$J$2:$J$50000")),0)</f>
        <v>0</v>
      </c>
      <c r="T444" s="78">
        <f ca="1">IF($B444&lt;&gt;"",SUMIF(INDIRECT("ИсходныеДанные!$"&amp;$E$4&amp;"$2:$"&amp;$E$4&amp;"$50000"),Отчет!$B444&amp;"#"&amp;Отчет!S$6,INDIRECT("ИсходныеДанные!$K$2:$K$50000")),0)</f>
        <v>0</v>
      </c>
      <c r="U444" s="4">
        <f ca="1">IF($B444&lt;&gt;"",SUMIF(INDIRECT("ИсходныеДанные!$"&amp;$E$4&amp;"$2:$"&amp;$E$4&amp;"$50000"),Отчет!$B444&amp;"#"&amp;Отчет!U$6,INDIRECT("ИсходныеДанные!$J$2:$J$50000")),0)</f>
        <v>0</v>
      </c>
      <c r="V444" s="78">
        <f ca="1">IF($B444&lt;&gt;"",SUMIF(INDIRECT("ИсходныеДанные!$"&amp;$E$4&amp;"$2:$"&amp;$E$4&amp;"$50000"),Отчет!$B444&amp;"#"&amp;Отчет!U$6,INDIRECT("ИсходныеДанные!$K$2:$K$50000")),0)</f>
        <v>0</v>
      </c>
      <c r="W444" s="4">
        <f ca="1">IF($B444&lt;&gt;"",SUMIF(INDIRECT("ИсходныеДанные!$"&amp;$E$4&amp;"$2:$"&amp;$E$4&amp;"$50000"),Отчет!$B444&amp;"#"&amp;Отчет!W$6,INDIRECT("ИсходныеДанные!$J$2:$J$50000")),0)</f>
        <v>0</v>
      </c>
      <c r="X444" s="78">
        <f ca="1">IF($B444&lt;&gt;"",SUMIF(INDIRECT("ИсходныеДанные!$"&amp;$E$4&amp;"$2:$"&amp;$E$4&amp;"$50000"),Отчет!$B444&amp;"#"&amp;Отчет!W$6,INDIRECT("ИсходныеДанные!$K$2:$K$50000")),0)</f>
        <v>0</v>
      </c>
      <c r="Y444" s="4">
        <f ca="1">IF($B444&lt;&gt;"",SUMIF(INDIRECT("ИсходныеДанные!$"&amp;$E$4&amp;"$2:$"&amp;$E$4&amp;"$50000"),Отчет!$B444&amp;"#"&amp;Отчет!Y$6,INDIRECT("ИсходныеДанные!$J$2:$J$50000")),0)</f>
        <v>0</v>
      </c>
      <c r="Z444" s="78">
        <f ca="1">IF($B444&lt;&gt;"",SUMIF(INDIRECT("ИсходныеДанные!$"&amp;$E$4&amp;"$2:$"&amp;$E$4&amp;"$50000"),Отчет!$B444&amp;"#"&amp;Отчет!Y$6,INDIRECT("ИсходныеДанные!$K$2:$K$50000")),0)</f>
        <v>0</v>
      </c>
      <c r="AA444" s="4">
        <f ca="1">IF($B444&lt;&gt;"",SUMIF(INDIRECT("ИсходныеДанные!$"&amp;$E$4&amp;"$2:$"&amp;$E$4&amp;"$50000"),Отчет!$B444&amp;"#"&amp;Отчет!AA$6,INDIRECT("ИсходныеДанные!$J$2:$J$50000")),0)</f>
        <v>0</v>
      </c>
      <c r="AB444" s="78">
        <f ca="1">IF($B444&lt;&gt;"",SUMIF(INDIRECT("ИсходныеДанные!$"&amp;$E$4&amp;"$2:$"&amp;$E$4&amp;"$50000"),Отчет!$B444&amp;"#"&amp;Отчет!AA$6,INDIRECT("ИсходныеДанные!$K$2:$K$50000")),0)</f>
        <v>0</v>
      </c>
      <c r="AC444" s="62" t="str">
        <f t="shared" ca="1" si="14"/>
        <v/>
      </c>
    </row>
    <row r="445" spans="1:29" x14ac:dyDescent="0.25">
      <c r="A445" s="18" t="str">
        <f t="shared" ca="1" si="15"/>
        <v>delete</v>
      </c>
      <c r="B445" s="25">
        <f t="array" aca="1" ref="B445" ca="1">INDIRECT("УникальныеСписки!A"&amp;ROW()-$G$4)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4">
        <f ca="1">IF($B445&lt;&gt;"",SUMIF(INDIRECT("ИсходныеДанные!$"&amp;$E$4&amp;"$2:$"&amp;$E$4&amp;"$50000"),Отчет!$B445&amp;"#"&amp;Отчет!E$6,INDIRECT("ИсходныеДанные!$J$2:$J$50000")),0)</f>
        <v>0</v>
      </c>
      <c r="F445" s="78">
        <f ca="1">IF($B445&lt;&gt;"",SUMIF(INDIRECT("ИсходныеДанные!$"&amp;$E$4&amp;"$2:$"&amp;$E$4&amp;"$50000"),Отчет!$B445&amp;"#"&amp;Отчет!E$6,INDIRECT("ИсходныеДанные!$K$2:$K$50000")),0)</f>
        <v>0</v>
      </c>
      <c r="G445" s="4">
        <f ca="1">IF($B445&lt;&gt;"",SUMIF(INDIRECT("ИсходныеДанные!$"&amp;$E$4&amp;"$2:$"&amp;$E$4&amp;"$50000"),Отчет!$B445&amp;"#"&amp;Отчет!G$6,INDIRECT("ИсходныеДанные!$J$2:$J$50000")),0)</f>
        <v>0</v>
      </c>
      <c r="H445" s="78">
        <f ca="1">IF($B445&lt;&gt;"",SUMIF(INDIRECT("ИсходныеДанные!$"&amp;$E$4&amp;"$2:$"&amp;$E$4&amp;"$50000"),Отчет!$B445&amp;"#"&amp;Отчет!G$6,INDIRECT("ИсходныеДанные!$K$2:$K$50000")),0)</f>
        <v>0</v>
      </c>
      <c r="I445" s="4">
        <f ca="1">IF($B445&lt;&gt;"",SUMIF(INDIRECT("ИсходныеДанные!$"&amp;$E$4&amp;"$2:$"&amp;$E$4&amp;"$50000"),Отчет!$B445&amp;"#"&amp;Отчет!I$6,INDIRECT("ИсходныеДанные!$J$2:$J$50000")),0)</f>
        <v>0</v>
      </c>
      <c r="J445" s="78">
        <f ca="1">IF($B445&lt;&gt;"",SUMIF(INDIRECT("ИсходныеДанные!$"&amp;$E$4&amp;"$2:$"&amp;$E$4&amp;"$50000"),Отчет!$B445&amp;"#"&amp;Отчет!I$6,INDIRECT("ИсходныеДанные!$K$2:$K$50000")),0)</f>
        <v>0</v>
      </c>
      <c r="K445" s="4">
        <f ca="1">IF($B445&lt;&gt;"",SUMIF(INDIRECT("ИсходныеДанные!$"&amp;$E$4&amp;"$2:$"&amp;$E$4&amp;"$50000"),Отчет!$B445&amp;"#"&amp;Отчет!K$6,INDIRECT("ИсходныеДанные!$J$2:$J$50000")),0)</f>
        <v>0</v>
      </c>
      <c r="L445" s="78">
        <f ca="1">IF($B445&lt;&gt;"",SUMIF(INDIRECT("ИсходныеДанные!$"&amp;$E$4&amp;"$2:$"&amp;$E$4&amp;"$50000"),Отчет!$B445&amp;"#"&amp;Отчет!K$6,INDIRECT("ИсходныеДанные!$K$2:$K$50000")),0)</f>
        <v>0</v>
      </c>
      <c r="M445" s="4">
        <f ca="1">IF($B445&lt;&gt;"",SUMIF(INDIRECT("ИсходныеДанные!$"&amp;$E$4&amp;"$2:$"&amp;$E$4&amp;"$50000"),Отчет!$B445&amp;"#"&amp;Отчет!M$6,INDIRECT("ИсходныеДанные!$J$2:$J$50000")),0)</f>
        <v>0</v>
      </c>
      <c r="N445" s="78">
        <f ca="1">IF($B445&lt;&gt;"",SUMIF(INDIRECT("ИсходныеДанные!$"&amp;$E$4&amp;"$2:$"&amp;$E$4&amp;"$50000"),Отчет!$B445&amp;"#"&amp;Отчет!M$6,INDIRECT("ИсходныеДанные!$K$2:$K$50000")),0)</f>
        <v>0</v>
      </c>
      <c r="O445" s="4">
        <f ca="1">IF($B445&lt;&gt;"",SUMIF(INDIRECT("ИсходныеДанные!$"&amp;$E$4&amp;"$2:$"&amp;$E$4&amp;"$50000"),Отчет!$B445&amp;"#"&amp;Отчет!O$6,INDIRECT("ИсходныеДанные!$J$2:$J$50000")),0)</f>
        <v>0</v>
      </c>
      <c r="P445" s="78">
        <f ca="1">IF($B445&lt;&gt;"",SUMIF(INDIRECT("ИсходныеДанные!$"&amp;$E$4&amp;"$2:$"&amp;$E$4&amp;"$50000"),Отчет!$B445&amp;"#"&amp;Отчет!O$6,INDIRECT("ИсходныеДанные!$K$2:$K$50000")),0)</f>
        <v>0</v>
      </c>
      <c r="Q445" s="4">
        <f ca="1">IF($B445&lt;&gt;"",SUMIF(INDIRECT("ИсходныеДанные!$"&amp;$E$4&amp;"$2:$"&amp;$E$4&amp;"$50000"),Отчет!$B445&amp;"#"&amp;Отчет!Q$6,INDIRECT("ИсходныеДанные!$J$2:$J$50000")),0)</f>
        <v>0</v>
      </c>
      <c r="R445" s="78">
        <f ca="1">IF($B445&lt;&gt;"",SUMIF(INDIRECT("ИсходныеДанные!$"&amp;$E$4&amp;"$2:$"&amp;$E$4&amp;"$50000"),Отчет!$B445&amp;"#"&amp;Отчет!Q$6,INDIRECT("ИсходныеДанные!$K$2:$K$50000")),0)</f>
        <v>0</v>
      </c>
      <c r="S445" s="4">
        <f ca="1">IF($B445&lt;&gt;"",SUMIF(INDIRECT("ИсходныеДанные!$"&amp;$E$4&amp;"$2:$"&amp;$E$4&amp;"$50000"),Отчет!$B445&amp;"#"&amp;Отчет!S$6,INDIRECT("ИсходныеДанные!$J$2:$J$50000")),0)</f>
        <v>0</v>
      </c>
      <c r="T445" s="78">
        <f ca="1">IF($B445&lt;&gt;"",SUMIF(INDIRECT("ИсходныеДанные!$"&amp;$E$4&amp;"$2:$"&amp;$E$4&amp;"$50000"),Отчет!$B445&amp;"#"&amp;Отчет!S$6,INDIRECT("ИсходныеДанные!$K$2:$K$50000")),0)</f>
        <v>0</v>
      </c>
      <c r="U445" s="4">
        <f ca="1">IF($B445&lt;&gt;"",SUMIF(INDIRECT("ИсходныеДанные!$"&amp;$E$4&amp;"$2:$"&amp;$E$4&amp;"$50000"),Отчет!$B445&amp;"#"&amp;Отчет!U$6,INDIRECT("ИсходныеДанные!$J$2:$J$50000")),0)</f>
        <v>0</v>
      </c>
      <c r="V445" s="78">
        <f ca="1">IF($B445&lt;&gt;"",SUMIF(INDIRECT("ИсходныеДанные!$"&amp;$E$4&amp;"$2:$"&amp;$E$4&amp;"$50000"),Отчет!$B445&amp;"#"&amp;Отчет!U$6,INDIRECT("ИсходныеДанные!$K$2:$K$50000")),0)</f>
        <v>0</v>
      </c>
      <c r="W445" s="4">
        <f ca="1">IF($B445&lt;&gt;"",SUMIF(INDIRECT("ИсходныеДанные!$"&amp;$E$4&amp;"$2:$"&amp;$E$4&amp;"$50000"),Отчет!$B445&amp;"#"&amp;Отчет!W$6,INDIRECT("ИсходныеДанные!$J$2:$J$50000")),0)</f>
        <v>0</v>
      </c>
      <c r="X445" s="78">
        <f ca="1">IF($B445&lt;&gt;"",SUMIF(INDIRECT("ИсходныеДанные!$"&amp;$E$4&amp;"$2:$"&amp;$E$4&amp;"$50000"),Отчет!$B445&amp;"#"&amp;Отчет!W$6,INDIRECT("ИсходныеДанные!$K$2:$K$50000")),0)</f>
        <v>0</v>
      </c>
      <c r="Y445" s="4">
        <f ca="1">IF($B445&lt;&gt;"",SUMIF(INDIRECT("ИсходныеДанные!$"&amp;$E$4&amp;"$2:$"&amp;$E$4&amp;"$50000"),Отчет!$B445&amp;"#"&amp;Отчет!Y$6,INDIRECT("ИсходныеДанные!$J$2:$J$50000")),0)</f>
        <v>0</v>
      </c>
      <c r="Z445" s="78">
        <f ca="1">IF($B445&lt;&gt;"",SUMIF(INDIRECT("ИсходныеДанные!$"&amp;$E$4&amp;"$2:$"&amp;$E$4&amp;"$50000"),Отчет!$B445&amp;"#"&amp;Отчет!Y$6,INDIRECT("ИсходныеДанные!$K$2:$K$50000")),0)</f>
        <v>0</v>
      </c>
      <c r="AA445" s="4">
        <f ca="1">IF($B445&lt;&gt;"",SUMIF(INDIRECT("ИсходныеДанные!$"&amp;$E$4&amp;"$2:$"&amp;$E$4&amp;"$50000"),Отчет!$B445&amp;"#"&amp;Отчет!AA$6,INDIRECT("ИсходныеДанные!$J$2:$J$50000")),0)</f>
        <v>0</v>
      </c>
      <c r="AB445" s="78">
        <f ca="1">IF($B445&lt;&gt;"",SUMIF(INDIRECT("ИсходныеДанные!$"&amp;$E$4&amp;"$2:$"&amp;$E$4&amp;"$50000"),Отчет!$B445&amp;"#"&amp;Отчет!AA$6,INDIRECT("ИсходныеДанные!$K$2:$K$50000")),0)</f>
        <v>0</v>
      </c>
      <c r="AC445" s="62" t="str">
        <f t="shared" ca="1" si="14"/>
        <v/>
      </c>
    </row>
    <row r="446" spans="1:29" x14ac:dyDescent="0.25">
      <c r="A446" s="18" t="str">
        <f t="shared" ca="1" si="15"/>
        <v>delete</v>
      </c>
      <c r="B446" s="25">
        <f t="array" aca="1" ref="B446" ca="1">INDIRECT("УникальныеСписки!A"&amp;ROW()-$G$4)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4">
        <f ca="1">IF($B446&lt;&gt;"",SUMIF(INDIRECT("ИсходныеДанные!$"&amp;$E$4&amp;"$2:$"&amp;$E$4&amp;"$50000"),Отчет!$B446&amp;"#"&amp;Отчет!E$6,INDIRECT("ИсходныеДанные!$J$2:$J$50000")),0)</f>
        <v>0</v>
      </c>
      <c r="F446" s="78">
        <f ca="1">IF($B446&lt;&gt;"",SUMIF(INDIRECT("ИсходныеДанные!$"&amp;$E$4&amp;"$2:$"&amp;$E$4&amp;"$50000"),Отчет!$B446&amp;"#"&amp;Отчет!E$6,INDIRECT("ИсходныеДанные!$K$2:$K$50000")),0)</f>
        <v>0</v>
      </c>
      <c r="G446" s="4">
        <f ca="1">IF($B446&lt;&gt;"",SUMIF(INDIRECT("ИсходныеДанные!$"&amp;$E$4&amp;"$2:$"&amp;$E$4&amp;"$50000"),Отчет!$B446&amp;"#"&amp;Отчет!G$6,INDIRECT("ИсходныеДанные!$J$2:$J$50000")),0)</f>
        <v>0</v>
      </c>
      <c r="H446" s="78">
        <f ca="1">IF($B446&lt;&gt;"",SUMIF(INDIRECT("ИсходныеДанные!$"&amp;$E$4&amp;"$2:$"&amp;$E$4&amp;"$50000"),Отчет!$B446&amp;"#"&amp;Отчет!G$6,INDIRECT("ИсходныеДанные!$K$2:$K$50000")),0)</f>
        <v>0</v>
      </c>
      <c r="I446" s="4">
        <f ca="1">IF($B446&lt;&gt;"",SUMIF(INDIRECT("ИсходныеДанные!$"&amp;$E$4&amp;"$2:$"&amp;$E$4&amp;"$50000"),Отчет!$B446&amp;"#"&amp;Отчет!I$6,INDIRECT("ИсходныеДанные!$J$2:$J$50000")),0)</f>
        <v>0</v>
      </c>
      <c r="J446" s="78">
        <f ca="1">IF($B446&lt;&gt;"",SUMIF(INDIRECT("ИсходныеДанные!$"&amp;$E$4&amp;"$2:$"&amp;$E$4&amp;"$50000"),Отчет!$B446&amp;"#"&amp;Отчет!I$6,INDIRECT("ИсходныеДанные!$K$2:$K$50000")),0)</f>
        <v>0</v>
      </c>
      <c r="K446" s="4">
        <f ca="1">IF($B446&lt;&gt;"",SUMIF(INDIRECT("ИсходныеДанные!$"&amp;$E$4&amp;"$2:$"&amp;$E$4&amp;"$50000"),Отчет!$B446&amp;"#"&amp;Отчет!K$6,INDIRECT("ИсходныеДанные!$J$2:$J$50000")),0)</f>
        <v>0</v>
      </c>
      <c r="L446" s="78">
        <f ca="1">IF($B446&lt;&gt;"",SUMIF(INDIRECT("ИсходныеДанные!$"&amp;$E$4&amp;"$2:$"&amp;$E$4&amp;"$50000"),Отчет!$B446&amp;"#"&amp;Отчет!K$6,INDIRECT("ИсходныеДанные!$K$2:$K$50000")),0)</f>
        <v>0</v>
      </c>
      <c r="M446" s="4">
        <f ca="1">IF($B446&lt;&gt;"",SUMIF(INDIRECT("ИсходныеДанные!$"&amp;$E$4&amp;"$2:$"&amp;$E$4&amp;"$50000"),Отчет!$B446&amp;"#"&amp;Отчет!M$6,INDIRECT("ИсходныеДанные!$J$2:$J$50000")),0)</f>
        <v>0</v>
      </c>
      <c r="N446" s="78">
        <f ca="1">IF($B446&lt;&gt;"",SUMIF(INDIRECT("ИсходныеДанные!$"&amp;$E$4&amp;"$2:$"&amp;$E$4&amp;"$50000"),Отчет!$B446&amp;"#"&amp;Отчет!M$6,INDIRECT("ИсходныеДанные!$K$2:$K$50000")),0)</f>
        <v>0</v>
      </c>
      <c r="O446" s="4">
        <f ca="1">IF($B446&lt;&gt;"",SUMIF(INDIRECT("ИсходныеДанные!$"&amp;$E$4&amp;"$2:$"&amp;$E$4&amp;"$50000"),Отчет!$B446&amp;"#"&amp;Отчет!O$6,INDIRECT("ИсходныеДанные!$J$2:$J$50000")),0)</f>
        <v>0</v>
      </c>
      <c r="P446" s="78">
        <f ca="1">IF($B446&lt;&gt;"",SUMIF(INDIRECT("ИсходныеДанные!$"&amp;$E$4&amp;"$2:$"&amp;$E$4&amp;"$50000"),Отчет!$B446&amp;"#"&amp;Отчет!O$6,INDIRECT("ИсходныеДанные!$K$2:$K$50000")),0)</f>
        <v>0</v>
      </c>
      <c r="Q446" s="4">
        <f ca="1">IF($B446&lt;&gt;"",SUMIF(INDIRECT("ИсходныеДанные!$"&amp;$E$4&amp;"$2:$"&amp;$E$4&amp;"$50000"),Отчет!$B446&amp;"#"&amp;Отчет!Q$6,INDIRECT("ИсходныеДанные!$J$2:$J$50000")),0)</f>
        <v>0</v>
      </c>
      <c r="R446" s="78">
        <f ca="1">IF($B446&lt;&gt;"",SUMIF(INDIRECT("ИсходныеДанные!$"&amp;$E$4&amp;"$2:$"&amp;$E$4&amp;"$50000"),Отчет!$B446&amp;"#"&amp;Отчет!Q$6,INDIRECT("ИсходныеДанные!$K$2:$K$50000")),0)</f>
        <v>0</v>
      </c>
      <c r="S446" s="4">
        <f ca="1">IF($B446&lt;&gt;"",SUMIF(INDIRECT("ИсходныеДанные!$"&amp;$E$4&amp;"$2:$"&amp;$E$4&amp;"$50000"),Отчет!$B446&amp;"#"&amp;Отчет!S$6,INDIRECT("ИсходныеДанные!$J$2:$J$50000")),0)</f>
        <v>0</v>
      </c>
      <c r="T446" s="78">
        <f ca="1">IF($B446&lt;&gt;"",SUMIF(INDIRECT("ИсходныеДанные!$"&amp;$E$4&amp;"$2:$"&amp;$E$4&amp;"$50000"),Отчет!$B446&amp;"#"&amp;Отчет!S$6,INDIRECT("ИсходныеДанные!$K$2:$K$50000")),0)</f>
        <v>0</v>
      </c>
      <c r="U446" s="4">
        <f ca="1">IF($B446&lt;&gt;"",SUMIF(INDIRECT("ИсходныеДанные!$"&amp;$E$4&amp;"$2:$"&amp;$E$4&amp;"$50000"),Отчет!$B446&amp;"#"&amp;Отчет!U$6,INDIRECT("ИсходныеДанные!$J$2:$J$50000")),0)</f>
        <v>0</v>
      </c>
      <c r="V446" s="78">
        <f ca="1">IF($B446&lt;&gt;"",SUMIF(INDIRECT("ИсходныеДанные!$"&amp;$E$4&amp;"$2:$"&amp;$E$4&amp;"$50000"),Отчет!$B446&amp;"#"&amp;Отчет!U$6,INDIRECT("ИсходныеДанные!$K$2:$K$50000")),0)</f>
        <v>0</v>
      </c>
      <c r="W446" s="4">
        <f ca="1">IF($B446&lt;&gt;"",SUMIF(INDIRECT("ИсходныеДанные!$"&amp;$E$4&amp;"$2:$"&amp;$E$4&amp;"$50000"),Отчет!$B446&amp;"#"&amp;Отчет!W$6,INDIRECT("ИсходныеДанные!$J$2:$J$50000")),0)</f>
        <v>0</v>
      </c>
      <c r="X446" s="78">
        <f ca="1">IF($B446&lt;&gt;"",SUMIF(INDIRECT("ИсходныеДанные!$"&amp;$E$4&amp;"$2:$"&amp;$E$4&amp;"$50000"),Отчет!$B446&amp;"#"&amp;Отчет!W$6,INDIRECT("ИсходныеДанные!$K$2:$K$50000")),0)</f>
        <v>0</v>
      </c>
      <c r="Y446" s="4">
        <f ca="1">IF($B446&lt;&gt;"",SUMIF(INDIRECT("ИсходныеДанные!$"&amp;$E$4&amp;"$2:$"&amp;$E$4&amp;"$50000"),Отчет!$B446&amp;"#"&amp;Отчет!Y$6,INDIRECT("ИсходныеДанные!$J$2:$J$50000")),0)</f>
        <v>0</v>
      </c>
      <c r="Z446" s="78">
        <f ca="1">IF($B446&lt;&gt;"",SUMIF(INDIRECT("ИсходныеДанные!$"&amp;$E$4&amp;"$2:$"&amp;$E$4&amp;"$50000"),Отчет!$B446&amp;"#"&amp;Отчет!Y$6,INDIRECT("ИсходныеДанные!$K$2:$K$50000")),0)</f>
        <v>0</v>
      </c>
      <c r="AA446" s="4">
        <f ca="1">IF($B446&lt;&gt;"",SUMIF(INDIRECT("ИсходныеДанные!$"&amp;$E$4&amp;"$2:$"&amp;$E$4&amp;"$50000"),Отчет!$B446&amp;"#"&amp;Отчет!AA$6,INDIRECT("ИсходныеДанные!$J$2:$J$50000")),0)</f>
        <v>0</v>
      </c>
      <c r="AB446" s="78">
        <f ca="1">IF($B446&lt;&gt;"",SUMIF(INDIRECT("ИсходныеДанные!$"&amp;$E$4&amp;"$2:$"&amp;$E$4&amp;"$50000"),Отчет!$B446&amp;"#"&amp;Отчет!AA$6,INDIRECT("ИсходныеДанные!$K$2:$K$50000")),0)</f>
        <v>0</v>
      </c>
      <c r="AC446" s="62" t="str">
        <f t="shared" ca="1" si="14"/>
        <v/>
      </c>
    </row>
    <row r="447" spans="1:29" x14ac:dyDescent="0.25">
      <c r="A447" s="18" t="str">
        <f t="shared" ca="1" si="15"/>
        <v>delete</v>
      </c>
      <c r="B447" s="25">
        <f t="array" aca="1" ref="B447" ca="1">INDIRECT("УникальныеСписки!A"&amp;ROW()-$G$4)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4">
        <f ca="1">IF($B447&lt;&gt;"",SUMIF(INDIRECT("ИсходныеДанные!$"&amp;$E$4&amp;"$2:$"&amp;$E$4&amp;"$50000"),Отчет!$B447&amp;"#"&amp;Отчет!E$6,INDIRECT("ИсходныеДанные!$J$2:$J$50000")),0)</f>
        <v>0</v>
      </c>
      <c r="F447" s="78">
        <f ca="1">IF($B447&lt;&gt;"",SUMIF(INDIRECT("ИсходныеДанные!$"&amp;$E$4&amp;"$2:$"&amp;$E$4&amp;"$50000"),Отчет!$B447&amp;"#"&amp;Отчет!E$6,INDIRECT("ИсходныеДанные!$K$2:$K$50000")),0)</f>
        <v>0</v>
      </c>
      <c r="G447" s="4">
        <f ca="1">IF($B447&lt;&gt;"",SUMIF(INDIRECT("ИсходныеДанные!$"&amp;$E$4&amp;"$2:$"&amp;$E$4&amp;"$50000"),Отчет!$B447&amp;"#"&amp;Отчет!G$6,INDIRECT("ИсходныеДанные!$J$2:$J$50000")),0)</f>
        <v>0</v>
      </c>
      <c r="H447" s="78">
        <f ca="1">IF($B447&lt;&gt;"",SUMIF(INDIRECT("ИсходныеДанные!$"&amp;$E$4&amp;"$2:$"&amp;$E$4&amp;"$50000"),Отчет!$B447&amp;"#"&amp;Отчет!G$6,INDIRECT("ИсходныеДанные!$K$2:$K$50000")),0)</f>
        <v>0</v>
      </c>
      <c r="I447" s="4">
        <f ca="1">IF($B447&lt;&gt;"",SUMIF(INDIRECT("ИсходныеДанные!$"&amp;$E$4&amp;"$2:$"&amp;$E$4&amp;"$50000"),Отчет!$B447&amp;"#"&amp;Отчет!I$6,INDIRECT("ИсходныеДанные!$J$2:$J$50000")),0)</f>
        <v>0</v>
      </c>
      <c r="J447" s="78">
        <f ca="1">IF($B447&lt;&gt;"",SUMIF(INDIRECT("ИсходныеДанные!$"&amp;$E$4&amp;"$2:$"&amp;$E$4&amp;"$50000"),Отчет!$B447&amp;"#"&amp;Отчет!I$6,INDIRECT("ИсходныеДанные!$K$2:$K$50000")),0)</f>
        <v>0</v>
      </c>
      <c r="K447" s="4">
        <f ca="1">IF($B447&lt;&gt;"",SUMIF(INDIRECT("ИсходныеДанные!$"&amp;$E$4&amp;"$2:$"&amp;$E$4&amp;"$50000"),Отчет!$B447&amp;"#"&amp;Отчет!K$6,INDIRECT("ИсходныеДанные!$J$2:$J$50000")),0)</f>
        <v>0</v>
      </c>
      <c r="L447" s="78">
        <f ca="1">IF($B447&lt;&gt;"",SUMIF(INDIRECT("ИсходныеДанные!$"&amp;$E$4&amp;"$2:$"&amp;$E$4&amp;"$50000"),Отчет!$B447&amp;"#"&amp;Отчет!K$6,INDIRECT("ИсходныеДанные!$K$2:$K$50000")),0)</f>
        <v>0</v>
      </c>
      <c r="M447" s="4">
        <f ca="1">IF($B447&lt;&gt;"",SUMIF(INDIRECT("ИсходныеДанные!$"&amp;$E$4&amp;"$2:$"&amp;$E$4&amp;"$50000"),Отчет!$B447&amp;"#"&amp;Отчет!M$6,INDIRECT("ИсходныеДанные!$J$2:$J$50000")),0)</f>
        <v>0</v>
      </c>
      <c r="N447" s="78">
        <f ca="1">IF($B447&lt;&gt;"",SUMIF(INDIRECT("ИсходныеДанные!$"&amp;$E$4&amp;"$2:$"&amp;$E$4&amp;"$50000"),Отчет!$B447&amp;"#"&amp;Отчет!M$6,INDIRECT("ИсходныеДанные!$K$2:$K$50000")),0)</f>
        <v>0</v>
      </c>
      <c r="O447" s="4">
        <f ca="1">IF($B447&lt;&gt;"",SUMIF(INDIRECT("ИсходныеДанные!$"&amp;$E$4&amp;"$2:$"&amp;$E$4&amp;"$50000"),Отчет!$B447&amp;"#"&amp;Отчет!O$6,INDIRECT("ИсходныеДанные!$J$2:$J$50000")),0)</f>
        <v>0</v>
      </c>
      <c r="P447" s="78">
        <f ca="1">IF($B447&lt;&gt;"",SUMIF(INDIRECT("ИсходныеДанные!$"&amp;$E$4&amp;"$2:$"&amp;$E$4&amp;"$50000"),Отчет!$B447&amp;"#"&amp;Отчет!O$6,INDIRECT("ИсходныеДанные!$K$2:$K$50000")),0)</f>
        <v>0</v>
      </c>
      <c r="Q447" s="4">
        <f ca="1">IF($B447&lt;&gt;"",SUMIF(INDIRECT("ИсходныеДанные!$"&amp;$E$4&amp;"$2:$"&amp;$E$4&amp;"$50000"),Отчет!$B447&amp;"#"&amp;Отчет!Q$6,INDIRECT("ИсходныеДанные!$J$2:$J$50000")),0)</f>
        <v>0</v>
      </c>
      <c r="R447" s="78">
        <f ca="1">IF($B447&lt;&gt;"",SUMIF(INDIRECT("ИсходныеДанные!$"&amp;$E$4&amp;"$2:$"&amp;$E$4&amp;"$50000"),Отчет!$B447&amp;"#"&amp;Отчет!Q$6,INDIRECT("ИсходныеДанные!$K$2:$K$50000")),0)</f>
        <v>0</v>
      </c>
      <c r="S447" s="4">
        <f ca="1">IF($B447&lt;&gt;"",SUMIF(INDIRECT("ИсходныеДанные!$"&amp;$E$4&amp;"$2:$"&amp;$E$4&amp;"$50000"),Отчет!$B447&amp;"#"&amp;Отчет!S$6,INDIRECT("ИсходныеДанные!$J$2:$J$50000")),0)</f>
        <v>0</v>
      </c>
      <c r="T447" s="78">
        <f ca="1">IF($B447&lt;&gt;"",SUMIF(INDIRECT("ИсходныеДанные!$"&amp;$E$4&amp;"$2:$"&amp;$E$4&amp;"$50000"),Отчет!$B447&amp;"#"&amp;Отчет!S$6,INDIRECT("ИсходныеДанные!$K$2:$K$50000")),0)</f>
        <v>0</v>
      </c>
      <c r="U447" s="4">
        <f ca="1">IF($B447&lt;&gt;"",SUMIF(INDIRECT("ИсходныеДанные!$"&amp;$E$4&amp;"$2:$"&amp;$E$4&amp;"$50000"),Отчет!$B447&amp;"#"&amp;Отчет!U$6,INDIRECT("ИсходныеДанные!$J$2:$J$50000")),0)</f>
        <v>0</v>
      </c>
      <c r="V447" s="78">
        <f ca="1">IF($B447&lt;&gt;"",SUMIF(INDIRECT("ИсходныеДанные!$"&amp;$E$4&amp;"$2:$"&amp;$E$4&amp;"$50000"),Отчет!$B447&amp;"#"&amp;Отчет!U$6,INDIRECT("ИсходныеДанные!$K$2:$K$50000")),0)</f>
        <v>0</v>
      </c>
      <c r="W447" s="4">
        <f ca="1">IF($B447&lt;&gt;"",SUMIF(INDIRECT("ИсходныеДанные!$"&amp;$E$4&amp;"$2:$"&amp;$E$4&amp;"$50000"),Отчет!$B447&amp;"#"&amp;Отчет!W$6,INDIRECT("ИсходныеДанные!$J$2:$J$50000")),0)</f>
        <v>0</v>
      </c>
      <c r="X447" s="78">
        <f ca="1">IF($B447&lt;&gt;"",SUMIF(INDIRECT("ИсходныеДанные!$"&amp;$E$4&amp;"$2:$"&amp;$E$4&amp;"$50000"),Отчет!$B447&amp;"#"&amp;Отчет!W$6,INDIRECT("ИсходныеДанные!$K$2:$K$50000")),0)</f>
        <v>0</v>
      </c>
      <c r="Y447" s="4">
        <f ca="1">IF($B447&lt;&gt;"",SUMIF(INDIRECT("ИсходныеДанные!$"&amp;$E$4&amp;"$2:$"&amp;$E$4&amp;"$50000"),Отчет!$B447&amp;"#"&amp;Отчет!Y$6,INDIRECT("ИсходныеДанные!$J$2:$J$50000")),0)</f>
        <v>0</v>
      </c>
      <c r="Z447" s="78">
        <f ca="1">IF($B447&lt;&gt;"",SUMIF(INDIRECT("ИсходныеДанные!$"&amp;$E$4&amp;"$2:$"&amp;$E$4&amp;"$50000"),Отчет!$B447&amp;"#"&amp;Отчет!Y$6,INDIRECT("ИсходныеДанные!$K$2:$K$50000")),0)</f>
        <v>0</v>
      </c>
      <c r="AA447" s="4">
        <f ca="1">IF($B447&lt;&gt;"",SUMIF(INDIRECT("ИсходныеДанные!$"&amp;$E$4&amp;"$2:$"&amp;$E$4&amp;"$50000"),Отчет!$B447&amp;"#"&amp;Отчет!AA$6,INDIRECT("ИсходныеДанные!$J$2:$J$50000")),0)</f>
        <v>0</v>
      </c>
      <c r="AB447" s="78">
        <f ca="1">IF($B447&lt;&gt;"",SUMIF(INDIRECT("ИсходныеДанные!$"&amp;$E$4&amp;"$2:$"&amp;$E$4&amp;"$50000"),Отчет!$B447&amp;"#"&amp;Отчет!AA$6,INDIRECT("ИсходныеДанные!$K$2:$K$50000")),0)</f>
        <v>0</v>
      </c>
      <c r="AC447" s="62" t="str">
        <f t="shared" ca="1" si="14"/>
        <v/>
      </c>
    </row>
    <row r="448" spans="1:29" x14ac:dyDescent="0.25">
      <c r="A448" s="18" t="str">
        <f t="shared" ca="1" si="15"/>
        <v>delete</v>
      </c>
      <c r="B448" s="25">
        <f t="array" aca="1" ref="B448" ca="1">INDIRECT("УникальныеСписки!A"&amp;ROW()-$G$4)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4">
        <f ca="1">IF($B448&lt;&gt;"",SUMIF(INDIRECT("ИсходныеДанные!$"&amp;$E$4&amp;"$2:$"&amp;$E$4&amp;"$50000"),Отчет!$B448&amp;"#"&amp;Отчет!E$6,INDIRECT("ИсходныеДанные!$J$2:$J$50000")),0)</f>
        <v>0</v>
      </c>
      <c r="F448" s="78">
        <f ca="1">IF($B448&lt;&gt;"",SUMIF(INDIRECT("ИсходныеДанные!$"&amp;$E$4&amp;"$2:$"&amp;$E$4&amp;"$50000"),Отчет!$B448&amp;"#"&amp;Отчет!E$6,INDIRECT("ИсходныеДанные!$K$2:$K$50000")),0)</f>
        <v>0</v>
      </c>
      <c r="G448" s="4">
        <f ca="1">IF($B448&lt;&gt;"",SUMIF(INDIRECT("ИсходныеДанные!$"&amp;$E$4&amp;"$2:$"&amp;$E$4&amp;"$50000"),Отчет!$B448&amp;"#"&amp;Отчет!G$6,INDIRECT("ИсходныеДанные!$J$2:$J$50000")),0)</f>
        <v>0</v>
      </c>
      <c r="H448" s="78">
        <f ca="1">IF($B448&lt;&gt;"",SUMIF(INDIRECT("ИсходныеДанные!$"&amp;$E$4&amp;"$2:$"&amp;$E$4&amp;"$50000"),Отчет!$B448&amp;"#"&amp;Отчет!G$6,INDIRECT("ИсходныеДанные!$K$2:$K$50000")),0)</f>
        <v>0</v>
      </c>
      <c r="I448" s="4">
        <f ca="1">IF($B448&lt;&gt;"",SUMIF(INDIRECT("ИсходныеДанные!$"&amp;$E$4&amp;"$2:$"&amp;$E$4&amp;"$50000"),Отчет!$B448&amp;"#"&amp;Отчет!I$6,INDIRECT("ИсходныеДанные!$J$2:$J$50000")),0)</f>
        <v>0</v>
      </c>
      <c r="J448" s="78">
        <f ca="1">IF($B448&lt;&gt;"",SUMIF(INDIRECT("ИсходныеДанные!$"&amp;$E$4&amp;"$2:$"&amp;$E$4&amp;"$50000"),Отчет!$B448&amp;"#"&amp;Отчет!I$6,INDIRECT("ИсходныеДанные!$K$2:$K$50000")),0)</f>
        <v>0</v>
      </c>
      <c r="K448" s="4">
        <f ca="1">IF($B448&lt;&gt;"",SUMIF(INDIRECT("ИсходныеДанные!$"&amp;$E$4&amp;"$2:$"&amp;$E$4&amp;"$50000"),Отчет!$B448&amp;"#"&amp;Отчет!K$6,INDIRECT("ИсходныеДанные!$J$2:$J$50000")),0)</f>
        <v>0</v>
      </c>
      <c r="L448" s="78">
        <f ca="1">IF($B448&lt;&gt;"",SUMIF(INDIRECT("ИсходныеДанные!$"&amp;$E$4&amp;"$2:$"&amp;$E$4&amp;"$50000"),Отчет!$B448&amp;"#"&amp;Отчет!K$6,INDIRECT("ИсходныеДанные!$K$2:$K$50000")),0)</f>
        <v>0</v>
      </c>
      <c r="M448" s="4">
        <f ca="1">IF($B448&lt;&gt;"",SUMIF(INDIRECT("ИсходныеДанные!$"&amp;$E$4&amp;"$2:$"&amp;$E$4&amp;"$50000"),Отчет!$B448&amp;"#"&amp;Отчет!M$6,INDIRECT("ИсходныеДанные!$J$2:$J$50000")),0)</f>
        <v>0</v>
      </c>
      <c r="N448" s="78">
        <f ca="1">IF($B448&lt;&gt;"",SUMIF(INDIRECT("ИсходныеДанные!$"&amp;$E$4&amp;"$2:$"&amp;$E$4&amp;"$50000"),Отчет!$B448&amp;"#"&amp;Отчет!M$6,INDIRECT("ИсходныеДанные!$K$2:$K$50000")),0)</f>
        <v>0</v>
      </c>
      <c r="O448" s="4">
        <f ca="1">IF($B448&lt;&gt;"",SUMIF(INDIRECT("ИсходныеДанные!$"&amp;$E$4&amp;"$2:$"&amp;$E$4&amp;"$50000"),Отчет!$B448&amp;"#"&amp;Отчет!O$6,INDIRECT("ИсходныеДанные!$J$2:$J$50000")),0)</f>
        <v>0</v>
      </c>
      <c r="P448" s="78">
        <f ca="1">IF($B448&lt;&gt;"",SUMIF(INDIRECT("ИсходныеДанные!$"&amp;$E$4&amp;"$2:$"&amp;$E$4&amp;"$50000"),Отчет!$B448&amp;"#"&amp;Отчет!O$6,INDIRECT("ИсходныеДанные!$K$2:$K$50000")),0)</f>
        <v>0</v>
      </c>
      <c r="Q448" s="4">
        <f ca="1">IF($B448&lt;&gt;"",SUMIF(INDIRECT("ИсходныеДанные!$"&amp;$E$4&amp;"$2:$"&amp;$E$4&amp;"$50000"),Отчет!$B448&amp;"#"&amp;Отчет!Q$6,INDIRECT("ИсходныеДанные!$J$2:$J$50000")),0)</f>
        <v>0</v>
      </c>
      <c r="R448" s="78">
        <f ca="1">IF($B448&lt;&gt;"",SUMIF(INDIRECT("ИсходныеДанные!$"&amp;$E$4&amp;"$2:$"&amp;$E$4&amp;"$50000"),Отчет!$B448&amp;"#"&amp;Отчет!Q$6,INDIRECT("ИсходныеДанные!$K$2:$K$50000")),0)</f>
        <v>0</v>
      </c>
      <c r="S448" s="4">
        <f ca="1">IF($B448&lt;&gt;"",SUMIF(INDIRECT("ИсходныеДанные!$"&amp;$E$4&amp;"$2:$"&amp;$E$4&amp;"$50000"),Отчет!$B448&amp;"#"&amp;Отчет!S$6,INDIRECT("ИсходныеДанные!$J$2:$J$50000")),0)</f>
        <v>0</v>
      </c>
      <c r="T448" s="78">
        <f ca="1">IF($B448&lt;&gt;"",SUMIF(INDIRECT("ИсходныеДанные!$"&amp;$E$4&amp;"$2:$"&amp;$E$4&amp;"$50000"),Отчет!$B448&amp;"#"&amp;Отчет!S$6,INDIRECT("ИсходныеДанные!$K$2:$K$50000")),0)</f>
        <v>0</v>
      </c>
      <c r="U448" s="4">
        <f ca="1">IF($B448&lt;&gt;"",SUMIF(INDIRECT("ИсходныеДанные!$"&amp;$E$4&amp;"$2:$"&amp;$E$4&amp;"$50000"),Отчет!$B448&amp;"#"&amp;Отчет!U$6,INDIRECT("ИсходныеДанные!$J$2:$J$50000")),0)</f>
        <v>0</v>
      </c>
      <c r="V448" s="78">
        <f ca="1">IF($B448&lt;&gt;"",SUMIF(INDIRECT("ИсходныеДанные!$"&amp;$E$4&amp;"$2:$"&amp;$E$4&amp;"$50000"),Отчет!$B448&amp;"#"&amp;Отчет!U$6,INDIRECT("ИсходныеДанные!$K$2:$K$50000")),0)</f>
        <v>0</v>
      </c>
      <c r="W448" s="4">
        <f ca="1">IF($B448&lt;&gt;"",SUMIF(INDIRECT("ИсходныеДанные!$"&amp;$E$4&amp;"$2:$"&amp;$E$4&amp;"$50000"),Отчет!$B448&amp;"#"&amp;Отчет!W$6,INDIRECT("ИсходныеДанные!$J$2:$J$50000")),0)</f>
        <v>0</v>
      </c>
      <c r="X448" s="78">
        <f ca="1">IF($B448&lt;&gt;"",SUMIF(INDIRECT("ИсходныеДанные!$"&amp;$E$4&amp;"$2:$"&amp;$E$4&amp;"$50000"),Отчет!$B448&amp;"#"&amp;Отчет!W$6,INDIRECT("ИсходныеДанные!$K$2:$K$50000")),0)</f>
        <v>0</v>
      </c>
      <c r="Y448" s="4">
        <f ca="1">IF($B448&lt;&gt;"",SUMIF(INDIRECT("ИсходныеДанные!$"&amp;$E$4&amp;"$2:$"&amp;$E$4&amp;"$50000"),Отчет!$B448&amp;"#"&amp;Отчет!Y$6,INDIRECT("ИсходныеДанные!$J$2:$J$50000")),0)</f>
        <v>0</v>
      </c>
      <c r="Z448" s="78">
        <f ca="1">IF($B448&lt;&gt;"",SUMIF(INDIRECT("ИсходныеДанные!$"&amp;$E$4&amp;"$2:$"&amp;$E$4&amp;"$50000"),Отчет!$B448&amp;"#"&amp;Отчет!Y$6,INDIRECT("ИсходныеДанные!$K$2:$K$50000")),0)</f>
        <v>0</v>
      </c>
      <c r="AA448" s="4">
        <f ca="1">IF($B448&lt;&gt;"",SUMIF(INDIRECT("ИсходныеДанные!$"&amp;$E$4&amp;"$2:$"&amp;$E$4&amp;"$50000"),Отчет!$B448&amp;"#"&amp;Отчет!AA$6,INDIRECT("ИсходныеДанные!$J$2:$J$50000")),0)</f>
        <v>0</v>
      </c>
      <c r="AB448" s="78">
        <f ca="1">IF($B448&lt;&gt;"",SUMIF(INDIRECT("ИсходныеДанные!$"&amp;$E$4&amp;"$2:$"&amp;$E$4&amp;"$50000"),Отчет!$B448&amp;"#"&amp;Отчет!AA$6,INDIRECT("ИсходныеДанные!$K$2:$K$50000")),0)</f>
        <v>0</v>
      </c>
      <c r="AC448" s="62" t="str">
        <f t="shared" ca="1" si="14"/>
        <v/>
      </c>
    </row>
    <row r="449" spans="1:29" x14ac:dyDescent="0.25">
      <c r="A449" s="18" t="str">
        <f t="shared" ca="1" si="15"/>
        <v>delete</v>
      </c>
      <c r="B449" s="25">
        <f t="array" aca="1" ref="B449" ca="1">INDIRECT("УникальныеСписки!A"&amp;ROW()-$G$4)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4">
        <f ca="1">IF($B449&lt;&gt;"",SUMIF(INDIRECT("ИсходныеДанные!$"&amp;$E$4&amp;"$2:$"&amp;$E$4&amp;"$50000"),Отчет!$B449&amp;"#"&amp;Отчет!E$6,INDIRECT("ИсходныеДанные!$J$2:$J$50000")),0)</f>
        <v>0</v>
      </c>
      <c r="F449" s="78">
        <f ca="1">IF($B449&lt;&gt;"",SUMIF(INDIRECT("ИсходныеДанные!$"&amp;$E$4&amp;"$2:$"&amp;$E$4&amp;"$50000"),Отчет!$B449&amp;"#"&amp;Отчет!E$6,INDIRECT("ИсходныеДанные!$K$2:$K$50000")),0)</f>
        <v>0</v>
      </c>
      <c r="G449" s="4">
        <f ca="1">IF($B449&lt;&gt;"",SUMIF(INDIRECT("ИсходныеДанные!$"&amp;$E$4&amp;"$2:$"&amp;$E$4&amp;"$50000"),Отчет!$B449&amp;"#"&amp;Отчет!G$6,INDIRECT("ИсходныеДанные!$J$2:$J$50000")),0)</f>
        <v>0</v>
      </c>
      <c r="H449" s="78">
        <f ca="1">IF($B449&lt;&gt;"",SUMIF(INDIRECT("ИсходныеДанные!$"&amp;$E$4&amp;"$2:$"&amp;$E$4&amp;"$50000"),Отчет!$B449&amp;"#"&amp;Отчет!G$6,INDIRECT("ИсходныеДанные!$K$2:$K$50000")),0)</f>
        <v>0</v>
      </c>
      <c r="I449" s="4">
        <f ca="1">IF($B449&lt;&gt;"",SUMIF(INDIRECT("ИсходныеДанные!$"&amp;$E$4&amp;"$2:$"&amp;$E$4&amp;"$50000"),Отчет!$B449&amp;"#"&amp;Отчет!I$6,INDIRECT("ИсходныеДанные!$J$2:$J$50000")),0)</f>
        <v>0</v>
      </c>
      <c r="J449" s="78">
        <f ca="1">IF($B449&lt;&gt;"",SUMIF(INDIRECT("ИсходныеДанные!$"&amp;$E$4&amp;"$2:$"&amp;$E$4&amp;"$50000"),Отчет!$B449&amp;"#"&amp;Отчет!I$6,INDIRECT("ИсходныеДанные!$K$2:$K$50000")),0)</f>
        <v>0</v>
      </c>
      <c r="K449" s="4">
        <f ca="1">IF($B449&lt;&gt;"",SUMIF(INDIRECT("ИсходныеДанные!$"&amp;$E$4&amp;"$2:$"&amp;$E$4&amp;"$50000"),Отчет!$B449&amp;"#"&amp;Отчет!K$6,INDIRECT("ИсходныеДанные!$J$2:$J$50000")),0)</f>
        <v>0</v>
      </c>
      <c r="L449" s="78">
        <f ca="1">IF($B449&lt;&gt;"",SUMIF(INDIRECT("ИсходныеДанные!$"&amp;$E$4&amp;"$2:$"&amp;$E$4&amp;"$50000"),Отчет!$B449&amp;"#"&amp;Отчет!K$6,INDIRECT("ИсходныеДанные!$K$2:$K$50000")),0)</f>
        <v>0</v>
      </c>
      <c r="M449" s="4">
        <f ca="1">IF($B449&lt;&gt;"",SUMIF(INDIRECT("ИсходныеДанные!$"&amp;$E$4&amp;"$2:$"&amp;$E$4&amp;"$50000"),Отчет!$B449&amp;"#"&amp;Отчет!M$6,INDIRECT("ИсходныеДанные!$J$2:$J$50000")),0)</f>
        <v>0</v>
      </c>
      <c r="N449" s="78">
        <f ca="1">IF($B449&lt;&gt;"",SUMIF(INDIRECT("ИсходныеДанные!$"&amp;$E$4&amp;"$2:$"&amp;$E$4&amp;"$50000"),Отчет!$B449&amp;"#"&amp;Отчет!M$6,INDIRECT("ИсходныеДанные!$K$2:$K$50000")),0)</f>
        <v>0</v>
      </c>
      <c r="O449" s="4">
        <f ca="1">IF($B449&lt;&gt;"",SUMIF(INDIRECT("ИсходныеДанные!$"&amp;$E$4&amp;"$2:$"&amp;$E$4&amp;"$50000"),Отчет!$B449&amp;"#"&amp;Отчет!O$6,INDIRECT("ИсходныеДанные!$J$2:$J$50000")),0)</f>
        <v>0</v>
      </c>
      <c r="P449" s="78">
        <f ca="1">IF($B449&lt;&gt;"",SUMIF(INDIRECT("ИсходныеДанные!$"&amp;$E$4&amp;"$2:$"&amp;$E$4&amp;"$50000"),Отчет!$B449&amp;"#"&amp;Отчет!O$6,INDIRECT("ИсходныеДанные!$K$2:$K$50000")),0)</f>
        <v>0</v>
      </c>
      <c r="Q449" s="4">
        <f ca="1">IF($B449&lt;&gt;"",SUMIF(INDIRECT("ИсходныеДанные!$"&amp;$E$4&amp;"$2:$"&amp;$E$4&amp;"$50000"),Отчет!$B449&amp;"#"&amp;Отчет!Q$6,INDIRECT("ИсходныеДанные!$J$2:$J$50000")),0)</f>
        <v>0</v>
      </c>
      <c r="R449" s="78">
        <f ca="1">IF($B449&lt;&gt;"",SUMIF(INDIRECT("ИсходныеДанные!$"&amp;$E$4&amp;"$2:$"&amp;$E$4&amp;"$50000"),Отчет!$B449&amp;"#"&amp;Отчет!Q$6,INDIRECT("ИсходныеДанные!$K$2:$K$50000")),0)</f>
        <v>0</v>
      </c>
      <c r="S449" s="4">
        <f ca="1">IF($B449&lt;&gt;"",SUMIF(INDIRECT("ИсходныеДанные!$"&amp;$E$4&amp;"$2:$"&amp;$E$4&amp;"$50000"),Отчет!$B449&amp;"#"&amp;Отчет!S$6,INDIRECT("ИсходныеДанные!$J$2:$J$50000")),0)</f>
        <v>0</v>
      </c>
      <c r="T449" s="78">
        <f ca="1">IF($B449&lt;&gt;"",SUMIF(INDIRECT("ИсходныеДанные!$"&amp;$E$4&amp;"$2:$"&amp;$E$4&amp;"$50000"),Отчет!$B449&amp;"#"&amp;Отчет!S$6,INDIRECT("ИсходныеДанные!$K$2:$K$50000")),0)</f>
        <v>0</v>
      </c>
      <c r="U449" s="4">
        <f ca="1">IF($B449&lt;&gt;"",SUMIF(INDIRECT("ИсходныеДанные!$"&amp;$E$4&amp;"$2:$"&amp;$E$4&amp;"$50000"),Отчет!$B449&amp;"#"&amp;Отчет!U$6,INDIRECT("ИсходныеДанные!$J$2:$J$50000")),0)</f>
        <v>0</v>
      </c>
      <c r="V449" s="78">
        <f ca="1">IF($B449&lt;&gt;"",SUMIF(INDIRECT("ИсходныеДанные!$"&amp;$E$4&amp;"$2:$"&amp;$E$4&amp;"$50000"),Отчет!$B449&amp;"#"&amp;Отчет!U$6,INDIRECT("ИсходныеДанные!$K$2:$K$50000")),0)</f>
        <v>0</v>
      </c>
      <c r="W449" s="4">
        <f ca="1">IF($B449&lt;&gt;"",SUMIF(INDIRECT("ИсходныеДанные!$"&amp;$E$4&amp;"$2:$"&amp;$E$4&amp;"$50000"),Отчет!$B449&amp;"#"&amp;Отчет!W$6,INDIRECT("ИсходныеДанные!$J$2:$J$50000")),0)</f>
        <v>0</v>
      </c>
      <c r="X449" s="78">
        <f ca="1">IF($B449&lt;&gt;"",SUMIF(INDIRECT("ИсходныеДанные!$"&amp;$E$4&amp;"$2:$"&amp;$E$4&amp;"$50000"),Отчет!$B449&amp;"#"&amp;Отчет!W$6,INDIRECT("ИсходныеДанные!$K$2:$K$50000")),0)</f>
        <v>0</v>
      </c>
      <c r="Y449" s="4">
        <f ca="1">IF($B449&lt;&gt;"",SUMIF(INDIRECT("ИсходныеДанные!$"&amp;$E$4&amp;"$2:$"&amp;$E$4&amp;"$50000"),Отчет!$B449&amp;"#"&amp;Отчет!Y$6,INDIRECT("ИсходныеДанные!$J$2:$J$50000")),0)</f>
        <v>0</v>
      </c>
      <c r="Z449" s="78">
        <f ca="1">IF($B449&lt;&gt;"",SUMIF(INDIRECT("ИсходныеДанные!$"&amp;$E$4&amp;"$2:$"&amp;$E$4&amp;"$50000"),Отчет!$B449&amp;"#"&amp;Отчет!Y$6,INDIRECT("ИсходныеДанные!$K$2:$K$50000")),0)</f>
        <v>0</v>
      </c>
      <c r="AA449" s="4">
        <f ca="1">IF($B449&lt;&gt;"",SUMIF(INDIRECT("ИсходныеДанные!$"&amp;$E$4&amp;"$2:$"&amp;$E$4&amp;"$50000"),Отчет!$B449&amp;"#"&amp;Отчет!AA$6,INDIRECT("ИсходныеДанные!$J$2:$J$50000")),0)</f>
        <v>0</v>
      </c>
      <c r="AB449" s="78">
        <f ca="1">IF($B449&lt;&gt;"",SUMIF(INDIRECT("ИсходныеДанные!$"&amp;$E$4&amp;"$2:$"&amp;$E$4&amp;"$50000"),Отчет!$B449&amp;"#"&amp;Отчет!AA$6,INDIRECT("ИсходныеДанные!$K$2:$K$50000")),0)</f>
        <v>0</v>
      </c>
      <c r="AC449" s="62" t="str">
        <f t="shared" ca="1" si="14"/>
        <v/>
      </c>
    </row>
    <row r="450" spans="1:29" x14ac:dyDescent="0.25">
      <c r="A450" s="18" t="str">
        <f t="shared" ca="1" si="15"/>
        <v>delete</v>
      </c>
      <c r="B450" s="25">
        <f t="array" aca="1" ref="B450" ca="1">INDIRECT("УникальныеСписки!A"&amp;ROW()-$G$4)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4">
        <f ca="1">IF($B450&lt;&gt;"",SUMIF(INDIRECT("ИсходныеДанные!$"&amp;$E$4&amp;"$2:$"&amp;$E$4&amp;"$50000"),Отчет!$B450&amp;"#"&amp;Отчет!E$6,INDIRECT("ИсходныеДанные!$J$2:$J$50000")),0)</f>
        <v>0</v>
      </c>
      <c r="F450" s="78">
        <f ca="1">IF($B450&lt;&gt;"",SUMIF(INDIRECT("ИсходныеДанные!$"&amp;$E$4&amp;"$2:$"&amp;$E$4&amp;"$50000"),Отчет!$B450&amp;"#"&amp;Отчет!E$6,INDIRECT("ИсходныеДанные!$K$2:$K$50000")),0)</f>
        <v>0</v>
      </c>
      <c r="G450" s="4">
        <f ca="1">IF($B450&lt;&gt;"",SUMIF(INDIRECT("ИсходныеДанные!$"&amp;$E$4&amp;"$2:$"&amp;$E$4&amp;"$50000"),Отчет!$B450&amp;"#"&amp;Отчет!G$6,INDIRECT("ИсходныеДанные!$J$2:$J$50000")),0)</f>
        <v>0</v>
      </c>
      <c r="H450" s="78">
        <f ca="1">IF($B450&lt;&gt;"",SUMIF(INDIRECT("ИсходныеДанные!$"&amp;$E$4&amp;"$2:$"&amp;$E$4&amp;"$50000"),Отчет!$B450&amp;"#"&amp;Отчет!G$6,INDIRECT("ИсходныеДанные!$K$2:$K$50000")),0)</f>
        <v>0</v>
      </c>
      <c r="I450" s="4">
        <f ca="1">IF($B450&lt;&gt;"",SUMIF(INDIRECT("ИсходныеДанные!$"&amp;$E$4&amp;"$2:$"&amp;$E$4&amp;"$50000"),Отчет!$B450&amp;"#"&amp;Отчет!I$6,INDIRECT("ИсходныеДанные!$J$2:$J$50000")),0)</f>
        <v>0</v>
      </c>
      <c r="J450" s="78">
        <f ca="1">IF($B450&lt;&gt;"",SUMIF(INDIRECT("ИсходныеДанные!$"&amp;$E$4&amp;"$2:$"&amp;$E$4&amp;"$50000"),Отчет!$B450&amp;"#"&amp;Отчет!I$6,INDIRECT("ИсходныеДанные!$K$2:$K$50000")),0)</f>
        <v>0</v>
      </c>
      <c r="K450" s="4">
        <f ca="1">IF($B450&lt;&gt;"",SUMIF(INDIRECT("ИсходныеДанные!$"&amp;$E$4&amp;"$2:$"&amp;$E$4&amp;"$50000"),Отчет!$B450&amp;"#"&amp;Отчет!K$6,INDIRECT("ИсходныеДанные!$J$2:$J$50000")),0)</f>
        <v>0</v>
      </c>
      <c r="L450" s="78">
        <f ca="1">IF($B450&lt;&gt;"",SUMIF(INDIRECT("ИсходныеДанные!$"&amp;$E$4&amp;"$2:$"&amp;$E$4&amp;"$50000"),Отчет!$B450&amp;"#"&amp;Отчет!K$6,INDIRECT("ИсходныеДанные!$K$2:$K$50000")),0)</f>
        <v>0</v>
      </c>
      <c r="M450" s="4">
        <f ca="1">IF($B450&lt;&gt;"",SUMIF(INDIRECT("ИсходныеДанные!$"&amp;$E$4&amp;"$2:$"&amp;$E$4&amp;"$50000"),Отчет!$B450&amp;"#"&amp;Отчет!M$6,INDIRECT("ИсходныеДанные!$J$2:$J$50000")),0)</f>
        <v>0</v>
      </c>
      <c r="N450" s="78">
        <f ca="1">IF($B450&lt;&gt;"",SUMIF(INDIRECT("ИсходныеДанные!$"&amp;$E$4&amp;"$2:$"&amp;$E$4&amp;"$50000"),Отчет!$B450&amp;"#"&amp;Отчет!M$6,INDIRECT("ИсходныеДанные!$K$2:$K$50000")),0)</f>
        <v>0</v>
      </c>
      <c r="O450" s="4">
        <f ca="1">IF($B450&lt;&gt;"",SUMIF(INDIRECT("ИсходныеДанные!$"&amp;$E$4&amp;"$2:$"&amp;$E$4&amp;"$50000"),Отчет!$B450&amp;"#"&amp;Отчет!O$6,INDIRECT("ИсходныеДанные!$J$2:$J$50000")),0)</f>
        <v>0</v>
      </c>
      <c r="P450" s="78">
        <f ca="1">IF($B450&lt;&gt;"",SUMIF(INDIRECT("ИсходныеДанные!$"&amp;$E$4&amp;"$2:$"&amp;$E$4&amp;"$50000"),Отчет!$B450&amp;"#"&amp;Отчет!O$6,INDIRECT("ИсходныеДанные!$K$2:$K$50000")),0)</f>
        <v>0</v>
      </c>
      <c r="Q450" s="4">
        <f ca="1">IF($B450&lt;&gt;"",SUMIF(INDIRECT("ИсходныеДанные!$"&amp;$E$4&amp;"$2:$"&amp;$E$4&amp;"$50000"),Отчет!$B450&amp;"#"&amp;Отчет!Q$6,INDIRECT("ИсходныеДанные!$J$2:$J$50000")),0)</f>
        <v>0</v>
      </c>
      <c r="R450" s="78">
        <f ca="1">IF($B450&lt;&gt;"",SUMIF(INDIRECT("ИсходныеДанные!$"&amp;$E$4&amp;"$2:$"&amp;$E$4&amp;"$50000"),Отчет!$B450&amp;"#"&amp;Отчет!Q$6,INDIRECT("ИсходныеДанные!$K$2:$K$50000")),0)</f>
        <v>0</v>
      </c>
      <c r="S450" s="4">
        <f ca="1">IF($B450&lt;&gt;"",SUMIF(INDIRECT("ИсходныеДанные!$"&amp;$E$4&amp;"$2:$"&amp;$E$4&amp;"$50000"),Отчет!$B450&amp;"#"&amp;Отчет!S$6,INDIRECT("ИсходныеДанные!$J$2:$J$50000")),0)</f>
        <v>0</v>
      </c>
      <c r="T450" s="78">
        <f ca="1">IF($B450&lt;&gt;"",SUMIF(INDIRECT("ИсходныеДанные!$"&amp;$E$4&amp;"$2:$"&amp;$E$4&amp;"$50000"),Отчет!$B450&amp;"#"&amp;Отчет!S$6,INDIRECT("ИсходныеДанные!$K$2:$K$50000")),0)</f>
        <v>0</v>
      </c>
      <c r="U450" s="4">
        <f ca="1">IF($B450&lt;&gt;"",SUMIF(INDIRECT("ИсходныеДанные!$"&amp;$E$4&amp;"$2:$"&amp;$E$4&amp;"$50000"),Отчет!$B450&amp;"#"&amp;Отчет!U$6,INDIRECT("ИсходныеДанные!$J$2:$J$50000")),0)</f>
        <v>0</v>
      </c>
      <c r="V450" s="78">
        <f ca="1">IF($B450&lt;&gt;"",SUMIF(INDIRECT("ИсходныеДанные!$"&amp;$E$4&amp;"$2:$"&amp;$E$4&amp;"$50000"),Отчет!$B450&amp;"#"&amp;Отчет!U$6,INDIRECT("ИсходныеДанные!$K$2:$K$50000")),0)</f>
        <v>0</v>
      </c>
      <c r="W450" s="4">
        <f ca="1">IF($B450&lt;&gt;"",SUMIF(INDIRECT("ИсходныеДанные!$"&amp;$E$4&amp;"$2:$"&amp;$E$4&amp;"$50000"),Отчет!$B450&amp;"#"&amp;Отчет!W$6,INDIRECT("ИсходныеДанные!$J$2:$J$50000")),0)</f>
        <v>0</v>
      </c>
      <c r="X450" s="78">
        <f ca="1">IF($B450&lt;&gt;"",SUMIF(INDIRECT("ИсходныеДанные!$"&amp;$E$4&amp;"$2:$"&amp;$E$4&amp;"$50000"),Отчет!$B450&amp;"#"&amp;Отчет!W$6,INDIRECT("ИсходныеДанные!$K$2:$K$50000")),0)</f>
        <v>0</v>
      </c>
      <c r="Y450" s="4">
        <f ca="1">IF($B450&lt;&gt;"",SUMIF(INDIRECT("ИсходныеДанные!$"&amp;$E$4&amp;"$2:$"&amp;$E$4&amp;"$50000"),Отчет!$B450&amp;"#"&amp;Отчет!Y$6,INDIRECT("ИсходныеДанные!$J$2:$J$50000")),0)</f>
        <v>0</v>
      </c>
      <c r="Z450" s="78">
        <f ca="1">IF($B450&lt;&gt;"",SUMIF(INDIRECT("ИсходныеДанные!$"&amp;$E$4&amp;"$2:$"&amp;$E$4&amp;"$50000"),Отчет!$B450&amp;"#"&amp;Отчет!Y$6,INDIRECT("ИсходныеДанные!$K$2:$K$50000")),0)</f>
        <v>0</v>
      </c>
      <c r="AA450" s="4">
        <f ca="1">IF($B450&lt;&gt;"",SUMIF(INDIRECT("ИсходныеДанные!$"&amp;$E$4&amp;"$2:$"&amp;$E$4&amp;"$50000"),Отчет!$B450&amp;"#"&amp;Отчет!AA$6,INDIRECT("ИсходныеДанные!$J$2:$J$50000")),0)</f>
        <v>0</v>
      </c>
      <c r="AB450" s="78">
        <f ca="1">IF($B450&lt;&gt;"",SUMIF(INDIRECT("ИсходныеДанные!$"&amp;$E$4&amp;"$2:$"&amp;$E$4&amp;"$50000"),Отчет!$B450&amp;"#"&amp;Отчет!AA$6,INDIRECT("ИсходныеДанные!$K$2:$K$50000")),0)</f>
        <v>0</v>
      </c>
      <c r="AC450" s="62" t="str">
        <f t="shared" ca="1" si="14"/>
        <v/>
      </c>
    </row>
    <row r="451" spans="1:29" x14ac:dyDescent="0.25">
      <c r="A451" s="18" t="str">
        <f t="shared" ca="1" si="15"/>
        <v>delete</v>
      </c>
      <c r="B451" s="25">
        <f t="array" aca="1" ref="B451" ca="1">INDIRECT("УникальныеСписки!A"&amp;ROW()-$G$4)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4">
        <f ca="1">IF($B451&lt;&gt;"",SUMIF(INDIRECT("ИсходныеДанные!$"&amp;$E$4&amp;"$2:$"&amp;$E$4&amp;"$50000"),Отчет!$B451&amp;"#"&amp;Отчет!E$6,INDIRECT("ИсходныеДанные!$J$2:$J$50000")),0)</f>
        <v>0</v>
      </c>
      <c r="F451" s="78">
        <f ca="1">IF($B451&lt;&gt;"",SUMIF(INDIRECT("ИсходныеДанные!$"&amp;$E$4&amp;"$2:$"&amp;$E$4&amp;"$50000"),Отчет!$B451&amp;"#"&amp;Отчет!E$6,INDIRECT("ИсходныеДанные!$K$2:$K$50000")),0)</f>
        <v>0</v>
      </c>
      <c r="G451" s="4">
        <f ca="1">IF($B451&lt;&gt;"",SUMIF(INDIRECT("ИсходныеДанные!$"&amp;$E$4&amp;"$2:$"&amp;$E$4&amp;"$50000"),Отчет!$B451&amp;"#"&amp;Отчет!G$6,INDIRECT("ИсходныеДанные!$J$2:$J$50000")),0)</f>
        <v>0</v>
      </c>
      <c r="H451" s="78">
        <f ca="1">IF($B451&lt;&gt;"",SUMIF(INDIRECT("ИсходныеДанные!$"&amp;$E$4&amp;"$2:$"&amp;$E$4&amp;"$50000"),Отчет!$B451&amp;"#"&amp;Отчет!G$6,INDIRECT("ИсходныеДанные!$K$2:$K$50000")),0)</f>
        <v>0</v>
      </c>
      <c r="I451" s="4">
        <f ca="1">IF($B451&lt;&gt;"",SUMIF(INDIRECT("ИсходныеДанные!$"&amp;$E$4&amp;"$2:$"&amp;$E$4&amp;"$50000"),Отчет!$B451&amp;"#"&amp;Отчет!I$6,INDIRECT("ИсходныеДанные!$J$2:$J$50000")),0)</f>
        <v>0</v>
      </c>
      <c r="J451" s="78">
        <f ca="1">IF($B451&lt;&gt;"",SUMIF(INDIRECT("ИсходныеДанные!$"&amp;$E$4&amp;"$2:$"&amp;$E$4&amp;"$50000"),Отчет!$B451&amp;"#"&amp;Отчет!I$6,INDIRECT("ИсходныеДанные!$K$2:$K$50000")),0)</f>
        <v>0</v>
      </c>
      <c r="K451" s="4">
        <f ca="1">IF($B451&lt;&gt;"",SUMIF(INDIRECT("ИсходныеДанные!$"&amp;$E$4&amp;"$2:$"&amp;$E$4&amp;"$50000"),Отчет!$B451&amp;"#"&amp;Отчет!K$6,INDIRECT("ИсходныеДанные!$J$2:$J$50000")),0)</f>
        <v>0</v>
      </c>
      <c r="L451" s="78">
        <f ca="1">IF($B451&lt;&gt;"",SUMIF(INDIRECT("ИсходныеДанные!$"&amp;$E$4&amp;"$2:$"&amp;$E$4&amp;"$50000"),Отчет!$B451&amp;"#"&amp;Отчет!K$6,INDIRECT("ИсходныеДанные!$K$2:$K$50000")),0)</f>
        <v>0</v>
      </c>
      <c r="M451" s="4">
        <f ca="1">IF($B451&lt;&gt;"",SUMIF(INDIRECT("ИсходныеДанные!$"&amp;$E$4&amp;"$2:$"&amp;$E$4&amp;"$50000"),Отчет!$B451&amp;"#"&amp;Отчет!M$6,INDIRECT("ИсходныеДанные!$J$2:$J$50000")),0)</f>
        <v>0</v>
      </c>
      <c r="N451" s="78">
        <f ca="1">IF($B451&lt;&gt;"",SUMIF(INDIRECT("ИсходныеДанные!$"&amp;$E$4&amp;"$2:$"&amp;$E$4&amp;"$50000"),Отчет!$B451&amp;"#"&amp;Отчет!M$6,INDIRECT("ИсходныеДанные!$K$2:$K$50000")),0)</f>
        <v>0</v>
      </c>
      <c r="O451" s="4">
        <f ca="1">IF($B451&lt;&gt;"",SUMIF(INDIRECT("ИсходныеДанные!$"&amp;$E$4&amp;"$2:$"&amp;$E$4&amp;"$50000"),Отчет!$B451&amp;"#"&amp;Отчет!O$6,INDIRECT("ИсходныеДанные!$J$2:$J$50000")),0)</f>
        <v>0</v>
      </c>
      <c r="P451" s="78">
        <f ca="1">IF($B451&lt;&gt;"",SUMIF(INDIRECT("ИсходныеДанные!$"&amp;$E$4&amp;"$2:$"&amp;$E$4&amp;"$50000"),Отчет!$B451&amp;"#"&amp;Отчет!O$6,INDIRECT("ИсходныеДанные!$K$2:$K$50000")),0)</f>
        <v>0</v>
      </c>
      <c r="Q451" s="4">
        <f ca="1">IF($B451&lt;&gt;"",SUMIF(INDIRECT("ИсходныеДанные!$"&amp;$E$4&amp;"$2:$"&amp;$E$4&amp;"$50000"),Отчет!$B451&amp;"#"&amp;Отчет!Q$6,INDIRECT("ИсходныеДанные!$J$2:$J$50000")),0)</f>
        <v>0</v>
      </c>
      <c r="R451" s="78">
        <f ca="1">IF($B451&lt;&gt;"",SUMIF(INDIRECT("ИсходныеДанные!$"&amp;$E$4&amp;"$2:$"&amp;$E$4&amp;"$50000"),Отчет!$B451&amp;"#"&amp;Отчет!Q$6,INDIRECT("ИсходныеДанные!$K$2:$K$50000")),0)</f>
        <v>0</v>
      </c>
      <c r="S451" s="4">
        <f ca="1">IF($B451&lt;&gt;"",SUMIF(INDIRECT("ИсходныеДанные!$"&amp;$E$4&amp;"$2:$"&amp;$E$4&amp;"$50000"),Отчет!$B451&amp;"#"&amp;Отчет!S$6,INDIRECT("ИсходныеДанные!$J$2:$J$50000")),0)</f>
        <v>0</v>
      </c>
      <c r="T451" s="78">
        <f ca="1">IF($B451&lt;&gt;"",SUMIF(INDIRECT("ИсходныеДанные!$"&amp;$E$4&amp;"$2:$"&amp;$E$4&amp;"$50000"),Отчет!$B451&amp;"#"&amp;Отчет!S$6,INDIRECT("ИсходныеДанные!$K$2:$K$50000")),0)</f>
        <v>0</v>
      </c>
      <c r="U451" s="4">
        <f ca="1">IF($B451&lt;&gt;"",SUMIF(INDIRECT("ИсходныеДанные!$"&amp;$E$4&amp;"$2:$"&amp;$E$4&amp;"$50000"),Отчет!$B451&amp;"#"&amp;Отчет!U$6,INDIRECT("ИсходныеДанные!$J$2:$J$50000")),0)</f>
        <v>0</v>
      </c>
      <c r="V451" s="78">
        <f ca="1">IF($B451&lt;&gt;"",SUMIF(INDIRECT("ИсходныеДанные!$"&amp;$E$4&amp;"$2:$"&amp;$E$4&amp;"$50000"),Отчет!$B451&amp;"#"&amp;Отчет!U$6,INDIRECT("ИсходныеДанные!$K$2:$K$50000")),0)</f>
        <v>0</v>
      </c>
      <c r="W451" s="4">
        <f ca="1">IF($B451&lt;&gt;"",SUMIF(INDIRECT("ИсходныеДанные!$"&amp;$E$4&amp;"$2:$"&amp;$E$4&amp;"$50000"),Отчет!$B451&amp;"#"&amp;Отчет!W$6,INDIRECT("ИсходныеДанные!$J$2:$J$50000")),0)</f>
        <v>0</v>
      </c>
      <c r="X451" s="78">
        <f ca="1">IF($B451&lt;&gt;"",SUMIF(INDIRECT("ИсходныеДанные!$"&amp;$E$4&amp;"$2:$"&amp;$E$4&amp;"$50000"),Отчет!$B451&amp;"#"&amp;Отчет!W$6,INDIRECT("ИсходныеДанные!$K$2:$K$50000")),0)</f>
        <v>0</v>
      </c>
      <c r="Y451" s="4">
        <f ca="1">IF($B451&lt;&gt;"",SUMIF(INDIRECT("ИсходныеДанные!$"&amp;$E$4&amp;"$2:$"&amp;$E$4&amp;"$50000"),Отчет!$B451&amp;"#"&amp;Отчет!Y$6,INDIRECT("ИсходныеДанные!$J$2:$J$50000")),0)</f>
        <v>0</v>
      </c>
      <c r="Z451" s="78">
        <f ca="1">IF($B451&lt;&gt;"",SUMIF(INDIRECT("ИсходныеДанные!$"&amp;$E$4&amp;"$2:$"&amp;$E$4&amp;"$50000"),Отчет!$B451&amp;"#"&amp;Отчет!Y$6,INDIRECT("ИсходныеДанные!$K$2:$K$50000")),0)</f>
        <v>0</v>
      </c>
      <c r="AA451" s="4">
        <f ca="1">IF($B451&lt;&gt;"",SUMIF(INDIRECT("ИсходныеДанные!$"&amp;$E$4&amp;"$2:$"&amp;$E$4&amp;"$50000"),Отчет!$B451&amp;"#"&amp;Отчет!AA$6,INDIRECT("ИсходныеДанные!$J$2:$J$50000")),0)</f>
        <v>0</v>
      </c>
      <c r="AB451" s="78">
        <f ca="1">IF($B451&lt;&gt;"",SUMIF(INDIRECT("ИсходныеДанные!$"&amp;$E$4&amp;"$2:$"&amp;$E$4&amp;"$50000"),Отчет!$B451&amp;"#"&amp;Отчет!AA$6,INDIRECT("ИсходныеДанные!$K$2:$K$50000")),0)</f>
        <v>0</v>
      </c>
      <c r="AC451" s="62" t="str">
        <f t="shared" ca="1" si="14"/>
        <v/>
      </c>
    </row>
    <row r="452" spans="1:29" x14ac:dyDescent="0.25">
      <c r="A452" s="18" t="str">
        <f t="shared" ca="1" si="15"/>
        <v>delete</v>
      </c>
      <c r="B452" s="25">
        <f t="array" aca="1" ref="B452" ca="1">INDIRECT("УникальныеСписки!A"&amp;ROW()-$G$4)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4">
        <f ca="1">IF($B452&lt;&gt;"",SUMIF(INDIRECT("ИсходныеДанные!$"&amp;$E$4&amp;"$2:$"&amp;$E$4&amp;"$50000"),Отчет!$B452&amp;"#"&amp;Отчет!E$6,INDIRECT("ИсходныеДанные!$J$2:$J$50000")),0)</f>
        <v>0</v>
      </c>
      <c r="F452" s="78">
        <f ca="1">IF($B452&lt;&gt;"",SUMIF(INDIRECT("ИсходныеДанные!$"&amp;$E$4&amp;"$2:$"&amp;$E$4&amp;"$50000"),Отчет!$B452&amp;"#"&amp;Отчет!E$6,INDIRECT("ИсходныеДанные!$K$2:$K$50000")),0)</f>
        <v>0</v>
      </c>
      <c r="G452" s="4">
        <f ca="1">IF($B452&lt;&gt;"",SUMIF(INDIRECT("ИсходныеДанные!$"&amp;$E$4&amp;"$2:$"&amp;$E$4&amp;"$50000"),Отчет!$B452&amp;"#"&amp;Отчет!G$6,INDIRECT("ИсходныеДанные!$J$2:$J$50000")),0)</f>
        <v>0</v>
      </c>
      <c r="H452" s="78">
        <f ca="1">IF($B452&lt;&gt;"",SUMIF(INDIRECT("ИсходныеДанные!$"&amp;$E$4&amp;"$2:$"&amp;$E$4&amp;"$50000"),Отчет!$B452&amp;"#"&amp;Отчет!G$6,INDIRECT("ИсходныеДанные!$K$2:$K$50000")),0)</f>
        <v>0</v>
      </c>
      <c r="I452" s="4">
        <f ca="1">IF($B452&lt;&gt;"",SUMIF(INDIRECT("ИсходныеДанные!$"&amp;$E$4&amp;"$2:$"&amp;$E$4&amp;"$50000"),Отчет!$B452&amp;"#"&amp;Отчет!I$6,INDIRECT("ИсходныеДанные!$J$2:$J$50000")),0)</f>
        <v>0</v>
      </c>
      <c r="J452" s="78">
        <f ca="1">IF($B452&lt;&gt;"",SUMIF(INDIRECT("ИсходныеДанные!$"&amp;$E$4&amp;"$2:$"&amp;$E$4&amp;"$50000"),Отчет!$B452&amp;"#"&amp;Отчет!I$6,INDIRECT("ИсходныеДанные!$K$2:$K$50000")),0)</f>
        <v>0</v>
      </c>
      <c r="K452" s="4">
        <f ca="1">IF($B452&lt;&gt;"",SUMIF(INDIRECT("ИсходныеДанные!$"&amp;$E$4&amp;"$2:$"&amp;$E$4&amp;"$50000"),Отчет!$B452&amp;"#"&amp;Отчет!K$6,INDIRECT("ИсходныеДанные!$J$2:$J$50000")),0)</f>
        <v>0</v>
      </c>
      <c r="L452" s="78">
        <f ca="1">IF($B452&lt;&gt;"",SUMIF(INDIRECT("ИсходныеДанные!$"&amp;$E$4&amp;"$2:$"&amp;$E$4&amp;"$50000"),Отчет!$B452&amp;"#"&amp;Отчет!K$6,INDIRECT("ИсходныеДанные!$K$2:$K$50000")),0)</f>
        <v>0</v>
      </c>
      <c r="M452" s="4">
        <f ca="1">IF($B452&lt;&gt;"",SUMIF(INDIRECT("ИсходныеДанные!$"&amp;$E$4&amp;"$2:$"&amp;$E$4&amp;"$50000"),Отчет!$B452&amp;"#"&amp;Отчет!M$6,INDIRECT("ИсходныеДанные!$J$2:$J$50000")),0)</f>
        <v>0</v>
      </c>
      <c r="N452" s="78">
        <f ca="1">IF($B452&lt;&gt;"",SUMIF(INDIRECT("ИсходныеДанные!$"&amp;$E$4&amp;"$2:$"&amp;$E$4&amp;"$50000"),Отчет!$B452&amp;"#"&amp;Отчет!M$6,INDIRECT("ИсходныеДанные!$K$2:$K$50000")),0)</f>
        <v>0</v>
      </c>
      <c r="O452" s="4">
        <f ca="1">IF($B452&lt;&gt;"",SUMIF(INDIRECT("ИсходныеДанные!$"&amp;$E$4&amp;"$2:$"&amp;$E$4&amp;"$50000"),Отчет!$B452&amp;"#"&amp;Отчет!O$6,INDIRECT("ИсходныеДанные!$J$2:$J$50000")),0)</f>
        <v>0</v>
      </c>
      <c r="P452" s="78">
        <f ca="1">IF($B452&lt;&gt;"",SUMIF(INDIRECT("ИсходныеДанные!$"&amp;$E$4&amp;"$2:$"&amp;$E$4&amp;"$50000"),Отчет!$B452&amp;"#"&amp;Отчет!O$6,INDIRECT("ИсходныеДанные!$K$2:$K$50000")),0)</f>
        <v>0</v>
      </c>
      <c r="Q452" s="4">
        <f ca="1">IF($B452&lt;&gt;"",SUMIF(INDIRECT("ИсходныеДанные!$"&amp;$E$4&amp;"$2:$"&amp;$E$4&amp;"$50000"),Отчет!$B452&amp;"#"&amp;Отчет!Q$6,INDIRECT("ИсходныеДанные!$J$2:$J$50000")),0)</f>
        <v>0</v>
      </c>
      <c r="R452" s="78">
        <f ca="1">IF($B452&lt;&gt;"",SUMIF(INDIRECT("ИсходныеДанные!$"&amp;$E$4&amp;"$2:$"&amp;$E$4&amp;"$50000"),Отчет!$B452&amp;"#"&amp;Отчет!Q$6,INDIRECT("ИсходныеДанные!$K$2:$K$50000")),0)</f>
        <v>0</v>
      </c>
      <c r="S452" s="4">
        <f ca="1">IF($B452&lt;&gt;"",SUMIF(INDIRECT("ИсходныеДанные!$"&amp;$E$4&amp;"$2:$"&amp;$E$4&amp;"$50000"),Отчет!$B452&amp;"#"&amp;Отчет!S$6,INDIRECT("ИсходныеДанные!$J$2:$J$50000")),0)</f>
        <v>0</v>
      </c>
      <c r="T452" s="78">
        <f ca="1">IF($B452&lt;&gt;"",SUMIF(INDIRECT("ИсходныеДанные!$"&amp;$E$4&amp;"$2:$"&amp;$E$4&amp;"$50000"),Отчет!$B452&amp;"#"&amp;Отчет!S$6,INDIRECT("ИсходныеДанные!$K$2:$K$50000")),0)</f>
        <v>0</v>
      </c>
      <c r="U452" s="4">
        <f ca="1">IF($B452&lt;&gt;"",SUMIF(INDIRECT("ИсходныеДанные!$"&amp;$E$4&amp;"$2:$"&amp;$E$4&amp;"$50000"),Отчет!$B452&amp;"#"&amp;Отчет!U$6,INDIRECT("ИсходныеДанные!$J$2:$J$50000")),0)</f>
        <v>0</v>
      </c>
      <c r="V452" s="78">
        <f ca="1">IF($B452&lt;&gt;"",SUMIF(INDIRECT("ИсходныеДанные!$"&amp;$E$4&amp;"$2:$"&amp;$E$4&amp;"$50000"),Отчет!$B452&amp;"#"&amp;Отчет!U$6,INDIRECT("ИсходныеДанные!$K$2:$K$50000")),0)</f>
        <v>0</v>
      </c>
      <c r="W452" s="4">
        <f ca="1">IF($B452&lt;&gt;"",SUMIF(INDIRECT("ИсходныеДанные!$"&amp;$E$4&amp;"$2:$"&amp;$E$4&amp;"$50000"),Отчет!$B452&amp;"#"&amp;Отчет!W$6,INDIRECT("ИсходныеДанные!$J$2:$J$50000")),0)</f>
        <v>0</v>
      </c>
      <c r="X452" s="78">
        <f ca="1">IF($B452&lt;&gt;"",SUMIF(INDIRECT("ИсходныеДанные!$"&amp;$E$4&amp;"$2:$"&amp;$E$4&amp;"$50000"),Отчет!$B452&amp;"#"&amp;Отчет!W$6,INDIRECT("ИсходныеДанные!$K$2:$K$50000")),0)</f>
        <v>0</v>
      </c>
      <c r="Y452" s="4">
        <f ca="1">IF($B452&lt;&gt;"",SUMIF(INDIRECT("ИсходныеДанные!$"&amp;$E$4&amp;"$2:$"&amp;$E$4&amp;"$50000"),Отчет!$B452&amp;"#"&amp;Отчет!Y$6,INDIRECT("ИсходныеДанные!$J$2:$J$50000")),0)</f>
        <v>0</v>
      </c>
      <c r="Z452" s="78">
        <f ca="1">IF($B452&lt;&gt;"",SUMIF(INDIRECT("ИсходныеДанные!$"&amp;$E$4&amp;"$2:$"&amp;$E$4&amp;"$50000"),Отчет!$B452&amp;"#"&amp;Отчет!Y$6,INDIRECT("ИсходныеДанные!$K$2:$K$50000")),0)</f>
        <v>0</v>
      </c>
      <c r="AA452" s="4">
        <f ca="1">IF($B452&lt;&gt;"",SUMIF(INDIRECT("ИсходныеДанные!$"&amp;$E$4&amp;"$2:$"&amp;$E$4&amp;"$50000"),Отчет!$B452&amp;"#"&amp;Отчет!AA$6,INDIRECT("ИсходныеДанные!$J$2:$J$50000")),0)</f>
        <v>0</v>
      </c>
      <c r="AB452" s="78">
        <f ca="1">IF($B452&lt;&gt;"",SUMIF(INDIRECT("ИсходныеДанные!$"&amp;$E$4&amp;"$2:$"&amp;$E$4&amp;"$50000"),Отчет!$B452&amp;"#"&amp;Отчет!AA$6,INDIRECT("ИсходныеДанные!$K$2:$K$50000")),0)</f>
        <v>0</v>
      </c>
      <c r="AC452" s="62" t="str">
        <f t="shared" ca="1" si="14"/>
        <v/>
      </c>
    </row>
    <row r="453" spans="1:29" x14ac:dyDescent="0.25">
      <c r="A453" s="18" t="str">
        <f t="shared" ca="1" si="15"/>
        <v>delete</v>
      </c>
      <c r="B453" s="25">
        <f t="array" aca="1" ref="B453" ca="1">INDIRECT("УникальныеСписки!A"&amp;ROW()-$G$4)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4">
        <f ca="1">IF($B453&lt;&gt;"",SUMIF(INDIRECT("ИсходныеДанные!$"&amp;$E$4&amp;"$2:$"&amp;$E$4&amp;"$50000"),Отчет!$B453&amp;"#"&amp;Отчет!E$6,INDIRECT("ИсходныеДанные!$J$2:$J$50000")),0)</f>
        <v>0</v>
      </c>
      <c r="F453" s="78">
        <f ca="1">IF($B453&lt;&gt;"",SUMIF(INDIRECT("ИсходныеДанные!$"&amp;$E$4&amp;"$2:$"&amp;$E$4&amp;"$50000"),Отчет!$B453&amp;"#"&amp;Отчет!E$6,INDIRECT("ИсходныеДанные!$K$2:$K$50000")),0)</f>
        <v>0</v>
      </c>
      <c r="G453" s="4">
        <f ca="1">IF($B453&lt;&gt;"",SUMIF(INDIRECT("ИсходныеДанные!$"&amp;$E$4&amp;"$2:$"&amp;$E$4&amp;"$50000"),Отчет!$B453&amp;"#"&amp;Отчет!G$6,INDIRECT("ИсходныеДанные!$J$2:$J$50000")),0)</f>
        <v>0</v>
      </c>
      <c r="H453" s="78">
        <f ca="1">IF($B453&lt;&gt;"",SUMIF(INDIRECT("ИсходныеДанные!$"&amp;$E$4&amp;"$2:$"&amp;$E$4&amp;"$50000"),Отчет!$B453&amp;"#"&amp;Отчет!G$6,INDIRECT("ИсходныеДанные!$K$2:$K$50000")),0)</f>
        <v>0</v>
      </c>
      <c r="I453" s="4">
        <f ca="1">IF($B453&lt;&gt;"",SUMIF(INDIRECT("ИсходныеДанные!$"&amp;$E$4&amp;"$2:$"&amp;$E$4&amp;"$50000"),Отчет!$B453&amp;"#"&amp;Отчет!I$6,INDIRECT("ИсходныеДанные!$J$2:$J$50000")),0)</f>
        <v>0</v>
      </c>
      <c r="J453" s="78">
        <f ca="1">IF($B453&lt;&gt;"",SUMIF(INDIRECT("ИсходныеДанные!$"&amp;$E$4&amp;"$2:$"&amp;$E$4&amp;"$50000"),Отчет!$B453&amp;"#"&amp;Отчет!I$6,INDIRECT("ИсходныеДанные!$K$2:$K$50000")),0)</f>
        <v>0</v>
      </c>
      <c r="K453" s="4">
        <f ca="1">IF($B453&lt;&gt;"",SUMIF(INDIRECT("ИсходныеДанные!$"&amp;$E$4&amp;"$2:$"&amp;$E$4&amp;"$50000"),Отчет!$B453&amp;"#"&amp;Отчет!K$6,INDIRECT("ИсходныеДанные!$J$2:$J$50000")),0)</f>
        <v>0</v>
      </c>
      <c r="L453" s="78">
        <f ca="1">IF($B453&lt;&gt;"",SUMIF(INDIRECT("ИсходныеДанные!$"&amp;$E$4&amp;"$2:$"&amp;$E$4&amp;"$50000"),Отчет!$B453&amp;"#"&amp;Отчет!K$6,INDIRECT("ИсходныеДанные!$K$2:$K$50000")),0)</f>
        <v>0</v>
      </c>
      <c r="M453" s="4">
        <f ca="1">IF($B453&lt;&gt;"",SUMIF(INDIRECT("ИсходныеДанные!$"&amp;$E$4&amp;"$2:$"&amp;$E$4&amp;"$50000"),Отчет!$B453&amp;"#"&amp;Отчет!M$6,INDIRECT("ИсходныеДанные!$J$2:$J$50000")),0)</f>
        <v>0</v>
      </c>
      <c r="N453" s="78">
        <f ca="1">IF($B453&lt;&gt;"",SUMIF(INDIRECT("ИсходныеДанные!$"&amp;$E$4&amp;"$2:$"&amp;$E$4&amp;"$50000"),Отчет!$B453&amp;"#"&amp;Отчет!M$6,INDIRECT("ИсходныеДанные!$K$2:$K$50000")),0)</f>
        <v>0</v>
      </c>
      <c r="O453" s="4">
        <f ca="1">IF($B453&lt;&gt;"",SUMIF(INDIRECT("ИсходныеДанные!$"&amp;$E$4&amp;"$2:$"&amp;$E$4&amp;"$50000"),Отчет!$B453&amp;"#"&amp;Отчет!O$6,INDIRECT("ИсходныеДанные!$J$2:$J$50000")),0)</f>
        <v>0</v>
      </c>
      <c r="P453" s="78">
        <f ca="1">IF($B453&lt;&gt;"",SUMIF(INDIRECT("ИсходныеДанные!$"&amp;$E$4&amp;"$2:$"&amp;$E$4&amp;"$50000"),Отчет!$B453&amp;"#"&amp;Отчет!O$6,INDIRECT("ИсходныеДанные!$K$2:$K$50000")),0)</f>
        <v>0</v>
      </c>
      <c r="Q453" s="4">
        <f ca="1">IF($B453&lt;&gt;"",SUMIF(INDIRECT("ИсходныеДанные!$"&amp;$E$4&amp;"$2:$"&amp;$E$4&amp;"$50000"),Отчет!$B453&amp;"#"&amp;Отчет!Q$6,INDIRECT("ИсходныеДанные!$J$2:$J$50000")),0)</f>
        <v>0</v>
      </c>
      <c r="R453" s="78">
        <f ca="1">IF($B453&lt;&gt;"",SUMIF(INDIRECT("ИсходныеДанные!$"&amp;$E$4&amp;"$2:$"&amp;$E$4&amp;"$50000"),Отчет!$B453&amp;"#"&amp;Отчет!Q$6,INDIRECT("ИсходныеДанные!$K$2:$K$50000")),0)</f>
        <v>0</v>
      </c>
      <c r="S453" s="4">
        <f ca="1">IF($B453&lt;&gt;"",SUMIF(INDIRECT("ИсходныеДанные!$"&amp;$E$4&amp;"$2:$"&amp;$E$4&amp;"$50000"),Отчет!$B453&amp;"#"&amp;Отчет!S$6,INDIRECT("ИсходныеДанные!$J$2:$J$50000")),0)</f>
        <v>0</v>
      </c>
      <c r="T453" s="78">
        <f ca="1">IF($B453&lt;&gt;"",SUMIF(INDIRECT("ИсходныеДанные!$"&amp;$E$4&amp;"$2:$"&amp;$E$4&amp;"$50000"),Отчет!$B453&amp;"#"&amp;Отчет!S$6,INDIRECT("ИсходныеДанные!$K$2:$K$50000")),0)</f>
        <v>0</v>
      </c>
      <c r="U453" s="4">
        <f ca="1">IF($B453&lt;&gt;"",SUMIF(INDIRECT("ИсходныеДанные!$"&amp;$E$4&amp;"$2:$"&amp;$E$4&amp;"$50000"),Отчет!$B453&amp;"#"&amp;Отчет!U$6,INDIRECT("ИсходныеДанные!$J$2:$J$50000")),0)</f>
        <v>0</v>
      </c>
      <c r="V453" s="78">
        <f ca="1">IF($B453&lt;&gt;"",SUMIF(INDIRECT("ИсходныеДанные!$"&amp;$E$4&amp;"$2:$"&amp;$E$4&amp;"$50000"),Отчет!$B453&amp;"#"&amp;Отчет!U$6,INDIRECT("ИсходныеДанные!$K$2:$K$50000")),0)</f>
        <v>0</v>
      </c>
      <c r="W453" s="4">
        <f ca="1">IF($B453&lt;&gt;"",SUMIF(INDIRECT("ИсходныеДанные!$"&amp;$E$4&amp;"$2:$"&amp;$E$4&amp;"$50000"),Отчет!$B453&amp;"#"&amp;Отчет!W$6,INDIRECT("ИсходныеДанные!$J$2:$J$50000")),0)</f>
        <v>0</v>
      </c>
      <c r="X453" s="78">
        <f ca="1">IF($B453&lt;&gt;"",SUMIF(INDIRECT("ИсходныеДанные!$"&amp;$E$4&amp;"$2:$"&amp;$E$4&amp;"$50000"),Отчет!$B453&amp;"#"&amp;Отчет!W$6,INDIRECT("ИсходныеДанные!$K$2:$K$50000")),0)</f>
        <v>0</v>
      </c>
      <c r="Y453" s="4">
        <f ca="1">IF($B453&lt;&gt;"",SUMIF(INDIRECT("ИсходныеДанные!$"&amp;$E$4&amp;"$2:$"&amp;$E$4&amp;"$50000"),Отчет!$B453&amp;"#"&amp;Отчет!Y$6,INDIRECT("ИсходныеДанные!$J$2:$J$50000")),0)</f>
        <v>0</v>
      </c>
      <c r="Z453" s="78">
        <f ca="1">IF($B453&lt;&gt;"",SUMIF(INDIRECT("ИсходныеДанные!$"&amp;$E$4&amp;"$2:$"&amp;$E$4&amp;"$50000"),Отчет!$B453&amp;"#"&amp;Отчет!Y$6,INDIRECT("ИсходныеДанные!$K$2:$K$50000")),0)</f>
        <v>0</v>
      </c>
      <c r="AA453" s="4">
        <f ca="1">IF($B453&lt;&gt;"",SUMIF(INDIRECT("ИсходныеДанные!$"&amp;$E$4&amp;"$2:$"&amp;$E$4&amp;"$50000"),Отчет!$B453&amp;"#"&amp;Отчет!AA$6,INDIRECT("ИсходныеДанные!$J$2:$J$50000")),0)</f>
        <v>0</v>
      </c>
      <c r="AB453" s="78">
        <f ca="1">IF($B453&lt;&gt;"",SUMIF(INDIRECT("ИсходныеДанные!$"&amp;$E$4&amp;"$2:$"&amp;$E$4&amp;"$50000"),Отчет!$B453&amp;"#"&amp;Отчет!AA$6,INDIRECT("ИсходныеДанные!$K$2:$K$50000")),0)</f>
        <v>0</v>
      </c>
      <c r="AC453" s="62" t="str">
        <f t="shared" ca="1" si="14"/>
        <v/>
      </c>
    </row>
    <row r="454" spans="1:29" x14ac:dyDescent="0.25">
      <c r="A454" s="18" t="str">
        <f t="shared" ca="1" si="15"/>
        <v>delete</v>
      </c>
      <c r="B454" s="25">
        <f t="array" aca="1" ref="B454" ca="1">INDIRECT("УникальныеСписки!A"&amp;ROW()-$G$4)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4">
        <f ca="1">IF($B454&lt;&gt;"",SUMIF(INDIRECT("ИсходныеДанные!$"&amp;$E$4&amp;"$2:$"&amp;$E$4&amp;"$50000"),Отчет!$B454&amp;"#"&amp;Отчет!E$6,INDIRECT("ИсходныеДанные!$J$2:$J$50000")),0)</f>
        <v>0</v>
      </c>
      <c r="F454" s="78">
        <f ca="1">IF($B454&lt;&gt;"",SUMIF(INDIRECT("ИсходныеДанные!$"&amp;$E$4&amp;"$2:$"&amp;$E$4&amp;"$50000"),Отчет!$B454&amp;"#"&amp;Отчет!E$6,INDIRECT("ИсходныеДанные!$K$2:$K$50000")),0)</f>
        <v>0</v>
      </c>
      <c r="G454" s="4">
        <f ca="1">IF($B454&lt;&gt;"",SUMIF(INDIRECT("ИсходныеДанные!$"&amp;$E$4&amp;"$2:$"&amp;$E$4&amp;"$50000"),Отчет!$B454&amp;"#"&amp;Отчет!G$6,INDIRECT("ИсходныеДанные!$J$2:$J$50000")),0)</f>
        <v>0</v>
      </c>
      <c r="H454" s="78">
        <f ca="1">IF($B454&lt;&gt;"",SUMIF(INDIRECT("ИсходныеДанные!$"&amp;$E$4&amp;"$2:$"&amp;$E$4&amp;"$50000"),Отчет!$B454&amp;"#"&amp;Отчет!G$6,INDIRECT("ИсходныеДанные!$K$2:$K$50000")),0)</f>
        <v>0</v>
      </c>
      <c r="I454" s="4">
        <f ca="1">IF($B454&lt;&gt;"",SUMIF(INDIRECT("ИсходныеДанные!$"&amp;$E$4&amp;"$2:$"&amp;$E$4&amp;"$50000"),Отчет!$B454&amp;"#"&amp;Отчет!I$6,INDIRECT("ИсходныеДанные!$J$2:$J$50000")),0)</f>
        <v>0</v>
      </c>
      <c r="J454" s="78">
        <f ca="1">IF($B454&lt;&gt;"",SUMIF(INDIRECT("ИсходныеДанные!$"&amp;$E$4&amp;"$2:$"&amp;$E$4&amp;"$50000"),Отчет!$B454&amp;"#"&amp;Отчет!I$6,INDIRECT("ИсходныеДанные!$K$2:$K$50000")),0)</f>
        <v>0</v>
      </c>
      <c r="K454" s="4">
        <f ca="1">IF($B454&lt;&gt;"",SUMIF(INDIRECT("ИсходныеДанные!$"&amp;$E$4&amp;"$2:$"&amp;$E$4&amp;"$50000"),Отчет!$B454&amp;"#"&amp;Отчет!K$6,INDIRECT("ИсходныеДанные!$J$2:$J$50000")),0)</f>
        <v>0</v>
      </c>
      <c r="L454" s="78">
        <f ca="1">IF($B454&lt;&gt;"",SUMIF(INDIRECT("ИсходныеДанные!$"&amp;$E$4&amp;"$2:$"&amp;$E$4&amp;"$50000"),Отчет!$B454&amp;"#"&amp;Отчет!K$6,INDIRECT("ИсходныеДанные!$K$2:$K$50000")),0)</f>
        <v>0</v>
      </c>
      <c r="M454" s="4">
        <f ca="1">IF($B454&lt;&gt;"",SUMIF(INDIRECT("ИсходныеДанные!$"&amp;$E$4&amp;"$2:$"&amp;$E$4&amp;"$50000"),Отчет!$B454&amp;"#"&amp;Отчет!M$6,INDIRECT("ИсходныеДанные!$J$2:$J$50000")),0)</f>
        <v>0</v>
      </c>
      <c r="N454" s="78">
        <f ca="1">IF($B454&lt;&gt;"",SUMIF(INDIRECT("ИсходныеДанные!$"&amp;$E$4&amp;"$2:$"&amp;$E$4&amp;"$50000"),Отчет!$B454&amp;"#"&amp;Отчет!M$6,INDIRECT("ИсходныеДанные!$K$2:$K$50000")),0)</f>
        <v>0</v>
      </c>
      <c r="O454" s="4">
        <f ca="1">IF($B454&lt;&gt;"",SUMIF(INDIRECT("ИсходныеДанные!$"&amp;$E$4&amp;"$2:$"&amp;$E$4&amp;"$50000"),Отчет!$B454&amp;"#"&amp;Отчет!O$6,INDIRECT("ИсходныеДанные!$J$2:$J$50000")),0)</f>
        <v>0</v>
      </c>
      <c r="P454" s="78">
        <f ca="1">IF($B454&lt;&gt;"",SUMIF(INDIRECT("ИсходныеДанные!$"&amp;$E$4&amp;"$2:$"&amp;$E$4&amp;"$50000"),Отчет!$B454&amp;"#"&amp;Отчет!O$6,INDIRECT("ИсходныеДанные!$K$2:$K$50000")),0)</f>
        <v>0</v>
      </c>
      <c r="Q454" s="4">
        <f ca="1">IF($B454&lt;&gt;"",SUMIF(INDIRECT("ИсходныеДанные!$"&amp;$E$4&amp;"$2:$"&amp;$E$4&amp;"$50000"),Отчет!$B454&amp;"#"&amp;Отчет!Q$6,INDIRECT("ИсходныеДанные!$J$2:$J$50000")),0)</f>
        <v>0</v>
      </c>
      <c r="R454" s="78">
        <f ca="1">IF($B454&lt;&gt;"",SUMIF(INDIRECT("ИсходныеДанные!$"&amp;$E$4&amp;"$2:$"&amp;$E$4&amp;"$50000"),Отчет!$B454&amp;"#"&amp;Отчет!Q$6,INDIRECT("ИсходныеДанные!$K$2:$K$50000")),0)</f>
        <v>0</v>
      </c>
      <c r="S454" s="4">
        <f ca="1">IF($B454&lt;&gt;"",SUMIF(INDIRECT("ИсходныеДанные!$"&amp;$E$4&amp;"$2:$"&amp;$E$4&amp;"$50000"),Отчет!$B454&amp;"#"&amp;Отчет!S$6,INDIRECT("ИсходныеДанные!$J$2:$J$50000")),0)</f>
        <v>0</v>
      </c>
      <c r="T454" s="78">
        <f ca="1">IF($B454&lt;&gt;"",SUMIF(INDIRECT("ИсходныеДанные!$"&amp;$E$4&amp;"$2:$"&amp;$E$4&amp;"$50000"),Отчет!$B454&amp;"#"&amp;Отчет!S$6,INDIRECT("ИсходныеДанные!$K$2:$K$50000")),0)</f>
        <v>0</v>
      </c>
      <c r="U454" s="4">
        <f ca="1">IF($B454&lt;&gt;"",SUMIF(INDIRECT("ИсходныеДанные!$"&amp;$E$4&amp;"$2:$"&amp;$E$4&amp;"$50000"),Отчет!$B454&amp;"#"&amp;Отчет!U$6,INDIRECT("ИсходныеДанные!$J$2:$J$50000")),0)</f>
        <v>0</v>
      </c>
      <c r="V454" s="78">
        <f ca="1">IF($B454&lt;&gt;"",SUMIF(INDIRECT("ИсходныеДанные!$"&amp;$E$4&amp;"$2:$"&amp;$E$4&amp;"$50000"),Отчет!$B454&amp;"#"&amp;Отчет!U$6,INDIRECT("ИсходныеДанные!$K$2:$K$50000")),0)</f>
        <v>0</v>
      </c>
      <c r="W454" s="4">
        <f ca="1">IF($B454&lt;&gt;"",SUMIF(INDIRECT("ИсходныеДанные!$"&amp;$E$4&amp;"$2:$"&amp;$E$4&amp;"$50000"),Отчет!$B454&amp;"#"&amp;Отчет!W$6,INDIRECT("ИсходныеДанные!$J$2:$J$50000")),0)</f>
        <v>0</v>
      </c>
      <c r="X454" s="78">
        <f ca="1">IF($B454&lt;&gt;"",SUMIF(INDIRECT("ИсходныеДанные!$"&amp;$E$4&amp;"$2:$"&amp;$E$4&amp;"$50000"),Отчет!$B454&amp;"#"&amp;Отчет!W$6,INDIRECT("ИсходныеДанные!$K$2:$K$50000")),0)</f>
        <v>0</v>
      </c>
      <c r="Y454" s="4">
        <f ca="1">IF($B454&lt;&gt;"",SUMIF(INDIRECT("ИсходныеДанные!$"&amp;$E$4&amp;"$2:$"&amp;$E$4&amp;"$50000"),Отчет!$B454&amp;"#"&amp;Отчет!Y$6,INDIRECT("ИсходныеДанные!$J$2:$J$50000")),0)</f>
        <v>0</v>
      </c>
      <c r="Z454" s="78">
        <f ca="1">IF($B454&lt;&gt;"",SUMIF(INDIRECT("ИсходныеДанные!$"&amp;$E$4&amp;"$2:$"&amp;$E$4&amp;"$50000"),Отчет!$B454&amp;"#"&amp;Отчет!Y$6,INDIRECT("ИсходныеДанные!$K$2:$K$50000")),0)</f>
        <v>0</v>
      </c>
      <c r="AA454" s="4">
        <f ca="1">IF($B454&lt;&gt;"",SUMIF(INDIRECT("ИсходныеДанные!$"&amp;$E$4&amp;"$2:$"&amp;$E$4&amp;"$50000"),Отчет!$B454&amp;"#"&amp;Отчет!AA$6,INDIRECT("ИсходныеДанные!$J$2:$J$50000")),0)</f>
        <v>0</v>
      </c>
      <c r="AB454" s="78">
        <f ca="1">IF($B454&lt;&gt;"",SUMIF(INDIRECT("ИсходныеДанные!$"&amp;$E$4&amp;"$2:$"&amp;$E$4&amp;"$50000"),Отчет!$B454&amp;"#"&amp;Отчет!AA$6,INDIRECT("ИсходныеДанные!$K$2:$K$50000")),0)</f>
        <v>0</v>
      </c>
      <c r="AC454" s="62" t="str">
        <f t="shared" ca="1" si="14"/>
        <v/>
      </c>
    </row>
    <row r="455" spans="1:29" x14ac:dyDescent="0.25">
      <c r="A455" s="18" t="str">
        <f t="shared" ca="1" si="15"/>
        <v>delete</v>
      </c>
      <c r="B455" s="25">
        <f t="array" aca="1" ref="B455" ca="1">INDIRECT("УникальныеСписки!A"&amp;ROW()-$G$4)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4">
        <f ca="1">IF($B455&lt;&gt;"",SUMIF(INDIRECT("ИсходныеДанные!$"&amp;$E$4&amp;"$2:$"&amp;$E$4&amp;"$50000"),Отчет!$B455&amp;"#"&amp;Отчет!E$6,INDIRECT("ИсходныеДанные!$J$2:$J$50000")),0)</f>
        <v>0</v>
      </c>
      <c r="F455" s="78">
        <f ca="1">IF($B455&lt;&gt;"",SUMIF(INDIRECT("ИсходныеДанные!$"&amp;$E$4&amp;"$2:$"&amp;$E$4&amp;"$50000"),Отчет!$B455&amp;"#"&amp;Отчет!E$6,INDIRECT("ИсходныеДанные!$K$2:$K$50000")),0)</f>
        <v>0</v>
      </c>
      <c r="G455" s="4">
        <f ca="1">IF($B455&lt;&gt;"",SUMIF(INDIRECT("ИсходныеДанные!$"&amp;$E$4&amp;"$2:$"&amp;$E$4&amp;"$50000"),Отчет!$B455&amp;"#"&amp;Отчет!G$6,INDIRECT("ИсходныеДанные!$J$2:$J$50000")),0)</f>
        <v>0</v>
      </c>
      <c r="H455" s="78">
        <f ca="1">IF($B455&lt;&gt;"",SUMIF(INDIRECT("ИсходныеДанные!$"&amp;$E$4&amp;"$2:$"&amp;$E$4&amp;"$50000"),Отчет!$B455&amp;"#"&amp;Отчет!G$6,INDIRECT("ИсходныеДанные!$K$2:$K$50000")),0)</f>
        <v>0</v>
      </c>
      <c r="I455" s="4">
        <f ca="1">IF($B455&lt;&gt;"",SUMIF(INDIRECT("ИсходныеДанные!$"&amp;$E$4&amp;"$2:$"&amp;$E$4&amp;"$50000"),Отчет!$B455&amp;"#"&amp;Отчет!I$6,INDIRECT("ИсходныеДанные!$J$2:$J$50000")),0)</f>
        <v>0</v>
      </c>
      <c r="J455" s="78">
        <f ca="1">IF($B455&lt;&gt;"",SUMIF(INDIRECT("ИсходныеДанные!$"&amp;$E$4&amp;"$2:$"&amp;$E$4&amp;"$50000"),Отчет!$B455&amp;"#"&amp;Отчет!I$6,INDIRECT("ИсходныеДанные!$K$2:$K$50000")),0)</f>
        <v>0</v>
      </c>
      <c r="K455" s="4">
        <f ca="1">IF($B455&lt;&gt;"",SUMIF(INDIRECT("ИсходныеДанные!$"&amp;$E$4&amp;"$2:$"&amp;$E$4&amp;"$50000"),Отчет!$B455&amp;"#"&amp;Отчет!K$6,INDIRECT("ИсходныеДанные!$J$2:$J$50000")),0)</f>
        <v>0</v>
      </c>
      <c r="L455" s="78">
        <f ca="1">IF($B455&lt;&gt;"",SUMIF(INDIRECT("ИсходныеДанные!$"&amp;$E$4&amp;"$2:$"&amp;$E$4&amp;"$50000"),Отчет!$B455&amp;"#"&amp;Отчет!K$6,INDIRECT("ИсходныеДанные!$K$2:$K$50000")),0)</f>
        <v>0</v>
      </c>
      <c r="M455" s="4">
        <f ca="1">IF($B455&lt;&gt;"",SUMIF(INDIRECT("ИсходныеДанные!$"&amp;$E$4&amp;"$2:$"&amp;$E$4&amp;"$50000"),Отчет!$B455&amp;"#"&amp;Отчет!M$6,INDIRECT("ИсходныеДанные!$J$2:$J$50000")),0)</f>
        <v>0</v>
      </c>
      <c r="N455" s="78">
        <f ca="1">IF($B455&lt;&gt;"",SUMIF(INDIRECT("ИсходныеДанные!$"&amp;$E$4&amp;"$2:$"&amp;$E$4&amp;"$50000"),Отчет!$B455&amp;"#"&amp;Отчет!M$6,INDIRECT("ИсходныеДанные!$K$2:$K$50000")),0)</f>
        <v>0</v>
      </c>
      <c r="O455" s="4">
        <f ca="1">IF($B455&lt;&gt;"",SUMIF(INDIRECT("ИсходныеДанные!$"&amp;$E$4&amp;"$2:$"&amp;$E$4&amp;"$50000"),Отчет!$B455&amp;"#"&amp;Отчет!O$6,INDIRECT("ИсходныеДанные!$J$2:$J$50000")),0)</f>
        <v>0</v>
      </c>
      <c r="P455" s="78">
        <f ca="1">IF($B455&lt;&gt;"",SUMIF(INDIRECT("ИсходныеДанные!$"&amp;$E$4&amp;"$2:$"&amp;$E$4&amp;"$50000"),Отчет!$B455&amp;"#"&amp;Отчет!O$6,INDIRECT("ИсходныеДанные!$K$2:$K$50000")),0)</f>
        <v>0</v>
      </c>
      <c r="Q455" s="4">
        <f ca="1">IF($B455&lt;&gt;"",SUMIF(INDIRECT("ИсходныеДанные!$"&amp;$E$4&amp;"$2:$"&amp;$E$4&amp;"$50000"),Отчет!$B455&amp;"#"&amp;Отчет!Q$6,INDIRECT("ИсходныеДанные!$J$2:$J$50000")),0)</f>
        <v>0</v>
      </c>
      <c r="R455" s="78">
        <f ca="1">IF($B455&lt;&gt;"",SUMIF(INDIRECT("ИсходныеДанные!$"&amp;$E$4&amp;"$2:$"&amp;$E$4&amp;"$50000"),Отчет!$B455&amp;"#"&amp;Отчет!Q$6,INDIRECT("ИсходныеДанные!$K$2:$K$50000")),0)</f>
        <v>0</v>
      </c>
      <c r="S455" s="4">
        <f ca="1">IF($B455&lt;&gt;"",SUMIF(INDIRECT("ИсходныеДанные!$"&amp;$E$4&amp;"$2:$"&amp;$E$4&amp;"$50000"),Отчет!$B455&amp;"#"&amp;Отчет!S$6,INDIRECT("ИсходныеДанные!$J$2:$J$50000")),0)</f>
        <v>0</v>
      </c>
      <c r="T455" s="78">
        <f ca="1">IF($B455&lt;&gt;"",SUMIF(INDIRECT("ИсходныеДанные!$"&amp;$E$4&amp;"$2:$"&amp;$E$4&amp;"$50000"),Отчет!$B455&amp;"#"&amp;Отчет!S$6,INDIRECT("ИсходныеДанные!$K$2:$K$50000")),0)</f>
        <v>0</v>
      </c>
      <c r="U455" s="4">
        <f ca="1">IF($B455&lt;&gt;"",SUMIF(INDIRECT("ИсходныеДанные!$"&amp;$E$4&amp;"$2:$"&amp;$E$4&amp;"$50000"),Отчет!$B455&amp;"#"&amp;Отчет!U$6,INDIRECT("ИсходныеДанные!$J$2:$J$50000")),0)</f>
        <v>0</v>
      </c>
      <c r="V455" s="78">
        <f ca="1">IF($B455&lt;&gt;"",SUMIF(INDIRECT("ИсходныеДанные!$"&amp;$E$4&amp;"$2:$"&amp;$E$4&amp;"$50000"),Отчет!$B455&amp;"#"&amp;Отчет!U$6,INDIRECT("ИсходныеДанные!$K$2:$K$50000")),0)</f>
        <v>0</v>
      </c>
      <c r="W455" s="4">
        <f ca="1">IF($B455&lt;&gt;"",SUMIF(INDIRECT("ИсходныеДанные!$"&amp;$E$4&amp;"$2:$"&amp;$E$4&amp;"$50000"),Отчет!$B455&amp;"#"&amp;Отчет!W$6,INDIRECT("ИсходныеДанные!$J$2:$J$50000")),0)</f>
        <v>0</v>
      </c>
      <c r="X455" s="78">
        <f ca="1">IF($B455&lt;&gt;"",SUMIF(INDIRECT("ИсходныеДанные!$"&amp;$E$4&amp;"$2:$"&amp;$E$4&amp;"$50000"),Отчет!$B455&amp;"#"&amp;Отчет!W$6,INDIRECT("ИсходныеДанные!$K$2:$K$50000")),0)</f>
        <v>0</v>
      </c>
      <c r="Y455" s="4">
        <f ca="1">IF($B455&lt;&gt;"",SUMIF(INDIRECT("ИсходныеДанные!$"&amp;$E$4&amp;"$2:$"&amp;$E$4&amp;"$50000"),Отчет!$B455&amp;"#"&amp;Отчет!Y$6,INDIRECT("ИсходныеДанные!$J$2:$J$50000")),0)</f>
        <v>0</v>
      </c>
      <c r="Z455" s="78">
        <f ca="1">IF($B455&lt;&gt;"",SUMIF(INDIRECT("ИсходныеДанные!$"&amp;$E$4&amp;"$2:$"&amp;$E$4&amp;"$50000"),Отчет!$B455&amp;"#"&amp;Отчет!Y$6,INDIRECT("ИсходныеДанные!$K$2:$K$50000")),0)</f>
        <v>0</v>
      </c>
      <c r="AA455" s="4">
        <f ca="1">IF($B455&lt;&gt;"",SUMIF(INDIRECT("ИсходныеДанные!$"&amp;$E$4&amp;"$2:$"&amp;$E$4&amp;"$50000"),Отчет!$B455&amp;"#"&amp;Отчет!AA$6,INDIRECT("ИсходныеДанные!$J$2:$J$50000")),0)</f>
        <v>0</v>
      </c>
      <c r="AB455" s="78">
        <f ca="1">IF($B455&lt;&gt;"",SUMIF(INDIRECT("ИсходныеДанные!$"&amp;$E$4&amp;"$2:$"&amp;$E$4&amp;"$50000"),Отчет!$B455&amp;"#"&amp;Отчет!AA$6,INDIRECT("ИсходныеДанные!$K$2:$K$50000")),0)</f>
        <v>0</v>
      </c>
      <c r="AC455" s="62" t="str">
        <f t="shared" ca="1" si="14"/>
        <v/>
      </c>
    </row>
    <row r="456" spans="1:29" x14ac:dyDescent="0.25">
      <c r="A456" s="18" t="str">
        <f t="shared" ca="1" si="15"/>
        <v>delete</v>
      </c>
      <c r="B456" s="25">
        <f t="array" aca="1" ref="B456" ca="1">INDIRECT("УникальныеСписки!A"&amp;ROW()-$G$4)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4">
        <f ca="1">IF($B456&lt;&gt;"",SUMIF(INDIRECT("ИсходныеДанные!$"&amp;$E$4&amp;"$2:$"&amp;$E$4&amp;"$50000"),Отчет!$B456&amp;"#"&amp;Отчет!E$6,INDIRECT("ИсходныеДанные!$J$2:$J$50000")),0)</f>
        <v>0</v>
      </c>
      <c r="F456" s="78">
        <f ca="1">IF($B456&lt;&gt;"",SUMIF(INDIRECT("ИсходныеДанные!$"&amp;$E$4&amp;"$2:$"&amp;$E$4&amp;"$50000"),Отчет!$B456&amp;"#"&amp;Отчет!E$6,INDIRECT("ИсходныеДанные!$K$2:$K$50000")),0)</f>
        <v>0</v>
      </c>
      <c r="G456" s="4">
        <f ca="1">IF($B456&lt;&gt;"",SUMIF(INDIRECT("ИсходныеДанные!$"&amp;$E$4&amp;"$2:$"&amp;$E$4&amp;"$50000"),Отчет!$B456&amp;"#"&amp;Отчет!G$6,INDIRECT("ИсходныеДанные!$J$2:$J$50000")),0)</f>
        <v>0</v>
      </c>
      <c r="H456" s="78">
        <f ca="1">IF($B456&lt;&gt;"",SUMIF(INDIRECT("ИсходныеДанные!$"&amp;$E$4&amp;"$2:$"&amp;$E$4&amp;"$50000"),Отчет!$B456&amp;"#"&amp;Отчет!G$6,INDIRECT("ИсходныеДанные!$K$2:$K$50000")),0)</f>
        <v>0</v>
      </c>
      <c r="I456" s="4">
        <f ca="1">IF($B456&lt;&gt;"",SUMIF(INDIRECT("ИсходныеДанные!$"&amp;$E$4&amp;"$2:$"&amp;$E$4&amp;"$50000"),Отчет!$B456&amp;"#"&amp;Отчет!I$6,INDIRECT("ИсходныеДанные!$J$2:$J$50000")),0)</f>
        <v>0</v>
      </c>
      <c r="J456" s="78">
        <f ca="1">IF($B456&lt;&gt;"",SUMIF(INDIRECT("ИсходныеДанные!$"&amp;$E$4&amp;"$2:$"&amp;$E$4&amp;"$50000"),Отчет!$B456&amp;"#"&amp;Отчет!I$6,INDIRECT("ИсходныеДанные!$K$2:$K$50000")),0)</f>
        <v>0</v>
      </c>
      <c r="K456" s="4">
        <f ca="1">IF($B456&lt;&gt;"",SUMIF(INDIRECT("ИсходныеДанные!$"&amp;$E$4&amp;"$2:$"&amp;$E$4&amp;"$50000"),Отчет!$B456&amp;"#"&amp;Отчет!K$6,INDIRECT("ИсходныеДанные!$J$2:$J$50000")),0)</f>
        <v>0</v>
      </c>
      <c r="L456" s="78">
        <f ca="1">IF($B456&lt;&gt;"",SUMIF(INDIRECT("ИсходныеДанные!$"&amp;$E$4&amp;"$2:$"&amp;$E$4&amp;"$50000"),Отчет!$B456&amp;"#"&amp;Отчет!K$6,INDIRECT("ИсходныеДанные!$K$2:$K$50000")),0)</f>
        <v>0</v>
      </c>
      <c r="M456" s="4">
        <f ca="1">IF($B456&lt;&gt;"",SUMIF(INDIRECT("ИсходныеДанные!$"&amp;$E$4&amp;"$2:$"&amp;$E$4&amp;"$50000"),Отчет!$B456&amp;"#"&amp;Отчет!M$6,INDIRECT("ИсходныеДанные!$J$2:$J$50000")),0)</f>
        <v>0</v>
      </c>
      <c r="N456" s="78">
        <f ca="1">IF($B456&lt;&gt;"",SUMIF(INDIRECT("ИсходныеДанные!$"&amp;$E$4&amp;"$2:$"&amp;$E$4&amp;"$50000"),Отчет!$B456&amp;"#"&amp;Отчет!M$6,INDIRECT("ИсходныеДанные!$K$2:$K$50000")),0)</f>
        <v>0</v>
      </c>
      <c r="O456" s="4">
        <f ca="1">IF($B456&lt;&gt;"",SUMIF(INDIRECT("ИсходныеДанные!$"&amp;$E$4&amp;"$2:$"&amp;$E$4&amp;"$50000"),Отчет!$B456&amp;"#"&amp;Отчет!O$6,INDIRECT("ИсходныеДанные!$J$2:$J$50000")),0)</f>
        <v>0</v>
      </c>
      <c r="P456" s="78">
        <f ca="1">IF($B456&lt;&gt;"",SUMIF(INDIRECT("ИсходныеДанные!$"&amp;$E$4&amp;"$2:$"&amp;$E$4&amp;"$50000"),Отчет!$B456&amp;"#"&amp;Отчет!O$6,INDIRECT("ИсходныеДанные!$K$2:$K$50000")),0)</f>
        <v>0</v>
      </c>
      <c r="Q456" s="4">
        <f ca="1">IF($B456&lt;&gt;"",SUMIF(INDIRECT("ИсходныеДанные!$"&amp;$E$4&amp;"$2:$"&amp;$E$4&amp;"$50000"),Отчет!$B456&amp;"#"&amp;Отчет!Q$6,INDIRECT("ИсходныеДанные!$J$2:$J$50000")),0)</f>
        <v>0</v>
      </c>
      <c r="R456" s="78">
        <f ca="1">IF($B456&lt;&gt;"",SUMIF(INDIRECT("ИсходныеДанные!$"&amp;$E$4&amp;"$2:$"&amp;$E$4&amp;"$50000"),Отчет!$B456&amp;"#"&amp;Отчет!Q$6,INDIRECT("ИсходныеДанные!$K$2:$K$50000")),0)</f>
        <v>0</v>
      </c>
      <c r="S456" s="4">
        <f ca="1">IF($B456&lt;&gt;"",SUMIF(INDIRECT("ИсходныеДанные!$"&amp;$E$4&amp;"$2:$"&amp;$E$4&amp;"$50000"),Отчет!$B456&amp;"#"&amp;Отчет!S$6,INDIRECT("ИсходныеДанные!$J$2:$J$50000")),0)</f>
        <v>0</v>
      </c>
      <c r="T456" s="78">
        <f ca="1">IF($B456&lt;&gt;"",SUMIF(INDIRECT("ИсходныеДанные!$"&amp;$E$4&amp;"$2:$"&amp;$E$4&amp;"$50000"),Отчет!$B456&amp;"#"&amp;Отчет!S$6,INDIRECT("ИсходныеДанные!$K$2:$K$50000")),0)</f>
        <v>0</v>
      </c>
      <c r="U456" s="4">
        <f ca="1">IF($B456&lt;&gt;"",SUMIF(INDIRECT("ИсходныеДанные!$"&amp;$E$4&amp;"$2:$"&amp;$E$4&amp;"$50000"),Отчет!$B456&amp;"#"&amp;Отчет!U$6,INDIRECT("ИсходныеДанные!$J$2:$J$50000")),0)</f>
        <v>0</v>
      </c>
      <c r="V456" s="78">
        <f ca="1">IF($B456&lt;&gt;"",SUMIF(INDIRECT("ИсходныеДанные!$"&amp;$E$4&amp;"$2:$"&amp;$E$4&amp;"$50000"),Отчет!$B456&amp;"#"&amp;Отчет!U$6,INDIRECT("ИсходныеДанные!$K$2:$K$50000")),0)</f>
        <v>0</v>
      </c>
      <c r="W456" s="4">
        <f ca="1">IF($B456&lt;&gt;"",SUMIF(INDIRECT("ИсходныеДанные!$"&amp;$E$4&amp;"$2:$"&amp;$E$4&amp;"$50000"),Отчет!$B456&amp;"#"&amp;Отчет!W$6,INDIRECT("ИсходныеДанные!$J$2:$J$50000")),0)</f>
        <v>0</v>
      </c>
      <c r="X456" s="78">
        <f ca="1">IF($B456&lt;&gt;"",SUMIF(INDIRECT("ИсходныеДанные!$"&amp;$E$4&amp;"$2:$"&amp;$E$4&amp;"$50000"),Отчет!$B456&amp;"#"&amp;Отчет!W$6,INDIRECT("ИсходныеДанные!$K$2:$K$50000")),0)</f>
        <v>0</v>
      </c>
      <c r="Y456" s="4">
        <f ca="1">IF($B456&lt;&gt;"",SUMIF(INDIRECT("ИсходныеДанные!$"&amp;$E$4&amp;"$2:$"&amp;$E$4&amp;"$50000"),Отчет!$B456&amp;"#"&amp;Отчет!Y$6,INDIRECT("ИсходныеДанные!$J$2:$J$50000")),0)</f>
        <v>0</v>
      </c>
      <c r="Z456" s="78">
        <f ca="1">IF($B456&lt;&gt;"",SUMIF(INDIRECT("ИсходныеДанные!$"&amp;$E$4&amp;"$2:$"&amp;$E$4&amp;"$50000"),Отчет!$B456&amp;"#"&amp;Отчет!Y$6,INDIRECT("ИсходныеДанные!$K$2:$K$50000")),0)</f>
        <v>0</v>
      </c>
      <c r="AA456" s="4">
        <f ca="1">IF($B456&lt;&gt;"",SUMIF(INDIRECT("ИсходныеДанные!$"&amp;$E$4&amp;"$2:$"&amp;$E$4&amp;"$50000"),Отчет!$B456&amp;"#"&amp;Отчет!AA$6,INDIRECT("ИсходныеДанные!$J$2:$J$50000")),0)</f>
        <v>0</v>
      </c>
      <c r="AB456" s="78">
        <f ca="1">IF($B456&lt;&gt;"",SUMIF(INDIRECT("ИсходныеДанные!$"&amp;$E$4&amp;"$2:$"&amp;$E$4&amp;"$50000"),Отчет!$B456&amp;"#"&amp;Отчет!AA$6,INDIRECT("ИсходныеДанные!$K$2:$K$50000")),0)</f>
        <v>0</v>
      </c>
      <c r="AC456" s="62" t="str">
        <f t="shared" ca="1" si="14"/>
        <v/>
      </c>
    </row>
    <row r="457" spans="1:29" x14ac:dyDescent="0.25">
      <c r="A457" s="18" t="str">
        <f t="shared" ca="1" si="15"/>
        <v>delete</v>
      </c>
      <c r="B457" s="25">
        <f t="array" aca="1" ref="B457" ca="1">INDIRECT("УникальныеСписки!A"&amp;ROW()-$G$4)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4">
        <f ca="1">IF($B457&lt;&gt;"",SUMIF(INDIRECT("ИсходныеДанные!$"&amp;$E$4&amp;"$2:$"&amp;$E$4&amp;"$50000"),Отчет!$B457&amp;"#"&amp;Отчет!E$6,INDIRECT("ИсходныеДанные!$J$2:$J$50000")),0)</f>
        <v>0</v>
      </c>
      <c r="F457" s="78">
        <f ca="1">IF($B457&lt;&gt;"",SUMIF(INDIRECT("ИсходныеДанные!$"&amp;$E$4&amp;"$2:$"&amp;$E$4&amp;"$50000"),Отчет!$B457&amp;"#"&amp;Отчет!E$6,INDIRECT("ИсходныеДанные!$K$2:$K$50000")),0)</f>
        <v>0</v>
      </c>
      <c r="G457" s="4">
        <f ca="1">IF($B457&lt;&gt;"",SUMIF(INDIRECT("ИсходныеДанные!$"&amp;$E$4&amp;"$2:$"&amp;$E$4&amp;"$50000"),Отчет!$B457&amp;"#"&amp;Отчет!G$6,INDIRECT("ИсходныеДанные!$J$2:$J$50000")),0)</f>
        <v>0</v>
      </c>
      <c r="H457" s="78">
        <f ca="1">IF($B457&lt;&gt;"",SUMIF(INDIRECT("ИсходныеДанные!$"&amp;$E$4&amp;"$2:$"&amp;$E$4&amp;"$50000"),Отчет!$B457&amp;"#"&amp;Отчет!G$6,INDIRECT("ИсходныеДанные!$K$2:$K$50000")),0)</f>
        <v>0</v>
      </c>
      <c r="I457" s="4">
        <f ca="1">IF($B457&lt;&gt;"",SUMIF(INDIRECT("ИсходныеДанные!$"&amp;$E$4&amp;"$2:$"&amp;$E$4&amp;"$50000"),Отчет!$B457&amp;"#"&amp;Отчет!I$6,INDIRECT("ИсходныеДанные!$J$2:$J$50000")),0)</f>
        <v>0</v>
      </c>
      <c r="J457" s="78">
        <f ca="1">IF($B457&lt;&gt;"",SUMIF(INDIRECT("ИсходныеДанные!$"&amp;$E$4&amp;"$2:$"&amp;$E$4&amp;"$50000"),Отчет!$B457&amp;"#"&amp;Отчет!I$6,INDIRECT("ИсходныеДанные!$K$2:$K$50000")),0)</f>
        <v>0</v>
      </c>
      <c r="K457" s="4">
        <f ca="1">IF($B457&lt;&gt;"",SUMIF(INDIRECT("ИсходныеДанные!$"&amp;$E$4&amp;"$2:$"&amp;$E$4&amp;"$50000"),Отчет!$B457&amp;"#"&amp;Отчет!K$6,INDIRECT("ИсходныеДанные!$J$2:$J$50000")),0)</f>
        <v>0</v>
      </c>
      <c r="L457" s="78">
        <f ca="1">IF($B457&lt;&gt;"",SUMIF(INDIRECT("ИсходныеДанные!$"&amp;$E$4&amp;"$2:$"&amp;$E$4&amp;"$50000"),Отчет!$B457&amp;"#"&amp;Отчет!K$6,INDIRECT("ИсходныеДанные!$K$2:$K$50000")),0)</f>
        <v>0</v>
      </c>
      <c r="M457" s="4">
        <f ca="1">IF($B457&lt;&gt;"",SUMIF(INDIRECT("ИсходныеДанные!$"&amp;$E$4&amp;"$2:$"&amp;$E$4&amp;"$50000"),Отчет!$B457&amp;"#"&amp;Отчет!M$6,INDIRECT("ИсходныеДанные!$J$2:$J$50000")),0)</f>
        <v>0</v>
      </c>
      <c r="N457" s="78">
        <f ca="1">IF($B457&lt;&gt;"",SUMIF(INDIRECT("ИсходныеДанные!$"&amp;$E$4&amp;"$2:$"&amp;$E$4&amp;"$50000"),Отчет!$B457&amp;"#"&amp;Отчет!M$6,INDIRECT("ИсходныеДанные!$K$2:$K$50000")),0)</f>
        <v>0</v>
      </c>
      <c r="O457" s="4">
        <f ca="1">IF($B457&lt;&gt;"",SUMIF(INDIRECT("ИсходныеДанные!$"&amp;$E$4&amp;"$2:$"&amp;$E$4&amp;"$50000"),Отчет!$B457&amp;"#"&amp;Отчет!O$6,INDIRECT("ИсходныеДанные!$J$2:$J$50000")),0)</f>
        <v>0</v>
      </c>
      <c r="P457" s="78">
        <f ca="1">IF($B457&lt;&gt;"",SUMIF(INDIRECT("ИсходныеДанные!$"&amp;$E$4&amp;"$2:$"&amp;$E$4&amp;"$50000"),Отчет!$B457&amp;"#"&amp;Отчет!O$6,INDIRECT("ИсходныеДанные!$K$2:$K$50000")),0)</f>
        <v>0</v>
      </c>
      <c r="Q457" s="4">
        <f ca="1">IF($B457&lt;&gt;"",SUMIF(INDIRECT("ИсходныеДанные!$"&amp;$E$4&amp;"$2:$"&amp;$E$4&amp;"$50000"),Отчет!$B457&amp;"#"&amp;Отчет!Q$6,INDIRECT("ИсходныеДанные!$J$2:$J$50000")),0)</f>
        <v>0</v>
      </c>
      <c r="R457" s="78">
        <f ca="1">IF($B457&lt;&gt;"",SUMIF(INDIRECT("ИсходныеДанные!$"&amp;$E$4&amp;"$2:$"&amp;$E$4&amp;"$50000"),Отчет!$B457&amp;"#"&amp;Отчет!Q$6,INDIRECT("ИсходныеДанные!$K$2:$K$50000")),0)</f>
        <v>0</v>
      </c>
      <c r="S457" s="4">
        <f ca="1">IF($B457&lt;&gt;"",SUMIF(INDIRECT("ИсходныеДанные!$"&amp;$E$4&amp;"$2:$"&amp;$E$4&amp;"$50000"),Отчет!$B457&amp;"#"&amp;Отчет!S$6,INDIRECT("ИсходныеДанные!$J$2:$J$50000")),0)</f>
        <v>0</v>
      </c>
      <c r="T457" s="78">
        <f ca="1">IF($B457&lt;&gt;"",SUMIF(INDIRECT("ИсходныеДанные!$"&amp;$E$4&amp;"$2:$"&amp;$E$4&amp;"$50000"),Отчет!$B457&amp;"#"&amp;Отчет!S$6,INDIRECT("ИсходныеДанные!$K$2:$K$50000")),0)</f>
        <v>0</v>
      </c>
      <c r="U457" s="4">
        <f ca="1">IF($B457&lt;&gt;"",SUMIF(INDIRECT("ИсходныеДанные!$"&amp;$E$4&amp;"$2:$"&amp;$E$4&amp;"$50000"),Отчет!$B457&amp;"#"&amp;Отчет!U$6,INDIRECT("ИсходныеДанные!$J$2:$J$50000")),0)</f>
        <v>0</v>
      </c>
      <c r="V457" s="78">
        <f ca="1">IF($B457&lt;&gt;"",SUMIF(INDIRECT("ИсходныеДанные!$"&amp;$E$4&amp;"$2:$"&amp;$E$4&amp;"$50000"),Отчет!$B457&amp;"#"&amp;Отчет!U$6,INDIRECT("ИсходныеДанные!$K$2:$K$50000")),0)</f>
        <v>0</v>
      </c>
      <c r="W457" s="4">
        <f ca="1">IF($B457&lt;&gt;"",SUMIF(INDIRECT("ИсходныеДанные!$"&amp;$E$4&amp;"$2:$"&amp;$E$4&amp;"$50000"),Отчет!$B457&amp;"#"&amp;Отчет!W$6,INDIRECT("ИсходныеДанные!$J$2:$J$50000")),0)</f>
        <v>0</v>
      </c>
      <c r="X457" s="78">
        <f ca="1">IF($B457&lt;&gt;"",SUMIF(INDIRECT("ИсходныеДанные!$"&amp;$E$4&amp;"$2:$"&amp;$E$4&amp;"$50000"),Отчет!$B457&amp;"#"&amp;Отчет!W$6,INDIRECT("ИсходныеДанные!$K$2:$K$50000")),0)</f>
        <v>0</v>
      </c>
      <c r="Y457" s="4">
        <f ca="1">IF($B457&lt;&gt;"",SUMIF(INDIRECT("ИсходныеДанные!$"&amp;$E$4&amp;"$2:$"&amp;$E$4&amp;"$50000"),Отчет!$B457&amp;"#"&amp;Отчет!Y$6,INDIRECT("ИсходныеДанные!$J$2:$J$50000")),0)</f>
        <v>0</v>
      </c>
      <c r="Z457" s="78">
        <f ca="1">IF($B457&lt;&gt;"",SUMIF(INDIRECT("ИсходныеДанные!$"&amp;$E$4&amp;"$2:$"&amp;$E$4&amp;"$50000"),Отчет!$B457&amp;"#"&amp;Отчет!Y$6,INDIRECT("ИсходныеДанные!$K$2:$K$50000")),0)</f>
        <v>0</v>
      </c>
      <c r="AA457" s="4">
        <f ca="1">IF($B457&lt;&gt;"",SUMIF(INDIRECT("ИсходныеДанные!$"&amp;$E$4&amp;"$2:$"&amp;$E$4&amp;"$50000"),Отчет!$B457&amp;"#"&amp;Отчет!AA$6,INDIRECT("ИсходныеДанные!$J$2:$J$50000")),0)</f>
        <v>0</v>
      </c>
      <c r="AB457" s="78">
        <f ca="1">IF($B457&lt;&gt;"",SUMIF(INDIRECT("ИсходныеДанные!$"&amp;$E$4&amp;"$2:$"&amp;$E$4&amp;"$50000"),Отчет!$B457&amp;"#"&amp;Отчет!AA$6,INDIRECT("ИсходныеДанные!$K$2:$K$50000")),0)</f>
        <v>0</v>
      </c>
      <c r="AC457" s="62" t="str">
        <f t="shared" ref="AC457:AC520" ca="1" si="16">IF(IF(C457="",0,IF(SUM($E$9:$F$655)=0,0,IF(F457&lt;$AC$6,1,0))+IF(SUM($G$9:$H$655)=0,0,IF(H457&lt;$AC$6,1,0))+IF(SUM($I$9:$J$655)=0,0,IF(J457&lt;$AC$6,1,0))+IF(SUM($K$9:$L$655)=0,0,IF(L457&lt;$AC$6,1,0))+IF(SUM($M$9:$N$655)=0,0,IF(N457&lt;$AC$6,1,0))+IF(SUM($O$9:$P$655)=0,0,IF(P457&lt;$AC$6,1,0))+IF(SUM($Q$9:$R$655)=0,0,IF(R457&lt;$AC$6,1,0))+IF(SUM($S$9:$T$655)=0,0,IF(T457&lt;$AC$6,1,0))+IF(SUM($U$9:$V$655)=0,0,IF(V457&lt;$AC$6,1,0))+IF(SUM($W$9:$X$655)=0,0,IF(X457&lt;$AC$6,1,0))+IF(SUM($Y$9:$Z$655)=0,0,IF(Z457&lt;$AC$6,1,0))+IF(SUM($AA$9:$AB$655)=0,0,IF(AB457&lt;$AC$6,1,0)))&gt;=1,"(!)","")</f>
        <v/>
      </c>
    </row>
    <row r="458" spans="1:29" x14ac:dyDescent="0.25">
      <c r="A458" s="18" t="str">
        <f t="shared" ref="A458:A521" ca="1" si="17">IF(C458="","delete","")</f>
        <v>delete</v>
      </c>
      <c r="B458" s="25">
        <f t="array" aca="1" ref="B458" ca="1">INDIRECT("УникальныеСписки!A"&amp;ROW()-$G$4)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4">
        <f ca="1">IF($B458&lt;&gt;"",SUMIF(INDIRECT("ИсходныеДанные!$"&amp;$E$4&amp;"$2:$"&amp;$E$4&amp;"$50000"),Отчет!$B458&amp;"#"&amp;Отчет!E$6,INDIRECT("ИсходныеДанные!$J$2:$J$50000")),0)</f>
        <v>0</v>
      </c>
      <c r="F458" s="78">
        <f ca="1">IF($B458&lt;&gt;"",SUMIF(INDIRECT("ИсходныеДанные!$"&amp;$E$4&amp;"$2:$"&amp;$E$4&amp;"$50000"),Отчет!$B458&amp;"#"&amp;Отчет!E$6,INDIRECT("ИсходныеДанные!$K$2:$K$50000")),0)</f>
        <v>0</v>
      </c>
      <c r="G458" s="4">
        <f ca="1">IF($B458&lt;&gt;"",SUMIF(INDIRECT("ИсходныеДанные!$"&amp;$E$4&amp;"$2:$"&amp;$E$4&amp;"$50000"),Отчет!$B458&amp;"#"&amp;Отчет!G$6,INDIRECT("ИсходныеДанные!$J$2:$J$50000")),0)</f>
        <v>0</v>
      </c>
      <c r="H458" s="78">
        <f ca="1">IF($B458&lt;&gt;"",SUMIF(INDIRECT("ИсходныеДанные!$"&amp;$E$4&amp;"$2:$"&amp;$E$4&amp;"$50000"),Отчет!$B458&amp;"#"&amp;Отчет!G$6,INDIRECT("ИсходныеДанные!$K$2:$K$50000")),0)</f>
        <v>0</v>
      </c>
      <c r="I458" s="4">
        <f ca="1">IF($B458&lt;&gt;"",SUMIF(INDIRECT("ИсходныеДанные!$"&amp;$E$4&amp;"$2:$"&amp;$E$4&amp;"$50000"),Отчет!$B458&amp;"#"&amp;Отчет!I$6,INDIRECT("ИсходныеДанные!$J$2:$J$50000")),0)</f>
        <v>0</v>
      </c>
      <c r="J458" s="78">
        <f ca="1">IF($B458&lt;&gt;"",SUMIF(INDIRECT("ИсходныеДанные!$"&amp;$E$4&amp;"$2:$"&amp;$E$4&amp;"$50000"),Отчет!$B458&amp;"#"&amp;Отчет!I$6,INDIRECT("ИсходныеДанные!$K$2:$K$50000")),0)</f>
        <v>0</v>
      </c>
      <c r="K458" s="4">
        <f ca="1">IF($B458&lt;&gt;"",SUMIF(INDIRECT("ИсходныеДанные!$"&amp;$E$4&amp;"$2:$"&amp;$E$4&amp;"$50000"),Отчет!$B458&amp;"#"&amp;Отчет!K$6,INDIRECT("ИсходныеДанные!$J$2:$J$50000")),0)</f>
        <v>0</v>
      </c>
      <c r="L458" s="78">
        <f ca="1">IF($B458&lt;&gt;"",SUMIF(INDIRECT("ИсходныеДанные!$"&amp;$E$4&amp;"$2:$"&amp;$E$4&amp;"$50000"),Отчет!$B458&amp;"#"&amp;Отчет!K$6,INDIRECT("ИсходныеДанные!$K$2:$K$50000")),0)</f>
        <v>0</v>
      </c>
      <c r="M458" s="4">
        <f ca="1">IF($B458&lt;&gt;"",SUMIF(INDIRECT("ИсходныеДанные!$"&amp;$E$4&amp;"$2:$"&amp;$E$4&amp;"$50000"),Отчет!$B458&amp;"#"&amp;Отчет!M$6,INDIRECT("ИсходныеДанные!$J$2:$J$50000")),0)</f>
        <v>0</v>
      </c>
      <c r="N458" s="78">
        <f ca="1">IF($B458&lt;&gt;"",SUMIF(INDIRECT("ИсходныеДанные!$"&amp;$E$4&amp;"$2:$"&amp;$E$4&amp;"$50000"),Отчет!$B458&amp;"#"&amp;Отчет!M$6,INDIRECT("ИсходныеДанные!$K$2:$K$50000")),0)</f>
        <v>0</v>
      </c>
      <c r="O458" s="4">
        <f ca="1">IF($B458&lt;&gt;"",SUMIF(INDIRECT("ИсходныеДанные!$"&amp;$E$4&amp;"$2:$"&amp;$E$4&amp;"$50000"),Отчет!$B458&amp;"#"&amp;Отчет!O$6,INDIRECT("ИсходныеДанные!$J$2:$J$50000")),0)</f>
        <v>0</v>
      </c>
      <c r="P458" s="78">
        <f ca="1">IF($B458&lt;&gt;"",SUMIF(INDIRECT("ИсходныеДанные!$"&amp;$E$4&amp;"$2:$"&amp;$E$4&amp;"$50000"),Отчет!$B458&amp;"#"&amp;Отчет!O$6,INDIRECT("ИсходныеДанные!$K$2:$K$50000")),0)</f>
        <v>0</v>
      </c>
      <c r="Q458" s="4">
        <f ca="1">IF($B458&lt;&gt;"",SUMIF(INDIRECT("ИсходныеДанные!$"&amp;$E$4&amp;"$2:$"&amp;$E$4&amp;"$50000"),Отчет!$B458&amp;"#"&amp;Отчет!Q$6,INDIRECT("ИсходныеДанные!$J$2:$J$50000")),0)</f>
        <v>0</v>
      </c>
      <c r="R458" s="78">
        <f ca="1">IF($B458&lt;&gt;"",SUMIF(INDIRECT("ИсходныеДанные!$"&amp;$E$4&amp;"$2:$"&amp;$E$4&amp;"$50000"),Отчет!$B458&amp;"#"&amp;Отчет!Q$6,INDIRECT("ИсходныеДанные!$K$2:$K$50000")),0)</f>
        <v>0</v>
      </c>
      <c r="S458" s="4">
        <f ca="1">IF($B458&lt;&gt;"",SUMIF(INDIRECT("ИсходныеДанные!$"&amp;$E$4&amp;"$2:$"&amp;$E$4&amp;"$50000"),Отчет!$B458&amp;"#"&amp;Отчет!S$6,INDIRECT("ИсходныеДанные!$J$2:$J$50000")),0)</f>
        <v>0</v>
      </c>
      <c r="T458" s="78">
        <f ca="1">IF($B458&lt;&gt;"",SUMIF(INDIRECT("ИсходныеДанные!$"&amp;$E$4&amp;"$2:$"&amp;$E$4&amp;"$50000"),Отчет!$B458&amp;"#"&amp;Отчет!S$6,INDIRECT("ИсходныеДанные!$K$2:$K$50000")),0)</f>
        <v>0</v>
      </c>
      <c r="U458" s="4">
        <f ca="1">IF($B458&lt;&gt;"",SUMIF(INDIRECT("ИсходныеДанные!$"&amp;$E$4&amp;"$2:$"&amp;$E$4&amp;"$50000"),Отчет!$B458&amp;"#"&amp;Отчет!U$6,INDIRECT("ИсходныеДанные!$J$2:$J$50000")),0)</f>
        <v>0</v>
      </c>
      <c r="V458" s="78">
        <f ca="1">IF($B458&lt;&gt;"",SUMIF(INDIRECT("ИсходныеДанные!$"&amp;$E$4&amp;"$2:$"&amp;$E$4&amp;"$50000"),Отчет!$B458&amp;"#"&amp;Отчет!U$6,INDIRECT("ИсходныеДанные!$K$2:$K$50000")),0)</f>
        <v>0</v>
      </c>
      <c r="W458" s="4">
        <f ca="1">IF($B458&lt;&gt;"",SUMIF(INDIRECT("ИсходныеДанные!$"&amp;$E$4&amp;"$2:$"&amp;$E$4&amp;"$50000"),Отчет!$B458&amp;"#"&amp;Отчет!W$6,INDIRECT("ИсходныеДанные!$J$2:$J$50000")),0)</f>
        <v>0</v>
      </c>
      <c r="X458" s="78">
        <f ca="1">IF($B458&lt;&gt;"",SUMIF(INDIRECT("ИсходныеДанные!$"&amp;$E$4&amp;"$2:$"&amp;$E$4&amp;"$50000"),Отчет!$B458&amp;"#"&amp;Отчет!W$6,INDIRECT("ИсходныеДанные!$K$2:$K$50000")),0)</f>
        <v>0</v>
      </c>
      <c r="Y458" s="4">
        <f ca="1">IF($B458&lt;&gt;"",SUMIF(INDIRECT("ИсходныеДанные!$"&amp;$E$4&amp;"$2:$"&amp;$E$4&amp;"$50000"),Отчет!$B458&amp;"#"&amp;Отчет!Y$6,INDIRECT("ИсходныеДанные!$J$2:$J$50000")),0)</f>
        <v>0</v>
      </c>
      <c r="Z458" s="78">
        <f ca="1">IF($B458&lt;&gt;"",SUMIF(INDIRECT("ИсходныеДанные!$"&amp;$E$4&amp;"$2:$"&amp;$E$4&amp;"$50000"),Отчет!$B458&amp;"#"&amp;Отчет!Y$6,INDIRECT("ИсходныеДанные!$K$2:$K$50000")),0)</f>
        <v>0</v>
      </c>
      <c r="AA458" s="4">
        <f ca="1">IF($B458&lt;&gt;"",SUMIF(INDIRECT("ИсходныеДанные!$"&amp;$E$4&amp;"$2:$"&amp;$E$4&amp;"$50000"),Отчет!$B458&amp;"#"&amp;Отчет!AA$6,INDIRECT("ИсходныеДанные!$J$2:$J$50000")),0)</f>
        <v>0</v>
      </c>
      <c r="AB458" s="78">
        <f ca="1">IF($B458&lt;&gt;"",SUMIF(INDIRECT("ИсходныеДанные!$"&amp;$E$4&amp;"$2:$"&amp;$E$4&amp;"$50000"),Отчет!$B458&amp;"#"&amp;Отчет!AA$6,INDIRECT("ИсходныеДанные!$K$2:$K$50000")),0)</f>
        <v>0</v>
      </c>
      <c r="AC458" s="62" t="str">
        <f t="shared" ca="1" si="16"/>
        <v/>
      </c>
    </row>
    <row r="459" spans="1:29" x14ac:dyDescent="0.25">
      <c r="A459" s="18" t="str">
        <f t="shared" ca="1" si="17"/>
        <v>delete</v>
      </c>
      <c r="B459" s="25">
        <f t="array" aca="1" ref="B459" ca="1">INDIRECT("УникальныеСписки!A"&amp;ROW()-$G$4)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4">
        <f ca="1">IF($B459&lt;&gt;"",SUMIF(INDIRECT("ИсходныеДанные!$"&amp;$E$4&amp;"$2:$"&amp;$E$4&amp;"$50000"),Отчет!$B459&amp;"#"&amp;Отчет!E$6,INDIRECT("ИсходныеДанные!$J$2:$J$50000")),0)</f>
        <v>0</v>
      </c>
      <c r="F459" s="78">
        <f ca="1">IF($B459&lt;&gt;"",SUMIF(INDIRECT("ИсходныеДанные!$"&amp;$E$4&amp;"$2:$"&amp;$E$4&amp;"$50000"),Отчет!$B459&amp;"#"&amp;Отчет!E$6,INDIRECT("ИсходныеДанные!$K$2:$K$50000")),0)</f>
        <v>0</v>
      </c>
      <c r="G459" s="4">
        <f ca="1">IF($B459&lt;&gt;"",SUMIF(INDIRECT("ИсходныеДанные!$"&amp;$E$4&amp;"$2:$"&amp;$E$4&amp;"$50000"),Отчет!$B459&amp;"#"&amp;Отчет!G$6,INDIRECT("ИсходныеДанные!$J$2:$J$50000")),0)</f>
        <v>0</v>
      </c>
      <c r="H459" s="78">
        <f ca="1">IF($B459&lt;&gt;"",SUMIF(INDIRECT("ИсходныеДанные!$"&amp;$E$4&amp;"$2:$"&amp;$E$4&amp;"$50000"),Отчет!$B459&amp;"#"&amp;Отчет!G$6,INDIRECT("ИсходныеДанные!$K$2:$K$50000")),0)</f>
        <v>0</v>
      </c>
      <c r="I459" s="4">
        <f ca="1">IF($B459&lt;&gt;"",SUMIF(INDIRECT("ИсходныеДанные!$"&amp;$E$4&amp;"$2:$"&amp;$E$4&amp;"$50000"),Отчет!$B459&amp;"#"&amp;Отчет!I$6,INDIRECT("ИсходныеДанные!$J$2:$J$50000")),0)</f>
        <v>0</v>
      </c>
      <c r="J459" s="78">
        <f ca="1">IF($B459&lt;&gt;"",SUMIF(INDIRECT("ИсходныеДанные!$"&amp;$E$4&amp;"$2:$"&amp;$E$4&amp;"$50000"),Отчет!$B459&amp;"#"&amp;Отчет!I$6,INDIRECT("ИсходныеДанные!$K$2:$K$50000")),0)</f>
        <v>0</v>
      </c>
      <c r="K459" s="4">
        <f ca="1">IF($B459&lt;&gt;"",SUMIF(INDIRECT("ИсходныеДанные!$"&amp;$E$4&amp;"$2:$"&amp;$E$4&amp;"$50000"),Отчет!$B459&amp;"#"&amp;Отчет!K$6,INDIRECT("ИсходныеДанные!$J$2:$J$50000")),0)</f>
        <v>0</v>
      </c>
      <c r="L459" s="78">
        <f ca="1">IF($B459&lt;&gt;"",SUMIF(INDIRECT("ИсходныеДанные!$"&amp;$E$4&amp;"$2:$"&amp;$E$4&amp;"$50000"),Отчет!$B459&amp;"#"&amp;Отчет!K$6,INDIRECT("ИсходныеДанные!$K$2:$K$50000")),0)</f>
        <v>0</v>
      </c>
      <c r="M459" s="4">
        <f ca="1">IF($B459&lt;&gt;"",SUMIF(INDIRECT("ИсходныеДанные!$"&amp;$E$4&amp;"$2:$"&amp;$E$4&amp;"$50000"),Отчет!$B459&amp;"#"&amp;Отчет!M$6,INDIRECT("ИсходныеДанные!$J$2:$J$50000")),0)</f>
        <v>0</v>
      </c>
      <c r="N459" s="78">
        <f ca="1">IF($B459&lt;&gt;"",SUMIF(INDIRECT("ИсходныеДанные!$"&amp;$E$4&amp;"$2:$"&amp;$E$4&amp;"$50000"),Отчет!$B459&amp;"#"&amp;Отчет!M$6,INDIRECT("ИсходныеДанные!$K$2:$K$50000")),0)</f>
        <v>0</v>
      </c>
      <c r="O459" s="4">
        <f ca="1">IF($B459&lt;&gt;"",SUMIF(INDIRECT("ИсходныеДанные!$"&amp;$E$4&amp;"$2:$"&amp;$E$4&amp;"$50000"),Отчет!$B459&amp;"#"&amp;Отчет!O$6,INDIRECT("ИсходныеДанные!$J$2:$J$50000")),0)</f>
        <v>0</v>
      </c>
      <c r="P459" s="78">
        <f ca="1">IF($B459&lt;&gt;"",SUMIF(INDIRECT("ИсходныеДанные!$"&amp;$E$4&amp;"$2:$"&amp;$E$4&amp;"$50000"),Отчет!$B459&amp;"#"&amp;Отчет!O$6,INDIRECT("ИсходныеДанные!$K$2:$K$50000")),0)</f>
        <v>0</v>
      </c>
      <c r="Q459" s="4">
        <f ca="1">IF($B459&lt;&gt;"",SUMIF(INDIRECT("ИсходныеДанные!$"&amp;$E$4&amp;"$2:$"&amp;$E$4&amp;"$50000"),Отчет!$B459&amp;"#"&amp;Отчет!Q$6,INDIRECT("ИсходныеДанные!$J$2:$J$50000")),0)</f>
        <v>0</v>
      </c>
      <c r="R459" s="78">
        <f ca="1">IF($B459&lt;&gt;"",SUMIF(INDIRECT("ИсходныеДанные!$"&amp;$E$4&amp;"$2:$"&amp;$E$4&amp;"$50000"),Отчет!$B459&amp;"#"&amp;Отчет!Q$6,INDIRECT("ИсходныеДанные!$K$2:$K$50000")),0)</f>
        <v>0</v>
      </c>
      <c r="S459" s="4">
        <f ca="1">IF($B459&lt;&gt;"",SUMIF(INDIRECT("ИсходныеДанные!$"&amp;$E$4&amp;"$2:$"&amp;$E$4&amp;"$50000"),Отчет!$B459&amp;"#"&amp;Отчет!S$6,INDIRECT("ИсходныеДанные!$J$2:$J$50000")),0)</f>
        <v>0</v>
      </c>
      <c r="T459" s="78">
        <f ca="1">IF($B459&lt;&gt;"",SUMIF(INDIRECT("ИсходныеДанные!$"&amp;$E$4&amp;"$2:$"&amp;$E$4&amp;"$50000"),Отчет!$B459&amp;"#"&amp;Отчет!S$6,INDIRECT("ИсходныеДанные!$K$2:$K$50000")),0)</f>
        <v>0</v>
      </c>
      <c r="U459" s="4">
        <f ca="1">IF($B459&lt;&gt;"",SUMIF(INDIRECT("ИсходныеДанные!$"&amp;$E$4&amp;"$2:$"&amp;$E$4&amp;"$50000"),Отчет!$B459&amp;"#"&amp;Отчет!U$6,INDIRECT("ИсходныеДанные!$J$2:$J$50000")),0)</f>
        <v>0</v>
      </c>
      <c r="V459" s="78">
        <f ca="1">IF($B459&lt;&gt;"",SUMIF(INDIRECT("ИсходныеДанные!$"&amp;$E$4&amp;"$2:$"&amp;$E$4&amp;"$50000"),Отчет!$B459&amp;"#"&amp;Отчет!U$6,INDIRECT("ИсходныеДанные!$K$2:$K$50000")),0)</f>
        <v>0</v>
      </c>
      <c r="W459" s="4">
        <f ca="1">IF($B459&lt;&gt;"",SUMIF(INDIRECT("ИсходныеДанные!$"&amp;$E$4&amp;"$2:$"&amp;$E$4&amp;"$50000"),Отчет!$B459&amp;"#"&amp;Отчет!W$6,INDIRECT("ИсходныеДанные!$J$2:$J$50000")),0)</f>
        <v>0</v>
      </c>
      <c r="X459" s="78">
        <f ca="1">IF($B459&lt;&gt;"",SUMIF(INDIRECT("ИсходныеДанные!$"&amp;$E$4&amp;"$2:$"&amp;$E$4&amp;"$50000"),Отчет!$B459&amp;"#"&amp;Отчет!W$6,INDIRECT("ИсходныеДанные!$K$2:$K$50000")),0)</f>
        <v>0</v>
      </c>
      <c r="Y459" s="4">
        <f ca="1">IF($B459&lt;&gt;"",SUMIF(INDIRECT("ИсходныеДанные!$"&amp;$E$4&amp;"$2:$"&amp;$E$4&amp;"$50000"),Отчет!$B459&amp;"#"&amp;Отчет!Y$6,INDIRECT("ИсходныеДанные!$J$2:$J$50000")),0)</f>
        <v>0</v>
      </c>
      <c r="Z459" s="78">
        <f ca="1">IF($B459&lt;&gt;"",SUMIF(INDIRECT("ИсходныеДанные!$"&amp;$E$4&amp;"$2:$"&amp;$E$4&amp;"$50000"),Отчет!$B459&amp;"#"&amp;Отчет!Y$6,INDIRECT("ИсходныеДанные!$K$2:$K$50000")),0)</f>
        <v>0</v>
      </c>
      <c r="AA459" s="4">
        <f ca="1">IF($B459&lt;&gt;"",SUMIF(INDIRECT("ИсходныеДанные!$"&amp;$E$4&amp;"$2:$"&amp;$E$4&amp;"$50000"),Отчет!$B459&amp;"#"&amp;Отчет!AA$6,INDIRECT("ИсходныеДанные!$J$2:$J$50000")),0)</f>
        <v>0</v>
      </c>
      <c r="AB459" s="78">
        <f ca="1">IF($B459&lt;&gt;"",SUMIF(INDIRECT("ИсходныеДанные!$"&amp;$E$4&amp;"$2:$"&amp;$E$4&amp;"$50000"),Отчет!$B459&amp;"#"&amp;Отчет!AA$6,INDIRECT("ИсходныеДанные!$K$2:$K$50000")),0)</f>
        <v>0</v>
      </c>
      <c r="AC459" s="62" t="str">
        <f t="shared" ca="1" si="16"/>
        <v/>
      </c>
    </row>
    <row r="460" spans="1:29" x14ac:dyDescent="0.25">
      <c r="A460" s="18" t="str">
        <f t="shared" ca="1" si="17"/>
        <v>delete</v>
      </c>
      <c r="B460" s="25">
        <f t="array" aca="1" ref="B460" ca="1">INDIRECT("УникальныеСписки!A"&amp;ROW()-$G$4)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4">
        <f ca="1">IF($B460&lt;&gt;"",SUMIF(INDIRECT("ИсходныеДанные!$"&amp;$E$4&amp;"$2:$"&amp;$E$4&amp;"$50000"),Отчет!$B460&amp;"#"&amp;Отчет!E$6,INDIRECT("ИсходныеДанные!$J$2:$J$50000")),0)</f>
        <v>0</v>
      </c>
      <c r="F460" s="78">
        <f ca="1">IF($B460&lt;&gt;"",SUMIF(INDIRECT("ИсходныеДанные!$"&amp;$E$4&amp;"$2:$"&amp;$E$4&amp;"$50000"),Отчет!$B460&amp;"#"&amp;Отчет!E$6,INDIRECT("ИсходныеДанные!$K$2:$K$50000")),0)</f>
        <v>0</v>
      </c>
      <c r="G460" s="4">
        <f ca="1">IF($B460&lt;&gt;"",SUMIF(INDIRECT("ИсходныеДанные!$"&amp;$E$4&amp;"$2:$"&amp;$E$4&amp;"$50000"),Отчет!$B460&amp;"#"&amp;Отчет!G$6,INDIRECT("ИсходныеДанные!$J$2:$J$50000")),0)</f>
        <v>0</v>
      </c>
      <c r="H460" s="78">
        <f ca="1">IF($B460&lt;&gt;"",SUMIF(INDIRECT("ИсходныеДанные!$"&amp;$E$4&amp;"$2:$"&amp;$E$4&amp;"$50000"),Отчет!$B460&amp;"#"&amp;Отчет!G$6,INDIRECT("ИсходныеДанные!$K$2:$K$50000")),0)</f>
        <v>0</v>
      </c>
      <c r="I460" s="4">
        <f ca="1">IF($B460&lt;&gt;"",SUMIF(INDIRECT("ИсходныеДанные!$"&amp;$E$4&amp;"$2:$"&amp;$E$4&amp;"$50000"),Отчет!$B460&amp;"#"&amp;Отчет!I$6,INDIRECT("ИсходныеДанные!$J$2:$J$50000")),0)</f>
        <v>0</v>
      </c>
      <c r="J460" s="78">
        <f ca="1">IF($B460&lt;&gt;"",SUMIF(INDIRECT("ИсходныеДанные!$"&amp;$E$4&amp;"$2:$"&amp;$E$4&amp;"$50000"),Отчет!$B460&amp;"#"&amp;Отчет!I$6,INDIRECT("ИсходныеДанные!$K$2:$K$50000")),0)</f>
        <v>0</v>
      </c>
      <c r="K460" s="4">
        <f ca="1">IF($B460&lt;&gt;"",SUMIF(INDIRECT("ИсходныеДанные!$"&amp;$E$4&amp;"$2:$"&amp;$E$4&amp;"$50000"),Отчет!$B460&amp;"#"&amp;Отчет!K$6,INDIRECT("ИсходныеДанные!$J$2:$J$50000")),0)</f>
        <v>0</v>
      </c>
      <c r="L460" s="78">
        <f ca="1">IF($B460&lt;&gt;"",SUMIF(INDIRECT("ИсходныеДанные!$"&amp;$E$4&amp;"$2:$"&amp;$E$4&amp;"$50000"),Отчет!$B460&amp;"#"&amp;Отчет!K$6,INDIRECT("ИсходныеДанные!$K$2:$K$50000")),0)</f>
        <v>0</v>
      </c>
      <c r="M460" s="4">
        <f ca="1">IF($B460&lt;&gt;"",SUMIF(INDIRECT("ИсходныеДанные!$"&amp;$E$4&amp;"$2:$"&amp;$E$4&amp;"$50000"),Отчет!$B460&amp;"#"&amp;Отчет!M$6,INDIRECT("ИсходныеДанные!$J$2:$J$50000")),0)</f>
        <v>0</v>
      </c>
      <c r="N460" s="78">
        <f ca="1">IF($B460&lt;&gt;"",SUMIF(INDIRECT("ИсходныеДанные!$"&amp;$E$4&amp;"$2:$"&amp;$E$4&amp;"$50000"),Отчет!$B460&amp;"#"&amp;Отчет!M$6,INDIRECT("ИсходныеДанные!$K$2:$K$50000")),0)</f>
        <v>0</v>
      </c>
      <c r="O460" s="4">
        <f ca="1">IF($B460&lt;&gt;"",SUMIF(INDIRECT("ИсходныеДанные!$"&amp;$E$4&amp;"$2:$"&amp;$E$4&amp;"$50000"),Отчет!$B460&amp;"#"&amp;Отчет!O$6,INDIRECT("ИсходныеДанные!$J$2:$J$50000")),0)</f>
        <v>0</v>
      </c>
      <c r="P460" s="78">
        <f ca="1">IF($B460&lt;&gt;"",SUMIF(INDIRECT("ИсходныеДанные!$"&amp;$E$4&amp;"$2:$"&amp;$E$4&amp;"$50000"),Отчет!$B460&amp;"#"&amp;Отчет!O$6,INDIRECT("ИсходныеДанные!$K$2:$K$50000")),0)</f>
        <v>0</v>
      </c>
      <c r="Q460" s="4">
        <f ca="1">IF($B460&lt;&gt;"",SUMIF(INDIRECT("ИсходныеДанные!$"&amp;$E$4&amp;"$2:$"&amp;$E$4&amp;"$50000"),Отчет!$B460&amp;"#"&amp;Отчет!Q$6,INDIRECT("ИсходныеДанные!$J$2:$J$50000")),0)</f>
        <v>0</v>
      </c>
      <c r="R460" s="78">
        <f ca="1">IF($B460&lt;&gt;"",SUMIF(INDIRECT("ИсходныеДанные!$"&amp;$E$4&amp;"$2:$"&amp;$E$4&amp;"$50000"),Отчет!$B460&amp;"#"&amp;Отчет!Q$6,INDIRECT("ИсходныеДанные!$K$2:$K$50000")),0)</f>
        <v>0</v>
      </c>
      <c r="S460" s="4">
        <f ca="1">IF($B460&lt;&gt;"",SUMIF(INDIRECT("ИсходныеДанные!$"&amp;$E$4&amp;"$2:$"&amp;$E$4&amp;"$50000"),Отчет!$B460&amp;"#"&amp;Отчет!S$6,INDIRECT("ИсходныеДанные!$J$2:$J$50000")),0)</f>
        <v>0</v>
      </c>
      <c r="T460" s="78">
        <f ca="1">IF($B460&lt;&gt;"",SUMIF(INDIRECT("ИсходныеДанные!$"&amp;$E$4&amp;"$2:$"&amp;$E$4&amp;"$50000"),Отчет!$B460&amp;"#"&amp;Отчет!S$6,INDIRECT("ИсходныеДанные!$K$2:$K$50000")),0)</f>
        <v>0</v>
      </c>
      <c r="U460" s="4">
        <f ca="1">IF($B460&lt;&gt;"",SUMIF(INDIRECT("ИсходныеДанные!$"&amp;$E$4&amp;"$2:$"&amp;$E$4&amp;"$50000"),Отчет!$B460&amp;"#"&amp;Отчет!U$6,INDIRECT("ИсходныеДанные!$J$2:$J$50000")),0)</f>
        <v>0</v>
      </c>
      <c r="V460" s="78">
        <f ca="1">IF($B460&lt;&gt;"",SUMIF(INDIRECT("ИсходныеДанные!$"&amp;$E$4&amp;"$2:$"&amp;$E$4&amp;"$50000"),Отчет!$B460&amp;"#"&amp;Отчет!U$6,INDIRECT("ИсходныеДанные!$K$2:$K$50000")),0)</f>
        <v>0</v>
      </c>
      <c r="W460" s="4">
        <f ca="1">IF($B460&lt;&gt;"",SUMIF(INDIRECT("ИсходныеДанные!$"&amp;$E$4&amp;"$2:$"&amp;$E$4&amp;"$50000"),Отчет!$B460&amp;"#"&amp;Отчет!W$6,INDIRECT("ИсходныеДанные!$J$2:$J$50000")),0)</f>
        <v>0</v>
      </c>
      <c r="X460" s="78">
        <f ca="1">IF($B460&lt;&gt;"",SUMIF(INDIRECT("ИсходныеДанные!$"&amp;$E$4&amp;"$2:$"&amp;$E$4&amp;"$50000"),Отчет!$B460&amp;"#"&amp;Отчет!W$6,INDIRECT("ИсходныеДанные!$K$2:$K$50000")),0)</f>
        <v>0</v>
      </c>
      <c r="Y460" s="4">
        <f ca="1">IF($B460&lt;&gt;"",SUMIF(INDIRECT("ИсходныеДанные!$"&amp;$E$4&amp;"$2:$"&amp;$E$4&amp;"$50000"),Отчет!$B460&amp;"#"&amp;Отчет!Y$6,INDIRECT("ИсходныеДанные!$J$2:$J$50000")),0)</f>
        <v>0</v>
      </c>
      <c r="Z460" s="78">
        <f ca="1">IF($B460&lt;&gt;"",SUMIF(INDIRECT("ИсходныеДанные!$"&amp;$E$4&amp;"$2:$"&amp;$E$4&amp;"$50000"),Отчет!$B460&amp;"#"&amp;Отчет!Y$6,INDIRECT("ИсходныеДанные!$K$2:$K$50000")),0)</f>
        <v>0</v>
      </c>
      <c r="AA460" s="4">
        <f ca="1">IF($B460&lt;&gt;"",SUMIF(INDIRECT("ИсходныеДанные!$"&amp;$E$4&amp;"$2:$"&amp;$E$4&amp;"$50000"),Отчет!$B460&amp;"#"&amp;Отчет!AA$6,INDIRECT("ИсходныеДанные!$J$2:$J$50000")),0)</f>
        <v>0</v>
      </c>
      <c r="AB460" s="78">
        <f ca="1">IF($B460&lt;&gt;"",SUMIF(INDIRECT("ИсходныеДанные!$"&amp;$E$4&amp;"$2:$"&amp;$E$4&amp;"$50000"),Отчет!$B460&amp;"#"&amp;Отчет!AA$6,INDIRECT("ИсходныеДанные!$K$2:$K$50000")),0)</f>
        <v>0</v>
      </c>
      <c r="AC460" s="62" t="str">
        <f t="shared" ca="1" si="16"/>
        <v/>
      </c>
    </row>
    <row r="461" spans="1:29" x14ac:dyDescent="0.25">
      <c r="A461" s="18" t="str">
        <f t="shared" ca="1" si="17"/>
        <v>delete</v>
      </c>
      <c r="B461" s="25">
        <f t="array" aca="1" ref="B461" ca="1">INDIRECT("УникальныеСписки!A"&amp;ROW()-$G$4)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4">
        <f ca="1">IF($B461&lt;&gt;"",SUMIF(INDIRECT("ИсходныеДанные!$"&amp;$E$4&amp;"$2:$"&amp;$E$4&amp;"$50000"),Отчет!$B461&amp;"#"&amp;Отчет!E$6,INDIRECT("ИсходныеДанные!$J$2:$J$50000")),0)</f>
        <v>0</v>
      </c>
      <c r="F461" s="78">
        <f ca="1">IF($B461&lt;&gt;"",SUMIF(INDIRECT("ИсходныеДанные!$"&amp;$E$4&amp;"$2:$"&amp;$E$4&amp;"$50000"),Отчет!$B461&amp;"#"&amp;Отчет!E$6,INDIRECT("ИсходныеДанные!$K$2:$K$50000")),0)</f>
        <v>0</v>
      </c>
      <c r="G461" s="4">
        <f ca="1">IF($B461&lt;&gt;"",SUMIF(INDIRECT("ИсходныеДанные!$"&amp;$E$4&amp;"$2:$"&amp;$E$4&amp;"$50000"),Отчет!$B461&amp;"#"&amp;Отчет!G$6,INDIRECT("ИсходныеДанные!$J$2:$J$50000")),0)</f>
        <v>0</v>
      </c>
      <c r="H461" s="78">
        <f ca="1">IF($B461&lt;&gt;"",SUMIF(INDIRECT("ИсходныеДанные!$"&amp;$E$4&amp;"$2:$"&amp;$E$4&amp;"$50000"),Отчет!$B461&amp;"#"&amp;Отчет!G$6,INDIRECT("ИсходныеДанные!$K$2:$K$50000")),0)</f>
        <v>0</v>
      </c>
      <c r="I461" s="4">
        <f ca="1">IF($B461&lt;&gt;"",SUMIF(INDIRECT("ИсходныеДанные!$"&amp;$E$4&amp;"$2:$"&amp;$E$4&amp;"$50000"),Отчет!$B461&amp;"#"&amp;Отчет!I$6,INDIRECT("ИсходныеДанные!$J$2:$J$50000")),0)</f>
        <v>0</v>
      </c>
      <c r="J461" s="78">
        <f ca="1">IF($B461&lt;&gt;"",SUMIF(INDIRECT("ИсходныеДанные!$"&amp;$E$4&amp;"$2:$"&amp;$E$4&amp;"$50000"),Отчет!$B461&amp;"#"&amp;Отчет!I$6,INDIRECT("ИсходныеДанные!$K$2:$K$50000")),0)</f>
        <v>0</v>
      </c>
      <c r="K461" s="4">
        <f ca="1">IF($B461&lt;&gt;"",SUMIF(INDIRECT("ИсходныеДанные!$"&amp;$E$4&amp;"$2:$"&amp;$E$4&amp;"$50000"),Отчет!$B461&amp;"#"&amp;Отчет!K$6,INDIRECT("ИсходныеДанные!$J$2:$J$50000")),0)</f>
        <v>0</v>
      </c>
      <c r="L461" s="78">
        <f ca="1">IF($B461&lt;&gt;"",SUMIF(INDIRECT("ИсходныеДанные!$"&amp;$E$4&amp;"$2:$"&amp;$E$4&amp;"$50000"),Отчет!$B461&amp;"#"&amp;Отчет!K$6,INDIRECT("ИсходныеДанные!$K$2:$K$50000")),0)</f>
        <v>0</v>
      </c>
      <c r="M461" s="4">
        <f ca="1">IF($B461&lt;&gt;"",SUMIF(INDIRECT("ИсходныеДанные!$"&amp;$E$4&amp;"$2:$"&amp;$E$4&amp;"$50000"),Отчет!$B461&amp;"#"&amp;Отчет!M$6,INDIRECT("ИсходныеДанные!$J$2:$J$50000")),0)</f>
        <v>0</v>
      </c>
      <c r="N461" s="78">
        <f ca="1">IF($B461&lt;&gt;"",SUMIF(INDIRECT("ИсходныеДанные!$"&amp;$E$4&amp;"$2:$"&amp;$E$4&amp;"$50000"),Отчет!$B461&amp;"#"&amp;Отчет!M$6,INDIRECT("ИсходныеДанные!$K$2:$K$50000")),0)</f>
        <v>0</v>
      </c>
      <c r="O461" s="4">
        <f ca="1">IF($B461&lt;&gt;"",SUMIF(INDIRECT("ИсходныеДанные!$"&amp;$E$4&amp;"$2:$"&amp;$E$4&amp;"$50000"),Отчет!$B461&amp;"#"&amp;Отчет!O$6,INDIRECT("ИсходныеДанные!$J$2:$J$50000")),0)</f>
        <v>0</v>
      </c>
      <c r="P461" s="78">
        <f ca="1">IF($B461&lt;&gt;"",SUMIF(INDIRECT("ИсходныеДанные!$"&amp;$E$4&amp;"$2:$"&amp;$E$4&amp;"$50000"),Отчет!$B461&amp;"#"&amp;Отчет!O$6,INDIRECT("ИсходныеДанные!$K$2:$K$50000")),0)</f>
        <v>0</v>
      </c>
      <c r="Q461" s="4">
        <f ca="1">IF($B461&lt;&gt;"",SUMIF(INDIRECT("ИсходныеДанные!$"&amp;$E$4&amp;"$2:$"&amp;$E$4&amp;"$50000"),Отчет!$B461&amp;"#"&amp;Отчет!Q$6,INDIRECT("ИсходныеДанные!$J$2:$J$50000")),0)</f>
        <v>0</v>
      </c>
      <c r="R461" s="78">
        <f ca="1">IF($B461&lt;&gt;"",SUMIF(INDIRECT("ИсходныеДанные!$"&amp;$E$4&amp;"$2:$"&amp;$E$4&amp;"$50000"),Отчет!$B461&amp;"#"&amp;Отчет!Q$6,INDIRECT("ИсходныеДанные!$K$2:$K$50000")),0)</f>
        <v>0</v>
      </c>
      <c r="S461" s="4">
        <f ca="1">IF($B461&lt;&gt;"",SUMIF(INDIRECT("ИсходныеДанные!$"&amp;$E$4&amp;"$2:$"&amp;$E$4&amp;"$50000"),Отчет!$B461&amp;"#"&amp;Отчет!S$6,INDIRECT("ИсходныеДанные!$J$2:$J$50000")),0)</f>
        <v>0</v>
      </c>
      <c r="T461" s="78">
        <f ca="1">IF($B461&lt;&gt;"",SUMIF(INDIRECT("ИсходныеДанные!$"&amp;$E$4&amp;"$2:$"&amp;$E$4&amp;"$50000"),Отчет!$B461&amp;"#"&amp;Отчет!S$6,INDIRECT("ИсходныеДанные!$K$2:$K$50000")),0)</f>
        <v>0</v>
      </c>
      <c r="U461" s="4">
        <f ca="1">IF($B461&lt;&gt;"",SUMIF(INDIRECT("ИсходныеДанные!$"&amp;$E$4&amp;"$2:$"&amp;$E$4&amp;"$50000"),Отчет!$B461&amp;"#"&amp;Отчет!U$6,INDIRECT("ИсходныеДанные!$J$2:$J$50000")),0)</f>
        <v>0</v>
      </c>
      <c r="V461" s="78">
        <f ca="1">IF($B461&lt;&gt;"",SUMIF(INDIRECT("ИсходныеДанные!$"&amp;$E$4&amp;"$2:$"&amp;$E$4&amp;"$50000"),Отчет!$B461&amp;"#"&amp;Отчет!U$6,INDIRECT("ИсходныеДанные!$K$2:$K$50000")),0)</f>
        <v>0</v>
      </c>
      <c r="W461" s="4">
        <f ca="1">IF($B461&lt;&gt;"",SUMIF(INDIRECT("ИсходныеДанные!$"&amp;$E$4&amp;"$2:$"&amp;$E$4&amp;"$50000"),Отчет!$B461&amp;"#"&amp;Отчет!W$6,INDIRECT("ИсходныеДанные!$J$2:$J$50000")),0)</f>
        <v>0</v>
      </c>
      <c r="X461" s="78">
        <f ca="1">IF($B461&lt;&gt;"",SUMIF(INDIRECT("ИсходныеДанные!$"&amp;$E$4&amp;"$2:$"&amp;$E$4&amp;"$50000"),Отчет!$B461&amp;"#"&amp;Отчет!W$6,INDIRECT("ИсходныеДанные!$K$2:$K$50000")),0)</f>
        <v>0</v>
      </c>
      <c r="Y461" s="4">
        <f ca="1">IF($B461&lt;&gt;"",SUMIF(INDIRECT("ИсходныеДанные!$"&amp;$E$4&amp;"$2:$"&amp;$E$4&amp;"$50000"),Отчет!$B461&amp;"#"&amp;Отчет!Y$6,INDIRECT("ИсходныеДанные!$J$2:$J$50000")),0)</f>
        <v>0</v>
      </c>
      <c r="Z461" s="78">
        <f ca="1">IF($B461&lt;&gt;"",SUMIF(INDIRECT("ИсходныеДанные!$"&amp;$E$4&amp;"$2:$"&amp;$E$4&amp;"$50000"),Отчет!$B461&amp;"#"&amp;Отчет!Y$6,INDIRECT("ИсходныеДанные!$K$2:$K$50000")),0)</f>
        <v>0</v>
      </c>
      <c r="AA461" s="4">
        <f ca="1">IF($B461&lt;&gt;"",SUMIF(INDIRECT("ИсходныеДанные!$"&amp;$E$4&amp;"$2:$"&amp;$E$4&amp;"$50000"),Отчет!$B461&amp;"#"&amp;Отчет!AA$6,INDIRECT("ИсходныеДанные!$J$2:$J$50000")),0)</f>
        <v>0</v>
      </c>
      <c r="AB461" s="78">
        <f ca="1">IF($B461&lt;&gt;"",SUMIF(INDIRECT("ИсходныеДанные!$"&amp;$E$4&amp;"$2:$"&amp;$E$4&amp;"$50000"),Отчет!$B461&amp;"#"&amp;Отчет!AA$6,INDIRECT("ИсходныеДанные!$K$2:$K$50000")),0)</f>
        <v>0</v>
      </c>
      <c r="AC461" s="62" t="str">
        <f t="shared" ca="1" si="16"/>
        <v/>
      </c>
    </row>
    <row r="462" spans="1:29" x14ac:dyDescent="0.25">
      <c r="A462" s="18" t="str">
        <f t="shared" ca="1" si="17"/>
        <v>delete</v>
      </c>
      <c r="B462" s="25">
        <f t="array" aca="1" ref="B462" ca="1">INDIRECT("УникальныеСписки!A"&amp;ROW()-$G$4)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4">
        <f ca="1">IF($B462&lt;&gt;"",SUMIF(INDIRECT("ИсходныеДанные!$"&amp;$E$4&amp;"$2:$"&amp;$E$4&amp;"$50000"),Отчет!$B462&amp;"#"&amp;Отчет!E$6,INDIRECT("ИсходныеДанные!$J$2:$J$50000")),0)</f>
        <v>0</v>
      </c>
      <c r="F462" s="78">
        <f ca="1">IF($B462&lt;&gt;"",SUMIF(INDIRECT("ИсходныеДанные!$"&amp;$E$4&amp;"$2:$"&amp;$E$4&amp;"$50000"),Отчет!$B462&amp;"#"&amp;Отчет!E$6,INDIRECT("ИсходныеДанные!$K$2:$K$50000")),0)</f>
        <v>0</v>
      </c>
      <c r="G462" s="4">
        <f ca="1">IF($B462&lt;&gt;"",SUMIF(INDIRECT("ИсходныеДанные!$"&amp;$E$4&amp;"$2:$"&amp;$E$4&amp;"$50000"),Отчет!$B462&amp;"#"&amp;Отчет!G$6,INDIRECT("ИсходныеДанные!$J$2:$J$50000")),0)</f>
        <v>0</v>
      </c>
      <c r="H462" s="78">
        <f ca="1">IF($B462&lt;&gt;"",SUMIF(INDIRECT("ИсходныеДанные!$"&amp;$E$4&amp;"$2:$"&amp;$E$4&amp;"$50000"),Отчет!$B462&amp;"#"&amp;Отчет!G$6,INDIRECT("ИсходныеДанные!$K$2:$K$50000")),0)</f>
        <v>0</v>
      </c>
      <c r="I462" s="4">
        <f ca="1">IF($B462&lt;&gt;"",SUMIF(INDIRECT("ИсходныеДанные!$"&amp;$E$4&amp;"$2:$"&amp;$E$4&amp;"$50000"),Отчет!$B462&amp;"#"&amp;Отчет!I$6,INDIRECT("ИсходныеДанные!$J$2:$J$50000")),0)</f>
        <v>0</v>
      </c>
      <c r="J462" s="78">
        <f ca="1">IF($B462&lt;&gt;"",SUMIF(INDIRECT("ИсходныеДанные!$"&amp;$E$4&amp;"$2:$"&amp;$E$4&amp;"$50000"),Отчет!$B462&amp;"#"&amp;Отчет!I$6,INDIRECT("ИсходныеДанные!$K$2:$K$50000")),0)</f>
        <v>0</v>
      </c>
      <c r="K462" s="4">
        <f ca="1">IF($B462&lt;&gt;"",SUMIF(INDIRECT("ИсходныеДанные!$"&amp;$E$4&amp;"$2:$"&amp;$E$4&amp;"$50000"),Отчет!$B462&amp;"#"&amp;Отчет!K$6,INDIRECT("ИсходныеДанные!$J$2:$J$50000")),0)</f>
        <v>0</v>
      </c>
      <c r="L462" s="78">
        <f ca="1">IF($B462&lt;&gt;"",SUMIF(INDIRECT("ИсходныеДанные!$"&amp;$E$4&amp;"$2:$"&amp;$E$4&amp;"$50000"),Отчет!$B462&amp;"#"&amp;Отчет!K$6,INDIRECT("ИсходныеДанные!$K$2:$K$50000")),0)</f>
        <v>0</v>
      </c>
      <c r="M462" s="4">
        <f ca="1">IF($B462&lt;&gt;"",SUMIF(INDIRECT("ИсходныеДанные!$"&amp;$E$4&amp;"$2:$"&amp;$E$4&amp;"$50000"),Отчет!$B462&amp;"#"&amp;Отчет!M$6,INDIRECT("ИсходныеДанные!$J$2:$J$50000")),0)</f>
        <v>0</v>
      </c>
      <c r="N462" s="78">
        <f ca="1">IF($B462&lt;&gt;"",SUMIF(INDIRECT("ИсходныеДанные!$"&amp;$E$4&amp;"$2:$"&amp;$E$4&amp;"$50000"),Отчет!$B462&amp;"#"&amp;Отчет!M$6,INDIRECT("ИсходныеДанные!$K$2:$K$50000")),0)</f>
        <v>0</v>
      </c>
      <c r="O462" s="4">
        <f ca="1">IF($B462&lt;&gt;"",SUMIF(INDIRECT("ИсходныеДанные!$"&amp;$E$4&amp;"$2:$"&amp;$E$4&amp;"$50000"),Отчет!$B462&amp;"#"&amp;Отчет!O$6,INDIRECT("ИсходныеДанные!$J$2:$J$50000")),0)</f>
        <v>0</v>
      </c>
      <c r="P462" s="78">
        <f ca="1">IF($B462&lt;&gt;"",SUMIF(INDIRECT("ИсходныеДанные!$"&amp;$E$4&amp;"$2:$"&amp;$E$4&amp;"$50000"),Отчет!$B462&amp;"#"&amp;Отчет!O$6,INDIRECT("ИсходныеДанные!$K$2:$K$50000")),0)</f>
        <v>0</v>
      </c>
      <c r="Q462" s="4">
        <f ca="1">IF($B462&lt;&gt;"",SUMIF(INDIRECT("ИсходныеДанные!$"&amp;$E$4&amp;"$2:$"&amp;$E$4&amp;"$50000"),Отчет!$B462&amp;"#"&amp;Отчет!Q$6,INDIRECT("ИсходныеДанные!$J$2:$J$50000")),0)</f>
        <v>0</v>
      </c>
      <c r="R462" s="78">
        <f ca="1">IF($B462&lt;&gt;"",SUMIF(INDIRECT("ИсходныеДанные!$"&amp;$E$4&amp;"$2:$"&amp;$E$4&amp;"$50000"),Отчет!$B462&amp;"#"&amp;Отчет!Q$6,INDIRECT("ИсходныеДанные!$K$2:$K$50000")),0)</f>
        <v>0</v>
      </c>
      <c r="S462" s="4">
        <f ca="1">IF($B462&lt;&gt;"",SUMIF(INDIRECT("ИсходныеДанные!$"&amp;$E$4&amp;"$2:$"&amp;$E$4&amp;"$50000"),Отчет!$B462&amp;"#"&amp;Отчет!S$6,INDIRECT("ИсходныеДанные!$J$2:$J$50000")),0)</f>
        <v>0</v>
      </c>
      <c r="T462" s="78">
        <f ca="1">IF($B462&lt;&gt;"",SUMIF(INDIRECT("ИсходныеДанные!$"&amp;$E$4&amp;"$2:$"&amp;$E$4&amp;"$50000"),Отчет!$B462&amp;"#"&amp;Отчет!S$6,INDIRECT("ИсходныеДанные!$K$2:$K$50000")),0)</f>
        <v>0</v>
      </c>
      <c r="U462" s="4">
        <f ca="1">IF($B462&lt;&gt;"",SUMIF(INDIRECT("ИсходныеДанные!$"&amp;$E$4&amp;"$2:$"&amp;$E$4&amp;"$50000"),Отчет!$B462&amp;"#"&amp;Отчет!U$6,INDIRECT("ИсходныеДанные!$J$2:$J$50000")),0)</f>
        <v>0</v>
      </c>
      <c r="V462" s="78">
        <f ca="1">IF($B462&lt;&gt;"",SUMIF(INDIRECT("ИсходныеДанные!$"&amp;$E$4&amp;"$2:$"&amp;$E$4&amp;"$50000"),Отчет!$B462&amp;"#"&amp;Отчет!U$6,INDIRECT("ИсходныеДанные!$K$2:$K$50000")),0)</f>
        <v>0</v>
      </c>
      <c r="W462" s="4">
        <f ca="1">IF($B462&lt;&gt;"",SUMIF(INDIRECT("ИсходныеДанные!$"&amp;$E$4&amp;"$2:$"&amp;$E$4&amp;"$50000"),Отчет!$B462&amp;"#"&amp;Отчет!W$6,INDIRECT("ИсходныеДанные!$J$2:$J$50000")),0)</f>
        <v>0</v>
      </c>
      <c r="X462" s="78">
        <f ca="1">IF($B462&lt;&gt;"",SUMIF(INDIRECT("ИсходныеДанные!$"&amp;$E$4&amp;"$2:$"&amp;$E$4&amp;"$50000"),Отчет!$B462&amp;"#"&amp;Отчет!W$6,INDIRECT("ИсходныеДанные!$K$2:$K$50000")),0)</f>
        <v>0</v>
      </c>
      <c r="Y462" s="4">
        <f ca="1">IF($B462&lt;&gt;"",SUMIF(INDIRECT("ИсходныеДанные!$"&amp;$E$4&amp;"$2:$"&amp;$E$4&amp;"$50000"),Отчет!$B462&amp;"#"&amp;Отчет!Y$6,INDIRECT("ИсходныеДанные!$J$2:$J$50000")),0)</f>
        <v>0</v>
      </c>
      <c r="Z462" s="78">
        <f ca="1">IF($B462&lt;&gt;"",SUMIF(INDIRECT("ИсходныеДанные!$"&amp;$E$4&amp;"$2:$"&amp;$E$4&amp;"$50000"),Отчет!$B462&amp;"#"&amp;Отчет!Y$6,INDIRECT("ИсходныеДанные!$K$2:$K$50000")),0)</f>
        <v>0</v>
      </c>
      <c r="AA462" s="4">
        <f ca="1">IF($B462&lt;&gt;"",SUMIF(INDIRECT("ИсходныеДанные!$"&amp;$E$4&amp;"$2:$"&amp;$E$4&amp;"$50000"),Отчет!$B462&amp;"#"&amp;Отчет!AA$6,INDIRECT("ИсходныеДанные!$J$2:$J$50000")),0)</f>
        <v>0</v>
      </c>
      <c r="AB462" s="78">
        <f ca="1">IF($B462&lt;&gt;"",SUMIF(INDIRECT("ИсходныеДанные!$"&amp;$E$4&amp;"$2:$"&amp;$E$4&amp;"$50000"),Отчет!$B462&amp;"#"&amp;Отчет!AA$6,INDIRECT("ИсходныеДанные!$K$2:$K$50000")),0)</f>
        <v>0</v>
      </c>
      <c r="AC462" s="62" t="str">
        <f t="shared" ca="1" si="16"/>
        <v/>
      </c>
    </row>
    <row r="463" spans="1:29" x14ac:dyDescent="0.25">
      <c r="A463" s="18" t="str">
        <f t="shared" ca="1" si="17"/>
        <v>delete</v>
      </c>
      <c r="B463" s="25">
        <f t="array" aca="1" ref="B463" ca="1">INDIRECT("УникальныеСписки!A"&amp;ROW()-$G$4)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4">
        <f ca="1">IF($B463&lt;&gt;"",SUMIF(INDIRECT("ИсходныеДанные!$"&amp;$E$4&amp;"$2:$"&amp;$E$4&amp;"$50000"),Отчет!$B463&amp;"#"&amp;Отчет!E$6,INDIRECT("ИсходныеДанные!$J$2:$J$50000")),0)</f>
        <v>0</v>
      </c>
      <c r="F463" s="78">
        <f ca="1">IF($B463&lt;&gt;"",SUMIF(INDIRECT("ИсходныеДанные!$"&amp;$E$4&amp;"$2:$"&amp;$E$4&amp;"$50000"),Отчет!$B463&amp;"#"&amp;Отчет!E$6,INDIRECT("ИсходныеДанные!$K$2:$K$50000")),0)</f>
        <v>0</v>
      </c>
      <c r="G463" s="4">
        <f ca="1">IF($B463&lt;&gt;"",SUMIF(INDIRECT("ИсходныеДанные!$"&amp;$E$4&amp;"$2:$"&amp;$E$4&amp;"$50000"),Отчет!$B463&amp;"#"&amp;Отчет!G$6,INDIRECT("ИсходныеДанные!$J$2:$J$50000")),0)</f>
        <v>0</v>
      </c>
      <c r="H463" s="78">
        <f ca="1">IF($B463&lt;&gt;"",SUMIF(INDIRECT("ИсходныеДанные!$"&amp;$E$4&amp;"$2:$"&amp;$E$4&amp;"$50000"),Отчет!$B463&amp;"#"&amp;Отчет!G$6,INDIRECT("ИсходныеДанные!$K$2:$K$50000")),0)</f>
        <v>0</v>
      </c>
      <c r="I463" s="4">
        <f ca="1">IF($B463&lt;&gt;"",SUMIF(INDIRECT("ИсходныеДанные!$"&amp;$E$4&amp;"$2:$"&amp;$E$4&amp;"$50000"),Отчет!$B463&amp;"#"&amp;Отчет!I$6,INDIRECT("ИсходныеДанные!$J$2:$J$50000")),0)</f>
        <v>0</v>
      </c>
      <c r="J463" s="78">
        <f ca="1">IF($B463&lt;&gt;"",SUMIF(INDIRECT("ИсходныеДанные!$"&amp;$E$4&amp;"$2:$"&amp;$E$4&amp;"$50000"),Отчет!$B463&amp;"#"&amp;Отчет!I$6,INDIRECT("ИсходныеДанные!$K$2:$K$50000")),0)</f>
        <v>0</v>
      </c>
      <c r="K463" s="4">
        <f ca="1">IF($B463&lt;&gt;"",SUMIF(INDIRECT("ИсходныеДанные!$"&amp;$E$4&amp;"$2:$"&amp;$E$4&amp;"$50000"),Отчет!$B463&amp;"#"&amp;Отчет!K$6,INDIRECT("ИсходныеДанные!$J$2:$J$50000")),0)</f>
        <v>0</v>
      </c>
      <c r="L463" s="78">
        <f ca="1">IF($B463&lt;&gt;"",SUMIF(INDIRECT("ИсходныеДанные!$"&amp;$E$4&amp;"$2:$"&amp;$E$4&amp;"$50000"),Отчет!$B463&amp;"#"&amp;Отчет!K$6,INDIRECT("ИсходныеДанные!$K$2:$K$50000")),0)</f>
        <v>0</v>
      </c>
      <c r="M463" s="4">
        <f ca="1">IF($B463&lt;&gt;"",SUMIF(INDIRECT("ИсходныеДанные!$"&amp;$E$4&amp;"$2:$"&amp;$E$4&amp;"$50000"),Отчет!$B463&amp;"#"&amp;Отчет!M$6,INDIRECT("ИсходныеДанные!$J$2:$J$50000")),0)</f>
        <v>0</v>
      </c>
      <c r="N463" s="78">
        <f ca="1">IF($B463&lt;&gt;"",SUMIF(INDIRECT("ИсходныеДанные!$"&amp;$E$4&amp;"$2:$"&amp;$E$4&amp;"$50000"),Отчет!$B463&amp;"#"&amp;Отчет!M$6,INDIRECT("ИсходныеДанные!$K$2:$K$50000")),0)</f>
        <v>0</v>
      </c>
      <c r="O463" s="4">
        <f ca="1">IF($B463&lt;&gt;"",SUMIF(INDIRECT("ИсходныеДанные!$"&amp;$E$4&amp;"$2:$"&amp;$E$4&amp;"$50000"),Отчет!$B463&amp;"#"&amp;Отчет!O$6,INDIRECT("ИсходныеДанные!$J$2:$J$50000")),0)</f>
        <v>0</v>
      </c>
      <c r="P463" s="78">
        <f ca="1">IF($B463&lt;&gt;"",SUMIF(INDIRECT("ИсходныеДанные!$"&amp;$E$4&amp;"$2:$"&amp;$E$4&amp;"$50000"),Отчет!$B463&amp;"#"&amp;Отчет!O$6,INDIRECT("ИсходныеДанные!$K$2:$K$50000")),0)</f>
        <v>0</v>
      </c>
      <c r="Q463" s="4">
        <f ca="1">IF($B463&lt;&gt;"",SUMIF(INDIRECT("ИсходныеДанные!$"&amp;$E$4&amp;"$2:$"&amp;$E$4&amp;"$50000"),Отчет!$B463&amp;"#"&amp;Отчет!Q$6,INDIRECT("ИсходныеДанные!$J$2:$J$50000")),0)</f>
        <v>0</v>
      </c>
      <c r="R463" s="78">
        <f ca="1">IF($B463&lt;&gt;"",SUMIF(INDIRECT("ИсходныеДанные!$"&amp;$E$4&amp;"$2:$"&amp;$E$4&amp;"$50000"),Отчет!$B463&amp;"#"&amp;Отчет!Q$6,INDIRECT("ИсходныеДанные!$K$2:$K$50000")),0)</f>
        <v>0</v>
      </c>
      <c r="S463" s="4">
        <f ca="1">IF($B463&lt;&gt;"",SUMIF(INDIRECT("ИсходныеДанные!$"&amp;$E$4&amp;"$2:$"&amp;$E$4&amp;"$50000"),Отчет!$B463&amp;"#"&amp;Отчет!S$6,INDIRECT("ИсходныеДанные!$J$2:$J$50000")),0)</f>
        <v>0</v>
      </c>
      <c r="T463" s="78">
        <f ca="1">IF($B463&lt;&gt;"",SUMIF(INDIRECT("ИсходныеДанные!$"&amp;$E$4&amp;"$2:$"&amp;$E$4&amp;"$50000"),Отчет!$B463&amp;"#"&amp;Отчет!S$6,INDIRECT("ИсходныеДанные!$K$2:$K$50000")),0)</f>
        <v>0</v>
      </c>
      <c r="U463" s="4">
        <f ca="1">IF($B463&lt;&gt;"",SUMIF(INDIRECT("ИсходныеДанные!$"&amp;$E$4&amp;"$2:$"&amp;$E$4&amp;"$50000"),Отчет!$B463&amp;"#"&amp;Отчет!U$6,INDIRECT("ИсходныеДанные!$J$2:$J$50000")),0)</f>
        <v>0</v>
      </c>
      <c r="V463" s="78">
        <f ca="1">IF($B463&lt;&gt;"",SUMIF(INDIRECT("ИсходныеДанные!$"&amp;$E$4&amp;"$2:$"&amp;$E$4&amp;"$50000"),Отчет!$B463&amp;"#"&amp;Отчет!U$6,INDIRECT("ИсходныеДанные!$K$2:$K$50000")),0)</f>
        <v>0</v>
      </c>
      <c r="W463" s="4">
        <f ca="1">IF($B463&lt;&gt;"",SUMIF(INDIRECT("ИсходныеДанные!$"&amp;$E$4&amp;"$2:$"&amp;$E$4&amp;"$50000"),Отчет!$B463&amp;"#"&amp;Отчет!W$6,INDIRECT("ИсходныеДанные!$J$2:$J$50000")),0)</f>
        <v>0</v>
      </c>
      <c r="X463" s="78">
        <f ca="1">IF($B463&lt;&gt;"",SUMIF(INDIRECT("ИсходныеДанные!$"&amp;$E$4&amp;"$2:$"&amp;$E$4&amp;"$50000"),Отчет!$B463&amp;"#"&amp;Отчет!W$6,INDIRECT("ИсходныеДанные!$K$2:$K$50000")),0)</f>
        <v>0</v>
      </c>
      <c r="Y463" s="4">
        <f ca="1">IF($B463&lt;&gt;"",SUMIF(INDIRECT("ИсходныеДанные!$"&amp;$E$4&amp;"$2:$"&amp;$E$4&amp;"$50000"),Отчет!$B463&amp;"#"&amp;Отчет!Y$6,INDIRECT("ИсходныеДанные!$J$2:$J$50000")),0)</f>
        <v>0</v>
      </c>
      <c r="Z463" s="78">
        <f ca="1">IF($B463&lt;&gt;"",SUMIF(INDIRECT("ИсходныеДанные!$"&amp;$E$4&amp;"$2:$"&amp;$E$4&amp;"$50000"),Отчет!$B463&amp;"#"&amp;Отчет!Y$6,INDIRECT("ИсходныеДанные!$K$2:$K$50000")),0)</f>
        <v>0</v>
      </c>
      <c r="AA463" s="4">
        <f ca="1">IF($B463&lt;&gt;"",SUMIF(INDIRECT("ИсходныеДанные!$"&amp;$E$4&amp;"$2:$"&amp;$E$4&amp;"$50000"),Отчет!$B463&amp;"#"&amp;Отчет!AA$6,INDIRECT("ИсходныеДанные!$J$2:$J$50000")),0)</f>
        <v>0</v>
      </c>
      <c r="AB463" s="78">
        <f ca="1">IF($B463&lt;&gt;"",SUMIF(INDIRECT("ИсходныеДанные!$"&amp;$E$4&amp;"$2:$"&amp;$E$4&amp;"$50000"),Отчет!$B463&amp;"#"&amp;Отчет!AA$6,INDIRECT("ИсходныеДанные!$K$2:$K$50000")),0)</f>
        <v>0</v>
      </c>
      <c r="AC463" s="62" t="str">
        <f t="shared" ca="1" si="16"/>
        <v/>
      </c>
    </row>
    <row r="464" spans="1:29" x14ac:dyDescent="0.25">
      <c r="A464" s="18" t="str">
        <f t="shared" ca="1" si="17"/>
        <v>delete</v>
      </c>
      <c r="B464" s="25">
        <f t="array" aca="1" ref="B464" ca="1">INDIRECT("УникальныеСписки!A"&amp;ROW()-$G$4)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4">
        <f ca="1">IF($B464&lt;&gt;"",SUMIF(INDIRECT("ИсходныеДанные!$"&amp;$E$4&amp;"$2:$"&amp;$E$4&amp;"$50000"),Отчет!$B464&amp;"#"&amp;Отчет!E$6,INDIRECT("ИсходныеДанные!$J$2:$J$50000")),0)</f>
        <v>0</v>
      </c>
      <c r="F464" s="78">
        <f ca="1">IF($B464&lt;&gt;"",SUMIF(INDIRECT("ИсходныеДанные!$"&amp;$E$4&amp;"$2:$"&amp;$E$4&amp;"$50000"),Отчет!$B464&amp;"#"&amp;Отчет!E$6,INDIRECT("ИсходныеДанные!$K$2:$K$50000")),0)</f>
        <v>0</v>
      </c>
      <c r="G464" s="4">
        <f ca="1">IF($B464&lt;&gt;"",SUMIF(INDIRECT("ИсходныеДанные!$"&amp;$E$4&amp;"$2:$"&amp;$E$4&amp;"$50000"),Отчет!$B464&amp;"#"&amp;Отчет!G$6,INDIRECT("ИсходныеДанные!$J$2:$J$50000")),0)</f>
        <v>0</v>
      </c>
      <c r="H464" s="78">
        <f ca="1">IF($B464&lt;&gt;"",SUMIF(INDIRECT("ИсходныеДанные!$"&amp;$E$4&amp;"$2:$"&amp;$E$4&amp;"$50000"),Отчет!$B464&amp;"#"&amp;Отчет!G$6,INDIRECT("ИсходныеДанные!$K$2:$K$50000")),0)</f>
        <v>0</v>
      </c>
      <c r="I464" s="4">
        <f ca="1">IF($B464&lt;&gt;"",SUMIF(INDIRECT("ИсходныеДанные!$"&amp;$E$4&amp;"$2:$"&amp;$E$4&amp;"$50000"),Отчет!$B464&amp;"#"&amp;Отчет!I$6,INDIRECT("ИсходныеДанные!$J$2:$J$50000")),0)</f>
        <v>0</v>
      </c>
      <c r="J464" s="78">
        <f ca="1">IF($B464&lt;&gt;"",SUMIF(INDIRECT("ИсходныеДанные!$"&amp;$E$4&amp;"$2:$"&amp;$E$4&amp;"$50000"),Отчет!$B464&amp;"#"&amp;Отчет!I$6,INDIRECT("ИсходныеДанные!$K$2:$K$50000")),0)</f>
        <v>0</v>
      </c>
      <c r="K464" s="4">
        <f ca="1">IF($B464&lt;&gt;"",SUMIF(INDIRECT("ИсходныеДанные!$"&amp;$E$4&amp;"$2:$"&amp;$E$4&amp;"$50000"),Отчет!$B464&amp;"#"&amp;Отчет!K$6,INDIRECT("ИсходныеДанные!$J$2:$J$50000")),0)</f>
        <v>0</v>
      </c>
      <c r="L464" s="78">
        <f ca="1">IF($B464&lt;&gt;"",SUMIF(INDIRECT("ИсходныеДанные!$"&amp;$E$4&amp;"$2:$"&amp;$E$4&amp;"$50000"),Отчет!$B464&amp;"#"&amp;Отчет!K$6,INDIRECT("ИсходныеДанные!$K$2:$K$50000")),0)</f>
        <v>0</v>
      </c>
      <c r="M464" s="4">
        <f ca="1">IF($B464&lt;&gt;"",SUMIF(INDIRECT("ИсходныеДанные!$"&amp;$E$4&amp;"$2:$"&amp;$E$4&amp;"$50000"),Отчет!$B464&amp;"#"&amp;Отчет!M$6,INDIRECT("ИсходныеДанные!$J$2:$J$50000")),0)</f>
        <v>0</v>
      </c>
      <c r="N464" s="78">
        <f ca="1">IF($B464&lt;&gt;"",SUMIF(INDIRECT("ИсходныеДанные!$"&amp;$E$4&amp;"$2:$"&amp;$E$4&amp;"$50000"),Отчет!$B464&amp;"#"&amp;Отчет!M$6,INDIRECT("ИсходныеДанные!$K$2:$K$50000")),0)</f>
        <v>0</v>
      </c>
      <c r="O464" s="4">
        <f ca="1">IF($B464&lt;&gt;"",SUMIF(INDIRECT("ИсходныеДанные!$"&amp;$E$4&amp;"$2:$"&amp;$E$4&amp;"$50000"),Отчет!$B464&amp;"#"&amp;Отчет!O$6,INDIRECT("ИсходныеДанные!$J$2:$J$50000")),0)</f>
        <v>0</v>
      </c>
      <c r="P464" s="78">
        <f ca="1">IF($B464&lt;&gt;"",SUMIF(INDIRECT("ИсходныеДанные!$"&amp;$E$4&amp;"$2:$"&amp;$E$4&amp;"$50000"),Отчет!$B464&amp;"#"&amp;Отчет!O$6,INDIRECT("ИсходныеДанные!$K$2:$K$50000")),0)</f>
        <v>0</v>
      </c>
      <c r="Q464" s="4">
        <f ca="1">IF($B464&lt;&gt;"",SUMIF(INDIRECT("ИсходныеДанные!$"&amp;$E$4&amp;"$2:$"&amp;$E$4&amp;"$50000"),Отчет!$B464&amp;"#"&amp;Отчет!Q$6,INDIRECT("ИсходныеДанные!$J$2:$J$50000")),0)</f>
        <v>0</v>
      </c>
      <c r="R464" s="78">
        <f ca="1">IF($B464&lt;&gt;"",SUMIF(INDIRECT("ИсходныеДанные!$"&amp;$E$4&amp;"$2:$"&amp;$E$4&amp;"$50000"),Отчет!$B464&amp;"#"&amp;Отчет!Q$6,INDIRECT("ИсходныеДанные!$K$2:$K$50000")),0)</f>
        <v>0</v>
      </c>
      <c r="S464" s="4">
        <f ca="1">IF($B464&lt;&gt;"",SUMIF(INDIRECT("ИсходныеДанные!$"&amp;$E$4&amp;"$2:$"&amp;$E$4&amp;"$50000"),Отчет!$B464&amp;"#"&amp;Отчет!S$6,INDIRECT("ИсходныеДанные!$J$2:$J$50000")),0)</f>
        <v>0</v>
      </c>
      <c r="T464" s="78">
        <f ca="1">IF($B464&lt;&gt;"",SUMIF(INDIRECT("ИсходныеДанные!$"&amp;$E$4&amp;"$2:$"&amp;$E$4&amp;"$50000"),Отчет!$B464&amp;"#"&amp;Отчет!S$6,INDIRECT("ИсходныеДанные!$K$2:$K$50000")),0)</f>
        <v>0</v>
      </c>
      <c r="U464" s="4">
        <f ca="1">IF($B464&lt;&gt;"",SUMIF(INDIRECT("ИсходныеДанные!$"&amp;$E$4&amp;"$2:$"&amp;$E$4&amp;"$50000"),Отчет!$B464&amp;"#"&amp;Отчет!U$6,INDIRECT("ИсходныеДанные!$J$2:$J$50000")),0)</f>
        <v>0</v>
      </c>
      <c r="V464" s="78">
        <f ca="1">IF($B464&lt;&gt;"",SUMIF(INDIRECT("ИсходныеДанные!$"&amp;$E$4&amp;"$2:$"&amp;$E$4&amp;"$50000"),Отчет!$B464&amp;"#"&amp;Отчет!U$6,INDIRECT("ИсходныеДанные!$K$2:$K$50000")),0)</f>
        <v>0</v>
      </c>
      <c r="W464" s="4">
        <f ca="1">IF($B464&lt;&gt;"",SUMIF(INDIRECT("ИсходныеДанные!$"&amp;$E$4&amp;"$2:$"&amp;$E$4&amp;"$50000"),Отчет!$B464&amp;"#"&amp;Отчет!W$6,INDIRECT("ИсходныеДанные!$J$2:$J$50000")),0)</f>
        <v>0</v>
      </c>
      <c r="X464" s="78">
        <f ca="1">IF($B464&lt;&gt;"",SUMIF(INDIRECT("ИсходныеДанные!$"&amp;$E$4&amp;"$2:$"&amp;$E$4&amp;"$50000"),Отчет!$B464&amp;"#"&amp;Отчет!W$6,INDIRECT("ИсходныеДанные!$K$2:$K$50000")),0)</f>
        <v>0</v>
      </c>
      <c r="Y464" s="4">
        <f ca="1">IF($B464&lt;&gt;"",SUMIF(INDIRECT("ИсходныеДанные!$"&amp;$E$4&amp;"$2:$"&amp;$E$4&amp;"$50000"),Отчет!$B464&amp;"#"&amp;Отчет!Y$6,INDIRECT("ИсходныеДанные!$J$2:$J$50000")),0)</f>
        <v>0</v>
      </c>
      <c r="Z464" s="78">
        <f ca="1">IF($B464&lt;&gt;"",SUMIF(INDIRECT("ИсходныеДанные!$"&amp;$E$4&amp;"$2:$"&amp;$E$4&amp;"$50000"),Отчет!$B464&amp;"#"&amp;Отчет!Y$6,INDIRECT("ИсходныеДанные!$K$2:$K$50000")),0)</f>
        <v>0</v>
      </c>
      <c r="AA464" s="4">
        <f ca="1">IF($B464&lt;&gt;"",SUMIF(INDIRECT("ИсходныеДанные!$"&amp;$E$4&amp;"$2:$"&amp;$E$4&amp;"$50000"),Отчет!$B464&amp;"#"&amp;Отчет!AA$6,INDIRECT("ИсходныеДанные!$J$2:$J$50000")),0)</f>
        <v>0</v>
      </c>
      <c r="AB464" s="78">
        <f ca="1">IF($B464&lt;&gt;"",SUMIF(INDIRECT("ИсходныеДанные!$"&amp;$E$4&amp;"$2:$"&amp;$E$4&amp;"$50000"),Отчет!$B464&amp;"#"&amp;Отчет!AA$6,INDIRECT("ИсходныеДанные!$K$2:$K$50000")),0)</f>
        <v>0</v>
      </c>
      <c r="AC464" s="62" t="str">
        <f t="shared" ca="1" si="16"/>
        <v/>
      </c>
    </row>
    <row r="465" spans="1:29" x14ac:dyDescent="0.25">
      <c r="A465" s="18" t="str">
        <f t="shared" ca="1" si="17"/>
        <v>delete</v>
      </c>
      <c r="B465" s="25">
        <f t="array" aca="1" ref="B465" ca="1">INDIRECT("УникальныеСписки!A"&amp;ROW()-$G$4)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4">
        <f ca="1">IF($B465&lt;&gt;"",SUMIF(INDIRECT("ИсходныеДанные!$"&amp;$E$4&amp;"$2:$"&amp;$E$4&amp;"$50000"),Отчет!$B465&amp;"#"&amp;Отчет!E$6,INDIRECT("ИсходныеДанные!$J$2:$J$50000")),0)</f>
        <v>0</v>
      </c>
      <c r="F465" s="78">
        <f ca="1">IF($B465&lt;&gt;"",SUMIF(INDIRECT("ИсходныеДанные!$"&amp;$E$4&amp;"$2:$"&amp;$E$4&amp;"$50000"),Отчет!$B465&amp;"#"&amp;Отчет!E$6,INDIRECT("ИсходныеДанные!$K$2:$K$50000")),0)</f>
        <v>0</v>
      </c>
      <c r="G465" s="4">
        <f ca="1">IF($B465&lt;&gt;"",SUMIF(INDIRECT("ИсходныеДанные!$"&amp;$E$4&amp;"$2:$"&amp;$E$4&amp;"$50000"),Отчет!$B465&amp;"#"&amp;Отчет!G$6,INDIRECT("ИсходныеДанные!$J$2:$J$50000")),0)</f>
        <v>0</v>
      </c>
      <c r="H465" s="78">
        <f ca="1">IF($B465&lt;&gt;"",SUMIF(INDIRECT("ИсходныеДанные!$"&amp;$E$4&amp;"$2:$"&amp;$E$4&amp;"$50000"),Отчет!$B465&amp;"#"&amp;Отчет!G$6,INDIRECT("ИсходныеДанные!$K$2:$K$50000")),0)</f>
        <v>0</v>
      </c>
      <c r="I465" s="4">
        <f ca="1">IF($B465&lt;&gt;"",SUMIF(INDIRECT("ИсходныеДанные!$"&amp;$E$4&amp;"$2:$"&amp;$E$4&amp;"$50000"),Отчет!$B465&amp;"#"&amp;Отчет!I$6,INDIRECT("ИсходныеДанные!$J$2:$J$50000")),0)</f>
        <v>0</v>
      </c>
      <c r="J465" s="78">
        <f ca="1">IF($B465&lt;&gt;"",SUMIF(INDIRECT("ИсходныеДанные!$"&amp;$E$4&amp;"$2:$"&amp;$E$4&amp;"$50000"),Отчет!$B465&amp;"#"&amp;Отчет!I$6,INDIRECT("ИсходныеДанные!$K$2:$K$50000")),0)</f>
        <v>0</v>
      </c>
      <c r="K465" s="4">
        <f ca="1">IF($B465&lt;&gt;"",SUMIF(INDIRECT("ИсходныеДанные!$"&amp;$E$4&amp;"$2:$"&amp;$E$4&amp;"$50000"),Отчет!$B465&amp;"#"&amp;Отчет!K$6,INDIRECT("ИсходныеДанные!$J$2:$J$50000")),0)</f>
        <v>0</v>
      </c>
      <c r="L465" s="78">
        <f ca="1">IF($B465&lt;&gt;"",SUMIF(INDIRECT("ИсходныеДанные!$"&amp;$E$4&amp;"$2:$"&amp;$E$4&amp;"$50000"),Отчет!$B465&amp;"#"&amp;Отчет!K$6,INDIRECT("ИсходныеДанные!$K$2:$K$50000")),0)</f>
        <v>0</v>
      </c>
      <c r="M465" s="4">
        <f ca="1">IF($B465&lt;&gt;"",SUMIF(INDIRECT("ИсходныеДанные!$"&amp;$E$4&amp;"$2:$"&amp;$E$4&amp;"$50000"),Отчет!$B465&amp;"#"&amp;Отчет!M$6,INDIRECT("ИсходныеДанные!$J$2:$J$50000")),0)</f>
        <v>0</v>
      </c>
      <c r="N465" s="78">
        <f ca="1">IF($B465&lt;&gt;"",SUMIF(INDIRECT("ИсходныеДанные!$"&amp;$E$4&amp;"$2:$"&amp;$E$4&amp;"$50000"),Отчет!$B465&amp;"#"&amp;Отчет!M$6,INDIRECT("ИсходныеДанные!$K$2:$K$50000")),0)</f>
        <v>0</v>
      </c>
      <c r="O465" s="4">
        <f ca="1">IF($B465&lt;&gt;"",SUMIF(INDIRECT("ИсходныеДанные!$"&amp;$E$4&amp;"$2:$"&amp;$E$4&amp;"$50000"),Отчет!$B465&amp;"#"&amp;Отчет!O$6,INDIRECT("ИсходныеДанные!$J$2:$J$50000")),0)</f>
        <v>0</v>
      </c>
      <c r="P465" s="78">
        <f ca="1">IF($B465&lt;&gt;"",SUMIF(INDIRECT("ИсходныеДанные!$"&amp;$E$4&amp;"$2:$"&amp;$E$4&amp;"$50000"),Отчет!$B465&amp;"#"&amp;Отчет!O$6,INDIRECT("ИсходныеДанные!$K$2:$K$50000")),0)</f>
        <v>0</v>
      </c>
      <c r="Q465" s="4">
        <f ca="1">IF($B465&lt;&gt;"",SUMIF(INDIRECT("ИсходныеДанные!$"&amp;$E$4&amp;"$2:$"&amp;$E$4&amp;"$50000"),Отчет!$B465&amp;"#"&amp;Отчет!Q$6,INDIRECT("ИсходныеДанные!$J$2:$J$50000")),0)</f>
        <v>0</v>
      </c>
      <c r="R465" s="78">
        <f ca="1">IF($B465&lt;&gt;"",SUMIF(INDIRECT("ИсходныеДанные!$"&amp;$E$4&amp;"$2:$"&amp;$E$4&amp;"$50000"),Отчет!$B465&amp;"#"&amp;Отчет!Q$6,INDIRECT("ИсходныеДанные!$K$2:$K$50000")),0)</f>
        <v>0</v>
      </c>
      <c r="S465" s="4">
        <f ca="1">IF($B465&lt;&gt;"",SUMIF(INDIRECT("ИсходныеДанные!$"&amp;$E$4&amp;"$2:$"&amp;$E$4&amp;"$50000"),Отчет!$B465&amp;"#"&amp;Отчет!S$6,INDIRECT("ИсходныеДанные!$J$2:$J$50000")),0)</f>
        <v>0</v>
      </c>
      <c r="T465" s="78">
        <f ca="1">IF($B465&lt;&gt;"",SUMIF(INDIRECT("ИсходныеДанные!$"&amp;$E$4&amp;"$2:$"&amp;$E$4&amp;"$50000"),Отчет!$B465&amp;"#"&amp;Отчет!S$6,INDIRECT("ИсходныеДанные!$K$2:$K$50000")),0)</f>
        <v>0</v>
      </c>
      <c r="U465" s="4">
        <f ca="1">IF($B465&lt;&gt;"",SUMIF(INDIRECT("ИсходныеДанные!$"&amp;$E$4&amp;"$2:$"&amp;$E$4&amp;"$50000"),Отчет!$B465&amp;"#"&amp;Отчет!U$6,INDIRECT("ИсходныеДанные!$J$2:$J$50000")),0)</f>
        <v>0</v>
      </c>
      <c r="V465" s="78">
        <f ca="1">IF($B465&lt;&gt;"",SUMIF(INDIRECT("ИсходныеДанные!$"&amp;$E$4&amp;"$2:$"&amp;$E$4&amp;"$50000"),Отчет!$B465&amp;"#"&amp;Отчет!U$6,INDIRECT("ИсходныеДанные!$K$2:$K$50000")),0)</f>
        <v>0</v>
      </c>
      <c r="W465" s="4">
        <f ca="1">IF($B465&lt;&gt;"",SUMIF(INDIRECT("ИсходныеДанные!$"&amp;$E$4&amp;"$2:$"&amp;$E$4&amp;"$50000"),Отчет!$B465&amp;"#"&amp;Отчет!W$6,INDIRECT("ИсходныеДанные!$J$2:$J$50000")),0)</f>
        <v>0</v>
      </c>
      <c r="X465" s="78">
        <f ca="1">IF($B465&lt;&gt;"",SUMIF(INDIRECT("ИсходныеДанные!$"&amp;$E$4&amp;"$2:$"&amp;$E$4&amp;"$50000"),Отчет!$B465&amp;"#"&amp;Отчет!W$6,INDIRECT("ИсходныеДанные!$K$2:$K$50000")),0)</f>
        <v>0</v>
      </c>
      <c r="Y465" s="4">
        <f ca="1">IF($B465&lt;&gt;"",SUMIF(INDIRECT("ИсходныеДанные!$"&amp;$E$4&amp;"$2:$"&amp;$E$4&amp;"$50000"),Отчет!$B465&amp;"#"&amp;Отчет!Y$6,INDIRECT("ИсходныеДанные!$J$2:$J$50000")),0)</f>
        <v>0</v>
      </c>
      <c r="Z465" s="78">
        <f ca="1">IF($B465&lt;&gt;"",SUMIF(INDIRECT("ИсходныеДанные!$"&amp;$E$4&amp;"$2:$"&amp;$E$4&amp;"$50000"),Отчет!$B465&amp;"#"&amp;Отчет!Y$6,INDIRECT("ИсходныеДанные!$K$2:$K$50000")),0)</f>
        <v>0</v>
      </c>
      <c r="AA465" s="4">
        <f ca="1">IF($B465&lt;&gt;"",SUMIF(INDIRECT("ИсходныеДанные!$"&amp;$E$4&amp;"$2:$"&amp;$E$4&amp;"$50000"),Отчет!$B465&amp;"#"&amp;Отчет!AA$6,INDIRECT("ИсходныеДанные!$J$2:$J$50000")),0)</f>
        <v>0</v>
      </c>
      <c r="AB465" s="78">
        <f ca="1">IF($B465&lt;&gt;"",SUMIF(INDIRECT("ИсходныеДанные!$"&amp;$E$4&amp;"$2:$"&amp;$E$4&amp;"$50000"),Отчет!$B465&amp;"#"&amp;Отчет!AA$6,INDIRECT("ИсходныеДанные!$K$2:$K$50000")),0)</f>
        <v>0</v>
      </c>
      <c r="AC465" s="62" t="str">
        <f t="shared" ca="1" si="16"/>
        <v/>
      </c>
    </row>
    <row r="466" spans="1:29" x14ac:dyDescent="0.25">
      <c r="A466" s="18" t="str">
        <f t="shared" ca="1" si="17"/>
        <v>delete</v>
      </c>
      <c r="B466" s="25">
        <f t="array" aca="1" ref="B466" ca="1">INDIRECT("УникальныеСписки!A"&amp;ROW()-$G$4)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4">
        <f ca="1">IF($B466&lt;&gt;"",SUMIF(INDIRECT("ИсходныеДанные!$"&amp;$E$4&amp;"$2:$"&amp;$E$4&amp;"$50000"),Отчет!$B466&amp;"#"&amp;Отчет!E$6,INDIRECT("ИсходныеДанные!$J$2:$J$50000")),0)</f>
        <v>0</v>
      </c>
      <c r="F466" s="78">
        <f ca="1">IF($B466&lt;&gt;"",SUMIF(INDIRECT("ИсходныеДанные!$"&amp;$E$4&amp;"$2:$"&amp;$E$4&amp;"$50000"),Отчет!$B466&amp;"#"&amp;Отчет!E$6,INDIRECT("ИсходныеДанные!$K$2:$K$50000")),0)</f>
        <v>0</v>
      </c>
      <c r="G466" s="4">
        <f ca="1">IF($B466&lt;&gt;"",SUMIF(INDIRECT("ИсходныеДанные!$"&amp;$E$4&amp;"$2:$"&amp;$E$4&amp;"$50000"),Отчет!$B466&amp;"#"&amp;Отчет!G$6,INDIRECT("ИсходныеДанные!$J$2:$J$50000")),0)</f>
        <v>0</v>
      </c>
      <c r="H466" s="78">
        <f ca="1">IF($B466&lt;&gt;"",SUMIF(INDIRECT("ИсходныеДанные!$"&amp;$E$4&amp;"$2:$"&amp;$E$4&amp;"$50000"),Отчет!$B466&amp;"#"&amp;Отчет!G$6,INDIRECT("ИсходныеДанные!$K$2:$K$50000")),0)</f>
        <v>0</v>
      </c>
      <c r="I466" s="4">
        <f ca="1">IF($B466&lt;&gt;"",SUMIF(INDIRECT("ИсходныеДанные!$"&amp;$E$4&amp;"$2:$"&amp;$E$4&amp;"$50000"),Отчет!$B466&amp;"#"&amp;Отчет!I$6,INDIRECT("ИсходныеДанные!$J$2:$J$50000")),0)</f>
        <v>0</v>
      </c>
      <c r="J466" s="78">
        <f ca="1">IF($B466&lt;&gt;"",SUMIF(INDIRECT("ИсходныеДанные!$"&amp;$E$4&amp;"$2:$"&amp;$E$4&amp;"$50000"),Отчет!$B466&amp;"#"&amp;Отчет!I$6,INDIRECT("ИсходныеДанные!$K$2:$K$50000")),0)</f>
        <v>0</v>
      </c>
      <c r="K466" s="4">
        <f ca="1">IF($B466&lt;&gt;"",SUMIF(INDIRECT("ИсходныеДанные!$"&amp;$E$4&amp;"$2:$"&amp;$E$4&amp;"$50000"),Отчет!$B466&amp;"#"&amp;Отчет!K$6,INDIRECT("ИсходныеДанные!$J$2:$J$50000")),0)</f>
        <v>0</v>
      </c>
      <c r="L466" s="78">
        <f ca="1">IF($B466&lt;&gt;"",SUMIF(INDIRECT("ИсходныеДанные!$"&amp;$E$4&amp;"$2:$"&amp;$E$4&amp;"$50000"),Отчет!$B466&amp;"#"&amp;Отчет!K$6,INDIRECT("ИсходныеДанные!$K$2:$K$50000")),0)</f>
        <v>0</v>
      </c>
      <c r="M466" s="4">
        <f ca="1">IF($B466&lt;&gt;"",SUMIF(INDIRECT("ИсходныеДанные!$"&amp;$E$4&amp;"$2:$"&amp;$E$4&amp;"$50000"),Отчет!$B466&amp;"#"&amp;Отчет!M$6,INDIRECT("ИсходныеДанные!$J$2:$J$50000")),0)</f>
        <v>0</v>
      </c>
      <c r="N466" s="78">
        <f ca="1">IF($B466&lt;&gt;"",SUMIF(INDIRECT("ИсходныеДанные!$"&amp;$E$4&amp;"$2:$"&amp;$E$4&amp;"$50000"),Отчет!$B466&amp;"#"&amp;Отчет!M$6,INDIRECT("ИсходныеДанные!$K$2:$K$50000")),0)</f>
        <v>0</v>
      </c>
      <c r="O466" s="4">
        <f ca="1">IF($B466&lt;&gt;"",SUMIF(INDIRECT("ИсходныеДанные!$"&amp;$E$4&amp;"$2:$"&amp;$E$4&amp;"$50000"),Отчет!$B466&amp;"#"&amp;Отчет!O$6,INDIRECT("ИсходныеДанные!$J$2:$J$50000")),0)</f>
        <v>0</v>
      </c>
      <c r="P466" s="78">
        <f ca="1">IF($B466&lt;&gt;"",SUMIF(INDIRECT("ИсходныеДанные!$"&amp;$E$4&amp;"$2:$"&amp;$E$4&amp;"$50000"),Отчет!$B466&amp;"#"&amp;Отчет!O$6,INDIRECT("ИсходныеДанные!$K$2:$K$50000")),0)</f>
        <v>0</v>
      </c>
      <c r="Q466" s="4">
        <f ca="1">IF($B466&lt;&gt;"",SUMIF(INDIRECT("ИсходныеДанные!$"&amp;$E$4&amp;"$2:$"&amp;$E$4&amp;"$50000"),Отчет!$B466&amp;"#"&amp;Отчет!Q$6,INDIRECT("ИсходныеДанные!$J$2:$J$50000")),0)</f>
        <v>0</v>
      </c>
      <c r="R466" s="78">
        <f ca="1">IF($B466&lt;&gt;"",SUMIF(INDIRECT("ИсходныеДанные!$"&amp;$E$4&amp;"$2:$"&amp;$E$4&amp;"$50000"),Отчет!$B466&amp;"#"&amp;Отчет!Q$6,INDIRECT("ИсходныеДанные!$K$2:$K$50000")),0)</f>
        <v>0</v>
      </c>
      <c r="S466" s="4">
        <f ca="1">IF($B466&lt;&gt;"",SUMIF(INDIRECT("ИсходныеДанные!$"&amp;$E$4&amp;"$2:$"&amp;$E$4&amp;"$50000"),Отчет!$B466&amp;"#"&amp;Отчет!S$6,INDIRECT("ИсходныеДанные!$J$2:$J$50000")),0)</f>
        <v>0</v>
      </c>
      <c r="T466" s="78">
        <f ca="1">IF($B466&lt;&gt;"",SUMIF(INDIRECT("ИсходныеДанные!$"&amp;$E$4&amp;"$2:$"&amp;$E$4&amp;"$50000"),Отчет!$B466&amp;"#"&amp;Отчет!S$6,INDIRECT("ИсходныеДанные!$K$2:$K$50000")),0)</f>
        <v>0</v>
      </c>
      <c r="U466" s="4">
        <f ca="1">IF($B466&lt;&gt;"",SUMIF(INDIRECT("ИсходныеДанные!$"&amp;$E$4&amp;"$2:$"&amp;$E$4&amp;"$50000"),Отчет!$B466&amp;"#"&amp;Отчет!U$6,INDIRECT("ИсходныеДанные!$J$2:$J$50000")),0)</f>
        <v>0</v>
      </c>
      <c r="V466" s="78">
        <f ca="1">IF($B466&lt;&gt;"",SUMIF(INDIRECT("ИсходныеДанные!$"&amp;$E$4&amp;"$2:$"&amp;$E$4&amp;"$50000"),Отчет!$B466&amp;"#"&amp;Отчет!U$6,INDIRECT("ИсходныеДанные!$K$2:$K$50000")),0)</f>
        <v>0</v>
      </c>
      <c r="W466" s="4">
        <f ca="1">IF($B466&lt;&gt;"",SUMIF(INDIRECT("ИсходныеДанные!$"&amp;$E$4&amp;"$2:$"&amp;$E$4&amp;"$50000"),Отчет!$B466&amp;"#"&amp;Отчет!W$6,INDIRECT("ИсходныеДанные!$J$2:$J$50000")),0)</f>
        <v>0</v>
      </c>
      <c r="X466" s="78">
        <f ca="1">IF($B466&lt;&gt;"",SUMIF(INDIRECT("ИсходныеДанные!$"&amp;$E$4&amp;"$2:$"&amp;$E$4&amp;"$50000"),Отчет!$B466&amp;"#"&amp;Отчет!W$6,INDIRECT("ИсходныеДанные!$K$2:$K$50000")),0)</f>
        <v>0</v>
      </c>
      <c r="Y466" s="4">
        <f ca="1">IF($B466&lt;&gt;"",SUMIF(INDIRECT("ИсходныеДанные!$"&amp;$E$4&amp;"$2:$"&amp;$E$4&amp;"$50000"),Отчет!$B466&amp;"#"&amp;Отчет!Y$6,INDIRECT("ИсходныеДанные!$J$2:$J$50000")),0)</f>
        <v>0</v>
      </c>
      <c r="Z466" s="78">
        <f ca="1">IF($B466&lt;&gt;"",SUMIF(INDIRECT("ИсходныеДанные!$"&amp;$E$4&amp;"$2:$"&amp;$E$4&amp;"$50000"),Отчет!$B466&amp;"#"&amp;Отчет!Y$6,INDIRECT("ИсходныеДанные!$K$2:$K$50000")),0)</f>
        <v>0</v>
      </c>
      <c r="AA466" s="4">
        <f ca="1">IF($B466&lt;&gt;"",SUMIF(INDIRECT("ИсходныеДанные!$"&amp;$E$4&amp;"$2:$"&amp;$E$4&amp;"$50000"),Отчет!$B466&amp;"#"&amp;Отчет!AA$6,INDIRECT("ИсходныеДанные!$J$2:$J$50000")),0)</f>
        <v>0</v>
      </c>
      <c r="AB466" s="78">
        <f ca="1">IF($B466&lt;&gt;"",SUMIF(INDIRECT("ИсходныеДанные!$"&amp;$E$4&amp;"$2:$"&amp;$E$4&amp;"$50000"),Отчет!$B466&amp;"#"&amp;Отчет!AA$6,INDIRECT("ИсходныеДанные!$K$2:$K$50000")),0)</f>
        <v>0</v>
      </c>
      <c r="AC466" s="62" t="str">
        <f t="shared" ca="1" si="16"/>
        <v/>
      </c>
    </row>
    <row r="467" spans="1:29" x14ac:dyDescent="0.25">
      <c r="A467" s="18" t="str">
        <f t="shared" ca="1" si="17"/>
        <v>delete</v>
      </c>
      <c r="B467" s="25">
        <f t="array" aca="1" ref="B467" ca="1">INDIRECT("УникальныеСписки!A"&amp;ROW()-$G$4)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4">
        <f ca="1">IF($B467&lt;&gt;"",SUMIF(INDIRECT("ИсходныеДанные!$"&amp;$E$4&amp;"$2:$"&amp;$E$4&amp;"$50000"),Отчет!$B467&amp;"#"&amp;Отчет!E$6,INDIRECT("ИсходныеДанные!$J$2:$J$50000")),0)</f>
        <v>0</v>
      </c>
      <c r="F467" s="78">
        <f ca="1">IF($B467&lt;&gt;"",SUMIF(INDIRECT("ИсходныеДанные!$"&amp;$E$4&amp;"$2:$"&amp;$E$4&amp;"$50000"),Отчет!$B467&amp;"#"&amp;Отчет!E$6,INDIRECT("ИсходныеДанные!$K$2:$K$50000")),0)</f>
        <v>0</v>
      </c>
      <c r="G467" s="4">
        <f ca="1">IF($B467&lt;&gt;"",SUMIF(INDIRECT("ИсходныеДанные!$"&amp;$E$4&amp;"$2:$"&amp;$E$4&amp;"$50000"),Отчет!$B467&amp;"#"&amp;Отчет!G$6,INDIRECT("ИсходныеДанные!$J$2:$J$50000")),0)</f>
        <v>0</v>
      </c>
      <c r="H467" s="78">
        <f ca="1">IF($B467&lt;&gt;"",SUMIF(INDIRECT("ИсходныеДанные!$"&amp;$E$4&amp;"$2:$"&amp;$E$4&amp;"$50000"),Отчет!$B467&amp;"#"&amp;Отчет!G$6,INDIRECT("ИсходныеДанные!$K$2:$K$50000")),0)</f>
        <v>0</v>
      </c>
      <c r="I467" s="4">
        <f ca="1">IF($B467&lt;&gt;"",SUMIF(INDIRECT("ИсходныеДанные!$"&amp;$E$4&amp;"$2:$"&amp;$E$4&amp;"$50000"),Отчет!$B467&amp;"#"&amp;Отчет!I$6,INDIRECT("ИсходныеДанные!$J$2:$J$50000")),0)</f>
        <v>0</v>
      </c>
      <c r="J467" s="78">
        <f ca="1">IF($B467&lt;&gt;"",SUMIF(INDIRECT("ИсходныеДанные!$"&amp;$E$4&amp;"$2:$"&amp;$E$4&amp;"$50000"),Отчет!$B467&amp;"#"&amp;Отчет!I$6,INDIRECT("ИсходныеДанные!$K$2:$K$50000")),0)</f>
        <v>0</v>
      </c>
      <c r="K467" s="4">
        <f ca="1">IF($B467&lt;&gt;"",SUMIF(INDIRECT("ИсходныеДанные!$"&amp;$E$4&amp;"$2:$"&amp;$E$4&amp;"$50000"),Отчет!$B467&amp;"#"&amp;Отчет!K$6,INDIRECT("ИсходныеДанные!$J$2:$J$50000")),0)</f>
        <v>0</v>
      </c>
      <c r="L467" s="78">
        <f ca="1">IF($B467&lt;&gt;"",SUMIF(INDIRECT("ИсходныеДанные!$"&amp;$E$4&amp;"$2:$"&amp;$E$4&amp;"$50000"),Отчет!$B467&amp;"#"&amp;Отчет!K$6,INDIRECT("ИсходныеДанные!$K$2:$K$50000")),0)</f>
        <v>0</v>
      </c>
      <c r="M467" s="4">
        <f ca="1">IF($B467&lt;&gt;"",SUMIF(INDIRECT("ИсходныеДанные!$"&amp;$E$4&amp;"$2:$"&amp;$E$4&amp;"$50000"),Отчет!$B467&amp;"#"&amp;Отчет!M$6,INDIRECT("ИсходныеДанные!$J$2:$J$50000")),0)</f>
        <v>0</v>
      </c>
      <c r="N467" s="78">
        <f ca="1">IF($B467&lt;&gt;"",SUMIF(INDIRECT("ИсходныеДанные!$"&amp;$E$4&amp;"$2:$"&amp;$E$4&amp;"$50000"),Отчет!$B467&amp;"#"&amp;Отчет!M$6,INDIRECT("ИсходныеДанные!$K$2:$K$50000")),0)</f>
        <v>0</v>
      </c>
      <c r="O467" s="4">
        <f ca="1">IF($B467&lt;&gt;"",SUMIF(INDIRECT("ИсходныеДанные!$"&amp;$E$4&amp;"$2:$"&amp;$E$4&amp;"$50000"),Отчет!$B467&amp;"#"&amp;Отчет!O$6,INDIRECT("ИсходныеДанные!$J$2:$J$50000")),0)</f>
        <v>0</v>
      </c>
      <c r="P467" s="78">
        <f ca="1">IF($B467&lt;&gt;"",SUMIF(INDIRECT("ИсходныеДанные!$"&amp;$E$4&amp;"$2:$"&amp;$E$4&amp;"$50000"),Отчет!$B467&amp;"#"&amp;Отчет!O$6,INDIRECT("ИсходныеДанные!$K$2:$K$50000")),0)</f>
        <v>0</v>
      </c>
      <c r="Q467" s="4">
        <f ca="1">IF($B467&lt;&gt;"",SUMIF(INDIRECT("ИсходныеДанные!$"&amp;$E$4&amp;"$2:$"&amp;$E$4&amp;"$50000"),Отчет!$B467&amp;"#"&amp;Отчет!Q$6,INDIRECT("ИсходныеДанные!$J$2:$J$50000")),0)</f>
        <v>0</v>
      </c>
      <c r="R467" s="78">
        <f ca="1">IF($B467&lt;&gt;"",SUMIF(INDIRECT("ИсходныеДанные!$"&amp;$E$4&amp;"$2:$"&amp;$E$4&amp;"$50000"),Отчет!$B467&amp;"#"&amp;Отчет!Q$6,INDIRECT("ИсходныеДанные!$K$2:$K$50000")),0)</f>
        <v>0</v>
      </c>
      <c r="S467" s="4">
        <f ca="1">IF($B467&lt;&gt;"",SUMIF(INDIRECT("ИсходныеДанные!$"&amp;$E$4&amp;"$2:$"&amp;$E$4&amp;"$50000"),Отчет!$B467&amp;"#"&amp;Отчет!S$6,INDIRECT("ИсходныеДанные!$J$2:$J$50000")),0)</f>
        <v>0</v>
      </c>
      <c r="T467" s="78">
        <f ca="1">IF($B467&lt;&gt;"",SUMIF(INDIRECT("ИсходныеДанные!$"&amp;$E$4&amp;"$2:$"&amp;$E$4&amp;"$50000"),Отчет!$B467&amp;"#"&amp;Отчет!S$6,INDIRECT("ИсходныеДанные!$K$2:$K$50000")),0)</f>
        <v>0</v>
      </c>
      <c r="U467" s="4">
        <f ca="1">IF($B467&lt;&gt;"",SUMIF(INDIRECT("ИсходныеДанные!$"&amp;$E$4&amp;"$2:$"&amp;$E$4&amp;"$50000"),Отчет!$B467&amp;"#"&amp;Отчет!U$6,INDIRECT("ИсходныеДанные!$J$2:$J$50000")),0)</f>
        <v>0</v>
      </c>
      <c r="V467" s="78">
        <f ca="1">IF($B467&lt;&gt;"",SUMIF(INDIRECT("ИсходныеДанные!$"&amp;$E$4&amp;"$2:$"&amp;$E$4&amp;"$50000"),Отчет!$B467&amp;"#"&amp;Отчет!U$6,INDIRECT("ИсходныеДанные!$K$2:$K$50000")),0)</f>
        <v>0</v>
      </c>
      <c r="W467" s="4">
        <f ca="1">IF($B467&lt;&gt;"",SUMIF(INDIRECT("ИсходныеДанные!$"&amp;$E$4&amp;"$2:$"&amp;$E$4&amp;"$50000"),Отчет!$B467&amp;"#"&amp;Отчет!W$6,INDIRECT("ИсходныеДанные!$J$2:$J$50000")),0)</f>
        <v>0</v>
      </c>
      <c r="X467" s="78">
        <f ca="1">IF($B467&lt;&gt;"",SUMIF(INDIRECT("ИсходныеДанные!$"&amp;$E$4&amp;"$2:$"&amp;$E$4&amp;"$50000"),Отчет!$B467&amp;"#"&amp;Отчет!W$6,INDIRECT("ИсходныеДанные!$K$2:$K$50000")),0)</f>
        <v>0</v>
      </c>
      <c r="Y467" s="4">
        <f ca="1">IF($B467&lt;&gt;"",SUMIF(INDIRECT("ИсходныеДанные!$"&amp;$E$4&amp;"$2:$"&amp;$E$4&amp;"$50000"),Отчет!$B467&amp;"#"&amp;Отчет!Y$6,INDIRECT("ИсходныеДанные!$J$2:$J$50000")),0)</f>
        <v>0</v>
      </c>
      <c r="Z467" s="78">
        <f ca="1">IF($B467&lt;&gt;"",SUMIF(INDIRECT("ИсходныеДанные!$"&amp;$E$4&amp;"$2:$"&amp;$E$4&amp;"$50000"),Отчет!$B467&amp;"#"&amp;Отчет!Y$6,INDIRECT("ИсходныеДанные!$K$2:$K$50000")),0)</f>
        <v>0</v>
      </c>
      <c r="AA467" s="4">
        <f ca="1">IF($B467&lt;&gt;"",SUMIF(INDIRECT("ИсходныеДанные!$"&amp;$E$4&amp;"$2:$"&amp;$E$4&amp;"$50000"),Отчет!$B467&amp;"#"&amp;Отчет!AA$6,INDIRECT("ИсходныеДанные!$J$2:$J$50000")),0)</f>
        <v>0</v>
      </c>
      <c r="AB467" s="78">
        <f ca="1">IF($B467&lt;&gt;"",SUMIF(INDIRECT("ИсходныеДанные!$"&amp;$E$4&amp;"$2:$"&amp;$E$4&amp;"$50000"),Отчет!$B467&amp;"#"&amp;Отчет!AA$6,INDIRECT("ИсходныеДанные!$K$2:$K$50000")),0)</f>
        <v>0</v>
      </c>
      <c r="AC467" s="62" t="str">
        <f t="shared" ca="1" si="16"/>
        <v/>
      </c>
    </row>
    <row r="468" spans="1:29" x14ac:dyDescent="0.25">
      <c r="A468" s="18" t="str">
        <f t="shared" ca="1" si="17"/>
        <v>delete</v>
      </c>
      <c r="B468" s="25">
        <f t="array" aca="1" ref="B468" ca="1">INDIRECT("УникальныеСписки!A"&amp;ROW()-$G$4)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4">
        <f ca="1">IF($B468&lt;&gt;"",SUMIF(INDIRECT("ИсходныеДанные!$"&amp;$E$4&amp;"$2:$"&amp;$E$4&amp;"$50000"),Отчет!$B468&amp;"#"&amp;Отчет!E$6,INDIRECT("ИсходныеДанные!$J$2:$J$50000")),0)</f>
        <v>0</v>
      </c>
      <c r="F468" s="78">
        <f ca="1">IF($B468&lt;&gt;"",SUMIF(INDIRECT("ИсходныеДанные!$"&amp;$E$4&amp;"$2:$"&amp;$E$4&amp;"$50000"),Отчет!$B468&amp;"#"&amp;Отчет!E$6,INDIRECT("ИсходныеДанные!$K$2:$K$50000")),0)</f>
        <v>0</v>
      </c>
      <c r="G468" s="4">
        <f ca="1">IF($B468&lt;&gt;"",SUMIF(INDIRECT("ИсходныеДанные!$"&amp;$E$4&amp;"$2:$"&amp;$E$4&amp;"$50000"),Отчет!$B468&amp;"#"&amp;Отчет!G$6,INDIRECT("ИсходныеДанные!$J$2:$J$50000")),0)</f>
        <v>0</v>
      </c>
      <c r="H468" s="78">
        <f ca="1">IF($B468&lt;&gt;"",SUMIF(INDIRECT("ИсходныеДанные!$"&amp;$E$4&amp;"$2:$"&amp;$E$4&amp;"$50000"),Отчет!$B468&amp;"#"&amp;Отчет!G$6,INDIRECT("ИсходныеДанные!$K$2:$K$50000")),0)</f>
        <v>0</v>
      </c>
      <c r="I468" s="4">
        <f ca="1">IF($B468&lt;&gt;"",SUMIF(INDIRECT("ИсходныеДанные!$"&amp;$E$4&amp;"$2:$"&amp;$E$4&amp;"$50000"),Отчет!$B468&amp;"#"&amp;Отчет!I$6,INDIRECT("ИсходныеДанные!$J$2:$J$50000")),0)</f>
        <v>0</v>
      </c>
      <c r="J468" s="78">
        <f ca="1">IF($B468&lt;&gt;"",SUMIF(INDIRECT("ИсходныеДанные!$"&amp;$E$4&amp;"$2:$"&amp;$E$4&amp;"$50000"),Отчет!$B468&amp;"#"&amp;Отчет!I$6,INDIRECT("ИсходныеДанные!$K$2:$K$50000")),0)</f>
        <v>0</v>
      </c>
      <c r="K468" s="4">
        <f ca="1">IF($B468&lt;&gt;"",SUMIF(INDIRECT("ИсходныеДанные!$"&amp;$E$4&amp;"$2:$"&amp;$E$4&amp;"$50000"),Отчет!$B468&amp;"#"&amp;Отчет!K$6,INDIRECT("ИсходныеДанные!$J$2:$J$50000")),0)</f>
        <v>0</v>
      </c>
      <c r="L468" s="78">
        <f ca="1">IF($B468&lt;&gt;"",SUMIF(INDIRECT("ИсходныеДанные!$"&amp;$E$4&amp;"$2:$"&amp;$E$4&amp;"$50000"),Отчет!$B468&amp;"#"&amp;Отчет!K$6,INDIRECT("ИсходныеДанные!$K$2:$K$50000")),0)</f>
        <v>0</v>
      </c>
      <c r="M468" s="4">
        <f ca="1">IF($B468&lt;&gt;"",SUMIF(INDIRECT("ИсходныеДанные!$"&amp;$E$4&amp;"$2:$"&amp;$E$4&amp;"$50000"),Отчет!$B468&amp;"#"&amp;Отчет!M$6,INDIRECT("ИсходныеДанные!$J$2:$J$50000")),0)</f>
        <v>0</v>
      </c>
      <c r="N468" s="78">
        <f ca="1">IF($B468&lt;&gt;"",SUMIF(INDIRECT("ИсходныеДанные!$"&amp;$E$4&amp;"$2:$"&amp;$E$4&amp;"$50000"),Отчет!$B468&amp;"#"&amp;Отчет!M$6,INDIRECT("ИсходныеДанные!$K$2:$K$50000")),0)</f>
        <v>0</v>
      </c>
      <c r="O468" s="4">
        <f ca="1">IF($B468&lt;&gt;"",SUMIF(INDIRECT("ИсходныеДанные!$"&amp;$E$4&amp;"$2:$"&amp;$E$4&amp;"$50000"),Отчет!$B468&amp;"#"&amp;Отчет!O$6,INDIRECT("ИсходныеДанные!$J$2:$J$50000")),0)</f>
        <v>0</v>
      </c>
      <c r="P468" s="78">
        <f ca="1">IF($B468&lt;&gt;"",SUMIF(INDIRECT("ИсходныеДанные!$"&amp;$E$4&amp;"$2:$"&amp;$E$4&amp;"$50000"),Отчет!$B468&amp;"#"&amp;Отчет!O$6,INDIRECT("ИсходныеДанные!$K$2:$K$50000")),0)</f>
        <v>0</v>
      </c>
      <c r="Q468" s="4">
        <f ca="1">IF($B468&lt;&gt;"",SUMIF(INDIRECT("ИсходныеДанные!$"&amp;$E$4&amp;"$2:$"&amp;$E$4&amp;"$50000"),Отчет!$B468&amp;"#"&amp;Отчет!Q$6,INDIRECT("ИсходныеДанные!$J$2:$J$50000")),0)</f>
        <v>0</v>
      </c>
      <c r="R468" s="78">
        <f ca="1">IF($B468&lt;&gt;"",SUMIF(INDIRECT("ИсходныеДанные!$"&amp;$E$4&amp;"$2:$"&amp;$E$4&amp;"$50000"),Отчет!$B468&amp;"#"&amp;Отчет!Q$6,INDIRECT("ИсходныеДанные!$K$2:$K$50000")),0)</f>
        <v>0</v>
      </c>
      <c r="S468" s="4">
        <f ca="1">IF($B468&lt;&gt;"",SUMIF(INDIRECT("ИсходныеДанные!$"&amp;$E$4&amp;"$2:$"&amp;$E$4&amp;"$50000"),Отчет!$B468&amp;"#"&amp;Отчет!S$6,INDIRECT("ИсходныеДанные!$J$2:$J$50000")),0)</f>
        <v>0</v>
      </c>
      <c r="T468" s="78">
        <f ca="1">IF($B468&lt;&gt;"",SUMIF(INDIRECT("ИсходныеДанные!$"&amp;$E$4&amp;"$2:$"&amp;$E$4&amp;"$50000"),Отчет!$B468&amp;"#"&amp;Отчет!S$6,INDIRECT("ИсходныеДанные!$K$2:$K$50000")),0)</f>
        <v>0</v>
      </c>
      <c r="U468" s="4">
        <f ca="1">IF($B468&lt;&gt;"",SUMIF(INDIRECT("ИсходныеДанные!$"&amp;$E$4&amp;"$2:$"&amp;$E$4&amp;"$50000"),Отчет!$B468&amp;"#"&amp;Отчет!U$6,INDIRECT("ИсходныеДанные!$J$2:$J$50000")),0)</f>
        <v>0</v>
      </c>
      <c r="V468" s="78">
        <f ca="1">IF($B468&lt;&gt;"",SUMIF(INDIRECT("ИсходныеДанные!$"&amp;$E$4&amp;"$2:$"&amp;$E$4&amp;"$50000"),Отчет!$B468&amp;"#"&amp;Отчет!U$6,INDIRECT("ИсходныеДанные!$K$2:$K$50000")),0)</f>
        <v>0</v>
      </c>
      <c r="W468" s="4">
        <f ca="1">IF($B468&lt;&gt;"",SUMIF(INDIRECT("ИсходныеДанные!$"&amp;$E$4&amp;"$2:$"&amp;$E$4&amp;"$50000"),Отчет!$B468&amp;"#"&amp;Отчет!W$6,INDIRECT("ИсходныеДанные!$J$2:$J$50000")),0)</f>
        <v>0</v>
      </c>
      <c r="X468" s="78">
        <f ca="1">IF($B468&lt;&gt;"",SUMIF(INDIRECT("ИсходныеДанные!$"&amp;$E$4&amp;"$2:$"&amp;$E$4&amp;"$50000"),Отчет!$B468&amp;"#"&amp;Отчет!W$6,INDIRECT("ИсходныеДанные!$K$2:$K$50000")),0)</f>
        <v>0</v>
      </c>
      <c r="Y468" s="4">
        <f ca="1">IF($B468&lt;&gt;"",SUMIF(INDIRECT("ИсходныеДанные!$"&amp;$E$4&amp;"$2:$"&amp;$E$4&amp;"$50000"),Отчет!$B468&amp;"#"&amp;Отчет!Y$6,INDIRECT("ИсходныеДанные!$J$2:$J$50000")),0)</f>
        <v>0</v>
      </c>
      <c r="Z468" s="78">
        <f ca="1">IF($B468&lt;&gt;"",SUMIF(INDIRECT("ИсходныеДанные!$"&amp;$E$4&amp;"$2:$"&amp;$E$4&amp;"$50000"),Отчет!$B468&amp;"#"&amp;Отчет!Y$6,INDIRECT("ИсходныеДанные!$K$2:$K$50000")),0)</f>
        <v>0</v>
      </c>
      <c r="AA468" s="4">
        <f ca="1">IF($B468&lt;&gt;"",SUMIF(INDIRECT("ИсходныеДанные!$"&amp;$E$4&amp;"$2:$"&amp;$E$4&amp;"$50000"),Отчет!$B468&amp;"#"&amp;Отчет!AA$6,INDIRECT("ИсходныеДанные!$J$2:$J$50000")),0)</f>
        <v>0</v>
      </c>
      <c r="AB468" s="78">
        <f ca="1">IF($B468&lt;&gt;"",SUMIF(INDIRECT("ИсходныеДанные!$"&amp;$E$4&amp;"$2:$"&amp;$E$4&amp;"$50000"),Отчет!$B468&amp;"#"&amp;Отчет!AA$6,INDIRECT("ИсходныеДанные!$K$2:$K$50000")),0)</f>
        <v>0</v>
      </c>
      <c r="AC468" s="62" t="str">
        <f t="shared" ca="1" si="16"/>
        <v/>
      </c>
    </row>
    <row r="469" spans="1:29" x14ac:dyDescent="0.25">
      <c r="A469" s="18" t="str">
        <f t="shared" ca="1" si="17"/>
        <v>delete</v>
      </c>
      <c r="B469" s="25">
        <f t="array" aca="1" ref="B469" ca="1">INDIRECT("УникальныеСписки!A"&amp;ROW()-$G$4)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4">
        <f ca="1">IF($B469&lt;&gt;"",SUMIF(INDIRECT("ИсходныеДанные!$"&amp;$E$4&amp;"$2:$"&amp;$E$4&amp;"$50000"),Отчет!$B469&amp;"#"&amp;Отчет!E$6,INDIRECT("ИсходныеДанные!$J$2:$J$50000")),0)</f>
        <v>0</v>
      </c>
      <c r="F469" s="78">
        <f ca="1">IF($B469&lt;&gt;"",SUMIF(INDIRECT("ИсходныеДанные!$"&amp;$E$4&amp;"$2:$"&amp;$E$4&amp;"$50000"),Отчет!$B469&amp;"#"&amp;Отчет!E$6,INDIRECT("ИсходныеДанные!$K$2:$K$50000")),0)</f>
        <v>0</v>
      </c>
      <c r="G469" s="4">
        <f ca="1">IF($B469&lt;&gt;"",SUMIF(INDIRECT("ИсходныеДанные!$"&amp;$E$4&amp;"$2:$"&amp;$E$4&amp;"$50000"),Отчет!$B469&amp;"#"&amp;Отчет!G$6,INDIRECT("ИсходныеДанные!$J$2:$J$50000")),0)</f>
        <v>0</v>
      </c>
      <c r="H469" s="78">
        <f ca="1">IF($B469&lt;&gt;"",SUMIF(INDIRECT("ИсходныеДанные!$"&amp;$E$4&amp;"$2:$"&amp;$E$4&amp;"$50000"),Отчет!$B469&amp;"#"&amp;Отчет!G$6,INDIRECT("ИсходныеДанные!$K$2:$K$50000")),0)</f>
        <v>0</v>
      </c>
      <c r="I469" s="4">
        <f ca="1">IF($B469&lt;&gt;"",SUMIF(INDIRECT("ИсходныеДанные!$"&amp;$E$4&amp;"$2:$"&amp;$E$4&amp;"$50000"),Отчет!$B469&amp;"#"&amp;Отчет!I$6,INDIRECT("ИсходныеДанные!$J$2:$J$50000")),0)</f>
        <v>0</v>
      </c>
      <c r="J469" s="78">
        <f ca="1">IF($B469&lt;&gt;"",SUMIF(INDIRECT("ИсходныеДанные!$"&amp;$E$4&amp;"$2:$"&amp;$E$4&amp;"$50000"),Отчет!$B469&amp;"#"&amp;Отчет!I$6,INDIRECT("ИсходныеДанные!$K$2:$K$50000")),0)</f>
        <v>0</v>
      </c>
      <c r="K469" s="4">
        <f ca="1">IF($B469&lt;&gt;"",SUMIF(INDIRECT("ИсходныеДанные!$"&amp;$E$4&amp;"$2:$"&amp;$E$4&amp;"$50000"),Отчет!$B469&amp;"#"&amp;Отчет!K$6,INDIRECT("ИсходныеДанные!$J$2:$J$50000")),0)</f>
        <v>0</v>
      </c>
      <c r="L469" s="78">
        <f ca="1">IF($B469&lt;&gt;"",SUMIF(INDIRECT("ИсходныеДанные!$"&amp;$E$4&amp;"$2:$"&amp;$E$4&amp;"$50000"),Отчет!$B469&amp;"#"&amp;Отчет!K$6,INDIRECT("ИсходныеДанные!$K$2:$K$50000")),0)</f>
        <v>0</v>
      </c>
      <c r="M469" s="4">
        <f ca="1">IF($B469&lt;&gt;"",SUMIF(INDIRECT("ИсходныеДанные!$"&amp;$E$4&amp;"$2:$"&amp;$E$4&amp;"$50000"),Отчет!$B469&amp;"#"&amp;Отчет!M$6,INDIRECT("ИсходныеДанные!$J$2:$J$50000")),0)</f>
        <v>0</v>
      </c>
      <c r="N469" s="78">
        <f ca="1">IF($B469&lt;&gt;"",SUMIF(INDIRECT("ИсходныеДанные!$"&amp;$E$4&amp;"$2:$"&amp;$E$4&amp;"$50000"),Отчет!$B469&amp;"#"&amp;Отчет!M$6,INDIRECT("ИсходныеДанные!$K$2:$K$50000")),0)</f>
        <v>0</v>
      </c>
      <c r="O469" s="4">
        <f ca="1">IF($B469&lt;&gt;"",SUMIF(INDIRECT("ИсходныеДанные!$"&amp;$E$4&amp;"$2:$"&amp;$E$4&amp;"$50000"),Отчет!$B469&amp;"#"&amp;Отчет!O$6,INDIRECT("ИсходныеДанные!$J$2:$J$50000")),0)</f>
        <v>0</v>
      </c>
      <c r="P469" s="78">
        <f ca="1">IF($B469&lt;&gt;"",SUMIF(INDIRECT("ИсходныеДанные!$"&amp;$E$4&amp;"$2:$"&amp;$E$4&amp;"$50000"),Отчет!$B469&amp;"#"&amp;Отчет!O$6,INDIRECT("ИсходныеДанные!$K$2:$K$50000")),0)</f>
        <v>0</v>
      </c>
      <c r="Q469" s="4">
        <f ca="1">IF($B469&lt;&gt;"",SUMIF(INDIRECT("ИсходныеДанные!$"&amp;$E$4&amp;"$2:$"&amp;$E$4&amp;"$50000"),Отчет!$B469&amp;"#"&amp;Отчет!Q$6,INDIRECT("ИсходныеДанные!$J$2:$J$50000")),0)</f>
        <v>0</v>
      </c>
      <c r="R469" s="78">
        <f ca="1">IF($B469&lt;&gt;"",SUMIF(INDIRECT("ИсходныеДанные!$"&amp;$E$4&amp;"$2:$"&amp;$E$4&amp;"$50000"),Отчет!$B469&amp;"#"&amp;Отчет!Q$6,INDIRECT("ИсходныеДанные!$K$2:$K$50000")),0)</f>
        <v>0</v>
      </c>
      <c r="S469" s="4">
        <f ca="1">IF($B469&lt;&gt;"",SUMIF(INDIRECT("ИсходныеДанные!$"&amp;$E$4&amp;"$2:$"&amp;$E$4&amp;"$50000"),Отчет!$B469&amp;"#"&amp;Отчет!S$6,INDIRECT("ИсходныеДанные!$J$2:$J$50000")),0)</f>
        <v>0</v>
      </c>
      <c r="T469" s="78">
        <f ca="1">IF($B469&lt;&gt;"",SUMIF(INDIRECT("ИсходныеДанные!$"&amp;$E$4&amp;"$2:$"&amp;$E$4&amp;"$50000"),Отчет!$B469&amp;"#"&amp;Отчет!S$6,INDIRECT("ИсходныеДанные!$K$2:$K$50000")),0)</f>
        <v>0</v>
      </c>
      <c r="U469" s="4">
        <f ca="1">IF($B469&lt;&gt;"",SUMIF(INDIRECT("ИсходныеДанные!$"&amp;$E$4&amp;"$2:$"&amp;$E$4&amp;"$50000"),Отчет!$B469&amp;"#"&amp;Отчет!U$6,INDIRECT("ИсходныеДанные!$J$2:$J$50000")),0)</f>
        <v>0</v>
      </c>
      <c r="V469" s="78">
        <f ca="1">IF($B469&lt;&gt;"",SUMIF(INDIRECT("ИсходныеДанные!$"&amp;$E$4&amp;"$2:$"&amp;$E$4&amp;"$50000"),Отчет!$B469&amp;"#"&amp;Отчет!U$6,INDIRECT("ИсходныеДанные!$K$2:$K$50000")),0)</f>
        <v>0</v>
      </c>
      <c r="W469" s="4">
        <f ca="1">IF($B469&lt;&gt;"",SUMIF(INDIRECT("ИсходныеДанные!$"&amp;$E$4&amp;"$2:$"&amp;$E$4&amp;"$50000"),Отчет!$B469&amp;"#"&amp;Отчет!W$6,INDIRECT("ИсходныеДанные!$J$2:$J$50000")),0)</f>
        <v>0</v>
      </c>
      <c r="X469" s="78">
        <f ca="1">IF($B469&lt;&gt;"",SUMIF(INDIRECT("ИсходныеДанные!$"&amp;$E$4&amp;"$2:$"&amp;$E$4&amp;"$50000"),Отчет!$B469&amp;"#"&amp;Отчет!W$6,INDIRECT("ИсходныеДанные!$K$2:$K$50000")),0)</f>
        <v>0</v>
      </c>
      <c r="Y469" s="4">
        <f ca="1">IF($B469&lt;&gt;"",SUMIF(INDIRECT("ИсходныеДанные!$"&amp;$E$4&amp;"$2:$"&amp;$E$4&amp;"$50000"),Отчет!$B469&amp;"#"&amp;Отчет!Y$6,INDIRECT("ИсходныеДанные!$J$2:$J$50000")),0)</f>
        <v>0</v>
      </c>
      <c r="Z469" s="78">
        <f ca="1">IF($B469&lt;&gt;"",SUMIF(INDIRECT("ИсходныеДанные!$"&amp;$E$4&amp;"$2:$"&amp;$E$4&amp;"$50000"),Отчет!$B469&amp;"#"&amp;Отчет!Y$6,INDIRECT("ИсходныеДанные!$K$2:$K$50000")),0)</f>
        <v>0</v>
      </c>
      <c r="AA469" s="4">
        <f ca="1">IF($B469&lt;&gt;"",SUMIF(INDIRECT("ИсходныеДанные!$"&amp;$E$4&amp;"$2:$"&amp;$E$4&amp;"$50000"),Отчет!$B469&amp;"#"&amp;Отчет!AA$6,INDIRECT("ИсходныеДанные!$J$2:$J$50000")),0)</f>
        <v>0</v>
      </c>
      <c r="AB469" s="78">
        <f ca="1">IF($B469&lt;&gt;"",SUMIF(INDIRECT("ИсходныеДанные!$"&amp;$E$4&amp;"$2:$"&amp;$E$4&amp;"$50000"),Отчет!$B469&amp;"#"&amp;Отчет!AA$6,INDIRECT("ИсходныеДанные!$K$2:$K$50000")),0)</f>
        <v>0</v>
      </c>
      <c r="AC469" s="62" t="str">
        <f t="shared" ca="1" si="16"/>
        <v/>
      </c>
    </row>
    <row r="470" spans="1:29" x14ac:dyDescent="0.25">
      <c r="A470" s="18" t="str">
        <f t="shared" ca="1" si="17"/>
        <v>delete</v>
      </c>
      <c r="B470" s="25">
        <f t="array" aca="1" ref="B470" ca="1">INDIRECT("УникальныеСписки!A"&amp;ROW()-$G$4)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4">
        <f ca="1">IF($B470&lt;&gt;"",SUMIF(INDIRECT("ИсходныеДанные!$"&amp;$E$4&amp;"$2:$"&amp;$E$4&amp;"$50000"),Отчет!$B470&amp;"#"&amp;Отчет!E$6,INDIRECT("ИсходныеДанные!$J$2:$J$50000")),0)</f>
        <v>0</v>
      </c>
      <c r="F470" s="78">
        <f ca="1">IF($B470&lt;&gt;"",SUMIF(INDIRECT("ИсходныеДанные!$"&amp;$E$4&amp;"$2:$"&amp;$E$4&amp;"$50000"),Отчет!$B470&amp;"#"&amp;Отчет!E$6,INDIRECT("ИсходныеДанные!$K$2:$K$50000")),0)</f>
        <v>0</v>
      </c>
      <c r="G470" s="4">
        <f ca="1">IF($B470&lt;&gt;"",SUMIF(INDIRECT("ИсходныеДанные!$"&amp;$E$4&amp;"$2:$"&amp;$E$4&amp;"$50000"),Отчет!$B470&amp;"#"&amp;Отчет!G$6,INDIRECT("ИсходныеДанные!$J$2:$J$50000")),0)</f>
        <v>0</v>
      </c>
      <c r="H470" s="78">
        <f ca="1">IF($B470&lt;&gt;"",SUMIF(INDIRECT("ИсходныеДанные!$"&amp;$E$4&amp;"$2:$"&amp;$E$4&amp;"$50000"),Отчет!$B470&amp;"#"&amp;Отчет!G$6,INDIRECT("ИсходныеДанные!$K$2:$K$50000")),0)</f>
        <v>0</v>
      </c>
      <c r="I470" s="4">
        <f ca="1">IF($B470&lt;&gt;"",SUMIF(INDIRECT("ИсходныеДанные!$"&amp;$E$4&amp;"$2:$"&amp;$E$4&amp;"$50000"),Отчет!$B470&amp;"#"&amp;Отчет!I$6,INDIRECT("ИсходныеДанные!$J$2:$J$50000")),0)</f>
        <v>0</v>
      </c>
      <c r="J470" s="78">
        <f ca="1">IF($B470&lt;&gt;"",SUMIF(INDIRECT("ИсходныеДанные!$"&amp;$E$4&amp;"$2:$"&amp;$E$4&amp;"$50000"),Отчет!$B470&amp;"#"&amp;Отчет!I$6,INDIRECT("ИсходныеДанные!$K$2:$K$50000")),0)</f>
        <v>0</v>
      </c>
      <c r="K470" s="4">
        <f ca="1">IF($B470&lt;&gt;"",SUMIF(INDIRECT("ИсходныеДанные!$"&amp;$E$4&amp;"$2:$"&amp;$E$4&amp;"$50000"),Отчет!$B470&amp;"#"&amp;Отчет!K$6,INDIRECT("ИсходныеДанные!$J$2:$J$50000")),0)</f>
        <v>0</v>
      </c>
      <c r="L470" s="78">
        <f ca="1">IF($B470&lt;&gt;"",SUMIF(INDIRECT("ИсходныеДанные!$"&amp;$E$4&amp;"$2:$"&amp;$E$4&amp;"$50000"),Отчет!$B470&amp;"#"&amp;Отчет!K$6,INDIRECT("ИсходныеДанные!$K$2:$K$50000")),0)</f>
        <v>0</v>
      </c>
      <c r="M470" s="4">
        <f ca="1">IF($B470&lt;&gt;"",SUMIF(INDIRECT("ИсходныеДанные!$"&amp;$E$4&amp;"$2:$"&amp;$E$4&amp;"$50000"),Отчет!$B470&amp;"#"&amp;Отчет!M$6,INDIRECT("ИсходныеДанные!$J$2:$J$50000")),0)</f>
        <v>0</v>
      </c>
      <c r="N470" s="78">
        <f ca="1">IF($B470&lt;&gt;"",SUMIF(INDIRECT("ИсходныеДанные!$"&amp;$E$4&amp;"$2:$"&amp;$E$4&amp;"$50000"),Отчет!$B470&amp;"#"&amp;Отчет!M$6,INDIRECT("ИсходныеДанные!$K$2:$K$50000")),0)</f>
        <v>0</v>
      </c>
      <c r="O470" s="4">
        <f ca="1">IF($B470&lt;&gt;"",SUMIF(INDIRECT("ИсходныеДанные!$"&amp;$E$4&amp;"$2:$"&amp;$E$4&amp;"$50000"),Отчет!$B470&amp;"#"&amp;Отчет!O$6,INDIRECT("ИсходныеДанные!$J$2:$J$50000")),0)</f>
        <v>0</v>
      </c>
      <c r="P470" s="78">
        <f ca="1">IF($B470&lt;&gt;"",SUMIF(INDIRECT("ИсходныеДанные!$"&amp;$E$4&amp;"$2:$"&amp;$E$4&amp;"$50000"),Отчет!$B470&amp;"#"&amp;Отчет!O$6,INDIRECT("ИсходныеДанные!$K$2:$K$50000")),0)</f>
        <v>0</v>
      </c>
      <c r="Q470" s="4">
        <f ca="1">IF($B470&lt;&gt;"",SUMIF(INDIRECT("ИсходныеДанные!$"&amp;$E$4&amp;"$2:$"&amp;$E$4&amp;"$50000"),Отчет!$B470&amp;"#"&amp;Отчет!Q$6,INDIRECT("ИсходныеДанные!$J$2:$J$50000")),0)</f>
        <v>0</v>
      </c>
      <c r="R470" s="78">
        <f ca="1">IF($B470&lt;&gt;"",SUMIF(INDIRECT("ИсходныеДанные!$"&amp;$E$4&amp;"$2:$"&amp;$E$4&amp;"$50000"),Отчет!$B470&amp;"#"&amp;Отчет!Q$6,INDIRECT("ИсходныеДанные!$K$2:$K$50000")),0)</f>
        <v>0</v>
      </c>
      <c r="S470" s="4">
        <f ca="1">IF($B470&lt;&gt;"",SUMIF(INDIRECT("ИсходныеДанные!$"&amp;$E$4&amp;"$2:$"&amp;$E$4&amp;"$50000"),Отчет!$B470&amp;"#"&amp;Отчет!S$6,INDIRECT("ИсходныеДанные!$J$2:$J$50000")),0)</f>
        <v>0</v>
      </c>
      <c r="T470" s="78">
        <f ca="1">IF($B470&lt;&gt;"",SUMIF(INDIRECT("ИсходныеДанные!$"&amp;$E$4&amp;"$2:$"&amp;$E$4&amp;"$50000"),Отчет!$B470&amp;"#"&amp;Отчет!S$6,INDIRECT("ИсходныеДанные!$K$2:$K$50000")),0)</f>
        <v>0</v>
      </c>
      <c r="U470" s="4">
        <f ca="1">IF($B470&lt;&gt;"",SUMIF(INDIRECT("ИсходныеДанные!$"&amp;$E$4&amp;"$2:$"&amp;$E$4&amp;"$50000"),Отчет!$B470&amp;"#"&amp;Отчет!U$6,INDIRECT("ИсходныеДанные!$J$2:$J$50000")),0)</f>
        <v>0</v>
      </c>
      <c r="V470" s="78">
        <f ca="1">IF($B470&lt;&gt;"",SUMIF(INDIRECT("ИсходныеДанные!$"&amp;$E$4&amp;"$2:$"&amp;$E$4&amp;"$50000"),Отчет!$B470&amp;"#"&amp;Отчет!U$6,INDIRECT("ИсходныеДанные!$K$2:$K$50000")),0)</f>
        <v>0</v>
      </c>
      <c r="W470" s="4">
        <f ca="1">IF($B470&lt;&gt;"",SUMIF(INDIRECT("ИсходныеДанные!$"&amp;$E$4&amp;"$2:$"&amp;$E$4&amp;"$50000"),Отчет!$B470&amp;"#"&amp;Отчет!W$6,INDIRECT("ИсходныеДанные!$J$2:$J$50000")),0)</f>
        <v>0</v>
      </c>
      <c r="X470" s="78">
        <f ca="1">IF($B470&lt;&gt;"",SUMIF(INDIRECT("ИсходныеДанные!$"&amp;$E$4&amp;"$2:$"&amp;$E$4&amp;"$50000"),Отчет!$B470&amp;"#"&amp;Отчет!W$6,INDIRECT("ИсходныеДанные!$K$2:$K$50000")),0)</f>
        <v>0</v>
      </c>
      <c r="Y470" s="4">
        <f ca="1">IF($B470&lt;&gt;"",SUMIF(INDIRECT("ИсходныеДанные!$"&amp;$E$4&amp;"$2:$"&amp;$E$4&amp;"$50000"),Отчет!$B470&amp;"#"&amp;Отчет!Y$6,INDIRECT("ИсходныеДанные!$J$2:$J$50000")),0)</f>
        <v>0</v>
      </c>
      <c r="Z470" s="78">
        <f ca="1">IF($B470&lt;&gt;"",SUMIF(INDIRECT("ИсходныеДанные!$"&amp;$E$4&amp;"$2:$"&amp;$E$4&amp;"$50000"),Отчет!$B470&amp;"#"&amp;Отчет!Y$6,INDIRECT("ИсходныеДанные!$K$2:$K$50000")),0)</f>
        <v>0</v>
      </c>
      <c r="AA470" s="4">
        <f ca="1">IF($B470&lt;&gt;"",SUMIF(INDIRECT("ИсходныеДанные!$"&amp;$E$4&amp;"$2:$"&amp;$E$4&amp;"$50000"),Отчет!$B470&amp;"#"&amp;Отчет!AA$6,INDIRECT("ИсходныеДанные!$J$2:$J$50000")),0)</f>
        <v>0</v>
      </c>
      <c r="AB470" s="78">
        <f ca="1">IF($B470&lt;&gt;"",SUMIF(INDIRECT("ИсходныеДанные!$"&amp;$E$4&amp;"$2:$"&amp;$E$4&amp;"$50000"),Отчет!$B470&amp;"#"&amp;Отчет!AA$6,INDIRECT("ИсходныеДанные!$K$2:$K$50000")),0)</f>
        <v>0</v>
      </c>
      <c r="AC470" s="62" t="str">
        <f t="shared" ca="1" si="16"/>
        <v/>
      </c>
    </row>
    <row r="471" spans="1:29" x14ac:dyDescent="0.25">
      <c r="A471" s="18" t="str">
        <f t="shared" ca="1" si="17"/>
        <v>delete</v>
      </c>
      <c r="B471" s="25">
        <f t="array" aca="1" ref="B471" ca="1">INDIRECT("УникальныеСписки!A"&amp;ROW()-$G$4)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4">
        <f ca="1">IF($B471&lt;&gt;"",SUMIF(INDIRECT("ИсходныеДанные!$"&amp;$E$4&amp;"$2:$"&amp;$E$4&amp;"$50000"),Отчет!$B471&amp;"#"&amp;Отчет!E$6,INDIRECT("ИсходныеДанные!$J$2:$J$50000")),0)</f>
        <v>0</v>
      </c>
      <c r="F471" s="78">
        <f ca="1">IF($B471&lt;&gt;"",SUMIF(INDIRECT("ИсходныеДанные!$"&amp;$E$4&amp;"$2:$"&amp;$E$4&amp;"$50000"),Отчет!$B471&amp;"#"&amp;Отчет!E$6,INDIRECT("ИсходныеДанные!$K$2:$K$50000")),0)</f>
        <v>0</v>
      </c>
      <c r="G471" s="4">
        <f ca="1">IF($B471&lt;&gt;"",SUMIF(INDIRECT("ИсходныеДанные!$"&amp;$E$4&amp;"$2:$"&amp;$E$4&amp;"$50000"),Отчет!$B471&amp;"#"&amp;Отчет!G$6,INDIRECT("ИсходныеДанные!$J$2:$J$50000")),0)</f>
        <v>0</v>
      </c>
      <c r="H471" s="78">
        <f ca="1">IF($B471&lt;&gt;"",SUMIF(INDIRECT("ИсходныеДанные!$"&amp;$E$4&amp;"$2:$"&amp;$E$4&amp;"$50000"),Отчет!$B471&amp;"#"&amp;Отчет!G$6,INDIRECT("ИсходныеДанные!$K$2:$K$50000")),0)</f>
        <v>0</v>
      </c>
      <c r="I471" s="4">
        <f ca="1">IF($B471&lt;&gt;"",SUMIF(INDIRECT("ИсходныеДанные!$"&amp;$E$4&amp;"$2:$"&amp;$E$4&amp;"$50000"),Отчет!$B471&amp;"#"&amp;Отчет!I$6,INDIRECT("ИсходныеДанные!$J$2:$J$50000")),0)</f>
        <v>0</v>
      </c>
      <c r="J471" s="78">
        <f ca="1">IF($B471&lt;&gt;"",SUMIF(INDIRECT("ИсходныеДанные!$"&amp;$E$4&amp;"$2:$"&amp;$E$4&amp;"$50000"),Отчет!$B471&amp;"#"&amp;Отчет!I$6,INDIRECT("ИсходныеДанные!$K$2:$K$50000")),0)</f>
        <v>0</v>
      </c>
      <c r="K471" s="4">
        <f ca="1">IF($B471&lt;&gt;"",SUMIF(INDIRECT("ИсходныеДанные!$"&amp;$E$4&amp;"$2:$"&amp;$E$4&amp;"$50000"),Отчет!$B471&amp;"#"&amp;Отчет!K$6,INDIRECT("ИсходныеДанные!$J$2:$J$50000")),0)</f>
        <v>0</v>
      </c>
      <c r="L471" s="78">
        <f ca="1">IF($B471&lt;&gt;"",SUMIF(INDIRECT("ИсходныеДанные!$"&amp;$E$4&amp;"$2:$"&amp;$E$4&amp;"$50000"),Отчет!$B471&amp;"#"&amp;Отчет!K$6,INDIRECT("ИсходныеДанные!$K$2:$K$50000")),0)</f>
        <v>0</v>
      </c>
      <c r="M471" s="4">
        <f ca="1">IF($B471&lt;&gt;"",SUMIF(INDIRECT("ИсходныеДанные!$"&amp;$E$4&amp;"$2:$"&amp;$E$4&amp;"$50000"),Отчет!$B471&amp;"#"&amp;Отчет!M$6,INDIRECT("ИсходныеДанные!$J$2:$J$50000")),0)</f>
        <v>0</v>
      </c>
      <c r="N471" s="78">
        <f ca="1">IF($B471&lt;&gt;"",SUMIF(INDIRECT("ИсходныеДанные!$"&amp;$E$4&amp;"$2:$"&amp;$E$4&amp;"$50000"),Отчет!$B471&amp;"#"&amp;Отчет!M$6,INDIRECT("ИсходныеДанные!$K$2:$K$50000")),0)</f>
        <v>0</v>
      </c>
      <c r="O471" s="4">
        <f ca="1">IF($B471&lt;&gt;"",SUMIF(INDIRECT("ИсходныеДанные!$"&amp;$E$4&amp;"$2:$"&amp;$E$4&amp;"$50000"),Отчет!$B471&amp;"#"&amp;Отчет!O$6,INDIRECT("ИсходныеДанные!$J$2:$J$50000")),0)</f>
        <v>0</v>
      </c>
      <c r="P471" s="78">
        <f ca="1">IF($B471&lt;&gt;"",SUMIF(INDIRECT("ИсходныеДанные!$"&amp;$E$4&amp;"$2:$"&amp;$E$4&amp;"$50000"),Отчет!$B471&amp;"#"&amp;Отчет!O$6,INDIRECT("ИсходныеДанные!$K$2:$K$50000")),0)</f>
        <v>0</v>
      </c>
      <c r="Q471" s="4">
        <f ca="1">IF($B471&lt;&gt;"",SUMIF(INDIRECT("ИсходныеДанные!$"&amp;$E$4&amp;"$2:$"&amp;$E$4&amp;"$50000"),Отчет!$B471&amp;"#"&amp;Отчет!Q$6,INDIRECT("ИсходныеДанные!$J$2:$J$50000")),0)</f>
        <v>0</v>
      </c>
      <c r="R471" s="78">
        <f ca="1">IF($B471&lt;&gt;"",SUMIF(INDIRECT("ИсходныеДанные!$"&amp;$E$4&amp;"$2:$"&amp;$E$4&amp;"$50000"),Отчет!$B471&amp;"#"&amp;Отчет!Q$6,INDIRECT("ИсходныеДанные!$K$2:$K$50000")),0)</f>
        <v>0</v>
      </c>
      <c r="S471" s="4">
        <f ca="1">IF($B471&lt;&gt;"",SUMIF(INDIRECT("ИсходныеДанные!$"&amp;$E$4&amp;"$2:$"&amp;$E$4&amp;"$50000"),Отчет!$B471&amp;"#"&amp;Отчет!S$6,INDIRECT("ИсходныеДанные!$J$2:$J$50000")),0)</f>
        <v>0</v>
      </c>
      <c r="T471" s="78">
        <f ca="1">IF($B471&lt;&gt;"",SUMIF(INDIRECT("ИсходныеДанные!$"&amp;$E$4&amp;"$2:$"&amp;$E$4&amp;"$50000"),Отчет!$B471&amp;"#"&amp;Отчет!S$6,INDIRECT("ИсходныеДанные!$K$2:$K$50000")),0)</f>
        <v>0</v>
      </c>
      <c r="U471" s="4">
        <f ca="1">IF($B471&lt;&gt;"",SUMIF(INDIRECT("ИсходныеДанные!$"&amp;$E$4&amp;"$2:$"&amp;$E$4&amp;"$50000"),Отчет!$B471&amp;"#"&amp;Отчет!U$6,INDIRECT("ИсходныеДанные!$J$2:$J$50000")),0)</f>
        <v>0</v>
      </c>
      <c r="V471" s="78">
        <f ca="1">IF($B471&lt;&gt;"",SUMIF(INDIRECT("ИсходныеДанные!$"&amp;$E$4&amp;"$2:$"&amp;$E$4&amp;"$50000"),Отчет!$B471&amp;"#"&amp;Отчет!U$6,INDIRECT("ИсходныеДанные!$K$2:$K$50000")),0)</f>
        <v>0</v>
      </c>
      <c r="W471" s="4">
        <f ca="1">IF($B471&lt;&gt;"",SUMIF(INDIRECT("ИсходныеДанные!$"&amp;$E$4&amp;"$2:$"&amp;$E$4&amp;"$50000"),Отчет!$B471&amp;"#"&amp;Отчет!W$6,INDIRECT("ИсходныеДанные!$J$2:$J$50000")),0)</f>
        <v>0</v>
      </c>
      <c r="X471" s="78">
        <f ca="1">IF($B471&lt;&gt;"",SUMIF(INDIRECT("ИсходныеДанные!$"&amp;$E$4&amp;"$2:$"&amp;$E$4&amp;"$50000"),Отчет!$B471&amp;"#"&amp;Отчет!W$6,INDIRECT("ИсходныеДанные!$K$2:$K$50000")),0)</f>
        <v>0</v>
      </c>
      <c r="Y471" s="4">
        <f ca="1">IF($B471&lt;&gt;"",SUMIF(INDIRECT("ИсходныеДанные!$"&amp;$E$4&amp;"$2:$"&amp;$E$4&amp;"$50000"),Отчет!$B471&amp;"#"&amp;Отчет!Y$6,INDIRECT("ИсходныеДанные!$J$2:$J$50000")),0)</f>
        <v>0</v>
      </c>
      <c r="Z471" s="78">
        <f ca="1">IF($B471&lt;&gt;"",SUMIF(INDIRECT("ИсходныеДанные!$"&amp;$E$4&amp;"$2:$"&amp;$E$4&amp;"$50000"),Отчет!$B471&amp;"#"&amp;Отчет!Y$6,INDIRECT("ИсходныеДанные!$K$2:$K$50000")),0)</f>
        <v>0</v>
      </c>
      <c r="AA471" s="4">
        <f ca="1">IF($B471&lt;&gt;"",SUMIF(INDIRECT("ИсходныеДанные!$"&amp;$E$4&amp;"$2:$"&amp;$E$4&amp;"$50000"),Отчет!$B471&amp;"#"&amp;Отчет!AA$6,INDIRECT("ИсходныеДанные!$J$2:$J$50000")),0)</f>
        <v>0</v>
      </c>
      <c r="AB471" s="78">
        <f ca="1">IF($B471&lt;&gt;"",SUMIF(INDIRECT("ИсходныеДанные!$"&amp;$E$4&amp;"$2:$"&amp;$E$4&amp;"$50000"),Отчет!$B471&amp;"#"&amp;Отчет!AA$6,INDIRECT("ИсходныеДанные!$K$2:$K$50000")),0)</f>
        <v>0</v>
      </c>
      <c r="AC471" s="62" t="str">
        <f t="shared" ca="1" si="16"/>
        <v/>
      </c>
    </row>
    <row r="472" spans="1:29" x14ac:dyDescent="0.25">
      <c r="A472" s="18" t="str">
        <f t="shared" ca="1" si="17"/>
        <v>delete</v>
      </c>
      <c r="B472" s="25">
        <f t="array" aca="1" ref="B472" ca="1">INDIRECT("УникальныеСписки!A"&amp;ROW()-$G$4)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4">
        <f ca="1">IF($B472&lt;&gt;"",SUMIF(INDIRECT("ИсходныеДанные!$"&amp;$E$4&amp;"$2:$"&amp;$E$4&amp;"$50000"),Отчет!$B472&amp;"#"&amp;Отчет!E$6,INDIRECT("ИсходныеДанные!$J$2:$J$50000")),0)</f>
        <v>0</v>
      </c>
      <c r="F472" s="78">
        <f ca="1">IF($B472&lt;&gt;"",SUMIF(INDIRECT("ИсходныеДанные!$"&amp;$E$4&amp;"$2:$"&amp;$E$4&amp;"$50000"),Отчет!$B472&amp;"#"&amp;Отчет!E$6,INDIRECT("ИсходныеДанные!$K$2:$K$50000")),0)</f>
        <v>0</v>
      </c>
      <c r="G472" s="4">
        <f ca="1">IF($B472&lt;&gt;"",SUMIF(INDIRECT("ИсходныеДанные!$"&amp;$E$4&amp;"$2:$"&amp;$E$4&amp;"$50000"),Отчет!$B472&amp;"#"&amp;Отчет!G$6,INDIRECT("ИсходныеДанные!$J$2:$J$50000")),0)</f>
        <v>0</v>
      </c>
      <c r="H472" s="78">
        <f ca="1">IF($B472&lt;&gt;"",SUMIF(INDIRECT("ИсходныеДанные!$"&amp;$E$4&amp;"$2:$"&amp;$E$4&amp;"$50000"),Отчет!$B472&amp;"#"&amp;Отчет!G$6,INDIRECT("ИсходныеДанные!$K$2:$K$50000")),0)</f>
        <v>0</v>
      </c>
      <c r="I472" s="4">
        <f ca="1">IF($B472&lt;&gt;"",SUMIF(INDIRECT("ИсходныеДанные!$"&amp;$E$4&amp;"$2:$"&amp;$E$4&amp;"$50000"),Отчет!$B472&amp;"#"&amp;Отчет!I$6,INDIRECT("ИсходныеДанные!$J$2:$J$50000")),0)</f>
        <v>0</v>
      </c>
      <c r="J472" s="78">
        <f ca="1">IF($B472&lt;&gt;"",SUMIF(INDIRECT("ИсходныеДанные!$"&amp;$E$4&amp;"$2:$"&amp;$E$4&amp;"$50000"),Отчет!$B472&amp;"#"&amp;Отчет!I$6,INDIRECT("ИсходныеДанные!$K$2:$K$50000")),0)</f>
        <v>0</v>
      </c>
      <c r="K472" s="4">
        <f ca="1">IF($B472&lt;&gt;"",SUMIF(INDIRECT("ИсходныеДанные!$"&amp;$E$4&amp;"$2:$"&amp;$E$4&amp;"$50000"),Отчет!$B472&amp;"#"&amp;Отчет!K$6,INDIRECT("ИсходныеДанные!$J$2:$J$50000")),0)</f>
        <v>0</v>
      </c>
      <c r="L472" s="78">
        <f ca="1">IF($B472&lt;&gt;"",SUMIF(INDIRECT("ИсходныеДанные!$"&amp;$E$4&amp;"$2:$"&amp;$E$4&amp;"$50000"),Отчет!$B472&amp;"#"&amp;Отчет!K$6,INDIRECT("ИсходныеДанные!$K$2:$K$50000")),0)</f>
        <v>0</v>
      </c>
      <c r="M472" s="4">
        <f ca="1">IF($B472&lt;&gt;"",SUMIF(INDIRECT("ИсходныеДанные!$"&amp;$E$4&amp;"$2:$"&amp;$E$4&amp;"$50000"),Отчет!$B472&amp;"#"&amp;Отчет!M$6,INDIRECT("ИсходныеДанные!$J$2:$J$50000")),0)</f>
        <v>0</v>
      </c>
      <c r="N472" s="78">
        <f ca="1">IF($B472&lt;&gt;"",SUMIF(INDIRECT("ИсходныеДанные!$"&amp;$E$4&amp;"$2:$"&amp;$E$4&amp;"$50000"),Отчет!$B472&amp;"#"&amp;Отчет!M$6,INDIRECT("ИсходныеДанные!$K$2:$K$50000")),0)</f>
        <v>0</v>
      </c>
      <c r="O472" s="4">
        <f ca="1">IF($B472&lt;&gt;"",SUMIF(INDIRECT("ИсходныеДанные!$"&amp;$E$4&amp;"$2:$"&amp;$E$4&amp;"$50000"),Отчет!$B472&amp;"#"&amp;Отчет!O$6,INDIRECT("ИсходныеДанные!$J$2:$J$50000")),0)</f>
        <v>0</v>
      </c>
      <c r="P472" s="78">
        <f ca="1">IF($B472&lt;&gt;"",SUMIF(INDIRECT("ИсходныеДанные!$"&amp;$E$4&amp;"$2:$"&amp;$E$4&amp;"$50000"),Отчет!$B472&amp;"#"&amp;Отчет!O$6,INDIRECT("ИсходныеДанные!$K$2:$K$50000")),0)</f>
        <v>0</v>
      </c>
      <c r="Q472" s="4">
        <f ca="1">IF($B472&lt;&gt;"",SUMIF(INDIRECT("ИсходныеДанные!$"&amp;$E$4&amp;"$2:$"&amp;$E$4&amp;"$50000"),Отчет!$B472&amp;"#"&amp;Отчет!Q$6,INDIRECT("ИсходныеДанные!$J$2:$J$50000")),0)</f>
        <v>0</v>
      </c>
      <c r="R472" s="78">
        <f ca="1">IF($B472&lt;&gt;"",SUMIF(INDIRECT("ИсходныеДанные!$"&amp;$E$4&amp;"$2:$"&amp;$E$4&amp;"$50000"),Отчет!$B472&amp;"#"&amp;Отчет!Q$6,INDIRECT("ИсходныеДанные!$K$2:$K$50000")),0)</f>
        <v>0</v>
      </c>
      <c r="S472" s="4">
        <f ca="1">IF($B472&lt;&gt;"",SUMIF(INDIRECT("ИсходныеДанные!$"&amp;$E$4&amp;"$2:$"&amp;$E$4&amp;"$50000"),Отчет!$B472&amp;"#"&amp;Отчет!S$6,INDIRECT("ИсходныеДанные!$J$2:$J$50000")),0)</f>
        <v>0</v>
      </c>
      <c r="T472" s="78">
        <f ca="1">IF($B472&lt;&gt;"",SUMIF(INDIRECT("ИсходныеДанные!$"&amp;$E$4&amp;"$2:$"&amp;$E$4&amp;"$50000"),Отчет!$B472&amp;"#"&amp;Отчет!S$6,INDIRECT("ИсходныеДанные!$K$2:$K$50000")),0)</f>
        <v>0</v>
      </c>
      <c r="U472" s="4">
        <f ca="1">IF($B472&lt;&gt;"",SUMIF(INDIRECT("ИсходныеДанные!$"&amp;$E$4&amp;"$2:$"&amp;$E$4&amp;"$50000"),Отчет!$B472&amp;"#"&amp;Отчет!U$6,INDIRECT("ИсходныеДанные!$J$2:$J$50000")),0)</f>
        <v>0</v>
      </c>
      <c r="V472" s="78">
        <f ca="1">IF($B472&lt;&gt;"",SUMIF(INDIRECT("ИсходныеДанные!$"&amp;$E$4&amp;"$2:$"&amp;$E$4&amp;"$50000"),Отчет!$B472&amp;"#"&amp;Отчет!U$6,INDIRECT("ИсходныеДанные!$K$2:$K$50000")),0)</f>
        <v>0</v>
      </c>
      <c r="W472" s="4">
        <f ca="1">IF($B472&lt;&gt;"",SUMIF(INDIRECT("ИсходныеДанные!$"&amp;$E$4&amp;"$2:$"&amp;$E$4&amp;"$50000"),Отчет!$B472&amp;"#"&amp;Отчет!W$6,INDIRECT("ИсходныеДанные!$J$2:$J$50000")),0)</f>
        <v>0</v>
      </c>
      <c r="X472" s="78">
        <f ca="1">IF($B472&lt;&gt;"",SUMIF(INDIRECT("ИсходныеДанные!$"&amp;$E$4&amp;"$2:$"&amp;$E$4&amp;"$50000"),Отчет!$B472&amp;"#"&amp;Отчет!W$6,INDIRECT("ИсходныеДанные!$K$2:$K$50000")),0)</f>
        <v>0</v>
      </c>
      <c r="Y472" s="4">
        <f ca="1">IF($B472&lt;&gt;"",SUMIF(INDIRECT("ИсходныеДанные!$"&amp;$E$4&amp;"$2:$"&amp;$E$4&amp;"$50000"),Отчет!$B472&amp;"#"&amp;Отчет!Y$6,INDIRECT("ИсходныеДанные!$J$2:$J$50000")),0)</f>
        <v>0</v>
      </c>
      <c r="Z472" s="78">
        <f ca="1">IF($B472&lt;&gt;"",SUMIF(INDIRECT("ИсходныеДанные!$"&amp;$E$4&amp;"$2:$"&amp;$E$4&amp;"$50000"),Отчет!$B472&amp;"#"&amp;Отчет!Y$6,INDIRECT("ИсходныеДанные!$K$2:$K$50000")),0)</f>
        <v>0</v>
      </c>
      <c r="AA472" s="4">
        <f ca="1">IF($B472&lt;&gt;"",SUMIF(INDIRECT("ИсходныеДанные!$"&amp;$E$4&amp;"$2:$"&amp;$E$4&amp;"$50000"),Отчет!$B472&amp;"#"&amp;Отчет!AA$6,INDIRECT("ИсходныеДанные!$J$2:$J$50000")),0)</f>
        <v>0</v>
      </c>
      <c r="AB472" s="78">
        <f ca="1">IF($B472&lt;&gt;"",SUMIF(INDIRECT("ИсходныеДанные!$"&amp;$E$4&amp;"$2:$"&amp;$E$4&amp;"$50000"),Отчет!$B472&amp;"#"&amp;Отчет!AA$6,INDIRECT("ИсходныеДанные!$K$2:$K$50000")),0)</f>
        <v>0</v>
      </c>
      <c r="AC472" s="62" t="str">
        <f t="shared" ca="1" si="16"/>
        <v/>
      </c>
    </row>
    <row r="473" spans="1:29" x14ac:dyDescent="0.25">
      <c r="A473" s="18" t="str">
        <f t="shared" ca="1" si="17"/>
        <v>delete</v>
      </c>
      <c r="B473" s="25">
        <f t="array" aca="1" ref="B473" ca="1">INDIRECT("УникальныеСписки!A"&amp;ROW()-$G$4)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4">
        <f ca="1">IF($B473&lt;&gt;"",SUMIF(INDIRECT("ИсходныеДанные!$"&amp;$E$4&amp;"$2:$"&amp;$E$4&amp;"$50000"),Отчет!$B473&amp;"#"&amp;Отчет!E$6,INDIRECT("ИсходныеДанные!$J$2:$J$50000")),0)</f>
        <v>0</v>
      </c>
      <c r="F473" s="78">
        <f ca="1">IF($B473&lt;&gt;"",SUMIF(INDIRECT("ИсходныеДанные!$"&amp;$E$4&amp;"$2:$"&amp;$E$4&amp;"$50000"),Отчет!$B473&amp;"#"&amp;Отчет!E$6,INDIRECT("ИсходныеДанные!$K$2:$K$50000")),0)</f>
        <v>0</v>
      </c>
      <c r="G473" s="4">
        <f ca="1">IF($B473&lt;&gt;"",SUMIF(INDIRECT("ИсходныеДанные!$"&amp;$E$4&amp;"$2:$"&amp;$E$4&amp;"$50000"),Отчет!$B473&amp;"#"&amp;Отчет!G$6,INDIRECT("ИсходныеДанные!$J$2:$J$50000")),0)</f>
        <v>0</v>
      </c>
      <c r="H473" s="78">
        <f ca="1">IF($B473&lt;&gt;"",SUMIF(INDIRECT("ИсходныеДанные!$"&amp;$E$4&amp;"$2:$"&amp;$E$4&amp;"$50000"),Отчет!$B473&amp;"#"&amp;Отчет!G$6,INDIRECT("ИсходныеДанные!$K$2:$K$50000")),0)</f>
        <v>0</v>
      </c>
      <c r="I473" s="4">
        <f ca="1">IF($B473&lt;&gt;"",SUMIF(INDIRECT("ИсходныеДанные!$"&amp;$E$4&amp;"$2:$"&amp;$E$4&amp;"$50000"),Отчет!$B473&amp;"#"&amp;Отчет!I$6,INDIRECT("ИсходныеДанные!$J$2:$J$50000")),0)</f>
        <v>0</v>
      </c>
      <c r="J473" s="78">
        <f ca="1">IF($B473&lt;&gt;"",SUMIF(INDIRECT("ИсходныеДанные!$"&amp;$E$4&amp;"$2:$"&amp;$E$4&amp;"$50000"),Отчет!$B473&amp;"#"&amp;Отчет!I$6,INDIRECT("ИсходныеДанные!$K$2:$K$50000")),0)</f>
        <v>0</v>
      </c>
      <c r="K473" s="4">
        <f ca="1">IF($B473&lt;&gt;"",SUMIF(INDIRECT("ИсходныеДанные!$"&amp;$E$4&amp;"$2:$"&amp;$E$4&amp;"$50000"),Отчет!$B473&amp;"#"&amp;Отчет!K$6,INDIRECT("ИсходныеДанные!$J$2:$J$50000")),0)</f>
        <v>0</v>
      </c>
      <c r="L473" s="78">
        <f ca="1">IF($B473&lt;&gt;"",SUMIF(INDIRECT("ИсходныеДанные!$"&amp;$E$4&amp;"$2:$"&amp;$E$4&amp;"$50000"),Отчет!$B473&amp;"#"&amp;Отчет!K$6,INDIRECT("ИсходныеДанные!$K$2:$K$50000")),0)</f>
        <v>0</v>
      </c>
      <c r="M473" s="4">
        <f ca="1">IF($B473&lt;&gt;"",SUMIF(INDIRECT("ИсходныеДанные!$"&amp;$E$4&amp;"$2:$"&amp;$E$4&amp;"$50000"),Отчет!$B473&amp;"#"&amp;Отчет!M$6,INDIRECT("ИсходныеДанные!$J$2:$J$50000")),0)</f>
        <v>0</v>
      </c>
      <c r="N473" s="78">
        <f ca="1">IF($B473&lt;&gt;"",SUMIF(INDIRECT("ИсходныеДанные!$"&amp;$E$4&amp;"$2:$"&amp;$E$4&amp;"$50000"),Отчет!$B473&amp;"#"&amp;Отчет!M$6,INDIRECT("ИсходныеДанные!$K$2:$K$50000")),0)</f>
        <v>0</v>
      </c>
      <c r="O473" s="4">
        <f ca="1">IF($B473&lt;&gt;"",SUMIF(INDIRECT("ИсходныеДанные!$"&amp;$E$4&amp;"$2:$"&amp;$E$4&amp;"$50000"),Отчет!$B473&amp;"#"&amp;Отчет!O$6,INDIRECT("ИсходныеДанные!$J$2:$J$50000")),0)</f>
        <v>0</v>
      </c>
      <c r="P473" s="78">
        <f ca="1">IF($B473&lt;&gt;"",SUMIF(INDIRECT("ИсходныеДанные!$"&amp;$E$4&amp;"$2:$"&amp;$E$4&amp;"$50000"),Отчет!$B473&amp;"#"&amp;Отчет!O$6,INDIRECT("ИсходныеДанные!$K$2:$K$50000")),0)</f>
        <v>0</v>
      </c>
      <c r="Q473" s="4">
        <f ca="1">IF($B473&lt;&gt;"",SUMIF(INDIRECT("ИсходныеДанные!$"&amp;$E$4&amp;"$2:$"&amp;$E$4&amp;"$50000"),Отчет!$B473&amp;"#"&amp;Отчет!Q$6,INDIRECT("ИсходныеДанные!$J$2:$J$50000")),0)</f>
        <v>0</v>
      </c>
      <c r="R473" s="78">
        <f ca="1">IF($B473&lt;&gt;"",SUMIF(INDIRECT("ИсходныеДанные!$"&amp;$E$4&amp;"$2:$"&amp;$E$4&amp;"$50000"),Отчет!$B473&amp;"#"&amp;Отчет!Q$6,INDIRECT("ИсходныеДанные!$K$2:$K$50000")),0)</f>
        <v>0</v>
      </c>
      <c r="S473" s="4">
        <f ca="1">IF($B473&lt;&gt;"",SUMIF(INDIRECT("ИсходныеДанные!$"&amp;$E$4&amp;"$2:$"&amp;$E$4&amp;"$50000"),Отчет!$B473&amp;"#"&amp;Отчет!S$6,INDIRECT("ИсходныеДанные!$J$2:$J$50000")),0)</f>
        <v>0</v>
      </c>
      <c r="T473" s="78">
        <f ca="1">IF($B473&lt;&gt;"",SUMIF(INDIRECT("ИсходныеДанные!$"&amp;$E$4&amp;"$2:$"&amp;$E$4&amp;"$50000"),Отчет!$B473&amp;"#"&amp;Отчет!S$6,INDIRECT("ИсходныеДанные!$K$2:$K$50000")),0)</f>
        <v>0</v>
      </c>
      <c r="U473" s="4">
        <f ca="1">IF($B473&lt;&gt;"",SUMIF(INDIRECT("ИсходныеДанные!$"&amp;$E$4&amp;"$2:$"&amp;$E$4&amp;"$50000"),Отчет!$B473&amp;"#"&amp;Отчет!U$6,INDIRECT("ИсходныеДанные!$J$2:$J$50000")),0)</f>
        <v>0</v>
      </c>
      <c r="V473" s="78">
        <f ca="1">IF($B473&lt;&gt;"",SUMIF(INDIRECT("ИсходныеДанные!$"&amp;$E$4&amp;"$2:$"&amp;$E$4&amp;"$50000"),Отчет!$B473&amp;"#"&amp;Отчет!U$6,INDIRECT("ИсходныеДанные!$K$2:$K$50000")),0)</f>
        <v>0</v>
      </c>
      <c r="W473" s="4">
        <f ca="1">IF($B473&lt;&gt;"",SUMIF(INDIRECT("ИсходныеДанные!$"&amp;$E$4&amp;"$2:$"&amp;$E$4&amp;"$50000"),Отчет!$B473&amp;"#"&amp;Отчет!W$6,INDIRECT("ИсходныеДанные!$J$2:$J$50000")),0)</f>
        <v>0</v>
      </c>
      <c r="X473" s="78">
        <f ca="1">IF($B473&lt;&gt;"",SUMIF(INDIRECT("ИсходныеДанные!$"&amp;$E$4&amp;"$2:$"&amp;$E$4&amp;"$50000"),Отчет!$B473&amp;"#"&amp;Отчет!W$6,INDIRECT("ИсходныеДанные!$K$2:$K$50000")),0)</f>
        <v>0</v>
      </c>
      <c r="Y473" s="4">
        <f ca="1">IF($B473&lt;&gt;"",SUMIF(INDIRECT("ИсходныеДанные!$"&amp;$E$4&amp;"$2:$"&amp;$E$4&amp;"$50000"),Отчет!$B473&amp;"#"&amp;Отчет!Y$6,INDIRECT("ИсходныеДанные!$J$2:$J$50000")),0)</f>
        <v>0</v>
      </c>
      <c r="Z473" s="78">
        <f ca="1">IF($B473&lt;&gt;"",SUMIF(INDIRECT("ИсходныеДанные!$"&amp;$E$4&amp;"$2:$"&amp;$E$4&amp;"$50000"),Отчет!$B473&amp;"#"&amp;Отчет!Y$6,INDIRECT("ИсходныеДанные!$K$2:$K$50000")),0)</f>
        <v>0</v>
      </c>
      <c r="AA473" s="4">
        <f ca="1">IF($B473&lt;&gt;"",SUMIF(INDIRECT("ИсходныеДанные!$"&amp;$E$4&amp;"$2:$"&amp;$E$4&amp;"$50000"),Отчет!$B473&amp;"#"&amp;Отчет!AA$6,INDIRECT("ИсходныеДанные!$J$2:$J$50000")),0)</f>
        <v>0</v>
      </c>
      <c r="AB473" s="78">
        <f ca="1">IF($B473&lt;&gt;"",SUMIF(INDIRECT("ИсходныеДанные!$"&amp;$E$4&amp;"$2:$"&amp;$E$4&amp;"$50000"),Отчет!$B473&amp;"#"&amp;Отчет!AA$6,INDIRECT("ИсходныеДанные!$K$2:$K$50000")),0)</f>
        <v>0</v>
      </c>
      <c r="AC473" s="62" t="str">
        <f t="shared" ca="1" si="16"/>
        <v/>
      </c>
    </row>
    <row r="474" spans="1:29" x14ac:dyDescent="0.25">
      <c r="A474" s="18" t="str">
        <f t="shared" ca="1" si="17"/>
        <v>delete</v>
      </c>
      <c r="B474" s="25">
        <f t="array" aca="1" ref="B474" ca="1">INDIRECT("УникальныеСписки!A"&amp;ROW()-$G$4)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4">
        <f ca="1">IF($B474&lt;&gt;"",SUMIF(INDIRECT("ИсходныеДанные!$"&amp;$E$4&amp;"$2:$"&amp;$E$4&amp;"$50000"),Отчет!$B474&amp;"#"&amp;Отчет!E$6,INDIRECT("ИсходныеДанные!$J$2:$J$50000")),0)</f>
        <v>0</v>
      </c>
      <c r="F474" s="78">
        <f ca="1">IF($B474&lt;&gt;"",SUMIF(INDIRECT("ИсходныеДанные!$"&amp;$E$4&amp;"$2:$"&amp;$E$4&amp;"$50000"),Отчет!$B474&amp;"#"&amp;Отчет!E$6,INDIRECT("ИсходныеДанные!$K$2:$K$50000")),0)</f>
        <v>0</v>
      </c>
      <c r="G474" s="4">
        <f ca="1">IF($B474&lt;&gt;"",SUMIF(INDIRECT("ИсходныеДанные!$"&amp;$E$4&amp;"$2:$"&amp;$E$4&amp;"$50000"),Отчет!$B474&amp;"#"&amp;Отчет!G$6,INDIRECT("ИсходныеДанные!$J$2:$J$50000")),0)</f>
        <v>0</v>
      </c>
      <c r="H474" s="78">
        <f ca="1">IF($B474&lt;&gt;"",SUMIF(INDIRECT("ИсходныеДанные!$"&amp;$E$4&amp;"$2:$"&amp;$E$4&amp;"$50000"),Отчет!$B474&amp;"#"&amp;Отчет!G$6,INDIRECT("ИсходныеДанные!$K$2:$K$50000")),0)</f>
        <v>0</v>
      </c>
      <c r="I474" s="4">
        <f ca="1">IF($B474&lt;&gt;"",SUMIF(INDIRECT("ИсходныеДанные!$"&amp;$E$4&amp;"$2:$"&amp;$E$4&amp;"$50000"),Отчет!$B474&amp;"#"&amp;Отчет!I$6,INDIRECT("ИсходныеДанные!$J$2:$J$50000")),0)</f>
        <v>0</v>
      </c>
      <c r="J474" s="78">
        <f ca="1">IF($B474&lt;&gt;"",SUMIF(INDIRECT("ИсходныеДанные!$"&amp;$E$4&amp;"$2:$"&amp;$E$4&amp;"$50000"),Отчет!$B474&amp;"#"&amp;Отчет!I$6,INDIRECT("ИсходныеДанные!$K$2:$K$50000")),0)</f>
        <v>0</v>
      </c>
      <c r="K474" s="4">
        <f ca="1">IF($B474&lt;&gt;"",SUMIF(INDIRECT("ИсходныеДанные!$"&amp;$E$4&amp;"$2:$"&amp;$E$4&amp;"$50000"),Отчет!$B474&amp;"#"&amp;Отчет!K$6,INDIRECT("ИсходныеДанные!$J$2:$J$50000")),0)</f>
        <v>0</v>
      </c>
      <c r="L474" s="78">
        <f ca="1">IF($B474&lt;&gt;"",SUMIF(INDIRECT("ИсходныеДанные!$"&amp;$E$4&amp;"$2:$"&amp;$E$4&amp;"$50000"),Отчет!$B474&amp;"#"&amp;Отчет!K$6,INDIRECT("ИсходныеДанные!$K$2:$K$50000")),0)</f>
        <v>0</v>
      </c>
      <c r="M474" s="4">
        <f ca="1">IF($B474&lt;&gt;"",SUMIF(INDIRECT("ИсходныеДанные!$"&amp;$E$4&amp;"$2:$"&amp;$E$4&amp;"$50000"),Отчет!$B474&amp;"#"&amp;Отчет!M$6,INDIRECT("ИсходныеДанные!$J$2:$J$50000")),0)</f>
        <v>0</v>
      </c>
      <c r="N474" s="78">
        <f ca="1">IF($B474&lt;&gt;"",SUMIF(INDIRECT("ИсходныеДанные!$"&amp;$E$4&amp;"$2:$"&amp;$E$4&amp;"$50000"),Отчет!$B474&amp;"#"&amp;Отчет!M$6,INDIRECT("ИсходныеДанные!$K$2:$K$50000")),0)</f>
        <v>0</v>
      </c>
      <c r="O474" s="4">
        <f ca="1">IF($B474&lt;&gt;"",SUMIF(INDIRECT("ИсходныеДанные!$"&amp;$E$4&amp;"$2:$"&amp;$E$4&amp;"$50000"),Отчет!$B474&amp;"#"&amp;Отчет!O$6,INDIRECT("ИсходныеДанные!$J$2:$J$50000")),0)</f>
        <v>0</v>
      </c>
      <c r="P474" s="78">
        <f ca="1">IF($B474&lt;&gt;"",SUMIF(INDIRECT("ИсходныеДанные!$"&amp;$E$4&amp;"$2:$"&amp;$E$4&amp;"$50000"),Отчет!$B474&amp;"#"&amp;Отчет!O$6,INDIRECT("ИсходныеДанные!$K$2:$K$50000")),0)</f>
        <v>0</v>
      </c>
      <c r="Q474" s="4">
        <f ca="1">IF($B474&lt;&gt;"",SUMIF(INDIRECT("ИсходныеДанные!$"&amp;$E$4&amp;"$2:$"&amp;$E$4&amp;"$50000"),Отчет!$B474&amp;"#"&amp;Отчет!Q$6,INDIRECT("ИсходныеДанные!$J$2:$J$50000")),0)</f>
        <v>0</v>
      </c>
      <c r="R474" s="78">
        <f ca="1">IF($B474&lt;&gt;"",SUMIF(INDIRECT("ИсходныеДанные!$"&amp;$E$4&amp;"$2:$"&amp;$E$4&amp;"$50000"),Отчет!$B474&amp;"#"&amp;Отчет!Q$6,INDIRECT("ИсходныеДанные!$K$2:$K$50000")),0)</f>
        <v>0</v>
      </c>
      <c r="S474" s="4">
        <f ca="1">IF($B474&lt;&gt;"",SUMIF(INDIRECT("ИсходныеДанные!$"&amp;$E$4&amp;"$2:$"&amp;$E$4&amp;"$50000"),Отчет!$B474&amp;"#"&amp;Отчет!S$6,INDIRECT("ИсходныеДанные!$J$2:$J$50000")),0)</f>
        <v>0</v>
      </c>
      <c r="T474" s="78">
        <f ca="1">IF($B474&lt;&gt;"",SUMIF(INDIRECT("ИсходныеДанные!$"&amp;$E$4&amp;"$2:$"&amp;$E$4&amp;"$50000"),Отчет!$B474&amp;"#"&amp;Отчет!S$6,INDIRECT("ИсходныеДанные!$K$2:$K$50000")),0)</f>
        <v>0</v>
      </c>
      <c r="U474" s="4">
        <f ca="1">IF($B474&lt;&gt;"",SUMIF(INDIRECT("ИсходныеДанные!$"&amp;$E$4&amp;"$2:$"&amp;$E$4&amp;"$50000"),Отчет!$B474&amp;"#"&amp;Отчет!U$6,INDIRECT("ИсходныеДанные!$J$2:$J$50000")),0)</f>
        <v>0</v>
      </c>
      <c r="V474" s="78">
        <f ca="1">IF($B474&lt;&gt;"",SUMIF(INDIRECT("ИсходныеДанные!$"&amp;$E$4&amp;"$2:$"&amp;$E$4&amp;"$50000"),Отчет!$B474&amp;"#"&amp;Отчет!U$6,INDIRECT("ИсходныеДанные!$K$2:$K$50000")),0)</f>
        <v>0</v>
      </c>
      <c r="W474" s="4">
        <f ca="1">IF($B474&lt;&gt;"",SUMIF(INDIRECT("ИсходныеДанные!$"&amp;$E$4&amp;"$2:$"&amp;$E$4&amp;"$50000"),Отчет!$B474&amp;"#"&amp;Отчет!W$6,INDIRECT("ИсходныеДанные!$J$2:$J$50000")),0)</f>
        <v>0</v>
      </c>
      <c r="X474" s="78">
        <f ca="1">IF($B474&lt;&gt;"",SUMIF(INDIRECT("ИсходныеДанные!$"&amp;$E$4&amp;"$2:$"&amp;$E$4&amp;"$50000"),Отчет!$B474&amp;"#"&amp;Отчет!W$6,INDIRECT("ИсходныеДанные!$K$2:$K$50000")),0)</f>
        <v>0</v>
      </c>
      <c r="Y474" s="4">
        <f ca="1">IF($B474&lt;&gt;"",SUMIF(INDIRECT("ИсходныеДанные!$"&amp;$E$4&amp;"$2:$"&amp;$E$4&amp;"$50000"),Отчет!$B474&amp;"#"&amp;Отчет!Y$6,INDIRECT("ИсходныеДанные!$J$2:$J$50000")),0)</f>
        <v>0</v>
      </c>
      <c r="Z474" s="78">
        <f ca="1">IF($B474&lt;&gt;"",SUMIF(INDIRECT("ИсходныеДанные!$"&amp;$E$4&amp;"$2:$"&amp;$E$4&amp;"$50000"),Отчет!$B474&amp;"#"&amp;Отчет!Y$6,INDIRECT("ИсходныеДанные!$K$2:$K$50000")),0)</f>
        <v>0</v>
      </c>
      <c r="AA474" s="4">
        <f ca="1">IF($B474&lt;&gt;"",SUMIF(INDIRECT("ИсходныеДанные!$"&amp;$E$4&amp;"$2:$"&amp;$E$4&amp;"$50000"),Отчет!$B474&amp;"#"&amp;Отчет!AA$6,INDIRECT("ИсходныеДанные!$J$2:$J$50000")),0)</f>
        <v>0</v>
      </c>
      <c r="AB474" s="78">
        <f ca="1">IF($B474&lt;&gt;"",SUMIF(INDIRECT("ИсходныеДанные!$"&amp;$E$4&amp;"$2:$"&amp;$E$4&amp;"$50000"),Отчет!$B474&amp;"#"&amp;Отчет!AA$6,INDIRECT("ИсходныеДанные!$K$2:$K$50000")),0)</f>
        <v>0</v>
      </c>
      <c r="AC474" s="62" t="str">
        <f t="shared" ca="1" si="16"/>
        <v/>
      </c>
    </row>
    <row r="475" spans="1:29" x14ac:dyDescent="0.25">
      <c r="A475" s="18" t="str">
        <f t="shared" ca="1" si="17"/>
        <v>delete</v>
      </c>
      <c r="B475" s="25">
        <f t="array" aca="1" ref="B475" ca="1">INDIRECT("УникальныеСписки!A"&amp;ROW()-$G$4)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4">
        <f ca="1">IF($B475&lt;&gt;"",SUMIF(INDIRECT("ИсходныеДанные!$"&amp;$E$4&amp;"$2:$"&amp;$E$4&amp;"$50000"),Отчет!$B475&amp;"#"&amp;Отчет!E$6,INDIRECT("ИсходныеДанные!$J$2:$J$50000")),0)</f>
        <v>0</v>
      </c>
      <c r="F475" s="78">
        <f ca="1">IF($B475&lt;&gt;"",SUMIF(INDIRECT("ИсходныеДанные!$"&amp;$E$4&amp;"$2:$"&amp;$E$4&amp;"$50000"),Отчет!$B475&amp;"#"&amp;Отчет!E$6,INDIRECT("ИсходныеДанные!$K$2:$K$50000")),0)</f>
        <v>0</v>
      </c>
      <c r="G475" s="4">
        <f ca="1">IF($B475&lt;&gt;"",SUMIF(INDIRECT("ИсходныеДанные!$"&amp;$E$4&amp;"$2:$"&amp;$E$4&amp;"$50000"),Отчет!$B475&amp;"#"&amp;Отчет!G$6,INDIRECT("ИсходныеДанные!$J$2:$J$50000")),0)</f>
        <v>0</v>
      </c>
      <c r="H475" s="78">
        <f ca="1">IF($B475&lt;&gt;"",SUMIF(INDIRECT("ИсходныеДанные!$"&amp;$E$4&amp;"$2:$"&amp;$E$4&amp;"$50000"),Отчет!$B475&amp;"#"&amp;Отчет!G$6,INDIRECT("ИсходныеДанные!$K$2:$K$50000")),0)</f>
        <v>0</v>
      </c>
      <c r="I475" s="4">
        <f ca="1">IF($B475&lt;&gt;"",SUMIF(INDIRECT("ИсходныеДанные!$"&amp;$E$4&amp;"$2:$"&amp;$E$4&amp;"$50000"),Отчет!$B475&amp;"#"&amp;Отчет!I$6,INDIRECT("ИсходныеДанные!$J$2:$J$50000")),0)</f>
        <v>0</v>
      </c>
      <c r="J475" s="78">
        <f ca="1">IF($B475&lt;&gt;"",SUMIF(INDIRECT("ИсходныеДанные!$"&amp;$E$4&amp;"$2:$"&amp;$E$4&amp;"$50000"),Отчет!$B475&amp;"#"&amp;Отчет!I$6,INDIRECT("ИсходныеДанные!$K$2:$K$50000")),0)</f>
        <v>0</v>
      </c>
      <c r="K475" s="4">
        <f ca="1">IF($B475&lt;&gt;"",SUMIF(INDIRECT("ИсходныеДанные!$"&amp;$E$4&amp;"$2:$"&amp;$E$4&amp;"$50000"),Отчет!$B475&amp;"#"&amp;Отчет!K$6,INDIRECT("ИсходныеДанные!$J$2:$J$50000")),0)</f>
        <v>0</v>
      </c>
      <c r="L475" s="78">
        <f ca="1">IF($B475&lt;&gt;"",SUMIF(INDIRECT("ИсходныеДанные!$"&amp;$E$4&amp;"$2:$"&amp;$E$4&amp;"$50000"),Отчет!$B475&amp;"#"&amp;Отчет!K$6,INDIRECT("ИсходныеДанные!$K$2:$K$50000")),0)</f>
        <v>0</v>
      </c>
      <c r="M475" s="4">
        <f ca="1">IF($B475&lt;&gt;"",SUMIF(INDIRECT("ИсходныеДанные!$"&amp;$E$4&amp;"$2:$"&amp;$E$4&amp;"$50000"),Отчет!$B475&amp;"#"&amp;Отчет!M$6,INDIRECT("ИсходныеДанные!$J$2:$J$50000")),0)</f>
        <v>0</v>
      </c>
      <c r="N475" s="78">
        <f ca="1">IF($B475&lt;&gt;"",SUMIF(INDIRECT("ИсходныеДанные!$"&amp;$E$4&amp;"$2:$"&amp;$E$4&amp;"$50000"),Отчет!$B475&amp;"#"&amp;Отчет!M$6,INDIRECT("ИсходныеДанные!$K$2:$K$50000")),0)</f>
        <v>0</v>
      </c>
      <c r="O475" s="4">
        <f ca="1">IF($B475&lt;&gt;"",SUMIF(INDIRECT("ИсходныеДанные!$"&amp;$E$4&amp;"$2:$"&amp;$E$4&amp;"$50000"),Отчет!$B475&amp;"#"&amp;Отчет!O$6,INDIRECT("ИсходныеДанные!$J$2:$J$50000")),0)</f>
        <v>0</v>
      </c>
      <c r="P475" s="78">
        <f ca="1">IF($B475&lt;&gt;"",SUMIF(INDIRECT("ИсходныеДанные!$"&amp;$E$4&amp;"$2:$"&amp;$E$4&amp;"$50000"),Отчет!$B475&amp;"#"&amp;Отчет!O$6,INDIRECT("ИсходныеДанные!$K$2:$K$50000")),0)</f>
        <v>0</v>
      </c>
      <c r="Q475" s="4">
        <f ca="1">IF($B475&lt;&gt;"",SUMIF(INDIRECT("ИсходныеДанные!$"&amp;$E$4&amp;"$2:$"&amp;$E$4&amp;"$50000"),Отчет!$B475&amp;"#"&amp;Отчет!Q$6,INDIRECT("ИсходныеДанные!$J$2:$J$50000")),0)</f>
        <v>0</v>
      </c>
      <c r="R475" s="78">
        <f ca="1">IF($B475&lt;&gt;"",SUMIF(INDIRECT("ИсходныеДанные!$"&amp;$E$4&amp;"$2:$"&amp;$E$4&amp;"$50000"),Отчет!$B475&amp;"#"&amp;Отчет!Q$6,INDIRECT("ИсходныеДанные!$K$2:$K$50000")),0)</f>
        <v>0</v>
      </c>
      <c r="S475" s="4">
        <f ca="1">IF($B475&lt;&gt;"",SUMIF(INDIRECT("ИсходныеДанные!$"&amp;$E$4&amp;"$2:$"&amp;$E$4&amp;"$50000"),Отчет!$B475&amp;"#"&amp;Отчет!S$6,INDIRECT("ИсходныеДанные!$J$2:$J$50000")),0)</f>
        <v>0</v>
      </c>
      <c r="T475" s="78">
        <f ca="1">IF($B475&lt;&gt;"",SUMIF(INDIRECT("ИсходныеДанные!$"&amp;$E$4&amp;"$2:$"&amp;$E$4&amp;"$50000"),Отчет!$B475&amp;"#"&amp;Отчет!S$6,INDIRECT("ИсходныеДанные!$K$2:$K$50000")),0)</f>
        <v>0</v>
      </c>
      <c r="U475" s="4">
        <f ca="1">IF($B475&lt;&gt;"",SUMIF(INDIRECT("ИсходныеДанные!$"&amp;$E$4&amp;"$2:$"&amp;$E$4&amp;"$50000"),Отчет!$B475&amp;"#"&amp;Отчет!U$6,INDIRECT("ИсходныеДанные!$J$2:$J$50000")),0)</f>
        <v>0</v>
      </c>
      <c r="V475" s="78">
        <f ca="1">IF($B475&lt;&gt;"",SUMIF(INDIRECT("ИсходныеДанные!$"&amp;$E$4&amp;"$2:$"&amp;$E$4&amp;"$50000"),Отчет!$B475&amp;"#"&amp;Отчет!U$6,INDIRECT("ИсходныеДанные!$K$2:$K$50000")),0)</f>
        <v>0</v>
      </c>
      <c r="W475" s="4">
        <f ca="1">IF($B475&lt;&gt;"",SUMIF(INDIRECT("ИсходныеДанные!$"&amp;$E$4&amp;"$2:$"&amp;$E$4&amp;"$50000"),Отчет!$B475&amp;"#"&amp;Отчет!W$6,INDIRECT("ИсходныеДанные!$J$2:$J$50000")),0)</f>
        <v>0</v>
      </c>
      <c r="X475" s="78">
        <f ca="1">IF($B475&lt;&gt;"",SUMIF(INDIRECT("ИсходныеДанные!$"&amp;$E$4&amp;"$2:$"&amp;$E$4&amp;"$50000"),Отчет!$B475&amp;"#"&amp;Отчет!W$6,INDIRECT("ИсходныеДанные!$K$2:$K$50000")),0)</f>
        <v>0</v>
      </c>
      <c r="Y475" s="4">
        <f ca="1">IF($B475&lt;&gt;"",SUMIF(INDIRECT("ИсходныеДанные!$"&amp;$E$4&amp;"$2:$"&amp;$E$4&amp;"$50000"),Отчет!$B475&amp;"#"&amp;Отчет!Y$6,INDIRECT("ИсходныеДанные!$J$2:$J$50000")),0)</f>
        <v>0</v>
      </c>
      <c r="Z475" s="78">
        <f ca="1">IF($B475&lt;&gt;"",SUMIF(INDIRECT("ИсходныеДанные!$"&amp;$E$4&amp;"$2:$"&amp;$E$4&amp;"$50000"),Отчет!$B475&amp;"#"&amp;Отчет!Y$6,INDIRECT("ИсходныеДанные!$K$2:$K$50000")),0)</f>
        <v>0</v>
      </c>
      <c r="AA475" s="4">
        <f ca="1">IF($B475&lt;&gt;"",SUMIF(INDIRECT("ИсходныеДанные!$"&amp;$E$4&amp;"$2:$"&amp;$E$4&amp;"$50000"),Отчет!$B475&amp;"#"&amp;Отчет!AA$6,INDIRECT("ИсходныеДанные!$J$2:$J$50000")),0)</f>
        <v>0</v>
      </c>
      <c r="AB475" s="78">
        <f ca="1">IF($B475&lt;&gt;"",SUMIF(INDIRECT("ИсходныеДанные!$"&amp;$E$4&amp;"$2:$"&amp;$E$4&amp;"$50000"),Отчет!$B475&amp;"#"&amp;Отчет!AA$6,INDIRECT("ИсходныеДанные!$K$2:$K$50000")),0)</f>
        <v>0</v>
      </c>
      <c r="AC475" s="62" t="str">
        <f t="shared" ca="1" si="16"/>
        <v/>
      </c>
    </row>
    <row r="476" spans="1:29" x14ac:dyDescent="0.25">
      <c r="A476" s="18" t="str">
        <f t="shared" ca="1" si="17"/>
        <v>delete</v>
      </c>
      <c r="B476" s="25">
        <f t="array" aca="1" ref="B476" ca="1">INDIRECT("УникальныеСписки!A"&amp;ROW()-$G$4)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4">
        <f ca="1">IF($B476&lt;&gt;"",SUMIF(INDIRECT("ИсходныеДанные!$"&amp;$E$4&amp;"$2:$"&amp;$E$4&amp;"$50000"),Отчет!$B476&amp;"#"&amp;Отчет!E$6,INDIRECT("ИсходныеДанные!$J$2:$J$50000")),0)</f>
        <v>0</v>
      </c>
      <c r="F476" s="78">
        <f ca="1">IF($B476&lt;&gt;"",SUMIF(INDIRECT("ИсходныеДанные!$"&amp;$E$4&amp;"$2:$"&amp;$E$4&amp;"$50000"),Отчет!$B476&amp;"#"&amp;Отчет!E$6,INDIRECT("ИсходныеДанные!$K$2:$K$50000")),0)</f>
        <v>0</v>
      </c>
      <c r="G476" s="4">
        <f ca="1">IF($B476&lt;&gt;"",SUMIF(INDIRECT("ИсходныеДанные!$"&amp;$E$4&amp;"$2:$"&amp;$E$4&amp;"$50000"),Отчет!$B476&amp;"#"&amp;Отчет!G$6,INDIRECT("ИсходныеДанные!$J$2:$J$50000")),0)</f>
        <v>0</v>
      </c>
      <c r="H476" s="78">
        <f ca="1">IF($B476&lt;&gt;"",SUMIF(INDIRECT("ИсходныеДанные!$"&amp;$E$4&amp;"$2:$"&amp;$E$4&amp;"$50000"),Отчет!$B476&amp;"#"&amp;Отчет!G$6,INDIRECT("ИсходныеДанные!$K$2:$K$50000")),0)</f>
        <v>0</v>
      </c>
      <c r="I476" s="4">
        <f ca="1">IF($B476&lt;&gt;"",SUMIF(INDIRECT("ИсходныеДанные!$"&amp;$E$4&amp;"$2:$"&amp;$E$4&amp;"$50000"),Отчет!$B476&amp;"#"&amp;Отчет!I$6,INDIRECT("ИсходныеДанные!$J$2:$J$50000")),0)</f>
        <v>0</v>
      </c>
      <c r="J476" s="78">
        <f ca="1">IF($B476&lt;&gt;"",SUMIF(INDIRECT("ИсходныеДанные!$"&amp;$E$4&amp;"$2:$"&amp;$E$4&amp;"$50000"),Отчет!$B476&amp;"#"&amp;Отчет!I$6,INDIRECT("ИсходныеДанные!$K$2:$K$50000")),0)</f>
        <v>0</v>
      </c>
      <c r="K476" s="4">
        <f ca="1">IF($B476&lt;&gt;"",SUMIF(INDIRECT("ИсходныеДанные!$"&amp;$E$4&amp;"$2:$"&amp;$E$4&amp;"$50000"),Отчет!$B476&amp;"#"&amp;Отчет!K$6,INDIRECT("ИсходныеДанные!$J$2:$J$50000")),0)</f>
        <v>0</v>
      </c>
      <c r="L476" s="78">
        <f ca="1">IF($B476&lt;&gt;"",SUMIF(INDIRECT("ИсходныеДанные!$"&amp;$E$4&amp;"$2:$"&amp;$E$4&amp;"$50000"),Отчет!$B476&amp;"#"&amp;Отчет!K$6,INDIRECT("ИсходныеДанные!$K$2:$K$50000")),0)</f>
        <v>0</v>
      </c>
      <c r="M476" s="4">
        <f ca="1">IF($B476&lt;&gt;"",SUMIF(INDIRECT("ИсходныеДанные!$"&amp;$E$4&amp;"$2:$"&amp;$E$4&amp;"$50000"),Отчет!$B476&amp;"#"&amp;Отчет!M$6,INDIRECT("ИсходныеДанные!$J$2:$J$50000")),0)</f>
        <v>0</v>
      </c>
      <c r="N476" s="78">
        <f ca="1">IF($B476&lt;&gt;"",SUMIF(INDIRECT("ИсходныеДанные!$"&amp;$E$4&amp;"$2:$"&amp;$E$4&amp;"$50000"),Отчет!$B476&amp;"#"&amp;Отчет!M$6,INDIRECT("ИсходныеДанные!$K$2:$K$50000")),0)</f>
        <v>0</v>
      </c>
      <c r="O476" s="4">
        <f ca="1">IF($B476&lt;&gt;"",SUMIF(INDIRECT("ИсходныеДанные!$"&amp;$E$4&amp;"$2:$"&amp;$E$4&amp;"$50000"),Отчет!$B476&amp;"#"&amp;Отчет!O$6,INDIRECT("ИсходныеДанные!$J$2:$J$50000")),0)</f>
        <v>0</v>
      </c>
      <c r="P476" s="78">
        <f ca="1">IF($B476&lt;&gt;"",SUMIF(INDIRECT("ИсходныеДанные!$"&amp;$E$4&amp;"$2:$"&amp;$E$4&amp;"$50000"),Отчет!$B476&amp;"#"&amp;Отчет!O$6,INDIRECT("ИсходныеДанные!$K$2:$K$50000")),0)</f>
        <v>0</v>
      </c>
      <c r="Q476" s="4">
        <f ca="1">IF($B476&lt;&gt;"",SUMIF(INDIRECT("ИсходныеДанные!$"&amp;$E$4&amp;"$2:$"&amp;$E$4&amp;"$50000"),Отчет!$B476&amp;"#"&amp;Отчет!Q$6,INDIRECT("ИсходныеДанные!$J$2:$J$50000")),0)</f>
        <v>0</v>
      </c>
      <c r="R476" s="78">
        <f ca="1">IF($B476&lt;&gt;"",SUMIF(INDIRECT("ИсходныеДанные!$"&amp;$E$4&amp;"$2:$"&amp;$E$4&amp;"$50000"),Отчет!$B476&amp;"#"&amp;Отчет!Q$6,INDIRECT("ИсходныеДанные!$K$2:$K$50000")),0)</f>
        <v>0</v>
      </c>
      <c r="S476" s="4">
        <f ca="1">IF($B476&lt;&gt;"",SUMIF(INDIRECT("ИсходныеДанные!$"&amp;$E$4&amp;"$2:$"&amp;$E$4&amp;"$50000"),Отчет!$B476&amp;"#"&amp;Отчет!S$6,INDIRECT("ИсходныеДанные!$J$2:$J$50000")),0)</f>
        <v>0</v>
      </c>
      <c r="T476" s="78">
        <f ca="1">IF($B476&lt;&gt;"",SUMIF(INDIRECT("ИсходныеДанные!$"&amp;$E$4&amp;"$2:$"&amp;$E$4&amp;"$50000"),Отчет!$B476&amp;"#"&amp;Отчет!S$6,INDIRECT("ИсходныеДанные!$K$2:$K$50000")),0)</f>
        <v>0</v>
      </c>
      <c r="U476" s="4">
        <f ca="1">IF($B476&lt;&gt;"",SUMIF(INDIRECT("ИсходныеДанные!$"&amp;$E$4&amp;"$2:$"&amp;$E$4&amp;"$50000"),Отчет!$B476&amp;"#"&amp;Отчет!U$6,INDIRECT("ИсходныеДанные!$J$2:$J$50000")),0)</f>
        <v>0</v>
      </c>
      <c r="V476" s="78">
        <f ca="1">IF($B476&lt;&gt;"",SUMIF(INDIRECT("ИсходныеДанные!$"&amp;$E$4&amp;"$2:$"&amp;$E$4&amp;"$50000"),Отчет!$B476&amp;"#"&amp;Отчет!U$6,INDIRECT("ИсходныеДанные!$K$2:$K$50000")),0)</f>
        <v>0</v>
      </c>
      <c r="W476" s="4">
        <f ca="1">IF($B476&lt;&gt;"",SUMIF(INDIRECT("ИсходныеДанные!$"&amp;$E$4&amp;"$2:$"&amp;$E$4&amp;"$50000"),Отчет!$B476&amp;"#"&amp;Отчет!W$6,INDIRECT("ИсходныеДанные!$J$2:$J$50000")),0)</f>
        <v>0</v>
      </c>
      <c r="X476" s="78">
        <f ca="1">IF($B476&lt;&gt;"",SUMIF(INDIRECT("ИсходныеДанные!$"&amp;$E$4&amp;"$2:$"&amp;$E$4&amp;"$50000"),Отчет!$B476&amp;"#"&amp;Отчет!W$6,INDIRECT("ИсходныеДанные!$K$2:$K$50000")),0)</f>
        <v>0</v>
      </c>
      <c r="Y476" s="4">
        <f ca="1">IF($B476&lt;&gt;"",SUMIF(INDIRECT("ИсходныеДанные!$"&amp;$E$4&amp;"$2:$"&amp;$E$4&amp;"$50000"),Отчет!$B476&amp;"#"&amp;Отчет!Y$6,INDIRECT("ИсходныеДанные!$J$2:$J$50000")),0)</f>
        <v>0</v>
      </c>
      <c r="Z476" s="78">
        <f ca="1">IF($B476&lt;&gt;"",SUMIF(INDIRECT("ИсходныеДанные!$"&amp;$E$4&amp;"$2:$"&amp;$E$4&amp;"$50000"),Отчет!$B476&amp;"#"&amp;Отчет!Y$6,INDIRECT("ИсходныеДанные!$K$2:$K$50000")),0)</f>
        <v>0</v>
      </c>
      <c r="AA476" s="4">
        <f ca="1">IF($B476&lt;&gt;"",SUMIF(INDIRECT("ИсходныеДанные!$"&amp;$E$4&amp;"$2:$"&amp;$E$4&amp;"$50000"),Отчет!$B476&amp;"#"&amp;Отчет!AA$6,INDIRECT("ИсходныеДанные!$J$2:$J$50000")),0)</f>
        <v>0</v>
      </c>
      <c r="AB476" s="78">
        <f ca="1">IF($B476&lt;&gt;"",SUMIF(INDIRECT("ИсходныеДанные!$"&amp;$E$4&amp;"$2:$"&amp;$E$4&amp;"$50000"),Отчет!$B476&amp;"#"&amp;Отчет!AA$6,INDIRECT("ИсходныеДанные!$K$2:$K$50000")),0)</f>
        <v>0</v>
      </c>
      <c r="AC476" s="62" t="str">
        <f t="shared" ca="1" si="16"/>
        <v/>
      </c>
    </row>
    <row r="477" spans="1:29" x14ac:dyDescent="0.25">
      <c r="A477" s="18" t="str">
        <f t="shared" ca="1" si="17"/>
        <v>delete</v>
      </c>
      <c r="B477" s="25">
        <f t="array" aca="1" ref="B477" ca="1">INDIRECT("УникальныеСписки!A"&amp;ROW()-$G$4)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4">
        <f ca="1">IF($B477&lt;&gt;"",SUMIF(INDIRECT("ИсходныеДанные!$"&amp;$E$4&amp;"$2:$"&amp;$E$4&amp;"$50000"),Отчет!$B477&amp;"#"&amp;Отчет!E$6,INDIRECT("ИсходныеДанные!$J$2:$J$50000")),0)</f>
        <v>0</v>
      </c>
      <c r="F477" s="78">
        <f ca="1">IF($B477&lt;&gt;"",SUMIF(INDIRECT("ИсходныеДанные!$"&amp;$E$4&amp;"$2:$"&amp;$E$4&amp;"$50000"),Отчет!$B477&amp;"#"&amp;Отчет!E$6,INDIRECT("ИсходныеДанные!$K$2:$K$50000")),0)</f>
        <v>0</v>
      </c>
      <c r="G477" s="4">
        <f ca="1">IF($B477&lt;&gt;"",SUMIF(INDIRECT("ИсходныеДанные!$"&amp;$E$4&amp;"$2:$"&amp;$E$4&amp;"$50000"),Отчет!$B477&amp;"#"&amp;Отчет!G$6,INDIRECT("ИсходныеДанные!$J$2:$J$50000")),0)</f>
        <v>0</v>
      </c>
      <c r="H477" s="78">
        <f ca="1">IF($B477&lt;&gt;"",SUMIF(INDIRECT("ИсходныеДанные!$"&amp;$E$4&amp;"$2:$"&amp;$E$4&amp;"$50000"),Отчет!$B477&amp;"#"&amp;Отчет!G$6,INDIRECT("ИсходныеДанные!$K$2:$K$50000")),0)</f>
        <v>0</v>
      </c>
      <c r="I477" s="4">
        <f ca="1">IF($B477&lt;&gt;"",SUMIF(INDIRECT("ИсходныеДанные!$"&amp;$E$4&amp;"$2:$"&amp;$E$4&amp;"$50000"),Отчет!$B477&amp;"#"&amp;Отчет!I$6,INDIRECT("ИсходныеДанные!$J$2:$J$50000")),0)</f>
        <v>0</v>
      </c>
      <c r="J477" s="78">
        <f ca="1">IF($B477&lt;&gt;"",SUMIF(INDIRECT("ИсходныеДанные!$"&amp;$E$4&amp;"$2:$"&amp;$E$4&amp;"$50000"),Отчет!$B477&amp;"#"&amp;Отчет!I$6,INDIRECT("ИсходныеДанные!$K$2:$K$50000")),0)</f>
        <v>0</v>
      </c>
      <c r="K477" s="4">
        <f ca="1">IF($B477&lt;&gt;"",SUMIF(INDIRECT("ИсходныеДанные!$"&amp;$E$4&amp;"$2:$"&amp;$E$4&amp;"$50000"),Отчет!$B477&amp;"#"&amp;Отчет!K$6,INDIRECT("ИсходныеДанные!$J$2:$J$50000")),0)</f>
        <v>0</v>
      </c>
      <c r="L477" s="78">
        <f ca="1">IF($B477&lt;&gt;"",SUMIF(INDIRECT("ИсходныеДанные!$"&amp;$E$4&amp;"$2:$"&amp;$E$4&amp;"$50000"),Отчет!$B477&amp;"#"&amp;Отчет!K$6,INDIRECT("ИсходныеДанные!$K$2:$K$50000")),0)</f>
        <v>0</v>
      </c>
      <c r="M477" s="4">
        <f ca="1">IF($B477&lt;&gt;"",SUMIF(INDIRECT("ИсходныеДанные!$"&amp;$E$4&amp;"$2:$"&amp;$E$4&amp;"$50000"),Отчет!$B477&amp;"#"&amp;Отчет!M$6,INDIRECT("ИсходныеДанные!$J$2:$J$50000")),0)</f>
        <v>0</v>
      </c>
      <c r="N477" s="78">
        <f ca="1">IF($B477&lt;&gt;"",SUMIF(INDIRECT("ИсходныеДанные!$"&amp;$E$4&amp;"$2:$"&amp;$E$4&amp;"$50000"),Отчет!$B477&amp;"#"&amp;Отчет!M$6,INDIRECT("ИсходныеДанные!$K$2:$K$50000")),0)</f>
        <v>0</v>
      </c>
      <c r="O477" s="4">
        <f ca="1">IF($B477&lt;&gt;"",SUMIF(INDIRECT("ИсходныеДанные!$"&amp;$E$4&amp;"$2:$"&amp;$E$4&amp;"$50000"),Отчет!$B477&amp;"#"&amp;Отчет!O$6,INDIRECT("ИсходныеДанные!$J$2:$J$50000")),0)</f>
        <v>0</v>
      </c>
      <c r="P477" s="78">
        <f ca="1">IF($B477&lt;&gt;"",SUMIF(INDIRECT("ИсходныеДанные!$"&amp;$E$4&amp;"$2:$"&amp;$E$4&amp;"$50000"),Отчет!$B477&amp;"#"&amp;Отчет!O$6,INDIRECT("ИсходныеДанные!$K$2:$K$50000")),0)</f>
        <v>0</v>
      </c>
      <c r="Q477" s="4">
        <f ca="1">IF($B477&lt;&gt;"",SUMIF(INDIRECT("ИсходныеДанные!$"&amp;$E$4&amp;"$2:$"&amp;$E$4&amp;"$50000"),Отчет!$B477&amp;"#"&amp;Отчет!Q$6,INDIRECT("ИсходныеДанные!$J$2:$J$50000")),0)</f>
        <v>0</v>
      </c>
      <c r="R477" s="78">
        <f ca="1">IF($B477&lt;&gt;"",SUMIF(INDIRECT("ИсходныеДанные!$"&amp;$E$4&amp;"$2:$"&amp;$E$4&amp;"$50000"),Отчет!$B477&amp;"#"&amp;Отчет!Q$6,INDIRECT("ИсходныеДанные!$K$2:$K$50000")),0)</f>
        <v>0</v>
      </c>
      <c r="S477" s="4">
        <f ca="1">IF($B477&lt;&gt;"",SUMIF(INDIRECT("ИсходныеДанные!$"&amp;$E$4&amp;"$2:$"&amp;$E$4&amp;"$50000"),Отчет!$B477&amp;"#"&amp;Отчет!S$6,INDIRECT("ИсходныеДанные!$J$2:$J$50000")),0)</f>
        <v>0</v>
      </c>
      <c r="T477" s="78">
        <f ca="1">IF($B477&lt;&gt;"",SUMIF(INDIRECT("ИсходныеДанные!$"&amp;$E$4&amp;"$2:$"&amp;$E$4&amp;"$50000"),Отчет!$B477&amp;"#"&amp;Отчет!S$6,INDIRECT("ИсходныеДанные!$K$2:$K$50000")),0)</f>
        <v>0</v>
      </c>
      <c r="U477" s="4">
        <f ca="1">IF($B477&lt;&gt;"",SUMIF(INDIRECT("ИсходныеДанные!$"&amp;$E$4&amp;"$2:$"&amp;$E$4&amp;"$50000"),Отчет!$B477&amp;"#"&amp;Отчет!U$6,INDIRECT("ИсходныеДанные!$J$2:$J$50000")),0)</f>
        <v>0</v>
      </c>
      <c r="V477" s="78">
        <f ca="1">IF($B477&lt;&gt;"",SUMIF(INDIRECT("ИсходныеДанные!$"&amp;$E$4&amp;"$2:$"&amp;$E$4&amp;"$50000"),Отчет!$B477&amp;"#"&amp;Отчет!U$6,INDIRECT("ИсходныеДанные!$K$2:$K$50000")),0)</f>
        <v>0</v>
      </c>
      <c r="W477" s="4">
        <f ca="1">IF($B477&lt;&gt;"",SUMIF(INDIRECT("ИсходныеДанные!$"&amp;$E$4&amp;"$2:$"&amp;$E$4&amp;"$50000"),Отчет!$B477&amp;"#"&amp;Отчет!W$6,INDIRECT("ИсходныеДанные!$J$2:$J$50000")),0)</f>
        <v>0</v>
      </c>
      <c r="X477" s="78">
        <f ca="1">IF($B477&lt;&gt;"",SUMIF(INDIRECT("ИсходныеДанные!$"&amp;$E$4&amp;"$2:$"&amp;$E$4&amp;"$50000"),Отчет!$B477&amp;"#"&amp;Отчет!W$6,INDIRECT("ИсходныеДанные!$K$2:$K$50000")),0)</f>
        <v>0</v>
      </c>
      <c r="Y477" s="4">
        <f ca="1">IF($B477&lt;&gt;"",SUMIF(INDIRECT("ИсходныеДанные!$"&amp;$E$4&amp;"$2:$"&amp;$E$4&amp;"$50000"),Отчет!$B477&amp;"#"&amp;Отчет!Y$6,INDIRECT("ИсходныеДанные!$J$2:$J$50000")),0)</f>
        <v>0</v>
      </c>
      <c r="Z477" s="78">
        <f ca="1">IF($B477&lt;&gt;"",SUMIF(INDIRECT("ИсходныеДанные!$"&amp;$E$4&amp;"$2:$"&amp;$E$4&amp;"$50000"),Отчет!$B477&amp;"#"&amp;Отчет!Y$6,INDIRECT("ИсходныеДанные!$K$2:$K$50000")),0)</f>
        <v>0</v>
      </c>
      <c r="AA477" s="4">
        <f ca="1">IF($B477&lt;&gt;"",SUMIF(INDIRECT("ИсходныеДанные!$"&amp;$E$4&amp;"$2:$"&amp;$E$4&amp;"$50000"),Отчет!$B477&amp;"#"&amp;Отчет!AA$6,INDIRECT("ИсходныеДанные!$J$2:$J$50000")),0)</f>
        <v>0</v>
      </c>
      <c r="AB477" s="78">
        <f ca="1">IF($B477&lt;&gt;"",SUMIF(INDIRECT("ИсходныеДанные!$"&amp;$E$4&amp;"$2:$"&amp;$E$4&amp;"$50000"),Отчет!$B477&amp;"#"&amp;Отчет!AA$6,INDIRECT("ИсходныеДанные!$K$2:$K$50000")),0)</f>
        <v>0</v>
      </c>
      <c r="AC477" s="62" t="str">
        <f t="shared" ca="1" si="16"/>
        <v/>
      </c>
    </row>
    <row r="478" spans="1:29" x14ac:dyDescent="0.25">
      <c r="A478" s="18" t="str">
        <f t="shared" ca="1" si="17"/>
        <v>delete</v>
      </c>
      <c r="B478" s="25">
        <f t="array" aca="1" ref="B478" ca="1">INDIRECT("УникальныеСписки!A"&amp;ROW()-$G$4)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4">
        <f ca="1">IF($B478&lt;&gt;"",SUMIF(INDIRECT("ИсходныеДанные!$"&amp;$E$4&amp;"$2:$"&amp;$E$4&amp;"$50000"),Отчет!$B478&amp;"#"&amp;Отчет!E$6,INDIRECT("ИсходныеДанные!$J$2:$J$50000")),0)</f>
        <v>0</v>
      </c>
      <c r="F478" s="78">
        <f ca="1">IF($B478&lt;&gt;"",SUMIF(INDIRECT("ИсходныеДанные!$"&amp;$E$4&amp;"$2:$"&amp;$E$4&amp;"$50000"),Отчет!$B478&amp;"#"&amp;Отчет!E$6,INDIRECT("ИсходныеДанные!$K$2:$K$50000")),0)</f>
        <v>0</v>
      </c>
      <c r="G478" s="4">
        <f ca="1">IF($B478&lt;&gt;"",SUMIF(INDIRECT("ИсходныеДанные!$"&amp;$E$4&amp;"$2:$"&amp;$E$4&amp;"$50000"),Отчет!$B478&amp;"#"&amp;Отчет!G$6,INDIRECT("ИсходныеДанные!$J$2:$J$50000")),0)</f>
        <v>0</v>
      </c>
      <c r="H478" s="78">
        <f ca="1">IF($B478&lt;&gt;"",SUMIF(INDIRECT("ИсходныеДанные!$"&amp;$E$4&amp;"$2:$"&amp;$E$4&amp;"$50000"),Отчет!$B478&amp;"#"&amp;Отчет!G$6,INDIRECT("ИсходныеДанные!$K$2:$K$50000")),0)</f>
        <v>0</v>
      </c>
      <c r="I478" s="4">
        <f ca="1">IF($B478&lt;&gt;"",SUMIF(INDIRECT("ИсходныеДанные!$"&amp;$E$4&amp;"$2:$"&amp;$E$4&amp;"$50000"),Отчет!$B478&amp;"#"&amp;Отчет!I$6,INDIRECT("ИсходныеДанные!$J$2:$J$50000")),0)</f>
        <v>0</v>
      </c>
      <c r="J478" s="78">
        <f ca="1">IF($B478&lt;&gt;"",SUMIF(INDIRECT("ИсходныеДанные!$"&amp;$E$4&amp;"$2:$"&amp;$E$4&amp;"$50000"),Отчет!$B478&amp;"#"&amp;Отчет!I$6,INDIRECT("ИсходныеДанные!$K$2:$K$50000")),0)</f>
        <v>0</v>
      </c>
      <c r="K478" s="4">
        <f ca="1">IF($B478&lt;&gt;"",SUMIF(INDIRECT("ИсходныеДанные!$"&amp;$E$4&amp;"$2:$"&amp;$E$4&amp;"$50000"),Отчет!$B478&amp;"#"&amp;Отчет!K$6,INDIRECT("ИсходныеДанные!$J$2:$J$50000")),0)</f>
        <v>0</v>
      </c>
      <c r="L478" s="78">
        <f ca="1">IF($B478&lt;&gt;"",SUMIF(INDIRECT("ИсходныеДанные!$"&amp;$E$4&amp;"$2:$"&amp;$E$4&amp;"$50000"),Отчет!$B478&amp;"#"&amp;Отчет!K$6,INDIRECT("ИсходныеДанные!$K$2:$K$50000")),0)</f>
        <v>0</v>
      </c>
      <c r="M478" s="4">
        <f ca="1">IF($B478&lt;&gt;"",SUMIF(INDIRECT("ИсходныеДанные!$"&amp;$E$4&amp;"$2:$"&amp;$E$4&amp;"$50000"),Отчет!$B478&amp;"#"&amp;Отчет!M$6,INDIRECT("ИсходныеДанные!$J$2:$J$50000")),0)</f>
        <v>0</v>
      </c>
      <c r="N478" s="78">
        <f ca="1">IF($B478&lt;&gt;"",SUMIF(INDIRECT("ИсходныеДанные!$"&amp;$E$4&amp;"$2:$"&amp;$E$4&amp;"$50000"),Отчет!$B478&amp;"#"&amp;Отчет!M$6,INDIRECT("ИсходныеДанные!$K$2:$K$50000")),0)</f>
        <v>0</v>
      </c>
      <c r="O478" s="4">
        <f ca="1">IF($B478&lt;&gt;"",SUMIF(INDIRECT("ИсходныеДанные!$"&amp;$E$4&amp;"$2:$"&amp;$E$4&amp;"$50000"),Отчет!$B478&amp;"#"&amp;Отчет!O$6,INDIRECT("ИсходныеДанные!$J$2:$J$50000")),0)</f>
        <v>0</v>
      </c>
      <c r="P478" s="78">
        <f ca="1">IF($B478&lt;&gt;"",SUMIF(INDIRECT("ИсходныеДанные!$"&amp;$E$4&amp;"$2:$"&amp;$E$4&amp;"$50000"),Отчет!$B478&amp;"#"&amp;Отчет!O$6,INDIRECT("ИсходныеДанные!$K$2:$K$50000")),0)</f>
        <v>0</v>
      </c>
      <c r="Q478" s="4">
        <f ca="1">IF($B478&lt;&gt;"",SUMIF(INDIRECT("ИсходныеДанные!$"&amp;$E$4&amp;"$2:$"&amp;$E$4&amp;"$50000"),Отчет!$B478&amp;"#"&amp;Отчет!Q$6,INDIRECT("ИсходныеДанные!$J$2:$J$50000")),0)</f>
        <v>0</v>
      </c>
      <c r="R478" s="78">
        <f ca="1">IF($B478&lt;&gt;"",SUMIF(INDIRECT("ИсходныеДанные!$"&amp;$E$4&amp;"$2:$"&amp;$E$4&amp;"$50000"),Отчет!$B478&amp;"#"&amp;Отчет!Q$6,INDIRECT("ИсходныеДанные!$K$2:$K$50000")),0)</f>
        <v>0</v>
      </c>
      <c r="S478" s="4">
        <f ca="1">IF($B478&lt;&gt;"",SUMIF(INDIRECT("ИсходныеДанные!$"&amp;$E$4&amp;"$2:$"&amp;$E$4&amp;"$50000"),Отчет!$B478&amp;"#"&amp;Отчет!S$6,INDIRECT("ИсходныеДанные!$J$2:$J$50000")),0)</f>
        <v>0</v>
      </c>
      <c r="T478" s="78">
        <f ca="1">IF($B478&lt;&gt;"",SUMIF(INDIRECT("ИсходныеДанные!$"&amp;$E$4&amp;"$2:$"&amp;$E$4&amp;"$50000"),Отчет!$B478&amp;"#"&amp;Отчет!S$6,INDIRECT("ИсходныеДанные!$K$2:$K$50000")),0)</f>
        <v>0</v>
      </c>
      <c r="U478" s="4">
        <f ca="1">IF($B478&lt;&gt;"",SUMIF(INDIRECT("ИсходныеДанные!$"&amp;$E$4&amp;"$2:$"&amp;$E$4&amp;"$50000"),Отчет!$B478&amp;"#"&amp;Отчет!U$6,INDIRECT("ИсходныеДанные!$J$2:$J$50000")),0)</f>
        <v>0</v>
      </c>
      <c r="V478" s="78">
        <f ca="1">IF($B478&lt;&gt;"",SUMIF(INDIRECT("ИсходныеДанные!$"&amp;$E$4&amp;"$2:$"&amp;$E$4&amp;"$50000"),Отчет!$B478&amp;"#"&amp;Отчет!U$6,INDIRECT("ИсходныеДанные!$K$2:$K$50000")),0)</f>
        <v>0</v>
      </c>
      <c r="W478" s="4">
        <f ca="1">IF($B478&lt;&gt;"",SUMIF(INDIRECT("ИсходныеДанные!$"&amp;$E$4&amp;"$2:$"&amp;$E$4&amp;"$50000"),Отчет!$B478&amp;"#"&amp;Отчет!W$6,INDIRECT("ИсходныеДанные!$J$2:$J$50000")),0)</f>
        <v>0</v>
      </c>
      <c r="X478" s="78">
        <f ca="1">IF($B478&lt;&gt;"",SUMIF(INDIRECT("ИсходныеДанные!$"&amp;$E$4&amp;"$2:$"&amp;$E$4&amp;"$50000"),Отчет!$B478&amp;"#"&amp;Отчет!W$6,INDIRECT("ИсходныеДанные!$K$2:$K$50000")),0)</f>
        <v>0</v>
      </c>
      <c r="Y478" s="4">
        <f ca="1">IF($B478&lt;&gt;"",SUMIF(INDIRECT("ИсходныеДанные!$"&amp;$E$4&amp;"$2:$"&amp;$E$4&amp;"$50000"),Отчет!$B478&amp;"#"&amp;Отчет!Y$6,INDIRECT("ИсходныеДанные!$J$2:$J$50000")),0)</f>
        <v>0</v>
      </c>
      <c r="Z478" s="78">
        <f ca="1">IF($B478&lt;&gt;"",SUMIF(INDIRECT("ИсходныеДанные!$"&amp;$E$4&amp;"$2:$"&amp;$E$4&amp;"$50000"),Отчет!$B478&amp;"#"&amp;Отчет!Y$6,INDIRECT("ИсходныеДанные!$K$2:$K$50000")),0)</f>
        <v>0</v>
      </c>
      <c r="AA478" s="4">
        <f ca="1">IF($B478&lt;&gt;"",SUMIF(INDIRECT("ИсходныеДанные!$"&amp;$E$4&amp;"$2:$"&amp;$E$4&amp;"$50000"),Отчет!$B478&amp;"#"&amp;Отчет!AA$6,INDIRECT("ИсходныеДанные!$J$2:$J$50000")),0)</f>
        <v>0</v>
      </c>
      <c r="AB478" s="78">
        <f ca="1">IF($B478&lt;&gt;"",SUMIF(INDIRECT("ИсходныеДанные!$"&amp;$E$4&amp;"$2:$"&amp;$E$4&amp;"$50000"),Отчет!$B478&amp;"#"&amp;Отчет!AA$6,INDIRECT("ИсходныеДанные!$K$2:$K$50000")),0)</f>
        <v>0</v>
      </c>
      <c r="AC478" s="62" t="str">
        <f t="shared" ca="1" si="16"/>
        <v/>
      </c>
    </row>
    <row r="479" spans="1:29" x14ac:dyDescent="0.25">
      <c r="A479" s="18" t="str">
        <f t="shared" ca="1" si="17"/>
        <v>delete</v>
      </c>
      <c r="B479" s="25">
        <f t="array" aca="1" ref="B479" ca="1">INDIRECT("УникальныеСписки!A"&amp;ROW()-$G$4)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4">
        <f ca="1">IF($B479&lt;&gt;"",SUMIF(INDIRECT("ИсходныеДанные!$"&amp;$E$4&amp;"$2:$"&amp;$E$4&amp;"$50000"),Отчет!$B479&amp;"#"&amp;Отчет!E$6,INDIRECT("ИсходныеДанные!$J$2:$J$50000")),0)</f>
        <v>0</v>
      </c>
      <c r="F479" s="78">
        <f ca="1">IF($B479&lt;&gt;"",SUMIF(INDIRECT("ИсходныеДанные!$"&amp;$E$4&amp;"$2:$"&amp;$E$4&amp;"$50000"),Отчет!$B479&amp;"#"&amp;Отчет!E$6,INDIRECT("ИсходныеДанные!$K$2:$K$50000")),0)</f>
        <v>0</v>
      </c>
      <c r="G479" s="4">
        <f ca="1">IF($B479&lt;&gt;"",SUMIF(INDIRECT("ИсходныеДанные!$"&amp;$E$4&amp;"$2:$"&amp;$E$4&amp;"$50000"),Отчет!$B479&amp;"#"&amp;Отчет!G$6,INDIRECT("ИсходныеДанные!$J$2:$J$50000")),0)</f>
        <v>0</v>
      </c>
      <c r="H479" s="78">
        <f ca="1">IF($B479&lt;&gt;"",SUMIF(INDIRECT("ИсходныеДанные!$"&amp;$E$4&amp;"$2:$"&amp;$E$4&amp;"$50000"),Отчет!$B479&amp;"#"&amp;Отчет!G$6,INDIRECT("ИсходныеДанные!$K$2:$K$50000")),0)</f>
        <v>0</v>
      </c>
      <c r="I479" s="4">
        <f ca="1">IF($B479&lt;&gt;"",SUMIF(INDIRECT("ИсходныеДанные!$"&amp;$E$4&amp;"$2:$"&amp;$E$4&amp;"$50000"),Отчет!$B479&amp;"#"&amp;Отчет!I$6,INDIRECT("ИсходныеДанные!$J$2:$J$50000")),0)</f>
        <v>0</v>
      </c>
      <c r="J479" s="78">
        <f ca="1">IF($B479&lt;&gt;"",SUMIF(INDIRECT("ИсходныеДанные!$"&amp;$E$4&amp;"$2:$"&amp;$E$4&amp;"$50000"),Отчет!$B479&amp;"#"&amp;Отчет!I$6,INDIRECT("ИсходныеДанные!$K$2:$K$50000")),0)</f>
        <v>0</v>
      </c>
      <c r="K479" s="4">
        <f ca="1">IF($B479&lt;&gt;"",SUMIF(INDIRECT("ИсходныеДанные!$"&amp;$E$4&amp;"$2:$"&amp;$E$4&amp;"$50000"),Отчет!$B479&amp;"#"&amp;Отчет!K$6,INDIRECT("ИсходныеДанные!$J$2:$J$50000")),0)</f>
        <v>0</v>
      </c>
      <c r="L479" s="78">
        <f ca="1">IF($B479&lt;&gt;"",SUMIF(INDIRECT("ИсходныеДанные!$"&amp;$E$4&amp;"$2:$"&amp;$E$4&amp;"$50000"),Отчет!$B479&amp;"#"&amp;Отчет!K$6,INDIRECT("ИсходныеДанные!$K$2:$K$50000")),0)</f>
        <v>0</v>
      </c>
      <c r="M479" s="4">
        <f ca="1">IF($B479&lt;&gt;"",SUMIF(INDIRECT("ИсходныеДанные!$"&amp;$E$4&amp;"$2:$"&amp;$E$4&amp;"$50000"),Отчет!$B479&amp;"#"&amp;Отчет!M$6,INDIRECT("ИсходныеДанные!$J$2:$J$50000")),0)</f>
        <v>0</v>
      </c>
      <c r="N479" s="78">
        <f ca="1">IF($B479&lt;&gt;"",SUMIF(INDIRECT("ИсходныеДанные!$"&amp;$E$4&amp;"$2:$"&amp;$E$4&amp;"$50000"),Отчет!$B479&amp;"#"&amp;Отчет!M$6,INDIRECT("ИсходныеДанные!$K$2:$K$50000")),0)</f>
        <v>0</v>
      </c>
      <c r="O479" s="4">
        <f ca="1">IF($B479&lt;&gt;"",SUMIF(INDIRECT("ИсходныеДанные!$"&amp;$E$4&amp;"$2:$"&amp;$E$4&amp;"$50000"),Отчет!$B479&amp;"#"&amp;Отчет!O$6,INDIRECT("ИсходныеДанные!$J$2:$J$50000")),0)</f>
        <v>0</v>
      </c>
      <c r="P479" s="78">
        <f ca="1">IF($B479&lt;&gt;"",SUMIF(INDIRECT("ИсходныеДанные!$"&amp;$E$4&amp;"$2:$"&amp;$E$4&amp;"$50000"),Отчет!$B479&amp;"#"&amp;Отчет!O$6,INDIRECT("ИсходныеДанные!$K$2:$K$50000")),0)</f>
        <v>0</v>
      </c>
      <c r="Q479" s="4">
        <f ca="1">IF($B479&lt;&gt;"",SUMIF(INDIRECT("ИсходныеДанные!$"&amp;$E$4&amp;"$2:$"&amp;$E$4&amp;"$50000"),Отчет!$B479&amp;"#"&amp;Отчет!Q$6,INDIRECT("ИсходныеДанные!$J$2:$J$50000")),0)</f>
        <v>0</v>
      </c>
      <c r="R479" s="78">
        <f ca="1">IF($B479&lt;&gt;"",SUMIF(INDIRECT("ИсходныеДанные!$"&amp;$E$4&amp;"$2:$"&amp;$E$4&amp;"$50000"),Отчет!$B479&amp;"#"&amp;Отчет!Q$6,INDIRECT("ИсходныеДанные!$K$2:$K$50000")),0)</f>
        <v>0</v>
      </c>
      <c r="S479" s="4">
        <f ca="1">IF($B479&lt;&gt;"",SUMIF(INDIRECT("ИсходныеДанные!$"&amp;$E$4&amp;"$2:$"&amp;$E$4&amp;"$50000"),Отчет!$B479&amp;"#"&amp;Отчет!S$6,INDIRECT("ИсходныеДанные!$J$2:$J$50000")),0)</f>
        <v>0</v>
      </c>
      <c r="T479" s="78">
        <f ca="1">IF($B479&lt;&gt;"",SUMIF(INDIRECT("ИсходныеДанные!$"&amp;$E$4&amp;"$2:$"&amp;$E$4&amp;"$50000"),Отчет!$B479&amp;"#"&amp;Отчет!S$6,INDIRECT("ИсходныеДанные!$K$2:$K$50000")),0)</f>
        <v>0</v>
      </c>
      <c r="U479" s="4">
        <f ca="1">IF($B479&lt;&gt;"",SUMIF(INDIRECT("ИсходныеДанные!$"&amp;$E$4&amp;"$2:$"&amp;$E$4&amp;"$50000"),Отчет!$B479&amp;"#"&amp;Отчет!U$6,INDIRECT("ИсходныеДанные!$J$2:$J$50000")),0)</f>
        <v>0</v>
      </c>
      <c r="V479" s="78">
        <f ca="1">IF($B479&lt;&gt;"",SUMIF(INDIRECT("ИсходныеДанные!$"&amp;$E$4&amp;"$2:$"&amp;$E$4&amp;"$50000"),Отчет!$B479&amp;"#"&amp;Отчет!U$6,INDIRECT("ИсходныеДанные!$K$2:$K$50000")),0)</f>
        <v>0</v>
      </c>
      <c r="W479" s="4">
        <f ca="1">IF($B479&lt;&gt;"",SUMIF(INDIRECT("ИсходныеДанные!$"&amp;$E$4&amp;"$2:$"&amp;$E$4&amp;"$50000"),Отчет!$B479&amp;"#"&amp;Отчет!W$6,INDIRECT("ИсходныеДанные!$J$2:$J$50000")),0)</f>
        <v>0</v>
      </c>
      <c r="X479" s="78">
        <f ca="1">IF($B479&lt;&gt;"",SUMIF(INDIRECT("ИсходныеДанные!$"&amp;$E$4&amp;"$2:$"&amp;$E$4&amp;"$50000"),Отчет!$B479&amp;"#"&amp;Отчет!W$6,INDIRECT("ИсходныеДанные!$K$2:$K$50000")),0)</f>
        <v>0</v>
      </c>
      <c r="Y479" s="4">
        <f ca="1">IF($B479&lt;&gt;"",SUMIF(INDIRECT("ИсходныеДанные!$"&amp;$E$4&amp;"$2:$"&amp;$E$4&amp;"$50000"),Отчет!$B479&amp;"#"&amp;Отчет!Y$6,INDIRECT("ИсходныеДанные!$J$2:$J$50000")),0)</f>
        <v>0</v>
      </c>
      <c r="Z479" s="78">
        <f ca="1">IF($B479&lt;&gt;"",SUMIF(INDIRECT("ИсходныеДанные!$"&amp;$E$4&amp;"$2:$"&amp;$E$4&amp;"$50000"),Отчет!$B479&amp;"#"&amp;Отчет!Y$6,INDIRECT("ИсходныеДанные!$K$2:$K$50000")),0)</f>
        <v>0</v>
      </c>
      <c r="AA479" s="4">
        <f ca="1">IF($B479&lt;&gt;"",SUMIF(INDIRECT("ИсходныеДанные!$"&amp;$E$4&amp;"$2:$"&amp;$E$4&amp;"$50000"),Отчет!$B479&amp;"#"&amp;Отчет!AA$6,INDIRECT("ИсходныеДанные!$J$2:$J$50000")),0)</f>
        <v>0</v>
      </c>
      <c r="AB479" s="78">
        <f ca="1">IF($B479&lt;&gt;"",SUMIF(INDIRECT("ИсходныеДанные!$"&amp;$E$4&amp;"$2:$"&amp;$E$4&amp;"$50000"),Отчет!$B479&amp;"#"&amp;Отчет!AA$6,INDIRECT("ИсходныеДанные!$K$2:$K$50000")),0)</f>
        <v>0</v>
      </c>
      <c r="AC479" s="62" t="str">
        <f t="shared" ca="1" si="16"/>
        <v/>
      </c>
    </row>
    <row r="480" spans="1:29" x14ac:dyDescent="0.25">
      <c r="A480" s="18" t="str">
        <f t="shared" ca="1" si="17"/>
        <v>delete</v>
      </c>
      <c r="B480" s="25">
        <f t="array" aca="1" ref="B480" ca="1">INDIRECT("УникальныеСписки!A"&amp;ROW()-$G$4)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4">
        <f ca="1">IF($B480&lt;&gt;"",SUMIF(INDIRECT("ИсходныеДанные!$"&amp;$E$4&amp;"$2:$"&amp;$E$4&amp;"$50000"),Отчет!$B480&amp;"#"&amp;Отчет!E$6,INDIRECT("ИсходныеДанные!$J$2:$J$50000")),0)</f>
        <v>0</v>
      </c>
      <c r="F480" s="78">
        <f ca="1">IF($B480&lt;&gt;"",SUMIF(INDIRECT("ИсходныеДанные!$"&amp;$E$4&amp;"$2:$"&amp;$E$4&amp;"$50000"),Отчет!$B480&amp;"#"&amp;Отчет!E$6,INDIRECT("ИсходныеДанные!$K$2:$K$50000")),0)</f>
        <v>0</v>
      </c>
      <c r="G480" s="4">
        <f ca="1">IF($B480&lt;&gt;"",SUMIF(INDIRECT("ИсходныеДанные!$"&amp;$E$4&amp;"$2:$"&amp;$E$4&amp;"$50000"),Отчет!$B480&amp;"#"&amp;Отчет!G$6,INDIRECT("ИсходныеДанные!$J$2:$J$50000")),0)</f>
        <v>0</v>
      </c>
      <c r="H480" s="78">
        <f ca="1">IF($B480&lt;&gt;"",SUMIF(INDIRECT("ИсходныеДанные!$"&amp;$E$4&amp;"$2:$"&amp;$E$4&amp;"$50000"),Отчет!$B480&amp;"#"&amp;Отчет!G$6,INDIRECT("ИсходныеДанные!$K$2:$K$50000")),0)</f>
        <v>0</v>
      </c>
      <c r="I480" s="4">
        <f ca="1">IF($B480&lt;&gt;"",SUMIF(INDIRECT("ИсходныеДанные!$"&amp;$E$4&amp;"$2:$"&amp;$E$4&amp;"$50000"),Отчет!$B480&amp;"#"&amp;Отчет!I$6,INDIRECT("ИсходныеДанные!$J$2:$J$50000")),0)</f>
        <v>0</v>
      </c>
      <c r="J480" s="78">
        <f ca="1">IF($B480&lt;&gt;"",SUMIF(INDIRECT("ИсходныеДанные!$"&amp;$E$4&amp;"$2:$"&amp;$E$4&amp;"$50000"),Отчет!$B480&amp;"#"&amp;Отчет!I$6,INDIRECT("ИсходныеДанные!$K$2:$K$50000")),0)</f>
        <v>0</v>
      </c>
      <c r="K480" s="4">
        <f ca="1">IF($B480&lt;&gt;"",SUMIF(INDIRECT("ИсходныеДанные!$"&amp;$E$4&amp;"$2:$"&amp;$E$4&amp;"$50000"),Отчет!$B480&amp;"#"&amp;Отчет!K$6,INDIRECT("ИсходныеДанные!$J$2:$J$50000")),0)</f>
        <v>0</v>
      </c>
      <c r="L480" s="78">
        <f ca="1">IF($B480&lt;&gt;"",SUMIF(INDIRECT("ИсходныеДанные!$"&amp;$E$4&amp;"$2:$"&amp;$E$4&amp;"$50000"),Отчет!$B480&amp;"#"&amp;Отчет!K$6,INDIRECT("ИсходныеДанные!$K$2:$K$50000")),0)</f>
        <v>0</v>
      </c>
      <c r="M480" s="4">
        <f ca="1">IF($B480&lt;&gt;"",SUMIF(INDIRECT("ИсходныеДанные!$"&amp;$E$4&amp;"$2:$"&amp;$E$4&amp;"$50000"),Отчет!$B480&amp;"#"&amp;Отчет!M$6,INDIRECT("ИсходныеДанные!$J$2:$J$50000")),0)</f>
        <v>0</v>
      </c>
      <c r="N480" s="78">
        <f ca="1">IF($B480&lt;&gt;"",SUMIF(INDIRECT("ИсходныеДанные!$"&amp;$E$4&amp;"$2:$"&amp;$E$4&amp;"$50000"),Отчет!$B480&amp;"#"&amp;Отчет!M$6,INDIRECT("ИсходныеДанные!$K$2:$K$50000")),0)</f>
        <v>0</v>
      </c>
      <c r="O480" s="4">
        <f ca="1">IF($B480&lt;&gt;"",SUMIF(INDIRECT("ИсходныеДанные!$"&amp;$E$4&amp;"$2:$"&amp;$E$4&amp;"$50000"),Отчет!$B480&amp;"#"&amp;Отчет!O$6,INDIRECT("ИсходныеДанные!$J$2:$J$50000")),0)</f>
        <v>0</v>
      </c>
      <c r="P480" s="78">
        <f ca="1">IF($B480&lt;&gt;"",SUMIF(INDIRECT("ИсходныеДанные!$"&amp;$E$4&amp;"$2:$"&amp;$E$4&amp;"$50000"),Отчет!$B480&amp;"#"&amp;Отчет!O$6,INDIRECT("ИсходныеДанные!$K$2:$K$50000")),0)</f>
        <v>0</v>
      </c>
      <c r="Q480" s="4">
        <f ca="1">IF($B480&lt;&gt;"",SUMIF(INDIRECT("ИсходныеДанные!$"&amp;$E$4&amp;"$2:$"&amp;$E$4&amp;"$50000"),Отчет!$B480&amp;"#"&amp;Отчет!Q$6,INDIRECT("ИсходныеДанные!$J$2:$J$50000")),0)</f>
        <v>0</v>
      </c>
      <c r="R480" s="78">
        <f ca="1">IF($B480&lt;&gt;"",SUMIF(INDIRECT("ИсходныеДанные!$"&amp;$E$4&amp;"$2:$"&amp;$E$4&amp;"$50000"),Отчет!$B480&amp;"#"&amp;Отчет!Q$6,INDIRECT("ИсходныеДанные!$K$2:$K$50000")),0)</f>
        <v>0</v>
      </c>
      <c r="S480" s="4">
        <f ca="1">IF($B480&lt;&gt;"",SUMIF(INDIRECT("ИсходныеДанные!$"&amp;$E$4&amp;"$2:$"&amp;$E$4&amp;"$50000"),Отчет!$B480&amp;"#"&amp;Отчет!S$6,INDIRECT("ИсходныеДанные!$J$2:$J$50000")),0)</f>
        <v>0</v>
      </c>
      <c r="T480" s="78">
        <f ca="1">IF($B480&lt;&gt;"",SUMIF(INDIRECT("ИсходныеДанные!$"&amp;$E$4&amp;"$2:$"&amp;$E$4&amp;"$50000"),Отчет!$B480&amp;"#"&amp;Отчет!S$6,INDIRECT("ИсходныеДанные!$K$2:$K$50000")),0)</f>
        <v>0</v>
      </c>
      <c r="U480" s="4">
        <f ca="1">IF($B480&lt;&gt;"",SUMIF(INDIRECT("ИсходныеДанные!$"&amp;$E$4&amp;"$2:$"&amp;$E$4&amp;"$50000"),Отчет!$B480&amp;"#"&amp;Отчет!U$6,INDIRECT("ИсходныеДанные!$J$2:$J$50000")),0)</f>
        <v>0</v>
      </c>
      <c r="V480" s="78">
        <f ca="1">IF($B480&lt;&gt;"",SUMIF(INDIRECT("ИсходныеДанные!$"&amp;$E$4&amp;"$2:$"&amp;$E$4&amp;"$50000"),Отчет!$B480&amp;"#"&amp;Отчет!U$6,INDIRECT("ИсходныеДанные!$K$2:$K$50000")),0)</f>
        <v>0</v>
      </c>
      <c r="W480" s="4">
        <f ca="1">IF($B480&lt;&gt;"",SUMIF(INDIRECT("ИсходныеДанные!$"&amp;$E$4&amp;"$2:$"&amp;$E$4&amp;"$50000"),Отчет!$B480&amp;"#"&amp;Отчет!W$6,INDIRECT("ИсходныеДанные!$J$2:$J$50000")),0)</f>
        <v>0</v>
      </c>
      <c r="X480" s="78">
        <f ca="1">IF($B480&lt;&gt;"",SUMIF(INDIRECT("ИсходныеДанные!$"&amp;$E$4&amp;"$2:$"&amp;$E$4&amp;"$50000"),Отчет!$B480&amp;"#"&amp;Отчет!W$6,INDIRECT("ИсходныеДанные!$K$2:$K$50000")),0)</f>
        <v>0</v>
      </c>
      <c r="Y480" s="4">
        <f ca="1">IF($B480&lt;&gt;"",SUMIF(INDIRECT("ИсходныеДанные!$"&amp;$E$4&amp;"$2:$"&amp;$E$4&amp;"$50000"),Отчет!$B480&amp;"#"&amp;Отчет!Y$6,INDIRECT("ИсходныеДанные!$J$2:$J$50000")),0)</f>
        <v>0</v>
      </c>
      <c r="Z480" s="78">
        <f ca="1">IF($B480&lt;&gt;"",SUMIF(INDIRECT("ИсходныеДанные!$"&amp;$E$4&amp;"$2:$"&amp;$E$4&amp;"$50000"),Отчет!$B480&amp;"#"&amp;Отчет!Y$6,INDIRECT("ИсходныеДанные!$K$2:$K$50000")),0)</f>
        <v>0</v>
      </c>
      <c r="AA480" s="4">
        <f ca="1">IF($B480&lt;&gt;"",SUMIF(INDIRECT("ИсходныеДанные!$"&amp;$E$4&amp;"$2:$"&amp;$E$4&amp;"$50000"),Отчет!$B480&amp;"#"&amp;Отчет!AA$6,INDIRECT("ИсходныеДанные!$J$2:$J$50000")),0)</f>
        <v>0</v>
      </c>
      <c r="AB480" s="78">
        <f ca="1">IF($B480&lt;&gt;"",SUMIF(INDIRECT("ИсходныеДанные!$"&amp;$E$4&amp;"$2:$"&amp;$E$4&amp;"$50000"),Отчет!$B480&amp;"#"&amp;Отчет!AA$6,INDIRECT("ИсходныеДанные!$K$2:$K$50000")),0)</f>
        <v>0</v>
      </c>
      <c r="AC480" s="62" t="str">
        <f t="shared" ca="1" si="16"/>
        <v/>
      </c>
    </row>
    <row r="481" spans="1:29" x14ac:dyDescent="0.25">
      <c r="A481" s="18" t="str">
        <f t="shared" ca="1" si="17"/>
        <v>delete</v>
      </c>
      <c r="B481" s="25">
        <f t="array" aca="1" ref="B481" ca="1">INDIRECT("УникальныеСписки!A"&amp;ROW()-$G$4)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4">
        <f ca="1">IF($B481&lt;&gt;"",SUMIF(INDIRECT("ИсходныеДанные!$"&amp;$E$4&amp;"$2:$"&amp;$E$4&amp;"$50000"),Отчет!$B481&amp;"#"&amp;Отчет!E$6,INDIRECT("ИсходныеДанные!$J$2:$J$50000")),0)</f>
        <v>0</v>
      </c>
      <c r="F481" s="78">
        <f ca="1">IF($B481&lt;&gt;"",SUMIF(INDIRECT("ИсходныеДанные!$"&amp;$E$4&amp;"$2:$"&amp;$E$4&amp;"$50000"),Отчет!$B481&amp;"#"&amp;Отчет!E$6,INDIRECT("ИсходныеДанные!$K$2:$K$50000")),0)</f>
        <v>0</v>
      </c>
      <c r="G481" s="4">
        <f ca="1">IF($B481&lt;&gt;"",SUMIF(INDIRECT("ИсходныеДанные!$"&amp;$E$4&amp;"$2:$"&amp;$E$4&amp;"$50000"),Отчет!$B481&amp;"#"&amp;Отчет!G$6,INDIRECT("ИсходныеДанные!$J$2:$J$50000")),0)</f>
        <v>0</v>
      </c>
      <c r="H481" s="78">
        <f ca="1">IF($B481&lt;&gt;"",SUMIF(INDIRECT("ИсходныеДанные!$"&amp;$E$4&amp;"$2:$"&amp;$E$4&amp;"$50000"),Отчет!$B481&amp;"#"&amp;Отчет!G$6,INDIRECT("ИсходныеДанные!$K$2:$K$50000")),0)</f>
        <v>0</v>
      </c>
      <c r="I481" s="4">
        <f ca="1">IF($B481&lt;&gt;"",SUMIF(INDIRECT("ИсходныеДанные!$"&amp;$E$4&amp;"$2:$"&amp;$E$4&amp;"$50000"),Отчет!$B481&amp;"#"&amp;Отчет!I$6,INDIRECT("ИсходныеДанные!$J$2:$J$50000")),0)</f>
        <v>0</v>
      </c>
      <c r="J481" s="78">
        <f ca="1">IF($B481&lt;&gt;"",SUMIF(INDIRECT("ИсходныеДанные!$"&amp;$E$4&amp;"$2:$"&amp;$E$4&amp;"$50000"),Отчет!$B481&amp;"#"&amp;Отчет!I$6,INDIRECT("ИсходныеДанные!$K$2:$K$50000")),0)</f>
        <v>0</v>
      </c>
      <c r="K481" s="4">
        <f ca="1">IF($B481&lt;&gt;"",SUMIF(INDIRECT("ИсходныеДанные!$"&amp;$E$4&amp;"$2:$"&amp;$E$4&amp;"$50000"),Отчет!$B481&amp;"#"&amp;Отчет!K$6,INDIRECT("ИсходныеДанные!$J$2:$J$50000")),0)</f>
        <v>0</v>
      </c>
      <c r="L481" s="78">
        <f ca="1">IF($B481&lt;&gt;"",SUMIF(INDIRECT("ИсходныеДанные!$"&amp;$E$4&amp;"$2:$"&amp;$E$4&amp;"$50000"),Отчет!$B481&amp;"#"&amp;Отчет!K$6,INDIRECT("ИсходныеДанные!$K$2:$K$50000")),0)</f>
        <v>0</v>
      </c>
      <c r="M481" s="4">
        <f ca="1">IF($B481&lt;&gt;"",SUMIF(INDIRECT("ИсходныеДанные!$"&amp;$E$4&amp;"$2:$"&amp;$E$4&amp;"$50000"),Отчет!$B481&amp;"#"&amp;Отчет!M$6,INDIRECT("ИсходныеДанные!$J$2:$J$50000")),0)</f>
        <v>0</v>
      </c>
      <c r="N481" s="78">
        <f ca="1">IF($B481&lt;&gt;"",SUMIF(INDIRECT("ИсходныеДанные!$"&amp;$E$4&amp;"$2:$"&amp;$E$4&amp;"$50000"),Отчет!$B481&amp;"#"&amp;Отчет!M$6,INDIRECT("ИсходныеДанные!$K$2:$K$50000")),0)</f>
        <v>0</v>
      </c>
      <c r="O481" s="4">
        <f ca="1">IF($B481&lt;&gt;"",SUMIF(INDIRECT("ИсходныеДанные!$"&amp;$E$4&amp;"$2:$"&amp;$E$4&amp;"$50000"),Отчет!$B481&amp;"#"&amp;Отчет!O$6,INDIRECT("ИсходныеДанные!$J$2:$J$50000")),0)</f>
        <v>0</v>
      </c>
      <c r="P481" s="78">
        <f ca="1">IF($B481&lt;&gt;"",SUMIF(INDIRECT("ИсходныеДанные!$"&amp;$E$4&amp;"$2:$"&amp;$E$4&amp;"$50000"),Отчет!$B481&amp;"#"&amp;Отчет!O$6,INDIRECT("ИсходныеДанные!$K$2:$K$50000")),0)</f>
        <v>0</v>
      </c>
      <c r="Q481" s="4">
        <f ca="1">IF($B481&lt;&gt;"",SUMIF(INDIRECT("ИсходныеДанные!$"&amp;$E$4&amp;"$2:$"&amp;$E$4&amp;"$50000"),Отчет!$B481&amp;"#"&amp;Отчет!Q$6,INDIRECT("ИсходныеДанные!$J$2:$J$50000")),0)</f>
        <v>0</v>
      </c>
      <c r="R481" s="78">
        <f ca="1">IF($B481&lt;&gt;"",SUMIF(INDIRECT("ИсходныеДанные!$"&amp;$E$4&amp;"$2:$"&amp;$E$4&amp;"$50000"),Отчет!$B481&amp;"#"&amp;Отчет!Q$6,INDIRECT("ИсходныеДанные!$K$2:$K$50000")),0)</f>
        <v>0</v>
      </c>
      <c r="S481" s="4">
        <f ca="1">IF($B481&lt;&gt;"",SUMIF(INDIRECT("ИсходныеДанные!$"&amp;$E$4&amp;"$2:$"&amp;$E$4&amp;"$50000"),Отчет!$B481&amp;"#"&amp;Отчет!S$6,INDIRECT("ИсходныеДанные!$J$2:$J$50000")),0)</f>
        <v>0</v>
      </c>
      <c r="T481" s="78">
        <f ca="1">IF($B481&lt;&gt;"",SUMIF(INDIRECT("ИсходныеДанные!$"&amp;$E$4&amp;"$2:$"&amp;$E$4&amp;"$50000"),Отчет!$B481&amp;"#"&amp;Отчет!S$6,INDIRECT("ИсходныеДанные!$K$2:$K$50000")),0)</f>
        <v>0</v>
      </c>
      <c r="U481" s="4">
        <f ca="1">IF($B481&lt;&gt;"",SUMIF(INDIRECT("ИсходныеДанные!$"&amp;$E$4&amp;"$2:$"&amp;$E$4&amp;"$50000"),Отчет!$B481&amp;"#"&amp;Отчет!U$6,INDIRECT("ИсходныеДанные!$J$2:$J$50000")),0)</f>
        <v>0</v>
      </c>
      <c r="V481" s="78">
        <f ca="1">IF($B481&lt;&gt;"",SUMIF(INDIRECT("ИсходныеДанные!$"&amp;$E$4&amp;"$2:$"&amp;$E$4&amp;"$50000"),Отчет!$B481&amp;"#"&amp;Отчет!U$6,INDIRECT("ИсходныеДанные!$K$2:$K$50000")),0)</f>
        <v>0</v>
      </c>
      <c r="W481" s="4">
        <f ca="1">IF($B481&lt;&gt;"",SUMIF(INDIRECT("ИсходныеДанные!$"&amp;$E$4&amp;"$2:$"&amp;$E$4&amp;"$50000"),Отчет!$B481&amp;"#"&amp;Отчет!W$6,INDIRECT("ИсходныеДанные!$J$2:$J$50000")),0)</f>
        <v>0</v>
      </c>
      <c r="X481" s="78">
        <f ca="1">IF($B481&lt;&gt;"",SUMIF(INDIRECT("ИсходныеДанные!$"&amp;$E$4&amp;"$2:$"&amp;$E$4&amp;"$50000"),Отчет!$B481&amp;"#"&amp;Отчет!W$6,INDIRECT("ИсходныеДанные!$K$2:$K$50000")),0)</f>
        <v>0</v>
      </c>
      <c r="Y481" s="4">
        <f ca="1">IF($B481&lt;&gt;"",SUMIF(INDIRECT("ИсходныеДанные!$"&amp;$E$4&amp;"$2:$"&amp;$E$4&amp;"$50000"),Отчет!$B481&amp;"#"&amp;Отчет!Y$6,INDIRECT("ИсходныеДанные!$J$2:$J$50000")),0)</f>
        <v>0</v>
      </c>
      <c r="Z481" s="78">
        <f ca="1">IF($B481&lt;&gt;"",SUMIF(INDIRECT("ИсходныеДанные!$"&amp;$E$4&amp;"$2:$"&amp;$E$4&amp;"$50000"),Отчет!$B481&amp;"#"&amp;Отчет!Y$6,INDIRECT("ИсходныеДанные!$K$2:$K$50000")),0)</f>
        <v>0</v>
      </c>
      <c r="AA481" s="4">
        <f ca="1">IF($B481&lt;&gt;"",SUMIF(INDIRECT("ИсходныеДанные!$"&amp;$E$4&amp;"$2:$"&amp;$E$4&amp;"$50000"),Отчет!$B481&amp;"#"&amp;Отчет!AA$6,INDIRECT("ИсходныеДанные!$J$2:$J$50000")),0)</f>
        <v>0</v>
      </c>
      <c r="AB481" s="78">
        <f ca="1">IF($B481&lt;&gt;"",SUMIF(INDIRECT("ИсходныеДанные!$"&amp;$E$4&amp;"$2:$"&amp;$E$4&amp;"$50000"),Отчет!$B481&amp;"#"&amp;Отчет!AA$6,INDIRECT("ИсходныеДанные!$K$2:$K$50000")),0)</f>
        <v>0</v>
      </c>
      <c r="AC481" s="62" t="str">
        <f t="shared" ca="1" si="16"/>
        <v/>
      </c>
    </row>
    <row r="482" spans="1:29" x14ac:dyDescent="0.25">
      <c r="A482" s="18" t="str">
        <f t="shared" ca="1" si="17"/>
        <v>delete</v>
      </c>
      <c r="B482" s="25">
        <f t="array" aca="1" ref="B482" ca="1">INDIRECT("УникальныеСписки!A"&amp;ROW()-$G$4)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4">
        <f ca="1">IF($B482&lt;&gt;"",SUMIF(INDIRECT("ИсходныеДанные!$"&amp;$E$4&amp;"$2:$"&amp;$E$4&amp;"$50000"),Отчет!$B482&amp;"#"&amp;Отчет!E$6,INDIRECT("ИсходныеДанные!$J$2:$J$50000")),0)</f>
        <v>0</v>
      </c>
      <c r="F482" s="78">
        <f ca="1">IF($B482&lt;&gt;"",SUMIF(INDIRECT("ИсходныеДанные!$"&amp;$E$4&amp;"$2:$"&amp;$E$4&amp;"$50000"),Отчет!$B482&amp;"#"&amp;Отчет!E$6,INDIRECT("ИсходныеДанные!$K$2:$K$50000")),0)</f>
        <v>0</v>
      </c>
      <c r="G482" s="4">
        <f ca="1">IF($B482&lt;&gt;"",SUMIF(INDIRECT("ИсходныеДанные!$"&amp;$E$4&amp;"$2:$"&amp;$E$4&amp;"$50000"),Отчет!$B482&amp;"#"&amp;Отчет!G$6,INDIRECT("ИсходныеДанные!$J$2:$J$50000")),0)</f>
        <v>0</v>
      </c>
      <c r="H482" s="78">
        <f ca="1">IF($B482&lt;&gt;"",SUMIF(INDIRECT("ИсходныеДанные!$"&amp;$E$4&amp;"$2:$"&amp;$E$4&amp;"$50000"),Отчет!$B482&amp;"#"&amp;Отчет!G$6,INDIRECT("ИсходныеДанные!$K$2:$K$50000")),0)</f>
        <v>0</v>
      </c>
      <c r="I482" s="4">
        <f ca="1">IF($B482&lt;&gt;"",SUMIF(INDIRECT("ИсходныеДанные!$"&amp;$E$4&amp;"$2:$"&amp;$E$4&amp;"$50000"),Отчет!$B482&amp;"#"&amp;Отчет!I$6,INDIRECT("ИсходныеДанные!$J$2:$J$50000")),0)</f>
        <v>0</v>
      </c>
      <c r="J482" s="78">
        <f ca="1">IF($B482&lt;&gt;"",SUMIF(INDIRECT("ИсходныеДанные!$"&amp;$E$4&amp;"$2:$"&amp;$E$4&amp;"$50000"),Отчет!$B482&amp;"#"&amp;Отчет!I$6,INDIRECT("ИсходныеДанные!$K$2:$K$50000")),0)</f>
        <v>0</v>
      </c>
      <c r="K482" s="4">
        <f ca="1">IF($B482&lt;&gt;"",SUMIF(INDIRECT("ИсходныеДанные!$"&amp;$E$4&amp;"$2:$"&amp;$E$4&amp;"$50000"),Отчет!$B482&amp;"#"&amp;Отчет!K$6,INDIRECT("ИсходныеДанные!$J$2:$J$50000")),0)</f>
        <v>0</v>
      </c>
      <c r="L482" s="78">
        <f ca="1">IF($B482&lt;&gt;"",SUMIF(INDIRECT("ИсходныеДанные!$"&amp;$E$4&amp;"$2:$"&amp;$E$4&amp;"$50000"),Отчет!$B482&amp;"#"&amp;Отчет!K$6,INDIRECT("ИсходныеДанные!$K$2:$K$50000")),0)</f>
        <v>0</v>
      </c>
      <c r="M482" s="4">
        <f ca="1">IF($B482&lt;&gt;"",SUMIF(INDIRECT("ИсходныеДанные!$"&amp;$E$4&amp;"$2:$"&amp;$E$4&amp;"$50000"),Отчет!$B482&amp;"#"&amp;Отчет!M$6,INDIRECT("ИсходныеДанные!$J$2:$J$50000")),0)</f>
        <v>0</v>
      </c>
      <c r="N482" s="78">
        <f ca="1">IF($B482&lt;&gt;"",SUMIF(INDIRECT("ИсходныеДанные!$"&amp;$E$4&amp;"$2:$"&amp;$E$4&amp;"$50000"),Отчет!$B482&amp;"#"&amp;Отчет!M$6,INDIRECT("ИсходныеДанные!$K$2:$K$50000")),0)</f>
        <v>0</v>
      </c>
      <c r="O482" s="4">
        <f ca="1">IF($B482&lt;&gt;"",SUMIF(INDIRECT("ИсходныеДанные!$"&amp;$E$4&amp;"$2:$"&amp;$E$4&amp;"$50000"),Отчет!$B482&amp;"#"&amp;Отчет!O$6,INDIRECT("ИсходныеДанные!$J$2:$J$50000")),0)</f>
        <v>0</v>
      </c>
      <c r="P482" s="78">
        <f ca="1">IF($B482&lt;&gt;"",SUMIF(INDIRECT("ИсходныеДанные!$"&amp;$E$4&amp;"$2:$"&amp;$E$4&amp;"$50000"),Отчет!$B482&amp;"#"&amp;Отчет!O$6,INDIRECT("ИсходныеДанные!$K$2:$K$50000")),0)</f>
        <v>0</v>
      </c>
      <c r="Q482" s="4">
        <f ca="1">IF($B482&lt;&gt;"",SUMIF(INDIRECT("ИсходныеДанные!$"&amp;$E$4&amp;"$2:$"&amp;$E$4&amp;"$50000"),Отчет!$B482&amp;"#"&amp;Отчет!Q$6,INDIRECT("ИсходныеДанные!$J$2:$J$50000")),0)</f>
        <v>0</v>
      </c>
      <c r="R482" s="78">
        <f ca="1">IF($B482&lt;&gt;"",SUMIF(INDIRECT("ИсходныеДанные!$"&amp;$E$4&amp;"$2:$"&amp;$E$4&amp;"$50000"),Отчет!$B482&amp;"#"&amp;Отчет!Q$6,INDIRECT("ИсходныеДанные!$K$2:$K$50000")),0)</f>
        <v>0</v>
      </c>
      <c r="S482" s="4">
        <f ca="1">IF($B482&lt;&gt;"",SUMIF(INDIRECT("ИсходныеДанные!$"&amp;$E$4&amp;"$2:$"&amp;$E$4&amp;"$50000"),Отчет!$B482&amp;"#"&amp;Отчет!S$6,INDIRECT("ИсходныеДанные!$J$2:$J$50000")),0)</f>
        <v>0</v>
      </c>
      <c r="T482" s="78">
        <f ca="1">IF($B482&lt;&gt;"",SUMIF(INDIRECT("ИсходныеДанные!$"&amp;$E$4&amp;"$2:$"&amp;$E$4&amp;"$50000"),Отчет!$B482&amp;"#"&amp;Отчет!S$6,INDIRECT("ИсходныеДанные!$K$2:$K$50000")),0)</f>
        <v>0</v>
      </c>
      <c r="U482" s="4">
        <f ca="1">IF($B482&lt;&gt;"",SUMIF(INDIRECT("ИсходныеДанные!$"&amp;$E$4&amp;"$2:$"&amp;$E$4&amp;"$50000"),Отчет!$B482&amp;"#"&amp;Отчет!U$6,INDIRECT("ИсходныеДанные!$J$2:$J$50000")),0)</f>
        <v>0</v>
      </c>
      <c r="V482" s="78">
        <f ca="1">IF($B482&lt;&gt;"",SUMIF(INDIRECT("ИсходныеДанные!$"&amp;$E$4&amp;"$2:$"&amp;$E$4&amp;"$50000"),Отчет!$B482&amp;"#"&amp;Отчет!U$6,INDIRECT("ИсходныеДанные!$K$2:$K$50000")),0)</f>
        <v>0</v>
      </c>
      <c r="W482" s="4">
        <f ca="1">IF($B482&lt;&gt;"",SUMIF(INDIRECT("ИсходныеДанные!$"&amp;$E$4&amp;"$2:$"&amp;$E$4&amp;"$50000"),Отчет!$B482&amp;"#"&amp;Отчет!W$6,INDIRECT("ИсходныеДанные!$J$2:$J$50000")),0)</f>
        <v>0</v>
      </c>
      <c r="X482" s="78">
        <f ca="1">IF($B482&lt;&gt;"",SUMIF(INDIRECT("ИсходныеДанные!$"&amp;$E$4&amp;"$2:$"&amp;$E$4&amp;"$50000"),Отчет!$B482&amp;"#"&amp;Отчет!W$6,INDIRECT("ИсходныеДанные!$K$2:$K$50000")),0)</f>
        <v>0</v>
      </c>
      <c r="Y482" s="4">
        <f ca="1">IF($B482&lt;&gt;"",SUMIF(INDIRECT("ИсходныеДанные!$"&amp;$E$4&amp;"$2:$"&amp;$E$4&amp;"$50000"),Отчет!$B482&amp;"#"&amp;Отчет!Y$6,INDIRECT("ИсходныеДанные!$J$2:$J$50000")),0)</f>
        <v>0</v>
      </c>
      <c r="Z482" s="78">
        <f ca="1">IF($B482&lt;&gt;"",SUMIF(INDIRECT("ИсходныеДанные!$"&amp;$E$4&amp;"$2:$"&amp;$E$4&amp;"$50000"),Отчет!$B482&amp;"#"&amp;Отчет!Y$6,INDIRECT("ИсходныеДанные!$K$2:$K$50000")),0)</f>
        <v>0</v>
      </c>
      <c r="AA482" s="4">
        <f ca="1">IF($B482&lt;&gt;"",SUMIF(INDIRECT("ИсходныеДанные!$"&amp;$E$4&amp;"$2:$"&amp;$E$4&amp;"$50000"),Отчет!$B482&amp;"#"&amp;Отчет!AA$6,INDIRECT("ИсходныеДанные!$J$2:$J$50000")),0)</f>
        <v>0</v>
      </c>
      <c r="AB482" s="78">
        <f ca="1">IF($B482&lt;&gt;"",SUMIF(INDIRECT("ИсходныеДанные!$"&amp;$E$4&amp;"$2:$"&amp;$E$4&amp;"$50000"),Отчет!$B482&amp;"#"&amp;Отчет!AA$6,INDIRECT("ИсходныеДанные!$K$2:$K$50000")),0)</f>
        <v>0</v>
      </c>
      <c r="AC482" s="62" t="str">
        <f t="shared" ca="1" si="16"/>
        <v/>
      </c>
    </row>
    <row r="483" spans="1:29" x14ac:dyDescent="0.25">
      <c r="A483" s="18" t="str">
        <f t="shared" ca="1" si="17"/>
        <v>delete</v>
      </c>
      <c r="B483" s="25">
        <f t="array" aca="1" ref="B483" ca="1">INDIRECT("УникальныеСписки!A"&amp;ROW()-$G$4)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4">
        <f ca="1">IF($B483&lt;&gt;"",SUMIF(INDIRECT("ИсходныеДанные!$"&amp;$E$4&amp;"$2:$"&amp;$E$4&amp;"$50000"),Отчет!$B483&amp;"#"&amp;Отчет!E$6,INDIRECT("ИсходныеДанные!$J$2:$J$50000")),0)</f>
        <v>0</v>
      </c>
      <c r="F483" s="78">
        <f ca="1">IF($B483&lt;&gt;"",SUMIF(INDIRECT("ИсходныеДанные!$"&amp;$E$4&amp;"$2:$"&amp;$E$4&amp;"$50000"),Отчет!$B483&amp;"#"&amp;Отчет!E$6,INDIRECT("ИсходныеДанные!$K$2:$K$50000")),0)</f>
        <v>0</v>
      </c>
      <c r="G483" s="4">
        <f ca="1">IF($B483&lt;&gt;"",SUMIF(INDIRECT("ИсходныеДанные!$"&amp;$E$4&amp;"$2:$"&amp;$E$4&amp;"$50000"),Отчет!$B483&amp;"#"&amp;Отчет!G$6,INDIRECT("ИсходныеДанные!$J$2:$J$50000")),0)</f>
        <v>0</v>
      </c>
      <c r="H483" s="78">
        <f ca="1">IF($B483&lt;&gt;"",SUMIF(INDIRECT("ИсходныеДанные!$"&amp;$E$4&amp;"$2:$"&amp;$E$4&amp;"$50000"),Отчет!$B483&amp;"#"&amp;Отчет!G$6,INDIRECT("ИсходныеДанные!$K$2:$K$50000")),0)</f>
        <v>0</v>
      </c>
      <c r="I483" s="4">
        <f ca="1">IF($B483&lt;&gt;"",SUMIF(INDIRECT("ИсходныеДанные!$"&amp;$E$4&amp;"$2:$"&amp;$E$4&amp;"$50000"),Отчет!$B483&amp;"#"&amp;Отчет!I$6,INDIRECT("ИсходныеДанные!$J$2:$J$50000")),0)</f>
        <v>0</v>
      </c>
      <c r="J483" s="78">
        <f ca="1">IF($B483&lt;&gt;"",SUMIF(INDIRECT("ИсходныеДанные!$"&amp;$E$4&amp;"$2:$"&amp;$E$4&amp;"$50000"),Отчет!$B483&amp;"#"&amp;Отчет!I$6,INDIRECT("ИсходныеДанные!$K$2:$K$50000")),0)</f>
        <v>0</v>
      </c>
      <c r="K483" s="4">
        <f ca="1">IF($B483&lt;&gt;"",SUMIF(INDIRECT("ИсходныеДанные!$"&amp;$E$4&amp;"$2:$"&amp;$E$4&amp;"$50000"),Отчет!$B483&amp;"#"&amp;Отчет!K$6,INDIRECT("ИсходныеДанные!$J$2:$J$50000")),0)</f>
        <v>0</v>
      </c>
      <c r="L483" s="78">
        <f ca="1">IF($B483&lt;&gt;"",SUMIF(INDIRECT("ИсходныеДанные!$"&amp;$E$4&amp;"$2:$"&amp;$E$4&amp;"$50000"),Отчет!$B483&amp;"#"&amp;Отчет!K$6,INDIRECT("ИсходныеДанные!$K$2:$K$50000")),0)</f>
        <v>0</v>
      </c>
      <c r="M483" s="4">
        <f ca="1">IF($B483&lt;&gt;"",SUMIF(INDIRECT("ИсходныеДанные!$"&amp;$E$4&amp;"$2:$"&amp;$E$4&amp;"$50000"),Отчет!$B483&amp;"#"&amp;Отчет!M$6,INDIRECT("ИсходныеДанные!$J$2:$J$50000")),0)</f>
        <v>0</v>
      </c>
      <c r="N483" s="78">
        <f ca="1">IF($B483&lt;&gt;"",SUMIF(INDIRECT("ИсходныеДанные!$"&amp;$E$4&amp;"$2:$"&amp;$E$4&amp;"$50000"),Отчет!$B483&amp;"#"&amp;Отчет!M$6,INDIRECT("ИсходныеДанные!$K$2:$K$50000")),0)</f>
        <v>0</v>
      </c>
      <c r="O483" s="4">
        <f ca="1">IF($B483&lt;&gt;"",SUMIF(INDIRECT("ИсходныеДанные!$"&amp;$E$4&amp;"$2:$"&amp;$E$4&amp;"$50000"),Отчет!$B483&amp;"#"&amp;Отчет!O$6,INDIRECT("ИсходныеДанные!$J$2:$J$50000")),0)</f>
        <v>0</v>
      </c>
      <c r="P483" s="78">
        <f ca="1">IF($B483&lt;&gt;"",SUMIF(INDIRECT("ИсходныеДанные!$"&amp;$E$4&amp;"$2:$"&amp;$E$4&amp;"$50000"),Отчет!$B483&amp;"#"&amp;Отчет!O$6,INDIRECT("ИсходныеДанные!$K$2:$K$50000")),0)</f>
        <v>0</v>
      </c>
      <c r="Q483" s="4">
        <f ca="1">IF($B483&lt;&gt;"",SUMIF(INDIRECT("ИсходныеДанные!$"&amp;$E$4&amp;"$2:$"&amp;$E$4&amp;"$50000"),Отчет!$B483&amp;"#"&amp;Отчет!Q$6,INDIRECT("ИсходныеДанные!$J$2:$J$50000")),0)</f>
        <v>0</v>
      </c>
      <c r="R483" s="78">
        <f ca="1">IF($B483&lt;&gt;"",SUMIF(INDIRECT("ИсходныеДанные!$"&amp;$E$4&amp;"$2:$"&amp;$E$4&amp;"$50000"),Отчет!$B483&amp;"#"&amp;Отчет!Q$6,INDIRECT("ИсходныеДанные!$K$2:$K$50000")),0)</f>
        <v>0</v>
      </c>
      <c r="S483" s="4">
        <f ca="1">IF($B483&lt;&gt;"",SUMIF(INDIRECT("ИсходныеДанные!$"&amp;$E$4&amp;"$2:$"&amp;$E$4&amp;"$50000"),Отчет!$B483&amp;"#"&amp;Отчет!S$6,INDIRECT("ИсходныеДанные!$J$2:$J$50000")),0)</f>
        <v>0</v>
      </c>
      <c r="T483" s="78">
        <f ca="1">IF($B483&lt;&gt;"",SUMIF(INDIRECT("ИсходныеДанные!$"&amp;$E$4&amp;"$2:$"&amp;$E$4&amp;"$50000"),Отчет!$B483&amp;"#"&amp;Отчет!S$6,INDIRECT("ИсходныеДанные!$K$2:$K$50000")),0)</f>
        <v>0</v>
      </c>
      <c r="U483" s="4">
        <f ca="1">IF($B483&lt;&gt;"",SUMIF(INDIRECT("ИсходныеДанные!$"&amp;$E$4&amp;"$2:$"&amp;$E$4&amp;"$50000"),Отчет!$B483&amp;"#"&amp;Отчет!U$6,INDIRECT("ИсходныеДанные!$J$2:$J$50000")),0)</f>
        <v>0</v>
      </c>
      <c r="V483" s="78">
        <f ca="1">IF($B483&lt;&gt;"",SUMIF(INDIRECT("ИсходныеДанные!$"&amp;$E$4&amp;"$2:$"&amp;$E$4&amp;"$50000"),Отчет!$B483&amp;"#"&amp;Отчет!U$6,INDIRECT("ИсходныеДанные!$K$2:$K$50000")),0)</f>
        <v>0</v>
      </c>
      <c r="W483" s="4">
        <f ca="1">IF($B483&lt;&gt;"",SUMIF(INDIRECT("ИсходныеДанные!$"&amp;$E$4&amp;"$2:$"&amp;$E$4&amp;"$50000"),Отчет!$B483&amp;"#"&amp;Отчет!W$6,INDIRECT("ИсходныеДанные!$J$2:$J$50000")),0)</f>
        <v>0</v>
      </c>
      <c r="X483" s="78">
        <f ca="1">IF($B483&lt;&gt;"",SUMIF(INDIRECT("ИсходныеДанные!$"&amp;$E$4&amp;"$2:$"&amp;$E$4&amp;"$50000"),Отчет!$B483&amp;"#"&amp;Отчет!W$6,INDIRECT("ИсходныеДанные!$K$2:$K$50000")),0)</f>
        <v>0</v>
      </c>
      <c r="Y483" s="4">
        <f ca="1">IF($B483&lt;&gt;"",SUMIF(INDIRECT("ИсходныеДанные!$"&amp;$E$4&amp;"$2:$"&amp;$E$4&amp;"$50000"),Отчет!$B483&amp;"#"&amp;Отчет!Y$6,INDIRECT("ИсходныеДанные!$J$2:$J$50000")),0)</f>
        <v>0</v>
      </c>
      <c r="Z483" s="78">
        <f ca="1">IF($B483&lt;&gt;"",SUMIF(INDIRECT("ИсходныеДанные!$"&amp;$E$4&amp;"$2:$"&amp;$E$4&amp;"$50000"),Отчет!$B483&amp;"#"&amp;Отчет!Y$6,INDIRECT("ИсходныеДанные!$K$2:$K$50000")),0)</f>
        <v>0</v>
      </c>
      <c r="AA483" s="4">
        <f ca="1">IF($B483&lt;&gt;"",SUMIF(INDIRECT("ИсходныеДанные!$"&amp;$E$4&amp;"$2:$"&amp;$E$4&amp;"$50000"),Отчет!$B483&amp;"#"&amp;Отчет!AA$6,INDIRECT("ИсходныеДанные!$J$2:$J$50000")),0)</f>
        <v>0</v>
      </c>
      <c r="AB483" s="78">
        <f ca="1">IF($B483&lt;&gt;"",SUMIF(INDIRECT("ИсходныеДанные!$"&amp;$E$4&amp;"$2:$"&amp;$E$4&amp;"$50000"),Отчет!$B483&amp;"#"&amp;Отчет!AA$6,INDIRECT("ИсходныеДанные!$K$2:$K$50000")),0)</f>
        <v>0</v>
      </c>
      <c r="AC483" s="62" t="str">
        <f t="shared" ca="1" si="16"/>
        <v/>
      </c>
    </row>
    <row r="484" spans="1:29" x14ac:dyDescent="0.25">
      <c r="A484" s="18" t="str">
        <f t="shared" ca="1" si="17"/>
        <v>delete</v>
      </c>
      <c r="B484" s="25">
        <f t="array" aca="1" ref="B484" ca="1">INDIRECT("УникальныеСписки!A"&amp;ROW()-$G$4)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4">
        <f ca="1">IF($B484&lt;&gt;"",SUMIF(INDIRECT("ИсходныеДанные!$"&amp;$E$4&amp;"$2:$"&amp;$E$4&amp;"$50000"),Отчет!$B484&amp;"#"&amp;Отчет!E$6,INDIRECT("ИсходныеДанные!$J$2:$J$50000")),0)</f>
        <v>0</v>
      </c>
      <c r="F484" s="78">
        <f ca="1">IF($B484&lt;&gt;"",SUMIF(INDIRECT("ИсходныеДанные!$"&amp;$E$4&amp;"$2:$"&amp;$E$4&amp;"$50000"),Отчет!$B484&amp;"#"&amp;Отчет!E$6,INDIRECT("ИсходныеДанные!$K$2:$K$50000")),0)</f>
        <v>0</v>
      </c>
      <c r="G484" s="4">
        <f ca="1">IF($B484&lt;&gt;"",SUMIF(INDIRECT("ИсходныеДанные!$"&amp;$E$4&amp;"$2:$"&amp;$E$4&amp;"$50000"),Отчет!$B484&amp;"#"&amp;Отчет!G$6,INDIRECT("ИсходныеДанные!$J$2:$J$50000")),0)</f>
        <v>0</v>
      </c>
      <c r="H484" s="78">
        <f ca="1">IF($B484&lt;&gt;"",SUMIF(INDIRECT("ИсходныеДанные!$"&amp;$E$4&amp;"$2:$"&amp;$E$4&amp;"$50000"),Отчет!$B484&amp;"#"&amp;Отчет!G$6,INDIRECT("ИсходныеДанные!$K$2:$K$50000")),0)</f>
        <v>0</v>
      </c>
      <c r="I484" s="4">
        <f ca="1">IF($B484&lt;&gt;"",SUMIF(INDIRECT("ИсходныеДанные!$"&amp;$E$4&amp;"$2:$"&amp;$E$4&amp;"$50000"),Отчет!$B484&amp;"#"&amp;Отчет!I$6,INDIRECT("ИсходныеДанные!$J$2:$J$50000")),0)</f>
        <v>0</v>
      </c>
      <c r="J484" s="78">
        <f ca="1">IF($B484&lt;&gt;"",SUMIF(INDIRECT("ИсходныеДанные!$"&amp;$E$4&amp;"$2:$"&amp;$E$4&amp;"$50000"),Отчет!$B484&amp;"#"&amp;Отчет!I$6,INDIRECT("ИсходныеДанные!$K$2:$K$50000")),0)</f>
        <v>0</v>
      </c>
      <c r="K484" s="4">
        <f ca="1">IF($B484&lt;&gt;"",SUMIF(INDIRECT("ИсходныеДанные!$"&amp;$E$4&amp;"$2:$"&amp;$E$4&amp;"$50000"),Отчет!$B484&amp;"#"&amp;Отчет!K$6,INDIRECT("ИсходныеДанные!$J$2:$J$50000")),0)</f>
        <v>0</v>
      </c>
      <c r="L484" s="78">
        <f ca="1">IF($B484&lt;&gt;"",SUMIF(INDIRECT("ИсходныеДанные!$"&amp;$E$4&amp;"$2:$"&amp;$E$4&amp;"$50000"),Отчет!$B484&amp;"#"&amp;Отчет!K$6,INDIRECT("ИсходныеДанные!$K$2:$K$50000")),0)</f>
        <v>0</v>
      </c>
      <c r="M484" s="4">
        <f ca="1">IF($B484&lt;&gt;"",SUMIF(INDIRECT("ИсходныеДанные!$"&amp;$E$4&amp;"$2:$"&amp;$E$4&amp;"$50000"),Отчет!$B484&amp;"#"&amp;Отчет!M$6,INDIRECT("ИсходныеДанные!$J$2:$J$50000")),0)</f>
        <v>0</v>
      </c>
      <c r="N484" s="78">
        <f ca="1">IF($B484&lt;&gt;"",SUMIF(INDIRECT("ИсходныеДанные!$"&amp;$E$4&amp;"$2:$"&amp;$E$4&amp;"$50000"),Отчет!$B484&amp;"#"&amp;Отчет!M$6,INDIRECT("ИсходныеДанные!$K$2:$K$50000")),0)</f>
        <v>0</v>
      </c>
      <c r="O484" s="4">
        <f ca="1">IF($B484&lt;&gt;"",SUMIF(INDIRECT("ИсходныеДанные!$"&amp;$E$4&amp;"$2:$"&amp;$E$4&amp;"$50000"),Отчет!$B484&amp;"#"&amp;Отчет!O$6,INDIRECT("ИсходныеДанные!$J$2:$J$50000")),0)</f>
        <v>0</v>
      </c>
      <c r="P484" s="78">
        <f ca="1">IF($B484&lt;&gt;"",SUMIF(INDIRECT("ИсходныеДанные!$"&amp;$E$4&amp;"$2:$"&amp;$E$4&amp;"$50000"),Отчет!$B484&amp;"#"&amp;Отчет!O$6,INDIRECT("ИсходныеДанные!$K$2:$K$50000")),0)</f>
        <v>0</v>
      </c>
      <c r="Q484" s="4">
        <f ca="1">IF($B484&lt;&gt;"",SUMIF(INDIRECT("ИсходныеДанные!$"&amp;$E$4&amp;"$2:$"&amp;$E$4&amp;"$50000"),Отчет!$B484&amp;"#"&amp;Отчет!Q$6,INDIRECT("ИсходныеДанные!$J$2:$J$50000")),0)</f>
        <v>0</v>
      </c>
      <c r="R484" s="78">
        <f ca="1">IF($B484&lt;&gt;"",SUMIF(INDIRECT("ИсходныеДанные!$"&amp;$E$4&amp;"$2:$"&amp;$E$4&amp;"$50000"),Отчет!$B484&amp;"#"&amp;Отчет!Q$6,INDIRECT("ИсходныеДанные!$K$2:$K$50000")),0)</f>
        <v>0</v>
      </c>
      <c r="S484" s="4">
        <f ca="1">IF($B484&lt;&gt;"",SUMIF(INDIRECT("ИсходныеДанные!$"&amp;$E$4&amp;"$2:$"&amp;$E$4&amp;"$50000"),Отчет!$B484&amp;"#"&amp;Отчет!S$6,INDIRECT("ИсходныеДанные!$J$2:$J$50000")),0)</f>
        <v>0</v>
      </c>
      <c r="T484" s="78">
        <f ca="1">IF($B484&lt;&gt;"",SUMIF(INDIRECT("ИсходныеДанные!$"&amp;$E$4&amp;"$2:$"&amp;$E$4&amp;"$50000"),Отчет!$B484&amp;"#"&amp;Отчет!S$6,INDIRECT("ИсходныеДанные!$K$2:$K$50000")),0)</f>
        <v>0</v>
      </c>
      <c r="U484" s="4">
        <f ca="1">IF($B484&lt;&gt;"",SUMIF(INDIRECT("ИсходныеДанные!$"&amp;$E$4&amp;"$2:$"&amp;$E$4&amp;"$50000"),Отчет!$B484&amp;"#"&amp;Отчет!U$6,INDIRECT("ИсходныеДанные!$J$2:$J$50000")),0)</f>
        <v>0</v>
      </c>
      <c r="V484" s="78">
        <f ca="1">IF($B484&lt;&gt;"",SUMIF(INDIRECT("ИсходныеДанные!$"&amp;$E$4&amp;"$2:$"&amp;$E$4&amp;"$50000"),Отчет!$B484&amp;"#"&amp;Отчет!U$6,INDIRECT("ИсходныеДанные!$K$2:$K$50000")),0)</f>
        <v>0</v>
      </c>
      <c r="W484" s="4">
        <f ca="1">IF($B484&lt;&gt;"",SUMIF(INDIRECT("ИсходныеДанные!$"&amp;$E$4&amp;"$2:$"&amp;$E$4&amp;"$50000"),Отчет!$B484&amp;"#"&amp;Отчет!W$6,INDIRECT("ИсходныеДанные!$J$2:$J$50000")),0)</f>
        <v>0</v>
      </c>
      <c r="X484" s="78">
        <f ca="1">IF($B484&lt;&gt;"",SUMIF(INDIRECT("ИсходныеДанные!$"&amp;$E$4&amp;"$2:$"&amp;$E$4&amp;"$50000"),Отчет!$B484&amp;"#"&amp;Отчет!W$6,INDIRECT("ИсходныеДанные!$K$2:$K$50000")),0)</f>
        <v>0</v>
      </c>
      <c r="Y484" s="4">
        <f ca="1">IF($B484&lt;&gt;"",SUMIF(INDIRECT("ИсходныеДанные!$"&amp;$E$4&amp;"$2:$"&amp;$E$4&amp;"$50000"),Отчет!$B484&amp;"#"&amp;Отчет!Y$6,INDIRECT("ИсходныеДанные!$J$2:$J$50000")),0)</f>
        <v>0</v>
      </c>
      <c r="Z484" s="78">
        <f ca="1">IF($B484&lt;&gt;"",SUMIF(INDIRECT("ИсходныеДанные!$"&amp;$E$4&amp;"$2:$"&amp;$E$4&amp;"$50000"),Отчет!$B484&amp;"#"&amp;Отчет!Y$6,INDIRECT("ИсходныеДанные!$K$2:$K$50000")),0)</f>
        <v>0</v>
      </c>
      <c r="AA484" s="4">
        <f ca="1">IF($B484&lt;&gt;"",SUMIF(INDIRECT("ИсходныеДанные!$"&amp;$E$4&amp;"$2:$"&amp;$E$4&amp;"$50000"),Отчет!$B484&amp;"#"&amp;Отчет!AA$6,INDIRECT("ИсходныеДанные!$J$2:$J$50000")),0)</f>
        <v>0</v>
      </c>
      <c r="AB484" s="78">
        <f ca="1">IF($B484&lt;&gt;"",SUMIF(INDIRECT("ИсходныеДанные!$"&amp;$E$4&amp;"$2:$"&amp;$E$4&amp;"$50000"),Отчет!$B484&amp;"#"&amp;Отчет!AA$6,INDIRECT("ИсходныеДанные!$K$2:$K$50000")),0)</f>
        <v>0</v>
      </c>
      <c r="AC484" s="62" t="str">
        <f t="shared" ca="1" si="16"/>
        <v/>
      </c>
    </row>
    <row r="485" spans="1:29" x14ac:dyDescent="0.25">
      <c r="A485" s="18" t="str">
        <f t="shared" ca="1" si="17"/>
        <v>delete</v>
      </c>
      <c r="B485" s="25">
        <f t="array" aca="1" ref="B485" ca="1">INDIRECT("УникальныеСписки!A"&amp;ROW()-$G$4)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4">
        <f ca="1">IF($B485&lt;&gt;"",SUMIF(INDIRECT("ИсходныеДанные!$"&amp;$E$4&amp;"$2:$"&amp;$E$4&amp;"$50000"),Отчет!$B485&amp;"#"&amp;Отчет!E$6,INDIRECT("ИсходныеДанные!$J$2:$J$50000")),0)</f>
        <v>0</v>
      </c>
      <c r="F485" s="78">
        <f ca="1">IF($B485&lt;&gt;"",SUMIF(INDIRECT("ИсходныеДанные!$"&amp;$E$4&amp;"$2:$"&amp;$E$4&amp;"$50000"),Отчет!$B485&amp;"#"&amp;Отчет!E$6,INDIRECT("ИсходныеДанные!$K$2:$K$50000")),0)</f>
        <v>0</v>
      </c>
      <c r="G485" s="4">
        <f ca="1">IF($B485&lt;&gt;"",SUMIF(INDIRECT("ИсходныеДанные!$"&amp;$E$4&amp;"$2:$"&amp;$E$4&amp;"$50000"),Отчет!$B485&amp;"#"&amp;Отчет!G$6,INDIRECT("ИсходныеДанные!$J$2:$J$50000")),0)</f>
        <v>0</v>
      </c>
      <c r="H485" s="78">
        <f ca="1">IF($B485&lt;&gt;"",SUMIF(INDIRECT("ИсходныеДанные!$"&amp;$E$4&amp;"$2:$"&amp;$E$4&amp;"$50000"),Отчет!$B485&amp;"#"&amp;Отчет!G$6,INDIRECT("ИсходныеДанные!$K$2:$K$50000")),0)</f>
        <v>0</v>
      </c>
      <c r="I485" s="4">
        <f ca="1">IF($B485&lt;&gt;"",SUMIF(INDIRECT("ИсходныеДанные!$"&amp;$E$4&amp;"$2:$"&amp;$E$4&amp;"$50000"),Отчет!$B485&amp;"#"&amp;Отчет!I$6,INDIRECT("ИсходныеДанные!$J$2:$J$50000")),0)</f>
        <v>0</v>
      </c>
      <c r="J485" s="78">
        <f ca="1">IF($B485&lt;&gt;"",SUMIF(INDIRECT("ИсходныеДанные!$"&amp;$E$4&amp;"$2:$"&amp;$E$4&amp;"$50000"),Отчет!$B485&amp;"#"&amp;Отчет!I$6,INDIRECT("ИсходныеДанные!$K$2:$K$50000")),0)</f>
        <v>0</v>
      </c>
      <c r="K485" s="4">
        <f ca="1">IF($B485&lt;&gt;"",SUMIF(INDIRECT("ИсходныеДанные!$"&amp;$E$4&amp;"$2:$"&amp;$E$4&amp;"$50000"),Отчет!$B485&amp;"#"&amp;Отчет!K$6,INDIRECT("ИсходныеДанные!$J$2:$J$50000")),0)</f>
        <v>0</v>
      </c>
      <c r="L485" s="78">
        <f ca="1">IF($B485&lt;&gt;"",SUMIF(INDIRECT("ИсходныеДанные!$"&amp;$E$4&amp;"$2:$"&amp;$E$4&amp;"$50000"),Отчет!$B485&amp;"#"&amp;Отчет!K$6,INDIRECT("ИсходныеДанные!$K$2:$K$50000")),0)</f>
        <v>0</v>
      </c>
      <c r="M485" s="4">
        <f ca="1">IF($B485&lt;&gt;"",SUMIF(INDIRECT("ИсходныеДанные!$"&amp;$E$4&amp;"$2:$"&amp;$E$4&amp;"$50000"),Отчет!$B485&amp;"#"&amp;Отчет!M$6,INDIRECT("ИсходныеДанные!$J$2:$J$50000")),0)</f>
        <v>0</v>
      </c>
      <c r="N485" s="78">
        <f ca="1">IF($B485&lt;&gt;"",SUMIF(INDIRECT("ИсходныеДанные!$"&amp;$E$4&amp;"$2:$"&amp;$E$4&amp;"$50000"),Отчет!$B485&amp;"#"&amp;Отчет!M$6,INDIRECT("ИсходныеДанные!$K$2:$K$50000")),0)</f>
        <v>0</v>
      </c>
      <c r="O485" s="4">
        <f ca="1">IF($B485&lt;&gt;"",SUMIF(INDIRECT("ИсходныеДанные!$"&amp;$E$4&amp;"$2:$"&amp;$E$4&amp;"$50000"),Отчет!$B485&amp;"#"&amp;Отчет!O$6,INDIRECT("ИсходныеДанные!$J$2:$J$50000")),0)</f>
        <v>0</v>
      </c>
      <c r="P485" s="78">
        <f ca="1">IF($B485&lt;&gt;"",SUMIF(INDIRECT("ИсходныеДанные!$"&amp;$E$4&amp;"$2:$"&amp;$E$4&amp;"$50000"),Отчет!$B485&amp;"#"&amp;Отчет!O$6,INDIRECT("ИсходныеДанные!$K$2:$K$50000")),0)</f>
        <v>0</v>
      </c>
      <c r="Q485" s="4">
        <f ca="1">IF($B485&lt;&gt;"",SUMIF(INDIRECT("ИсходныеДанные!$"&amp;$E$4&amp;"$2:$"&amp;$E$4&amp;"$50000"),Отчет!$B485&amp;"#"&amp;Отчет!Q$6,INDIRECT("ИсходныеДанные!$J$2:$J$50000")),0)</f>
        <v>0</v>
      </c>
      <c r="R485" s="78">
        <f ca="1">IF($B485&lt;&gt;"",SUMIF(INDIRECT("ИсходныеДанные!$"&amp;$E$4&amp;"$2:$"&amp;$E$4&amp;"$50000"),Отчет!$B485&amp;"#"&amp;Отчет!Q$6,INDIRECT("ИсходныеДанные!$K$2:$K$50000")),0)</f>
        <v>0</v>
      </c>
      <c r="S485" s="4">
        <f ca="1">IF($B485&lt;&gt;"",SUMIF(INDIRECT("ИсходныеДанные!$"&amp;$E$4&amp;"$2:$"&amp;$E$4&amp;"$50000"),Отчет!$B485&amp;"#"&amp;Отчет!S$6,INDIRECT("ИсходныеДанные!$J$2:$J$50000")),0)</f>
        <v>0</v>
      </c>
      <c r="T485" s="78">
        <f ca="1">IF($B485&lt;&gt;"",SUMIF(INDIRECT("ИсходныеДанные!$"&amp;$E$4&amp;"$2:$"&amp;$E$4&amp;"$50000"),Отчет!$B485&amp;"#"&amp;Отчет!S$6,INDIRECT("ИсходныеДанные!$K$2:$K$50000")),0)</f>
        <v>0</v>
      </c>
      <c r="U485" s="4">
        <f ca="1">IF($B485&lt;&gt;"",SUMIF(INDIRECT("ИсходныеДанные!$"&amp;$E$4&amp;"$2:$"&amp;$E$4&amp;"$50000"),Отчет!$B485&amp;"#"&amp;Отчет!U$6,INDIRECT("ИсходныеДанные!$J$2:$J$50000")),0)</f>
        <v>0</v>
      </c>
      <c r="V485" s="78">
        <f ca="1">IF($B485&lt;&gt;"",SUMIF(INDIRECT("ИсходныеДанные!$"&amp;$E$4&amp;"$2:$"&amp;$E$4&amp;"$50000"),Отчет!$B485&amp;"#"&amp;Отчет!U$6,INDIRECT("ИсходныеДанные!$K$2:$K$50000")),0)</f>
        <v>0</v>
      </c>
      <c r="W485" s="4">
        <f ca="1">IF($B485&lt;&gt;"",SUMIF(INDIRECT("ИсходныеДанные!$"&amp;$E$4&amp;"$2:$"&amp;$E$4&amp;"$50000"),Отчет!$B485&amp;"#"&amp;Отчет!W$6,INDIRECT("ИсходныеДанные!$J$2:$J$50000")),0)</f>
        <v>0</v>
      </c>
      <c r="X485" s="78">
        <f ca="1">IF($B485&lt;&gt;"",SUMIF(INDIRECT("ИсходныеДанные!$"&amp;$E$4&amp;"$2:$"&amp;$E$4&amp;"$50000"),Отчет!$B485&amp;"#"&amp;Отчет!W$6,INDIRECT("ИсходныеДанные!$K$2:$K$50000")),0)</f>
        <v>0</v>
      </c>
      <c r="Y485" s="4">
        <f ca="1">IF($B485&lt;&gt;"",SUMIF(INDIRECT("ИсходныеДанные!$"&amp;$E$4&amp;"$2:$"&amp;$E$4&amp;"$50000"),Отчет!$B485&amp;"#"&amp;Отчет!Y$6,INDIRECT("ИсходныеДанные!$J$2:$J$50000")),0)</f>
        <v>0</v>
      </c>
      <c r="Z485" s="78">
        <f ca="1">IF($B485&lt;&gt;"",SUMIF(INDIRECT("ИсходныеДанные!$"&amp;$E$4&amp;"$2:$"&amp;$E$4&amp;"$50000"),Отчет!$B485&amp;"#"&amp;Отчет!Y$6,INDIRECT("ИсходныеДанные!$K$2:$K$50000")),0)</f>
        <v>0</v>
      </c>
      <c r="AA485" s="4">
        <f ca="1">IF($B485&lt;&gt;"",SUMIF(INDIRECT("ИсходныеДанные!$"&amp;$E$4&amp;"$2:$"&amp;$E$4&amp;"$50000"),Отчет!$B485&amp;"#"&amp;Отчет!AA$6,INDIRECT("ИсходныеДанные!$J$2:$J$50000")),0)</f>
        <v>0</v>
      </c>
      <c r="AB485" s="78">
        <f ca="1">IF($B485&lt;&gt;"",SUMIF(INDIRECT("ИсходныеДанные!$"&amp;$E$4&amp;"$2:$"&amp;$E$4&amp;"$50000"),Отчет!$B485&amp;"#"&amp;Отчет!AA$6,INDIRECT("ИсходныеДанные!$K$2:$K$50000")),0)</f>
        <v>0</v>
      </c>
      <c r="AC485" s="62" t="str">
        <f t="shared" ca="1" si="16"/>
        <v/>
      </c>
    </row>
    <row r="486" spans="1:29" x14ac:dyDescent="0.25">
      <c r="A486" s="18" t="str">
        <f t="shared" ca="1" si="17"/>
        <v>delete</v>
      </c>
      <c r="B486" s="25">
        <f t="array" aca="1" ref="B486" ca="1">INDIRECT("УникальныеСписки!A"&amp;ROW()-$G$4)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4">
        <f ca="1">IF($B486&lt;&gt;"",SUMIF(INDIRECT("ИсходныеДанные!$"&amp;$E$4&amp;"$2:$"&amp;$E$4&amp;"$50000"),Отчет!$B486&amp;"#"&amp;Отчет!E$6,INDIRECT("ИсходныеДанные!$J$2:$J$50000")),0)</f>
        <v>0</v>
      </c>
      <c r="F486" s="78">
        <f ca="1">IF($B486&lt;&gt;"",SUMIF(INDIRECT("ИсходныеДанные!$"&amp;$E$4&amp;"$2:$"&amp;$E$4&amp;"$50000"),Отчет!$B486&amp;"#"&amp;Отчет!E$6,INDIRECT("ИсходныеДанные!$K$2:$K$50000")),0)</f>
        <v>0</v>
      </c>
      <c r="G486" s="4">
        <f ca="1">IF($B486&lt;&gt;"",SUMIF(INDIRECT("ИсходныеДанные!$"&amp;$E$4&amp;"$2:$"&amp;$E$4&amp;"$50000"),Отчет!$B486&amp;"#"&amp;Отчет!G$6,INDIRECT("ИсходныеДанные!$J$2:$J$50000")),0)</f>
        <v>0</v>
      </c>
      <c r="H486" s="78">
        <f ca="1">IF($B486&lt;&gt;"",SUMIF(INDIRECT("ИсходныеДанные!$"&amp;$E$4&amp;"$2:$"&amp;$E$4&amp;"$50000"),Отчет!$B486&amp;"#"&amp;Отчет!G$6,INDIRECT("ИсходныеДанные!$K$2:$K$50000")),0)</f>
        <v>0</v>
      </c>
      <c r="I486" s="4">
        <f ca="1">IF($B486&lt;&gt;"",SUMIF(INDIRECT("ИсходныеДанные!$"&amp;$E$4&amp;"$2:$"&amp;$E$4&amp;"$50000"),Отчет!$B486&amp;"#"&amp;Отчет!I$6,INDIRECT("ИсходныеДанные!$J$2:$J$50000")),0)</f>
        <v>0</v>
      </c>
      <c r="J486" s="78">
        <f ca="1">IF($B486&lt;&gt;"",SUMIF(INDIRECT("ИсходныеДанные!$"&amp;$E$4&amp;"$2:$"&amp;$E$4&amp;"$50000"),Отчет!$B486&amp;"#"&amp;Отчет!I$6,INDIRECT("ИсходныеДанные!$K$2:$K$50000")),0)</f>
        <v>0</v>
      </c>
      <c r="K486" s="4">
        <f ca="1">IF($B486&lt;&gt;"",SUMIF(INDIRECT("ИсходныеДанные!$"&amp;$E$4&amp;"$2:$"&amp;$E$4&amp;"$50000"),Отчет!$B486&amp;"#"&amp;Отчет!K$6,INDIRECT("ИсходныеДанные!$J$2:$J$50000")),0)</f>
        <v>0</v>
      </c>
      <c r="L486" s="78">
        <f ca="1">IF($B486&lt;&gt;"",SUMIF(INDIRECT("ИсходныеДанные!$"&amp;$E$4&amp;"$2:$"&amp;$E$4&amp;"$50000"),Отчет!$B486&amp;"#"&amp;Отчет!K$6,INDIRECT("ИсходныеДанные!$K$2:$K$50000")),0)</f>
        <v>0</v>
      </c>
      <c r="M486" s="4">
        <f ca="1">IF($B486&lt;&gt;"",SUMIF(INDIRECT("ИсходныеДанные!$"&amp;$E$4&amp;"$2:$"&amp;$E$4&amp;"$50000"),Отчет!$B486&amp;"#"&amp;Отчет!M$6,INDIRECT("ИсходныеДанные!$J$2:$J$50000")),0)</f>
        <v>0</v>
      </c>
      <c r="N486" s="78">
        <f ca="1">IF($B486&lt;&gt;"",SUMIF(INDIRECT("ИсходныеДанные!$"&amp;$E$4&amp;"$2:$"&amp;$E$4&amp;"$50000"),Отчет!$B486&amp;"#"&amp;Отчет!M$6,INDIRECT("ИсходныеДанные!$K$2:$K$50000")),0)</f>
        <v>0</v>
      </c>
      <c r="O486" s="4">
        <f ca="1">IF($B486&lt;&gt;"",SUMIF(INDIRECT("ИсходныеДанные!$"&amp;$E$4&amp;"$2:$"&amp;$E$4&amp;"$50000"),Отчет!$B486&amp;"#"&amp;Отчет!O$6,INDIRECT("ИсходныеДанные!$J$2:$J$50000")),0)</f>
        <v>0</v>
      </c>
      <c r="P486" s="78">
        <f ca="1">IF($B486&lt;&gt;"",SUMIF(INDIRECT("ИсходныеДанные!$"&amp;$E$4&amp;"$2:$"&amp;$E$4&amp;"$50000"),Отчет!$B486&amp;"#"&amp;Отчет!O$6,INDIRECT("ИсходныеДанные!$K$2:$K$50000")),0)</f>
        <v>0</v>
      </c>
      <c r="Q486" s="4">
        <f ca="1">IF($B486&lt;&gt;"",SUMIF(INDIRECT("ИсходныеДанные!$"&amp;$E$4&amp;"$2:$"&amp;$E$4&amp;"$50000"),Отчет!$B486&amp;"#"&amp;Отчет!Q$6,INDIRECT("ИсходныеДанные!$J$2:$J$50000")),0)</f>
        <v>0</v>
      </c>
      <c r="R486" s="78">
        <f ca="1">IF($B486&lt;&gt;"",SUMIF(INDIRECT("ИсходныеДанные!$"&amp;$E$4&amp;"$2:$"&amp;$E$4&amp;"$50000"),Отчет!$B486&amp;"#"&amp;Отчет!Q$6,INDIRECT("ИсходныеДанные!$K$2:$K$50000")),0)</f>
        <v>0</v>
      </c>
      <c r="S486" s="4">
        <f ca="1">IF($B486&lt;&gt;"",SUMIF(INDIRECT("ИсходныеДанные!$"&amp;$E$4&amp;"$2:$"&amp;$E$4&amp;"$50000"),Отчет!$B486&amp;"#"&amp;Отчет!S$6,INDIRECT("ИсходныеДанные!$J$2:$J$50000")),0)</f>
        <v>0</v>
      </c>
      <c r="T486" s="78">
        <f ca="1">IF($B486&lt;&gt;"",SUMIF(INDIRECT("ИсходныеДанные!$"&amp;$E$4&amp;"$2:$"&amp;$E$4&amp;"$50000"),Отчет!$B486&amp;"#"&amp;Отчет!S$6,INDIRECT("ИсходныеДанные!$K$2:$K$50000")),0)</f>
        <v>0</v>
      </c>
      <c r="U486" s="4">
        <f ca="1">IF($B486&lt;&gt;"",SUMIF(INDIRECT("ИсходныеДанные!$"&amp;$E$4&amp;"$2:$"&amp;$E$4&amp;"$50000"),Отчет!$B486&amp;"#"&amp;Отчет!U$6,INDIRECT("ИсходныеДанные!$J$2:$J$50000")),0)</f>
        <v>0</v>
      </c>
      <c r="V486" s="78">
        <f ca="1">IF($B486&lt;&gt;"",SUMIF(INDIRECT("ИсходныеДанные!$"&amp;$E$4&amp;"$2:$"&amp;$E$4&amp;"$50000"),Отчет!$B486&amp;"#"&amp;Отчет!U$6,INDIRECT("ИсходныеДанные!$K$2:$K$50000")),0)</f>
        <v>0</v>
      </c>
      <c r="W486" s="4">
        <f ca="1">IF($B486&lt;&gt;"",SUMIF(INDIRECT("ИсходныеДанные!$"&amp;$E$4&amp;"$2:$"&amp;$E$4&amp;"$50000"),Отчет!$B486&amp;"#"&amp;Отчет!W$6,INDIRECT("ИсходныеДанные!$J$2:$J$50000")),0)</f>
        <v>0</v>
      </c>
      <c r="X486" s="78">
        <f ca="1">IF($B486&lt;&gt;"",SUMIF(INDIRECT("ИсходныеДанные!$"&amp;$E$4&amp;"$2:$"&amp;$E$4&amp;"$50000"),Отчет!$B486&amp;"#"&amp;Отчет!W$6,INDIRECT("ИсходныеДанные!$K$2:$K$50000")),0)</f>
        <v>0</v>
      </c>
      <c r="Y486" s="4">
        <f ca="1">IF($B486&lt;&gt;"",SUMIF(INDIRECT("ИсходныеДанные!$"&amp;$E$4&amp;"$2:$"&amp;$E$4&amp;"$50000"),Отчет!$B486&amp;"#"&amp;Отчет!Y$6,INDIRECT("ИсходныеДанные!$J$2:$J$50000")),0)</f>
        <v>0</v>
      </c>
      <c r="Z486" s="78">
        <f ca="1">IF($B486&lt;&gt;"",SUMIF(INDIRECT("ИсходныеДанные!$"&amp;$E$4&amp;"$2:$"&amp;$E$4&amp;"$50000"),Отчет!$B486&amp;"#"&amp;Отчет!Y$6,INDIRECT("ИсходныеДанные!$K$2:$K$50000")),0)</f>
        <v>0</v>
      </c>
      <c r="AA486" s="4">
        <f ca="1">IF($B486&lt;&gt;"",SUMIF(INDIRECT("ИсходныеДанные!$"&amp;$E$4&amp;"$2:$"&amp;$E$4&amp;"$50000"),Отчет!$B486&amp;"#"&amp;Отчет!AA$6,INDIRECT("ИсходныеДанные!$J$2:$J$50000")),0)</f>
        <v>0</v>
      </c>
      <c r="AB486" s="78">
        <f ca="1">IF($B486&lt;&gt;"",SUMIF(INDIRECT("ИсходныеДанные!$"&amp;$E$4&amp;"$2:$"&amp;$E$4&amp;"$50000"),Отчет!$B486&amp;"#"&amp;Отчет!AA$6,INDIRECT("ИсходныеДанные!$K$2:$K$50000")),0)</f>
        <v>0</v>
      </c>
      <c r="AC486" s="62" t="str">
        <f t="shared" ca="1" si="16"/>
        <v/>
      </c>
    </row>
    <row r="487" spans="1:29" x14ac:dyDescent="0.25">
      <c r="A487" s="18" t="str">
        <f t="shared" ca="1" si="17"/>
        <v>delete</v>
      </c>
      <c r="B487" s="25">
        <f t="array" aca="1" ref="B487" ca="1">INDIRECT("УникальныеСписки!A"&amp;ROW()-$G$4)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4">
        <f ca="1">IF($B487&lt;&gt;"",SUMIF(INDIRECT("ИсходныеДанные!$"&amp;$E$4&amp;"$2:$"&amp;$E$4&amp;"$50000"),Отчет!$B487&amp;"#"&amp;Отчет!E$6,INDIRECT("ИсходныеДанные!$J$2:$J$50000")),0)</f>
        <v>0</v>
      </c>
      <c r="F487" s="78">
        <f ca="1">IF($B487&lt;&gt;"",SUMIF(INDIRECT("ИсходныеДанные!$"&amp;$E$4&amp;"$2:$"&amp;$E$4&amp;"$50000"),Отчет!$B487&amp;"#"&amp;Отчет!E$6,INDIRECT("ИсходныеДанные!$K$2:$K$50000")),0)</f>
        <v>0</v>
      </c>
      <c r="G487" s="4">
        <f ca="1">IF($B487&lt;&gt;"",SUMIF(INDIRECT("ИсходныеДанные!$"&amp;$E$4&amp;"$2:$"&amp;$E$4&amp;"$50000"),Отчет!$B487&amp;"#"&amp;Отчет!G$6,INDIRECT("ИсходныеДанные!$J$2:$J$50000")),0)</f>
        <v>0</v>
      </c>
      <c r="H487" s="78">
        <f ca="1">IF($B487&lt;&gt;"",SUMIF(INDIRECT("ИсходныеДанные!$"&amp;$E$4&amp;"$2:$"&amp;$E$4&amp;"$50000"),Отчет!$B487&amp;"#"&amp;Отчет!G$6,INDIRECT("ИсходныеДанные!$K$2:$K$50000")),0)</f>
        <v>0</v>
      </c>
      <c r="I487" s="4">
        <f ca="1">IF($B487&lt;&gt;"",SUMIF(INDIRECT("ИсходныеДанные!$"&amp;$E$4&amp;"$2:$"&amp;$E$4&amp;"$50000"),Отчет!$B487&amp;"#"&amp;Отчет!I$6,INDIRECT("ИсходныеДанные!$J$2:$J$50000")),0)</f>
        <v>0</v>
      </c>
      <c r="J487" s="78">
        <f ca="1">IF($B487&lt;&gt;"",SUMIF(INDIRECT("ИсходныеДанные!$"&amp;$E$4&amp;"$2:$"&amp;$E$4&amp;"$50000"),Отчет!$B487&amp;"#"&amp;Отчет!I$6,INDIRECT("ИсходныеДанные!$K$2:$K$50000")),0)</f>
        <v>0</v>
      </c>
      <c r="K487" s="4">
        <f ca="1">IF($B487&lt;&gt;"",SUMIF(INDIRECT("ИсходныеДанные!$"&amp;$E$4&amp;"$2:$"&amp;$E$4&amp;"$50000"),Отчет!$B487&amp;"#"&amp;Отчет!K$6,INDIRECT("ИсходныеДанные!$J$2:$J$50000")),0)</f>
        <v>0</v>
      </c>
      <c r="L487" s="78">
        <f ca="1">IF($B487&lt;&gt;"",SUMIF(INDIRECT("ИсходныеДанные!$"&amp;$E$4&amp;"$2:$"&amp;$E$4&amp;"$50000"),Отчет!$B487&amp;"#"&amp;Отчет!K$6,INDIRECT("ИсходныеДанные!$K$2:$K$50000")),0)</f>
        <v>0</v>
      </c>
      <c r="M487" s="4">
        <f ca="1">IF($B487&lt;&gt;"",SUMIF(INDIRECT("ИсходныеДанные!$"&amp;$E$4&amp;"$2:$"&amp;$E$4&amp;"$50000"),Отчет!$B487&amp;"#"&amp;Отчет!M$6,INDIRECT("ИсходныеДанные!$J$2:$J$50000")),0)</f>
        <v>0</v>
      </c>
      <c r="N487" s="78">
        <f ca="1">IF($B487&lt;&gt;"",SUMIF(INDIRECT("ИсходныеДанные!$"&amp;$E$4&amp;"$2:$"&amp;$E$4&amp;"$50000"),Отчет!$B487&amp;"#"&amp;Отчет!M$6,INDIRECT("ИсходныеДанные!$K$2:$K$50000")),0)</f>
        <v>0</v>
      </c>
      <c r="O487" s="4">
        <f ca="1">IF($B487&lt;&gt;"",SUMIF(INDIRECT("ИсходныеДанные!$"&amp;$E$4&amp;"$2:$"&amp;$E$4&amp;"$50000"),Отчет!$B487&amp;"#"&amp;Отчет!O$6,INDIRECT("ИсходныеДанные!$J$2:$J$50000")),0)</f>
        <v>0</v>
      </c>
      <c r="P487" s="78">
        <f ca="1">IF($B487&lt;&gt;"",SUMIF(INDIRECT("ИсходныеДанные!$"&amp;$E$4&amp;"$2:$"&amp;$E$4&amp;"$50000"),Отчет!$B487&amp;"#"&amp;Отчет!O$6,INDIRECT("ИсходныеДанные!$K$2:$K$50000")),0)</f>
        <v>0</v>
      </c>
      <c r="Q487" s="4">
        <f ca="1">IF($B487&lt;&gt;"",SUMIF(INDIRECT("ИсходныеДанные!$"&amp;$E$4&amp;"$2:$"&amp;$E$4&amp;"$50000"),Отчет!$B487&amp;"#"&amp;Отчет!Q$6,INDIRECT("ИсходныеДанные!$J$2:$J$50000")),0)</f>
        <v>0</v>
      </c>
      <c r="R487" s="78">
        <f ca="1">IF($B487&lt;&gt;"",SUMIF(INDIRECT("ИсходныеДанные!$"&amp;$E$4&amp;"$2:$"&amp;$E$4&amp;"$50000"),Отчет!$B487&amp;"#"&amp;Отчет!Q$6,INDIRECT("ИсходныеДанные!$K$2:$K$50000")),0)</f>
        <v>0</v>
      </c>
      <c r="S487" s="4">
        <f ca="1">IF($B487&lt;&gt;"",SUMIF(INDIRECT("ИсходныеДанные!$"&amp;$E$4&amp;"$2:$"&amp;$E$4&amp;"$50000"),Отчет!$B487&amp;"#"&amp;Отчет!S$6,INDIRECT("ИсходныеДанные!$J$2:$J$50000")),0)</f>
        <v>0</v>
      </c>
      <c r="T487" s="78">
        <f ca="1">IF($B487&lt;&gt;"",SUMIF(INDIRECT("ИсходныеДанные!$"&amp;$E$4&amp;"$2:$"&amp;$E$4&amp;"$50000"),Отчет!$B487&amp;"#"&amp;Отчет!S$6,INDIRECT("ИсходныеДанные!$K$2:$K$50000")),0)</f>
        <v>0</v>
      </c>
      <c r="U487" s="4">
        <f ca="1">IF($B487&lt;&gt;"",SUMIF(INDIRECT("ИсходныеДанные!$"&amp;$E$4&amp;"$2:$"&amp;$E$4&amp;"$50000"),Отчет!$B487&amp;"#"&amp;Отчет!U$6,INDIRECT("ИсходныеДанные!$J$2:$J$50000")),0)</f>
        <v>0</v>
      </c>
      <c r="V487" s="78">
        <f ca="1">IF($B487&lt;&gt;"",SUMIF(INDIRECT("ИсходныеДанные!$"&amp;$E$4&amp;"$2:$"&amp;$E$4&amp;"$50000"),Отчет!$B487&amp;"#"&amp;Отчет!U$6,INDIRECT("ИсходныеДанные!$K$2:$K$50000")),0)</f>
        <v>0</v>
      </c>
      <c r="W487" s="4">
        <f ca="1">IF($B487&lt;&gt;"",SUMIF(INDIRECT("ИсходныеДанные!$"&amp;$E$4&amp;"$2:$"&amp;$E$4&amp;"$50000"),Отчет!$B487&amp;"#"&amp;Отчет!W$6,INDIRECT("ИсходныеДанные!$J$2:$J$50000")),0)</f>
        <v>0</v>
      </c>
      <c r="X487" s="78">
        <f ca="1">IF($B487&lt;&gt;"",SUMIF(INDIRECT("ИсходныеДанные!$"&amp;$E$4&amp;"$2:$"&amp;$E$4&amp;"$50000"),Отчет!$B487&amp;"#"&amp;Отчет!W$6,INDIRECT("ИсходныеДанные!$K$2:$K$50000")),0)</f>
        <v>0</v>
      </c>
      <c r="Y487" s="4">
        <f ca="1">IF($B487&lt;&gt;"",SUMIF(INDIRECT("ИсходныеДанные!$"&amp;$E$4&amp;"$2:$"&amp;$E$4&amp;"$50000"),Отчет!$B487&amp;"#"&amp;Отчет!Y$6,INDIRECT("ИсходныеДанные!$J$2:$J$50000")),0)</f>
        <v>0</v>
      </c>
      <c r="Z487" s="78">
        <f ca="1">IF($B487&lt;&gt;"",SUMIF(INDIRECT("ИсходныеДанные!$"&amp;$E$4&amp;"$2:$"&amp;$E$4&amp;"$50000"),Отчет!$B487&amp;"#"&amp;Отчет!Y$6,INDIRECT("ИсходныеДанные!$K$2:$K$50000")),0)</f>
        <v>0</v>
      </c>
      <c r="AA487" s="4">
        <f ca="1">IF($B487&lt;&gt;"",SUMIF(INDIRECT("ИсходныеДанные!$"&amp;$E$4&amp;"$2:$"&amp;$E$4&amp;"$50000"),Отчет!$B487&amp;"#"&amp;Отчет!AA$6,INDIRECT("ИсходныеДанные!$J$2:$J$50000")),0)</f>
        <v>0</v>
      </c>
      <c r="AB487" s="78">
        <f ca="1">IF($B487&lt;&gt;"",SUMIF(INDIRECT("ИсходныеДанные!$"&amp;$E$4&amp;"$2:$"&amp;$E$4&amp;"$50000"),Отчет!$B487&amp;"#"&amp;Отчет!AA$6,INDIRECT("ИсходныеДанные!$K$2:$K$50000")),0)</f>
        <v>0</v>
      </c>
      <c r="AC487" s="62" t="str">
        <f t="shared" ca="1" si="16"/>
        <v/>
      </c>
    </row>
    <row r="488" spans="1:29" x14ac:dyDescent="0.25">
      <c r="A488" s="18" t="str">
        <f t="shared" ca="1" si="17"/>
        <v>delete</v>
      </c>
      <c r="B488" s="25">
        <f t="array" aca="1" ref="B488" ca="1">INDIRECT("УникальныеСписки!A"&amp;ROW()-$G$4)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4">
        <f ca="1">IF($B488&lt;&gt;"",SUMIF(INDIRECT("ИсходныеДанные!$"&amp;$E$4&amp;"$2:$"&amp;$E$4&amp;"$50000"),Отчет!$B488&amp;"#"&amp;Отчет!E$6,INDIRECT("ИсходныеДанные!$J$2:$J$50000")),0)</f>
        <v>0</v>
      </c>
      <c r="F488" s="78">
        <f ca="1">IF($B488&lt;&gt;"",SUMIF(INDIRECT("ИсходныеДанные!$"&amp;$E$4&amp;"$2:$"&amp;$E$4&amp;"$50000"),Отчет!$B488&amp;"#"&amp;Отчет!E$6,INDIRECT("ИсходныеДанные!$K$2:$K$50000")),0)</f>
        <v>0</v>
      </c>
      <c r="G488" s="4">
        <f ca="1">IF($B488&lt;&gt;"",SUMIF(INDIRECT("ИсходныеДанные!$"&amp;$E$4&amp;"$2:$"&amp;$E$4&amp;"$50000"),Отчет!$B488&amp;"#"&amp;Отчет!G$6,INDIRECT("ИсходныеДанные!$J$2:$J$50000")),0)</f>
        <v>0</v>
      </c>
      <c r="H488" s="78">
        <f ca="1">IF($B488&lt;&gt;"",SUMIF(INDIRECT("ИсходныеДанные!$"&amp;$E$4&amp;"$2:$"&amp;$E$4&amp;"$50000"),Отчет!$B488&amp;"#"&amp;Отчет!G$6,INDIRECT("ИсходныеДанные!$K$2:$K$50000")),0)</f>
        <v>0</v>
      </c>
      <c r="I488" s="4">
        <f ca="1">IF($B488&lt;&gt;"",SUMIF(INDIRECT("ИсходныеДанные!$"&amp;$E$4&amp;"$2:$"&amp;$E$4&amp;"$50000"),Отчет!$B488&amp;"#"&amp;Отчет!I$6,INDIRECT("ИсходныеДанные!$J$2:$J$50000")),0)</f>
        <v>0</v>
      </c>
      <c r="J488" s="78">
        <f ca="1">IF($B488&lt;&gt;"",SUMIF(INDIRECT("ИсходныеДанные!$"&amp;$E$4&amp;"$2:$"&amp;$E$4&amp;"$50000"),Отчет!$B488&amp;"#"&amp;Отчет!I$6,INDIRECT("ИсходныеДанные!$K$2:$K$50000")),0)</f>
        <v>0</v>
      </c>
      <c r="K488" s="4">
        <f ca="1">IF($B488&lt;&gt;"",SUMIF(INDIRECT("ИсходныеДанные!$"&amp;$E$4&amp;"$2:$"&amp;$E$4&amp;"$50000"),Отчет!$B488&amp;"#"&amp;Отчет!K$6,INDIRECT("ИсходныеДанные!$J$2:$J$50000")),0)</f>
        <v>0</v>
      </c>
      <c r="L488" s="78">
        <f ca="1">IF($B488&lt;&gt;"",SUMIF(INDIRECT("ИсходныеДанные!$"&amp;$E$4&amp;"$2:$"&amp;$E$4&amp;"$50000"),Отчет!$B488&amp;"#"&amp;Отчет!K$6,INDIRECT("ИсходныеДанные!$K$2:$K$50000")),0)</f>
        <v>0</v>
      </c>
      <c r="M488" s="4">
        <f ca="1">IF($B488&lt;&gt;"",SUMIF(INDIRECT("ИсходныеДанные!$"&amp;$E$4&amp;"$2:$"&amp;$E$4&amp;"$50000"),Отчет!$B488&amp;"#"&amp;Отчет!M$6,INDIRECT("ИсходныеДанные!$J$2:$J$50000")),0)</f>
        <v>0</v>
      </c>
      <c r="N488" s="78">
        <f ca="1">IF($B488&lt;&gt;"",SUMIF(INDIRECT("ИсходныеДанные!$"&amp;$E$4&amp;"$2:$"&amp;$E$4&amp;"$50000"),Отчет!$B488&amp;"#"&amp;Отчет!M$6,INDIRECT("ИсходныеДанные!$K$2:$K$50000")),0)</f>
        <v>0</v>
      </c>
      <c r="O488" s="4">
        <f ca="1">IF($B488&lt;&gt;"",SUMIF(INDIRECT("ИсходныеДанные!$"&amp;$E$4&amp;"$2:$"&amp;$E$4&amp;"$50000"),Отчет!$B488&amp;"#"&amp;Отчет!O$6,INDIRECT("ИсходныеДанные!$J$2:$J$50000")),0)</f>
        <v>0</v>
      </c>
      <c r="P488" s="78">
        <f ca="1">IF($B488&lt;&gt;"",SUMIF(INDIRECT("ИсходныеДанные!$"&amp;$E$4&amp;"$2:$"&amp;$E$4&amp;"$50000"),Отчет!$B488&amp;"#"&amp;Отчет!O$6,INDIRECT("ИсходныеДанные!$K$2:$K$50000")),0)</f>
        <v>0</v>
      </c>
      <c r="Q488" s="4">
        <f ca="1">IF($B488&lt;&gt;"",SUMIF(INDIRECT("ИсходныеДанные!$"&amp;$E$4&amp;"$2:$"&amp;$E$4&amp;"$50000"),Отчет!$B488&amp;"#"&amp;Отчет!Q$6,INDIRECT("ИсходныеДанные!$J$2:$J$50000")),0)</f>
        <v>0</v>
      </c>
      <c r="R488" s="78">
        <f ca="1">IF($B488&lt;&gt;"",SUMIF(INDIRECT("ИсходныеДанные!$"&amp;$E$4&amp;"$2:$"&amp;$E$4&amp;"$50000"),Отчет!$B488&amp;"#"&amp;Отчет!Q$6,INDIRECT("ИсходныеДанные!$K$2:$K$50000")),0)</f>
        <v>0</v>
      </c>
      <c r="S488" s="4">
        <f ca="1">IF($B488&lt;&gt;"",SUMIF(INDIRECT("ИсходныеДанные!$"&amp;$E$4&amp;"$2:$"&amp;$E$4&amp;"$50000"),Отчет!$B488&amp;"#"&amp;Отчет!S$6,INDIRECT("ИсходныеДанные!$J$2:$J$50000")),0)</f>
        <v>0</v>
      </c>
      <c r="T488" s="78">
        <f ca="1">IF($B488&lt;&gt;"",SUMIF(INDIRECT("ИсходныеДанные!$"&amp;$E$4&amp;"$2:$"&amp;$E$4&amp;"$50000"),Отчет!$B488&amp;"#"&amp;Отчет!S$6,INDIRECT("ИсходныеДанные!$K$2:$K$50000")),0)</f>
        <v>0</v>
      </c>
      <c r="U488" s="4">
        <f ca="1">IF($B488&lt;&gt;"",SUMIF(INDIRECT("ИсходныеДанные!$"&amp;$E$4&amp;"$2:$"&amp;$E$4&amp;"$50000"),Отчет!$B488&amp;"#"&amp;Отчет!U$6,INDIRECT("ИсходныеДанные!$J$2:$J$50000")),0)</f>
        <v>0</v>
      </c>
      <c r="V488" s="78">
        <f ca="1">IF($B488&lt;&gt;"",SUMIF(INDIRECT("ИсходныеДанные!$"&amp;$E$4&amp;"$2:$"&amp;$E$4&amp;"$50000"),Отчет!$B488&amp;"#"&amp;Отчет!U$6,INDIRECT("ИсходныеДанные!$K$2:$K$50000")),0)</f>
        <v>0</v>
      </c>
      <c r="W488" s="4">
        <f ca="1">IF($B488&lt;&gt;"",SUMIF(INDIRECT("ИсходныеДанные!$"&amp;$E$4&amp;"$2:$"&amp;$E$4&amp;"$50000"),Отчет!$B488&amp;"#"&amp;Отчет!W$6,INDIRECT("ИсходныеДанные!$J$2:$J$50000")),0)</f>
        <v>0</v>
      </c>
      <c r="X488" s="78">
        <f ca="1">IF($B488&lt;&gt;"",SUMIF(INDIRECT("ИсходныеДанные!$"&amp;$E$4&amp;"$2:$"&amp;$E$4&amp;"$50000"),Отчет!$B488&amp;"#"&amp;Отчет!W$6,INDIRECT("ИсходныеДанные!$K$2:$K$50000")),0)</f>
        <v>0</v>
      </c>
      <c r="Y488" s="4">
        <f ca="1">IF($B488&lt;&gt;"",SUMIF(INDIRECT("ИсходныеДанные!$"&amp;$E$4&amp;"$2:$"&amp;$E$4&amp;"$50000"),Отчет!$B488&amp;"#"&amp;Отчет!Y$6,INDIRECT("ИсходныеДанные!$J$2:$J$50000")),0)</f>
        <v>0</v>
      </c>
      <c r="Z488" s="78">
        <f ca="1">IF($B488&lt;&gt;"",SUMIF(INDIRECT("ИсходныеДанные!$"&amp;$E$4&amp;"$2:$"&amp;$E$4&amp;"$50000"),Отчет!$B488&amp;"#"&amp;Отчет!Y$6,INDIRECT("ИсходныеДанные!$K$2:$K$50000")),0)</f>
        <v>0</v>
      </c>
      <c r="AA488" s="4">
        <f ca="1">IF($B488&lt;&gt;"",SUMIF(INDIRECT("ИсходныеДанные!$"&amp;$E$4&amp;"$2:$"&amp;$E$4&amp;"$50000"),Отчет!$B488&amp;"#"&amp;Отчет!AA$6,INDIRECT("ИсходныеДанные!$J$2:$J$50000")),0)</f>
        <v>0</v>
      </c>
      <c r="AB488" s="78">
        <f ca="1">IF($B488&lt;&gt;"",SUMIF(INDIRECT("ИсходныеДанные!$"&amp;$E$4&amp;"$2:$"&amp;$E$4&amp;"$50000"),Отчет!$B488&amp;"#"&amp;Отчет!AA$6,INDIRECT("ИсходныеДанные!$K$2:$K$50000")),0)</f>
        <v>0</v>
      </c>
      <c r="AC488" s="62" t="str">
        <f t="shared" ca="1" si="16"/>
        <v/>
      </c>
    </row>
    <row r="489" spans="1:29" x14ac:dyDescent="0.25">
      <c r="A489" s="18" t="str">
        <f t="shared" ca="1" si="17"/>
        <v>delete</v>
      </c>
      <c r="B489" s="25">
        <f t="array" aca="1" ref="B489" ca="1">INDIRECT("УникальныеСписки!A"&amp;ROW()-$G$4)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4">
        <f ca="1">IF($B489&lt;&gt;"",SUMIF(INDIRECT("ИсходныеДанные!$"&amp;$E$4&amp;"$2:$"&amp;$E$4&amp;"$50000"),Отчет!$B489&amp;"#"&amp;Отчет!E$6,INDIRECT("ИсходныеДанные!$J$2:$J$50000")),0)</f>
        <v>0</v>
      </c>
      <c r="F489" s="78">
        <f ca="1">IF($B489&lt;&gt;"",SUMIF(INDIRECT("ИсходныеДанные!$"&amp;$E$4&amp;"$2:$"&amp;$E$4&amp;"$50000"),Отчет!$B489&amp;"#"&amp;Отчет!E$6,INDIRECT("ИсходныеДанные!$K$2:$K$50000")),0)</f>
        <v>0</v>
      </c>
      <c r="G489" s="4">
        <f ca="1">IF($B489&lt;&gt;"",SUMIF(INDIRECT("ИсходныеДанные!$"&amp;$E$4&amp;"$2:$"&amp;$E$4&amp;"$50000"),Отчет!$B489&amp;"#"&amp;Отчет!G$6,INDIRECT("ИсходныеДанные!$J$2:$J$50000")),0)</f>
        <v>0</v>
      </c>
      <c r="H489" s="78">
        <f ca="1">IF($B489&lt;&gt;"",SUMIF(INDIRECT("ИсходныеДанные!$"&amp;$E$4&amp;"$2:$"&amp;$E$4&amp;"$50000"),Отчет!$B489&amp;"#"&amp;Отчет!G$6,INDIRECT("ИсходныеДанные!$K$2:$K$50000")),0)</f>
        <v>0</v>
      </c>
      <c r="I489" s="4">
        <f ca="1">IF($B489&lt;&gt;"",SUMIF(INDIRECT("ИсходныеДанные!$"&amp;$E$4&amp;"$2:$"&amp;$E$4&amp;"$50000"),Отчет!$B489&amp;"#"&amp;Отчет!I$6,INDIRECT("ИсходныеДанные!$J$2:$J$50000")),0)</f>
        <v>0</v>
      </c>
      <c r="J489" s="78">
        <f ca="1">IF($B489&lt;&gt;"",SUMIF(INDIRECT("ИсходныеДанные!$"&amp;$E$4&amp;"$2:$"&amp;$E$4&amp;"$50000"),Отчет!$B489&amp;"#"&amp;Отчет!I$6,INDIRECT("ИсходныеДанные!$K$2:$K$50000")),0)</f>
        <v>0</v>
      </c>
      <c r="K489" s="4">
        <f ca="1">IF($B489&lt;&gt;"",SUMIF(INDIRECT("ИсходныеДанные!$"&amp;$E$4&amp;"$2:$"&amp;$E$4&amp;"$50000"),Отчет!$B489&amp;"#"&amp;Отчет!K$6,INDIRECT("ИсходныеДанные!$J$2:$J$50000")),0)</f>
        <v>0</v>
      </c>
      <c r="L489" s="78">
        <f ca="1">IF($B489&lt;&gt;"",SUMIF(INDIRECT("ИсходныеДанные!$"&amp;$E$4&amp;"$2:$"&amp;$E$4&amp;"$50000"),Отчет!$B489&amp;"#"&amp;Отчет!K$6,INDIRECT("ИсходныеДанные!$K$2:$K$50000")),0)</f>
        <v>0</v>
      </c>
      <c r="M489" s="4">
        <f ca="1">IF($B489&lt;&gt;"",SUMIF(INDIRECT("ИсходныеДанные!$"&amp;$E$4&amp;"$2:$"&amp;$E$4&amp;"$50000"),Отчет!$B489&amp;"#"&amp;Отчет!M$6,INDIRECT("ИсходныеДанные!$J$2:$J$50000")),0)</f>
        <v>0</v>
      </c>
      <c r="N489" s="78">
        <f ca="1">IF($B489&lt;&gt;"",SUMIF(INDIRECT("ИсходныеДанные!$"&amp;$E$4&amp;"$2:$"&amp;$E$4&amp;"$50000"),Отчет!$B489&amp;"#"&amp;Отчет!M$6,INDIRECT("ИсходныеДанные!$K$2:$K$50000")),0)</f>
        <v>0</v>
      </c>
      <c r="O489" s="4">
        <f ca="1">IF($B489&lt;&gt;"",SUMIF(INDIRECT("ИсходныеДанные!$"&amp;$E$4&amp;"$2:$"&amp;$E$4&amp;"$50000"),Отчет!$B489&amp;"#"&amp;Отчет!O$6,INDIRECT("ИсходныеДанные!$J$2:$J$50000")),0)</f>
        <v>0</v>
      </c>
      <c r="P489" s="78">
        <f ca="1">IF($B489&lt;&gt;"",SUMIF(INDIRECT("ИсходныеДанные!$"&amp;$E$4&amp;"$2:$"&amp;$E$4&amp;"$50000"),Отчет!$B489&amp;"#"&amp;Отчет!O$6,INDIRECT("ИсходныеДанные!$K$2:$K$50000")),0)</f>
        <v>0</v>
      </c>
      <c r="Q489" s="4">
        <f ca="1">IF($B489&lt;&gt;"",SUMIF(INDIRECT("ИсходныеДанные!$"&amp;$E$4&amp;"$2:$"&amp;$E$4&amp;"$50000"),Отчет!$B489&amp;"#"&amp;Отчет!Q$6,INDIRECT("ИсходныеДанные!$J$2:$J$50000")),0)</f>
        <v>0</v>
      </c>
      <c r="R489" s="78">
        <f ca="1">IF($B489&lt;&gt;"",SUMIF(INDIRECT("ИсходныеДанные!$"&amp;$E$4&amp;"$2:$"&amp;$E$4&amp;"$50000"),Отчет!$B489&amp;"#"&amp;Отчет!Q$6,INDIRECT("ИсходныеДанные!$K$2:$K$50000")),0)</f>
        <v>0</v>
      </c>
      <c r="S489" s="4">
        <f ca="1">IF($B489&lt;&gt;"",SUMIF(INDIRECT("ИсходныеДанные!$"&amp;$E$4&amp;"$2:$"&amp;$E$4&amp;"$50000"),Отчет!$B489&amp;"#"&amp;Отчет!S$6,INDIRECT("ИсходныеДанные!$J$2:$J$50000")),0)</f>
        <v>0</v>
      </c>
      <c r="T489" s="78">
        <f ca="1">IF($B489&lt;&gt;"",SUMIF(INDIRECT("ИсходныеДанные!$"&amp;$E$4&amp;"$2:$"&amp;$E$4&amp;"$50000"),Отчет!$B489&amp;"#"&amp;Отчет!S$6,INDIRECT("ИсходныеДанные!$K$2:$K$50000")),0)</f>
        <v>0</v>
      </c>
      <c r="U489" s="4">
        <f ca="1">IF($B489&lt;&gt;"",SUMIF(INDIRECT("ИсходныеДанные!$"&amp;$E$4&amp;"$2:$"&amp;$E$4&amp;"$50000"),Отчет!$B489&amp;"#"&amp;Отчет!U$6,INDIRECT("ИсходныеДанные!$J$2:$J$50000")),0)</f>
        <v>0</v>
      </c>
      <c r="V489" s="78">
        <f ca="1">IF($B489&lt;&gt;"",SUMIF(INDIRECT("ИсходныеДанные!$"&amp;$E$4&amp;"$2:$"&amp;$E$4&amp;"$50000"),Отчет!$B489&amp;"#"&amp;Отчет!U$6,INDIRECT("ИсходныеДанные!$K$2:$K$50000")),0)</f>
        <v>0</v>
      </c>
      <c r="W489" s="4">
        <f ca="1">IF($B489&lt;&gt;"",SUMIF(INDIRECT("ИсходныеДанные!$"&amp;$E$4&amp;"$2:$"&amp;$E$4&amp;"$50000"),Отчет!$B489&amp;"#"&amp;Отчет!W$6,INDIRECT("ИсходныеДанные!$J$2:$J$50000")),0)</f>
        <v>0</v>
      </c>
      <c r="X489" s="78">
        <f ca="1">IF($B489&lt;&gt;"",SUMIF(INDIRECT("ИсходныеДанные!$"&amp;$E$4&amp;"$2:$"&amp;$E$4&amp;"$50000"),Отчет!$B489&amp;"#"&amp;Отчет!W$6,INDIRECT("ИсходныеДанные!$K$2:$K$50000")),0)</f>
        <v>0</v>
      </c>
      <c r="Y489" s="4">
        <f ca="1">IF($B489&lt;&gt;"",SUMIF(INDIRECT("ИсходныеДанные!$"&amp;$E$4&amp;"$2:$"&amp;$E$4&amp;"$50000"),Отчет!$B489&amp;"#"&amp;Отчет!Y$6,INDIRECT("ИсходныеДанные!$J$2:$J$50000")),0)</f>
        <v>0</v>
      </c>
      <c r="Z489" s="78">
        <f ca="1">IF($B489&lt;&gt;"",SUMIF(INDIRECT("ИсходныеДанные!$"&amp;$E$4&amp;"$2:$"&amp;$E$4&amp;"$50000"),Отчет!$B489&amp;"#"&amp;Отчет!Y$6,INDIRECT("ИсходныеДанные!$K$2:$K$50000")),0)</f>
        <v>0</v>
      </c>
      <c r="AA489" s="4">
        <f ca="1">IF($B489&lt;&gt;"",SUMIF(INDIRECT("ИсходныеДанные!$"&amp;$E$4&amp;"$2:$"&amp;$E$4&amp;"$50000"),Отчет!$B489&amp;"#"&amp;Отчет!AA$6,INDIRECT("ИсходныеДанные!$J$2:$J$50000")),0)</f>
        <v>0</v>
      </c>
      <c r="AB489" s="78">
        <f ca="1">IF($B489&lt;&gt;"",SUMIF(INDIRECT("ИсходныеДанные!$"&amp;$E$4&amp;"$2:$"&amp;$E$4&amp;"$50000"),Отчет!$B489&amp;"#"&amp;Отчет!AA$6,INDIRECT("ИсходныеДанные!$K$2:$K$50000")),0)</f>
        <v>0</v>
      </c>
      <c r="AC489" s="62" t="str">
        <f t="shared" ca="1" si="16"/>
        <v/>
      </c>
    </row>
    <row r="490" spans="1:29" x14ac:dyDescent="0.25">
      <c r="A490" s="18" t="str">
        <f t="shared" ca="1" si="17"/>
        <v>delete</v>
      </c>
      <c r="B490" s="25">
        <f t="array" aca="1" ref="B490" ca="1">INDIRECT("УникальныеСписки!A"&amp;ROW()-$G$4)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4">
        <f ca="1">IF($B490&lt;&gt;"",SUMIF(INDIRECT("ИсходныеДанные!$"&amp;$E$4&amp;"$2:$"&amp;$E$4&amp;"$50000"),Отчет!$B490&amp;"#"&amp;Отчет!E$6,INDIRECT("ИсходныеДанные!$J$2:$J$50000")),0)</f>
        <v>0</v>
      </c>
      <c r="F490" s="78">
        <f ca="1">IF($B490&lt;&gt;"",SUMIF(INDIRECT("ИсходныеДанные!$"&amp;$E$4&amp;"$2:$"&amp;$E$4&amp;"$50000"),Отчет!$B490&amp;"#"&amp;Отчет!E$6,INDIRECT("ИсходныеДанные!$K$2:$K$50000")),0)</f>
        <v>0</v>
      </c>
      <c r="G490" s="4">
        <f ca="1">IF($B490&lt;&gt;"",SUMIF(INDIRECT("ИсходныеДанные!$"&amp;$E$4&amp;"$2:$"&amp;$E$4&amp;"$50000"),Отчет!$B490&amp;"#"&amp;Отчет!G$6,INDIRECT("ИсходныеДанные!$J$2:$J$50000")),0)</f>
        <v>0</v>
      </c>
      <c r="H490" s="78">
        <f ca="1">IF($B490&lt;&gt;"",SUMIF(INDIRECT("ИсходныеДанные!$"&amp;$E$4&amp;"$2:$"&amp;$E$4&amp;"$50000"),Отчет!$B490&amp;"#"&amp;Отчет!G$6,INDIRECT("ИсходныеДанные!$K$2:$K$50000")),0)</f>
        <v>0</v>
      </c>
      <c r="I490" s="4">
        <f ca="1">IF($B490&lt;&gt;"",SUMIF(INDIRECT("ИсходныеДанные!$"&amp;$E$4&amp;"$2:$"&amp;$E$4&amp;"$50000"),Отчет!$B490&amp;"#"&amp;Отчет!I$6,INDIRECT("ИсходныеДанные!$J$2:$J$50000")),0)</f>
        <v>0</v>
      </c>
      <c r="J490" s="78">
        <f ca="1">IF($B490&lt;&gt;"",SUMIF(INDIRECT("ИсходныеДанные!$"&amp;$E$4&amp;"$2:$"&amp;$E$4&amp;"$50000"),Отчет!$B490&amp;"#"&amp;Отчет!I$6,INDIRECT("ИсходныеДанные!$K$2:$K$50000")),0)</f>
        <v>0</v>
      </c>
      <c r="K490" s="4">
        <f ca="1">IF($B490&lt;&gt;"",SUMIF(INDIRECT("ИсходныеДанные!$"&amp;$E$4&amp;"$2:$"&amp;$E$4&amp;"$50000"),Отчет!$B490&amp;"#"&amp;Отчет!K$6,INDIRECT("ИсходныеДанные!$J$2:$J$50000")),0)</f>
        <v>0</v>
      </c>
      <c r="L490" s="78">
        <f ca="1">IF($B490&lt;&gt;"",SUMIF(INDIRECT("ИсходныеДанные!$"&amp;$E$4&amp;"$2:$"&amp;$E$4&amp;"$50000"),Отчет!$B490&amp;"#"&amp;Отчет!K$6,INDIRECT("ИсходныеДанные!$K$2:$K$50000")),0)</f>
        <v>0</v>
      </c>
      <c r="M490" s="4">
        <f ca="1">IF($B490&lt;&gt;"",SUMIF(INDIRECT("ИсходныеДанные!$"&amp;$E$4&amp;"$2:$"&amp;$E$4&amp;"$50000"),Отчет!$B490&amp;"#"&amp;Отчет!M$6,INDIRECT("ИсходныеДанные!$J$2:$J$50000")),0)</f>
        <v>0</v>
      </c>
      <c r="N490" s="78">
        <f ca="1">IF($B490&lt;&gt;"",SUMIF(INDIRECT("ИсходныеДанные!$"&amp;$E$4&amp;"$2:$"&amp;$E$4&amp;"$50000"),Отчет!$B490&amp;"#"&amp;Отчет!M$6,INDIRECT("ИсходныеДанные!$K$2:$K$50000")),0)</f>
        <v>0</v>
      </c>
      <c r="O490" s="4">
        <f ca="1">IF($B490&lt;&gt;"",SUMIF(INDIRECT("ИсходныеДанные!$"&amp;$E$4&amp;"$2:$"&amp;$E$4&amp;"$50000"),Отчет!$B490&amp;"#"&amp;Отчет!O$6,INDIRECT("ИсходныеДанные!$J$2:$J$50000")),0)</f>
        <v>0</v>
      </c>
      <c r="P490" s="78">
        <f ca="1">IF($B490&lt;&gt;"",SUMIF(INDIRECT("ИсходныеДанные!$"&amp;$E$4&amp;"$2:$"&amp;$E$4&amp;"$50000"),Отчет!$B490&amp;"#"&amp;Отчет!O$6,INDIRECT("ИсходныеДанные!$K$2:$K$50000")),0)</f>
        <v>0</v>
      </c>
      <c r="Q490" s="4">
        <f ca="1">IF($B490&lt;&gt;"",SUMIF(INDIRECT("ИсходныеДанные!$"&amp;$E$4&amp;"$2:$"&amp;$E$4&amp;"$50000"),Отчет!$B490&amp;"#"&amp;Отчет!Q$6,INDIRECT("ИсходныеДанные!$J$2:$J$50000")),0)</f>
        <v>0</v>
      </c>
      <c r="R490" s="78">
        <f ca="1">IF($B490&lt;&gt;"",SUMIF(INDIRECT("ИсходныеДанные!$"&amp;$E$4&amp;"$2:$"&amp;$E$4&amp;"$50000"),Отчет!$B490&amp;"#"&amp;Отчет!Q$6,INDIRECT("ИсходныеДанные!$K$2:$K$50000")),0)</f>
        <v>0</v>
      </c>
      <c r="S490" s="4">
        <f ca="1">IF($B490&lt;&gt;"",SUMIF(INDIRECT("ИсходныеДанные!$"&amp;$E$4&amp;"$2:$"&amp;$E$4&amp;"$50000"),Отчет!$B490&amp;"#"&amp;Отчет!S$6,INDIRECT("ИсходныеДанные!$J$2:$J$50000")),0)</f>
        <v>0</v>
      </c>
      <c r="T490" s="78">
        <f ca="1">IF($B490&lt;&gt;"",SUMIF(INDIRECT("ИсходныеДанные!$"&amp;$E$4&amp;"$2:$"&amp;$E$4&amp;"$50000"),Отчет!$B490&amp;"#"&amp;Отчет!S$6,INDIRECT("ИсходныеДанные!$K$2:$K$50000")),0)</f>
        <v>0</v>
      </c>
      <c r="U490" s="4">
        <f ca="1">IF($B490&lt;&gt;"",SUMIF(INDIRECT("ИсходныеДанные!$"&amp;$E$4&amp;"$2:$"&amp;$E$4&amp;"$50000"),Отчет!$B490&amp;"#"&amp;Отчет!U$6,INDIRECT("ИсходныеДанные!$J$2:$J$50000")),0)</f>
        <v>0</v>
      </c>
      <c r="V490" s="78">
        <f ca="1">IF($B490&lt;&gt;"",SUMIF(INDIRECT("ИсходныеДанные!$"&amp;$E$4&amp;"$2:$"&amp;$E$4&amp;"$50000"),Отчет!$B490&amp;"#"&amp;Отчет!U$6,INDIRECT("ИсходныеДанные!$K$2:$K$50000")),0)</f>
        <v>0</v>
      </c>
      <c r="W490" s="4">
        <f ca="1">IF($B490&lt;&gt;"",SUMIF(INDIRECT("ИсходныеДанные!$"&amp;$E$4&amp;"$2:$"&amp;$E$4&amp;"$50000"),Отчет!$B490&amp;"#"&amp;Отчет!W$6,INDIRECT("ИсходныеДанные!$J$2:$J$50000")),0)</f>
        <v>0</v>
      </c>
      <c r="X490" s="78">
        <f ca="1">IF($B490&lt;&gt;"",SUMIF(INDIRECT("ИсходныеДанные!$"&amp;$E$4&amp;"$2:$"&amp;$E$4&amp;"$50000"),Отчет!$B490&amp;"#"&amp;Отчет!W$6,INDIRECT("ИсходныеДанные!$K$2:$K$50000")),0)</f>
        <v>0</v>
      </c>
      <c r="Y490" s="4">
        <f ca="1">IF($B490&lt;&gt;"",SUMIF(INDIRECT("ИсходныеДанные!$"&amp;$E$4&amp;"$2:$"&amp;$E$4&amp;"$50000"),Отчет!$B490&amp;"#"&amp;Отчет!Y$6,INDIRECT("ИсходныеДанные!$J$2:$J$50000")),0)</f>
        <v>0</v>
      </c>
      <c r="Z490" s="78">
        <f ca="1">IF($B490&lt;&gt;"",SUMIF(INDIRECT("ИсходныеДанные!$"&amp;$E$4&amp;"$2:$"&amp;$E$4&amp;"$50000"),Отчет!$B490&amp;"#"&amp;Отчет!Y$6,INDIRECT("ИсходныеДанные!$K$2:$K$50000")),0)</f>
        <v>0</v>
      </c>
      <c r="AA490" s="4">
        <f ca="1">IF($B490&lt;&gt;"",SUMIF(INDIRECT("ИсходныеДанные!$"&amp;$E$4&amp;"$2:$"&amp;$E$4&amp;"$50000"),Отчет!$B490&amp;"#"&amp;Отчет!AA$6,INDIRECT("ИсходныеДанные!$J$2:$J$50000")),0)</f>
        <v>0</v>
      </c>
      <c r="AB490" s="78">
        <f ca="1">IF($B490&lt;&gt;"",SUMIF(INDIRECT("ИсходныеДанные!$"&amp;$E$4&amp;"$2:$"&amp;$E$4&amp;"$50000"),Отчет!$B490&amp;"#"&amp;Отчет!AA$6,INDIRECT("ИсходныеДанные!$K$2:$K$50000")),0)</f>
        <v>0</v>
      </c>
      <c r="AC490" s="62" t="str">
        <f t="shared" ca="1" si="16"/>
        <v/>
      </c>
    </row>
    <row r="491" spans="1:29" x14ac:dyDescent="0.25">
      <c r="A491" s="18" t="str">
        <f t="shared" ca="1" si="17"/>
        <v>delete</v>
      </c>
      <c r="B491" s="25">
        <f t="array" aca="1" ref="B491" ca="1">INDIRECT("УникальныеСписки!A"&amp;ROW()-$G$4)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4">
        <f ca="1">IF($B491&lt;&gt;"",SUMIF(INDIRECT("ИсходныеДанные!$"&amp;$E$4&amp;"$2:$"&amp;$E$4&amp;"$50000"),Отчет!$B491&amp;"#"&amp;Отчет!E$6,INDIRECT("ИсходныеДанные!$J$2:$J$50000")),0)</f>
        <v>0</v>
      </c>
      <c r="F491" s="78">
        <f ca="1">IF($B491&lt;&gt;"",SUMIF(INDIRECT("ИсходныеДанные!$"&amp;$E$4&amp;"$2:$"&amp;$E$4&amp;"$50000"),Отчет!$B491&amp;"#"&amp;Отчет!E$6,INDIRECT("ИсходныеДанные!$K$2:$K$50000")),0)</f>
        <v>0</v>
      </c>
      <c r="G491" s="4">
        <f ca="1">IF($B491&lt;&gt;"",SUMIF(INDIRECT("ИсходныеДанные!$"&amp;$E$4&amp;"$2:$"&amp;$E$4&amp;"$50000"),Отчет!$B491&amp;"#"&amp;Отчет!G$6,INDIRECT("ИсходныеДанные!$J$2:$J$50000")),0)</f>
        <v>0</v>
      </c>
      <c r="H491" s="78">
        <f ca="1">IF($B491&lt;&gt;"",SUMIF(INDIRECT("ИсходныеДанные!$"&amp;$E$4&amp;"$2:$"&amp;$E$4&amp;"$50000"),Отчет!$B491&amp;"#"&amp;Отчет!G$6,INDIRECT("ИсходныеДанные!$K$2:$K$50000")),0)</f>
        <v>0</v>
      </c>
      <c r="I491" s="4">
        <f ca="1">IF($B491&lt;&gt;"",SUMIF(INDIRECT("ИсходныеДанные!$"&amp;$E$4&amp;"$2:$"&amp;$E$4&amp;"$50000"),Отчет!$B491&amp;"#"&amp;Отчет!I$6,INDIRECT("ИсходныеДанные!$J$2:$J$50000")),0)</f>
        <v>0</v>
      </c>
      <c r="J491" s="78">
        <f ca="1">IF($B491&lt;&gt;"",SUMIF(INDIRECT("ИсходныеДанные!$"&amp;$E$4&amp;"$2:$"&amp;$E$4&amp;"$50000"),Отчет!$B491&amp;"#"&amp;Отчет!I$6,INDIRECT("ИсходныеДанные!$K$2:$K$50000")),0)</f>
        <v>0</v>
      </c>
      <c r="K491" s="4">
        <f ca="1">IF($B491&lt;&gt;"",SUMIF(INDIRECT("ИсходныеДанные!$"&amp;$E$4&amp;"$2:$"&amp;$E$4&amp;"$50000"),Отчет!$B491&amp;"#"&amp;Отчет!K$6,INDIRECT("ИсходныеДанные!$J$2:$J$50000")),0)</f>
        <v>0</v>
      </c>
      <c r="L491" s="78">
        <f ca="1">IF($B491&lt;&gt;"",SUMIF(INDIRECT("ИсходныеДанные!$"&amp;$E$4&amp;"$2:$"&amp;$E$4&amp;"$50000"),Отчет!$B491&amp;"#"&amp;Отчет!K$6,INDIRECT("ИсходныеДанные!$K$2:$K$50000")),0)</f>
        <v>0</v>
      </c>
      <c r="M491" s="4">
        <f ca="1">IF($B491&lt;&gt;"",SUMIF(INDIRECT("ИсходныеДанные!$"&amp;$E$4&amp;"$2:$"&amp;$E$4&amp;"$50000"),Отчет!$B491&amp;"#"&amp;Отчет!M$6,INDIRECT("ИсходныеДанные!$J$2:$J$50000")),0)</f>
        <v>0</v>
      </c>
      <c r="N491" s="78">
        <f ca="1">IF($B491&lt;&gt;"",SUMIF(INDIRECT("ИсходныеДанные!$"&amp;$E$4&amp;"$2:$"&amp;$E$4&amp;"$50000"),Отчет!$B491&amp;"#"&amp;Отчет!M$6,INDIRECT("ИсходныеДанные!$K$2:$K$50000")),0)</f>
        <v>0</v>
      </c>
      <c r="O491" s="4">
        <f ca="1">IF($B491&lt;&gt;"",SUMIF(INDIRECT("ИсходныеДанные!$"&amp;$E$4&amp;"$2:$"&amp;$E$4&amp;"$50000"),Отчет!$B491&amp;"#"&amp;Отчет!O$6,INDIRECT("ИсходныеДанные!$J$2:$J$50000")),0)</f>
        <v>0</v>
      </c>
      <c r="P491" s="78">
        <f ca="1">IF($B491&lt;&gt;"",SUMIF(INDIRECT("ИсходныеДанные!$"&amp;$E$4&amp;"$2:$"&amp;$E$4&amp;"$50000"),Отчет!$B491&amp;"#"&amp;Отчет!O$6,INDIRECT("ИсходныеДанные!$K$2:$K$50000")),0)</f>
        <v>0</v>
      </c>
      <c r="Q491" s="4">
        <f ca="1">IF($B491&lt;&gt;"",SUMIF(INDIRECT("ИсходныеДанные!$"&amp;$E$4&amp;"$2:$"&amp;$E$4&amp;"$50000"),Отчет!$B491&amp;"#"&amp;Отчет!Q$6,INDIRECT("ИсходныеДанные!$J$2:$J$50000")),0)</f>
        <v>0</v>
      </c>
      <c r="R491" s="78">
        <f ca="1">IF($B491&lt;&gt;"",SUMIF(INDIRECT("ИсходныеДанные!$"&amp;$E$4&amp;"$2:$"&amp;$E$4&amp;"$50000"),Отчет!$B491&amp;"#"&amp;Отчет!Q$6,INDIRECT("ИсходныеДанные!$K$2:$K$50000")),0)</f>
        <v>0</v>
      </c>
      <c r="S491" s="4">
        <f ca="1">IF($B491&lt;&gt;"",SUMIF(INDIRECT("ИсходныеДанные!$"&amp;$E$4&amp;"$2:$"&amp;$E$4&amp;"$50000"),Отчет!$B491&amp;"#"&amp;Отчет!S$6,INDIRECT("ИсходныеДанные!$J$2:$J$50000")),0)</f>
        <v>0</v>
      </c>
      <c r="T491" s="78">
        <f ca="1">IF($B491&lt;&gt;"",SUMIF(INDIRECT("ИсходныеДанные!$"&amp;$E$4&amp;"$2:$"&amp;$E$4&amp;"$50000"),Отчет!$B491&amp;"#"&amp;Отчет!S$6,INDIRECT("ИсходныеДанные!$K$2:$K$50000")),0)</f>
        <v>0</v>
      </c>
      <c r="U491" s="4">
        <f ca="1">IF($B491&lt;&gt;"",SUMIF(INDIRECT("ИсходныеДанные!$"&amp;$E$4&amp;"$2:$"&amp;$E$4&amp;"$50000"),Отчет!$B491&amp;"#"&amp;Отчет!U$6,INDIRECT("ИсходныеДанные!$J$2:$J$50000")),0)</f>
        <v>0</v>
      </c>
      <c r="V491" s="78">
        <f ca="1">IF($B491&lt;&gt;"",SUMIF(INDIRECT("ИсходныеДанные!$"&amp;$E$4&amp;"$2:$"&amp;$E$4&amp;"$50000"),Отчет!$B491&amp;"#"&amp;Отчет!U$6,INDIRECT("ИсходныеДанные!$K$2:$K$50000")),0)</f>
        <v>0</v>
      </c>
      <c r="W491" s="4">
        <f ca="1">IF($B491&lt;&gt;"",SUMIF(INDIRECT("ИсходныеДанные!$"&amp;$E$4&amp;"$2:$"&amp;$E$4&amp;"$50000"),Отчет!$B491&amp;"#"&amp;Отчет!W$6,INDIRECT("ИсходныеДанные!$J$2:$J$50000")),0)</f>
        <v>0</v>
      </c>
      <c r="X491" s="78">
        <f ca="1">IF($B491&lt;&gt;"",SUMIF(INDIRECT("ИсходныеДанные!$"&amp;$E$4&amp;"$2:$"&amp;$E$4&amp;"$50000"),Отчет!$B491&amp;"#"&amp;Отчет!W$6,INDIRECT("ИсходныеДанные!$K$2:$K$50000")),0)</f>
        <v>0</v>
      </c>
      <c r="Y491" s="4">
        <f ca="1">IF($B491&lt;&gt;"",SUMIF(INDIRECT("ИсходныеДанные!$"&amp;$E$4&amp;"$2:$"&amp;$E$4&amp;"$50000"),Отчет!$B491&amp;"#"&amp;Отчет!Y$6,INDIRECT("ИсходныеДанные!$J$2:$J$50000")),0)</f>
        <v>0</v>
      </c>
      <c r="Z491" s="78">
        <f ca="1">IF($B491&lt;&gt;"",SUMIF(INDIRECT("ИсходныеДанные!$"&amp;$E$4&amp;"$2:$"&amp;$E$4&amp;"$50000"),Отчет!$B491&amp;"#"&amp;Отчет!Y$6,INDIRECT("ИсходныеДанные!$K$2:$K$50000")),0)</f>
        <v>0</v>
      </c>
      <c r="AA491" s="4">
        <f ca="1">IF($B491&lt;&gt;"",SUMIF(INDIRECT("ИсходныеДанные!$"&amp;$E$4&amp;"$2:$"&amp;$E$4&amp;"$50000"),Отчет!$B491&amp;"#"&amp;Отчет!AA$6,INDIRECT("ИсходныеДанные!$J$2:$J$50000")),0)</f>
        <v>0</v>
      </c>
      <c r="AB491" s="78">
        <f ca="1">IF($B491&lt;&gt;"",SUMIF(INDIRECT("ИсходныеДанные!$"&amp;$E$4&amp;"$2:$"&amp;$E$4&amp;"$50000"),Отчет!$B491&amp;"#"&amp;Отчет!AA$6,INDIRECT("ИсходныеДанные!$K$2:$K$50000")),0)</f>
        <v>0</v>
      </c>
      <c r="AC491" s="62" t="str">
        <f t="shared" ca="1" si="16"/>
        <v/>
      </c>
    </row>
    <row r="492" spans="1:29" x14ac:dyDescent="0.25">
      <c r="A492" s="18" t="str">
        <f t="shared" ca="1" si="17"/>
        <v>delete</v>
      </c>
      <c r="B492" s="25">
        <f t="array" aca="1" ref="B492" ca="1">INDIRECT("УникальныеСписки!A"&amp;ROW()-$G$4)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4">
        <f ca="1">IF($B492&lt;&gt;"",SUMIF(INDIRECT("ИсходныеДанные!$"&amp;$E$4&amp;"$2:$"&amp;$E$4&amp;"$50000"),Отчет!$B492&amp;"#"&amp;Отчет!E$6,INDIRECT("ИсходныеДанные!$J$2:$J$50000")),0)</f>
        <v>0</v>
      </c>
      <c r="F492" s="78">
        <f ca="1">IF($B492&lt;&gt;"",SUMIF(INDIRECT("ИсходныеДанные!$"&amp;$E$4&amp;"$2:$"&amp;$E$4&amp;"$50000"),Отчет!$B492&amp;"#"&amp;Отчет!E$6,INDIRECT("ИсходныеДанные!$K$2:$K$50000")),0)</f>
        <v>0</v>
      </c>
      <c r="G492" s="4">
        <f ca="1">IF($B492&lt;&gt;"",SUMIF(INDIRECT("ИсходныеДанные!$"&amp;$E$4&amp;"$2:$"&amp;$E$4&amp;"$50000"),Отчет!$B492&amp;"#"&amp;Отчет!G$6,INDIRECT("ИсходныеДанные!$J$2:$J$50000")),0)</f>
        <v>0</v>
      </c>
      <c r="H492" s="78">
        <f ca="1">IF($B492&lt;&gt;"",SUMIF(INDIRECT("ИсходныеДанные!$"&amp;$E$4&amp;"$2:$"&amp;$E$4&amp;"$50000"),Отчет!$B492&amp;"#"&amp;Отчет!G$6,INDIRECT("ИсходныеДанные!$K$2:$K$50000")),0)</f>
        <v>0</v>
      </c>
      <c r="I492" s="4">
        <f ca="1">IF($B492&lt;&gt;"",SUMIF(INDIRECT("ИсходныеДанные!$"&amp;$E$4&amp;"$2:$"&amp;$E$4&amp;"$50000"),Отчет!$B492&amp;"#"&amp;Отчет!I$6,INDIRECT("ИсходныеДанные!$J$2:$J$50000")),0)</f>
        <v>0</v>
      </c>
      <c r="J492" s="78">
        <f ca="1">IF($B492&lt;&gt;"",SUMIF(INDIRECT("ИсходныеДанные!$"&amp;$E$4&amp;"$2:$"&amp;$E$4&amp;"$50000"),Отчет!$B492&amp;"#"&amp;Отчет!I$6,INDIRECT("ИсходныеДанные!$K$2:$K$50000")),0)</f>
        <v>0</v>
      </c>
      <c r="K492" s="4">
        <f ca="1">IF($B492&lt;&gt;"",SUMIF(INDIRECT("ИсходныеДанные!$"&amp;$E$4&amp;"$2:$"&amp;$E$4&amp;"$50000"),Отчет!$B492&amp;"#"&amp;Отчет!K$6,INDIRECT("ИсходныеДанные!$J$2:$J$50000")),0)</f>
        <v>0</v>
      </c>
      <c r="L492" s="78">
        <f ca="1">IF($B492&lt;&gt;"",SUMIF(INDIRECT("ИсходныеДанные!$"&amp;$E$4&amp;"$2:$"&amp;$E$4&amp;"$50000"),Отчет!$B492&amp;"#"&amp;Отчет!K$6,INDIRECT("ИсходныеДанные!$K$2:$K$50000")),0)</f>
        <v>0</v>
      </c>
      <c r="M492" s="4">
        <f ca="1">IF($B492&lt;&gt;"",SUMIF(INDIRECT("ИсходныеДанные!$"&amp;$E$4&amp;"$2:$"&amp;$E$4&amp;"$50000"),Отчет!$B492&amp;"#"&amp;Отчет!M$6,INDIRECT("ИсходныеДанные!$J$2:$J$50000")),0)</f>
        <v>0</v>
      </c>
      <c r="N492" s="78">
        <f ca="1">IF($B492&lt;&gt;"",SUMIF(INDIRECT("ИсходныеДанные!$"&amp;$E$4&amp;"$2:$"&amp;$E$4&amp;"$50000"),Отчет!$B492&amp;"#"&amp;Отчет!M$6,INDIRECT("ИсходныеДанные!$K$2:$K$50000")),0)</f>
        <v>0</v>
      </c>
      <c r="O492" s="4">
        <f ca="1">IF($B492&lt;&gt;"",SUMIF(INDIRECT("ИсходныеДанные!$"&amp;$E$4&amp;"$2:$"&amp;$E$4&amp;"$50000"),Отчет!$B492&amp;"#"&amp;Отчет!O$6,INDIRECT("ИсходныеДанные!$J$2:$J$50000")),0)</f>
        <v>0</v>
      </c>
      <c r="P492" s="78">
        <f ca="1">IF($B492&lt;&gt;"",SUMIF(INDIRECT("ИсходныеДанные!$"&amp;$E$4&amp;"$2:$"&amp;$E$4&amp;"$50000"),Отчет!$B492&amp;"#"&amp;Отчет!O$6,INDIRECT("ИсходныеДанные!$K$2:$K$50000")),0)</f>
        <v>0</v>
      </c>
      <c r="Q492" s="4">
        <f ca="1">IF($B492&lt;&gt;"",SUMIF(INDIRECT("ИсходныеДанные!$"&amp;$E$4&amp;"$2:$"&amp;$E$4&amp;"$50000"),Отчет!$B492&amp;"#"&amp;Отчет!Q$6,INDIRECT("ИсходныеДанные!$J$2:$J$50000")),0)</f>
        <v>0</v>
      </c>
      <c r="R492" s="78">
        <f ca="1">IF($B492&lt;&gt;"",SUMIF(INDIRECT("ИсходныеДанные!$"&amp;$E$4&amp;"$2:$"&amp;$E$4&amp;"$50000"),Отчет!$B492&amp;"#"&amp;Отчет!Q$6,INDIRECT("ИсходныеДанные!$K$2:$K$50000")),0)</f>
        <v>0</v>
      </c>
      <c r="S492" s="4">
        <f ca="1">IF($B492&lt;&gt;"",SUMIF(INDIRECT("ИсходныеДанные!$"&amp;$E$4&amp;"$2:$"&amp;$E$4&amp;"$50000"),Отчет!$B492&amp;"#"&amp;Отчет!S$6,INDIRECT("ИсходныеДанные!$J$2:$J$50000")),0)</f>
        <v>0</v>
      </c>
      <c r="T492" s="78">
        <f ca="1">IF($B492&lt;&gt;"",SUMIF(INDIRECT("ИсходныеДанные!$"&amp;$E$4&amp;"$2:$"&amp;$E$4&amp;"$50000"),Отчет!$B492&amp;"#"&amp;Отчет!S$6,INDIRECT("ИсходныеДанные!$K$2:$K$50000")),0)</f>
        <v>0</v>
      </c>
      <c r="U492" s="4">
        <f ca="1">IF($B492&lt;&gt;"",SUMIF(INDIRECT("ИсходныеДанные!$"&amp;$E$4&amp;"$2:$"&amp;$E$4&amp;"$50000"),Отчет!$B492&amp;"#"&amp;Отчет!U$6,INDIRECT("ИсходныеДанные!$J$2:$J$50000")),0)</f>
        <v>0</v>
      </c>
      <c r="V492" s="78">
        <f ca="1">IF($B492&lt;&gt;"",SUMIF(INDIRECT("ИсходныеДанные!$"&amp;$E$4&amp;"$2:$"&amp;$E$4&amp;"$50000"),Отчет!$B492&amp;"#"&amp;Отчет!U$6,INDIRECT("ИсходныеДанные!$K$2:$K$50000")),0)</f>
        <v>0</v>
      </c>
      <c r="W492" s="4">
        <f ca="1">IF($B492&lt;&gt;"",SUMIF(INDIRECT("ИсходныеДанные!$"&amp;$E$4&amp;"$2:$"&amp;$E$4&amp;"$50000"),Отчет!$B492&amp;"#"&amp;Отчет!W$6,INDIRECT("ИсходныеДанные!$J$2:$J$50000")),0)</f>
        <v>0</v>
      </c>
      <c r="X492" s="78">
        <f ca="1">IF($B492&lt;&gt;"",SUMIF(INDIRECT("ИсходныеДанные!$"&amp;$E$4&amp;"$2:$"&amp;$E$4&amp;"$50000"),Отчет!$B492&amp;"#"&amp;Отчет!W$6,INDIRECT("ИсходныеДанные!$K$2:$K$50000")),0)</f>
        <v>0</v>
      </c>
      <c r="Y492" s="4">
        <f ca="1">IF($B492&lt;&gt;"",SUMIF(INDIRECT("ИсходныеДанные!$"&amp;$E$4&amp;"$2:$"&amp;$E$4&amp;"$50000"),Отчет!$B492&amp;"#"&amp;Отчет!Y$6,INDIRECT("ИсходныеДанные!$J$2:$J$50000")),0)</f>
        <v>0</v>
      </c>
      <c r="Z492" s="78">
        <f ca="1">IF($B492&lt;&gt;"",SUMIF(INDIRECT("ИсходныеДанные!$"&amp;$E$4&amp;"$2:$"&amp;$E$4&amp;"$50000"),Отчет!$B492&amp;"#"&amp;Отчет!Y$6,INDIRECT("ИсходныеДанные!$K$2:$K$50000")),0)</f>
        <v>0</v>
      </c>
      <c r="AA492" s="4">
        <f ca="1">IF($B492&lt;&gt;"",SUMIF(INDIRECT("ИсходныеДанные!$"&amp;$E$4&amp;"$2:$"&amp;$E$4&amp;"$50000"),Отчет!$B492&amp;"#"&amp;Отчет!AA$6,INDIRECT("ИсходныеДанные!$J$2:$J$50000")),0)</f>
        <v>0</v>
      </c>
      <c r="AB492" s="78">
        <f ca="1">IF($B492&lt;&gt;"",SUMIF(INDIRECT("ИсходныеДанные!$"&amp;$E$4&amp;"$2:$"&amp;$E$4&amp;"$50000"),Отчет!$B492&amp;"#"&amp;Отчет!AA$6,INDIRECT("ИсходныеДанные!$K$2:$K$50000")),0)</f>
        <v>0</v>
      </c>
      <c r="AC492" s="62" t="str">
        <f t="shared" ca="1" si="16"/>
        <v/>
      </c>
    </row>
    <row r="493" spans="1:29" x14ac:dyDescent="0.25">
      <c r="A493" s="18" t="str">
        <f t="shared" ca="1" si="17"/>
        <v>delete</v>
      </c>
      <c r="B493" s="25">
        <f t="array" aca="1" ref="B493" ca="1">INDIRECT("УникальныеСписки!A"&amp;ROW()-$G$4)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4">
        <f ca="1">IF($B493&lt;&gt;"",SUMIF(INDIRECT("ИсходныеДанные!$"&amp;$E$4&amp;"$2:$"&amp;$E$4&amp;"$50000"),Отчет!$B493&amp;"#"&amp;Отчет!E$6,INDIRECT("ИсходныеДанные!$J$2:$J$50000")),0)</f>
        <v>0</v>
      </c>
      <c r="F493" s="78">
        <f ca="1">IF($B493&lt;&gt;"",SUMIF(INDIRECT("ИсходныеДанные!$"&amp;$E$4&amp;"$2:$"&amp;$E$4&amp;"$50000"),Отчет!$B493&amp;"#"&amp;Отчет!E$6,INDIRECT("ИсходныеДанные!$K$2:$K$50000")),0)</f>
        <v>0</v>
      </c>
      <c r="G493" s="4">
        <f ca="1">IF($B493&lt;&gt;"",SUMIF(INDIRECT("ИсходныеДанные!$"&amp;$E$4&amp;"$2:$"&amp;$E$4&amp;"$50000"),Отчет!$B493&amp;"#"&amp;Отчет!G$6,INDIRECT("ИсходныеДанные!$J$2:$J$50000")),0)</f>
        <v>0</v>
      </c>
      <c r="H493" s="78">
        <f ca="1">IF($B493&lt;&gt;"",SUMIF(INDIRECT("ИсходныеДанные!$"&amp;$E$4&amp;"$2:$"&amp;$E$4&amp;"$50000"),Отчет!$B493&amp;"#"&amp;Отчет!G$6,INDIRECT("ИсходныеДанные!$K$2:$K$50000")),0)</f>
        <v>0</v>
      </c>
      <c r="I493" s="4">
        <f ca="1">IF($B493&lt;&gt;"",SUMIF(INDIRECT("ИсходныеДанные!$"&amp;$E$4&amp;"$2:$"&amp;$E$4&amp;"$50000"),Отчет!$B493&amp;"#"&amp;Отчет!I$6,INDIRECT("ИсходныеДанные!$J$2:$J$50000")),0)</f>
        <v>0</v>
      </c>
      <c r="J493" s="78">
        <f ca="1">IF($B493&lt;&gt;"",SUMIF(INDIRECT("ИсходныеДанные!$"&amp;$E$4&amp;"$2:$"&amp;$E$4&amp;"$50000"),Отчет!$B493&amp;"#"&amp;Отчет!I$6,INDIRECT("ИсходныеДанные!$K$2:$K$50000")),0)</f>
        <v>0</v>
      </c>
      <c r="K493" s="4">
        <f ca="1">IF($B493&lt;&gt;"",SUMIF(INDIRECT("ИсходныеДанные!$"&amp;$E$4&amp;"$2:$"&amp;$E$4&amp;"$50000"),Отчет!$B493&amp;"#"&amp;Отчет!K$6,INDIRECT("ИсходныеДанные!$J$2:$J$50000")),0)</f>
        <v>0</v>
      </c>
      <c r="L493" s="78">
        <f ca="1">IF($B493&lt;&gt;"",SUMIF(INDIRECT("ИсходныеДанные!$"&amp;$E$4&amp;"$2:$"&amp;$E$4&amp;"$50000"),Отчет!$B493&amp;"#"&amp;Отчет!K$6,INDIRECT("ИсходныеДанные!$K$2:$K$50000")),0)</f>
        <v>0</v>
      </c>
      <c r="M493" s="4">
        <f ca="1">IF($B493&lt;&gt;"",SUMIF(INDIRECT("ИсходныеДанные!$"&amp;$E$4&amp;"$2:$"&amp;$E$4&amp;"$50000"),Отчет!$B493&amp;"#"&amp;Отчет!M$6,INDIRECT("ИсходныеДанные!$J$2:$J$50000")),0)</f>
        <v>0</v>
      </c>
      <c r="N493" s="78">
        <f ca="1">IF($B493&lt;&gt;"",SUMIF(INDIRECT("ИсходныеДанные!$"&amp;$E$4&amp;"$2:$"&amp;$E$4&amp;"$50000"),Отчет!$B493&amp;"#"&amp;Отчет!M$6,INDIRECT("ИсходныеДанные!$K$2:$K$50000")),0)</f>
        <v>0</v>
      </c>
      <c r="O493" s="4">
        <f ca="1">IF($B493&lt;&gt;"",SUMIF(INDIRECT("ИсходныеДанные!$"&amp;$E$4&amp;"$2:$"&amp;$E$4&amp;"$50000"),Отчет!$B493&amp;"#"&amp;Отчет!O$6,INDIRECT("ИсходныеДанные!$J$2:$J$50000")),0)</f>
        <v>0</v>
      </c>
      <c r="P493" s="78">
        <f ca="1">IF($B493&lt;&gt;"",SUMIF(INDIRECT("ИсходныеДанные!$"&amp;$E$4&amp;"$2:$"&amp;$E$4&amp;"$50000"),Отчет!$B493&amp;"#"&amp;Отчет!O$6,INDIRECT("ИсходныеДанные!$K$2:$K$50000")),0)</f>
        <v>0</v>
      </c>
      <c r="Q493" s="4">
        <f ca="1">IF($B493&lt;&gt;"",SUMIF(INDIRECT("ИсходныеДанные!$"&amp;$E$4&amp;"$2:$"&amp;$E$4&amp;"$50000"),Отчет!$B493&amp;"#"&amp;Отчет!Q$6,INDIRECT("ИсходныеДанные!$J$2:$J$50000")),0)</f>
        <v>0</v>
      </c>
      <c r="R493" s="78">
        <f ca="1">IF($B493&lt;&gt;"",SUMIF(INDIRECT("ИсходныеДанные!$"&amp;$E$4&amp;"$2:$"&amp;$E$4&amp;"$50000"),Отчет!$B493&amp;"#"&amp;Отчет!Q$6,INDIRECT("ИсходныеДанные!$K$2:$K$50000")),0)</f>
        <v>0</v>
      </c>
      <c r="S493" s="4">
        <f ca="1">IF($B493&lt;&gt;"",SUMIF(INDIRECT("ИсходныеДанные!$"&amp;$E$4&amp;"$2:$"&amp;$E$4&amp;"$50000"),Отчет!$B493&amp;"#"&amp;Отчет!S$6,INDIRECT("ИсходныеДанные!$J$2:$J$50000")),0)</f>
        <v>0</v>
      </c>
      <c r="T493" s="78">
        <f ca="1">IF($B493&lt;&gt;"",SUMIF(INDIRECT("ИсходныеДанные!$"&amp;$E$4&amp;"$2:$"&amp;$E$4&amp;"$50000"),Отчет!$B493&amp;"#"&amp;Отчет!S$6,INDIRECT("ИсходныеДанные!$K$2:$K$50000")),0)</f>
        <v>0</v>
      </c>
      <c r="U493" s="4">
        <f ca="1">IF($B493&lt;&gt;"",SUMIF(INDIRECT("ИсходныеДанные!$"&amp;$E$4&amp;"$2:$"&amp;$E$4&amp;"$50000"),Отчет!$B493&amp;"#"&amp;Отчет!U$6,INDIRECT("ИсходныеДанные!$J$2:$J$50000")),0)</f>
        <v>0</v>
      </c>
      <c r="V493" s="78">
        <f ca="1">IF($B493&lt;&gt;"",SUMIF(INDIRECT("ИсходныеДанные!$"&amp;$E$4&amp;"$2:$"&amp;$E$4&amp;"$50000"),Отчет!$B493&amp;"#"&amp;Отчет!U$6,INDIRECT("ИсходныеДанные!$K$2:$K$50000")),0)</f>
        <v>0</v>
      </c>
      <c r="W493" s="4">
        <f ca="1">IF($B493&lt;&gt;"",SUMIF(INDIRECT("ИсходныеДанные!$"&amp;$E$4&amp;"$2:$"&amp;$E$4&amp;"$50000"),Отчет!$B493&amp;"#"&amp;Отчет!W$6,INDIRECT("ИсходныеДанные!$J$2:$J$50000")),0)</f>
        <v>0</v>
      </c>
      <c r="X493" s="78">
        <f ca="1">IF($B493&lt;&gt;"",SUMIF(INDIRECT("ИсходныеДанные!$"&amp;$E$4&amp;"$2:$"&amp;$E$4&amp;"$50000"),Отчет!$B493&amp;"#"&amp;Отчет!W$6,INDIRECT("ИсходныеДанные!$K$2:$K$50000")),0)</f>
        <v>0</v>
      </c>
      <c r="Y493" s="4">
        <f ca="1">IF($B493&lt;&gt;"",SUMIF(INDIRECT("ИсходныеДанные!$"&amp;$E$4&amp;"$2:$"&amp;$E$4&amp;"$50000"),Отчет!$B493&amp;"#"&amp;Отчет!Y$6,INDIRECT("ИсходныеДанные!$J$2:$J$50000")),0)</f>
        <v>0</v>
      </c>
      <c r="Z493" s="78">
        <f ca="1">IF($B493&lt;&gt;"",SUMIF(INDIRECT("ИсходныеДанные!$"&amp;$E$4&amp;"$2:$"&amp;$E$4&amp;"$50000"),Отчет!$B493&amp;"#"&amp;Отчет!Y$6,INDIRECT("ИсходныеДанные!$K$2:$K$50000")),0)</f>
        <v>0</v>
      </c>
      <c r="AA493" s="4">
        <f ca="1">IF($B493&lt;&gt;"",SUMIF(INDIRECT("ИсходныеДанные!$"&amp;$E$4&amp;"$2:$"&amp;$E$4&amp;"$50000"),Отчет!$B493&amp;"#"&amp;Отчет!AA$6,INDIRECT("ИсходныеДанные!$J$2:$J$50000")),0)</f>
        <v>0</v>
      </c>
      <c r="AB493" s="78">
        <f ca="1">IF($B493&lt;&gt;"",SUMIF(INDIRECT("ИсходныеДанные!$"&amp;$E$4&amp;"$2:$"&amp;$E$4&amp;"$50000"),Отчет!$B493&amp;"#"&amp;Отчет!AA$6,INDIRECT("ИсходныеДанные!$K$2:$K$50000")),0)</f>
        <v>0</v>
      </c>
      <c r="AC493" s="62" t="str">
        <f t="shared" ca="1" si="16"/>
        <v/>
      </c>
    </row>
    <row r="494" spans="1:29" x14ac:dyDescent="0.25">
      <c r="A494" s="18" t="str">
        <f t="shared" ca="1" si="17"/>
        <v>delete</v>
      </c>
      <c r="B494" s="25">
        <f t="array" aca="1" ref="B494" ca="1">INDIRECT("УникальныеСписки!A"&amp;ROW()-$G$4)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4">
        <f ca="1">IF($B494&lt;&gt;"",SUMIF(INDIRECT("ИсходныеДанные!$"&amp;$E$4&amp;"$2:$"&amp;$E$4&amp;"$50000"),Отчет!$B494&amp;"#"&amp;Отчет!E$6,INDIRECT("ИсходныеДанные!$J$2:$J$50000")),0)</f>
        <v>0</v>
      </c>
      <c r="F494" s="78">
        <f ca="1">IF($B494&lt;&gt;"",SUMIF(INDIRECT("ИсходныеДанные!$"&amp;$E$4&amp;"$2:$"&amp;$E$4&amp;"$50000"),Отчет!$B494&amp;"#"&amp;Отчет!E$6,INDIRECT("ИсходныеДанные!$K$2:$K$50000")),0)</f>
        <v>0</v>
      </c>
      <c r="G494" s="4">
        <f ca="1">IF($B494&lt;&gt;"",SUMIF(INDIRECT("ИсходныеДанные!$"&amp;$E$4&amp;"$2:$"&amp;$E$4&amp;"$50000"),Отчет!$B494&amp;"#"&amp;Отчет!G$6,INDIRECT("ИсходныеДанные!$J$2:$J$50000")),0)</f>
        <v>0</v>
      </c>
      <c r="H494" s="78">
        <f ca="1">IF($B494&lt;&gt;"",SUMIF(INDIRECT("ИсходныеДанные!$"&amp;$E$4&amp;"$2:$"&amp;$E$4&amp;"$50000"),Отчет!$B494&amp;"#"&amp;Отчет!G$6,INDIRECT("ИсходныеДанные!$K$2:$K$50000")),0)</f>
        <v>0</v>
      </c>
      <c r="I494" s="4">
        <f ca="1">IF($B494&lt;&gt;"",SUMIF(INDIRECT("ИсходныеДанные!$"&amp;$E$4&amp;"$2:$"&amp;$E$4&amp;"$50000"),Отчет!$B494&amp;"#"&amp;Отчет!I$6,INDIRECT("ИсходныеДанные!$J$2:$J$50000")),0)</f>
        <v>0</v>
      </c>
      <c r="J494" s="78">
        <f ca="1">IF($B494&lt;&gt;"",SUMIF(INDIRECT("ИсходныеДанные!$"&amp;$E$4&amp;"$2:$"&amp;$E$4&amp;"$50000"),Отчет!$B494&amp;"#"&amp;Отчет!I$6,INDIRECT("ИсходныеДанные!$K$2:$K$50000")),0)</f>
        <v>0</v>
      </c>
      <c r="K494" s="4">
        <f ca="1">IF($B494&lt;&gt;"",SUMIF(INDIRECT("ИсходныеДанные!$"&amp;$E$4&amp;"$2:$"&amp;$E$4&amp;"$50000"),Отчет!$B494&amp;"#"&amp;Отчет!K$6,INDIRECT("ИсходныеДанные!$J$2:$J$50000")),0)</f>
        <v>0</v>
      </c>
      <c r="L494" s="78">
        <f ca="1">IF($B494&lt;&gt;"",SUMIF(INDIRECT("ИсходныеДанные!$"&amp;$E$4&amp;"$2:$"&amp;$E$4&amp;"$50000"),Отчет!$B494&amp;"#"&amp;Отчет!K$6,INDIRECT("ИсходныеДанные!$K$2:$K$50000")),0)</f>
        <v>0</v>
      </c>
      <c r="M494" s="4">
        <f ca="1">IF($B494&lt;&gt;"",SUMIF(INDIRECT("ИсходныеДанные!$"&amp;$E$4&amp;"$2:$"&amp;$E$4&amp;"$50000"),Отчет!$B494&amp;"#"&amp;Отчет!M$6,INDIRECT("ИсходныеДанные!$J$2:$J$50000")),0)</f>
        <v>0</v>
      </c>
      <c r="N494" s="78">
        <f ca="1">IF($B494&lt;&gt;"",SUMIF(INDIRECT("ИсходныеДанные!$"&amp;$E$4&amp;"$2:$"&amp;$E$4&amp;"$50000"),Отчет!$B494&amp;"#"&amp;Отчет!M$6,INDIRECT("ИсходныеДанные!$K$2:$K$50000")),0)</f>
        <v>0</v>
      </c>
      <c r="O494" s="4">
        <f ca="1">IF($B494&lt;&gt;"",SUMIF(INDIRECT("ИсходныеДанные!$"&amp;$E$4&amp;"$2:$"&amp;$E$4&amp;"$50000"),Отчет!$B494&amp;"#"&amp;Отчет!O$6,INDIRECT("ИсходныеДанные!$J$2:$J$50000")),0)</f>
        <v>0</v>
      </c>
      <c r="P494" s="78">
        <f ca="1">IF($B494&lt;&gt;"",SUMIF(INDIRECT("ИсходныеДанные!$"&amp;$E$4&amp;"$2:$"&amp;$E$4&amp;"$50000"),Отчет!$B494&amp;"#"&amp;Отчет!O$6,INDIRECT("ИсходныеДанные!$K$2:$K$50000")),0)</f>
        <v>0</v>
      </c>
      <c r="Q494" s="4">
        <f ca="1">IF($B494&lt;&gt;"",SUMIF(INDIRECT("ИсходныеДанные!$"&amp;$E$4&amp;"$2:$"&amp;$E$4&amp;"$50000"),Отчет!$B494&amp;"#"&amp;Отчет!Q$6,INDIRECT("ИсходныеДанные!$J$2:$J$50000")),0)</f>
        <v>0</v>
      </c>
      <c r="R494" s="78">
        <f ca="1">IF($B494&lt;&gt;"",SUMIF(INDIRECT("ИсходныеДанные!$"&amp;$E$4&amp;"$2:$"&amp;$E$4&amp;"$50000"),Отчет!$B494&amp;"#"&amp;Отчет!Q$6,INDIRECT("ИсходныеДанные!$K$2:$K$50000")),0)</f>
        <v>0</v>
      </c>
      <c r="S494" s="4">
        <f ca="1">IF($B494&lt;&gt;"",SUMIF(INDIRECT("ИсходныеДанные!$"&amp;$E$4&amp;"$2:$"&amp;$E$4&amp;"$50000"),Отчет!$B494&amp;"#"&amp;Отчет!S$6,INDIRECT("ИсходныеДанные!$J$2:$J$50000")),0)</f>
        <v>0</v>
      </c>
      <c r="T494" s="78">
        <f ca="1">IF($B494&lt;&gt;"",SUMIF(INDIRECT("ИсходныеДанные!$"&amp;$E$4&amp;"$2:$"&amp;$E$4&amp;"$50000"),Отчет!$B494&amp;"#"&amp;Отчет!S$6,INDIRECT("ИсходныеДанные!$K$2:$K$50000")),0)</f>
        <v>0</v>
      </c>
      <c r="U494" s="4">
        <f ca="1">IF($B494&lt;&gt;"",SUMIF(INDIRECT("ИсходныеДанные!$"&amp;$E$4&amp;"$2:$"&amp;$E$4&amp;"$50000"),Отчет!$B494&amp;"#"&amp;Отчет!U$6,INDIRECT("ИсходныеДанные!$J$2:$J$50000")),0)</f>
        <v>0</v>
      </c>
      <c r="V494" s="78">
        <f ca="1">IF($B494&lt;&gt;"",SUMIF(INDIRECT("ИсходныеДанные!$"&amp;$E$4&amp;"$2:$"&amp;$E$4&amp;"$50000"),Отчет!$B494&amp;"#"&amp;Отчет!U$6,INDIRECT("ИсходныеДанные!$K$2:$K$50000")),0)</f>
        <v>0</v>
      </c>
      <c r="W494" s="4">
        <f ca="1">IF($B494&lt;&gt;"",SUMIF(INDIRECT("ИсходныеДанные!$"&amp;$E$4&amp;"$2:$"&amp;$E$4&amp;"$50000"),Отчет!$B494&amp;"#"&amp;Отчет!W$6,INDIRECT("ИсходныеДанные!$J$2:$J$50000")),0)</f>
        <v>0</v>
      </c>
      <c r="X494" s="78">
        <f ca="1">IF($B494&lt;&gt;"",SUMIF(INDIRECT("ИсходныеДанные!$"&amp;$E$4&amp;"$2:$"&amp;$E$4&amp;"$50000"),Отчет!$B494&amp;"#"&amp;Отчет!W$6,INDIRECT("ИсходныеДанные!$K$2:$K$50000")),0)</f>
        <v>0</v>
      </c>
      <c r="Y494" s="4">
        <f ca="1">IF($B494&lt;&gt;"",SUMIF(INDIRECT("ИсходныеДанные!$"&amp;$E$4&amp;"$2:$"&amp;$E$4&amp;"$50000"),Отчет!$B494&amp;"#"&amp;Отчет!Y$6,INDIRECT("ИсходныеДанные!$J$2:$J$50000")),0)</f>
        <v>0</v>
      </c>
      <c r="Z494" s="78">
        <f ca="1">IF($B494&lt;&gt;"",SUMIF(INDIRECT("ИсходныеДанные!$"&amp;$E$4&amp;"$2:$"&amp;$E$4&amp;"$50000"),Отчет!$B494&amp;"#"&amp;Отчет!Y$6,INDIRECT("ИсходныеДанные!$K$2:$K$50000")),0)</f>
        <v>0</v>
      </c>
      <c r="AA494" s="4">
        <f ca="1">IF($B494&lt;&gt;"",SUMIF(INDIRECT("ИсходныеДанные!$"&amp;$E$4&amp;"$2:$"&amp;$E$4&amp;"$50000"),Отчет!$B494&amp;"#"&amp;Отчет!AA$6,INDIRECT("ИсходныеДанные!$J$2:$J$50000")),0)</f>
        <v>0</v>
      </c>
      <c r="AB494" s="78">
        <f ca="1">IF($B494&lt;&gt;"",SUMIF(INDIRECT("ИсходныеДанные!$"&amp;$E$4&amp;"$2:$"&amp;$E$4&amp;"$50000"),Отчет!$B494&amp;"#"&amp;Отчет!AA$6,INDIRECT("ИсходныеДанные!$K$2:$K$50000")),0)</f>
        <v>0</v>
      </c>
      <c r="AC494" s="62" t="str">
        <f t="shared" ca="1" si="16"/>
        <v/>
      </c>
    </row>
    <row r="495" spans="1:29" x14ac:dyDescent="0.25">
      <c r="A495" s="18" t="str">
        <f t="shared" ca="1" si="17"/>
        <v>delete</v>
      </c>
      <c r="B495" s="25">
        <f t="array" aca="1" ref="B495" ca="1">INDIRECT("УникальныеСписки!A"&amp;ROW()-$G$4)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4">
        <f ca="1">IF($B495&lt;&gt;"",SUMIF(INDIRECT("ИсходныеДанные!$"&amp;$E$4&amp;"$2:$"&amp;$E$4&amp;"$50000"),Отчет!$B495&amp;"#"&amp;Отчет!E$6,INDIRECT("ИсходныеДанные!$J$2:$J$50000")),0)</f>
        <v>0</v>
      </c>
      <c r="F495" s="78">
        <f ca="1">IF($B495&lt;&gt;"",SUMIF(INDIRECT("ИсходныеДанные!$"&amp;$E$4&amp;"$2:$"&amp;$E$4&amp;"$50000"),Отчет!$B495&amp;"#"&amp;Отчет!E$6,INDIRECT("ИсходныеДанные!$K$2:$K$50000")),0)</f>
        <v>0</v>
      </c>
      <c r="G495" s="4">
        <f ca="1">IF($B495&lt;&gt;"",SUMIF(INDIRECT("ИсходныеДанные!$"&amp;$E$4&amp;"$2:$"&amp;$E$4&amp;"$50000"),Отчет!$B495&amp;"#"&amp;Отчет!G$6,INDIRECT("ИсходныеДанные!$J$2:$J$50000")),0)</f>
        <v>0</v>
      </c>
      <c r="H495" s="78">
        <f ca="1">IF($B495&lt;&gt;"",SUMIF(INDIRECT("ИсходныеДанные!$"&amp;$E$4&amp;"$2:$"&amp;$E$4&amp;"$50000"),Отчет!$B495&amp;"#"&amp;Отчет!G$6,INDIRECT("ИсходныеДанные!$K$2:$K$50000")),0)</f>
        <v>0</v>
      </c>
      <c r="I495" s="4">
        <f ca="1">IF($B495&lt;&gt;"",SUMIF(INDIRECT("ИсходныеДанные!$"&amp;$E$4&amp;"$2:$"&amp;$E$4&amp;"$50000"),Отчет!$B495&amp;"#"&amp;Отчет!I$6,INDIRECT("ИсходныеДанные!$J$2:$J$50000")),0)</f>
        <v>0</v>
      </c>
      <c r="J495" s="78">
        <f ca="1">IF($B495&lt;&gt;"",SUMIF(INDIRECT("ИсходныеДанные!$"&amp;$E$4&amp;"$2:$"&amp;$E$4&amp;"$50000"),Отчет!$B495&amp;"#"&amp;Отчет!I$6,INDIRECT("ИсходныеДанные!$K$2:$K$50000")),0)</f>
        <v>0</v>
      </c>
      <c r="K495" s="4">
        <f ca="1">IF($B495&lt;&gt;"",SUMIF(INDIRECT("ИсходныеДанные!$"&amp;$E$4&amp;"$2:$"&amp;$E$4&amp;"$50000"),Отчет!$B495&amp;"#"&amp;Отчет!K$6,INDIRECT("ИсходныеДанные!$J$2:$J$50000")),0)</f>
        <v>0</v>
      </c>
      <c r="L495" s="78">
        <f ca="1">IF($B495&lt;&gt;"",SUMIF(INDIRECT("ИсходныеДанные!$"&amp;$E$4&amp;"$2:$"&amp;$E$4&amp;"$50000"),Отчет!$B495&amp;"#"&amp;Отчет!K$6,INDIRECT("ИсходныеДанные!$K$2:$K$50000")),0)</f>
        <v>0</v>
      </c>
      <c r="M495" s="4">
        <f ca="1">IF($B495&lt;&gt;"",SUMIF(INDIRECT("ИсходныеДанные!$"&amp;$E$4&amp;"$2:$"&amp;$E$4&amp;"$50000"),Отчет!$B495&amp;"#"&amp;Отчет!M$6,INDIRECT("ИсходныеДанные!$J$2:$J$50000")),0)</f>
        <v>0</v>
      </c>
      <c r="N495" s="78">
        <f ca="1">IF($B495&lt;&gt;"",SUMIF(INDIRECT("ИсходныеДанные!$"&amp;$E$4&amp;"$2:$"&amp;$E$4&amp;"$50000"),Отчет!$B495&amp;"#"&amp;Отчет!M$6,INDIRECT("ИсходныеДанные!$K$2:$K$50000")),0)</f>
        <v>0</v>
      </c>
      <c r="O495" s="4">
        <f ca="1">IF($B495&lt;&gt;"",SUMIF(INDIRECT("ИсходныеДанные!$"&amp;$E$4&amp;"$2:$"&amp;$E$4&amp;"$50000"),Отчет!$B495&amp;"#"&amp;Отчет!O$6,INDIRECT("ИсходныеДанные!$J$2:$J$50000")),0)</f>
        <v>0</v>
      </c>
      <c r="P495" s="78">
        <f ca="1">IF($B495&lt;&gt;"",SUMIF(INDIRECT("ИсходныеДанные!$"&amp;$E$4&amp;"$2:$"&amp;$E$4&amp;"$50000"),Отчет!$B495&amp;"#"&amp;Отчет!O$6,INDIRECT("ИсходныеДанные!$K$2:$K$50000")),0)</f>
        <v>0</v>
      </c>
      <c r="Q495" s="4">
        <f ca="1">IF($B495&lt;&gt;"",SUMIF(INDIRECT("ИсходныеДанные!$"&amp;$E$4&amp;"$2:$"&amp;$E$4&amp;"$50000"),Отчет!$B495&amp;"#"&amp;Отчет!Q$6,INDIRECT("ИсходныеДанные!$J$2:$J$50000")),0)</f>
        <v>0</v>
      </c>
      <c r="R495" s="78">
        <f ca="1">IF($B495&lt;&gt;"",SUMIF(INDIRECT("ИсходныеДанные!$"&amp;$E$4&amp;"$2:$"&amp;$E$4&amp;"$50000"),Отчет!$B495&amp;"#"&amp;Отчет!Q$6,INDIRECT("ИсходныеДанные!$K$2:$K$50000")),0)</f>
        <v>0</v>
      </c>
      <c r="S495" s="4">
        <f ca="1">IF($B495&lt;&gt;"",SUMIF(INDIRECT("ИсходныеДанные!$"&amp;$E$4&amp;"$2:$"&amp;$E$4&amp;"$50000"),Отчет!$B495&amp;"#"&amp;Отчет!S$6,INDIRECT("ИсходныеДанные!$J$2:$J$50000")),0)</f>
        <v>0</v>
      </c>
      <c r="T495" s="78">
        <f ca="1">IF($B495&lt;&gt;"",SUMIF(INDIRECT("ИсходныеДанные!$"&amp;$E$4&amp;"$2:$"&amp;$E$4&amp;"$50000"),Отчет!$B495&amp;"#"&amp;Отчет!S$6,INDIRECT("ИсходныеДанные!$K$2:$K$50000")),0)</f>
        <v>0</v>
      </c>
      <c r="U495" s="4">
        <f ca="1">IF($B495&lt;&gt;"",SUMIF(INDIRECT("ИсходныеДанные!$"&amp;$E$4&amp;"$2:$"&amp;$E$4&amp;"$50000"),Отчет!$B495&amp;"#"&amp;Отчет!U$6,INDIRECT("ИсходныеДанные!$J$2:$J$50000")),0)</f>
        <v>0</v>
      </c>
      <c r="V495" s="78">
        <f ca="1">IF($B495&lt;&gt;"",SUMIF(INDIRECT("ИсходныеДанные!$"&amp;$E$4&amp;"$2:$"&amp;$E$4&amp;"$50000"),Отчет!$B495&amp;"#"&amp;Отчет!U$6,INDIRECT("ИсходныеДанные!$K$2:$K$50000")),0)</f>
        <v>0</v>
      </c>
      <c r="W495" s="4">
        <f ca="1">IF($B495&lt;&gt;"",SUMIF(INDIRECT("ИсходныеДанные!$"&amp;$E$4&amp;"$2:$"&amp;$E$4&amp;"$50000"),Отчет!$B495&amp;"#"&amp;Отчет!W$6,INDIRECT("ИсходныеДанные!$J$2:$J$50000")),0)</f>
        <v>0</v>
      </c>
      <c r="X495" s="78">
        <f ca="1">IF($B495&lt;&gt;"",SUMIF(INDIRECT("ИсходныеДанные!$"&amp;$E$4&amp;"$2:$"&amp;$E$4&amp;"$50000"),Отчет!$B495&amp;"#"&amp;Отчет!W$6,INDIRECT("ИсходныеДанные!$K$2:$K$50000")),0)</f>
        <v>0</v>
      </c>
      <c r="Y495" s="4">
        <f ca="1">IF($B495&lt;&gt;"",SUMIF(INDIRECT("ИсходныеДанные!$"&amp;$E$4&amp;"$2:$"&amp;$E$4&amp;"$50000"),Отчет!$B495&amp;"#"&amp;Отчет!Y$6,INDIRECT("ИсходныеДанные!$J$2:$J$50000")),0)</f>
        <v>0</v>
      </c>
      <c r="Z495" s="78">
        <f ca="1">IF($B495&lt;&gt;"",SUMIF(INDIRECT("ИсходныеДанные!$"&amp;$E$4&amp;"$2:$"&amp;$E$4&amp;"$50000"),Отчет!$B495&amp;"#"&amp;Отчет!Y$6,INDIRECT("ИсходныеДанные!$K$2:$K$50000")),0)</f>
        <v>0</v>
      </c>
      <c r="AA495" s="4">
        <f ca="1">IF($B495&lt;&gt;"",SUMIF(INDIRECT("ИсходныеДанные!$"&amp;$E$4&amp;"$2:$"&amp;$E$4&amp;"$50000"),Отчет!$B495&amp;"#"&amp;Отчет!AA$6,INDIRECT("ИсходныеДанные!$J$2:$J$50000")),0)</f>
        <v>0</v>
      </c>
      <c r="AB495" s="78">
        <f ca="1">IF($B495&lt;&gt;"",SUMIF(INDIRECT("ИсходныеДанные!$"&amp;$E$4&amp;"$2:$"&amp;$E$4&amp;"$50000"),Отчет!$B495&amp;"#"&amp;Отчет!AA$6,INDIRECT("ИсходныеДанные!$K$2:$K$50000")),0)</f>
        <v>0</v>
      </c>
      <c r="AC495" s="62" t="str">
        <f t="shared" ca="1" si="16"/>
        <v/>
      </c>
    </row>
    <row r="496" spans="1:29" x14ac:dyDescent="0.25">
      <c r="A496" s="18" t="str">
        <f t="shared" ca="1" si="17"/>
        <v>delete</v>
      </c>
      <c r="B496" s="25">
        <f t="array" aca="1" ref="B496" ca="1">INDIRECT("УникальныеСписки!A"&amp;ROW()-$G$4)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4">
        <f ca="1">IF($B496&lt;&gt;"",SUMIF(INDIRECT("ИсходныеДанные!$"&amp;$E$4&amp;"$2:$"&amp;$E$4&amp;"$50000"),Отчет!$B496&amp;"#"&amp;Отчет!E$6,INDIRECT("ИсходныеДанные!$J$2:$J$50000")),0)</f>
        <v>0</v>
      </c>
      <c r="F496" s="78">
        <f ca="1">IF($B496&lt;&gt;"",SUMIF(INDIRECT("ИсходныеДанные!$"&amp;$E$4&amp;"$2:$"&amp;$E$4&amp;"$50000"),Отчет!$B496&amp;"#"&amp;Отчет!E$6,INDIRECT("ИсходныеДанные!$K$2:$K$50000")),0)</f>
        <v>0</v>
      </c>
      <c r="G496" s="4">
        <f ca="1">IF($B496&lt;&gt;"",SUMIF(INDIRECT("ИсходныеДанные!$"&amp;$E$4&amp;"$2:$"&amp;$E$4&amp;"$50000"),Отчет!$B496&amp;"#"&amp;Отчет!G$6,INDIRECT("ИсходныеДанные!$J$2:$J$50000")),0)</f>
        <v>0</v>
      </c>
      <c r="H496" s="78">
        <f ca="1">IF($B496&lt;&gt;"",SUMIF(INDIRECT("ИсходныеДанные!$"&amp;$E$4&amp;"$2:$"&amp;$E$4&amp;"$50000"),Отчет!$B496&amp;"#"&amp;Отчет!G$6,INDIRECT("ИсходныеДанные!$K$2:$K$50000")),0)</f>
        <v>0</v>
      </c>
      <c r="I496" s="4">
        <f ca="1">IF($B496&lt;&gt;"",SUMIF(INDIRECT("ИсходныеДанные!$"&amp;$E$4&amp;"$2:$"&amp;$E$4&amp;"$50000"),Отчет!$B496&amp;"#"&amp;Отчет!I$6,INDIRECT("ИсходныеДанные!$J$2:$J$50000")),0)</f>
        <v>0</v>
      </c>
      <c r="J496" s="78">
        <f ca="1">IF($B496&lt;&gt;"",SUMIF(INDIRECT("ИсходныеДанные!$"&amp;$E$4&amp;"$2:$"&amp;$E$4&amp;"$50000"),Отчет!$B496&amp;"#"&amp;Отчет!I$6,INDIRECT("ИсходныеДанные!$K$2:$K$50000")),0)</f>
        <v>0</v>
      </c>
      <c r="K496" s="4">
        <f ca="1">IF($B496&lt;&gt;"",SUMIF(INDIRECT("ИсходныеДанные!$"&amp;$E$4&amp;"$2:$"&amp;$E$4&amp;"$50000"),Отчет!$B496&amp;"#"&amp;Отчет!K$6,INDIRECT("ИсходныеДанные!$J$2:$J$50000")),0)</f>
        <v>0</v>
      </c>
      <c r="L496" s="78">
        <f ca="1">IF($B496&lt;&gt;"",SUMIF(INDIRECT("ИсходныеДанные!$"&amp;$E$4&amp;"$2:$"&amp;$E$4&amp;"$50000"),Отчет!$B496&amp;"#"&amp;Отчет!K$6,INDIRECT("ИсходныеДанные!$K$2:$K$50000")),0)</f>
        <v>0</v>
      </c>
      <c r="M496" s="4">
        <f ca="1">IF($B496&lt;&gt;"",SUMIF(INDIRECT("ИсходныеДанные!$"&amp;$E$4&amp;"$2:$"&amp;$E$4&amp;"$50000"),Отчет!$B496&amp;"#"&amp;Отчет!M$6,INDIRECT("ИсходныеДанные!$J$2:$J$50000")),0)</f>
        <v>0</v>
      </c>
      <c r="N496" s="78">
        <f ca="1">IF($B496&lt;&gt;"",SUMIF(INDIRECT("ИсходныеДанные!$"&amp;$E$4&amp;"$2:$"&amp;$E$4&amp;"$50000"),Отчет!$B496&amp;"#"&amp;Отчет!M$6,INDIRECT("ИсходныеДанные!$K$2:$K$50000")),0)</f>
        <v>0</v>
      </c>
      <c r="O496" s="4">
        <f ca="1">IF($B496&lt;&gt;"",SUMIF(INDIRECT("ИсходныеДанные!$"&amp;$E$4&amp;"$2:$"&amp;$E$4&amp;"$50000"),Отчет!$B496&amp;"#"&amp;Отчет!O$6,INDIRECT("ИсходныеДанные!$J$2:$J$50000")),0)</f>
        <v>0</v>
      </c>
      <c r="P496" s="78">
        <f ca="1">IF($B496&lt;&gt;"",SUMIF(INDIRECT("ИсходныеДанные!$"&amp;$E$4&amp;"$2:$"&amp;$E$4&amp;"$50000"),Отчет!$B496&amp;"#"&amp;Отчет!O$6,INDIRECT("ИсходныеДанные!$K$2:$K$50000")),0)</f>
        <v>0</v>
      </c>
      <c r="Q496" s="4">
        <f ca="1">IF($B496&lt;&gt;"",SUMIF(INDIRECT("ИсходныеДанные!$"&amp;$E$4&amp;"$2:$"&amp;$E$4&amp;"$50000"),Отчет!$B496&amp;"#"&amp;Отчет!Q$6,INDIRECT("ИсходныеДанные!$J$2:$J$50000")),0)</f>
        <v>0</v>
      </c>
      <c r="R496" s="78">
        <f ca="1">IF($B496&lt;&gt;"",SUMIF(INDIRECT("ИсходныеДанные!$"&amp;$E$4&amp;"$2:$"&amp;$E$4&amp;"$50000"),Отчет!$B496&amp;"#"&amp;Отчет!Q$6,INDIRECT("ИсходныеДанные!$K$2:$K$50000")),0)</f>
        <v>0</v>
      </c>
      <c r="S496" s="4">
        <f ca="1">IF($B496&lt;&gt;"",SUMIF(INDIRECT("ИсходныеДанные!$"&amp;$E$4&amp;"$2:$"&amp;$E$4&amp;"$50000"),Отчет!$B496&amp;"#"&amp;Отчет!S$6,INDIRECT("ИсходныеДанные!$J$2:$J$50000")),0)</f>
        <v>0</v>
      </c>
      <c r="T496" s="78">
        <f ca="1">IF($B496&lt;&gt;"",SUMIF(INDIRECT("ИсходныеДанные!$"&amp;$E$4&amp;"$2:$"&amp;$E$4&amp;"$50000"),Отчет!$B496&amp;"#"&amp;Отчет!S$6,INDIRECT("ИсходныеДанные!$K$2:$K$50000")),0)</f>
        <v>0</v>
      </c>
      <c r="U496" s="4">
        <f ca="1">IF($B496&lt;&gt;"",SUMIF(INDIRECT("ИсходныеДанные!$"&amp;$E$4&amp;"$2:$"&amp;$E$4&amp;"$50000"),Отчет!$B496&amp;"#"&amp;Отчет!U$6,INDIRECT("ИсходныеДанные!$J$2:$J$50000")),0)</f>
        <v>0</v>
      </c>
      <c r="V496" s="78">
        <f ca="1">IF($B496&lt;&gt;"",SUMIF(INDIRECT("ИсходныеДанные!$"&amp;$E$4&amp;"$2:$"&amp;$E$4&amp;"$50000"),Отчет!$B496&amp;"#"&amp;Отчет!U$6,INDIRECT("ИсходныеДанные!$K$2:$K$50000")),0)</f>
        <v>0</v>
      </c>
      <c r="W496" s="4">
        <f ca="1">IF($B496&lt;&gt;"",SUMIF(INDIRECT("ИсходныеДанные!$"&amp;$E$4&amp;"$2:$"&amp;$E$4&amp;"$50000"),Отчет!$B496&amp;"#"&amp;Отчет!W$6,INDIRECT("ИсходныеДанные!$J$2:$J$50000")),0)</f>
        <v>0</v>
      </c>
      <c r="X496" s="78">
        <f ca="1">IF($B496&lt;&gt;"",SUMIF(INDIRECT("ИсходныеДанные!$"&amp;$E$4&amp;"$2:$"&amp;$E$4&amp;"$50000"),Отчет!$B496&amp;"#"&amp;Отчет!W$6,INDIRECT("ИсходныеДанные!$K$2:$K$50000")),0)</f>
        <v>0</v>
      </c>
      <c r="Y496" s="4">
        <f ca="1">IF($B496&lt;&gt;"",SUMIF(INDIRECT("ИсходныеДанные!$"&amp;$E$4&amp;"$2:$"&amp;$E$4&amp;"$50000"),Отчет!$B496&amp;"#"&amp;Отчет!Y$6,INDIRECT("ИсходныеДанные!$J$2:$J$50000")),0)</f>
        <v>0</v>
      </c>
      <c r="Z496" s="78">
        <f ca="1">IF($B496&lt;&gt;"",SUMIF(INDIRECT("ИсходныеДанные!$"&amp;$E$4&amp;"$2:$"&amp;$E$4&amp;"$50000"),Отчет!$B496&amp;"#"&amp;Отчет!Y$6,INDIRECT("ИсходныеДанные!$K$2:$K$50000")),0)</f>
        <v>0</v>
      </c>
      <c r="AA496" s="4">
        <f ca="1">IF($B496&lt;&gt;"",SUMIF(INDIRECT("ИсходныеДанные!$"&amp;$E$4&amp;"$2:$"&amp;$E$4&amp;"$50000"),Отчет!$B496&amp;"#"&amp;Отчет!AA$6,INDIRECT("ИсходныеДанные!$J$2:$J$50000")),0)</f>
        <v>0</v>
      </c>
      <c r="AB496" s="78">
        <f ca="1">IF($B496&lt;&gt;"",SUMIF(INDIRECT("ИсходныеДанные!$"&amp;$E$4&amp;"$2:$"&amp;$E$4&amp;"$50000"),Отчет!$B496&amp;"#"&amp;Отчет!AA$6,INDIRECT("ИсходныеДанные!$K$2:$K$50000")),0)</f>
        <v>0</v>
      </c>
      <c r="AC496" s="62" t="str">
        <f t="shared" ca="1" si="16"/>
        <v/>
      </c>
    </row>
    <row r="497" spans="1:29" x14ac:dyDescent="0.25">
      <c r="A497" s="18" t="str">
        <f t="shared" ca="1" si="17"/>
        <v>delete</v>
      </c>
      <c r="B497" s="25">
        <f t="array" aca="1" ref="B497" ca="1">INDIRECT("УникальныеСписки!A"&amp;ROW()-$G$4)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4">
        <f ca="1">IF($B497&lt;&gt;"",SUMIF(INDIRECT("ИсходныеДанные!$"&amp;$E$4&amp;"$2:$"&amp;$E$4&amp;"$50000"),Отчет!$B497&amp;"#"&amp;Отчет!E$6,INDIRECT("ИсходныеДанные!$J$2:$J$50000")),0)</f>
        <v>0</v>
      </c>
      <c r="F497" s="78">
        <f ca="1">IF($B497&lt;&gt;"",SUMIF(INDIRECT("ИсходныеДанные!$"&amp;$E$4&amp;"$2:$"&amp;$E$4&amp;"$50000"),Отчет!$B497&amp;"#"&amp;Отчет!E$6,INDIRECT("ИсходныеДанные!$K$2:$K$50000")),0)</f>
        <v>0</v>
      </c>
      <c r="G497" s="4">
        <f ca="1">IF($B497&lt;&gt;"",SUMIF(INDIRECT("ИсходныеДанные!$"&amp;$E$4&amp;"$2:$"&amp;$E$4&amp;"$50000"),Отчет!$B497&amp;"#"&amp;Отчет!G$6,INDIRECT("ИсходныеДанные!$J$2:$J$50000")),0)</f>
        <v>0</v>
      </c>
      <c r="H497" s="78">
        <f ca="1">IF($B497&lt;&gt;"",SUMIF(INDIRECT("ИсходныеДанные!$"&amp;$E$4&amp;"$2:$"&amp;$E$4&amp;"$50000"),Отчет!$B497&amp;"#"&amp;Отчет!G$6,INDIRECT("ИсходныеДанные!$K$2:$K$50000")),0)</f>
        <v>0</v>
      </c>
      <c r="I497" s="4">
        <f ca="1">IF($B497&lt;&gt;"",SUMIF(INDIRECT("ИсходныеДанные!$"&amp;$E$4&amp;"$2:$"&amp;$E$4&amp;"$50000"),Отчет!$B497&amp;"#"&amp;Отчет!I$6,INDIRECT("ИсходныеДанные!$J$2:$J$50000")),0)</f>
        <v>0</v>
      </c>
      <c r="J497" s="78">
        <f ca="1">IF($B497&lt;&gt;"",SUMIF(INDIRECT("ИсходныеДанные!$"&amp;$E$4&amp;"$2:$"&amp;$E$4&amp;"$50000"),Отчет!$B497&amp;"#"&amp;Отчет!I$6,INDIRECT("ИсходныеДанные!$K$2:$K$50000")),0)</f>
        <v>0</v>
      </c>
      <c r="K497" s="4">
        <f ca="1">IF($B497&lt;&gt;"",SUMIF(INDIRECT("ИсходныеДанные!$"&amp;$E$4&amp;"$2:$"&amp;$E$4&amp;"$50000"),Отчет!$B497&amp;"#"&amp;Отчет!K$6,INDIRECT("ИсходныеДанные!$J$2:$J$50000")),0)</f>
        <v>0</v>
      </c>
      <c r="L497" s="78">
        <f ca="1">IF($B497&lt;&gt;"",SUMIF(INDIRECT("ИсходныеДанные!$"&amp;$E$4&amp;"$2:$"&amp;$E$4&amp;"$50000"),Отчет!$B497&amp;"#"&amp;Отчет!K$6,INDIRECT("ИсходныеДанные!$K$2:$K$50000")),0)</f>
        <v>0</v>
      </c>
      <c r="M497" s="4">
        <f ca="1">IF($B497&lt;&gt;"",SUMIF(INDIRECT("ИсходныеДанные!$"&amp;$E$4&amp;"$2:$"&amp;$E$4&amp;"$50000"),Отчет!$B497&amp;"#"&amp;Отчет!M$6,INDIRECT("ИсходныеДанные!$J$2:$J$50000")),0)</f>
        <v>0</v>
      </c>
      <c r="N497" s="78">
        <f ca="1">IF($B497&lt;&gt;"",SUMIF(INDIRECT("ИсходныеДанные!$"&amp;$E$4&amp;"$2:$"&amp;$E$4&amp;"$50000"),Отчет!$B497&amp;"#"&amp;Отчет!M$6,INDIRECT("ИсходныеДанные!$K$2:$K$50000")),0)</f>
        <v>0</v>
      </c>
      <c r="O497" s="4">
        <f ca="1">IF($B497&lt;&gt;"",SUMIF(INDIRECT("ИсходныеДанные!$"&amp;$E$4&amp;"$2:$"&amp;$E$4&amp;"$50000"),Отчет!$B497&amp;"#"&amp;Отчет!O$6,INDIRECT("ИсходныеДанные!$J$2:$J$50000")),0)</f>
        <v>0</v>
      </c>
      <c r="P497" s="78">
        <f ca="1">IF($B497&lt;&gt;"",SUMIF(INDIRECT("ИсходныеДанные!$"&amp;$E$4&amp;"$2:$"&amp;$E$4&amp;"$50000"),Отчет!$B497&amp;"#"&amp;Отчет!O$6,INDIRECT("ИсходныеДанные!$K$2:$K$50000")),0)</f>
        <v>0</v>
      </c>
      <c r="Q497" s="4">
        <f ca="1">IF($B497&lt;&gt;"",SUMIF(INDIRECT("ИсходныеДанные!$"&amp;$E$4&amp;"$2:$"&amp;$E$4&amp;"$50000"),Отчет!$B497&amp;"#"&amp;Отчет!Q$6,INDIRECT("ИсходныеДанные!$J$2:$J$50000")),0)</f>
        <v>0</v>
      </c>
      <c r="R497" s="78">
        <f ca="1">IF($B497&lt;&gt;"",SUMIF(INDIRECT("ИсходныеДанные!$"&amp;$E$4&amp;"$2:$"&amp;$E$4&amp;"$50000"),Отчет!$B497&amp;"#"&amp;Отчет!Q$6,INDIRECT("ИсходныеДанные!$K$2:$K$50000")),0)</f>
        <v>0</v>
      </c>
      <c r="S497" s="4">
        <f ca="1">IF($B497&lt;&gt;"",SUMIF(INDIRECT("ИсходныеДанные!$"&amp;$E$4&amp;"$2:$"&amp;$E$4&amp;"$50000"),Отчет!$B497&amp;"#"&amp;Отчет!S$6,INDIRECT("ИсходныеДанные!$J$2:$J$50000")),0)</f>
        <v>0</v>
      </c>
      <c r="T497" s="78">
        <f ca="1">IF($B497&lt;&gt;"",SUMIF(INDIRECT("ИсходныеДанные!$"&amp;$E$4&amp;"$2:$"&amp;$E$4&amp;"$50000"),Отчет!$B497&amp;"#"&amp;Отчет!S$6,INDIRECT("ИсходныеДанные!$K$2:$K$50000")),0)</f>
        <v>0</v>
      </c>
      <c r="U497" s="4">
        <f ca="1">IF($B497&lt;&gt;"",SUMIF(INDIRECT("ИсходныеДанные!$"&amp;$E$4&amp;"$2:$"&amp;$E$4&amp;"$50000"),Отчет!$B497&amp;"#"&amp;Отчет!U$6,INDIRECT("ИсходныеДанные!$J$2:$J$50000")),0)</f>
        <v>0</v>
      </c>
      <c r="V497" s="78">
        <f ca="1">IF($B497&lt;&gt;"",SUMIF(INDIRECT("ИсходныеДанные!$"&amp;$E$4&amp;"$2:$"&amp;$E$4&amp;"$50000"),Отчет!$B497&amp;"#"&amp;Отчет!U$6,INDIRECT("ИсходныеДанные!$K$2:$K$50000")),0)</f>
        <v>0</v>
      </c>
      <c r="W497" s="4">
        <f ca="1">IF($B497&lt;&gt;"",SUMIF(INDIRECT("ИсходныеДанные!$"&amp;$E$4&amp;"$2:$"&amp;$E$4&amp;"$50000"),Отчет!$B497&amp;"#"&amp;Отчет!W$6,INDIRECT("ИсходныеДанные!$J$2:$J$50000")),0)</f>
        <v>0</v>
      </c>
      <c r="X497" s="78">
        <f ca="1">IF($B497&lt;&gt;"",SUMIF(INDIRECT("ИсходныеДанные!$"&amp;$E$4&amp;"$2:$"&amp;$E$4&amp;"$50000"),Отчет!$B497&amp;"#"&amp;Отчет!W$6,INDIRECT("ИсходныеДанные!$K$2:$K$50000")),0)</f>
        <v>0</v>
      </c>
      <c r="Y497" s="4">
        <f ca="1">IF($B497&lt;&gt;"",SUMIF(INDIRECT("ИсходныеДанные!$"&amp;$E$4&amp;"$2:$"&amp;$E$4&amp;"$50000"),Отчет!$B497&amp;"#"&amp;Отчет!Y$6,INDIRECT("ИсходныеДанные!$J$2:$J$50000")),0)</f>
        <v>0</v>
      </c>
      <c r="Z497" s="78">
        <f ca="1">IF($B497&lt;&gt;"",SUMIF(INDIRECT("ИсходныеДанные!$"&amp;$E$4&amp;"$2:$"&amp;$E$4&amp;"$50000"),Отчет!$B497&amp;"#"&amp;Отчет!Y$6,INDIRECT("ИсходныеДанные!$K$2:$K$50000")),0)</f>
        <v>0</v>
      </c>
      <c r="AA497" s="4">
        <f ca="1">IF($B497&lt;&gt;"",SUMIF(INDIRECT("ИсходныеДанные!$"&amp;$E$4&amp;"$2:$"&amp;$E$4&amp;"$50000"),Отчет!$B497&amp;"#"&amp;Отчет!AA$6,INDIRECT("ИсходныеДанные!$J$2:$J$50000")),0)</f>
        <v>0</v>
      </c>
      <c r="AB497" s="78">
        <f ca="1">IF($B497&lt;&gt;"",SUMIF(INDIRECT("ИсходныеДанные!$"&amp;$E$4&amp;"$2:$"&amp;$E$4&amp;"$50000"),Отчет!$B497&amp;"#"&amp;Отчет!AA$6,INDIRECT("ИсходныеДанные!$K$2:$K$50000")),0)</f>
        <v>0</v>
      </c>
      <c r="AC497" s="62" t="str">
        <f t="shared" ca="1" si="16"/>
        <v/>
      </c>
    </row>
    <row r="498" spans="1:29" x14ac:dyDescent="0.25">
      <c r="A498" s="18" t="str">
        <f t="shared" ca="1" si="17"/>
        <v>delete</v>
      </c>
      <c r="B498" s="25">
        <f t="array" aca="1" ref="B498" ca="1">INDIRECT("УникальныеСписки!A"&amp;ROW()-$G$4)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4">
        <f ca="1">IF($B498&lt;&gt;"",SUMIF(INDIRECT("ИсходныеДанные!$"&amp;$E$4&amp;"$2:$"&amp;$E$4&amp;"$50000"),Отчет!$B498&amp;"#"&amp;Отчет!E$6,INDIRECT("ИсходныеДанные!$J$2:$J$50000")),0)</f>
        <v>0</v>
      </c>
      <c r="F498" s="78">
        <f ca="1">IF($B498&lt;&gt;"",SUMIF(INDIRECT("ИсходныеДанные!$"&amp;$E$4&amp;"$2:$"&amp;$E$4&amp;"$50000"),Отчет!$B498&amp;"#"&amp;Отчет!E$6,INDIRECT("ИсходныеДанные!$K$2:$K$50000")),0)</f>
        <v>0</v>
      </c>
      <c r="G498" s="4">
        <f ca="1">IF($B498&lt;&gt;"",SUMIF(INDIRECT("ИсходныеДанные!$"&amp;$E$4&amp;"$2:$"&amp;$E$4&amp;"$50000"),Отчет!$B498&amp;"#"&amp;Отчет!G$6,INDIRECT("ИсходныеДанные!$J$2:$J$50000")),0)</f>
        <v>0</v>
      </c>
      <c r="H498" s="78">
        <f ca="1">IF($B498&lt;&gt;"",SUMIF(INDIRECT("ИсходныеДанные!$"&amp;$E$4&amp;"$2:$"&amp;$E$4&amp;"$50000"),Отчет!$B498&amp;"#"&amp;Отчет!G$6,INDIRECT("ИсходныеДанные!$K$2:$K$50000")),0)</f>
        <v>0</v>
      </c>
      <c r="I498" s="4">
        <f ca="1">IF($B498&lt;&gt;"",SUMIF(INDIRECT("ИсходныеДанные!$"&amp;$E$4&amp;"$2:$"&amp;$E$4&amp;"$50000"),Отчет!$B498&amp;"#"&amp;Отчет!I$6,INDIRECT("ИсходныеДанные!$J$2:$J$50000")),0)</f>
        <v>0</v>
      </c>
      <c r="J498" s="78">
        <f ca="1">IF($B498&lt;&gt;"",SUMIF(INDIRECT("ИсходныеДанные!$"&amp;$E$4&amp;"$2:$"&amp;$E$4&amp;"$50000"),Отчет!$B498&amp;"#"&amp;Отчет!I$6,INDIRECT("ИсходныеДанные!$K$2:$K$50000")),0)</f>
        <v>0</v>
      </c>
      <c r="K498" s="4">
        <f ca="1">IF($B498&lt;&gt;"",SUMIF(INDIRECT("ИсходныеДанные!$"&amp;$E$4&amp;"$2:$"&amp;$E$4&amp;"$50000"),Отчет!$B498&amp;"#"&amp;Отчет!K$6,INDIRECT("ИсходныеДанные!$J$2:$J$50000")),0)</f>
        <v>0</v>
      </c>
      <c r="L498" s="78">
        <f ca="1">IF($B498&lt;&gt;"",SUMIF(INDIRECT("ИсходныеДанные!$"&amp;$E$4&amp;"$2:$"&amp;$E$4&amp;"$50000"),Отчет!$B498&amp;"#"&amp;Отчет!K$6,INDIRECT("ИсходныеДанные!$K$2:$K$50000")),0)</f>
        <v>0</v>
      </c>
      <c r="M498" s="4">
        <f ca="1">IF($B498&lt;&gt;"",SUMIF(INDIRECT("ИсходныеДанные!$"&amp;$E$4&amp;"$2:$"&amp;$E$4&amp;"$50000"),Отчет!$B498&amp;"#"&amp;Отчет!M$6,INDIRECT("ИсходныеДанные!$J$2:$J$50000")),0)</f>
        <v>0</v>
      </c>
      <c r="N498" s="78">
        <f ca="1">IF($B498&lt;&gt;"",SUMIF(INDIRECT("ИсходныеДанные!$"&amp;$E$4&amp;"$2:$"&amp;$E$4&amp;"$50000"),Отчет!$B498&amp;"#"&amp;Отчет!M$6,INDIRECT("ИсходныеДанные!$K$2:$K$50000")),0)</f>
        <v>0</v>
      </c>
      <c r="O498" s="4">
        <f ca="1">IF($B498&lt;&gt;"",SUMIF(INDIRECT("ИсходныеДанные!$"&amp;$E$4&amp;"$2:$"&amp;$E$4&amp;"$50000"),Отчет!$B498&amp;"#"&amp;Отчет!O$6,INDIRECT("ИсходныеДанные!$J$2:$J$50000")),0)</f>
        <v>0</v>
      </c>
      <c r="P498" s="78">
        <f ca="1">IF($B498&lt;&gt;"",SUMIF(INDIRECT("ИсходныеДанные!$"&amp;$E$4&amp;"$2:$"&amp;$E$4&amp;"$50000"),Отчет!$B498&amp;"#"&amp;Отчет!O$6,INDIRECT("ИсходныеДанные!$K$2:$K$50000")),0)</f>
        <v>0</v>
      </c>
      <c r="Q498" s="4">
        <f ca="1">IF($B498&lt;&gt;"",SUMIF(INDIRECT("ИсходныеДанные!$"&amp;$E$4&amp;"$2:$"&amp;$E$4&amp;"$50000"),Отчет!$B498&amp;"#"&amp;Отчет!Q$6,INDIRECT("ИсходныеДанные!$J$2:$J$50000")),0)</f>
        <v>0</v>
      </c>
      <c r="R498" s="78">
        <f ca="1">IF($B498&lt;&gt;"",SUMIF(INDIRECT("ИсходныеДанные!$"&amp;$E$4&amp;"$2:$"&amp;$E$4&amp;"$50000"),Отчет!$B498&amp;"#"&amp;Отчет!Q$6,INDIRECT("ИсходныеДанные!$K$2:$K$50000")),0)</f>
        <v>0</v>
      </c>
      <c r="S498" s="4">
        <f ca="1">IF($B498&lt;&gt;"",SUMIF(INDIRECT("ИсходныеДанные!$"&amp;$E$4&amp;"$2:$"&amp;$E$4&amp;"$50000"),Отчет!$B498&amp;"#"&amp;Отчет!S$6,INDIRECT("ИсходныеДанные!$J$2:$J$50000")),0)</f>
        <v>0</v>
      </c>
      <c r="T498" s="78">
        <f ca="1">IF($B498&lt;&gt;"",SUMIF(INDIRECT("ИсходныеДанные!$"&amp;$E$4&amp;"$2:$"&amp;$E$4&amp;"$50000"),Отчет!$B498&amp;"#"&amp;Отчет!S$6,INDIRECT("ИсходныеДанные!$K$2:$K$50000")),0)</f>
        <v>0</v>
      </c>
      <c r="U498" s="4">
        <f ca="1">IF($B498&lt;&gt;"",SUMIF(INDIRECT("ИсходныеДанные!$"&amp;$E$4&amp;"$2:$"&amp;$E$4&amp;"$50000"),Отчет!$B498&amp;"#"&amp;Отчет!U$6,INDIRECT("ИсходныеДанные!$J$2:$J$50000")),0)</f>
        <v>0</v>
      </c>
      <c r="V498" s="78">
        <f ca="1">IF($B498&lt;&gt;"",SUMIF(INDIRECT("ИсходныеДанные!$"&amp;$E$4&amp;"$2:$"&amp;$E$4&amp;"$50000"),Отчет!$B498&amp;"#"&amp;Отчет!U$6,INDIRECT("ИсходныеДанные!$K$2:$K$50000")),0)</f>
        <v>0</v>
      </c>
      <c r="W498" s="4">
        <f ca="1">IF($B498&lt;&gt;"",SUMIF(INDIRECT("ИсходныеДанные!$"&amp;$E$4&amp;"$2:$"&amp;$E$4&amp;"$50000"),Отчет!$B498&amp;"#"&amp;Отчет!W$6,INDIRECT("ИсходныеДанные!$J$2:$J$50000")),0)</f>
        <v>0</v>
      </c>
      <c r="X498" s="78">
        <f ca="1">IF($B498&lt;&gt;"",SUMIF(INDIRECT("ИсходныеДанные!$"&amp;$E$4&amp;"$2:$"&amp;$E$4&amp;"$50000"),Отчет!$B498&amp;"#"&amp;Отчет!W$6,INDIRECT("ИсходныеДанные!$K$2:$K$50000")),0)</f>
        <v>0</v>
      </c>
      <c r="Y498" s="4">
        <f ca="1">IF($B498&lt;&gt;"",SUMIF(INDIRECT("ИсходныеДанные!$"&amp;$E$4&amp;"$2:$"&amp;$E$4&amp;"$50000"),Отчет!$B498&amp;"#"&amp;Отчет!Y$6,INDIRECT("ИсходныеДанные!$J$2:$J$50000")),0)</f>
        <v>0</v>
      </c>
      <c r="Z498" s="78">
        <f ca="1">IF($B498&lt;&gt;"",SUMIF(INDIRECT("ИсходныеДанные!$"&amp;$E$4&amp;"$2:$"&amp;$E$4&amp;"$50000"),Отчет!$B498&amp;"#"&amp;Отчет!Y$6,INDIRECT("ИсходныеДанные!$K$2:$K$50000")),0)</f>
        <v>0</v>
      </c>
      <c r="AA498" s="4">
        <f ca="1">IF($B498&lt;&gt;"",SUMIF(INDIRECT("ИсходныеДанные!$"&amp;$E$4&amp;"$2:$"&amp;$E$4&amp;"$50000"),Отчет!$B498&amp;"#"&amp;Отчет!AA$6,INDIRECT("ИсходныеДанные!$J$2:$J$50000")),0)</f>
        <v>0</v>
      </c>
      <c r="AB498" s="78">
        <f ca="1">IF($B498&lt;&gt;"",SUMIF(INDIRECT("ИсходныеДанные!$"&amp;$E$4&amp;"$2:$"&amp;$E$4&amp;"$50000"),Отчет!$B498&amp;"#"&amp;Отчет!AA$6,INDIRECT("ИсходныеДанные!$K$2:$K$50000")),0)</f>
        <v>0</v>
      </c>
      <c r="AC498" s="62" t="str">
        <f t="shared" ca="1" si="16"/>
        <v/>
      </c>
    </row>
    <row r="499" spans="1:29" x14ac:dyDescent="0.25">
      <c r="A499" s="18" t="str">
        <f t="shared" ca="1" si="17"/>
        <v>delete</v>
      </c>
      <c r="B499" s="25">
        <f t="array" aca="1" ref="B499" ca="1">INDIRECT("УникальныеСписки!A"&amp;ROW()-$G$4)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4">
        <f ca="1">IF($B499&lt;&gt;"",SUMIF(INDIRECT("ИсходныеДанные!$"&amp;$E$4&amp;"$2:$"&amp;$E$4&amp;"$50000"),Отчет!$B499&amp;"#"&amp;Отчет!E$6,INDIRECT("ИсходныеДанные!$J$2:$J$50000")),0)</f>
        <v>0</v>
      </c>
      <c r="F499" s="78">
        <f ca="1">IF($B499&lt;&gt;"",SUMIF(INDIRECT("ИсходныеДанные!$"&amp;$E$4&amp;"$2:$"&amp;$E$4&amp;"$50000"),Отчет!$B499&amp;"#"&amp;Отчет!E$6,INDIRECT("ИсходныеДанные!$K$2:$K$50000")),0)</f>
        <v>0</v>
      </c>
      <c r="G499" s="4">
        <f ca="1">IF($B499&lt;&gt;"",SUMIF(INDIRECT("ИсходныеДанные!$"&amp;$E$4&amp;"$2:$"&amp;$E$4&amp;"$50000"),Отчет!$B499&amp;"#"&amp;Отчет!G$6,INDIRECT("ИсходныеДанные!$J$2:$J$50000")),0)</f>
        <v>0</v>
      </c>
      <c r="H499" s="78">
        <f ca="1">IF($B499&lt;&gt;"",SUMIF(INDIRECT("ИсходныеДанные!$"&amp;$E$4&amp;"$2:$"&amp;$E$4&amp;"$50000"),Отчет!$B499&amp;"#"&amp;Отчет!G$6,INDIRECT("ИсходныеДанные!$K$2:$K$50000")),0)</f>
        <v>0</v>
      </c>
      <c r="I499" s="4">
        <f ca="1">IF($B499&lt;&gt;"",SUMIF(INDIRECT("ИсходныеДанные!$"&amp;$E$4&amp;"$2:$"&amp;$E$4&amp;"$50000"),Отчет!$B499&amp;"#"&amp;Отчет!I$6,INDIRECT("ИсходныеДанные!$J$2:$J$50000")),0)</f>
        <v>0</v>
      </c>
      <c r="J499" s="78">
        <f ca="1">IF($B499&lt;&gt;"",SUMIF(INDIRECT("ИсходныеДанные!$"&amp;$E$4&amp;"$2:$"&amp;$E$4&amp;"$50000"),Отчет!$B499&amp;"#"&amp;Отчет!I$6,INDIRECT("ИсходныеДанные!$K$2:$K$50000")),0)</f>
        <v>0</v>
      </c>
      <c r="K499" s="4">
        <f ca="1">IF($B499&lt;&gt;"",SUMIF(INDIRECT("ИсходныеДанные!$"&amp;$E$4&amp;"$2:$"&amp;$E$4&amp;"$50000"),Отчет!$B499&amp;"#"&amp;Отчет!K$6,INDIRECT("ИсходныеДанные!$J$2:$J$50000")),0)</f>
        <v>0</v>
      </c>
      <c r="L499" s="78">
        <f ca="1">IF($B499&lt;&gt;"",SUMIF(INDIRECT("ИсходныеДанные!$"&amp;$E$4&amp;"$2:$"&amp;$E$4&amp;"$50000"),Отчет!$B499&amp;"#"&amp;Отчет!K$6,INDIRECT("ИсходныеДанные!$K$2:$K$50000")),0)</f>
        <v>0</v>
      </c>
      <c r="M499" s="4">
        <f ca="1">IF($B499&lt;&gt;"",SUMIF(INDIRECT("ИсходныеДанные!$"&amp;$E$4&amp;"$2:$"&amp;$E$4&amp;"$50000"),Отчет!$B499&amp;"#"&amp;Отчет!M$6,INDIRECT("ИсходныеДанные!$J$2:$J$50000")),0)</f>
        <v>0</v>
      </c>
      <c r="N499" s="78">
        <f ca="1">IF($B499&lt;&gt;"",SUMIF(INDIRECT("ИсходныеДанные!$"&amp;$E$4&amp;"$2:$"&amp;$E$4&amp;"$50000"),Отчет!$B499&amp;"#"&amp;Отчет!M$6,INDIRECT("ИсходныеДанные!$K$2:$K$50000")),0)</f>
        <v>0</v>
      </c>
      <c r="O499" s="4">
        <f ca="1">IF($B499&lt;&gt;"",SUMIF(INDIRECT("ИсходныеДанные!$"&amp;$E$4&amp;"$2:$"&amp;$E$4&amp;"$50000"),Отчет!$B499&amp;"#"&amp;Отчет!O$6,INDIRECT("ИсходныеДанные!$J$2:$J$50000")),0)</f>
        <v>0</v>
      </c>
      <c r="P499" s="78">
        <f ca="1">IF($B499&lt;&gt;"",SUMIF(INDIRECT("ИсходныеДанные!$"&amp;$E$4&amp;"$2:$"&amp;$E$4&amp;"$50000"),Отчет!$B499&amp;"#"&amp;Отчет!O$6,INDIRECT("ИсходныеДанные!$K$2:$K$50000")),0)</f>
        <v>0</v>
      </c>
      <c r="Q499" s="4">
        <f ca="1">IF($B499&lt;&gt;"",SUMIF(INDIRECT("ИсходныеДанные!$"&amp;$E$4&amp;"$2:$"&amp;$E$4&amp;"$50000"),Отчет!$B499&amp;"#"&amp;Отчет!Q$6,INDIRECT("ИсходныеДанные!$J$2:$J$50000")),0)</f>
        <v>0</v>
      </c>
      <c r="R499" s="78">
        <f ca="1">IF($B499&lt;&gt;"",SUMIF(INDIRECT("ИсходныеДанные!$"&amp;$E$4&amp;"$2:$"&amp;$E$4&amp;"$50000"),Отчет!$B499&amp;"#"&amp;Отчет!Q$6,INDIRECT("ИсходныеДанные!$K$2:$K$50000")),0)</f>
        <v>0</v>
      </c>
      <c r="S499" s="4">
        <f ca="1">IF($B499&lt;&gt;"",SUMIF(INDIRECT("ИсходныеДанные!$"&amp;$E$4&amp;"$2:$"&amp;$E$4&amp;"$50000"),Отчет!$B499&amp;"#"&amp;Отчет!S$6,INDIRECT("ИсходныеДанные!$J$2:$J$50000")),0)</f>
        <v>0</v>
      </c>
      <c r="T499" s="78">
        <f ca="1">IF($B499&lt;&gt;"",SUMIF(INDIRECT("ИсходныеДанные!$"&amp;$E$4&amp;"$2:$"&amp;$E$4&amp;"$50000"),Отчет!$B499&amp;"#"&amp;Отчет!S$6,INDIRECT("ИсходныеДанные!$K$2:$K$50000")),0)</f>
        <v>0</v>
      </c>
      <c r="U499" s="4">
        <f ca="1">IF($B499&lt;&gt;"",SUMIF(INDIRECT("ИсходныеДанные!$"&amp;$E$4&amp;"$2:$"&amp;$E$4&amp;"$50000"),Отчет!$B499&amp;"#"&amp;Отчет!U$6,INDIRECT("ИсходныеДанные!$J$2:$J$50000")),0)</f>
        <v>0</v>
      </c>
      <c r="V499" s="78">
        <f ca="1">IF($B499&lt;&gt;"",SUMIF(INDIRECT("ИсходныеДанные!$"&amp;$E$4&amp;"$2:$"&amp;$E$4&amp;"$50000"),Отчет!$B499&amp;"#"&amp;Отчет!U$6,INDIRECT("ИсходныеДанные!$K$2:$K$50000")),0)</f>
        <v>0</v>
      </c>
      <c r="W499" s="4">
        <f ca="1">IF($B499&lt;&gt;"",SUMIF(INDIRECT("ИсходныеДанные!$"&amp;$E$4&amp;"$2:$"&amp;$E$4&amp;"$50000"),Отчет!$B499&amp;"#"&amp;Отчет!W$6,INDIRECT("ИсходныеДанные!$J$2:$J$50000")),0)</f>
        <v>0</v>
      </c>
      <c r="X499" s="78">
        <f ca="1">IF($B499&lt;&gt;"",SUMIF(INDIRECT("ИсходныеДанные!$"&amp;$E$4&amp;"$2:$"&amp;$E$4&amp;"$50000"),Отчет!$B499&amp;"#"&amp;Отчет!W$6,INDIRECT("ИсходныеДанные!$K$2:$K$50000")),0)</f>
        <v>0</v>
      </c>
      <c r="Y499" s="4">
        <f ca="1">IF($B499&lt;&gt;"",SUMIF(INDIRECT("ИсходныеДанные!$"&amp;$E$4&amp;"$2:$"&amp;$E$4&amp;"$50000"),Отчет!$B499&amp;"#"&amp;Отчет!Y$6,INDIRECT("ИсходныеДанные!$J$2:$J$50000")),0)</f>
        <v>0</v>
      </c>
      <c r="Z499" s="78">
        <f ca="1">IF($B499&lt;&gt;"",SUMIF(INDIRECT("ИсходныеДанные!$"&amp;$E$4&amp;"$2:$"&amp;$E$4&amp;"$50000"),Отчет!$B499&amp;"#"&amp;Отчет!Y$6,INDIRECT("ИсходныеДанные!$K$2:$K$50000")),0)</f>
        <v>0</v>
      </c>
      <c r="AA499" s="4">
        <f ca="1">IF($B499&lt;&gt;"",SUMIF(INDIRECT("ИсходныеДанные!$"&amp;$E$4&amp;"$2:$"&amp;$E$4&amp;"$50000"),Отчет!$B499&amp;"#"&amp;Отчет!AA$6,INDIRECT("ИсходныеДанные!$J$2:$J$50000")),0)</f>
        <v>0</v>
      </c>
      <c r="AB499" s="78">
        <f ca="1">IF($B499&lt;&gt;"",SUMIF(INDIRECT("ИсходныеДанные!$"&amp;$E$4&amp;"$2:$"&amp;$E$4&amp;"$50000"),Отчет!$B499&amp;"#"&amp;Отчет!AA$6,INDIRECT("ИсходныеДанные!$K$2:$K$50000")),0)</f>
        <v>0</v>
      </c>
      <c r="AC499" s="62" t="str">
        <f t="shared" ca="1" si="16"/>
        <v/>
      </c>
    </row>
    <row r="500" spans="1:29" x14ac:dyDescent="0.25">
      <c r="A500" s="18" t="str">
        <f t="shared" ca="1" si="17"/>
        <v>delete</v>
      </c>
      <c r="B500" s="25">
        <f t="array" aca="1" ref="B500" ca="1">INDIRECT("УникальныеСписки!A"&amp;ROW()-$G$4)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4">
        <f ca="1">IF($B500&lt;&gt;"",SUMIF(INDIRECT("ИсходныеДанные!$"&amp;$E$4&amp;"$2:$"&amp;$E$4&amp;"$50000"),Отчет!$B500&amp;"#"&amp;Отчет!E$6,INDIRECT("ИсходныеДанные!$J$2:$J$50000")),0)</f>
        <v>0</v>
      </c>
      <c r="F500" s="78">
        <f ca="1">IF($B500&lt;&gt;"",SUMIF(INDIRECT("ИсходныеДанные!$"&amp;$E$4&amp;"$2:$"&amp;$E$4&amp;"$50000"),Отчет!$B500&amp;"#"&amp;Отчет!E$6,INDIRECT("ИсходныеДанные!$K$2:$K$50000")),0)</f>
        <v>0</v>
      </c>
      <c r="G500" s="4">
        <f ca="1">IF($B500&lt;&gt;"",SUMIF(INDIRECT("ИсходныеДанные!$"&amp;$E$4&amp;"$2:$"&amp;$E$4&amp;"$50000"),Отчет!$B500&amp;"#"&amp;Отчет!G$6,INDIRECT("ИсходныеДанные!$J$2:$J$50000")),0)</f>
        <v>0</v>
      </c>
      <c r="H500" s="78">
        <f ca="1">IF($B500&lt;&gt;"",SUMIF(INDIRECT("ИсходныеДанные!$"&amp;$E$4&amp;"$2:$"&amp;$E$4&amp;"$50000"),Отчет!$B500&amp;"#"&amp;Отчет!G$6,INDIRECT("ИсходныеДанные!$K$2:$K$50000")),0)</f>
        <v>0</v>
      </c>
      <c r="I500" s="4">
        <f ca="1">IF($B500&lt;&gt;"",SUMIF(INDIRECT("ИсходныеДанные!$"&amp;$E$4&amp;"$2:$"&amp;$E$4&amp;"$50000"),Отчет!$B500&amp;"#"&amp;Отчет!I$6,INDIRECT("ИсходныеДанные!$J$2:$J$50000")),0)</f>
        <v>0</v>
      </c>
      <c r="J500" s="78">
        <f ca="1">IF($B500&lt;&gt;"",SUMIF(INDIRECT("ИсходныеДанные!$"&amp;$E$4&amp;"$2:$"&amp;$E$4&amp;"$50000"),Отчет!$B500&amp;"#"&amp;Отчет!I$6,INDIRECT("ИсходныеДанные!$K$2:$K$50000")),0)</f>
        <v>0</v>
      </c>
      <c r="K500" s="4">
        <f ca="1">IF($B500&lt;&gt;"",SUMIF(INDIRECT("ИсходныеДанные!$"&amp;$E$4&amp;"$2:$"&amp;$E$4&amp;"$50000"),Отчет!$B500&amp;"#"&amp;Отчет!K$6,INDIRECT("ИсходныеДанные!$J$2:$J$50000")),0)</f>
        <v>0</v>
      </c>
      <c r="L500" s="78">
        <f ca="1">IF($B500&lt;&gt;"",SUMIF(INDIRECT("ИсходныеДанные!$"&amp;$E$4&amp;"$2:$"&amp;$E$4&amp;"$50000"),Отчет!$B500&amp;"#"&amp;Отчет!K$6,INDIRECT("ИсходныеДанные!$K$2:$K$50000")),0)</f>
        <v>0</v>
      </c>
      <c r="M500" s="4">
        <f ca="1">IF($B500&lt;&gt;"",SUMIF(INDIRECT("ИсходныеДанные!$"&amp;$E$4&amp;"$2:$"&amp;$E$4&amp;"$50000"),Отчет!$B500&amp;"#"&amp;Отчет!M$6,INDIRECT("ИсходныеДанные!$J$2:$J$50000")),0)</f>
        <v>0</v>
      </c>
      <c r="N500" s="78">
        <f ca="1">IF($B500&lt;&gt;"",SUMIF(INDIRECT("ИсходныеДанные!$"&amp;$E$4&amp;"$2:$"&amp;$E$4&amp;"$50000"),Отчет!$B500&amp;"#"&amp;Отчет!M$6,INDIRECT("ИсходныеДанные!$K$2:$K$50000")),0)</f>
        <v>0</v>
      </c>
      <c r="O500" s="4">
        <f ca="1">IF($B500&lt;&gt;"",SUMIF(INDIRECT("ИсходныеДанные!$"&amp;$E$4&amp;"$2:$"&amp;$E$4&amp;"$50000"),Отчет!$B500&amp;"#"&amp;Отчет!O$6,INDIRECT("ИсходныеДанные!$J$2:$J$50000")),0)</f>
        <v>0</v>
      </c>
      <c r="P500" s="78">
        <f ca="1">IF($B500&lt;&gt;"",SUMIF(INDIRECT("ИсходныеДанные!$"&amp;$E$4&amp;"$2:$"&amp;$E$4&amp;"$50000"),Отчет!$B500&amp;"#"&amp;Отчет!O$6,INDIRECT("ИсходныеДанные!$K$2:$K$50000")),0)</f>
        <v>0</v>
      </c>
      <c r="Q500" s="4">
        <f ca="1">IF($B500&lt;&gt;"",SUMIF(INDIRECT("ИсходныеДанные!$"&amp;$E$4&amp;"$2:$"&amp;$E$4&amp;"$50000"),Отчет!$B500&amp;"#"&amp;Отчет!Q$6,INDIRECT("ИсходныеДанные!$J$2:$J$50000")),0)</f>
        <v>0</v>
      </c>
      <c r="R500" s="78">
        <f ca="1">IF($B500&lt;&gt;"",SUMIF(INDIRECT("ИсходныеДанные!$"&amp;$E$4&amp;"$2:$"&amp;$E$4&amp;"$50000"),Отчет!$B500&amp;"#"&amp;Отчет!Q$6,INDIRECT("ИсходныеДанные!$K$2:$K$50000")),0)</f>
        <v>0</v>
      </c>
      <c r="S500" s="4">
        <f ca="1">IF($B500&lt;&gt;"",SUMIF(INDIRECT("ИсходныеДанные!$"&amp;$E$4&amp;"$2:$"&amp;$E$4&amp;"$50000"),Отчет!$B500&amp;"#"&amp;Отчет!S$6,INDIRECT("ИсходныеДанные!$J$2:$J$50000")),0)</f>
        <v>0</v>
      </c>
      <c r="T500" s="78">
        <f ca="1">IF($B500&lt;&gt;"",SUMIF(INDIRECT("ИсходныеДанные!$"&amp;$E$4&amp;"$2:$"&amp;$E$4&amp;"$50000"),Отчет!$B500&amp;"#"&amp;Отчет!S$6,INDIRECT("ИсходныеДанные!$K$2:$K$50000")),0)</f>
        <v>0</v>
      </c>
      <c r="U500" s="4">
        <f ca="1">IF($B500&lt;&gt;"",SUMIF(INDIRECT("ИсходныеДанные!$"&amp;$E$4&amp;"$2:$"&amp;$E$4&amp;"$50000"),Отчет!$B500&amp;"#"&amp;Отчет!U$6,INDIRECT("ИсходныеДанные!$J$2:$J$50000")),0)</f>
        <v>0</v>
      </c>
      <c r="V500" s="78">
        <f ca="1">IF($B500&lt;&gt;"",SUMIF(INDIRECT("ИсходныеДанные!$"&amp;$E$4&amp;"$2:$"&amp;$E$4&amp;"$50000"),Отчет!$B500&amp;"#"&amp;Отчет!U$6,INDIRECT("ИсходныеДанные!$K$2:$K$50000")),0)</f>
        <v>0</v>
      </c>
      <c r="W500" s="4">
        <f ca="1">IF($B500&lt;&gt;"",SUMIF(INDIRECT("ИсходныеДанные!$"&amp;$E$4&amp;"$2:$"&amp;$E$4&amp;"$50000"),Отчет!$B500&amp;"#"&amp;Отчет!W$6,INDIRECT("ИсходныеДанные!$J$2:$J$50000")),0)</f>
        <v>0</v>
      </c>
      <c r="X500" s="78">
        <f ca="1">IF($B500&lt;&gt;"",SUMIF(INDIRECT("ИсходныеДанные!$"&amp;$E$4&amp;"$2:$"&amp;$E$4&amp;"$50000"),Отчет!$B500&amp;"#"&amp;Отчет!W$6,INDIRECT("ИсходныеДанные!$K$2:$K$50000")),0)</f>
        <v>0</v>
      </c>
      <c r="Y500" s="4">
        <f ca="1">IF($B500&lt;&gt;"",SUMIF(INDIRECT("ИсходныеДанные!$"&amp;$E$4&amp;"$2:$"&amp;$E$4&amp;"$50000"),Отчет!$B500&amp;"#"&amp;Отчет!Y$6,INDIRECT("ИсходныеДанные!$J$2:$J$50000")),0)</f>
        <v>0</v>
      </c>
      <c r="Z500" s="78">
        <f ca="1">IF($B500&lt;&gt;"",SUMIF(INDIRECT("ИсходныеДанные!$"&amp;$E$4&amp;"$2:$"&amp;$E$4&amp;"$50000"),Отчет!$B500&amp;"#"&amp;Отчет!Y$6,INDIRECT("ИсходныеДанные!$K$2:$K$50000")),0)</f>
        <v>0</v>
      </c>
      <c r="AA500" s="4">
        <f ca="1">IF($B500&lt;&gt;"",SUMIF(INDIRECT("ИсходныеДанные!$"&amp;$E$4&amp;"$2:$"&amp;$E$4&amp;"$50000"),Отчет!$B500&amp;"#"&amp;Отчет!AA$6,INDIRECT("ИсходныеДанные!$J$2:$J$50000")),0)</f>
        <v>0</v>
      </c>
      <c r="AB500" s="78">
        <f ca="1">IF($B500&lt;&gt;"",SUMIF(INDIRECT("ИсходныеДанные!$"&amp;$E$4&amp;"$2:$"&amp;$E$4&amp;"$50000"),Отчет!$B500&amp;"#"&amp;Отчет!AA$6,INDIRECT("ИсходныеДанные!$K$2:$K$50000")),0)</f>
        <v>0</v>
      </c>
      <c r="AC500" s="62" t="str">
        <f t="shared" ca="1" si="16"/>
        <v/>
      </c>
    </row>
    <row r="501" spans="1:29" x14ac:dyDescent="0.25">
      <c r="A501" s="18" t="str">
        <f t="shared" ca="1" si="17"/>
        <v>delete</v>
      </c>
      <c r="B501" s="25">
        <f t="array" aca="1" ref="B501" ca="1">INDIRECT("УникальныеСписки!A"&amp;ROW()-$G$4)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4">
        <f ca="1">IF($B501&lt;&gt;"",SUMIF(INDIRECT("ИсходныеДанные!$"&amp;$E$4&amp;"$2:$"&amp;$E$4&amp;"$50000"),Отчет!$B501&amp;"#"&amp;Отчет!E$6,INDIRECT("ИсходныеДанные!$J$2:$J$50000")),0)</f>
        <v>0</v>
      </c>
      <c r="F501" s="78">
        <f ca="1">IF($B501&lt;&gt;"",SUMIF(INDIRECT("ИсходныеДанные!$"&amp;$E$4&amp;"$2:$"&amp;$E$4&amp;"$50000"),Отчет!$B501&amp;"#"&amp;Отчет!E$6,INDIRECT("ИсходныеДанные!$K$2:$K$50000")),0)</f>
        <v>0</v>
      </c>
      <c r="G501" s="4">
        <f ca="1">IF($B501&lt;&gt;"",SUMIF(INDIRECT("ИсходныеДанные!$"&amp;$E$4&amp;"$2:$"&amp;$E$4&amp;"$50000"),Отчет!$B501&amp;"#"&amp;Отчет!G$6,INDIRECT("ИсходныеДанные!$J$2:$J$50000")),0)</f>
        <v>0</v>
      </c>
      <c r="H501" s="78">
        <f ca="1">IF($B501&lt;&gt;"",SUMIF(INDIRECT("ИсходныеДанные!$"&amp;$E$4&amp;"$2:$"&amp;$E$4&amp;"$50000"),Отчет!$B501&amp;"#"&amp;Отчет!G$6,INDIRECT("ИсходныеДанные!$K$2:$K$50000")),0)</f>
        <v>0</v>
      </c>
      <c r="I501" s="4">
        <f ca="1">IF($B501&lt;&gt;"",SUMIF(INDIRECT("ИсходныеДанные!$"&amp;$E$4&amp;"$2:$"&amp;$E$4&amp;"$50000"),Отчет!$B501&amp;"#"&amp;Отчет!I$6,INDIRECT("ИсходныеДанные!$J$2:$J$50000")),0)</f>
        <v>0</v>
      </c>
      <c r="J501" s="78">
        <f ca="1">IF($B501&lt;&gt;"",SUMIF(INDIRECT("ИсходныеДанные!$"&amp;$E$4&amp;"$2:$"&amp;$E$4&amp;"$50000"),Отчет!$B501&amp;"#"&amp;Отчет!I$6,INDIRECT("ИсходныеДанные!$K$2:$K$50000")),0)</f>
        <v>0</v>
      </c>
      <c r="K501" s="4">
        <f ca="1">IF($B501&lt;&gt;"",SUMIF(INDIRECT("ИсходныеДанные!$"&amp;$E$4&amp;"$2:$"&amp;$E$4&amp;"$50000"),Отчет!$B501&amp;"#"&amp;Отчет!K$6,INDIRECT("ИсходныеДанные!$J$2:$J$50000")),0)</f>
        <v>0</v>
      </c>
      <c r="L501" s="78">
        <f ca="1">IF($B501&lt;&gt;"",SUMIF(INDIRECT("ИсходныеДанные!$"&amp;$E$4&amp;"$2:$"&amp;$E$4&amp;"$50000"),Отчет!$B501&amp;"#"&amp;Отчет!K$6,INDIRECT("ИсходныеДанные!$K$2:$K$50000")),0)</f>
        <v>0</v>
      </c>
      <c r="M501" s="4">
        <f ca="1">IF($B501&lt;&gt;"",SUMIF(INDIRECT("ИсходныеДанные!$"&amp;$E$4&amp;"$2:$"&amp;$E$4&amp;"$50000"),Отчет!$B501&amp;"#"&amp;Отчет!M$6,INDIRECT("ИсходныеДанные!$J$2:$J$50000")),0)</f>
        <v>0</v>
      </c>
      <c r="N501" s="78">
        <f ca="1">IF($B501&lt;&gt;"",SUMIF(INDIRECT("ИсходныеДанные!$"&amp;$E$4&amp;"$2:$"&amp;$E$4&amp;"$50000"),Отчет!$B501&amp;"#"&amp;Отчет!M$6,INDIRECT("ИсходныеДанные!$K$2:$K$50000")),0)</f>
        <v>0</v>
      </c>
      <c r="O501" s="4">
        <f ca="1">IF($B501&lt;&gt;"",SUMIF(INDIRECT("ИсходныеДанные!$"&amp;$E$4&amp;"$2:$"&amp;$E$4&amp;"$50000"),Отчет!$B501&amp;"#"&amp;Отчет!O$6,INDIRECT("ИсходныеДанные!$J$2:$J$50000")),0)</f>
        <v>0</v>
      </c>
      <c r="P501" s="78">
        <f ca="1">IF($B501&lt;&gt;"",SUMIF(INDIRECT("ИсходныеДанные!$"&amp;$E$4&amp;"$2:$"&amp;$E$4&amp;"$50000"),Отчет!$B501&amp;"#"&amp;Отчет!O$6,INDIRECT("ИсходныеДанные!$K$2:$K$50000")),0)</f>
        <v>0</v>
      </c>
      <c r="Q501" s="4">
        <f ca="1">IF($B501&lt;&gt;"",SUMIF(INDIRECT("ИсходныеДанные!$"&amp;$E$4&amp;"$2:$"&amp;$E$4&amp;"$50000"),Отчет!$B501&amp;"#"&amp;Отчет!Q$6,INDIRECT("ИсходныеДанные!$J$2:$J$50000")),0)</f>
        <v>0</v>
      </c>
      <c r="R501" s="78">
        <f ca="1">IF($B501&lt;&gt;"",SUMIF(INDIRECT("ИсходныеДанные!$"&amp;$E$4&amp;"$2:$"&amp;$E$4&amp;"$50000"),Отчет!$B501&amp;"#"&amp;Отчет!Q$6,INDIRECT("ИсходныеДанные!$K$2:$K$50000")),0)</f>
        <v>0</v>
      </c>
      <c r="S501" s="4">
        <f ca="1">IF($B501&lt;&gt;"",SUMIF(INDIRECT("ИсходныеДанные!$"&amp;$E$4&amp;"$2:$"&amp;$E$4&amp;"$50000"),Отчет!$B501&amp;"#"&amp;Отчет!S$6,INDIRECT("ИсходныеДанные!$J$2:$J$50000")),0)</f>
        <v>0</v>
      </c>
      <c r="T501" s="78">
        <f ca="1">IF($B501&lt;&gt;"",SUMIF(INDIRECT("ИсходныеДанные!$"&amp;$E$4&amp;"$2:$"&amp;$E$4&amp;"$50000"),Отчет!$B501&amp;"#"&amp;Отчет!S$6,INDIRECT("ИсходныеДанные!$K$2:$K$50000")),0)</f>
        <v>0</v>
      </c>
      <c r="U501" s="4">
        <f ca="1">IF($B501&lt;&gt;"",SUMIF(INDIRECT("ИсходныеДанные!$"&amp;$E$4&amp;"$2:$"&amp;$E$4&amp;"$50000"),Отчет!$B501&amp;"#"&amp;Отчет!U$6,INDIRECT("ИсходныеДанные!$J$2:$J$50000")),0)</f>
        <v>0</v>
      </c>
      <c r="V501" s="78">
        <f ca="1">IF($B501&lt;&gt;"",SUMIF(INDIRECT("ИсходныеДанные!$"&amp;$E$4&amp;"$2:$"&amp;$E$4&amp;"$50000"),Отчет!$B501&amp;"#"&amp;Отчет!U$6,INDIRECT("ИсходныеДанные!$K$2:$K$50000")),0)</f>
        <v>0</v>
      </c>
      <c r="W501" s="4">
        <f ca="1">IF($B501&lt;&gt;"",SUMIF(INDIRECT("ИсходныеДанные!$"&amp;$E$4&amp;"$2:$"&amp;$E$4&amp;"$50000"),Отчет!$B501&amp;"#"&amp;Отчет!W$6,INDIRECT("ИсходныеДанные!$J$2:$J$50000")),0)</f>
        <v>0</v>
      </c>
      <c r="X501" s="78">
        <f ca="1">IF($B501&lt;&gt;"",SUMIF(INDIRECT("ИсходныеДанные!$"&amp;$E$4&amp;"$2:$"&amp;$E$4&amp;"$50000"),Отчет!$B501&amp;"#"&amp;Отчет!W$6,INDIRECT("ИсходныеДанные!$K$2:$K$50000")),0)</f>
        <v>0</v>
      </c>
      <c r="Y501" s="4">
        <f ca="1">IF($B501&lt;&gt;"",SUMIF(INDIRECT("ИсходныеДанные!$"&amp;$E$4&amp;"$2:$"&amp;$E$4&amp;"$50000"),Отчет!$B501&amp;"#"&amp;Отчет!Y$6,INDIRECT("ИсходныеДанные!$J$2:$J$50000")),0)</f>
        <v>0</v>
      </c>
      <c r="Z501" s="78">
        <f ca="1">IF($B501&lt;&gt;"",SUMIF(INDIRECT("ИсходныеДанные!$"&amp;$E$4&amp;"$2:$"&amp;$E$4&amp;"$50000"),Отчет!$B501&amp;"#"&amp;Отчет!Y$6,INDIRECT("ИсходныеДанные!$K$2:$K$50000")),0)</f>
        <v>0</v>
      </c>
      <c r="AA501" s="4">
        <f ca="1">IF($B501&lt;&gt;"",SUMIF(INDIRECT("ИсходныеДанные!$"&amp;$E$4&amp;"$2:$"&amp;$E$4&amp;"$50000"),Отчет!$B501&amp;"#"&amp;Отчет!AA$6,INDIRECT("ИсходныеДанные!$J$2:$J$50000")),0)</f>
        <v>0</v>
      </c>
      <c r="AB501" s="78">
        <f ca="1">IF($B501&lt;&gt;"",SUMIF(INDIRECT("ИсходныеДанные!$"&amp;$E$4&amp;"$2:$"&amp;$E$4&amp;"$50000"),Отчет!$B501&amp;"#"&amp;Отчет!AA$6,INDIRECT("ИсходныеДанные!$K$2:$K$50000")),0)</f>
        <v>0</v>
      </c>
      <c r="AC501" s="62" t="str">
        <f t="shared" ca="1" si="16"/>
        <v/>
      </c>
    </row>
    <row r="502" spans="1:29" x14ac:dyDescent="0.25">
      <c r="A502" s="18" t="str">
        <f t="shared" ca="1" si="17"/>
        <v>delete</v>
      </c>
      <c r="B502" s="25">
        <f t="array" aca="1" ref="B502" ca="1">INDIRECT("УникальныеСписки!A"&amp;ROW()-$G$4)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4">
        <f ca="1">IF($B502&lt;&gt;"",SUMIF(INDIRECT("ИсходныеДанные!$"&amp;$E$4&amp;"$2:$"&amp;$E$4&amp;"$50000"),Отчет!$B502&amp;"#"&amp;Отчет!E$6,INDIRECT("ИсходныеДанные!$J$2:$J$50000")),0)</f>
        <v>0</v>
      </c>
      <c r="F502" s="78">
        <f ca="1">IF($B502&lt;&gt;"",SUMIF(INDIRECT("ИсходныеДанные!$"&amp;$E$4&amp;"$2:$"&amp;$E$4&amp;"$50000"),Отчет!$B502&amp;"#"&amp;Отчет!E$6,INDIRECT("ИсходныеДанные!$K$2:$K$50000")),0)</f>
        <v>0</v>
      </c>
      <c r="G502" s="4">
        <f ca="1">IF($B502&lt;&gt;"",SUMIF(INDIRECT("ИсходныеДанные!$"&amp;$E$4&amp;"$2:$"&amp;$E$4&amp;"$50000"),Отчет!$B502&amp;"#"&amp;Отчет!G$6,INDIRECT("ИсходныеДанные!$J$2:$J$50000")),0)</f>
        <v>0</v>
      </c>
      <c r="H502" s="78">
        <f ca="1">IF($B502&lt;&gt;"",SUMIF(INDIRECT("ИсходныеДанные!$"&amp;$E$4&amp;"$2:$"&amp;$E$4&amp;"$50000"),Отчет!$B502&amp;"#"&amp;Отчет!G$6,INDIRECT("ИсходныеДанные!$K$2:$K$50000")),0)</f>
        <v>0</v>
      </c>
      <c r="I502" s="4">
        <f ca="1">IF($B502&lt;&gt;"",SUMIF(INDIRECT("ИсходныеДанные!$"&amp;$E$4&amp;"$2:$"&amp;$E$4&amp;"$50000"),Отчет!$B502&amp;"#"&amp;Отчет!I$6,INDIRECT("ИсходныеДанные!$J$2:$J$50000")),0)</f>
        <v>0</v>
      </c>
      <c r="J502" s="78">
        <f ca="1">IF($B502&lt;&gt;"",SUMIF(INDIRECT("ИсходныеДанные!$"&amp;$E$4&amp;"$2:$"&amp;$E$4&amp;"$50000"),Отчет!$B502&amp;"#"&amp;Отчет!I$6,INDIRECT("ИсходныеДанные!$K$2:$K$50000")),0)</f>
        <v>0</v>
      </c>
      <c r="K502" s="4">
        <f ca="1">IF($B502&lt;&gt;"",SUMIF(INDIRECT("ИсходныеДанные!$"&amp;$E$4&amp;"$2:$"&amp;$E$4&amp;"$50000"),Отчет!$B502&amp;"#"&amp;Отчет!K$6,INDIRECT("ИсходныеДанные!$J$2:$J$50000")),0)</f>
        <v>0</v>
      </c>
      <c r="L502" s="78">
        <f ca="1">IF($B502&lt;&gt;"",SUMIF(INDIRECT("ИсходныеДанные!$"&amp;$E$4&amp;"$2:$"&amp;$E$4&amp;"$50000"),Отчет!$B502&amp;"#"&amp;Отчет!K$6,INDIRECT("ИсходныеДанные!$K$2:$K$50000")),0)</f>
        <v>0</v>
      </c>
      <c r="M502" s="4">
        <f ca="1">IF($B502&lt;&gt;"",SUMIF(INDIRECT("ИсходныеДанные!$"&amp;$E$4&amp;"$2:$"&amp;$E$4&amp;"$50000"),Отчет!$B502&amp;"#"&amp;Отчет!M$6,INDIRECT("ИсходныеДанные!$J$2:$J$50000")),0)</f>
        <v>0</v>
      </c>
      <c r="N502" s="78">
        <f ca="1">IF($B502&lt;&gt;"",SUMIF(INDIRECT("ИсходныеДанные!$"&amp;$E$4&amp;"$2:$"&amp;$E$4&amp;"$50000"),Отчет!$B502&amp;"#"&amp;Отчет!M$6,INDIRECT("ИсходныеДанные!$K$2:$K$50000")),0)</f>
        <v>0</v>
      </c>
      <c r="O502" s="4">
        <f ca="1">IF($B502&lt;&gt;"",SUMIF(INDIRECT("ИсходныеДанные!$"&amp;$E$4&amp;"$2:$"&amp;$E$4&amp;"$50000"),Отчет!$B502&amp;"#"&amp;Отчет!O$6,INDIRECT("ИсходныеДанные!$J$2:$J$50000")),0)</f>
        <v>0</v>
      </c>
      <c r="P502" s="78">
        <f ca="1">IF($B502&lt;&gt;"",SUMIF(INDIRECT("ИсходныеДанные!$"&amp;$E$4&amp;"$2:$"&amp;$E$4&amp;"$50000"),Отчет!$B502&amp;"#"&amp;Отчет!O$6,INDIRECT("ИсходныеДанные!$K$2:$K$50000")),0)</f>
        <v>0</v>
      </c>
      <c r="Q502" s="4">
        <f ca="1">IF($B502&lt;&gt;"",SUMIF(INDIRECT("ИсходныеДанные!$"&amp;$E$4&amp;"$2:$"&amp;$E$4&amp;"$50000"),Отчет!$B502&amp;"#"&amp;Отчет!Q$6,INDIRECT("ИсходныеДанные!$J$2:$J$50000")),0)</f>
        <v>0</v>
      </c>
      <c r="R502" s="78">
        <f ca="1">IF($B502&lt;&gt;"",SUMIF(INDIRECT("ИсходныеДанные!$"&amp;$E$4&amp;"$2:$"&amp;$E$4&amp;"$50000"),Отчет!$B502&amp;"#"&amp;Отчет!Q$6,INDIRECT("ИсходныеДанные!$K$2:$K$50000")),0)</f>
        <v>0</v>
      </c>
      <c r="S502" s="4">
        <f ca="1">IF($B502&lt;&gt;"",SUMIF(INDIRECT("ИсходныеДанные!$"&amp;$E$4&amp;"$2:$"&amp;$E$4&amp;"$50000"),Отчет!$B502&amp;"#"&amp;Отчет!S$6,INDIRECT("ИсходныеДанные!$J$2:$J$50000")),0)</f>
        <v>0</v>
      </c>
      <c r="T502" s="78">
        <f ca="1">IF($B502&lt;&gt;"",SUMIF(INDIRECT("ИсходныеДанные!$"&amp;$E$4&amp;"$2:$"&amp;$E$4&amp;"$50000"),Отчет!$B502&amp;"#"&amp;Отчет!S$6,INDIRECT("ИсходныеДанные!$K$2:$K$50000")),0)</f>
        <v>0</v>
      </c>
      <c r="U502" s="4">
        <f ca="1">IF($B502&lt;&gt;"",SUMIF(INDIRECT("ИсходныеДанные!$"&amp;$E$4&amp;"$2:$"&amp;$E$4&amp;"$50000"),Отчет!$B502&amp;"#"&amp;Отчет!U$6,INDIRECT("ИсходныеДанные!$J$2:$J$50000")),0)</f>
        <v>0</v>
      </c>
      <c r="V502" s="78">
        <f ca="1">IF($B502&lt;&gt;"",SUMIF(INDIRECT("ИсходныеДанные!$"&amp;$E$4&amp;"$2:$"&amp;$E$4&amp;"$50000"),Отчет!$B502&amp;"#"&amp;Отчет!U$6,INDIRECT("ИсходныеДанные!$K$2:$K$50000")),0)</f>
        <v>0</v>
      </c>
      <c r="W502" s="4">
        <f ca="1">IF($B502&lt;&gt;"",SUMIF(INDIRECT("ИсходныеДанные!$"&amp;$E$4&amp;"$2:$"&amp;$E$4&amp;"$50000"),Отчет!$B502&amp;"#"&amp;Отчет!W$6,INDIRECT("ИсходныеДанные!$J$2:$J$50000")),0)</f>
        <v>0</v>
      </c>
      <c r="X502" s="78">
        <f ca="1">IF($B502&lt;&gt;"",SUMIF(INDIRECT("ИсходныеДанные!$"&amp;$E$4&amp;"$2:$"&amp;$E$4&amp;"$50000"),Отчет!$B502&amp;"#"&amp;Отчет!W$6,INDIRECT("ИсходныеДанные!$K$2:$K$50000")),0)</f>
        <v>0</v>
      </c>
      <c r="Y502" s="4">
        <f ca="1">IF($B502&lt;&gt;"",SUMIF(INDIRECT("ИсходныеДанные!$"&amp;$E$4&amp;"$2:$"&amp;$E$4&amp;"$50000"),Отчет!$B502&amp;"#"&amp;Отчет!Y$6,INDIRECT("ИсходныеДанные!$J$2:$J$50000")),0)</f>
        <v>0</v>
      </c>
      <c r="Z502" s="78">
        <f ca="1">IF($B502&lt;&gt;"",SUMIF(INDIRECT("ИсходныеДанные!$"&amp;$E$4&amp;"$2:$"&amp;$E$4&amp;"$50000"),Отчет!$B502&amp;"#"&amp;Отчет!Y$6,INDIRECT("ИсходныеДанные!$K$2:$K$50000")),0)</f>
        <v>0</v>
      </c>
      <c r="AA502" s="4">
        <f ca="1">IF($B502&lt;&gt;"",SUMIF(INDIRECT("ИсходныеДанные!$"&amp;$E$4&amp;"$2:$"&amp;$E$4&amp;"$50000"),Отчет!$B502&amp;"#"&amp;Отчет!AA$6,INDIRECT("ИсходныеДанные!$J$2:$J$50000")),0)</f>
        <v>0</v>
      </c>
      <c r="AB502" s="78">
        <f ca="1">IF($B502&lt;&gt;"",SUMIF(INDIRECT("ИсходныеДанные!$"&amp;$E$4&amp;"$2:$"&amp;$E$4&amp;"$50000"),Отчет!$B502&amp;"#"&amp;Отчет!AA$6,INDIRECT("ИсходныеДанные!$K$2:$K$50000")),0)</f>
        <v>0</v>
      </c>
      <c r="AC502" s="62" t="str">
        <f t="shared" ca="1" si="16"/>
        <v/>
      </c>
    </row>
    <row r="503" spans="1:29" x14ac:dyDescent="0.25">
      <c r="A503" s="18" t="str">
        <f t="shared" ca="1" si="17"/>
        <v>delete</v>
      </c>
      <c r="B503" s="25">
        <f t="array" aca="1" ref="B503" ca="1">INDIRECT("УникальныеСписки!A"&amp;ROW()-$G$4)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4">
        <f ca="1">IF($B503&lt;&gt;"",SUMIF(INDIRECT("ИсходныеДанные!$"&amp;$E$4&amp;"$2:$"&amp;$E$4&amp;"$50000"),Отчет!$B503&amp;"#"&amp;Отчет!E$6,INDIRECT("ИсходныеДанные!$J$2:$J$50000")),0)</f>
        <v>0</v>
      </c>
      <c r="F503" s="78">
        <f ca="1">IF($B503&lt;&gt;"",SUMIF(INDIRECT("ИсходныеДанные!$"&amp;$E$4&amp;"$2:$"&amp;$E$4&amp;"$50000"),Отчет!$B503&amp;"#"&amp;Отчет!E$6,INDIRECT("ИсходныеДанные!$K$2:$K$50000")),0)</f>
        <v>0</v>
      </c>
      <c r="G503" s="4">
        <f ca="1">IF($B503&lt;&gt;"",SUMIF(INDIRECT("ИсходныеДанные!$"&amp;$E$4&amp;"$2:$"&amp;$E$4&amp;"$50000"),Отчет!$B503&amp;"#"&amp;Отчет!G$6,INDIRECT("ИсходныеДанные!$J$2:$J$50000")),0)</f>
        <v>0</v>
      </c>
      <c r="H503" s="78">
        <f ca="1">IF($B503&lt;&gt;"",SUMIF(INDIRECT("ИсходныеДанные!$"&amp;$E$4&amp;"$2:$"&amp;$E$4&amp;"$50000"),Отчет!$B503&amp;"#"&amp;Отчет!G$6,INDIRECT("ИсходныеДанные!$K$2:$K$50000")),0)</f>
        <v>0</v>
      </c>
      <c r="I503" s="4">
        <f ca="1">IF($B503&lt;&gt;"",SUMIF(INDIRECT("ИсходныеДанные!$"&amp;$E$4&amp;"$2:$"&amp;$E$4&amp;"$50000"),Отчет!$B503&amp;"#"&amp;Отчет!I$6,INDIRECT("ИсходныеДанные!$J$2:$J$50000")),0)</f>
        <v>0</v>
      </c>
      <c r="J503" s="78">
        <f ca="1">IF($B503&lt;&gt;"",SUMIF(INDIRECT("ИсходныеДанные!$"&amp;$E$4&amp;"$2:$"&amp;$E$4&amp;"$50000"),Отчет!$B503&amp;"#"&amp;Отчет!I$6,INDIRECT("ИсходныеДанные!$K$2:$K$50000")),0)</f>
        <v>0</v>
      </c>
      <c r="K503" s="4">
        <f ca="1">IF($B503&lt;&gt;"",SUMIF(INDIRECT("ИсходныеДанные!$"&amp;$E$4&amp;"$2:$"&amp;$E$4&amp;"$50000"),Отчет!$B503&amp;"#"&amp;Отчет!K$6,INDIRECT("ИсходныеДанные!$J$2:$J$50000")),0)</f>
        <v>0</v>
      </c>
      <c r="L503" s="78">
        <f ca="1">IF($B503&lt;&gt;"",SUMIF(INDIRECT("ИсходныеДанные!$"&amp;$E$4&amp;"$2:$"&amp;$E$4&amp;"$50000"),Отчет!$B503&amp;"#"&amp;Отчет!K$6,INDIRECT("ИсходныеДанные!$K$2:$K$50000")),0)</f>
        <v>0</v>
      </c>
      <c r="M503" s="4">
        <f ca="1">IF($B503&lt;&gt;"",SUMIF(INDIRECT("ИсходныеДанные!$"&amp;$E$4&amp;"$2:$"&amp;$E$4&amp;"$50000"),Отчет!$B503&amp;"#"&amp;Отчет!M$6,INDIRECT("ИсходныеДанные!$J$2:$J$50000")),0)</f>
        <v>0</v>
      </c>
      <c r="N503" s="78">
        <f ca="1">IF($B503&lt;&gt;"",SUMIF(INDIRECT("ИсходныеДанные!$"&amp;$E$4&amp;"$2:$"&amp;$E$4&amp;"$50000"),Отчет!$B503&amp;"#"&amp;Отчет!M$6,INDIRECT("ИсходныеДанные!$K$2:$K$50000")),0)</f>
        <v>0</v>
      </c>
      <c r="O503" s="4">
        <f ca="1">IF($B503&lt;&gt;"",SUMIF(INDIRECT("ИсходныеДанные!$"&amp;$E$4&amp;"$2:$"&amp;$E$4&amp;"$50000"),Отчет!$B503&amp;"#"&amp;Отчет!O$6,INDIRECT("ИсходныеДанные!$J$2:$J$50000")),0)</f>
        <v>0</v>
      </c>
      <c r="P503" s="78">
        <f ca="1">IF($B503&lt;&gt;"",SUMIF(INDIRECT("ИсходныеДанные!$"&amp;$E$4&amp;"$2:$"&amp;$E$4&amp;"$50000"),Отчет!$B503&amp;"#"&amp;Отчет!O$6,INDIRECT("ИсходныеДанные!$K$2:$K$50000")),0)</f>
        <v>0</v>
      </c>
      <c r="Q503" s="4">
        <f ca="1">IF($B503&lt;&gt;"",SUMIF(INDIRECT("ИсходныеДанные!$"&amp;$E$4&amp;"$2:$"&amp;$E$4&amp;"$50000"),Отчет!$B503&amp;"#"&amp;Отчет!Q$6,INDIRECT("ИсходныеДанные!$J$2:$J$50000")),0)</f>
        <v>0</v>
      </c>
      <c r="R503" s="78">
        <f ca="1">IF($B503&lt;&gt;"",SUMIF(INDIRECT("ИсходныеДанные!$"&amp;$E$4&amp;"$2:$"&amp;$E$4&amp;"$50000"),Отчет!$B503&amp;"#"&amp;Отчет!Q$6,INDIRECT("ИсходныеДанные!$K$2:$K$50000")),0)</f>
        <v>0</v>
      </c>
      <c r="S503" s="4">
        <f ca="1">IF($B503&lt;&gt;"",SUMIF(INDIRECT("ИсходныеДанные!$"&amp;$E$4&amp;"$2:$"&amp;$E$4&amp;"$50000"),Отчет!$B503&amp;"#"&amp;Отчет!S$6,INDIRECT("ИсходныеДанные!$J$2:$J$50000")),0)</f>
        <v>0</v>
      </c>
      <c r="T503" s="78">
        <f ca="1">IF($B503&lt;&gt;"",SUMIF(INDIRECT("ИсходныеДанные!$"&amp;$E$4&amp;"$2:$"&amp;$E$4&amp;"$50000"),Отчет!$B503&amp;"#"&amp;Отчет!S$6,INDIRECT("ИсходныеДанные!$K$2:$K$50000")),0)</f>
        <v>0</v>
      </c>
      <c r="U503" s="4">
        <f ca="1">IF($B503&lt;&gt;"",SUMIF(INDIRECT("ИсходныеДанные!$"&amp;$E$4&amp;"$2:$"&amp;$E$4&amp;"$50000"),Отчет!$B503&amp;"#"&amp;Отчет!U$6,INDIRECT("ИсходныеДанные!$J$2:$J$50000")),0)</f>
        <v>0</v>
      </c>
      <c r="V503" s="78">
        <f ca="1">IF($B503&lt;&gt;"",SUMIF(INDIRECT("ИсходныеДанные!$"&amp;$E$4&amp;"$2:$"&amp;$E$4&amp;"$50000"),Отчет!$B503&amp;"#"&amp;Отчет!U$6,INDIRECT("ИсходныеДанные!$K$2:$K$50000")),0)</f>
        <v>0</v>
      </c>
      <c r="W503" s="4">
        <f ca="1">IF($B503&lt;&gt;"",SUMIF(INDIRECT("ИсходныеДанные!$"&amp;$E$4&amp;"$2:$"&amp;$E$4&amp;"$50000"),Отчет!$B503&amp;"#"&amp;Отчет!W$6,INDIRECT("ИсходныеДанные!$J$2:$J$50000")),0)</f>
        <v>0</v>
      </c>
      <c r="X503" s="78">
        <f ca="1">IF($B503&lt;&gt;"",SUMIF(INDIRECT("ИсходныеДанные!$"&amp;$E$4&amp;"$2:$"&amp;$E$4&amp;"$50000"),Отчет!$B503&amp;"#"&amp;Отчет!W$6,INDIRECT("ИсходныеДанные!$K$2:$K$50000")),0)</f>
        <v>0</v>
      </c>
      <c r="Y503" s="4">
        <f ca="1">IF($B503&lt;&gt;"",SUMIF(INDIRECT("ИсходныеДанные!$"&amp;$E$4&amp;"$2:$"&amp;$E$4&amp;"$50000"),Отчет!$B503&amp;"#"&amp;Отчет!Y$6,INDIRECT("ИсходныеДанные!$J$2:$J$50000")),0)</f>
        <v>0</v>
      </c>
      <c r="Z503" s="78">
        <f ca="1">IF($B503&lt;&gt;"",SUMIF(INDIRECT("ИсходныеДанные!$"&amp;$E$4&amp;"$2:$"&amp;$E$4&amp;"$50000"),Отчет!$B503&amp;"#"&amp;Отчет!Y$6,INDIRECT("ИсходныеДанные!$K$2:$K$50000")),0)</f>
        <v>0</v>
      </c>
      <c r="AA503" s="4">
        <f ca="1">IF($B503&lt;&gt;"",SUMIF(INDIRECT("ИсходныеДанные!$"&amp;$E$4&amp;"$2:$"&amp;$E$4&amp;"$50000"),Отчет!$B503&amp;"#"&amp;Отчет!AA$6,INDIRECT("ИсходныеДанные!$J$2:$J$50000")),0)</f>
        <v>0</v>
      </c>
      <c r="AB503" s="78">
        <f ca="1">IF($B503&lt;&gt;"",SUMIF(INDIRECT("ИсходныеДанные!$"&amp;$E$4&amp;"$2:$"&amp;$E$4&amp;"$50000"),Отчет!$B503&amp;"#"&amp;Отчет!AA$6,INDIRECT("ИсходныеДанные!$K$2:$K$50000")),0)</f>
        <v>0</v>
      </c>
      <c r="AC503" s="62" t="str">
        <f t="shared" ca="1" si="16"/>
        <v/>
      </c>
    </row>
    <row r="504" spans="1:29" x14ac:dyDescent="0.25">
      <c r="A504" s="18" t="str">
        <f t="shared" ca="1" si="17"/>
        <v>delete</v>
      </c>
      <c r="B504" s="25">
        <f t="array" aca="1" ref="B504" ca="1">INDIRECT("УникальныеСписки!A"&amp;ROW()-$G$4)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4">
        <f ca="1">IF($B504&lt;&gt;"",SUMIF(INDIRECT("ИсходныеДанные!$"&amp;$E$4&amp;"$2:$"&amp;$E$4&amp;"$50000"),Отчет!$B504&amp;"#"&amp;Отчет!E$6,INDIRECT("ИсходныеДанные!$J$2:$J$50000")),0)</f>
        <v>0</v>
      </c>
      <c r="F504" s="78">
        <f ca="1">IF($B504&lt;&gt;"",SUMIF(INDIRECT("ИсходныеДанные!$"&amp;$E$4&amp;"$2:$"&amp;$E$4&amp;"$50000"),Отчет!$B504&amp;"#"&amp;Отчет!E$6,INDIRECT("ИсходныеДанные!$K$2:$K$50000")),0)</f>
        <v>0</v>
      </c>
      <c r="G504" s="4">
        <f ca="1">IF($B504&lt;&gt;"",SUMIF(INDIRECT("ИсходныеДанные!$"&amp;$E$4&amp;"$2:$"&amp;$E$4&amp;"$50000"),Отчет!$B504&amp;"#"&amp;Отчет!G$6,INDIRECT("ИсходныеДанные!$J$2:$J$50000")),0)</f>
        <v>0</v>
      </c>
      <c r="H504" s="78">
        <f ca="1">IF($B504&lt;&gt;"",SUMIF(INDIRECT("ИсходныеДанные!$"&amp;$E$4&amp;"$2:$"&amp;$E$4&amp;"$50000"),Отчет!$B504&amp;"#"&amp;Отчет!G$6,INDIRECT("ИсходныеДанные!$K$2:$K$50000")),0)</f>
        <v>0</v>
      </c>
      <c r="I504" s="4">
        <f ca="1">IF($B504&lt;&gt;"",SUMIF(INDIRECT("ИсходныеДанные!$"&amp;$E$4&amp;"$2:$"&amp;$E$4&amp;"$50000"),Отчет!$B504&amp;"#"&amp;Отчет!I$6,INDIRECT("ИсходныеДанные!$J$2:$J$50000")),0)</f>
        <v>0</v>
      </c>
      <c r="J504" s="78">
        <f ca="1">IF($B504&lt;&gt;"",SUMIF(INDIRECT("ИсходныеДанные!$"&amp;$E$4&amp;"$2:$"&amp;$E$4&amp;"$50000"),Отчет!$B504&amp;"#"&amp;Отчет!I$6,INDIRECT("ИсходныеДанные!$K$2:$K$50000")),0)</f>
        <v>0</v>
      </c>
      <c r="K504" s="4">
        <f ca="1">IF($B504&lt;&gt;"",SUMIF(INDIRECT("ИсходныеДанные!$"&amp;$E$4&amp;"$2:$"&amp;$E$4&amp;"$50000"),Отчет!$B504&amp;"#"&amp;Отчет!K$6,INDIRECT("ИсходныеДанные!$J$2:$J$50000")),0)</f>
        <v>0</v>
      </c>
      <c r="L504" s="78">
        <f ca="1">IF($B504&lt;&gt;"",SUMIF(INDIRECT("ИсходныеДанные!$"&amp;$E$4&amp;"$2:$"&amp;$E$4&amp;"$50000"),Отчет!$B504&amp;"#"&amp;Отчет!K$6,INDIRECT("ИсходныеДанные!$K$2:$K$50000")),0)</f>
        <v>0</v>
      </c>
      <c r="M504" s="4">
        <f ca="1">IF($B504&lt;&gt;"",SUMIF(INDIRECT("ИсходныеДанные!$"&amp;$E$4&amp;"$2:$"&amp;$E$4&amp;"$50000"),Отчет!$B504&amp;"#"&amp;Отчет!M$6,INDIRECT("ИсходныеДанные!$J$2:$J$50000")),0)</f>
        <v>0</v>
      </c>
      <c r="N504" s="78">
        <f ca="1">IF($B504&lt;&gt;"",SUMIF(INDIRECT("ИсходныеДанные!$"&amp;$E$4&amp;"$2:$"&amp;$E$4&amp;"$50000"),Отчет!$B504&amp;"#"&amp;Отчет!M$6,INDIRECT("ИсходныеДанные!$K$2:$K$50000")),0)</f>
        <v>0</v>
      </c>
      <c r="O504" s="4">
        <f ca="1">IF($B504&lt;&gt;"",SUMIF(INDIRECT("ИсходныеДанные!$"&amp;$E$4&amp;"$2:$"&amp;$E$4&amp;"$50000"),Отчет!$B504&amp;"#"&amp;Отчет!O$6,INDIRECT("ИсходныеДанные!$J$2:$J$50000")),0)</f>
        <v>0</v>
      </c>
      <c r="P504" s="78">
        <f ca="1">IF($B504&lt;&gt;"",SUMIF(INDIRECT("ИсходныеДанные!$"&amp;$E$4&amp;"$2:$"&amp;$E$4&amp;"$50000"),Отчет!$B504&amp;"#"&amp;Отчет!O$6,INDIRECT("ИсходныеДанные!$K$2:$K$50000")),0)</f>
        <v>0</v>
      </c>
      <c r="Q504" s="4">
        <f ca="1">IF($B504&lt;&gt;"",SUMIF(INDIRECT("ИсходныеДанные!$"&amp;$E$4&amp;"$2:$"&amp;$E$4&amp;"$50000"),Отчет!$B504&amp;"#"&amp;Отчет!Q$6,INDIRECT("ИсходныеДанные!$J$2:$J$50000")),0)</f>
        <v>0</v>
      </c>
      <c r="R504" s="78">
        <f ca="1">IF($B504&lt;&gt;"",SUMIF(INDIRECT("ИсходныеДанные!$"&amp;$E$4&amp;"$2:$"&amp;$E$4&amp;"$50000"),Отчет!$B504&amp;"#"&amp;Отчет!Q$6,INDIRECT("ИсходныеДанные!$K$2:$K$50000")),0)</f>
        <v>0</v>
      </c>
      <c r="S504" s="4">
        <f ca="1">IF($B504&lt;&gt;"",SUMIF(INDIRECT("ИсходныеДанные!$"&amp;$E$4&amp;"$2:$"&amp;$E$4&amp;"$50000"),Отчет!$B504&amp;"#"&amp;Отчет!S$6,INDIRECT("ИсходныеДанные!$J$2:$J$50000")),0)</f>
        <v>0</v>
      </c>
      <c r="T504" s="78">
        <f ca="1">IF($B504&lt;&gt;"",SUMIF(INDIRECT("ИсходныеДанные!$"&amp;$E$4&amp;"$2:$"&amp;$E$4&amp;"$50000"),Отчет!$B504&amp;"#"&amp;Отчет!S$6,INDIRECT("ИсходныеДанные!$K$2:$K$50000")),0)</f>
        <v>0</v>
      </c>
      <c r="U504" s="4">
        <f ca="1">IF($B504&lt;&gt;"",SUMIF(INDIRECT("ИсходныеДанные!$"&amp;$E$4&amp;"$2:$"&amp;$E$4&amp;"$50000"),Отчет!$B504&amp;"#"&amp;Отчет!U$6,INDIRECT("ИсходныеДанные!$J$2:$J$50000")),0)</f>
        <v>0</v>
      </c>
      <c r="V504" s="78">
        <f ca="1">IF($B504&lt;&gt;"",SUMIF(INDIRECT("ИсходныеДанные!$"&amp;$E$4&amp;"$2:$"&amp;$E$4&amp;"$50000"),Отчет!$B504&amp;"#"&amp;Отчет!U$6,INDIRECT("ИсходныеДанные!$K$2:$K$50000")),0)</f>
        <v>0</v>
      </c>
      <c r="W504" s="4">
        <f ca="1">IF($B504&lt;&gt;"",SUMIF(INDIRECT("ИсходныеДанные!$"&amp;$E$4&amp;"$2:$"&amp;$E$4&amp;"$50000"),Отчет!$B504&amp;"#"&amp;Отчет!W$6,INDIRECT("ИсходныеДанные!$J$2:$J$50000")),0)</f>
        <v>0</v>
      </c>
      <c r="X504" s="78">
        <f ca="1">IF($B504&lt;&gt;"",SUMIF(INDIRECT("ИсходныеДанные!$"&amp;$E$4&amp;"$2:$"&amp;$E$4&amp;"$50000"),Отчет!$B504&amp;"#"&amp;Отчет!W$6,INDIRECT("ИсходныеДанные!$K$2:$K$50000")),0)</f>
        <v>0</v>
      </c>
      <c r="Y504" s="4">
        <f ca="1">IF($B504&lt;&gt;"",SUMIF(INDIRECT("ИсходныеДанные!$"&amp;$E$4&amp;"$2:$"&amp;$E$4&amp;"$50000"),Отчет!$B504&amp;"#"&amp;Отчет!Y$6,INDIRECT("ИсходныеДанные!$J$2:$J$50000")),0)</f>
        <v>0</v>
      </c>
      <c r="Z504" s="78">
        <f ca="1">IF($B504&lt;&gt;"",SUMIF(INDIRECT("ИсходныеДанные!$"&amp;$E$4&amp;"$2:$"&amp;$E$4&amp;"$50000"),Отчет!$B504&amp;"#"&amp;Отчет!Y$6,INDIRECT("ИсходныеДанные!$K$2:$K$50000")),0)</f>
        <v>0</v>
      </c>
      <c r="AA504" s="4">
        <f ca="1">IF($B504&lt;&gt;"",SUMIF(INDIRECT("ИсходныеДанные!$"&amp;$E$4&amp;"$2:$"&amp;$E$4&amp;"$50000"),Отчет!$B504&amp;"#"&amp;Отчет!AA$6,INDIRECT("ИсходныеДанные!$J$2:$J$50000")),0)</f>
        <v>0</v>
      </c>
      <c r="AB504" s="78">
        <f ca="1">IF($B504&lt;&gt;"",SUMIF(INDIRECT("ИсходныеДанные!$"&amp;$E$4&amp;"$2:$"&amp;$E$4&amp;"$50000"),Отчет!$B504&amp;"#"&amp;Отчет!AA$6,INDIRECT("ИсходныеДанные!$K$2:$K$50000")),0)</f>
        <v>0</v>
      </c>
      <c r="AC504" s="62" t="str">
        <f t="shared" ca="1" si="16"/>
        <v/>
      </c>
    </row>
    <row r="505" spans="1:29" x14ac:dyDescent="0.25">
      <c r="A505" s="18" t="str">
        <f t="shared" ca="1" si="17"/>
        <v>delete</v>
      </c>
      <c r="B505" s="25">
        <f t="array" aca="1" ref="B505" ca="1">INDIRECT("УникальныеСписки!A"&amp;ROW()-$G$4)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4">
        <f ca="1">IF($B505&lt;&gt;"",SUMIF(INDIRECT("ИсходныеДанные!$"&amp;$E$4&amp;"$2:$"&amp;$E$4&amp;"$50000"),Отчет!$B505&amp;"#"&amp;Отчет!E$6,INDIRECT("ИсходныеДанные!$J$2:$J$50000")),0)</f>
        <v>0</v>
      </c>
      <c r="F505" s="78">
        <f ca="1">IF($B505&lt;&gt;"",SUMIF(INDIRECT("ИсходныеДанные!$"&amp;$E$4&amp;"$2:$"&amp;$E$4&amp;"$50000"),Отчет!$B505&amp;"#"&amp;Отчет!E$6,INDIRECT("ИсходныеДанные!$K$2:$K$50000")),0)</f>
        <v>0</v>
      </c>
      <c r="G505" s="4">
        <f ca="1">IF($B505&lt;&gt;"",SUMIF(INDIRECT("ИсходныеДанные!$"&amp;$E$4&amp;"$2:$"&amp;$E$4&amp;"$50000"),Отчет!$B505&amp;"#"&amp;Отчет!G$6,INDIRECT("ИсходныеДанные!$J$2:$J$50000")),0)</f>
        <v>0</v>
      </c>
      <c r="H505" s="78">
        <f ca="1">IF($B505&lt;&gt;"",SUMIF(INDIRECT("ИсходныеДанные!$"&amp;$E$4&amp;"$2:$"&amp;$E$4&amp;"$50000"),Отчет!$B505&amp;"#"&amp;Отчет!G$6,INDIRECT("ИсходныеДанные!$K$2:$K$50000")),0)</f>
        <v>0</v>
      </c>
      <c r="I505" s="4">
        <f ca="1">IF($B505&lt;&gt;"",SUMIF(INDIRECT("ИсходныеДанные!$"&amp;$E$4&amp;"$2:$"&amp;$E$4&amp;"$50000"),Отчет!$B505&amp;"#"&amp;Отчет!I$6,INDIRECT("ИсходныеДанные!$J$2:$J$50000")),0)</f>
        <v>0</v>
      </c>
      <c r="J505" s="78">
        <f ca="1">IF($B505&lt;&gt;"",SUMIF(INDIRECT("ИсходныеДанные!$"&amp;$E$4&amp;"$2:$"&amp;$E$4&amp;"$50000"),Отчет!$B505&amp;"#"&amp;Отчет!I$6,INDIRECT("ИсходныеДанные!$K$2:$K$50000")),0)</f>
        <v>0</v>
      </c>
      <c r="K505" s="4">
        <f ca="1">IF($B505&lt;&gt;"",SUMIF(INDIRECT("ИсходныеДанные!$"&amp;$E$4&amp;"$2:$"&amp;$E$4&amp;"$50000"),Отчет!$B505&amp;"#"&amp;Отчет!K$6,INDIRECT("ИсходныеДанные!$J$2:$J$50000")),0)</f>
        <v>0</v>
      </c>
      <c r="L505" s="78">
        <f ca="1">IF($B505&lt;&gt;"",SUMIF(INDIRECT("ИсходныеДанные!$"&amp;$E$4&amp;"$2:$"&amp;$E$4&amp;"$50000"),Отчет!$B505&amp;"#"&amp;Отчет!K$6,INDIRECT("ИсходныеДанные!$K$2:$K$50000")),0)</f>
        <v>0</v>
      </c>
      <c r="M505" s="4">
        <f ca="1">IF($B505&lt;&gt;"",SUMIF(INDIRECT("ИсходныеДанные!$"&amp;$E$4&amp;"$2:$"&amp;$E$4&amp;"$50000"),Отчет!$B505&amp;"#"&amp;Отчет!M$6,INDIRECT("ИсходныеДанные!$J$2:$J$50000")),0)</f>
        <v>0</v>
      </c>
      <c r="N505" s="78">
        <f ca="1">IF($B505&lt;&gt;"",SUMIF(INDIRECT("ИсходныеДанные!$"&amp;$E$4&amp;"$2:$"&amp;$E$4&amp;"$50000"),Отчет!$B505&amp;"#"&amp;Отчет!M$6,INDIRECT("ИсходныеДанные!$K$2:$K$50000")),0)</f>
        <v>0</v>
      </c>
      <c r="O505" s="4">
        <f ca="1">IF($B505&lt;&gt;"",SUMIF(INDIRECT("ИсходныеДанные!$"&amp;$E$4&amp;"$2:$"&amp;$E$4&amp;"$50000"),Отчет!$B505&amp;"#"&amp;Отчет!O$6,INDIRECT("ИсходныеДанные!$J$2:$J$50000")),0)</f>
        <v>0</v>
      </c>
      <c r="P505" s="78">
        <f ca="1">IF($B505&lt;&gt;"",SUMIF(INDIRECT("ИсходныеДанные!$"&amp;$E$4&amp;"$2:$"&amp;$E$4&amp;"$50000"),Отчет!$B505&amp;"#"&amp;Отчет!O$6,INDIRECT("ИсходныеДанные!$K$2:$K$50000")),0)</f>
        <v>0</v>
      </c>
      <c r="Q505" s="4">
        <f ca="1">IF($B505&lt;&gt;"",SUMIF(INDIRECT("ИсходныеДанные!$"&amp;$E$4&amp;"$2:$"&amp;$E$4&amp;"$50000"),Отчет!$B505&amp;"#"&amp;Отчет!Q$6,INDIRECT("ИсходныеДанные!$J$2:$J$50000")),0)</f>
        <v>0</v>
      </c>
      <c r="R505" s="78">
        <f ca="1">IF($B505&lt;&gt;"",SUMIF(INDIRECT("ИсходныеДанные!$"&amp;$E$4&amp;"$2:$"&amp;$E$4&amp;"$50000"),Отчет!$B505&amp;"#"&amp;Отчет!Q$6,INDIRECT("ИсходныеДанные!$K$2:$K$50000")),0)</f>
        <v>0</v>
      </c>
      <c r="S505" s="4">
        <f ca="1">IF($B505&lt;&gt;"",SUMIF(INDIRECT("ИсходныеДанные!$"&amp;$E$4&amp;"$2:$"&amp;$E$4&amp;"$50000"),Отчет!$B505&amp;"#"&amp;Отчет!S$6,INDIRECT("ИсходныеДанные!$J$2:$J$50000")),0)</f>
        <v>0</v>
      </c>
      <c r="T505" s="78">
        <f ca="1">IF($B505&lt;&gt;"",SUMIF(INDIRECT("ИсходныеДанные!$"&amp;$E$4&amp;"$2:$"&amp;$E$4&amp;"$50000"),Отчет!$B505&amp;"#"&amp;Отчет!S$6,INDIRECT("ИсходныеДанные!$K$2:$K$50000")),0)</f>
        <v>0</v>
      </c>
      <c r="U505" s="4">
        <f ca="1">IF($B505&lt;&gt;"",SUMIF(INDIRECT("ИсходныеДанные!$"&amp;$E$4&amp;"$2:$"&amp;$E$4&amp;"$50000"),Отчет!$B505&amp;"#"&amp;Отчет!U$6,INDIRECT("ИсходныеДанные!$J$2:$J$50000")),0)</f>
        <v>0</v>
      </c>
      <c r="V505" s="78">
        <f ca="1">IF($B505&lt;&gt;"",SUMIF(INDIRECT("ИсходныеДанные!$"&amp;$E$4&amp;"$2:$"&amp;$E$4&amp;"$50000"),Отчет!$B505&amp;"#"&amp;Отчет!U$6,INDIRECT("ИсходныеДанные!$K$2:$K$50000")),0)</f>
        <v>0</v>
      </c>
      <c r="W505" s="4">
        <f ca="1">IF($B505&lt;&gt;"",SUMIF(INDIRECT("ИсходныеДанные!$"&amp;$E$4&amp;"$2:$"&amp;$E$4&amp;"$50000"),Отчет!$B505&amp;"#"&amp;Отчет!W$6,INDIRECT("ИсходныеДанные!$J$2:$J$50000")),0)</f>
        <v>0</v>
      </c>
      <c r="X505" s="78">
        <f ca="1">IF($B505&lt;&gt;"",SUMIF(INDIRECT("ИсходныеДанные!$"&amp;$E$4&amp;"$2:$"&amp;$E$4&amp;"$50000"),Отчет!$B505&amp;"#"&amp;Отчет!W$6,INDIRECT("ИсходныеДанные!$K$2:$K$50000")),0)</f>
        <v>0</v>
      </c>
      <c r="Y505" s="4">
        <f ca="1">IF($B505&lt;&gt;"",SUMIF(INDIRECT("ИсходныеДанные!$"&amp;$E$4&amp;"$2:$"&amp;$E$4&amp;"$50000"),Отчет!$B505&amp;"#"&amp;Отчет!Y$6,INDIRECT("ИсходныеДанные!$J$2:$J$50000")),0)</f>
        <v>0</v>
      </c>
      <c r="Z505" s="78">
        <f ca="1">IF($B505&lt;&gt;"",SUMIF(INDIRECT("ИсходныеДанные!$"&amp;$E$4&amp;"$2:$"&amp;$E$4&amp;"$50000"),Отчет!$B505&amp;"#"&amp;Отчет!Y$6,INDIRECT("ИсходныеДанные!$K$2:$K$50000")),0)</f>
        <v>0</v>
      </c>
      <c r="AA505" s="4">
        <f ca="1">IF($B505&lt;&gt;"",SUMIF(INDIRECT("ИсходныеДанные!$"&amp;$E$4&amp;"$2:$"&amp;$E$4&amp;"$50000"),Отчет!$B505&amp;"#"&amp;Отчет!AA$6,INDIRECT("ИсходныеДанные!$J$2:$J$50000")),0)</f>
        <v>0</v>
      </c>
      <c r="AB505" s="78">
        <f ca="1">IF($B505&lt;&gt;"",SUMIF(INDIRECT("ИсходныеДанные!$"&amp;$E$4&amp;"$2:$"&amp;$E$4&amp;"$50000"),Отчет!$B505&amp;"#"&amp;Отчет!AA$6,INDIRECT("ИсходныеДанные!$K$2:$K$50000")),0)</f>
        <v>0</v>
      </c>
      <c r="AC505" s="62" t="str">
        <f t="shared" ca="1" si="16"/>
        <v/>
      </c>
    </row>
    <row r="506" spans="1:29" x14ac:dyDescent="0.25">
      <c r="A506" s="18" t="str">
        <f t="shared" ca="1" si="17"/>
        <v>delete</v>
      </c>
      <c r="B506" s="25">
        <f t="array" aca="1" ref="B506" ca="1">INDIRECT("УникальныеСписки!A"&amp;ROW()-$G$4)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4">
        <f ca="1">IF($B506&lt;&gt;"",SUMIF(INDIRECT("ИсходныеДанные!$"&amp;$E$4&amp;"$2:$"&amp;$E$4&amp;"$50000"),Отчет!$B506&amp;"#"&amp;Отчет!E$6,INDIRECT("ИсходныеДанные!$J$2:$J$50000")),0)</f>
        <v>0</v>
      </c>
      <c r="F506" s="78">
        <f ca="1">IF($B506&lt;&gt;"",SUMIF(INDIRECT("ИсходныеДанные!$"&amp;$E$4&amp;"$2:$"&amp;$E$4&amp;"$50000"),Отчет!$B506&amp;"#"&amp;Отчет!E$6,INDIRECT("ИсходныеДанные!$K$2:$K$50000")),0)</f>
        <v>0</v>
      </c>
      <c r="G506" s="4">
        <f ca="1">IF($B506&lt;&gt;"",SUMIF(INDIRECT("ИсходныеДанные!$"&amp;$E$4&amp;"$2:$"&amp;$E$4&amp;"$50000"),Отчет!$B506&amp;"#"&amp;Отчет!G$6,INDIRECT("ИсходныеДанные!$J$2:$J$50000")),0)</f>
        <v>0</v>
      </c>
      <c r="H506" s="78">
        <f ca="1">IF($B506&lt;&gt;"",SUMIF(INDIRECT("ИсходныеДанные!$"&amp;$E$4&amp;"$2:$"&amp;$E$4&amp;"$50000"),Отчет!$B506&amp;"#"&amp;Отчет!G$6,INDIRECT("ИсходныеДанные!$K$2:$K$50000")),0)</f>
        <v>0</v>
      </c>
      <c r="I506" s="4">
        <f ca="1">IF($B506&lt;&gt;"",SUMIF(INDIRECT("ИсходныеДанные!$"&amp;$E$4&amp;"$2:$"&amp;$E$4&amp;"$50000"),Отчет!$B506&amp;"#"&amp;Отчет!I$6,INDIRECT("ИсходныеДанные!$J$2:$J$50000")),0)</f>
        <v>0</v>
      </c>
      <c r="J506" s="78">
        <f ca="1">IF($B506&lt;&gt;"",SUMIF(INDIRECT("ИсходныеДанные!$"&amp;$E$4&amp;"$2:$"&amp;$E$4&amp;"$50000"),Отчет!$B506&amp;"#"&amp;Отчет!I$6,INDIRECT("ИсходныеДанные!$K$2:$K$50000")),0)</f>
        <v>0</v>
      </c>
      <c r="K506" s="4">
        <f ca="1">IF($B506&lt;&gt;"",SUMIF(INDIRECT("ИсходныеДанные!$"&amp;$E$4&amp;"$2:$"&amp;$E$4&amp;"$50000"),Отчет!$B506&amp;"#"&amp;Отчет!K$6,INDIRECT("ИсходныеДанные!$J$2:$J$50000")),0)</f>
        <v>0</v>
      </c>
      <c r="L506" s="78">
        <f ca="1">IF($B506&lt;&gt;"",SUMIF(INDIRECT("ИсходныеДанные!$"&amp;$E$4&amp;"$2:$"&amp;$E$4&amp;"$50000"),Отчет!$B506&amp;"#"&amp;Отчет!K$6,INDIRECT("ИсходныеДанные!$K$2:$K$50000")),0)</f>
        <v>0</v>
      </c>
      <c r="M506" s="4">
        <f ca="1">IF($B506&lt;&gt;"",SUMIF(INDIRECT("ИсходныеДанные!$"&amp;$E$4&amp;"$2:$"&amp;$E$4&amp;"$50000"),Отчет!$B506&amp;"#"&amp;Отчет!M$6,INDIRECT("ИсходныеДанные!$J$2:$J$50000")),0)</f>
        <v>0</v>
      </c>
      <c r="N506" s="78">
        <f ca="1">IF($B506&lt;&gt;"",SUMIF(INDIRECT("ИсходныеДанные!$"&amp;$E$4&amp;"$2:$"&amp;$E$4&amp;"$50000"),Отчет!$B506&amp;"#"&amp;Отчет!M$6,INDIRECT("ИсходныеДанные!$K$2:$K$50000")),0)</f>
        <v>0</v>
      </c>
      <c r="O506" s="4">
        <f ca="1">IF($B506&lt;&gt;"",SUMIF(INDIRECT("ИсходныеДанные!$"&amp;$E$4&amp;"$2:$"&amp;$E$4&amp;"$50000"),Отчет!$B506&amp;"#"&amp;Отчет!O$6,INDIRECT("ИсходныеДанные!$J$2:$J$50000")),0)</f>
        <v>0</v>
      </c>
      <c r="P506" s="78">
        <f ca="1">IF($B506&lt;&gt;"",SUMIF(INDIRECT("ИсходныеДанные!$"&amp;$E$4&amp;"$2:$"&amp;$E$4&amp;"$50000"),Отчет!$B506&amp;"#"&amp;Отчет!O$6,INDIRECT("ИсходныеДанные!$K$2:$K$50000")),0)</f>
        <v>0</v>
      </c>
      <c r="Q506" s="4">
        <f ca="1">IF($B506&lt;&gt;"",SUMIF(INDIRECT("ИсходныеДанные!$"&amp;$E$4&amp;"$2:$"&amp;$E$4&amp;"$50000"),Отчет!$B506&amp;"#"&amp;Отчет!Q$6,INDIRECT("ИсходныеДанные!$J$2:$J$50000")),0)</f>
        <v>0</v>
      </c>
      <c r="R506" s="78">
        <f ca="1">IF($B506&lt;&gt;"",SUMIF(INDIRECT("ИсходныеДанные!$"&amp;$E$4&amp;"$2:$"&amp;$E$4&amp;"$50000"),Отчет!$B506&amp;"#"&amp;Отчет!Q$6,INDIRECT("ИсходныеДанные!$K$2:$K$50000")),0)</f>
        <v>0</v>
      </c>
      <c r="S506" s="4">
        <f ca="1">IF($B506&lt;&gt;"",SUMIF(INDIRECT("ИсходныеДанные!$"&amp;$E$4&amp;"$2:$"&amp;$E$4&amp;"$50000"),Отчет!$B506&amp;"#"&amp;Отчет!S$6,INDIRECT("ИсходныеДанные!$J$2:$J$50000")),0)</f>
        <v>0</v>
      </c>
      <c r="T506" s="78">
        <f ca="1">IF($B506&lt;&gt;"",SUMIF(INDIRECT("ИсходныеДанные!$"&amp;$E$4&amp;"$2:$"&amp;$E$4&amp;"$50000"),Отчет!$B506&amp;"#"&amp;Отчет!S$6,INDIRECT("ИсходныеДанные!$K$2:$K$50000")),0)</f>
        <v>0</v>
      </c>
      <c r="U506" s="4">
        <f ca="1">IF($B506&lt;&gt;"",SUMIF(INDIRECT("ИсходныеДанные!$"&amp;$E$4&amp;"$2:$"&amp;$E$4&amp;"$50000"),Отчет!$B506&amp;"#"&amp;Отчет!U$6,INDIRECT("ИсходныеДанные!$J$2:$J$50000")),0)</f>
        <v>0</v>
      </c>
      <c r="V506" s="78">
        <f ca="1">IF($B506&lt;&gt;"",SUMIF(INDIRECT("ИсходныеДанные!$"&amp;$E$4&amp;"$2:$"&amp;$E$4&amp;"$50000"),Отчет!$B506&amp;"#"&amp;Отчет!U$6,INDIRECT("ИсходныеДанные!$K$2:$K$50000")),0)</f>
        <v>0</v>
      </c>
      <c r="W506" s="4">
        <f ca="1">IF($B506&lt;&gt;"",SUMIF(INDIRECT("ИсходныеДанные!$"&amp;$E$4&amp;"$2:$"&amp;$E$4&amp;"$50000"),Отчет!$B506&amp;"#"&amp;Отчет!W$6,INDIRECT("ИсходныеДанные!$J$2:$J$50000")),0)</f>
        <v>0</v>
      </c>
      <c r="X506" s="78">
        <f ca="1">IF($B506&lt;&gt;"",SUMIF(INDIRECT("ИсходныеДанные!$"&amp;$E$4&amp;"$2:$"&amp;$E$4&amp;"$50000"),Отчет!$B506&amp;"#"&amp;Отчет!W$6,INDIRECT("ИсходныеДанные!$K$2:$K$50000")),0)</f>
        <v>0</v>
      </c>
      <c r="Y506" s="4">
        <f ca="1">IF($B506&lt;&gt;"",SUMIF(INDIRECT("ИсходныеДанные!$"&amp;$E$4&amp;"$2:$"&amp;$E$4&amp;"$50000"),Отчет!$B506&amp;"#"&amp;Отчет!Y$6,INDIRECT("ИсходныеДанные!$J$2:$J$50000")),0)</f>
        <v>0</v>
      </c>
      <c r="Z506" s="78">
        <f ca="1">IF($B506&lt;&gt;"",SUMIF(INDIRECT("ИсходныеДанные!$"&amp;$E$4&amp;"$2:$"&amp;$E$4&amp;"$50000"),Отчет!$B506&amp;"#"&amp;Отчет!Y$6,INDIRECT("ИсходныеДанные!$K$2:$K$50000")),0)</f>
        <v>0</v>
      </c>
      <c r="AA506" s="4">
        <f ca="1">IF($B506&lt;&gt;"",SUMIF(INDIRECT("ИсходныеДанные!$"&amp;$E$4&amp;"$2:$"&amp;$E$4&amp;"$50000"),Отчет!$B506&amp;"#"&amp;Отчет!AA$6,INDIRECT("ИсходныеДанные!$J$2:$J$50000")),0)</f>
        <v>0</v>
      </c>
      <c r="AB506" s="78">
        <f ca="1">IF($B506&lt;&gt;"",SUMIF(INDIRECT("ИсходныеДанные!$"&amp;$E$4&amp;"$2:$"&amp;$E$4&amp;"$50000"),Отчет!$B506&amp;"#"&amp;Отчет!AA$6,INDIRECT("ИсходныеДанные!$K$2:$K$50000")),0)</f>
        <v>0</v>
      </c>
      <c r="AC506" s="62" t="str">
        <f t="shared" ca="1" si="16"/>
        <v/>
      </c>
    </row>
    <row r="507" spans="1:29" x14ac:dyDescent="0.25">
      <c r="A507" s="18" t="str">
        <f t="shared" ca="1" si="17"/>
        <v>delete</v>
      </c>
      <c r="B507" s="25">
        <f t="array" aca="1" ref="B507" ca="1">INDIRECT("УникальныеСписки!A"&amp;ROW()-$G$4)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4">
        <f ca="1">IF($B507&lt;&gt;"",SUMIF(INDIRECT("ИсходныеДанные!$"&amp;$E$4&amp;"$2:$"&amp;$E$4&amp;"$50000"),Отчет!$B507&amp;"#"&amp;Отчет!E$6,INDIRECT("ИсходныеДанные!$J$2:$J$50000")),0)</f>
        <v>0</v>
      </c>
      <c r="F507" s="78">
        <f ca="1">IF($B507&lt;&gt;"",SUMIF(INDIRECT("ИсходныеДанные!$"&amp;$E$4&amp;"$2:$"&amp;$E$4&amp;"$50000"),Отчет!$B507&amp;"#"&amp;Отчет!E$6,INDIRECT("ИсходныеДанные!$K$2:$K$50000")),0)</f>
        <v>0</v>
      </c>
      <c r="G507" s="4">
        <f ca="1">IF($B507&lt;&gt;"",SUMIF(INDIRECT("ИсходныеДанные!$"&amp;$E$4&amp;"$2:$"&amp;$E$4&amp;"$50000"),Отчет!$B507&amp;"#"&amp;Отчет!G$6,INDIRECT("ИсходныеДанные!$J$2:$J$50000")),0)</f>
        <v>0</v>
      </c>
      <c r="H507" s="78">
        <f ca="1">IF($B507&lt;&gt;"",SUMIF(INDIRECT("ИсходныеДанные!$"&amp;$E$4&amp;"$2:$"&amp;$E$4&amp;"$50000"),Отчет!$B507&amp;"#"&amp;Отчет!G$6,INDIRECT("ИсходныеДанные!$K$2:$K$50000")),0)</f>
        <v>0</v>
      </c>
      <c r="I507" s="4">
        <f ca="1">IF($B507&lt;&gt;"",SUMIF(INDIRECT("ИсходныеДанные!$"&amp;$E$4&amp;"$2:$"&amp;$E$4&amp;"$50000"),Отчет!$B507&amp;"#"&amp;Отчет!I$6,INDIRECT("ИсходныеДанные!$J$2:$J$50000")),0)</f>
        <v>0</v>
      </c>
      <c r="J507" s="78">
        <f ca="1">IF($B507&lt;&gt;"",SUMIF(INDIRECT("ИсходныеДанные!$"&amp;$E$4&amp;"$2:$"&amp;$E$4&amp;"$50000"),Отчет!$B507&amp;"#"&amp;Отчет!I$6,INDIRECT("ИсходныеДанные!$K$2:$K$50000")),0)</f>
        <v>0</v>
      </c>
      <c r="K507" s="4">
        <f ca="1">IF($B507&lt;&gt;"",SUMIF(INDIRECT("ИсходныеДанные!$"&amp;$E$4&amp;"$2:$"&amp;$E$4&amp;"$50000"),Отчет!$B507&amp;"#"&amp;Отчет!K$6,INDIRECT("ИсходныеДанные!$J$2:$J$50000")),0)</f>
        <v>0</v>
      </c>
      <c r="L507" s="78">
        <f ca="1">IF($B507&lt;&gt;"",SUMIF(INDIRECT("ИсходныеДанные!$"&amp;$E$4&amp;"$2:$"&amp;$E$4&amp;"$50000"),Отчет!$B507&amp;"#"&amp;Отчет!K$6,INDIRECT("ИсходныеДанные!$K$2:$K$50000")),0)</f>
        <v>0</v>
      </c>
      <c r="M507" s="4">
        <f ca="1">IF($B507&lt;&gt;"",SUMIF(INDIRECT("ИсходныеДанные!$"&amp;$E$4&amp;"$2:$"&amp;$E$4&amp;"$50000"),Отчет!$B507&amp;"#"&amp;Отчет!M$6,INDIRECT("ИсходныеДанные!$J$2:$J$50000")),0)</f>
        <v>0</v>
      </c>
      <c r="N507" s="78">
        <f ca="1">IF($B507&lt;&gt;"",SUMIF(INDIRECT("ИсходныеДанные!$"&amp;$E$4&amp;"$2:$"&amp;$E$4&amp;"$50000"),Отчет!$B507&amp;"#"&amp;Отчет!M$6,INDIRECT("ИсходныеДанные!$K$2:$K$50000")),0)</f>
        <v>0</v>
      </c>
      <c r="O507" s="4">
        <f ca="1">IF($B507&lt;&gt;"",SUMIF(INDIRECT("ИсходныеДанные!$"&amp;$E$4&amp;"$2:$"&amp;$E$4&amp;"$50000"),Отчет!$B507&amp;"#"&amp;Отчет!O$6,INDIRECT("ИсходныеДанные!$J$2:$J$50000")),0)</f>
        <v>0</v>
      </c>
      <c r="P507" s="78">
        <f ca="1">IF($B507&lt;&gt;"",SUMIF(INDIRECT("ИсходныеДанные!$"&amp;$E$4&amp;"$2:$"&amp;$E$4&amp;"$50000"),Отчет!$B507&amp;"#"&amp;Отчет!O$6,INDIRECT("ИсходныеДанные!$K$2:$K$50000")),0)</f>
        <v>0</v>
      </c>
      <c r="Q507" s="4">
        <f ca="1">IF($B507&lt;&gt;"",SUMIF(INDIRECT("ИсходныеДанные!$"&amp;$E$4&amp;"$2:$"&amp;$E$4&amp;"$50000"),Отчет!$B507&amp;"#"&amp;Отчет!Q$6,INDIRECT("ИсходныеДанные!$J$2:$J$50000")),0)</f>
        <v>0</v>
      </c>
      <c r="R507" s="78">
        <f ca="1">IF($B507&lt;&gt;"",SUMIF(INDIRECT("ИсходныеДанные!$"&amp;$E$4&amp;"$2:$"&amp;$E$4&amp;"$50000"),Отчет!$B507&amp;"#"&amp;Отчет!Q$6,INDIRECT("ИсходныеДанные!$K$2:$K$50000")),0)</f>
        <v>0</v>
      </c>
      <c r="S507" s="4">
        <f ca="1">IF($B507&lt;&gt;"",SUMIF(INDIRECT("ИсходныеДанные!$"&amp;$E$4&amp;"$2:$"&amp;$E$4&amp;"$50000"),Отчет!$B507&amp;"#"&amp;Отчет!S$6,INDIRECT("ИсходныеДанные!$J$2:$J$50000")),0)</f>
        <v>0</v>
      </c>
      <c r="T507" s="78">
        <f ca="1">IF($B507&lt;&gt;"",SUMIF(INDIRECT("ИсходныеДанные!$"&amp;$E$4&amp;"$2:$"&amp;$E$4&amp;"$50000"),Отчет!$B507&amp;"#"&amp;Отчет!S$6,INDIRECT("ИсходныеДанные!$K$2:$K$50000")),0)</f>
        <v>0</v>
      </c>
      <c r="U507" s="4">
        <f ca="1">IF($B507&lt;&gt;"",SUMIF(INDIRECT("ИсходныеДанные!$"&amp;$E$4&amp;"$2:$"&amp;$E$4&amp;"$50000"),Отчет!$B507&amp;"#"&amp;Отчет!U$6,INDIRECT("ИсходныеДанные!$J$2:$J$50000")),0)</f>
        <v>0</v>
      </c>
      <c r="V507" s="78">
        <f ca="1">IF($B507&lt;&gt;"",SUMIF(INDIRECT("ИсходныеДанные!$"&amp;$E$4&amp;"$2:$"&amp;$E$4&amp;"$50000"),Отчет!$B507&amp;"#"&amp;Отчет!U$6,INDIRECT("ИсходныеДанные!$K$2:$K$50000")),0)</f>
        <v>0</v>
      </c>
      <c r="W507" s="4">
        <f ca="1">IF($B507&lt;&gt;"",SUMIF(INDIRECT("ИсходныеДанные!$"&amp;$E$4&amp;"$2:$"&amp;$E$4&amp;"$50000"),Отчет!$B507&amp;"#"&amp;Отчет!W$6,INDIRECT("ИсходныеДанные!$J$2:$J$50000")),0)</f>
        <v>0</v>
      </c>
      <c r="X507" s="78">
        <f ca="1">IF($B507&lt;&gt;"",SUMIF(INDIRECT("ИсходныеДанные!$"&amp;$E$4&amp;"$2:$"&amp;$E$4&amp;"$50000"),Отчет!$B507&amp;"#"&amp;Отчет!W$6,INDIRECT("ИсходныеДанные!$K$2:$K$50000")),0)</f>
        <v>0</v>
      </c>
      <c r="Y507" s="4">
        <f ca="1">IF($B507&lt;&gt;"",SUMIF(INDIRECT("ИсходныеДанные!$"&amp;$E$4&amp;"$2:$"&amp;$E$4&amp;"$50000"),Отчет!$B507&amp;"#"&amp;Отчет!Y$6,INDIRECT("ИсходныеДанные!$J$2:$J$50000")),0)</f>
        <v>0</v>
      </c>
      <c r="Z507" s="78">
        <f ca="1">IF($B507&lt;&gt;"",SUMIF(INDIRECT("ИсходныеДанные!$"&amp;$E$4&amp;"$2:$"&amp;$E$4&amp;"$50000"),Отчет!$B507&amp;"#"&amp;Отчет!Y$6,INDIRECT("ИсходныеДанные!$K$2:$K$50000")),0)</f>
        <v>0</v>
      </c>
      <c r="AA507" s="4">
        <f ca="1">IF($B507&lt;&gt;"",SUMIF(INDIRECT("ИсходныеДанные!$"&amp;$E$4&amp;"$2:$"&amp;$E$4&amp;"$50000"),Отчет!$B507&amp;"#"&amp;Отчет!AA$6,INDIRECT("ИсходныеДанные!$J$2:$J$50000")),0)</f>
        <v>0</v>
      </c>
      <c r="AB507" s="78">
        <f ca="1">IF($B507&lt;&gt;"",SUMIF(INDIRECT("ИсходныеДанные!$"&amp;$E$4&amp;"$2:$"&amp;$E$4&amp;"$50000"),Отчет!$B507&amp;"#"&amp;Отчет!AA$6,INDIRECT("ИсходныеДанные!$K$2:$K$50000")),0)</f>
        <v>0</v>
      </c>
      <c r="AC507" s="62" t="str">
        <f t="shared" ca="1" si="16"/>
        <v/>
      </c>
    </row>
    <row r="508" spans="1:29" x14ac:dyDescent="0.25">
      <c r="A508" s="18" t="str">
        <f t="shared" ca="1" si="17"/>
        <v>delete</v>
      </c>
      <c r="B508" s="25">
        <f t="array" aca="1" ref="B508" ca="1">INDIRECT("УникальныеСписки!A"&amp;ROW()-$G$4)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4">
        <f ca="1">IF($B508&lt;&gt;"",SUMIF(INDIRECT("ИсходныеДанные!$"&amp;$E$4&amp;"$2:$"&amp;$E$4&amp;"$50000"),Отчет!$B508&amp;"#"&amp;Отчет!E$6,INDIRECT("ИсходныеДанные!$J$2:$J$50000")),0)</f>
        <v>0</v>
      </c>
      <c r="F508" s="78">
        <f ca="1">IF($B508&lt;&gt;"",SUMIF(INDIRECT("ИсходныеДанные!$"&amp;$E$4&amp;"$2:$"&amp;$E$4&amp;"$50000"),Отчет!$B508&amp;"#"&amp;Отчет!E$6,INDIRECT("ИсходныеДанные!$K$2:$K$50000")),0)</f>
        <v>0</v>
      </c>
      <c r="G508" s="4">
        <f ca="1">IF($B508&lt;&gt;"",SUMIF(INDIRECT("ИсходныеДанные!$"&amp;$E$4&amp;"$2:$"&amp;$E$4&amp;"$50000"),Отчет!$B508&amp;"#"&amp;Отчет!G$6,INDIRECT("ИсходныеДанные!$J$2:$J$50000")),0)</f>
        <v>0</v>
      </c>
      <c r="H508" s="78">
        <f ca="1">IF($B508&lt;&gt;"",SUMIF(INDIRECT("ИсходныеДанные!$"&amp;$E$4&amp;"$2:$"&amp;$E$4&amp;"$50000"),Отчет!$B508&amp;"#"&amp;Отчет!G$6,INDIRECT("ИсходныеДанные!$K$2:$K$50000")),0)</f>
        <v>0</v>
      </c>
      <c r="I508" s="4">
        <f ca="1">IF($B508&lt;&gt;"",SUMIF(INDIRECT("ИсходныеДанные!$"&amp;$E$4&amp;"$2:$"&amp;$E$4&amp;"$50000"),Отчет!$B508&amp;"#"&amp;Отчет!I$6,INDIRECT("ИсходныеДанные!$J$2:$J$50000")),0)</f>
        <v>0</v>
      </c>
      <c r="J508" s="78">
        <f ca="1">IF($B508&lt;&gt;"",SUMIF(INDIRECT("ИсходныеДанные!$"&amp;$E$4&amp;"$2:$"&amp;$E$4&amp;"$50000"),Отчет!$B508&amp;"#"&amp;Отчет!I$6,INDIRECT("ИсходныеДанные!$K$2:$K$50000")),0)</f>
        <v>0</v>
      </c>
      <c r="K508" s="4">
        <f ca="1">IF($B508&lt;&gt;"",SUMIF(INDIRECT("ИсходныеДанные!$"&amp;$E$4&amp;"$2:$"&amp;$E$4&amp;"$50000"),Отчет!$B508&amp;"#"&amp;Отчет!K$6,INDIRECT("ИсходныеДанные!$J$2:$J$50000")),0)</f>
        <v>0</v>
      </c>
      <c r="L508" s="78">
        <f ca="1">IF($B508&lt;&gt;"",SUMIF(INDIRECT("ИсходныеДанные!$"&amp;$E$4&amp;"$2:$"&amp;$E$4&amp;"$50000"),Отчет!$B508&amp;"#"&amp;Отчет!K$6,INDIRECT("ИсходныеДанные!$K$2:$K$50000")),0)</f>
        <v>0</v>
      </c>
      <c r="M508" s="4">
        <f ca="1">IF($B508&lt;&gt;"",SUMIF(INDIRECT("ИсходныеДанные!$"&amp;$E$4&amp;"$2:$"&amp;$E$4&amp;"$50000"),Отчет!$B508&amp;"#"&amp;Отчет!M$6,INDIRECT("ИсходныеДанные!$J$2:$J$50000")),0)</f>
        <v>0</v>
      </c>
      <c r="N508" s="78">
        <f ca="1">IF($B508&lt;&gt;"",SUMIF(INDIRECT("ИсходныеДанные!$"&amp;$E$4&amp;"$2:$"&amp;$E$4&amp;"$50000"),Отчет!$B508&amp;"#"&amp;Отчет!M$6,INDIRECT("ИсходныеДанные!$K$2:$K$50000")),0)</f>
        <v>0</v>
      </c>
      <c r="O508" s="4">
        <f ca="1">IF($B508&lt;&gt;"",SUMIF(INDIRECT("ИсходныеДанные!$"&amp;$E$4&amp;"$2:$"&amp;$E$4&amp;"$50000"),Отчет!$B508&amp;"#"&amp;Отчет!O$6,INDIRECT("ИсходныеДанные!$J$2:$J$50000")),0)</f>
        <v>0</v>
      </c>
      <c r="P508" s="78">
        <f ca="1">IF($B508&lt;&gt;"",SUMIF(INDIRECT("ИсходныеДанные!$"&amp;$E$4&amp;"$2:$"&amp;$E$4&amp;"$50000"),Отчет!$B508&amp;"#"&amp;Отчет!O$6,INDIRECT("ИсходныеДанные!$K$2:$K$50000")),0)</f>
        <v>0</v>
      </c>
      <c r="Q508" s="4">
        <f ca="1">IF($B508&lt;&gt;"",SUMIF(INDIRECT("ИсходныеДанные!$"&amp;$E$4&amp;"$2:$"&amp;$E$4&amp;"$50000"),Отчет!$B508&amp;"#"&amp;Отчет!Q$6,INDIRECT("ИсходныеДанные!$J$2:$J$50000")),0)</f>
        <v>0</v>
      </c>
      <c r="R508" s="78">
        <f ca="1">IF($B508&lt;&gt;"",SUMIF(INDIRECT("ИсходныеДанные!$"&amp;$E$4&amp;"$2:$"&amp;$E$4&amp;"$50000"),Отчет!$B508&amp;"#"&amp;Отчет!Q$6,INDIRECT("ИсходныеДанные!$K$2:$K$50000")),0)</f>
        <v>0</v>
      </c>
      <c r="S508" s="4">
        <f ca="1">IF($B508&lt;&gt;"",SUMIF(INDIRECT("ИсходныеДанные!$"&amp;$E$4&amp;"$2:$"&amp;$E$4&amp;"$50000"),Отчет!$B508&amp;"#"&amp;Отчет!S$6,INDIRECT("ИсходныеДанные!$J$2:$J$50000")),0)</f>
        <v>0</v>
      </c>
      <c r="T508" s="78">
        <f ca="1">IF($B508&lt;&gt;"",SUMIF(INDIRECT("ИсходныеДанные!$"&amp;$E$4&amp;"$2:$"&amp;$E$4&amp;"$50000"),Отчет!$B508&amp;"#"&amp;Отчет!S$6,INDIRECT("ИсходныеДанные!$K$2:$K$50000")),0)</f>
        <v>0</v>
      </c>
      <c r="U508" s="4">
        <f ca="1">IF($B508&lt;&gt;"",SUMIF(INDIRECT("ИсходныеДанные!$"&amp;$E$4&amp;"$2:$"&amp;$E$4&amp;"$50000"),Отчет!$B508&amp;"#"&amp;Отчет!U$6,INDIRECT("ИсходныеДанные!$J$2:$J$50000")),0)</f>
        <v>0</v>
      </c>
      <c r="V508" s="78">
        <f ca="1">IF($B508&lt;&gt;"",SUMIF(INDIRECT("ИсходныеДанные!$"&amp;$E$4&amp;"$2:$"&amp;$E$4&amp;"$50000"),Отчет!$B508&amp;"#"&amp;Отчет!U$6,INDIRECT("ИсходныеДанные!$K$2:$K$50000")),0)</f>
        <v>0</v>
      </c>
      <c r="W508" s="4">
        <f ca="1">IF($B508&lt;&gt;"",SUMIF(INDIRECT("ИсходныеДанные!$"&amp;$E$4&amp;"$2:$"&amp;$E$4&amp;"$50000"),Отчет!$B508&amp;"#"&amp;Отчет!W$6,INDIRECT("ИсходныеДанные!$J$2:$J$50000")),0)</f>
        <v>0</v>
      </c>
      <c r="X508" s="78">
        <f ca="1">IF($B508&lt;&gt;"",SUMIF(INDIRECT("ИсходныеДанные!$"&amp;$E$4&amp;"$2:$"&amp;$E$4&amp;"$50000"),Отчет!$B508&amp;"#"&amp;Отчет!W$6,INDIRECT("ИсходныеДанные!$K$2:$K$50000")),0)</f>
        <v>0</v>
      </c>
      <c r="Y508" s="4">
        <f ca="1">IF($B508&lt;&gt;"",SUMIF(INDIRECT("ИсходныеДанные!$"&amp;$E$4&amp;"$2:$"&amp;$E$4&amp;"$50000"),Отчет!$B508&amp;"#"&amp;Отчет!Y$6,INDIRECT("ИсходныеДанные!$J$2:$J$50000")),0)</f>
        <v>0</v>
      </c>
      <c r="Z508" s="78">
        <f ca="1">IF($B508&lt;&gt;"",SUMIF(INDIRECT("ИсходныеДанные!$"&amp;$E$4&amp;"$2:$"&amp;$E$4&amp;"$50000"),Отчет!$B508&amp;"#"&amp;Отчет!Y$6,INDIRECT("ИсходныеДанные!$K$2:$K$50000")),0)</f>
        <v>0</v>
      </c>
      <c r="AA508" s="4">
        <f ca="1">IF($B508&lt;&gt;"",SUMIF(INDIRECT("ИсходныеДанные!$"&amp;$E$4&amp;"$2:$"&amp;$E$4&amp;"$50000"),Отчет!$B508&amp;"#"&amp;Отчет!AA$6,INDIRECT("ИсходныеДанные!$J$2:$J$50000")),0)</f>
        <v>0</v>
      </c>
      <c r="AB508" s="78">
        <f ca="1">IF($B508&lt;&gt;"",SUMIF(INDIRECT("ИсходныеДанные!$"&amp;$E$4&amp;"$2:$"&amp;$E$4&amp;"$50000"),Отчет!$B508&amp;"#"&amp;Отчет!AA$6,INDIRECT("ИсходныеДанные!$K$2:$K$50000")),0)</f>
        <v>0</v>
      </c>
      <c r="AC508" s="62" t="str">
        <f t="shared" ca="1" si="16"/>
        <v/>
      </c>
    </row>
    <row r="509" spans="1:29" x14ac:dyDescent="0.25">
      <c r="A509" s="18" t="str">
        <f t="shared" ca="1" si="17"/>
        <v>delete</v>
      </c>
      <c r="B509" s="25">
        <f t="array" aca="1" ref="B509" ca="1">INDIRECT("УникальныеСписки!A"&amp;ROW()-$G$4)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4">
        <f ca="1">IF($B509&lt;&gt;"",SUMIF(INDIRECT("ИсходныеДанные!$"&amp;$E$4&amp;"$2:$"&amp;$E$4&amp;"$50000"),Отчет!$B509&amp;"#"&amp;Отчет!E$6,INDIRECT("ИсходныеДанные!$J$2:$J$50000")),0)</f>
        <v>0</v>
      </c>
      <c r="F509" s="78">
        <f ca="1">IF($B509&lt;&gt;"",SUMIF(INDIRECT("ИсходныеДанные!$"&amp;$E$4&amp;"$2:$"&amp;$E$4&amp;"$50000"),Отчет!$B509&amp;"#"&amp;Отчет!E$6,INDIRECT("ИсходныеДанные!$K$2:$K$50000")),0)</f>
        <v>0</v>
      </c>
      <c r="G509" s="4">
        <f ca="1">IF($B509&lt;&gt;"",SUMIF(INDIRECT("ИсходныеДанные!$"&amp;$E$4&amp;"$2:$"&amp;$E$4&amp;"$50000"),Отчет!$B509&amp;"#"&amp;Отчет!G$6,INDIRECT("ИсходныеДанные!$J$2:$J$50000")),0)</f>
        <v>0</v>
      </c>
      <c r="H509" s="78">
        <f ca="1">IF($B509&lt;&gt;"",SUMIF(INDIRECT("ИсходныеДанные!$"&amp;$E$4&amp;"$2:$"&amp;$E$4&amp;"$50000"),Отчет!$B509&amp;"#"&amp;Отчет!G$6,INDIRECT("ИсходныеДанные!$K$2:$K$50000")),0)</f>
        <v>0</v>
      </c>
      <c r="I509" s="4">
        <f ca="1">IF($B509&lt;&gt;"",SUMIF(INDIRECT("ИсходныеДанные!$"&amp;$E$4&amp;"$2:$"&amp;$E$4&amp;"$50000"),Отчет!$B509&amp;"#"&amp;Отчет!I$6,INDIRECT("ИсходныеДанные!$J$2:$J$50000")),0)</f>
        <v>0</v>
      </c>
      <c r="J509" s="78">
        <f ca="1">IF($B509&lt;&gt;"",SUMIF(INDIRECT("ИсходныеДанные!$"&amp;$E$4&amp;"$2:$"&amp;$E$4&amp;"$50000"),Отчет!$B509&amp;"#"&amp;Отчет!I$6,INDIRECT("ИсходныеДанные!$K$2:$K$50000")),0)</f>
        <v>0</v>
      </c>
      <c r="K509" s="4">
        <f ca="1">IF($B509&lt;&gt;"",SUMIF(INDIRECT("ИсходныеДанные!$"&amp;$E$4&amp;"$2:$"&amp;$E$4&amp;"$50000"),Отчет!$B509&amp;"#"&amp;Отчет!K$6,INDIRECT("ИсходныеДанные!$J$2:$J$50000")),0)</f>
        <v>0</v>
      </c>
      <c r="L509" s="78">
        <f ca="1">IF($B509&lt;&gt;"",SUMIF(INDIRECT("ИсходныеДанные!$"&amp;$E$4&amp;"$2:$"&amp;$E$4&amp;"$50000"),Отчет!$B509&amp;"#"&amp;Отчет!K$6,INDIRECT("ИсходныеДанные!$K$2:$K$50000")),0)</f>
        <v>0</v>
      </c>
      <c r="M509" s="4">
        <f ca="1">IF($B509&lt;&gt;"",SUMIF(INDIRECT("ИсходныеДанные!$"&amp;$E$4&amp;"$2:$"&amp;$E$4&amp;"$50000"),Отчет!$B509&amp;"#"&amp;Отчет!M$6,INDIRECT("ИсходныеДанные!$J$2:$J$50000")),0)</f>
        <v>0</v>
      </c>
      <c r="N509" s="78">
        <f ca="1">IF($B509&lt;&gt;"",SUMIF(INDIRECT("ИсходныеДанные!$"&amp;$E$4&amp;"$2:$"&amp;$E$4&amp;"$50000"),Отчет!$B509&amp;"#"&amp;Отчет!M$6,INDIRECT("ИсходныеДанные!$K$2:$K$50000")),0)</f>
        <v>0</v>
      </c>
      <c r="O509" s="4">
        <f ca="1">IF($B509&lt;&gt;"",SUMIF(INDIRECT("ИсходныеДанные!$"&amp;$E$4&amp;"$2:$"&amp;$E$4&amp;"$50000"),Отчет!$B509&amp;"#"&amp;Отчет!O$6,INDIRECT("ИсходныеДанные!$J$2:$J$50000")),0)</f>
        <v>0</v>
      </c>
      <c r="P509" s="78">
        <f ca="1">IF($B509&lt;&gt;"",SUMIF(INDIRECT("ИсходныеДанные!$"&amp;$E$4&amp;"$2:$"&amp;$E$4&amp;"$50000"),Отчет!$B509&amp;"#"&amp;Отчет!O$6,INDIRECT("ИсходныеДанные!$K$2:$K$50000")),0)</f>
        <v>0</v>
      </c>
      <c r="Q509" s="4">
        <f ca="1">IF($B509&lt;&gt;"",SUMIF(INDIRECT("ИсходныеДанные!$"&amp;$E$4&amp;"$2:$"&amp;$E$4&amp;"$50000"),Отчет!$B509&amp;"#"&amp;Отчет!Q$6,INDIRECT("ИсходныеДанные!$J$2:$J$50000")),0)</f>
        <v>0</v>
      </c>
      <c r="R509" s="78">
        <f ca="1">IF($B509&lt;&gt;"",SUMIF(INDIRECT("ИсходныеДанные!$"&amp;$E$4&amp;"$2:$"&amp;$E$4&amp;"$50000"),Отчет!$B509&amp;"#"&amp;Отчет!Q$6,INDIRECT("ИсходныеДанные!$K$2:$K$50000")),0)</f>
        <v>0</v>
      </c>
      <c r="S509" s="4">
        <f ca="1">IF($B509&lt;&gt;"",SUMIF(INDIRECT("ИсходныеДанные!$"&amp;$E$4&amp;"$2:$"&amp;$E$4&amp;"$50000"),Отчет!$B509&amp;"#"&amp;Отчет!S$6,INDIRECT("ИсходныеДанные!$J$2:$J$50000")),0)</f>
        <v>0</v>
      </c>
      <c r="T509" s="78">
        <f ca="1">IF($B509&lt;&gt;"",SUMIF(INDIRECT("ИсходныеДанные!$"&amp;$E$4&amp;"$2:$"&amp;$E$4&amp;"$50000"),Отчет!$B509&amp;"#"&amp;Отчет!S$6,INDIRECT("ИсходныеДанные!$K$2:$K$50000")),0)</f>
        <v>0</v>
      </c>
      <c r="U509" s="4">
        <f ca="1">IF($B509&lt;&gt;"",SUMIF(INDIRECT("ИсходныеДанные!$"&amp;$E$4&amp;"$2:$"&amp;$E$4&amp;"$50000"),Отчет!$B509&amp;"#"&amp;Отчет!U$6,INDIRECT("ИсходныеДанные!$J$2:$J$50000")),0)</f>
        <v>0</v>
      </c>
      <c r="V509" s="78">
        <f ca="1">IF($B509&lt;&gt;"",SUMIF(INDIRECT("ИсходныеДанные!$"&amp;$E$4&amp;"$2:$"&amp;$E$4&amp;"$50000"),Отчет!$B509&amp;"#"&amp;Отчет!U$6,INDIRECT("ИсходныеДанные!$K$2:$K$50000")),0)</f>
        <v>0</v>
      </c>
      <c r="W509" s="4">
        <f ca="1">IF($B509&lt;&gt;"",SUMIF(INDIRECT("ИсходныеДанные!$"&amp;$E$4&amp;"$2:$"&amp;$E$4&amp;"$50000"),Отчет!$B509&amp;"#"&amp;Отчет!W$6,INDIRECT("ИсходныеДанные!$J$2:$J$50000")),0)</f>
        <v>0</v>
      </c>
      <c r="X509" s="78">
        <f ca="1">IF($B509&lt;&gt;"",SUMIF(INDIRECT("ИсходныеДанные!$"&amp;$E$4&amp;"$2:$"&amp;$E$4&amp;"$50000"),Отчет!$B509&amp;"#"&amp;Отчет!W$6,INDIRECT("ИсходныеДанные!$K$2:$K$50000")),0)</f>
        <v>0</v>
      </c>
      <c r="Y509" s="4">
        <f ca="1">IF($B509&lt;&gt;"",SUMIF(INDIRECT("ИсходныеДанные!$"&amp;$E$4&amp;"$2:$"&amp;$E$4&amp;"$50000"),Отчет!$B509&amp;"#"&amp;Отчет!Y$6,INDIRECT("ИсходныеДанные!$J$2:$J$50000")),0)</f>
        <v>0</v>
      </c>
      <c r="Z509" s="78">
        <f ca="1">IF($B509&lt;&gt;"",SUMIF(INDIRECT("ИсходныеДанные!$"&amp;$E$4&amp;"$2:$"&amp;$E$4&amp;"$50000"),Отчет!$B509&amp;"#"&amp;Отчет!Y$6,INDIRECT("ИсходныеДанные!$K$2:$K$50000")),0)</f>
        <v>0</v>
      </c>
      <c r="AA509" s="4">
        <f ca="1">IF($B509&lt;&gt;"",SUMIF(INDIRECT("ИсходныеДанные!$"&amp;$E$4&amp;"$2:$"&amp;$E$4&amp;"$50000"),Отчет!$B509&amp;"#"&amp;Отчет!AA$6,INDIRECT("ИсходныеДанные!$J$2:$J$50000")),0)</f>
        <v>0</v>
      </c>
      <c r="AB509" s="78">
        <f ca="1">IF($B509&lt;&gt;"",SUMIF(INDIRECT("ИсходныеДанные!$"&amp;$E$4&amp;"$2:$"&amp;$E$4&amp;"$50000"),Отчет!$B509&amp;"#"&amp;Отчет!AA$6,INDIRECT("ИсходныеДанные!$K$2:$K$50000")),0)</f>
        <v>0</v>
      </c>
      <c r="AC509" s="62" t="str">
        <f t="shared" ca="1" si="16"/>
        <v/>
      </c>
    </row>
    <row r="510" spans="1:29" x14ac:dyDescent="0.25">
      <c r="A510" s="18" t="str">
        <f t="shared" ca="1" si="17"/>
        <v>delete</v>
      </c>
      <c r="B510" s="25">
        <f t="array" aca="1" ref="B510" ca="1">INDIRECT("УникальныеСписки!A"&amp;ROW()-$G$4)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4">
        <f ca="1">IF($B510&lt;&gt;"",SUMIF(INDIRECT("ИсходныеДанные!$"&amp;$E$4&amp;"$2:$"&amp;$E$4&amp;"$50000"),Отчет!$B510&amp;"#"&amp;Отчет!E$6,INDIRECT("ИсходныеДанные!$J$2:$J$50000")),0)</f>
        <v>0</v>
      </c>
      <c r="F510" s="78">
        <f ca="1">IF($B510&lt;&gt;"",SUMIF(INDIRECT("ИсходныеДанные!$"&amp;$E$4&amp;"$2:$"&amp;$E$4&amp;"$50000"),Отчет!$B510&amp;"#"&amp;Отчет!E$6,INDIRECT("ИсходныеДанные!$K$2:$K$50000")),0)</f>
        <v>0</v>
      </c>
      <c r="G510" s="4">
        <f ca="1">IF($B510&lt;&gt;"",SUMIF(INDIRECT("ИсходныеДанные!$"&amp;$E$4&amp;"$2:$"&amp;$E$4&amp;"$50000"),Отчет!$B510&amp;"#"&amp;Отчет!G$6,INDIRECT("ИсходныеДанные!$J$2:$J$50000")),0)</f>
        <v>0</v>
      </c>
      <c r="H510" s="78">
        <f ca="1">IF($B510&lt;&gt;"",SUMIF(INDIRECT("ИсходныеДанные!$"&amp;$E$4&amp;"$2:$"&amp;$E$4&amp;"$50000"),Отчет!$B510&amp;"#"&amp;Отчет!G$6,INDIRECT("ИсходныеДанные!$K$2:$K$50000")),0)</f>
        <v>0</v>
      </c>
      <c r="I510" s="4">
        <f ca="1">IF($B510&lt;&gt;"",SUMIF(INDIRECT("ИсходныеДанные!$"&amp;$E$4&amp;"$2:$"&amp;$E$4&amp;"$50000"),Отчет!$B510&amp;"#"&amp;Отчет!I$6,INDIRECT("ИсходныеДанные!$J$2:$J$50000")),0)</f>
        <v>0</v>
      </c>
      <c r="J510" s="78">
        <f ca="1">IF($B510&lt;&gt;"",SUMIF(INDIRECT("ИсходныеДанные!$"&amp;$E$4&amp;"$2:$"&amp;$E$4&amp;"$50000"),Отчет!$B510&amp;"#"&amp;Отчет!I$6,INDIRECT("ИсходныеДанные!$K$2:$K$50000")),0)</f>
        <v>0</v>
      </c>
      <c r="K510" s="4">
        <f ca="1">IF($B510&lt;&gt;"",SUMIF(INDIRECT("ИсходныеДанные!$"&amp;$E$4&amp;"$2:$"&amp;$E$4&amp;"$50000"),Отчет!$B510&amp;"#"&amp;Отчет!K$6,INDIRECT("ИсходныеДанные!$J$2:$J$50000")),0)</f>
        <v>0</v>
      </c>
      <c r="L510" s="78">
        <f ca="1">IF($B510&lt;&gt;"",SUMIF(INDIRECT("ИсходныеДанные!$"&amp;$E$4&amp;"$2:$"&amp;$E$4&amp;"$50000"),Отчет!$B510&amp;"#"&amp;Отчет!K$6,INDIRECT("ИсходныеДанные!$K$2:$K$50000")),0)</f>
        <v>0</v>
      </c>
      <c r="M510" s="4">
        <f ca="1">IF($B510&lt;&gt;"",SUMIF(INDIRECT("ИсходныеДанные!$"&amp;$E$4&amp;"$2:$"&amp;$E$4&amp;"$50000"),Отчет!$B510&amp;"#"&amp;Отчет!M$6,INDIRECT("ИсходныеДанные!$J$2:$J$50000")),0)</f>
        <v>0</v>
      </c>
      <c r="N510" s="78">
        <f ca="1">IF($B510&lt;&gt;"",SUMIF(INDIRECT("ИсходныеДанные!$"&amp;$E$4&amp;"$2:$"&amp;$E$4&amp;"$50000"),Отчет!$B510&amp;"#"&amp;Отчет!M$6,INDIRECT("ИсходныеДанные!$K$2:$K$50000")),0)</f>
        <v>0</v>
      </c>
      <c r="O510" s="4">
        <f ca="1">IF($B510&lt;&gt;"",SUMIF(INDIRECT("ИсходныеДанные!$"&amp;$E$4&amp;"$2:$"&amp;$E$4&amp;"$50000"),Отчет!$B510&amp;"#"&amp;Отчет!O$6,INDIRECT("ИсходныеДанные!$J$2:$J$50000")),0)</f>
        <v>0</v>
      </c>
      <c r="P510" s="78">
        <f ca="1">IF($B510&lt;&gt;"",SUMIF(INDIRECT("ИсходныеДанные!$"&amp;$E$4&amp;"$2:$"&amp;$E$4&amp;"$50000"),Отчет!$B510&amp;"#"&amp;Отчет!O$6,INDIRECT("ИсходныеДанные!$K$2:$K$50000")),0)</f>
        <v>0</v>
      </c>
      <c r="Q510" s="4">
        <f ca="1">IF($B510&lt;&gt;"",SUMIF(INDIRECT("ИсходныеДанные!$"&amp;$E$4&amp;"$2:$"&amp;$E$4&amp;"$50000"),Отчет!$B510&amp;"#"&amp;Отчет!Q$6,INDIRECT("ИсходныеДанные!$J$2:$J$50000")),0)</f>
        <v>0</v>
      </c>
      <c r="R510" s="78">
        <f ca="1">IF($B510&lt;&gt;"",SUMIF(INDIRECT("ИсходныеДанные!$"&amp;$E$4&amp;"$2:$"&amp;$E$4&amp;"$50000"),Отчет!$B510&amp;"#"&amp;Отчет!Q$6,INDIRECT("ИсходныеДанные!$K$2:$K$50000")),0)</f>
        <v>0</v>
      </c>
      <c r="S510" s="4">
        <f ca="1">IF($B510&lt;&gt;"",SUMIF(INDIRECT("ИсходныеДанные!$"&amp;$E$4&amp;"$2:$"&amp;$E$4&amp;"$50000"),Отчет!$B510&amp;"#"&amp;Отчет!S$6,INDIRECT("ИсходныеДанные!$J$2:$J$50000")),0)</f>
        <v>0</v>
      </c>
      <c r="T510" s="78">
        <f ca="1">IF($B510&lt;&gt;"",SUMIF(INDIRECT("ИсходныеДанные!$"&amp;$E$4&amp;"$2:$"&amp;$E$4&amp;"$50000"),Отчет!$B510&amp;"#"&amp;Отчет!S$6,INDIRECT("ИсходныеДанные!$K$2:$K$50000")),0)</f>
        <v>0</v>
      </c>
      <c r="U510" s="4">
        <f ca="1">IF($B510&lt;&gt;"",SUMIF(INDIRECT("ИсходныеДанные!$"&amp;$E$4&amp;"$2:$"&amp;$E$4&amp;"$50000"),Отчет!$B510&amp;"#"&amp;Отчет!U$6,INDIRECT("ИсходныеДанные!$J$2:$J$50000")),0)</f>
        <v>0</v>
      </c>
      <c r="V510" s="78">
        <f ca="1">IF($B510&lt;&gt;"",SUMIF(INDIRECT("ИсходныеДанные!$"&amp;$E$4&amp;"$2:$"&amp;$E$4&amp;"$50000"),Отчет!$B510&amp;"#"&amp;Отчет!U$6,INDIRECT("ИсходныеДанные!$K$2:$K$50000")),0)</f>
        <v>0</v>
      </c>
      <c r="W510" s="4">
        <f ca="1">IF($B510&lt;&gt;"",SUMIF(INDIRECT("ИсходныеДанные!$"&amp;$E$4&amp;"$2:$"&amp;$E$4&amp;"$50000"),Отчет!$B510&amp;"#"&amp;Отчет!W$6,INDIRECT("ИсходныеДанные!$J$2:$J$50000")),0)</f>
        <v>0</v>
      </c>
      <c r="X510" s="78">
        <f ca="1">IF($B510&lt;&gt;"",SUMIF(INDIRECT("ИсходныеДанные!$"&amp;$E$4&amp;"$2:$"&amp;$E$4&amp;"$50000"),Отчет!$B510&amp;"#"&amp;Отчет!W$6,INDIRECT("ИсходныеДанные!$K$2:$K$50000")),0)</f>
        <v>0</v>
      </c>
      <c r="Y510" s="4">
        <f ca="1">IF($B510&lt;&gt;"",SUMIF(INDIRECT("ИсходныеДанные!$"&amp;$E$4&amp;"$2:$"&amp;$E$4&amp;"$50000"),Отчет!$B510&amp;"#"&amp;Отчет!Y$6,INDIRECT("ИсходныеДанные!$J$2:$J$50000")),0)</f>
        <v>0</v>
      </c>
      <c r="Z510" s="78">
        <f ca="1">IF($B510&lt;&gt;"",SUMIF(INDIRECT("ИсходныеДанные!$"&amp;$E$4&amp;"$2:$"&amp;$E$4&amp;"$50000"),Отчет!$B510&amp;"#"&amp;Отчет!Y$6,INDIRECT("ИсходныеДанные!$K$2:$K$50000")),0)</f>
        <v>0</v>
      </c>
      <c r="AA510" s="4">
        <f ca="1">IF($B510&lt;&gt;"",SUMIF(INDIRECT("ИсходныеДанные!$"&amp;$E$4&amp;"$2:$"&amp;$E$4&amp;"$50000"),Отчет!$B510&amp;"#"&amp;Отчет!AA$6,INDIRECT("ИсходныеДанные!$J$2:$J$50000")),0)</f>
        <v>0</v>
      </c>
      <c r="AB510" s="78">
        <f ca="1">IF($B510&lt;&gt;"",SUMIF(INDIRECT("ИсходныеДанные!$"&amp;$E$4&amp;"$2:$"&amp;$E$4&amp;"$50000"),Отчет!$B510&amp;"#"&amp;Отчет!AA$6,INDIRECT("ИсходныеДанные!$K$2:$K$50000")),0)</f>
        <v>0</v>
      </c>
      <c r="AC510" s="62" t="str">
        <f t="shared" ca="1" si="16"/>
        <v/>
      </c>
    </row>
    <row r="511" spans="1:29" x14ac:dyDescent="0.25">
      <c r="A511" s="18" t="str">
        <f t="shared" ca="1" si="17"/>
        <v>delete</v>
      </c>
      <c r="B511" s="25">
        <f t="array" aca="1" ref="B511" ca="1">INDIRECT("УникальныеСписки!A"&amp;ROW()-$G$4)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4">
        <f ca="1">IF($B511&lt;&gt;"",SUMIF(INDIRECT("ИсходныеДанные!$"&amp;$E$4&amp;"$2:$"&amp;$E$4&amp;"$50000"),Отчет!$B511&amp;"#"&amp;Отчет!E$6,INDIRECT("ИсходныеДанные!$J$2:$J$50000")),0)</f>
        <v>0</v>
      </c>
      <c r="F511" s="78">
        <f ca="1">IF($B511&lt;&gt;"",SUMIF(INDIRECT("ИсходныеДанные!$"&amp;$E$4&amp;"$2:$"&amp;$E$4&amp;"$50000"),Отчет!$B511&amp;"#"&amp;Отчет!E$6,INDIRECT("ИсходныеДанные!$K$2:$K$50000")),0)</f>
        <v>0</v>
      </c>
      <c r="G511" s="4">
        <f ca="1">IF($B511&lt;&gt;"",SUMIF(INDIRECT("ИсходныеДанные!$"&amp;$E$4&amp;"$2:$"&amp;$E$4&amp;"$50000"),Отчет!$B511&amp;"#"&amp;Отчет!G$6,INDIRECT("ИсходныеДанные!$J$2:$J$50000")),0)</f>
        <v>0</v>
      </c>
      <c r="H511" s="78">
        <f ca="1">IF($B511&lt;&gt;"",SUMIF(INDIRECT("ИсходныеДанные!$"&amp;$E$4&amp;"$2:$"&amp;$E$4&amp;"$50000"),Отчет!$B511&amp;"#"&amp;Отчет!G$6,INDIRECT("ИсходныеДанные!$K$2:$K$50000")),0)</f>
        <v>0</v>
      </c>
      <c r="I511" s="4">
        <f ca="1">IF($B511&lt;&gt;"",SUMIF(INDIRECT("ИсходныеДанные!$"&amp;$E$4&amp;"$2:$"&amp;$E$4&amp;"$50000"),Отчет!$B511&amp;"#"&amp;Отчет!I$6,INDIRECT("ИсходныеДанные!$J$2:$J$50000")),0)</f>
        <v>0</v>
      </c>
      <c r="J511" s="78">
        <f ca="1">IF($B511&lt;&gt;"",SUMIF(INDIRECT("ИсходныеДанные!$"&amp;$E$4&amp;"$2:$"&amp;$E$4&amp;"$50000"),Отчет!$B511&amp;"#"&amp;Отчет!I$6,INDIRECT("ИсходныеДанные!$K$2:$K$50000")),0)</f>
        <v>0</v>
      </c>
      <c r="K511" s="4">
        <f ca="1">IF($B511&lt;&gt;"",SUMIF(INDIRECT("ИсходныеДанные!$"&amp;$E$4&amp;"$2:$"&amp;$E$4&amp;"$50000"),Отчет!$B511&amp;"#"&amp;Отчет!K$6,INDIRECT("ИсходныеДанные!$J$2:$J$50000")),0)</f>
        <v>0</v>
      </c>
      <c r="L511" s="78">
        <f ca="1">IF($B511&lt;&gt;"",SUMIF(INDIRECT("ИсходныеДанные!$"&amp;$E$4&amp;"$2:$"&amp;$E$4&amp;"$50000"),Отчет!$B511&amp;"#"&amp;Отчет!K$6,INDIRECT("ИсходныеДанные!$K$2:$K$50000")),0)</f>
        <v>0</v>
      </c>
      <c r="M511" s="4">
        <f ca="1">IF($B511&lt;&gt;"",SUMIF(INDIRECT("ИсходныеДанные!$"&amp;$E$4&amp;"$2:$"&amp;$E$4&amp;"$50000"),Отчет!$B511&amp;"#"&amp;Отчет!M$6,INDIRECT("ИсходныеДанные!$J$2:$J$50000")),0)</f>
        <v>0</v>
      </c>
      <c r="N511" s="78">
        <f ca="1">IF($B511&lt;&gt;"",SUMIF(INDIRECT("ИсходныеДанные!$"&amp;$E$4&amp;"$2:$"&amp;$E$4&amp;"$50000"),Отчет!$B511&amp;"#"&amp;Отчет!M$6,INDIRECT("ИсходныеДанные!$K$2:$K$50000")),0)</f>
        <v>0</v>
      </c>
      <c r="O511" s="4">
        <f ca="1">IF($B511&lt;&gt;"",SUMIF(INDIRECT("ИсходныеДанные!$"&amp;$E$4&amp;"$2:$"&amp;$E$4&amp;"$50000"),Отчет!$B511&amp;"#"&amp;Отчет!O$6,INDIRECT("ИсходныеДанные!$J$2:$J$50000")),0)</f>
        <v>0</v>
      </c>
      <c r="P511" s="78">
        <f ca="1">IF($B511&lt;&gt;"",SUMIF(INDIRECT("ИсходныеДанные!$"&amp;$E$4&amp;"$2:$"&amp;$E$4&amp;"$50000"),Отчет!$B511&amp;"#"&amp;Отчет!O$6,INDIRECT("ИсходныеДанные!$K$2:$K$50000")),0)</f>
        <v>0</v>
      </c>
      <c r="Q511" s="4">
        <f ca="1">IF($B511&lt;&gt;"",SUMIF(INDIRECT("ИсходныеДанные!$"&amp;$E$4&amp;"$2:$"&amp;$E$4&amp;"$50000"),Отчет!$B511&amp;"#"&amp;Отчет!Q$6,INDIRECT("ИсходныеДанные!$J$2:$J$50000")),0)</f>
        <v>0</v>
      </c>
      <c r="R511" s="78">
        <f ca="1">IF($B511&lt;&gt;"",SUMIF(INDIRECT("ИсходныеДанные!$"&amp;$E$4&amp;"$2:$"&amp;$E$4&amp;"$50000"),Отчет!$B511&amp;"#"&amp;Отчет!Q$6,INDIRECT("ИсходныеДанные!$K$2:$K$50000")),0)</f>
        <v>0</v>
      </c>
      <c r="S511" s="4">
        <f ca="1">IF($B511&lt;&gt;"",SUMIF(INDIRECT("ИсходныеДанные!$"&amp;$E$4&amp;"$2:$"&amp;$E$4&amp;"$50000"),Отчет!$B511&amp;"#"&amp;Отчет!S$6,INDIRECT("ИсходныеДанные!$J$2:$J$50000")),0)</f>
        <v>0</v>
      </c>
      <c r="T511" s="78">
        <f ca="1">IF($B511&lt;&gt;"",SUMIF(INDIRECT("ИсходныеДанные!$"&amp;$E$4&amp;"$2:$"&amp;$E$4&amp;"$50000"),Отчет!$B511&amp;"#"&amp;Отчет!S$6,INDIRECT("ИсходныеДанные!$K$2:$K$50000")),0)</f>
        <v>0</v>
      </c>
      <c r="U511" s="4">
        <f ca="1">IF($B511&lt;&gt;"",SUMIF(INDIRECT("ИсходныеДанные!$"&amp;$E$4&amp;"$2:$"&amp;$E$4&amp;"$50000"),Отчет!$B511&amp;"#"&amp;Отчет!U$6,INDIRECT("ИсходныеДанные!$J$2:$J$50000")),0)</f>
        <v>0</v>
      </c>
      <c r="V511" s="78">
        <f ca="1">IF($B511&lt;&gt;"",SUMIF(INDIRECT("ИсходныеДанные!$"&amp;$E$4&amp;"$2:$"&amp;$E$4&amp;"$50000"),Отчет!$B511&amp;"#"&amp;Отчет!U$6,INDIRECT("ИсходныеДанные!$K$2:$K$50000")),0)</f>
        <v>0</v>
      </c>
      <c r="W511" s="4">
        <f ca="1">IF($B511&lt;&gt;"",SUMIF(INDIRECT("ИсходныеДанные!$"&amp;$E$4&amp;"$2:$"&amp;$E$4&amp;"$50000"),Отчет!$B511&amp;"#"&amp;Отчет!W$6,INDIRECT("ИсходныеДанные!$J$2:$J$50000")),0)</f>
        <v>0</v>
      </c>
      <c r="X511" s="78">
        <f ca="1">IF($B511&lt;&gt;"",SUMIF(INDIRECT("ИсходныеДанные!$"&amp;$E$4&amp;"$2:$"&amp;$E$4&amp;"$50000"),Отчет!$B511&amp;"#"&amp;Отчет!W$6,INDIRECT("ИсходныеДанные!$K$2:$K$50000")),0)</f>
        <v>0</v>
      </c>
      <c r="Y511" s="4">
        <f ca="1">IF($B511&lt;&gt;"",SUMIF(INDIRECT("ИсходныеДанные!$"&amp;$E$4&amp;"$2:$"&amp;$E$4&amp;"$50000"),Отчет!$B511&amp;"#"&amp;Отчет!Y$6,INDIRECT("ИсходныеДанные!$J$2:$J$50000")),0)</f>
        <v>0</v>
      </c>
      <c r="Z511" s="78">
        <f ca="1">IF($B511&lt;&gt;"",SUMIF(INDIRECT("ИсходныеДанные!$"&amp;$E$4&amp;"$2:$"&amp;$E$4&amp;"$50000"),Отчет!$B511&amp;"#"&amp;Отчет!Y$6,INDIRECT("ИсходныеДанные!$K$2:$K$50000")),0)</f>
        <v>0</v>
      </c>
      <c r="AA511" s="4">
        <f ca="1">IF($B511&lt;&gt;"",SUMIF(INDIRECT("ИсходныеДанные!$"&amp;$E$4&amp;"$2:$"&amp;$E$4&amp;"$50000"),Отчет!$B511&amp;"#"&amp;Отчет!AA$6,INDIRECT("ИсходныеДанные!$J$2:$J$50000")),0)</f>
        <v>0</v>
      </c>
      <c r="AB511" s="78">
        <f ca="1">IF($B511&lt;&gt;"",SUMIF(INDIRECT("ИсходныеДанные!$"&amp;$E$4&amp;"$2:$"&amp;$E$4&amp;"$50000"),Отчет!$B511&amp;"#"&amp;Отчет!AA$6,INDIRECT("ИсходныеДанные!$K$2:$K$50000")),0)</f>
        <v>0</v>
      </c>
      <c r="AC511" s="62" t="str">
        <f t="shared" ca="1" si="16"/>
        <v/>
      </c>
    </row>
    <row r="512" spans="1:29" x14ac:dyDescent="0.25">
      <c r="A512" s="18" t="str">
        <f t="shared" ca="1" si="17"/>
        <v>delete</v>
      </c>
      <c r="B512" s="25">
        <f t="array" aca="1" ref="B512" ca="1">INDIRECT("УникальныеСписки!A"&amp;ROW()-$G$4)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4">
        <f ca="1">IF($B512&lt;&gt;"",SUMIF(INDIRECT("ИсходныеДанные!$"&amp;$E$4&amp;"$2:$"&amp;$E$4&amp;"$50000"),Отчет!$B512&amp;"#"&amp;Отчет!E$6,INDIRECT("ИсходныеДанные!$J$2:$J$50000")),0)</f>
        <v>0</v>
      </c>
      <c r="F512" s="78">
        <f ca="1">IF($B512&lt;&gt;"",SUMIF(INDIRECT("ИсходныеДанные!$"&amp;$E$4&amp;"$2:$"&amp;$E$4&amp;"$50000"),Отчет!$B512&amp;"#"&amp;Отчет!E$6,INDIRECT("ИсходныеДанные!$K$2:$K$50000")),0)</f>
        <v>0</v>
      </c>
      <c r="G512" s="4">
        <f ca="1">IF($B512&lt;&gt;"",SUMIF(INDIRECT("ИсходныеДанные!$"&amp;$E$4&amp;"$2:$"&amp;$E$4&amp;"$50000"),Отчет!$B512&amp;"#"&amp;Отчет!G$6,INDIRECT("ИсходныеДанные!$J$2:$J$50000")),0)</f>
        <v>0</v>
      </c>
      <c r="H512" s="78">
        <f ca="1">IF($B512&lt;&gt;"",SUMIF(INDIRECT("ИсходныеДанные!$"&amp;$E$4&amp;"$2:$"&amp;$E$4&amp;"$50000"),Отчет!$B512&amp;"#"&amp;Отчет!G$6,INDIRECT("ИсходныеДанные!$K$2:$K$50000")),0)</f>
        <v>0</v>
      </c>
      <c r="I512" s="4">
        <f ca="1">IF($B512&lt;&gt;"",SUMIF(INDIRECT("ИсходныеДанные!$"&amp;$E$4&amp;"$2:$"&amp;$E$4&amp;"$50000"),Отчет!$B512&amp;"#"&amp;Отчет!I$6,INDIRECT("ИсходныеДанные!$J$2:$J$50000")),0)</f>
        <v>0</v>
      </c>
      <c r="J512" s="78">
        <f ca="1">IF($B512&lt;&gt;"",SUMIF(INDIRECT("ИсходныеДанные!$"&amp;$E$4&amp;"$2:$"&amp;$E$4&amp;"$50000"),Отчет!$B512&amp;"#"&amp;Отчет!I$6,INDIRECT("ИсходныеДанные!$K$2:$K$50000")),0)</f>
        <v>0</v>
      </c>
      <c r="K512" s="4">
        <f ca="1">IF($B512&lt;&gt;"",SUMIF(INDIRECT("ИсходныеДанные!$"&amp;$E$4&amp;"$2:$"&amp;$E$4&amp;"$50000"),Отчет!$B512&amp;"#"&amp;Отчет!K$6,INDIRECT("ИсходныеДанные!$J$2:$J$50000")),0)</f>
        <v>0</v>
      </c>
      <c r="L512" s="78">
        <f ca="1">IF($B512&lt;&gt;"",SUMIF(INDIRECT("ИсходныеДанные!$"&amp;$E$4&amp;"$2:$"&amp;$E$4&amp;"$50000"),Отчет!$B512&amp;"#"&amp;Отчет!K$6,INDIRECT("ИсходныеДанные!$K$2:$K$50000")),0)</f>
        <v>0</v>
      </c>
      <c r="M512" s="4">
        <f ca="1">IF($B512&lt;&gt;"",SUMIF(INDIRECT("ИсходныеДанные!$"&amp;$E$4&amp;"$2:$"&amp;$E$4&amp;"$50000"),Отчет!$B512&amp;"#"&amp;Отчет!M$6,INDIRECT("ИсходныеДанные!$J$2:$J$50000")),0)</f>
        <v>0</v>
      </c>
      <c r="N512" s="78">
        <f ca="1">IF($B512&lt;&gt;"",SUMIF(INDIRECT("ИсходныеДанные!$"&amp;$E$4&amp;"$2:$"&amp;$E$4&amp;"$50000"),Отчет!$B512&amp;"#"&amp;Отчет!M$6,INDIRECT("ИсходныеДанные!$K$2:$K$50000")),0)</f>
        <v>0</v>
      </c>
      <c r="O512" s="4">
        <f ca="1">IF($B512&lt;&gt;"",SUMIF(INDIRECT("ИсходныеДанные!$"&amp;$E$4&amp;"$2:$"&amp;$E$4&amp;"$50000"),Отчет!$B512&amp;"#"&amp;Отчет!O$6,INDIRECT("ИсходныеДанные!$J$2:$J$50000")),0)</f>
        <v>0</v>
      </c>
      <c r="P512" s="78">
        <f ca="1">IF($B512&lt;&gt;"",SUMIF(INDIRECT("ИсходныеДанные!$"&amp;$E$4&amp;"$2:$"&amp;$E$4&amp;"$50000"),Отчет!$B512&amp;"#"&amp;Отчет!O$6,INDIRECT("ИсходныеДанные!$K$2:$K$50000")),0)</f>
        <v>0</v>
      </c>
      <c r="Q512" s="4">
        <f ca="1">IF($B512&lt;&gt;"",SUMIF(INDIRECT("ИсходныеДанные!$"&amp;$E$4&amp;"$2:$"&amp;$E$4&amp;"$50000"),Отчет!$B512&amp;"#"&amp;Отчет!Q$6,INDIRECT("ИсходныеДанные!$J$2:$J$50000")),0)</f>
        <v>0</v>
      </c>
      <c r="R512" s="78">
        <f ca="1">IF($B512&lt;&gt;"",SUMIF(INDIRECT("ИсходныеДанные!$"&amp;$E$4&amp;"$2:$"&amp;$E$4&amp;"$50000"),Отчет!$B512&amp;"#"&amp;Отчет!Q$6,INDIRECT("ИсходныеДанные!$K$2:$K$50000")),0)</f>
        <v>0</v>
      </c>
      <c r="S512" s="4">
        <f ca="1">IF($B512&lt;&gt;"",SUMIF(INDIRECT("ИсходныеДанные!$"&amp;$E$4&amp;"$2:$"&amp;$E$4&amp;"$50000"),Отчет!$B512&amp;"#"&amp;Отчет!S$6,INDIRECT("ИсходныеДанные!$J$2:$J$50000")),0)</f>
        <v>0</v>
      </c>
      <c r="T512" s="78">
        <f ca="1">IF($B512&lt;&gt;"",SUMIF(INDIRECT("ИсходныеДанные!$"&amp;$E$4&amp;"$2:$"&amp;$E$4&amp;"$50000"),Отчет!$B512&amp;"#"&amp;Отчет!S$6,INDIRECT("ИсходныеДанные!$K$2:$K$50000")),0)</f>
        <v>0</v>
      </c>
      <c r="U512" s="4">
        <f ca="1">IF($B512&lt;&gt;"",SUMIF(INDIRECT("ИсходныеДанные!$"&amp;$E$4&amp;"$2:$"&amp;$E$4&amp;"$50000"),Отчет!$B512&amp;"#"&amp;Отчет!U$6,INDIRECT("ИсходныеДанные!$J$2:$J$50000")),0)</f>
        <v>0</v>
      </c>
      <c r="V512" s="78">
        <f ca="1">IF($B512&lt;&gt;"",SUMIF(INDIRECT("ИсходныеДанные!$"&amp;$E$4&amp;"$2:$"&amp;$E$4&amp;"$50000"),Отчет!$B512&amp;"#"&amp;Отчет!U$6,INDIRECT("ИсходныеДанные!$K$2:$K$50000")),0)</f>
        <v>0</v>
      </c>
      <c r="W512" s="4">
        <f ca="1">IF($B512&lt;&gt;"",SUMIF(INDIRECT("ИсходныеДанные!$"&amp;$E$4&amp;"$2:$"&amp;$E$4&amp;"$50000"),Отчет!$B512&amp;"#"&amp;Отчет!W$6,INDIRECT("ИсходныеДанные!$J$2:$J$50000")),0)</f>
        <v>0</v>
      </c>
      <c r="X512" s="78">
        <f ca="1">IF($B512&lt;&gt;"",SUMIF(INDIRECT("ИсходныеДанные!$"&amp;$E$4&amp;"$2:$"&amp;$E$4&amp;"$50000"),Отчет!$B512&amp;"#"&amp;Отчет!W$6,INDIRECT("ИсходныеДанные!$K$2:$K$50000")),0)</f>
        <v>0</v>
      </c>
      <c r="Y512" s="4">
        <f ca="1">IF($B512&lt;&gt;"",SUMIF(INDIRECT("ИсходныеДанные!$"&amp;$E$4&amp;"$2:$"&amp;$E$4&amp;"$50000"),Отчет!$B512&amp;"#"&amp;Отчет!Y$6,INDIRECT("ИсходныеДанные!$J$2:$J$50000")),0)</f>
        <v>0</v>
      </c>
      <c r="Z512" s="78">
        <f ca="1">IF($B512&lt;&gt;"",SUMIF(INDIRECT("ИсходныеДанные!$"&amp;$E$4&amp;"$2:$"&amp;$E$4&amp;"$50000"),Отчет!$B512&amp;"#"&amp;Отчет!Y$6,INDIRECT("ИсходныеДанные!$K$2:$K$50000")),0)</f>
        <v>0</v>
      </c>
      <c r="AA512" s="4">
        <f ca="1">IF($B512&lt;&gt;"",SUMIF(INDIRECT("ИсходныеДанные!$"&amp;$E$4&amp;"$2:$"&amp;$E$4&amp;"$50000"),Отчет!$B512&amp;"#"&amp;Отчет!AA$6,INDIRECT("ИсходныеДанные!$J$2:$J$50000")),0)</f>
        <v>0</v>
      </c>
      <c r="AB512" s="78">
        <f ca="1">IF($B512&lt;&gt;"",SUMIF(INDIRECT("ИсходныеДанные!$"&amp;$E$4&amp;"$2:$"&amp;$E$4&amp;"$50000"),Отчет!$B512&amp;"#"&amp;Отчет!AA$6,INDIRECT("ИсходныеДанные!$K$2:$K$50000")),0)</f>
        <v>0</v>
      </c>
      <c r="AC512" s="62" t="str">
        <f t="shared" ca="1" si="16"/>
        <v/>
      </c>
    </row>
    <row r="513" spans="1:29" x14ac:dyDescent="0.25">
      <c r="A513" s="18" t="str">
        <f t="shared" ca="1" si="17"/>
        <v>delete</v>
      </c>
      <c r="B513" s="25">
        <f t="array" aca="1" ref="B513" ca="1">INDIRECT("УникальныеСписки!A"&amp;ROW()-$G$4)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4">
        <f ca="1">IF($B513&lt;&gt;"",SUMIF(INDIRECT("ИсходныеДанные!$"&amp;$E$4&amp;"$2:$"&amp;$E$4&amp;"$50000"),Отчет!$B513&amp;"#"&amp;Отчет!E$6,INDIRECT("ИсходныеДанные!$J$2:$J$50000")),0)</f>
        <v>0</v>
      </c>
      <c r="F513" s="78">
        <f ca="1">IF($B513&lt;&gt;"",SUMIF(INDIRECT("ИсходныеДанные!$"&amp;$E$4&amp;"$2:$"&amp;$E$4&amp;"$50000"),Отчет!$B513&amp;"#"&amp;Отчет!E$6,INDIRECT("ИсходныеДанные!$K$2:$K$50000")),0)</f>
        <v>0</v>
      </c>
      <c r="G513" s="4">
        <f ca="1">IF($B513&lt;&gt;"",SUMIF(INDIRECT("ИсходныеДанные!$"&amp;$E$4&amp;"$2:$"&amp;$E$4&amp;"$50000"),Отчет!$B513&amp;"#"&amp;Отчет!G$6,INDIRECT("ИсходныеДанные!$J$2:$J$50000")),0)</f>
        <v>0</v>
      </c>
      <c r="H513" s="78">
        <f ca="1">IF($B513&lt;&gt;"",SUMIF(INDIRECT("ИсходныеДанные!$"&amp;$E$4&amp;"$2:$"&amp;$E$4&amp;"$50000"),Отчет!$B513&amp;"#"&amp;Отчет!G$6,INDIRECT("ИсходныеДанные!$K$2:$K$50000")),0)</f>
        <v>0</v>
      </c>
      <c r="I513" s="4">
        <f ca="1">IF($B513&lt;&gt;"",SUMIF(INDIRECT("ИсходныеДанные!$"&amp;$E$4&amp;"$2:$"&amp;$E$4&amp;"$50000"),Отчет!$B513&amp;"#"&amp;Отчет!I$6,INDIRECT("ИсходныеДанные!$J$2:$J$50000")),0)</f>
        <v>0</v>
      </c>
      <c r="J513" s="78">
        <f ca="1">IF($B513&lt;&gt;"",SUMIF(INDIRECT("ИсходныеДанные!$"&amp;$E$4&amp;"$2:$"&amp;$E$4&amp;"$50000"),Отчет!$B513&amp;"#"&amp;Отчет!I$6,INDIRECT("ИсходныеДанные!$K$2:$K$50000")),0)</f>
        <v>0</v>
      </c>
      <c r="K513" s="4">
        <f ca="1">IF($B513&lt;&gt;"",SUMIF(INDIRECT("ИсходныеДанные!$"&amp;$E$4&amp;"$2:$"&amp;$E$4&amp;"$50000"),Отчет!$B513&amp;"#"&amp;Отчет!K$6,INDIRECT("ИсходныеДанные!$J$2:$J$50000")),0)</f>
        <v>0</v>
      </c>
      <c r="L513" s="78">
        <f ca="1">IF($B513&lt;&gt;"",SUMIF(INDIRECT("ИсходныеДанные!$"&amp;$E$4&amp;"$2:$"&amp;$E$4&amp;"$50000"),Отчет!$B513&amp;"#"&amp;Отчет!K$6,INDIRECT("ИсходныеДанные!$K$2:$K$50000")),0)</f>
        <v>0</v>
      </c>
      <c r="M513" s="4">
        <f ca="1">IF($B513&lt;&gt;"",SUMIF(INDIRECT("ИсходныеДанные!$"&amp;$E$4&amp;"$2:$"&amp;$E$4&amp;"$50000"),Отчет!$B513&amp;"#"&amp;Отчет!M$6,INDIRECT("ИсходныеДанные!$J$2:$J$50000")),0)</f>
        <v>0</v>
      </c>
      <c r="N513" s="78">
        <f ca="1">IF($B513&lt;&gt;"",SUMIF(INDIRECT("ИсходныеДанные!$"&amp;$E$4&amp;"$2:$"&amp;$E$4&amp;"$50000"),Отчет!$B513&amp;"#"&amp;Отчет!M$6,INDIRECT("ИсходныеДанные!$K$2:$K$50000")),0)</f>
        <v>0</v>
      </c>
      <c r="O513" s="4">
        <f ca="1">IF($B513&lt;&gt;"",SUMIF(INDIRECT("ИсходныеДанные!$"&amp;$E$4&amp;"$2:$"&amp;$E$4&amp;"$50000"),Отчет!$B513&amp;"#"&amp;Отчет!O$6,INDIRECT("ИсходныеДанные!$J$2:$J$50000")),0)</f>
        <v>0</v>
      </c>
      <c r="P513" s="78">
        <f ca="1">IF($B513&lt;&gt;"",SUMIF(INDIRECT("ИсходныеДанные!$"&amp;$E$4&amp;"$2:$"&amp;$E$4&amp;"$50000"),Отчет!$B513&amp;"#"&amp;Отчет!O$6,INDIRECT("ИсходныеДанные!$K$2:$K$50000")),0)</f>
        <v>0</v>
      </c>
      <c r="Q513" s="4">
        <f ca="1">IF($B513&lt;&gt;"",SUMIF(INDIRECT("ИсходныеДанные!$"&amp;$E$4&amp;"$2:$"&amp;$E$4&amp;"$50000"),Отчет!$B513&amp;"#"&amp;Отчет!Q$6,INDIRECT("ИсходныеДанные!$J$2:$J$50000")),0)</f>
        <v>0</v>
      </c>
      <c r="R513" s="78">
        <f ca="1">IF($B513&lt;&gt;"",SUMIF(INDIRECT("ИсходныеДанные!$"&amp;$E$4&amp;"$2:$"&amp;$E$4&amp;"$50000"),Отчет!$B513&amp;"#"&amp;Отчет!Q$6,INDIRECT("ИсходныеДанные!$K$2:$K$50000")),0)</f>
        <v>0</v>
      </c>
      <c r="S513" s="4">
        <f ca="1">IF($B513&lt;&gt;"",SUMIF(INDIRECT("ИсходныеДанные!$"&amp;$E$4&amp;"$2:$"&amp;$E$4&amp;"$50000"),Отчет!$B513&amp;"#"&amp;Отчет!S$6,INDIRECT("ИсходныеДанные!$J$2:$J$50000")),0)</f>
        <v>0</v>
      </c>
      <c r="T513" s="78">
        <f ca="1">IF($B513&lt;&gt;"",SUMIF(INDIRECT("ИсходныеДанные!$"&amp;$E$4&amp;"$2:$"&amp;$E$4&amp;"$50000"),Отчет!$B513&amp;"#"&amp;Отчет!S$6,INDIRECT("ИсходныеДанные!$K$2:$K$50000")),0)</f>
        <v>0</v>
      </c>
      <c r="U513" s="4">
        <f ca="1">IF($B513&lt;&gt;"",SUMIF(INDIRECT("ИсходныеДанные!$"&amp;$E$4&amp;"$2:$"&amp;$E$4&amp;"$50000"),Отчет!$B513&amp;"#"&amp;Отчет!U$6,INDIRECT("ИсходныеДанные!$J$2:$J$50000")),0)</f>
        <v>0</v>
      </c>
      <c r="V513" s="78">
        <f ca="1">IF($B513&lt;&gt;"",SUMIF(INDIRECT("ИсходныеДанные!$"&amp;$E$4&amp;"$2:$"&amp;$E$4&amp;"$50000"),Отчет!$B513&amp;"#"&amp;Отчет!U$6,INDIRECT("ИсходныеДанные!$K$2:$K$50000")),0)</f>
        <v>0</v>
      </c>
      <c r="W513" s="4">
        <f ca="1">IF($B513&lt;&gt;"",SUMIF(INDIRECT("ИсходныеДанные!$"&amp;$E$4&amp;"$2:$"&amp;$E$4&amp;"$50000"),Отчет!$B513&amp;"#"&amp;Отчет!W$6,INDIRECT("ИсходныеДанные!$J$2:$J$50000")),0)</f>
        <v>0</v>
      </c>
      <c r="X513" s="78">
        <f ca="1">IF($B513&lt;&gt;"",SUMIF(INDIRECT("ИсходныеДанные!$"&amp;$E$4&amp;"$2:$"&amp;$E$4&amp;"$50000"),Отчет!$B513&amp;"#"&amp;Отчет!W$6,INDIRECT("ИсходныеДанные!$K$2:$K$50000")),0)</f>
        <v>0</v>
      </c>
      <c r="Y513" s="4">
        <f ca="1">IF($B513&lt;&gt;"",SUMIF(INDIRECT("ИсходныеДанные!$"&amp;$E$4&amp;"$2:$"&amp;$E$4&amp;"$50000"),Отчет!$B513&amp;"#"&amp;Отчет!Y$6,INDIRECT("ИсходныеДанные!$J$2:$J$50000")),0)</f>
        <v>0</v>
      </c>
      <c r="Z513" s="78">
        <f ca="1">IF($B513&lt;&gt;"",SUMIF(INDIRECT("ИсходныеДанные!$"&amp;$E$4&amp;"$2:$"&amp;$E$4&amp;"$50000"),Отчет!$B513&amp;"#"&amp;Отчет!Y$6,INDIRECT("ИсходныеДанные!$K$2:$K$50000")),0)</f>
        <v>0</v>
      </c>
      <c r="AA513" s="4">
        <f ca="1">IF($B513&lt;&gt;"",SUMIF(INDIRECT("ИсходныеДанные!$"&amp;$E$4&amp;"$2:$"&amp;$E$4&amp;"$50000"),Отчет!$B513&amp;"#"&amp;Отчет!AA$6,INDIRECT("ИсходныеДанные!$J$2:$J$50000")),0)</f>
        <v>0</v>
      </c>
      <c r="AB513" s="78">
        <f ca="1">IF($B513&lt;&gt;"",SUMIF(INDIRECT("ИсходныеДанные!$"&amp;$E$4&amp;"$2:$"&amp;$E$4&amp;"$50000"),Отчет!$B513&amp;"#"&amp;Отчет!AA$6,INDIRECT("ИсходныеДанные!$K$2:$K$50000")),0)</f>
        <v>0</v>
      </c>
      <c r="AC513" s="62" t="str">
        <f t="shared" ca="1" si="16"/>
        <v/>
      </c>
    </row>
    <row r="514" spans="1:29" x14ac:dyDescent="0.25">
      <c r="A514" s="18" t="str">
        <f t="shared" ca="1" si="17"/>
        <v>delete</v>
      </c>
      <c r="B514" s="25">
        <f t="array" aca="1" ref="B514" ca="1">INDIRECT("УникальныеСписки!A"&amp;ROW()-$G$4)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4">
        <f ca="1">IF($B514&lt;&gt;"",SUMIF(INDIRECT("ИсходныеДанные!$"&amp;$E$4&amp;"$2:$"&amp;$E$4&amp;"$50000"),Отчет!$B514&amp;"#"&amp;Отчет!E$6,INDIRECT("ИсходныеДанные!$J$2:$J$50000")),0)</f>
        <v>0</v>
      </c>
      <c r="F514" s="78">
        <f ca="1">IF($B514&lt;&gt;"",SUMIF(INDIRECT("ИсходныеДанные!$"&amp;$E$4&amp;"$2:$"&amp;$E$4&amp;"$50000"),Отчет!$B514&amp;"#"&amp;Отчет!E$6,INDIRECT("ИсходныеДанные!$K$2:$K$50000")),0)</f>
        <v>0</v>
      </c>
      <c r="G514" s="4">
        <f ca="1">IF($B514&lt;&gt;"",SUMIF(INDIRECT("ИсходныеДанные!$"&amp;$E$4&amp;"$2:$"&amp;$E$4&amp;"$50000"),Отчет!$B514&amp;"#"&amp;Отчет!G$6,INDIRECT("ИсходныеДанные!$J$2:$J$50000")),0)</f>
        <v>0</v>
      </c>
      <c r="H514" s="78">
        <f ca="1">IF($B514&lt;&gt;"",SUMIF(INDIRECT("ИсходныеДанные!$"&amp;$E$4&amp;"$2:$"&amp;$E$4&amp;"$50000"),Отчет!$B514&amp;"#"&amp;Отчет!G$6,INDIRECT("ИсходныеДанные!$K$2:$K$50000")),0)</f>
        <v>0</v>
      </c>
      <c r="I514" s="4">
        <f ca="1">IF($B514&lt;&gt;"",SUMIF(INDIRECT("ИсходныеДанные!$"&amp;$E$4&amp;"$2:$"&amp;$E$4&amp;"$50000"),Отчет!$B514&amp;"#"&amp;Отчет!I$6,INDIRECT("ИсходныеДанные!$J$2:$J$50000")),0)</f>
        <v>0</v>
      </c>
      <c r="J514" s="78">
        <f ca="1">IF($B514&lt;&gt;"",SUMIF(INDIRECT("ИсходныеДанные!$"&amp;$E$4&amp;"$2:$"&amp;$E$4&amp;"$50000"),Отчет!$B514&amp;"#"&amp;Отчет!I$6,INDIRECT("ИсходныеДанные!$K$2:$K$50000")),0)</f>
        <v>0</v>
      </c>
      <c r="K514" s="4">
        <f ca="1">IF($B514&lt;&gt;"",SUMIF(INDIRECT("ИсходныеДанные!$"&amp;$E$4&amp;"$2:$"&amp;$E$4&amp;"$50000"),Отчет!$B514&amp;"#"&amp;Отчет!K$6,INDIRECT("ИсходныеДанные!$J$2:$J$50000")),0)</f>
        <v>0</v>
      </c>
      <c r="L514" s="78">
        <f ca="1">IF($B514&lt;&gt;"",SUMIF(INDIRECT("ИсходныеДанные!$"&amp;$E$4&amp;"$2:$"&amp;$E$4&amp;"$50000"),Отчет!$B514&amp;"#"&amp;Отчет!K$6,INDIRECT("ИсходныеДанные!$K$2:$K$50000")),0)</f>
        <v>0</v>
      </c>
      <c r="M514" s="4">
        <f ca="1">IF($B514&lt;&gt;"",SUMIF(INDIRECT("ИсходныеДанные!$"&amp;$E$4&amp;"$2:$"&amp;$E$4&amp;"$50000"),Отчет!$B514&amp;"#"&amp;Отчет!M$6,INDIRECT("ИсходныеДанные!$J$2:$J$50000")),0)</f>
        <v>0</v>
      </c>
      <c r="N514" s="78">
        <f ca="1">IF($B514&lt;&gt;"",SUMIF(INDIRECT("ИсходныеДанные!$"&amp;$E$4&amp;"$2:$"&amp;$E$4&amp;"$50000"),Отчет!$B514&amp;"#"&amp;Отчет!M$6,INDIRECT("ИсходныеДанные!$K$2:$K$50000")),0)</f>
        <v>0</v>
      </c>
      <c r="O514" s="4">
        <f ca="1">IF($B514&lt;&gt;"",SUMIF(INDIRECT("ИсходныеДанные!$"&amp;$E$4&amp;"$2:$"&amp;$E$4&amp;"$50000"),Отчет!$B514&amp;"#"&amp;Отчет!O$6,INDIRECT("ИсходныеДанные!$J$2:$J$50000")),0)</f>
        <v>0</v>
      </c>
      <c r="P514" s="78">
        <f ca="1">IF($B514&lt;&gt;"",SUMIF(INDIRECT("ИсходныеДанные!$"&amp;$E$4&amp;"$2:$"&amp;$E$4&amp;"$50000"),Отчет!$B514&amp;"#"&amp;Отчет!O$6,INDIRECT("ИсходныеДанные!$K$2:$K$50000")),0)</f>
        <v>0</v>
      </c>
      <c r="Q514" s="4">
        <f ca="1">IF($B514&lt;&gt;"",SUMIF(INDIRECT("ИсходныеДанные!$"&amp;$E$4&amp;"$2:$"&amp;$E$4&amp;"$50000"),Отчет!$B514&amp;"#"&amp;Отчет!Q$6,INDIRECT("ИсходныеДанные!$J$2:$J$50000")),0)</f>
        <v>0</v>
      </c>
      <c r="R514" s="78">
        <f ca="1">IF($B514&lt;&gt;"",SUMIF(INDIRECT("ИсходныеДанные!$"&amp;$E$4&amp;"$2:$"&amp;$E$4&amp;"$50000"),Отчет!$B514&amp;"#"&amp;Отчет!Q$6,INDIRECT("ИсходныеДанные!$K$2:$K$50000")),0)</f>
        <v>0</v>
      </c>
      <c r="S514" s="4">
        <f ca="1">IF($B514&lt;&gt;"",SUMIF(INDIRECT("ИсходныеДанные!$"&amp;$E$4&amp;"$2:$"&amp;$E$4&amp;"$50000"),Отчет!$B514&amp;"#"&amp;Отчет!S$6,INDIRECT("ИсходныеДанные!$J$2:$J$50000")),0)</f>
        <v>0</v>
      </c>
      <c r="T514" s="78">
        <f ca="1">IF($B514&lt;&gt;"",SUMIF(INDIRECT("ИсходныеДанные!$"&amp;$E$4&amp;"$2:$"&amp;$E$4&amp;"$50000"),Отчет!$B514&amp;"#"&amp;Отчет!S$6,INDIRECT("ИсходныеДанные!$K$2:$K$50000")),0)</f>
        <v>0</v>
      </c>
      <c r="U514" s="4">
        <f ca="1">IF($B514&lt;&gt;"",SUMIF(INDIRECT("ИсходныеДанные!$"&amp;$E$4&amp;"$2:$"&amp;$E$4&amp;"$50000"),Отчет!$B514&amp;"#"&amp;Отчет!U$6,INDIRECT("ИсходныеДанные!$J$2:$J$50000")),0)</f>
        <v>0</v>
      </c>
      <c r="V514" s="78">
        <f ca="1">IF($B514&lt;&gt;"",SUMIF(INDIRECT("ИсходныеДанные!$"&amp;$E$4&amp;"$2:$"&amp;$E$4&amp;"$50000"),Отчет!$B514&amp;"#"&amp;Отчет!U$6,INDIRECT("ИсходныеДанные!$K$2:$K$50000")),0)</f>
        <v>0</v>
      </c>
      <c r="W514" s="4">
        <f ca="1">IF($B514&lt;&gt;"",SUMIF(INDIRECT("ИсходныеДанные!$"&amp;$E$4&amp;"$2:$"&amp;$E$4&amp;"$50000"),Отчет!$B514&amp;"#"&amp;Отчет!W$6,INDIRECT("ИсходныеДанные!$J$2:$J$50000")),0)</f>
        <v>0</v>
      </c>
      <c r="X514" s="78">
        <f ca="1">IF($B514&lt;&gt;"",SUMIF(INDIRECT("ИсходныеДанные!$"&amp;$E$4&amp;"$2:$"&amp;$E$4&amp;"$50000"),Отчет!$B514&amp;"#"&amp;Отчет!W$6,INDIRECT("ИсходныеДанные!$K$2:$K$50000")),0)</f>
        <v>0</v>
      </c>
      <c r="Y514" s="4">
        <f ca="1">IF($B514&lt;&gt;"",SUMIF(INDIRECT("ИсходныеДанные!$"&amp;$E$4&amp;"$2:$"&amp;$E$4&amp;"$50000"),Отчет!$B514&amp;"#"&amp;Отчет!Y$6,INDIRECT("ИсходныеДанные!$J$2:$J$50000")),0)</f>
        <v>0</v>
      </c>
      <c r="Z514" s="78">
        <f ca="1">IF($B514&lt;&gt;"",SUMIF(INDIRECT("ИсходныеДанные!$"&amp;$E$4&amp;"$2:$"&amp;$E$4&amp;"$50000"),Отчет!$B514&amp;"#"&amp;Отчет!Y$6,INDIRECT("ИсходныеДанные!$K$2:$K$50000")),0)</f>
        <v>0</v>
      </c>
      <c r="AA514" s="4">
        <f ca="1">IF($B514&lt;&gt;"",SUMIF(INDIRECT("ИсходныеДанные!$"&amp;$E$4&amp;"$2:$"&amp;$E$4&amp;"$50000"),Отчет!$B514&amp;"#"&amp;Отчет!AA$6,INDIRECT("ИсходныеДанные!$J$2:$J$50000")),0)</f>
        <v>0</v>
      </c>
      <c r="AB514" s="78">
        <f ca="1">IF($B514&lt;&gt;"",SUMIF(INDIRECT("ИсходныеДанные!$"&amp;$E$4&amp;"$2:$"&amp;$E$4&amp;"$50000"),Отчет!$B514&amp;"#"&amp;Отчет!AA$6,INDIRECT("ИсходныеДанные!$K$2:$K$50000")),0)</f>
        <v>0</v>
      </c>
      <c r="AC514" s="62" t="str">
        <f t="shared" ca="1" si="16"/>
        <v/>
      </c>
    </row>
    <row r="515" spans="1:29" x14ac:dyDescent="0.25">
      <c r="A515" s="18" t="str">
        <f t="shared" ca="1" si="17"/>
        <v>delete</v>
      </c>
      <c r="B515" s="25">
        <f t="array" aca="1" ref="B515" ca="1">INDIRECT("УникальныеСписки!A"&amp;ROW()-$G$4)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4">
        <f ca="1">IF($B515&lt;&gt;"",SUMIF(INDIRECT("ИсходныеДанные!$"&amp;$E$4&amp;"$2:$"&amp;$E$4&amp;"$50000"),Отчет!$B515&amp;"#"&amp;Отчет!E$6,INDIRECT("ИсходныеДанные!$J$2:$J$50000")),0)</f>
        <v>0</v>
      </c>
      <c r="F515" s="78">
        <f ca="1">IF($B515&lt;&gt;"",SUMIF(INDIRECT("ИсходныеДанные!$"&amp;$E$4&amp;"$2:$"&amp;$E$4&amp;"$50000"),Отчет!$B515&amp;"#"&amp;Отчет!E$6,INDIRECT("ИсходныеДанные!$K$2:$K$50000")),0)</f>
        <v>0</v>
      </c>
      <c r="G515" s="4">
        <f ca="1">IF($B515&lt;&gt;"",SUMIF(INDIRECT("ИсходныеДанные!$"&amp;$E$4&amp;"$2:$"&amp;$E$4&amp;"$50000"),Отчет!$B515&amp;"#"&amp;Отчет!G$6,INDIRECT("ИсходныеДанные!$J$2:$J$50000")),0)</f>
        <v>0</v>
      </c>
      <c r="H515" s="78">
        <f ca="1">IF($B515&lt;&gt;"",SUMIF(INDIRECT("ИсходныеДанные!$"&amp;$E$4&amp;"$2:$"&amp;$E$4&amp;"$50000"),Отчет!$B515&amp;"#"&amp;Отчет!G$6,INDIRECT("ИсходныеДанные!$K$2:$K$50000")),0)</f>
        <v>0</v>
      </c>
      <c r="I515" s="4">
        <f ca="1">IF($B515&lt;&gt;"",SUMIF(INDIRECT("ИсходныеДанные!$"&amp;$E$4&amp;"$2:$"&amp;$E$4&amp;"$50000"),Отчет!$B515&amp;"#"&amp;Отчет!I$6,INDIRECT("ИсходныеДанные!$J$2:$J$50000")),0)</f>
        <v>0</v>
      </c>
      <c r="J515" s="78">
        <f ca="1">IF($B515&lt;&gt;"",SUMIF(INDIRECT("ИсходныеДанные!$"&amp;$E$4&amp;"$2:$"&amp;$E$4&amp;"$50000"),Отчет!$B515&amp;"#"&amp;Отчет!I$6,INDIRECT("ИсходныеДанные!$K$2:$K$50000")),0)</f>
        <v>0</v>
      </c>
      <c r="K515" s="4">
        <f ca="1">IF($B515&lt;&gt;"",SUMIF(INDIRECT("ИсходныеДанные!$"&amp;$E$4&amp;"$2:$"&amp;$E$4&amp;"$50000"),Отчет!$B515&amp;"#"&amp;Отчет!K$6,INDIRECT("ИсходныеДанные!$J$2:$J$50000")),0)</f>
        <v>0</v>
      </c>
      <c r="L515" s="78">
        <f ca="1">IF($B515&lt;&gt;"",SUMIF(INDIRECT("ИсходныеДанные!$"&amp;$E$4&amp;"$2:$"&amp;$E$4&amp;"$50000"),Отчет!$B515&amp;"#"&amp;Отчет!K$6,INDIRECT("ИсходныеДанные!$K$2:$K$50000")),0)</f>
        <v>0</v>
      </c>
      <c r="M515" s="4">
        <f ca="1">IF($B515&lt;&gt;"",SUMIF(INDIRECT("ИсходныеДанные!$"&amp;$E$4&amp;"$2:$"&amp;$E$4&amp;"$50000"),Отчет!$B515&amp;"#"&amp;Отчет!M$6,INDIRECT("ИсходныеДанные!$J$2:$J$50000")),0)</f>
        <v>0</v>
      </c>
      <c r="N515" s="78">
        <f ca="1">IF($B515&lt;&gt;"",SUMIF(INDIRECT("ИсходныеДанные!$"&amp;$E$4&amp;"$2:$"&amp;$E$4&amp;"$50000"),Отчет!$B515&amp;"#"&amp;Отчет!M$6,INDIRECT("ИсходныеДанные!$K$2:$K$50000")),0)</f>
        <v>0</v>
      </c>
      <c r="O515" s="4">
        <f ca="1">IF($B515&lt;&gt;"",SUMIF(INDIRECT("ИсходныеДанные!$"&amp;$E$4&amp;"$2:$"&amp;$E$4&amp;"$50000"),Отчет!$B515&amp;"#"&amp;Отчет!O$6,INDIRECT("ИсходныеДанные!$J$2:$J$50000")),0)</f>
        <v>0</v>
      </c>
      <c r="P515" s="78">
        <f ca="1">IF($B515&lt;&gt;"",SUMIF(INDIRECT("ИсходныеДанные!$"&amp;$E$4&amp;"$2:$"&amp;$E$4&amp;"$50000"),Отчет!$B515&amp;"#"&amp;Отчет!O$6,INDIRECT("ИсходныеДанные!$K$2:$K$50000")),0)</f>
        <v>0</v>
      </c>
      <c r="Q515" s="4">
        <f ca="1">IF($B515&lt;&gt;"",SUMIF(INDIRECT("ИсходныеДанные!$"&amp;$E$4&amp;"$2:$"&amp;$E$4&amp;"$50000"),Отчет!$B515&amp;"#"&amp;Отчет!Q$6,INDIRECT("ИсходныеДанные!$J$2:$J$50000")),0)</f>
        <v>0</v>
      </c>
      <c r="R515" s="78">
        <f ca="1">IF($B515&lt;&gt;"",SUMIF(INDIRECT("ИсходныеДанные!$"&amp;$E$4&amp;"$2:$"&amp;$E$4&amp;"$50000"),Отчет!$B515&amp;"#"&amp;Отчет!Q$6,INDIRECT("ИсходныеДанные!$K$2:$K$50000")),0)</f>
        <v>0</v>
      </c>
      <c r="S515" s="4">
        <f ca="1">IF($B515&lt;&gt;"",SUMIF(INDIRECT("ИсходныеДанные!$"&amp;$E$4&amp;"$2:$"&amp;$E$4&amp;"$50000"),Отчет!$B515&amp;"#"&amp;Отчет!S$6,INDIRECT("ИсходныеДанные!$J$2:$J$50000")),0)</f>
        <v>0</v>
      </c>
      <c r="T515" s="78">
        <f ca="1">IF($B515&lt;&gt;"",SUMIF(INDIRECT("ИсходныеДанные!$"&amp;$E$4&amp;"$2:$"&amp;$E$4&amp;"$50000"),Отчет!$B515&amp;"#"&amp;Отчет!S$6,INDIRECT("ИсходныеДанные!$K$2:$K$50000")),0)</f>
        <v>0</v>
      </c>
      <c r="U515" s="4">
        <f ca="1">IF($B515&lt;&gt;"",SUMIF(INDIRECT("ИсходныеДанные!$"&amp;$E$4&amp;"$2:$"&amp;$E$4&amp;"$50000"),Отчет!$B515&amp;"#"&amp;Отчет!U$6,INDIRECT("ИсходныеДанные!$J$2:$J$50000")),0)</f>
        <v>0</v>
      </c>
      <c r="V515" s="78">
        <f ca="1">IF($B515&lt;&gt;"",SUMIF(INDIRECT("ИсходныеДанные!$"&amp;$E$4&amp;"$2:$"&amp;$E$4&amp;"$50000"),Отчет!$B515&amp;"#"&amp;Отчет!U$6,INDIRECT("ИсходныеДанные!$K$2:$K$50000")),0)</f>
        <v>0</v>
      </c>
      <c r="W515" s="4">
        <f ca="1">IF($B515&lt;&gt;"",SUMIF(INDIRECT("ИсходныеДанные!$"&amp;$E$4&amp;"$2:$"&amp;$E$4&amp;"$50000"),Отчет!$B515&amp;"#"&amp;Отчет!W$6,INDIRECT("ИсходныеДанные!$J$2:$J$50000")),0)</f>
        <v>0</v>
      </c>
      <c r="X515" s="78">
        <f ca="1">IF($B515&lt;&gt;"",SUMIF(INDIRECT("ИсходныеДанные!$"&amp;$E$4&amp;"$2:$"&amp;$E$4&amp;"$50000"),Отчет!$B515&amp;"#"&amp;Отчет!W$6,INDIRECT("ИсходныеДанные!$K$2:$K$50000")),0)</f>
        <v>0</v>
      </c>
      <c r="Y515" s="4">
        <f ca="1">IF($B515&lt;&gt;"",SUMIF(INDIRECT("ИсходныеДанные!$"&amp;$E$4&amp;"$2:$"&amp;$E$4&amp;"$50000"),Отчет!$B515&amp;"#"&amp;Отчет!Y$6,INDIRECT("ИсходныеДанные!$J$2:$J$50000")),0)</f>
        <v>0</v>
      </c>
      <c r="Z515" s="78">
        <f ca="1">IF($B515&lt;&gt;"",SUMIF(INDIRECT("ИсходныеДанные!$"&amp;$E$4&amp;"$2:$"&amp;$E$4&amp;"$50000"),Отчет!$B515&amp;"#"&amp;Отчет!Y$6,INDIRECT("ИсходныеДанные!$K$2:$K$50000")),0)</f>
        <v>0</v>
      </c>
      <c r="AA515" s="4">
        <f ca="1">IF($B515&lt;&gt;"",SUMIF(INDIRECT("ИсходныеДанные!$"&amp;$E$4&amp;"$2:$"&amp;$E$4&amp;"$50000"),Отчет!$B515&amp;"#"&amp;Отчет!AA$6,INDIRECT("ИсходныеДанные!$J$2:$J$50000")),0)</f>
        <v>0</v>
      </c>
      <c r="AB515" s="78">
        <f ca="1">IF($B515&lt;&gt;"",SUMIF(INDIRECT("ИсходныеДанные!$"&amp;$E$4&amp;"$2:$"&amp;$E$4&amp;"$50000"),Отчет!$B515&amp;"#"&amp;Отчет!AA$6,INDIRECT("ИсходныеДанные!$K$2:$K$50000")),0)</f>
        <v>0</v>
      </c>
      <c r="AC515" s="62" t="str">
        <f t="shared" ca="1" si="16"/>
        <v/>
      </c>
    </row>
    <row r="516" spans="1:29" x14ac:dyDescent="0.25">
      <c r="A516" s="18" t="str">
        <f t="shared" ca="1" si="17"/>
        <v>delete</v>
      </c>
      <c r="B516" s="25">
        <f t="array" aca="1" ref="B516" ca="1">INDIRECT("УникальныеСписки!A"&amp;ROW()-$G$4)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4">
        <f ca="1">IF($B516&lt;&gt;"",SUMIF(INDIRECT("ИсходныеДанные!$"&amp;$E$4&amp;"$2:$"&amp;$E$4&amp;"$50000"),Отчет!$B516&amp;"#"&amp;Отчет!E$6,INDIRECT("ИсходныеДанные!$J$2:$J$50000")),0)</f>
        <v>0</v>
      </c>
      <c r="F516" s="78">
        <f ca="1">IF($B516&lt;&gt;"",SUMIF(INDIRECT("ИсходныеДанные!$"&amp;$E$4&amp;"$2:$"&amp;$E$4&amp;"$50000"),Отчет!$B516&amp;"#"&amp;Отчет!E$6,INDIRECT("ИсходныеДанные!$K$2:$K$50000")),0)</f>
        <v>0</v>
      </c>
      <c r="G516" s="4">
        <f ca="1">IF($B516&lt;&gt;"",SUMIF(INDIRECT("ИсходныеДанные!$"&amp;$E$4&amp;"$2:$"&amp;$E$4&amp;"$50000"),Отчет!$B516&amp;"#"&amp;Отчет!G$6,INDIRECT("ИсходныеДанные!$J$2:$J$50000")),0)</f>
        <v>0</v>
      </c>
      <c r="H516" s="78">
        <f ca="1">IF($B516&lt;&gt;"",SUMIF(INDIRECT("ИсходныеДанные!$"&amp;$E$4&amp;"$2:$"&amp;$E$4&amp;"$50000"),Отчет!$B516&amp;"#"&amp;Отчет!G$6,INDIRECT("ИсходныеДанные!$K$2:$K$50000")),0)</f>
        <v>0</v>
      </c>
      <c r="I516" s="4">
        <f ca="1">IF($B516&lt;&gt;"",SUMIF(INDIRECT("ИсходныеДанные!$"&amp;$E$4&amp;"$2:$"&amp;$E$4&amp;"$50000"),Отчет!$B516&amp;"#"&amp;Отчет!I$6,INDIRECT("ИсходныеДанные!$J$2:$J$50000")),0)</f>
        <v>0</v>
      </c>
      <c r="J516" s="78">
        <f ca="1">IF($B516&lt;&gt;"",SUMIF(INDIRECT("ИсходныеДанные!$"&amp;$E$4&amp;"$2:$"&amp;$E$4&amp;"$50000"),Отчет!$B516&amp;"#"&amp;Отчет!I$6,INDIRECT("ИсходныеДанные!$K$2:$K$50000")),0)</f>
        <v>0</v>
      </c>
      <c r="K516" s="4">
        <f ca="1">IF($B516&lt;&gt;"",SUMIF(INDIRECT("ИсходныеДанные!$"&amp;$E$4&amp;"$2:$"&amp;$E$4&amp;"$50000"),Отчет!$B516&amp;"#"&amp;Отчет!K$6,INDIRECT("ИсходныеДанные!$J$2:$J$50000")),0)</f>
        <v>0</v>
      </c>
      <c r="L516" s="78">
        <f ca="1">IF($B516&lt;&gt;"",SUMIF(INDIRECT("ИсходныеДанные!$"&amp;$E$4&amp;"$2:$"&amp;$E$4&amp;"$50000"),Отчет!$B516&amp;"#"&amp;Отчет!K$6,INDIRECT("ИсходныеДанные!$K$2:$K$50000")),0)</f>
        <v>0</v>
      </c>
      <c r="M516" s="4">
        <f ca="1">IF($B516&lt;&gt;"",SUMIF(INDIRECT("ИсходныеДанные!$"&amp;$E$4&amp;"$2:$"&amp;$E$4&amp;"$50000"),Отчет!$B516&amp;"#"&amp;Отчет!M$6,INDIRECT("ИсходныеДанные!$J$2:$J$50000")),0)</f>
        <v>0</v>
      </c>
      <c r="N516" s="78">
        <f ca="1">IF($B516&lt;&gt;"",SUMIF(INDIRECT("ИсходныеДанные!$"&amp;$E$4&amp;"$2:$"&amp;$E$4&amp;"$50000"),Отчет!$B516&amp;"#"&amp;Отчет!M$6,INDIRECT("ИсходныеДанные!$K$2:$K$50000")),0)</f>
        <v>0</v>
      </c>
      <c r="O516" s="4">
        <f ca="1">IF($B516&lt;&gt;"",SUMIF(INDIRECT("ИсходныеДанные!$"&amp;$E$4&amp;"$2:$"&amp;$E$4&amp;"$50000"),Отчет!$B516&amp;"#"&amp;Отчет!O$6,INDIRECT("ИсходныеДанные!$J$2:$J$50000")),0)</f>
        <v>0</v>
      </c>
      <c r="P516" s="78">
        <f ca="1">IF($B516&lt;&gt;"",SUMIF(INDIRECT("ИсходныеДанные!$"&amp;$E$4&amp;"$2:$"&amp;$E$4&amp;"$50000"),Отчет!$B516&amp;"#"&amp;Отчет!O$6,INDIRECT("ИсходныеДанные!$K$2:$K$50000")),0)</f>
        <v>0</v>
      </c>
      <c r="Q516" s="4">
        <f ca="1">IF($B516&lt;&gt;"",SUMIF(INDIRECT("ИсходныеДанные!$"&amp;$E$4&amp;"$2:$"&amp;$E$4&amp;"$50000"),Отчет!$B516&amp;"#"&amp;Отчет!Q$6,INDIRECT("ИсходныеДанные!$J$2:$J$50000")),0)</f>
        <v>0</v>
      </c>
      <c r="R516" s="78">
        <f ca="1">IF($B516&lt;&gt;"",SUMIF(INDIRECT("ИсходныеДанные!$"&amp;$E$4&amp;"$2:$"&amp;$E$4&amp;"$50000"),Отчет!$B516&amp;"#"&amp;Отчет!Q$6,INDIRECT("ИсходныеДанные!$K$2:$K$50000")),0)</f>
        <v>0</v>
      </c>
      <c r="S516" s="4">
        <f ca="1">IF($B516&lt;&gt;"",SUMIF(INDIRECT("ИсходныеДанные!$"&amp;$E$4&amp;"$2:$"&amp;$E$4&amp;"$50000"),Отчет!$B516&amp;"#"&amp;Отчет!S$6,INDIRECT("ИсходныеДанные!$J$2:$J$50000")),0)</f>
        <v>0</v>
      </c>
      <c r="T516" s="78">
        <f ca="1">IF($B516&lt;&gt;"",SUMIF(INDIRECT("ИсходныеДанные!$"&amp;$E$4&amp;"$2:$"&amp;$E$4&amp;"$50000"),Отчет!$B516&amp;"#"&amp;Отчет!S$6,INDIRECT("ИсходныеДанные!$K$2:$K$50000")),0)</f>
        <v>0</v>
      </c>
      <c r="U516" s="4">
        <f ca="1">IF($B516&lt;&gt;"",SUMIF(INDIRECT("ИсходныеДанные!$"&amp;$E$4&amp;"$2:$"&amp;$E$4&amp;"$50000"),Отчет!$B516&amp;"#"&amp;Отчет!U$6,INDIRECT("ИсходныеДанные!$J$2:$J$50000")),0)</f>
        <v>0</v>
      </c>
      <c r="V516" s="78">
        <f ca="1">IF($B516&lt;&gt;"",SUMIF(INDIRECT("ИсходныеДанные!$"&amp;$E$4&amp;"$2:$"&amp;$E$4&amp;"$50000"),Отчет!$B516&amp;"#"&amp;Отчет!U$6,INDIRECT("ИсходныеДанные!$K$2:$K$50000")),0)</f>
        <v>0</v>
      </c>
      <c r="W516" s="4">
        <f ca="1">IF($B516&lt;&gt;"",SUMIF(INDIRECT("ИсходныеДанные!$"&amp;$E$4&amp;"$2:$"&amp;$E$4&amp;"$50000"),Отчет!$B516&amp;"#"&amp;Отчет!W$6,INDIRECT("ИсходныеДанные!$J$2:$J$50000")),0)</f>
        <v>0</v>
      </c>
      <c r="X516" s="78">
        <f ca="1">IF($B516&lt;&gt;"",SUMIF(INDIRECT("ИсходныеДанные!$"&amp;$E$4&amp;"$2:$"&amp;$E$4&amp;"$50000"),Отчет!$B516&amp;"#"&amp;Отчет!W$6,INDIRECT("ИсходныеДанные!$K$2:$K$50000")),0)</f>
        <v>0</v>
      </c>
      <c r="Y516" s="4">
        <f ca="1">IF($B516&lt;&gt;"",SUMIF(INDIRECT("ИсходныеДанные!$"&amp;$E$4&amp;"$2:$"&amp;$E$4&amp;"$50000"),Отчет!$B516&amp;"#"&amp;Отчет!Y$6,INDIRECT("ИсходныеДанные!$J$2:$J$50000")),0)</f>
        <v>0</v>
      </c>
      <c r="Z516" s="78">
        <f ca="1">IF($B516&lt;&gt;"",SUMIF(INDIRECT("ИсходныеДанные!$"&amp;$E$4&amp;"$2:$"&amp;$E$4&amp;"$50000"),Отчет!$B516&amp;"#"&amp;Отчет!Y$6,INDIRECT("ИсходныеДанные!$K$2:$K$50000")),0)</f>
        <v>0</v>
      </c>
      <c r="AA516" s="4">
        <f ca="1">IF($B516&lt;&gt;"",SUMIF(INDIRECT("ИсходныеДанные!$"&amp;$E$4&amp;"$2:$"&amp;$E$4&amp;"$50000"),Отчет!$B516&amp;"#"&amp;Отчет!AA$6,INDIRECT("ИсходныеДанные!$J$2:$J$50000")),0)</f>
        <v>0</v>
      </c>
      <c r="AB516" s="78">
        <f ca="1">IF($B516&lt;&gt;"",SUMIF(INDIRECT("ИсходныеДанные!$"&amp;$E$4&amp;"$2:$"&amp;$E$4&amp;"$50000"),Отчет!$B516&amp;"#"&amp;Отчет!AA$6,INDIRECT("ИсходныеДанные!$K$2:$K$50000")),0)</f>
        <v>0</v>
      </c>
      <c r="AC516" s="62" t="str">
        <f t="shared" ca="1" si="16"/>
        <v/>
      </c>
    </row>
    <row r="517" spans="1:29" x14ac:dyDescent="0.25">
      <c r="A517" s="18" t="str">
        <f t="shared" ca="1" si="17"/>
        <v>delete</v>
      </c>
      <c r="B517" s="25">
        <f t="array" aca="1" ref="B517" ca="1">INDIRECT("УникальныеСписки!A"&amp;ROW()-$G$4)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4">
        <f ca="1">IF($B517&lt;&gt;"",SUMIF(INDIRECT("ИсходныеДанные!$"&amp;$E$4&amp;"$2:$"&amp;$E$4&amp;"$50000"),Отчет!$B517&amp;"#"&amp;Отчет!E$6,INDIRECT("ИсходныеДанные!$J$2:$J$50000")),0)</f>
        <v>0</v>
      </c>
      <c r="F517" s="78">
        <f ca="1">IF($B517&lt;&gt;"",SUMIF(INDIRECT("ИсходныеДанные!$"&amp;$E$4&amp;"$2:$"&amp;$E$4&amp;"$50000"),Отчет!$B517&amp;"#"&amp;Отчет!E$6,INDIRECT("ИсходныеДанные!$K$2:$K$50000")),0)</f>
        <v>0</v>
      </c>
      <c r="G517" s="4">
        <f ca="1">IF($B517&lt;&gt;"",SUMIF(INDIRECT("ИсходныеДанные!$"&amp;$E$4&amp;"$2:$"&amp;$E$4&amp;"$50000"),Отчет!$B517&amp;"#"&amp;Отчет!G$6,INDIRECT("ИсходныеДанные!$J$2:$J$50000")),0)</f>
        <v>0</v>
      </c>
      <c r="H517" s="78">
        <f ca="1">IF($B517&lt;&gt;"",SUMIF(INDIRECT("ИсходныеДанные!$"&amp;$E$4&amp;"$2:$"&amp;$E$4&amp;"$50000"),Отчет!$B517&amp;"#"&amp;Отчет!G$6,INDIRECT("ИсходныеДанные!$K$2:$K$50000")),0)</f>
        <v>0</v>
      </c>
      <c r="I517" s="4">
        <f ca="1">IF($B517&lt;&gt;"",SUMIF(INDIRECT("ИсходныеДанные!$"&amp;$E$4&amp;"$2:$"&amp;$E$4&amp;"$50000"),Отчет!$B517&amp;"#"&amp;Отчет!I$6,INDIRECT("ИсходныеДанные!$J$2:$J$50000")),0)</f>
        <v>0</v>
      </c>
      <c r="J517" s="78">
        <f ca="1">IF($B517&lt;&gt;"",SUMIF(INDIRECT("ИсходныеДанные!$"&amp;$E$4&amp;"$2:$"&amp;$E$4&amp;"$50000"),Отчет!$B517&amp;"#"&amp;Отчет!I$6,INDIRECT("ИсходныеДанные!$K$2:$K$50000")),0)</f>
        <v>0</v>
      </c>
      <c r="K517" s="4">
        <f ca="1">IF($B517&lt;&gt;"",SUMIF(INDIRECT("ИсходныеДанные!$"&amp;$E$4&amp;"$2:$"&amp;$E$4&amp;"$50000"),Отчет!$B517&amp;"#"&amp;Отчет!K$6,INDIRECT("ИсходныеДанные!$J$2:$J$50000")),0)</f>
        <v>0</v>
      </c>
      <c r="L517" s="78">
        <f ca="1">IF($B517&lt;&gt;"",SUMIF(INDIRECT("ИсходныеДанные!$"&amp;$E$4&amp;"$2:$"&amp;$E$4&amp;"$50000"),Отчет!$B517&amp;"#"&amp;Отчет!K$6,INDIRECT("ИсходныеДанные!$K$2:$K$50000")),0)</f>
        <v>0</v>
      </c>
      <c r="M517" s="4">
        <f ca="1">IF($B517&lt;&gt;"",SUMIF(INDIRECT("ИсходныеДанные!$"&amp;$E$4&amp;"$2:$"&amp;$E$4&amp;"$50000"),Отчет!$B517&amp;"#"&amp;Отчет!M$6,INDIRECT("ИсходныеДанные!$J$2:$J$50000")),0)</f>
        <v>0</v>
      </c>
      <c r="N517" s="78">
        <f ca="1">IF($B517&lt;&gt;"",SUMIF(INDIRECT("ИсходныеДанные!$"&amp;$E$4&amp;"$2:$"&amp;$E$4&amp;"$50000"),Отчет!$B517&amp;"#"&amp;Отчет!M$6,INDIRECT("ИсходныеДанные!$K$2:$K$50000")),0)</f>
        <v>0</v>
      </c>
      <c r="O517" s="4">
        <f ca="1">IF($B517&lt;&gt;"",SUMIF(INDIRECT("ИсходныеДанные!$"&amp;$E$4&amp;"$2:$"&amp;$E$4&amp;"$50000"),Отчет!$B517&amp;"#"&amp;Отчет!O$6,INDIRECT("ИсходныеДанные!$J$2:$J$50000")),0)</f>
        <v>0</v>
      </c>
      <c r="P517" s="78">
        <f ca="1">IF($B517&lt;&gt;"",SUMIF(INDIRECT("ИсходныеДанные!$"&amp;$E$4&amp;"$2:$"&amp;$E$4&amp;"$50000"),Отчет!$B517&amp;"#"&amp;Отчет!O$6,INDIRECT("ИсходныеДанные!$K$2:$K$50000")),0)</f>
        <v>0</v>
      </c>
      <c r="Q517" s="4">
        <f ca="1">IF($B517&lt;&gt;"",SUMIF(INDIRECT("ИсходныеДанные!$"&amp;$E$4&amp;"$2:$"&amp;$E$4&amp;"$50000"),Отчет!$B517&amp;"#"&amp;Отчет!Q$6,INDIRECT("ИсходныеДанные!$J$2:$J$50000")),0)</f>
        <v>0</v>
      </c>
      <c r="R517" s="78">
        <f ca="1">IF($B517&lt;&gt;"",SUMIF(INDIRECT("ИсходныеДанные!$"&amp;$E$4&amp;"$2:$"&amp;$E$4&amp;"$50000"),Отчет!$B517&amp;"#"&amp;Отчет!Q$6,INDIRECT("ИсходныеДанные!$K$2:$K$50000")),0)</f>
        <v>0</v>
      </c>
      <c r="S517" s="4">
        <f ca="1">IF($B517&lt;&gt;"",SUMIF(INDIRECT("ИсходныеДанные!$"&amp;$E$4&amp;"$2:$"&amp;$E$4&amp;"$50000"),Отчет!$B517&amp;"#"&amp;Отчет!S$6,INDIRECT("ИсходныеДанные!$J$2:$J$50000")),0)</f>
        <v>0</v>
      </c>
      <c r="T517" s="78">
        <f ca="1">IF($B517&lt;&gt;"",SUMIF(INDIRECT("ИсходныеДанные!$"&amp;$E$4&amp;"$2:$"&amp;$E$4&amp;"$50000"),Отчет!$B517&amp;"#"&amp;Отчет!S$6,INDIRECT("ИсходныеДанные!$K$2:$K$50000")),0)</f>
        <v>0</v>
      </c>
      <c r="U517" s="4">
        <f ca="1">IF($B517&lt;&gt;"",SUMIF(INDIRECT("ИсходныеДанные!$"&amp;$E$4&amp;"$2:$"&amp;$E$4&amp;"$50000"),Отчет!$B517&amp;"#"&amp;Отчет!U$6,INDIRECT("ИсходныеДанные!$J$2:$J$50000")),0)</f>
        <v>0</v>
      </c>
      <c r="V517" s="78">
        <f ca="1">IF($B517&lt;&gt;"",SUMIF(INDIRECT("ИсходныеДанные!$"&amp;$E$4&amp;"$2:$"&amp;$E$4&amp;"$50000"),Отчет!$B517&amp;"#"&amp;Отчет!U$6,INDIRECT("ИсходныеДанные!$K$2:$K$50000")),0)</f>
        <v>0</v>
      </c>
      <c r="W517" s="4">
        <f ca="1">IF($B517&lt;&gt;"",SUMIF(INDIRECT("ИсходныеДанные!$"&amp;$E$4&amp;"$2:$"&amp;$E$4&amp;"$50000"),Отчет!$B517&amp;"#"&amp;Отчет!W$6,INDIRECT("ИсходныеДанные!$J$2:$J$50000")),0)</f>
        <v>0</v>
      </c>
      <c r="X517" s="78">
        <f ca="1">IF($B517&lt;&gt;"",SUMIF(INDIRECT("ИсходныеДанные!$"&amp;$E$4&amp;"$2:$"&amp;$E$4&amp;"$50000"),Отчет!$B517&amp;"#"&amp;Отчет!W$6,INDIRECT("ИсходныеДанные!$K$2:$K$50000")),0)</f>
        <v>0</v>
      </c>
      <c r="Y517" s="4">
        <f ca="1">IF($B517&lt;&gt;"",SUMIF(INDIRECT("ИсходныеДанные!$"&amp;$E$4&amp;"$2:$"&amp;$E$4&amp;"$50000"),Отчет!$B517&amp;"#"&amp;Отчет!Y$6,INDIRECT("ИсходныеДанные!$J$2:$J$50000")),0)</f>
        <v>0</v>
      </c>
      <c r="Z517" s="78">
        <f ca="1">IF($B517&lt;&gt;"",SUMIF(INDIRECT("ИсходныеДанные!$"&amp;$E$4&amp;"$2:$"&amp;$E$4&amp;"$50000"),Отчет!$B517&amp;"#"&amp;Отчет!Y$6,INDIRECT("ИсходныеДанные!$K$2:$K$50000")),0)</f>
        <v>0</v>
      </c>
      <c r="AA517" s="4">
        <f ca="1">IF($B517&lt;&gt;"",SUMIF(INDIRECT("ИсходныеДанные!$"&amp;$E$4&amp;"$2:$"&amp;$E$4&amp;"$50000"),Отчет!$B517&amp;"#"&amp;Отчет!AA$6,INDIRECT("ИсходныеДанные!$J$2:$J$50000")),0)</f>
        <v>0</v>
      </c>
      <c r="AB517" s="78">
        <f ca="1">IF($B517&lt;&gt;"",SUMIF(INDIRECT("ИсходныеДанные!$"&amp;$E$4&amp;"$2:$"&amp;$E$4&amp;"$50000"),Отчет!$B517&amp;"#"&amp;Отчет!AA$6,INDIRECT("ИсходныеДанные!$K$2:$K$50000")),0)</f>
        <v>0</v>
      </c>
      <c r="AC517" s="62" t="str">
        <f t="shared" ca="1" si="16"/>
        <v/>
      </c>
    </row>
    <row r="518" spans="1:29" x14ac:dyDescent="0.25">
      <c r="A518" s="18" t="str">
        <f t="shared" ca="1" si="17"/>
        <v>delete</v>
      </c>
      <c r="B518" s="25">
        <f t="array" aca="1" ref="B518" ca="1">INDIRECT("УникальныеСписки!A"&amp;ROW()-$G$4)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4">
        <f ca="1">IF($B518&lt;&gt;"",SUMIF(INDIRECT("ИсходныеДанные!$"&amp;$E$4&amp;"$2:$"&amp;$E$4&amp;"$50000"),Отчет!$B518&amp;"#"&amp;Отчет!E$6,INDIRECT("ИсходныеДанные!$J$2:$J$50000")),0)</f>
        <v>0</v>
      </c>
      <c r="F518" s="78">
        <f ca="1">IF($B518&lt;&gt;"",SUMIF(INDIRECT("ИсходныеДанные!$"&amp;$E$4&amp;"$2:$"&amp;$E$4&amp;"$50000"),Отчет!$B518&amp;"#"&amp;Отчет!E$6,INDIRECT("ИсходныеДанные!$K$2:$K$50000")),0)</f>
        <v>0</v>
      </c>
      <c r="G518" s="4">
        <f ca="1">IF($B518&lt;&gt;"",SUMIF(INDIRECT("ИсходныеДанные!$"&amp;$E$4&amp;"$2:$"&amp;$E$4&amp;"$50000"),Отчет!$B518&amp;"#"&amp;Отчет!G$6,INDIRECT("ИсходныеДанные!$J$2:$J$50000")),0)</f>
        <v>0</v>
      </c>
      <c r="H518" s="78">
        <f ca="1">IF($B518&lt;&gt;"",SUMIF(INDIRECT("ИсходныеДанные!$"&amp;$E$4&amp;"$2:$"&amp;$E$4&amp;"$50000"),Отчет!$B518&amp;"#"&amp;Отчет!G$6,INDIRECT("ИсходныеДанные!$K$2:$K$50000")),0)</f>
        <v>0</v>
      </c>
      <c r="I518" s="4">
        <f ca="1">IF($B518&lt;&gt;"",SUMIF(INDIRECT("ИсходныеДанные!$"&amp;$E$4&amp;"$2:$"&amp;$E$4&amp;"$50000"),Отчет!$B518&amp;"#"&amp;Отчет!I$6,INDIRECT("ИсходныеДанные!$J$2:$J$50000")),0)</f>
        <v>0</v>
      </c>
      <c r="J518" s="78">
        <f ca="1">IF($B518&lt;&gt;"",SUMIF(INDIRECT("ИсходныеДанные!$"&amp;$E$4&amp;"$2:$"&amp;$E$4&amp;"$50000"),Отчет!$B518&amp;"#"&amp;Отчет!I$6,INDIRECT("ИсходныеДанные!$K$2:$K$50000")),0)</f>
        <v>0</v>
      </c>
      <c r="K518" s="4">
        <f ca="1">IF($B518&lt;&gt;"",SUMIF(INDIRECT("ИсходныеДанные!$"&amp;$E$4&amp;"$2:$"&amp;$E$4&amp;"$50000"),Отчет!$B518&amp;"#"&amp;Отчет!K$6,INDIRECT("ИсходныеДанные!$J$2:$J$50000")),0)</f>
        <v>0</v>
      </c>
      <c r="L518" s="78">
        <f ca="1">IF($B518&lt;&gt;"",SUMIF(INDIRECT("ИсходныеДанные!$"&amp;$E$4&amp;"$2:$"&amp;$E$4&amp;"$50000"),Отчет!$B518&amp;"#"&amp;Отчет!K$6,INDIRECT("ИсходныеДанные!$K$2:$K$50000")),0)</f>
        <v>0</v>
      </c>
      <c r="M518" s="4">
        <f ca="1">IF($B518&lt;&gt;"",SUMIF(INDIRECT("ИсходныеДанные!$"&amp;$E$4&amp;"$2:$"&amp;$E$4&amp;"$50000"),Отчет!$B518&amp;"#"&amp;Отчет!M$6,INDIRECT("ИсходныеДанные!$J$2:$J$50000")),0)</f>
        <v>0</v>
      </c>
      <c r="N518" s="78">
        <f ca="1">IF($B518&lt;&gt;"",SUMIF(INDIRECT("ИсходныеДанные!$"&amp;$E$4&amp;"$2:$"&amp;$E$4&amp;"$50000"),Отчет!$B518&amp;"#"&amp;Отчет!M$6,INDIRECT("ИсходныеДанные!$K$2:$K$50000")),0)</f>
        <v>0</v>
      </c>
      <c r="O518" s="4">
        <f ca="1">IF($B518&lt;&gt;"",SUMIF(INDIRECT("ИсходныеДанные!$"&amp;$E$4&amp;"$2:$"&amp;$E$4&amp;"$50000"),Отчет!$B518&amp;"#"&amp;Отчет!O$6,INDIRECT("ИсходныеДанные!$J$2:$J$50000")),0)</f>
        <v>0</v>
      </c>
      <c r="P518" s="78">
        <f ca="1">IF($B518&lt;&gt;"",SUMIF(INDIRECT("ИсходныеДанные!$"&amp;$E$4&amp;"$2:$"&amp;$E$4&amp;"$50000"),Отчет!$B518&amp;"#"&amp;Отчет!O$6,INDIRECT("ИсходныеДанные!$K$2:$K$50000")),0)</f>
        <v>0</v>
      </c>
      <c r="Q518" s="4">
        <f ca="1">IF($B518&lt;&gt;"",SUMIF(INDIRECT("ИсходныеДанные!$"&amp;$E$4&amp;"$2:$"&amp;$E$4&amp;"$50000"),Отчет!$B518&amp;"#"&amp;Отчет!Q$6,INDIRECT("ИсходныеДанные!$J$2:$J$50000")),0)</f>
        <v>0</v>
      </c>
      <c r="R518" s="78">
        <f ca="1">IF($B518&lt;&gt;"",SUMIF(INDIRECT("ИсходныеДанные!$"&amp;$E$4&amp;"$2:$"&amp;$E$4&amp;"$50000"),Отчет!$B518&amp;"#"&amp;Отчет!Q$6,INDIRECT("ИсходныеДанные!$K$2:$K$50000")),0)</f>
        <v>0</v>
      </c>
      <c r="S518" s="4">
        <f ca="1">IF($B518&lt;&gt;"",SUMIF(INDIRECT("ИсходныеДанные!$"&amp;$E$4&amp;"$2:$"&amp;$E$4&amp;"$50000"),Отчет!$B518&amp;"#"&amp;Отчет!S$6,INDIRECT("ИсходныеДанные!$J$2:$J$50000")),0)</f>
        <v>0</v>
      </c>
      <c r="T518" s="78">
        <f ca="1">IF($B518&lt;&gt;"",SUMIF(INDIRECT("ИсходныеДанные!$"&amp;$E$4&amp;"$2:$"&amp;$E$4&amp;"$50000"),Отчет!$B518&amp;"#"&amp;Отчет!S$6,INDIRECT("ИсходныеДанные!$K$2:$K$50000")),0)</f>
        <v>0</v>
      </c>
      <c r="U518" s="4">
        <f ca="1">IF($B518&lt;&gt;"",SUMIF(INDIRECT("ИсходныеДанные!$"&amp;$E$4&amp;"$2:$"&amp;$E$4&amp;"$50000"),Отчет!$B518&amp;"#"&amp;Отчет!U$6,INDIRECT("ИсходныеДанные!$J$2:$J$50000")),0)</f>
        <v>0</v>
      </c>
      <c r="V518" s="78">
        <f ca="1">IF($B518&lt;&gt;"",SUMIF(INDIRECT("ИсходныеДанные!$"&amp;$E$4&amp;"$2:$"&amp;$E$4&amp;"$50000"),Отчет!$B518&amp;"#"&amp;Отчет!U$6,INDIRECT("ИсходныеДанные!$K$2:$K$50000")),0)</f>
        <v>0</v>
      </c>
      <c r="W518" s="4">
        <f ca="1">IF($B518&lt;&gt;"",SUMIF(INDIRECT("ИсходныеДанные!$"&amp;$E$4&amp;"$2:$"&amp;$E$4&amp;"$50000"),Отчет!$B518&amp;"#"&amp;Отчет!W$6,INDIRECT("ИсходныеДанные!$J$2:$J$50000")),0)</f>
        <v>0</v>
      </c>
      <c r="X518" s="78">
        <f ca="1">IF($B518&lt;&gt;"",SUMIF(INDIRECT("ИсходныеДанные!$"&amp;$E$4&amp;"$2:$"&amp;$E$4&amp;"$50000"),Отчет!$B518&amp;"#"&amp;Отчет!W$6,INDIRECT("ИсходныеДанные!$K$2:$K$50000")),0)</f>
        <v>0</v>
      </c>
      <c r="Y518" s="4">
        <f ca="1">IF($B518&lt;&gt;"",SUMIF(INDIRECT("ИсходныеДанные!$"&amp;$E$4&amp;"$2:$"&amp;$E$4&amp;"$50000"),Отчет!$B518&amp;"#"&amp;Отчет!Y$6,INDIRECT("ИсходныеДанные!$J$2:$J$50000")),0)</f>
        <v>0</v>
      </c>
      <c r="Z518" s="78">
        <f ca="1">IF($B518&lt;&gt;"",SUMIF(INDIRECT("ИсходныеДанные!$"&amp;$E$4&amp;"$2:$"&amp;$E$4&amp;"$50000"),Отчет!$B518&amp;"#"&amp;Отчет!Y$6,INDIRECT("ИсходныеДанные!$K$2:$K$50000")),0)</f>
        <v>0</v>
      </c>
      <c r="AA518" s="4">
        <f ca="1">IF($B518&lt;&gt;"",SUMIF(INDIRECT("ИсходныеДанные!$"&amp;$E$4&amp;"$2:$"&amp;$E$4&amp;"$50000"),Отчет!$B518&amp;"#"&amp;Отчет!AA$6,INDIRECT("ИсходныеДанные!$J$2:$J$50000")),0)</f>
        <v>0</v>
      </c>
      <c r="AB518" s="78">
        <f ca="1">IF($B518&lt;&gt;"",SUMIF(INDIRECT("ИсходныеДанные!$"&amp;$E$4&amp;"$2:$"&amp;$E$4&amp;"$50000"),Отчет!$B518&amp;"#"&amp;Отчет!AA$6,INDIRECT("ИсходныеДанные!$K$2:$K$50000")),0)</f>
        <v>0</v>
      </c>
      <c r="AC518" s="62" t="str">
        <f t="shared" ca="1" si="16"/>
        <v/>
      </c>
    </row>
    <row r="519" spans="1:29" x14ac:dyDescent="0.25">
      <c r="A519" s="18" t="str">
        <f t="shared" ca="1" si="17"/>
        <v>delete</v>
      </c>
      <c r="B519" s="25">
        <f t="array" aca="1" ref="B519" ca="1">INDIRECT("УникальныеСписки!A"&amp;ROW()-$G$4)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4">
        <f ca="1">IF($B519&lt;&gt;"",SUMIF(INDIRECT("ИсходныеДанные!$"&amp;$E$4&amp;"$2:$"&amp;$E$4&amp;"$50000"),Отчет!$B519&amp;"#"&amp;Отчет!E$6,INDIRECT("ИсходныеДанные!$J$2:$J$50000")),0)</f>
        <v>0</v>
      </c>
      <c r="F519" s="78">
        <f ca="1">IF($B519&lt;&gt;"",SUMIF(INDIRECT("ИсходныеДанные!$"&amp;$E$4&amp;"$2:$"&amp;$E$4&amp;"$50000"),Отчет!$B519&amp;"#"&amp;Отчет!E$6,INDIRECT("ИсходныеДанные!$K$2:$K$50000")),0)</f>
        <v>0</v>
      </c>
      <c r="G519" s="4">
        <f ca="1">IF($B519&lt;&gt;"",SUMIF(INDIRECT("ИсходныеДанные!$"&amp;$E$4&amp;"$2:$"&amp;$E$4&amp;"$50000"),Отчет!$B519&amp;"#"&amp;Отчет!G$6,INDIRECT("ИсходныеДанные!$J$2:$J$50000")),0)</f>
        <v>0</v>
      </c>
      <c r="H519" s="78">
        <f ca="1">IF($B519&lt;&gt;"",SUMIF(INDIRECT("ИсходныеДанные!$"&amp;$E$4&amp;"$2:$"&amp;$E$4&amp;"$50000"),Отчет!$B519&amp;"#"&amp;Отчет!G$6,INDIRECT("ИсходныеДанные!$K$2:$K$50000")),0)</f>
        <v>0</v>
      </c>
      <c r="I519" s="4">
        <f ca="1">IF($B519&lt;&gt;"",SUMIF(INDIRECT("ИсходныеДанные!$"&amp;$E$4&amp;"$2:$"&amp;$E$4&amp;"$50000"),Отчет!$B519&amp;"#"&amp;Отчет!I$6,INDIRECT("ИсходныеДанные!$J$2:$J$50000")),0)</f>
        <v>0</v>
      </c>
      <c r="J519" s="78">
        <f ca="1">IF($B519&lt;&gt;"",SUMIF(INDIRECT("ИсходныеДанные!$"&amp;$E$4&amp;"$2:$"&amp;$E$4&amp;"$50000"),Отчет!$B519&amp;"#"&amp;Отчет!I$6,INDIRECT("ИсходныеДанные!$K$2:$K$50000")),0)</f>
        <v>0</v>
      </c>
      <c r="K519" s="4">
        <f ca="1">IF($B519&lt;&gt;"",SUMIF(INDIRECT("ИсходныеДанные!$"&amp;$E$4&amp;"$2:$"&amp;$E$4&amp;"$50000"),Отчет!$B519&amp;"#"&amp;Отчет!K$6,INDIRECT("ИсходныеДанные!$J$2:$J$50000")),0)</f>
        <v>0</v>
      </c>
      <c r="L519" s="78">
        <f ca="1">IF($B519&lt;&gt;"",SUMIF(INDIRECT("ИсходныеДанные!$"&amp;$E$4&amp;"$2:$"&amp;$E$4&amp;"$50000"),Отчет!$B519&amp;"#"&amp;Отчет!K$6,INDIRECT("ИсходныеДанные!$K$2:$K$50000")),0)</f>
        <v>0</v>
      </c>
      <c r="M519" s="4">
        <f ca="1">IF($B519&lt;&gt;"",SUMIF(INDIRECT("ИсходныеДанные!$"&amp;$E$4&amp;"$2:$"&amp;$E$4&amp;"$50000"),Отчет!$B519&amp;"#"&amp;Отчет!M$6,INDIRECT("ИсходныеДанные!$J$2:$J$50000")),0)</f>
        <v>0</v>
      </c>
      <c r="N519" s="78">
        <f ca="1">IF($B519&lt;&gt;"",SUMIF(INDIRECT("ИсходныеДанные!$"&amp;$E$4&amp;"$2:$"&amp;$E$4&amp;"$50000"),Отчет!$B519&amp;"#"&amp;Отчет!M$6,INDIRECT("ИсходныеДанные!$K$2:$K$50000")),0)</f>
        <v>0</v>
      </c>
      <c r="O519" s="4">
        <f ca="1">IF($B519&lt;&gt;"",SUMIF(INDIRECT("ИсходныеДанные!$"&amp;$E$4&amp;"$2:$"&amp;$E$4&amp;"$50000"),Отчет!$B519&amp;"#"&amp;Отчет!O$6,INDIRECT("ИсходныеДанные!$J$2:$J$50000")),0)</f>
        <v>0</v>
      </c>
      <c r="P519" s="78">
        <f ca="1">IF($B519&lt;&gt;"",SUMIF(INDIRECT("ИсходныеДанные!$"&amp;$E$4&amp;"$2:$"&amp;$E$4&amp;"$50000"),Отчет!$B519&amp;"#"&amp;Отчет!O$6,INDIRECT("ИсходныеДанные!$K$2:$K$50000")),0)</f>
        <v>0</v>
      </c>
      <c r="Q519" s="4">
        <f ca="1">IF($B519&lt;&gt;"",SUMIF(INDIRECT("ИсходныеДанные!$"&amp;$E$4&amp;"$2:$"&amp;$E$4&amp;"$50000"),Отчет!$B519&amp;"#"&amp;Отчет!Q$6,INDIRECT("ИсходныеДанные!$J$2:$J$50000")),0)</f>
        <v>0</v>
      </c>
      <c r="R519" s="78">
        <f ca="1">IF($B519&lt;&gt;"",SUMIF(INDIRECT("ИсходныеДанные!$"&amp;$E$4&amp;"$2:$"&amp;$E$4&amp;"$50000"),Отчет!$B519&amp;"#"&amp;Отчет!Q$6,INDIRECT("ИсходныеДанные!$K$2:$K$50000")),0)</f>
        <v>0</v>
      </c>
      <c r="S519" s="4">
        <f ca="1">IF($B519&lt;&gt;"",SUMIF(INDIRECT("ИсходныеДанные!$"&amp;$E$4&amp;"$2:$"&amp;$E$4&amp;"$50000"),Отчет!$B519&amp;"#"&amp;Отчет!S$6,INDIRECT("ИсходныеДанные!$J$2:$J$50000")),0)</f>
        <v>0</v>
      </c>
      <c r="T519" s="78">
        <f ca="1">IF($B519&lt;&gt;"",SUMIF(INDIRECT("ИсходныеДанные!$"&amp;$E$4&amp;"$2:$"&amp;$E$4&amp;"$50000"),Отчет!$B519&amp;"#"&amp;Отчет!S$6,INDIRECT("ИсходныеДанные!$K$2:$K$50000")),0)</f>
        <v>0</v>
      </c>
      <c r="U519" s="4">
        <f ca="1">IF($B519&lt;&gt;"",SUMIF(INDIRECT("ИсходныеДанные!$"&amp;$E$4&amp;"$2:$"&amp;$E$4&amp;"$50000"),Отчет!$B519&amp;"#"&amp;Отчет!U$6,INDIRECT("ИсходныеДанные!$J$2:$J$50000")),0)</f>
        <v>0</v>
      </c>
      <c r="V519" s="78">
        <f ca="1">IF($B519&lt;&gt;"",SUMIF(INDIRECT("ИсходныеДанные!$"&amp;$E$4&amp;"$2:$"&amp;$E$4&amp;"$50000"),Отчет!$B519&amp;"#"&amp;Отчет!U$6,INDIRECT("ИсходныеДанные!$K$2:$K$50000")),0)</f>
        <v>0</v>
      </c>
      <c r="W519" s="4">
        <f ca="1">IF($B519&lt;&gt;"",SUMIF(INDIRECT("ИсходныеДанные!$"&amp;$E$4&amp;"$2:$"&amp;$E$4&amp;"$50000"),Отчет!$B519&amp;"#"&amp;Отчет!W$6,INDIRECT("ИсходныеДанные!$J$2:$J$50000")),0)</f>
        <v>0</v>
      </c>
      <c r="X519" s="78">
        <f ca="1">IF($B519&lt;&gt;"",SUMIF(INDIRECT("ИсходныеДанные!$"&amp;$E$4&amp;"$2:$"&amp;$E$4&amp;"$50000"),Отчет!$B519&amp;"#"&amp;Отчет!W$6,INDIRECT("ИсходныеДанные!$K$2:$K$50000")),0)</f>
        <v>0</v>
      </c>
      <c r="Y519" s="4">
        <f ca="1">IF($B519&lt;&gt;"",SUMIF(INDIRECT("ИсходныеДанные!$"&amp;$E$4&amp;"$2:$"&amp;$E$4&amp;"$50000"),Отчет!$B519&amp;"#"&amp;Отчет!Y$6,INDIRECT("ИсходныеДанные!$J$2:$J$50000")),0)</f>
        <v>0</v>
      </c>
      <c r="Z519" s="78">
        <f ca="1">IF($B519&lt;&gt;"",SUMIF(INDIRECT("ИсходныеДанные!$"&amp;$E$4&amp;"$2:$"&amp;$E$4&amp;"$50000"),Отчет!$B519&amp;"#"&amp;Отчет!Y$6,INDIRECT("ИсходныеДанные!$K$2:$K$50000")),0)</f>
        <v>0</v>
      </c>
      <c r="AA519" s="4">
        <f ca="1">IF($B519&lt;&gt;"",SUMIF(INDIRECT("ИсходныеДанные!$"&amp;$E$4&amp;"$2:$"&amp;$E$4&amp;"$50000"),Отчет!$B519&amp;"#"&amp;Отчет!AA$6,INDIRECT("ИсходныеДанные!$J$2:$J$50000")),0)</f>
        <v>0</v>
      </c>
      <c r="AB519" s="78">
        <f ca="1">IF($B519&lt;&gt;"",SUMIF(INDIRECT("ИсходныеДанные!$"&amp;$E$4&amp;"$2:$"&amp;$E$4&amp;"$50000"),Отчет!$B519&amp;"#"&amp;Отчет!AA$6,INDIRECT("ИсходныеДанные!$K$2:$K$50000")),0)</f>
        <v>0</v>
      </c>
      <c r="AC519" s="62" t="str">
        <f t="shared" ca="1" si="16"/>
        <v/>
      </c>
    </row>
    <row r="520" spans="1:29" x14ac:dyDescent="0.25">
      <c r="A520" s="18" t="str">
        <f t="shared" ca="1" si="17"/>
        <v>delete</v>
      </c>
      <c r="B520" s="25">
        <f t="array" aca="1" ref="B520" ca="1">INDIRECT("УникальныеСписки!A"&amp;ROW()-$G$4)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4">
        <f ca="1">IF($B520&lt;&gt;"",SUMIF(INDIRECT("ИсходныеДанные!$"&amp;$E$4&amp;"$2:$"&amp;$E$4&amp;"$50000"),Отчет!$B520&amp;"#"&amp;Отчет!E$6,INDIRECT("ИсходныеДанные!$J$2:$J$50000")),0)</f>
        <v>0</v>
      </c>
      <c r="F520" s="78">
        <f ca="1">IF($B520&lt;&gt;"",SUMIF(INDIRECT("ИсходныеДанные!$"&amp;$E$4&amp;"$2:$"&amp;$E$4&amp;"$50000"),Отчет!$B520&amp;"#"&amp;Отчет!E$6,INDIRECT("ИсходныеДанные!$K$2:$K$50000")),0)</f>
        <v>0</v>
      </c>
      <c r="G520" s="4">
        <f ca="1">IF($B520&lt;&gt;"",SUMIF(INDIRECT("ИсходныеДанные!$"&amp;$E$4&amp;"$2:$"&amp;$E$4&amp;"$50000"),Отчет!$B520&amp;"#"&amp;Отчет!G$6,INDIRECT("ИсходныеДанные!$J$2:$J$50000")),0)</f>
        <v>0</v>
      </c>
      <c r="H520" s="78">
        <f ca="1">IF($B520&lt;&gt;"",SUMIF(INDIRECT("ИсходныеДанные!$"&amp;$E$4&amp;"$2:$"&amp;$E$4&amp;"$50000"),Отчет!$B520&amp;"#"&amp;Отчет!G$6,INDIRECT("ИсходныеДанные!$K$2:$K$50000")),0)</f>
        <v>0</v>
      </c>
      <c r="I520" s="4">
        <f ca="1">IF($B520&lt;&gt;"",SUMIF(INDIRECT("ИсходныеДанные!$"&amp;$E$4&amp;"$2:$"&amp;$E$4&amp;"$50000"),Отчет!$B520&amp;"#"&amp;Отчет!I$6,INDIRECT("ИсходныеДанные!$J$2:$J$50000")),0)</f>
        <v>0</v>
      </c>
      <c r="J520" s="78">
        <f ca="1">IF($B520&lt;&gt;"",SUMIF(INDIRECT("ИсходныеДанные!$"&amp;$E$4&amp;"$2:$"&amp;$E$4&amp;"$50000"),Отчет!$B520&amp;"#"&amp;Отчет!I$6,INDIRECT("ИсходныеДанные!$K$2:$K$50000")),0)</f>
        <v>0</v>
      </c>
      <c r="K520" s="4">
        <f ca="1">IF($B520&lt;&gt;"",SUMIF(INDIRECT("ИсходныеДанные!$"&amp;$E$4&amp;"$2:$"&amp;$E$4&amp;"$50000"),Отчет!$B520&amp;"#"&amp;Отчет!K$6,INDIRECT("ИсходныеДанные!$J$2:$J$50000")),0)</f>
        <v>0</v>
      </c>
      <c r="L520" s="78">
        <f ca="1">IF($B520&lt;&gt;"",SUMIF(INDIRECT("ИсходныеДанные!$"&amp;$E$4&amp;"$2:$"&amp;$E$4&amp;"$50000"),Отчет!$B520&amp;"#"&amp;Отчет!K$6,INDIRECT("ИсходныеДанные!$K$2:$K$50000")),0)</f>
        <v>0</v>
      </c>
      <c r="M520" s="4">
        <f ca="1">IF($B520&lt;&gt;"",SUMIF(INDIRECT("ИсходныеДанные!$"&amp;$E$4&amp;"$2:$"&amp;$E$4&amp;"$50000"),Отчет!$B520&amp;"#"&amp;Отчет!M$6,INDIRECT("ИсходныеДанные!$J$2:$J$50000")),0)</f>
        <v>0</v>
      </c>
      <c r="N520" s="78">
        <f ca="1">IF($B520&lt;&gt;"",SUMIF(INDIRECT("ИсходныеДанные!$"&amp;$E$4&amp;"$2:$"&amp;$E$4&amp;"$50000"),Отчет!$B520&amp;"#"&amp;Отчет!M$6,INDIRECT("ИсходныеДанные!$K$2:$K$50000")),0)</f>
        <v>0</v>
      </c>
      <c r="O520" s="4">
        <f ca="1">IF($B520&lt;&gt;"",SUMIF(INDIRECT("ИсходныеДанные!$"&amp;$E$4&amp;"$2:$"&amp;$E$4&amp;"$50000"),Отчет!$B520&amp;"#"&amp;Отчет!O$6,INDIRECT("ИсходныеДанные!$J$2:$J$50000")),0)</f>
        <v>0</v>
      </c>
      <c r="P520" s="78">
        <f ca="1">IF($B520&lt;&gt;"",SUMIF(INDIRECT("ИсходныеДанные!$"&amp;$E$4&amp;"$2:$"&amp;$E$4&amp;"$50000"),Отчет!$B520&amp;"#"&amp;Отчет!O$6,INDIRECT("ИсходныеДанные!$K$2:$K$50000")),0)</f>
        <v>0</v>
      </c>
      <c r="Q520" s="4">
        <f ca="1">IF($B520&lt;&gt;"",SUMIF(INDIRECT("ИсходныеДанные!$"&amp;$E$4&amp;"$2:$"&amp;$E$4&amp;"$50000"),Отчет!$B520&amp;"#"&amp;Отчет!Q$6,INDIRECT("ИсходныеДанные!$J$2:$J$50000")),0)</f>
        <v>0</v>
      </c>
      <c r="R520" s="78">
        <f ca="1">IF($B520&lt;&gt;"",SUMIF(INDIRECT("ИсходныеДанные!$"&amp;$E$4&amp;"$2:$"&amp;$E$4&amp;"$50000"),Отчет!$B520&amp;"#"&amp;Отчет!Q$6,INDIRECT("ИсходныеДанные!$K$2:$K$50000")),0)</f>
        <v>0</v>
      </c>
      <c r="S520" s="4">
        <f ca="1">IF($B520&lt;&gt;"",SUMIF(INDIRECT("ИсходныеДанные!$"&amp;$E$4&amp;"$2:$"&amp;$E$4&amp;"$50000"),Отчет!$B520&amp;"#"&amp;Отчет!S$6,INDIRECT("ИсходныеДанные!$J$2:$J$50000")),0)</f>
        <v>0</v>
      </c>
      <c r="T520" s="78">
        <f ca="1">IF($B520&lt;&gt;"",SUMIF(INDIRECT("ИсходныеДанные!$"&amp;$E$4&amp;"$2:$"&amp;$E$4&amp;"$50000"),Отчет!$B520&amp;"#"&amp;Отчет!S$6,INDIRECT("ИсходныеДанные!$K$2:$K$50000")),0)</f>
        <v>0</v>
      </c>
      <c r="U520" s="4">
        <f ca="1">IF($B520&lt;&gt;"",SUMIF(INDIRECT("ИсходныеДанные!$"&amp;$E$4&amp;"$2:$"&amp;$E$4&amp;"$50000"),Отчет!$B520&amp;"#"&amp;Отчет!U$6,INDIRECT("ИсходныеДанные!$J$2:$J$50000")),0)</f>
        <v>0</v>
      </c>
      <c r="V520" s="78">
        <f ca="1">IF($B520&lt;&gt;"",SUMIF(INDIRECT("ИсходныеДанные!$"&amp;$E$4&amp;"$2:$"&amp;$E$4&amp;"$50000"),Отчет!$B520&amp;"#"&amp;Отчет!U$6,INDIRECT("ИсходныеДанные!$K$2:$K$50000")),0)</f>
        <v>0</v>
      </c>
      <c r="W520" s="4">
        <f ca="1">IF($B520&lt;&gt;"",SUMIF(INDIRECT("ИсходныеДанные!$"&amp;$E$4&amp;"$2:$"&amp;$E$4&amp;"$50000"),Отчет!$B520&amp;"#"&amp;Отчет!W$6,INDIRECT("ИсходныеДанные!$J$2:$J$50000")),0)</f>
        <v>0</v>
      </c>
      <c r="X520" s="78">
        <f ca="1">IF($B520&lt;&gt;"",SUMIF(INDIRECT("ИсходныеДанные!$"&amp;$E$4&amp;"$2:$"&amp;$E$4&amp;"$50000"),Отчет!$B520&amp;"#"&amp;Отчет!W$6,INDIRECT("ИсходныеДанные!$K$2:$K$50000")),0)</f>
        <v>0</v>
      </c>
      <c r="Y520" s="4">
        <f ca="1">IF($B520&lt;&gt;"",SUMIF(INDIRECT("ИсходныеДанные!$"&amp;$E$4&amp;"$2:$"&amp;$E$4&amp;"$50000"),Отчет!$B520&amp;"#"&amp;Отчет!Y$6,INDIRECT("ИсходныеДанные!$J$2:$J$50000")),0)</f>
        <v>0</v>
      </c>
      <c r="Z520" s="78">
        <f ca="1">IF($B520&lt;&gt;"",SUMIF(INDIRECT("ИсходныеДанные!$"&amp;$E$4&amp;"$2:$"&amp;$E$4&amp;"$50000"),Отчет!$B520&amp;"#"&amp;Отчет!Y$6,INDIRECT("ИсходныеДанные!$K$2:$K$50000")),0)</f>
        <v>0</v>
      </c>
      <c r="AA520" s="4">
        <f ca="1">IF($B520&lt;&gt;"",SUMIF(INDIRECT("ИсходныеДанные!$"&amp;$E$4&amp;"$2:$"&amp;$E$4&amp;"$50000"),Отчет!$B520&amp;"#"&amp;Отчет!AA$6,INDIRECT("ИсходныеДанные!$J$2:$J$50000")),0)</f>
        <v>0</v>
      </c>
      <c r="AB520" s="78">
        <f ca="1">IF($B520&lt;&gt;"",SUMIF(INDIRECT("ИсходныеДанные!$"&amp;$E$4&amp;"$2:$"&amp;$E$4&amp;"$50000"),Отчет!$B520&amp;"#"&amp;Отчет!AA$6,INDIRECT("ИсходныеДанные!$K$2:$K$50000")),0)</f>
        <v>0</v>
      </c>
      <c r="AC520" s="62" t="str">
        <f t="shared" ca="1" si="16"/>
        <v/>
      </c>
    </row>
    <row r="521" spans="1:29" x14ac:dyDescent="0.25">
      <c r="A521" s="18" t="str">
        <f t="shared" ca="1" si="17"/>
        <v>delete</v>
      </c>
      <c r="B521" s="25">
        <f t="array" aca="1" ref="B521" ca="1">INDIRECT("УникальныеСписки!A"&amp;ROW()-$G$4)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4">
        <f ca="1">IF($B521&lt;&gt;"",SUMIF(INDIRECT("ИсходныеДанные!$"&amp;$E$4&amp;"$2:$"&amp;$E$4&amp;"$50000"),Отчет!$B521&amp;"#"&amp;Отчет!E$6,INDIRECT("ИсходныеДанные!$J$2:$J$50000")),0)</f>
        <v>0</v>
      </c>
      <c r="F521" s="78">
        <f ca="1">IF($B521&lt;&gt;"",SUMIF(INDIRECT("ИсходныеДанные!$"&amp;$E$4&amp;"$2:$"&amp;$E$4&amp;"$50000"),Отчет!$B521&amp;"#"&amp;Отчет!E$6,INDIRECT("ИсходныеДанные!$K$2:$K$50000")),0)</f>
        <v>0</v>
      </c>
      <c r="G521" s="4">
        <f ca="1">IF($B521&lt;&gt;"",SUMIF(INDIRECT("ИсходныеДанные!$"&amp;$E$4&amp;"$2:$"&amp;$E$4&amp;"$50000"),Отчет!$B521&amp;"#"&amp;Отчет!G$6,INDIRECT("ИсходныеДанные!$J$2:$J$50000")),0)</f>
        <v>0</v>
      </c>
      <c r="H521" s="78">
        <f ca="1">IF($B521&lt;&gt;"",SUMIF(INDIRECT("ИсходныеДанные!$"&amp;$E$4&amp;"$2:$"&amp;$E$4&amp;"$50000"),Отчет!$B521&amp;"#"&amp;Отчет!G$6,INDIRECT("ИсходныеДанные!$K$2:$K$50000")),0)</f>
        <v>0</v>
      </c>
      <c r="I521" s="4">
        <f ca="1">IF($B521&lt;&gt;"",SUMIF(INDIRECT("ИсходныеДанные!$"&amp;$E$4&amp;"$2:$"&amp;$E$4&amp;"$50000"),Отчет!$B521&amp;"#"&amp;Отчет!I$6,INDIRECT("ИсходныеДанные!$J$2:$J$50000")),0)</f>
        <v>0</v>
      </c>
      <c r="J521" s="78">
        <f ca="1">IF($B521&lt;&gt;"",SUMIF(INDIRECT("ИсходныеДанные!$"&amp;$E$4&amp;"$2:$"&amp;$E$4&amp;"$50000"),Отчет!$B521&amp;"#"&amp;Отчет!I$6,INDIRECT("ИсходныеДанные!$K$2:$K$50000")),0)</f>
        <v>0</v>
      </c>
      <c r="K521" s="4">
        <f ca="1">IF($B521&lt;&gt;"",SUMIF(INDIRECT("ИсходныеДанные!$"&amp;$E$4&amp;"$2:$"&amp;$E$4&amp;"$50000"),Отчет!$B521&amp;"#"&amp;Отчет!K$6,INDIRECT("ИсходныеДанные!$J$2:$J$50000")),0)</f>
        <v>0</v>
      </c>
      <c r="L521" s="78">
        <f ca="1">IF($B521&lt;&gt;"",SUMIF(INDIRECT("ИсходныеДанные!$"&amp;$E$4&amp;"$2:$"&amp;$E$4&amp;"$50000"),Отчет!$B521&amp;"#"&amp;Отчет!K$6,INDIRECT("ИсходныеДанные!$K$2:$K$50000")),0)</f>
        <v>0</v>
      </c>
      <c r="M521" s="4">
        <f ca="1">IF($B521&lt;&gt;"",SUMIF(INDIRECT("ИсходныеДанные!$"&amp;$E$4&amp;"$2:$"&amp;$E$4&amp;"$50000"),Отчет!$B521&amp;"#"&amp;Отчет!M$6,INDIRECT("ИсходныеДанные!$J$2:$J$50000")),0)</f>
        <v>0</v>
      </c>
      <c r="N521" s="78">
        <f ca="1">IF($B521&lt;&gt;"",SUMIF(INDIRECT("ИсходныеДанные!$"&amp;$E$4&amp;"$2:$"&amp;$E$4&amp;"$50000"),Отчет!$B521&amp;"#"&amp;Отчет!M$6,INDIRECT("ИсходныеДанные!$K$2:$K$50000")),0)</f>
        <v>0</v>
      </c>
      <c r="O521" s="4">
        <f ca="1">IF($B521&lt;&gt;"",SUMIF(INDIRECT("ИсходныеДанные!$"&amp;$E$4&amp;"$2:$"&amp;$E$4&amp;"$50000"),Отчет!$B521&amp;"#"&amp;Отчет!O$6,INDIRECT("ИсходныеДанные!$J$2:$J$50000")),0)</f>
        <v>0</v>
      </c>
      <c r="P521" s="78">
        <f ca="1">IF($B521&lt;&gt;"",SUMIF(INDIRECT("ИсходныеДанные!$"&amp;$E$4&amp;"$2:$"&amp;$E$4&amp;"$50000"),Отчет!$B521&amp;"#"&amp;Отчет!O$6,INDIRECT("ИсходныеДанные!$K$2:$K$50000")),0)</f>
        <v>0</v>
      </c>
      <c r="Q521" s="4">
        <f ca="1">IF($B521&lt;&gt;"",SUMIF(INDIRECT("ИсходныеДанные!$"&amp;$E$4&amp;"$2:$"&amp;$E$4&amp;"$50000"),Отчет!$B521&amp;"#"&amp;Отчет!Q$6,INDIRECT("ИсходныеДанные!$J$2:$J$50000")),0)</f>
        <v>0</v>
      </c>
      <c r="R521" s="78">
        <f ca="1">IF($B521&lt;&gt;"",SUMIF(INDIRECT("ИсходныеДанные!$"&amp;$E$4&amp;"$2:$"&amp;$E$4&amp;"$50000"),Отчет!$B521&amp;"#"&amp;Отчет!Q$6,INDIRECT("ИсходныеДанные!$K$2:$K$50000")),0)</f>
        <v>0</v>
      </c>
      <c r="S521" s="4">
        <f ca="1">IF($B521&lt;&gt;"",SUMIF(INDIRECT("ИсходныеДанные!$"&amp;$E$4&amp;"$2:$"&amp;$E$4&amp;"$50000"),Отчет!$B521&amp;"#"&amp;Отчет!S$6,INDIRECT("ИсходныеДанные!$J$2:$J$50000")),0)</f>
        <v>0</v>
      </c>
      <c r="T521" s="78">
        <f ca="1">IF($B521&lt;&gt;"",SUMIF(INDIRECT("ИсходныеДанные!$"&amp;$E$4&amp;"$2:$"&amp;$E$4&amp;"$50000"),Отчет!$B521&amp;"#"&amp;Отчет!S$6,INDIRECT("ИсходныеДанные!$K$2:$K$50000")),0)</f>
        <v>0</v>
      </c>
      <c r="U521" s="4">
        <f ca="1">IF($B521&lt;&gt;"",SUMIF(INDIRECT("ИсходныеДанные!$"&amp;$E$4&amp;"$2:$"&amp;$E$4&amp;"$50000"),Отчет!$B521&amp;"#"&amp;Отчет!U$6,INDIRECT("ИсходныеДанные!$J$2:$J$50000")),0)</f>
        <v>0</v>
      </c>
      <c r="V521" s="78">
        <f ca="1">IF($B521&lt;&gt;"",SUMIF(INDIRECT("ИсходныеДанные!$"&amp;$E$4&amp;"$2:$"&amp;$E$4&amp;"$50000"),Отчет!$B521&amp;"#"&amp;Отчет!U$6,INDIRECT("ИсходныеДанные!$K$2:$K$50000")),0)</f>
        <v>0</v>
      </c>
      <c r="W521" s="4">
        <f ca="1">IF($B521&lt;&gt;"",SUMIF(INDIRECT("ИсходныеДанные!$"&amp;$E$4&amp;"$2:$"&amp;$E$4&amp;"$50000"),Отчет!$B521&amp;"#"&amp;Отчет!W$6,INDIRECT("ИсходныеДанные!$J$2:$J$50000")),0)</f>
        <v>0</v>
      </c>
      <c r="X521" s="78">
        <f ca="1">IF($B521&lt;&gt;"",SUMIF(INDIRECT("ИсходныеДанные!$"&amp;$E$4&amp;"$2:$"&amp;$E$4&amp;"$50000"),Отчет!$B521&amp;"#"&amp;Отчет!W$6,INDIRECT("ИсходныеДанные!$K$2:$K$50000")),0)</f>
        <v>0</v>
      </c>
      <c r="Y521" s="4">
        <f ca="1">IF($B521&lt;&gt;"",SUMIF(INDIRECT("ИсходныеДанные!$"&amp;$E$4&amp;"$2:$"&amp;$E$4&amp;"$50000"),Отчет!$B521&amp;"#"&amp;Отчет!Y$6,INDIRECT("ИсходныеДанные!$J$2:$J$50000")),0)</f>
        <v>0</v>
      </c>
      <c r="Z521" s="78">
        <f ca="1">IF($B521&lt;&gt;"",SUMIF(INDIRECT("ИсходныеДанные!$"&amp;$E$4&amp;"$2:$"&amp;$E$4&amp;"$50000"),Отчет!$B521&amp;"#"&amp;Отчет!Y$6,INDIRECT("ИсходныеДанные!$K$2:$K$50000")),0)</f>
        <v>0</v>
      </c>
      <c r="AA521" s="4">
        <f ca="1">IF($B521&lt;&gt;"",SUMIF(INDIRECT("ИсходныеДанные!$"&amp;$E$4&amp;"$2:$"&amp;$E$4&amp;"$50000"),Отчет!$B521&amp;"#"&amp;Отчет!AA$6,INDIRECT("ИсходныеДанные!$J$2:$J$50000")),0)</f>
        <v>0</v>
      </c>
      <c r="AB521" s="78">
        <f ca="1">IF($B521&lt;&gt;"",SUMIF(INDIRECT("ИсходныеДанные!$"&amp;$E$4&amp;"$2:$"&amp;$E$4&amp;"$50000"),Отчет!$B521&amp;"#"&amp;Отчет!AA$6,INDIRECT("ИсходныеДанные!$K$2:$K$50000")),0)</f>
        <v>0</v>
      </c>
      <c r="AC521" s="62" t="str">
        <f t="shared" ref="AC521:AC584" ca="1" si="18">IF(IF(C521="",0,IF(SUM($E$9:$F$655)=0,0,IF(F521&lt;$AC$6,1,0))+IF(SUM($G$9:$H$655)=0,0,IF(H521&lt;$AC$6,1,0))+IF(SUM($I$9:$J$655)=0,0,IF(J521&lt;$AC$6,1,0))+IF(SUM($K$9:$L$655)=0,0,IF(L521&lt;$AC$6,1,0))+IF(SUM($M$9:$N$655)=0,0,IF(N521&lt;$AC$6,1,0))+IF(SUM($O$9:$P$655)=0,0,IF(P521&lt;$AC$6,1,0))+IF(SUM($Q$9:$R$655)=0,0,IF(R521&lt;$AC$6,1,0))+IF(SUM($S$9:$T$655)=0,0,IF(T521&lt;$AC$6,1,0))+IF(SUM($U$9:$V$655)=0,0,IF(V521&lt;$AC$6,1,0))+IF(SUM($W$9:$X$655)=0,0,IF(X521&lt;$AC$6,1,0))+IF(SUM($Y$9:$Z$655)=0,0,IF(Z521&lt;$AC$6,1,0))+IF(SUM($AA$9:$AB$655)=0,0,IF(AB521&lt;$AC$6,1,0)))&gt;=1,"(!)","")</f>
        <v/>
      </c>
    </row>
    <row r="522" spans="1:29" x14ac:dyDescent="0.25">
      <c r="A522" s="18" t="str">
        <f t="shared" ref="A522:A585" ca="1" si="19">IF(C522="","delete","")</f>
        <v>delete</v>
      </c>
      <c r="B522" s="25">
        <f t="array" aca="1" ref="B522" ca="1">INDIRECT("УникальныеСписки!A"&amp;ROW()-$G$4)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4">
        <f ca="1">IF($B522&lt;&gt;"",SUMIF(INDIRECT("ИсходныеДанные!$"&amp;$E$4&amp;"$2:$"&amp;$E$4&amp;"$50000"),Отчет!$B522&amp;"#"&amp;Отчет!E$6,INDIRECT("ИсходныеДанные!$J$2:$J$50000")),0)</f>
        <v>0</v>
      </c>
      <c r="F522" s="78">
        <f ca="1">IF($B522&lt;&gt;"",SUMIF(INDIRECT("ИсходныеДанные!$"&amp;$E$4&amp;"$2:$"&amp;$E$4&amp;"$50000"),Отчет!$B522&amp;"#"&amp;Отчет!E$6,INDIRECT("ИсходныеДанные!$K$2:$K$50000")),0)</f>
        <v>0</v>
      </c>
      <c r="G522" s="4">
        <f ca="1">IF($B522&lt;&gt;"",SUMIF(INDIRECT("ИсходныеДанные!$"&amp;$E$4&amp;"$2:$"&amp;$E$4&amp;"$50000"),Отчет!$B522&amp;"#"&amp;Отчет!G$6,INDIRECT("ИсходныеДанные!$J$2:$J$50000")),0)</f>
        <v>0</v>
      </c>
      <c r="H522" s="78">
        <f ca="1">IF($B522&lt;&gt;"",SUMIF(INDIRECT("ИсходныеДанные!$"&amp;$E$4&amp;"$2:$"&amp;$E$4&amp;"$50000"),Отчет!$B522&amp;"#"&amp;Отчет!G$6,INDIRECT("ИсходныеДанные!$K$2:$K$50000")),0)</f>
        <v>0</v>
      </c>
      <c r="I522" s="4">
        <f ca="1">IF($B522&lt;&gt;"",SUMIF(INDIRECT("ИсходныеДанные!$"&amp;$E$4&amp;"$2:$"&amp;$E$4&amp;"$50000"),Отчет!$B522&amp;"#"&amp;Отчет!I$6,INDIRECT("ИсходныеДанные!$J$2:$J$50000")),0)</f>
        <v>0</v>
      </c>
      <c r="J522" s="78">
        <f ca="1">IF($B522&lt;&gt;"",SUMIF(INDIRECT("ИсходныеДанные!$"&amp;$E$4&amp;"$2:$"&amp;$E$4&amp;"$50000"),Отчет!$B522&amp;"#"&amp;Отчет!I$6,INDIRECT("ИсходныеДанные!$K$2:$K$50000")),0)</f>
        <v>0</v>
      </c>
      <c r="K522" s="4">
        <f ca="1">IF($B522&lt;&gt;"",SUMIF(INDIRECT("ИсходныеДанные!$"&amp;$E$4&amp;"$2:$"&amp;$E$4&amp;"$50000"),Отчет!$B522&amp;"#"&amp;Отчет!K$6,INDIRECT("ИсходныеДанные!$J$2:$J$50000")),0)</f>
        <v>0</v>
      </c>
      <c r="L522" s="78">
        <f ca="1">IF($B522&lt;&gt;"",SUMIF(INDIRECT("ИсходныеДанные!$"&amp;$E$4&amp;"$2:$"&amp;$E$4&amp;"$50000"),Отчет!$B522&amp;"#"&amp;Отчет!K$6,INDIRECT("ИсходныеДанные!$K$2:$K$50000")),0)</f>
        <v>0</v>
      </c>
      <c r="M522" s="4">
        <f ca="1">IF($B522&lt;&gt;"",SUMIF(INDIRECT("ИсходныеДанные!$"&amp;$E$4&amp;"$2:$"&amp;$E$4&amp;"$50000"),Отчет!$B522&amp;"#"&amp;Отчет!M$6,INDIRECT("ИсходныеДанные!$J$2:$J$50000")),0)</f>
        <v>0</v>
      </c>
      <c r="N522" s="78">
        <f ca="1">IF($B522&lt;&gt;"",SUMIF(INDIRECT("ИсходныеДанные!$"&amp;$E$4&amp;"$2:$"&amp;$E$4&amp;"$50000"),Отчет!$B522&amp;"#"&amp;Отчет!M$6,INDIRECT("ИсходныеДанные!$K$2:$K$50000")),0)</f>
        <v>0</v>
      </c>
      <c r="O522" s="4">
        <f ca="1">IF($B522&lt;&gt;"",SUMIF(INDIRECT("ИсходныеДанные!$"&amp;$E$4&amp;"$2:$"&amp;$E$4&amp;"$50000"),Отчет!$B522&amp;"#"&amp;Отчет!O$6,INDIRECT("ИсходныеДанные!$J$2:$J$50000")),0)</f>
        <v>0</v>
      </c>
      <c r="P522" s="78">
        <f ca="1">IF($B522&lt;&gt;"",SUMIF(INDIRECT("ИсходныеДанные!$"&amp;$E$4&amp;"$2:$"&amp;$E$4&amp;"$50000"),Отчет!$B522&amp;"#"&amp;Отчет!O$6,INDIRECT("ИсходныеДанные!$K$2:$K$50000")),0)</f>
        <v>0</v>
      </c>
      <c r="Q522" s="4">
        <f ca="1">IF($B522&lt;&gt;"",SUMIF(INDIRECT("ИсходныеДанные!$"&amp;$E$4&amp;"$2:$"&amp;$E$4&amp;"$50000"),Отчет!$B522&amp;"#"&amp;Отчет!Q$6,INDIRECT("ИсходныеДанные!$J$2:$J$50000")),0)</f>
        <v>0</v>
      </c>
      <c r="R522" s="78">
        <f ca="1">IF($B522&lt;&gt;"",SUMIF(INDIRECT("ИсходныеДанные!$"&amp;$E$4&amp;"$2:$"&amp;$E$4&amp;"$50000"),Отчет!$B522&amp;"#"&amp;Отчет!Q$6,INDIRECT("ИсходныеДанные!$K$2:$K$50000")),0)</f>
        <v>0</v>
      </c>
      <c r="S522" s="4">
        <f ca="1">IF($B522&lt;&gt;"",SUMIF(INDIRECT("ИсходныеДанные!$"&amp;$E$4&amp;"$2:$"&amp;$E$4&amp;"$50000"),Отчет!$B522&amp;"#"&amp;Отчет!S$6,INDIRECT("ИсходныеДанные!$J$2:$J$50000")),0)</f>
        <v>0</v>
      </c>
      <c r="T522" s="78">
        <f ca="1">IF($B522&lt;&gt;"",SUMIF(INDIRECT("ИсходныеДанные!$"&amp;$E$4&amp;"$2:$"&amp;$E$4&amp;"$50000"),Отчет!$B522&amp;"#"&amp;Отчет!S$6,INDIRECT("ИсходныеДанные!$K$2:$K$50000")),0)</f>
        <v>0</v>
      </c>
      <c r="U522" s="4">
        <f ca="1">IF($B522&lt;&gt;"",SUMIF(INDIRECT("ИсходныеДанные!$"&amp;$E$4&amp;"$2:$"&amp;$E$4&amp;"$50000"),Отчет!$B522&amp;"#"&amp;Отчет!U$6,INDIRECT("ИсходныеДанные!$J$2:$J$50000")),0)</f>
        <v>0</v>
      </c>
      <c r="V522" s="78">
        <f ca="1">IF($B522&lt;&gt;"",SUMIF(INDIRECT("ИсходныеДанные!$"&amp;$E$4&amp;"$2:$"&amp;$E$4&amp;"$50000"),Отчет!$B522&amp;"#"&amp;Отчет!U$6,INDIRECT("ИсходныеДанные!$K$2:$K$50000")),0)</f>
        <v>0</v>
      </c>
      <c r="W522" s="4">
        <f ca="1">IF($B522&lt;&gt;"",SUMIF(INDIRECT("ИсходныеДанные!$"&amp;$E$4&amp;"$2:$"&amp;$E$4&amp;"$50000"),Отчет!$B522&amp;"#"&amp;Отчет!W$6,INDIRECT("ИсходныеДанные!$J$2:$J$50000")),0)</f>
        <v>0</v>
      </c>
      <c r="X522" s="78">
        <f ca="1">IF($B522&lt;&gt;"",SUMIF(INDIRECT("ИсходныеДанные!$"&amp;$E$4&amp;"$2:$"&amp;$E$4&amp;"$50000"),Отчет!$B522&amp;"#"&amp;Отчет!W$6,INDIRECT("ИсходныеДанные!$K$2:$K$50000")),0)</f>
        <v>0</v>
      </c>
      <c r="Y522" s="4">
        <f ca="1">IF($B522&lt;&gt;"",SUMIF(INDIRECT("ИсходныеДанные!$"&amp;$E$4&amp;"$2:$"&amp;$E$4&amp;"$50000"),Отчет!$B522&amp;"#"&amp;Отчет!Y$6,INDIRECT("ИсходныеДанные!$J$2:$J$50000")),0)</f>
        <v>0</v>
      </c>
      <c r="Z522" s="78">
        <f ca="1">IF($B522&lt;&gt;"",SUMIF(INDIRECT("ИсходныеДанные!$"&amp;$E$4&amp;"$2:$"&amp;$E$4&amp;"$50000"),Отчет!$B522&amp;"#"&amp;Отчет!Y$6,INDIRECT("ИсходныеДанные!$K$2:$K$50000")),0)</f>
        <v>0</v>
      </c>
      <c r="AA522" s="4">
        <f ca="1">IF($B522&lt;&gt;"",SUMIF(INDIRECT("ИсходныеДанные!$"&amp;$E$4&amp;"$2:$"&amp;$E$4&amp;"$50000"),Отчет!$B522&amp;"#"&amp;Отчет!AA$6,INDIRECT("ИсходныеДанные!$J$2:$J$50000")),0)</f>
        <v>0</v>
      </c>
      <c r="AB522" s="78">
        <f ca="1">IF($B522&lt;&gt;"",SUMIF(INDIRECT("ИсходныеДанные!$"&amp;$E$4&amp;"$2:$"&amp;$E$4&amp;"$50000"),Отчет!$B522&amp;"#"&amp;Отчет!AA$6,INDIRECT("ИсходныеДанные!$K$2:$K$50000")),0)</f>
        <v>0</v>
      </c>
      <c r="AC522" s="62" t="str">
        <f t="shared" ca="1" si="18"/>
        <v/>
      </c>
    </row>
    <row r="523" spans="1:29" x14ac:dyDescent="0.25">
      <c r="A523" s="18" t="str">
        <f t="shared" ca="1" si="19"/>
        <v>delete</v>
      </c>
      <c r="B523" s="25">
        <f t="array" aca="1" ref="B523" ca="1">INDIRECT("УникальныеСписки!A"&amp;ROW()-$G$4)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4">
        <f ca="1">IF($B523&lt;&gt;"",SUMIF(INDIRECT("ИсходныеДанные!$"&amp;$E$4&amp;"$2:$"&amp;$E$4&amp;"$50000"),Отчет!$B523&amp;"#"&amp;Отчет!E$6,INDIRECT("ИсходныеДанные!$J$2:$J$50000")),0)</f>
        <v>0</v>
      </c>
      <c r="F523" s="78">
        <f ca="1">IF($B523&lt;&gt;"",SUMIF(INDIRECT("ИсходныеДанные!$"&amp;$E$4&amp;"$2:$"&amp;$E$4&amp;"$50000"),Отчет!$B523&amp;"#"&amp;Отчет!E$6,INDIRECT("ИсходныеДанные!$K$2:$K$50000")),0)</f>
        <v>0</v>
      </c>
      <c r="G523" s="4">
        <f ca="1">IF($B523&lt;&gt;"",SUMIF(INDIRECT("ИсходныеДанные!$"&amp;$E$4&amp;"$2:$"&amp;$E$4&amp;"$50000"),Отчет!$B523&amp;"#"&amp;Отчет!G$6,INDIRECT("ИсходныеДанные!$J$2:$J$50000")),0)</f>
        <v>0</v>
      </c>
      <c r="H523" s="78">
        <f ca="1">IF($B523&lt;&gt;"",SUMIF(INDIRECT("ИсходныеДанные!$"&amp;$E$4&amp;"$2:$"&amp;$E$4&amp;"$50000"),Отчет!$B523&amp;"#"&amp;Отчет!G$6,INDIRECT("ИсходныеДанные!$K$2:$K$50000")),0)</f>
        <v>0</v>
      </c>
      <c r="I523" s="4">
        <f ca="1">IF($B523&lt;&gt;"",SUMIF(INDIRECT("ИсходныеДанные!$"&amp;$E$4&amp;"$2:$"&amp;$E$4&amp;"$50000"),Отчет!$B523&amp;"#"&amp;Отчет!I$6,INDIRECT("ИсходныеДанные!$J$2:$J$50000")),0)</f>
        <v>0</v>
      </c>
      <c r="J523" s="78">
        <f ca="1">IF($B523&lt;&gt;"",SUMIF(INDIRECT("ИсходныеДанные!$"&amp;$E$4&amp;"$2:$"&amp;$E$4&amp;"$50000"),Отчет!$B523&amp;"#"&amp;Отчет!I$6,INDIRECT("ИсходныеДанные!$K$2:$K$50000")),0)</f>
        <v>0</v>
      </c>
      <c r="K523" s="4">
        <f ca="1">IF($B523&lt;&gt;"",SUMIF(INDIRECT("ИсходныеДанные!$"&amp;$E$4&amp;"$2:$"&amp;$E$4&amp;"$50000"),Отчет!$B523&amp;"#"&amp;Отчет!K$6,INDIRECT("ИсходныеДанные!$J$2:$J$50000")),0)</f>
        <v>0</v>
      </c>
      <c r="L523" s="78">
        <f ca="1">IF($B523&lt;&gt;"",SUMIF(INDIRECT("ИсходныеДанные!$"&amp;$E$4&amp;"$2:$"&amp;$E$4&amp;"$50000"),Отчет!$B523&amp;"#"&amp;Отчет!K$6,INDIRECT("ИсходныеДанные!$K$2:$K$50000")),0)</f>
        <v>0</v>
      </c>
      <c r="M523" s="4">
        <f ca="1">IF($B523&lt;&gt;"",SUMIF(INDIRECT("ИсходныеДанные!$"&amp;$E$4&amp;"$2:$"&amp;$E$4&amp;"$50000"),Отчет!$B523&amp;"#"&amp;Отчет!M$6,INDIRECT("ИсходныеДанные!$J$2:$J$50000")),0)</f>
        <v>0</v>
      </c>
      <c r="N523" s="78">
        <f ca="1">IF($B523&lt;&gt;"",SUMIF(INDIRECT("ИсходныеДанные!$"&amp;$E$4&amp;"$2:$"&amp;$E$4&amp;"$50000"),Отчет!$B523&amp;"#"&amp;Отчет!M$6,INDIRECT("ИсходныеДанные!$K$2:$K$50000")),0)</f>
        <v>0</v>
      </c>
      <c r="O523" s="4">
        <f ca="1">IF($B523&lt;&gt;"",SUMIF(INDIRECT("ИсходныеДанные!$"&amp;$E$4&amp;"$2:$"&amp;$E$4&amp;"$50000"),Отчет!$B523&amp;"#"&amp;Отчет!O$6,INDIRECT("ИсходныеДанные!$J$2:$J$50000")),0)</f>
        <v>0</v>
      </c>
      <c r="P523" s="78">
        <f ca="1">IF($B523&lt;&gt;"",SUMIF(INDIRECT("ИсходныеДанные!$"&amp;$E$4&amp;"$2:$"&amp;$E$4&amp;"$50000"),Отчет!$B523&amp;"#"&amp;Отчет!O$6,INDIRECT("ИсходныеДанные!$K$2:$K$50000")),0)</f>
        <v>0</v>
      </c>
      <c r="Q523" s="4">
        <f ca="1">IF($B523&lt;&gt;"",SUMIF(INDIRECT("ИсходныеДанные!$"&amp;$E$4&amp;"$2:$"&amp;$E$4&amp;"$50000"),Отчет!$B523&amp;"#"&amp;Отчет!Q$6,INDIRECT("ИсходныеДанные!$J$2:$J$50000")),0)</f>
        <v>0</v>
      </c>
      <c r="R523" s="78">
        <f ca="1">IF($B523&lt;&gt;"",SUMIF(INDIRECT("ИсходныеДанные!$"&amp;$E$4&amp;"$2:$"&amp;$E$4&amp;"$50000"),Отчет!$B523&amp;"#"&amp;Отчет!Q$6,INDIRECT("ИсходныеДанные!$K$2:$K$50000")),0)</f>
        <v>0</v>
      </c>
      <c r="S523" s="4">
        <f ca="1">IF($B523&lt;&gt;"",SUMIF(INDIRECT("ИсходныеДанные!$"&amp;$E$4&amp;"$2:$"&amp;$E$4&amp;"$50000"),Отчет!$B523&amp;"#"&amp;Отчет!S$6,INDIRECT("ИсходныеДанные!$J$2:$J$50000")),0)</f>
        <v>0</v>
      </c>
      <c r="T523" s="78">
        <f ca="1">IF($B523&lt;&gt;"",SUMIF(INDIRECT("ИсходныеДанные!$"&amp;$E$4&amp;"$2:$"&amp;$E$4&amp;"$50000"),Отчет!$B523&amp;"#"&amp;Отчет!S$6,INDIRECT("ИсходныеДанные!$K$2:$K$50000")),0)</f>
        <v>0</v>
      </c>
      <c r="U523" s="4">
        <f ca="1">IF($B523&lt;&gt;"",SUMIF(INDIRECT("ИсходныеДанные!$"&amp;$E$4&amp;"$2:$"&amp;$E$4&amp;"$50000"),Отчет!$B523&amp;"#"&amp;Отчет!U$6,INDIRECT("ИсходныеДанные!$J$2:$J$50000")),0)</f>
        <v>0</v>
      </c>
      <c r="V523" s="78">
        <f ca="1">IF($B523&lt;&gt;"",SUMIF(INDIRECT("ИсходныеДанные!$"&amp;$E$4&amp;"$2:$"&amp;$E$4&amp;"$50000"),Отчет!$B523&amp;"#"&amp;Отчет!U$6,INDIRECT("ИсходныеДанные!$K$2:$K$50000")),0)</f>
        <v>0</v>
      </c>
      <c r="W523" s="4">
        <f ca="1">IF($B523&lt;&gt;"",SUMIF(INDIRECT("ИсходныеДанные!$"&amp;$E$4&amp;"$2:$"&amp;$E$4&amp;"$50000"),Отчет!$B523&amp;"#"&amp;Отчет!W$6,INDIRECT("ИсходныеДанные!$J$2:$J$50000")),0)</f>
        <v>0</v>
      </c>
      <c r="X523" s="78">
        <f ca="1">IF($B523&lt;&gt;"",SUMIF(INDIRECT("ИсходныеДанные!$"&amp;$E$4&amp;"$2:$"&amp;$E$4&amp;"$50000"),Отчет!$B523&amp;"#"&amp;Отчет!W$6,INDIRECT("ИсходныеДанные!$K$2:$K$50000")),0)</f>
        <v>0</v>
      </c>
      <c r="Y523" s="4">
        <f ca="1">IF($B523&lt;&gt;"",SUMIF(INDIRECT("ИсходныеДанные!$"&amp;$E$4&amp;"$2:$"&amp;$E$4&amp;"$50000"),Отчет!$B523&amp;"#"&amp;Отчет!Y$6,INDIRECT("ИсходныеДанные!$J$2:$J$50000")),0)</f>
        <v>0</v>
      </c>
      <c r="Z523" s="78">
        <f ca="1">IF($B523&lt;&gt;"",SUMIF(INDIRECT("ИсходныеДанные!$"&amp;$E$4&amp;"$2:$"&amp;$E$4&amp;"$50000"),Отчет!$B523&amp;"#"&amp;Отчет!Y$6,INDIRECT("ИсходныеДанные!$K$2:$K$50000")),0)</f>
        <v>0</v>
      </c>
      <c r="AA523" s="4">
        <f ca="1">IF($B523&lt;&gt;"",SUMIF(INDIRECT("ИсходныеДанные!$"&amp;$E$4&amp;"$2:$"&amp;$E$4&amp;"$50000"),Отчет!$B523&amp;"#"&amp;Отчет!AA$6,INDIRECT("ИсходныеДанные!$J$2:$J$50000")),0)</f>
        <v>0</v>
      </c>
      <c r="AB523" s="78">
        <f ca="1">IF($B523&lt;&gt;"",SUMIF(INDIRECT("ИсходныеДанные!$"&amp;$E$4&amp;"$2:$"&amp;$E$4&amp;"$50000"),Отчет!$B523&amp;"#"&amp;Отчет!AA$6,INDIRECT("ИсходныеДанные!$K$2:$K$50000")),0)</f>
        <v>0</v>
      </c>
      <c r="AC523" s="62" t="str">
        <f t="shared" ca="1" si="18"/>
        <v/>
      </c>
    </row>
    <row r="524" spans="1:29" x14ac:dyDescent="0.25">
      <c r="A524" s="18" t="str">
        <f t="shared" ca="1" si="19"/>
        <v>delete</v>
      </c>
      <c r="B524" s="25">
        <f t="array" aca="1" ref="B524" ca="1">INDIRECT("УникальныеСписки!A"&amp;ROW()-$G$4)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4">
        <f ca="1">IF($B524&lt;&gt;"",SUMIF(INDIRECT("ИсходныеДанные!$"&amp;$E$4&amp;"$2:$"&amp;$E$4&amp;"$50000"),Отчет!$B524&amp;"#"&amp;Отчет!E$6,INDIRECT("ИсходныеДанные!$J$2:$J$50000")),0)</f>
        <v>0</v>
      </c>
      <c r="F524" s="78">
        <f ca="1">IF($B524&lt;&gt;"",SUMIF(INDIRECT("ИсходныеДанные!$"&amp;$E$4&amp;"$2:$"&amp;$E$4&amp;"$50000"),Отчет!$B524&amp;"#"&amp;Отчет!E$6,INDIRECT("ИсходныеДанные!$K$2:$K$50000")),0)</f>
        <v>0</v>
      </c>
      <c r="G524" s="4">
        <f ca="1">IF($B524&lt;&gt;"",SUMIF(INDIRECT("ИсходныеДанные!$"&amp;$E$4&amp;"$2:$"&amp;$E$4&amp;"$50000"),Отчет!$B524&amp;"#"&amp;Отчет!G$6,INDIRECT("ИсходныеДанные!$J$2:$J$50000")),0)</f>
        <v>0</v>
      </c>
      <c r="H524" s="78">
        <f ca="1">IF($B524&lt;&gt;"",SUMIF(INDIRECT("ИсходныеДанные!$"&amp;$E$4&amp;"$2:$"&amp;$E$4&amp;"$50000"),Отчет!$B524&amp;"#"&amp;Отчет!G$6,INDIRECT("ИсходныеДанные!$K$2:$K$50000")),0)</f>
        <v>0</v>
      </c>
      <c r="I524" s="4">
        <f ca="1">IF($B524&lt;&gt;"",SUMIF(INDIRECT("ИсходныеДанные!$"&amp;$E$4&amp;"$2:$"&amp;$E$4&amp;"$50000"),Отчет!$B524&amp;"#"&amp;Отчет!I$6,INDIRECT("ИсходныеДанные!$J$2:$J$50000")),0)</f>
        <v>0</v>
      </c>
      <c r="J524" s="78">
        <f ca="1">IF($B524&lt;&gt;"",SUMIF(INDIRECT("ИсходныеДанные!$"&amp;$E$4&amp;"$2:$"&amp;$E$4&amp;"$50000"),Отчет!$B524&amp;"#"&amp;Отчет!I$6,INDIRECT("ИсходныеДанные!$K$2:$K$50000")),0)</f>
        <v>0</v>
      </c>
      <c r="K524" s="4">
        <f ca="1">IF($B524&lt;&gt;"",SUMIF(INDIRECT("ИсходныеДанные!$"&amp;$E$4&amp;"$2:$"&amp;$E$4&amp;"$50000"),Отчет!$B524&amp;"#"&amp;Отчет!K$6,INDIRECT("ИсходныеДанные!$J$2:$J$50000")),0)</f>
        <v>0</v>
      </c>
      <c r="L524" s="78">
        <f ca="1">IF($B524&lt;&gt;"",SUMIF(INDIRECT("ИсходныеДанные!$"&amp;$E$4&amp;"$2:$"&amp;$E$4&amp;"$50000"),Отчет!$B524&amp;"#"&amp;Отчет!K$6,INDIRECT("ИсходныеДанные!$K$2:$K$50000")),0)</f>
        <v>0</v>
      </c>
      <c r="M524" s="4">
        <f ca="1">IF($B524&lt;&gt;"",SUMIF(INDIRECT("ИсходныеДанные!$"&amp;$E$4&amp;"$2:$"&amp;$E$4&amp;"$50000"),Отчет!$B524&amp;"#"&amp;Отчет!M$6,INDIRECT("ИсходныеДанные!$J$2:$J$50000")),0)</f>
        <v>0</v>
      </c>
      <c r="N524" s="78">
        <f ca="1">IF($B524&lt;&gt;"",SUMIF(INDIRECT("ИсходныеДанные!$"&amp;$E$4&amp;"$2:$"&amp;$E$4&amp;"$50000"),Отчет!$B524&amp;"#"&amp;Отчет!M$6,INDIRECT("ИсходныеДанные!$K$2:$K$50000")),0)</f>
        <v>0</v>
      </c>
      <c r="O524" s="4">
        <f ca="1">IF($B524&lt;&gt;"",SUMIF(INDIRECT("ИсходныеДанные!$"&amp;$E$4&amp;"$2:$"&amp;$E$4&amp;"$50000"),Отчет!$B524&amp;"#"&amp;Отчет!O$6,INDIRECT("ИсходныеДанные!$J$2:$J$50000")),0)</f>
        <v>0</v>
      </c>
      <c r="P524" s="78">
        <f ca="1">IF($B524&lt;&gt;"",SUMIF(INDIRECT("ИсходныеДанные!$"&amp;$E$4&amp;"$2:$"&amp;$E$4&amp;"$50000"),Отчет!$B524&amp;"#"&amp;Отчет!O$6,INDIRECT("ИсходныеДанные!$K$2:$K$50000")),0)</f>
        <v>0</v>
      </c>
      <c r="Q524" s="4">
        <f ca="1">IF($B524&lt;&gt;"",SUMIF(INDIRECT("ИсходныеДанные!$"&amp;$E$4&amp;"$2:$"&amp;$E$4&amp;"$50000"),Отчет!$B524&amp;"#"&amp;Отчет!Q$6,INDIRECT("ИсходныеДанные!$J$2:$J$50000")),0)</f>
        <v>0</v>
      </c>
      <c r="R524" s="78">
        <f ca="1">IF($B524&lt;&gt;"",SUMIF(INDIRECT("ИсходныеДанные!$"&amp;$E$4&amp;"$2:$"&amp;$E$4&amp;"$50000"),Отчет!$B524&amp;"#"&amp;Отчет!Q$6,INDIRECT("ИсходныеДанные!$K$2:$K$50000")),0)</f>
        <v>0</v>
      </c>
      <c r="S524" s="4">
        <f ca="1">IF($B524&lt;&gt;"",SUMIF(INDIRECT("ИсходныеДанные!$"&amp;$E$4&amp;"$2:$"&amp;$E$4&amp;"$50000"),Отчет!$B524&amp;"#"&amp;Отчет!S$6,INDIRECT("ИсходныеДанные!$J$2:$J$50000")),0)</f>
        <v>0</v>
      </c>
      <c r="T524" s="78">
        <f ca="1">IF($B524&lt;&gt;"",SUMIF(INDIRECT("ИсходныеДанные!$"&amp;$E$4&amp;"$2:$"&amp;$E$4&amp;"$50000"),Отчет!$B524&amp;"#"&amp;Отчет!S$6,INDIRECT("ИсходныеДанные!$K$2:$K$50000")),0)</f>
        <v>0</v>
      </c>
      <c r="U524" s="4">
        <f ca="1">IF($B524&lt;&gt;"",SUMIF(INDIRECT("ИсходныеДанные!$"&amp;$E$4&amp;"$2:$"&amp;$E$4&amp;"$50000"),Отчет!$B524&amp;"#"&amp;Отчет!U$6,INDIRECT("ИсходныеДанные!$J$2:$J$50000")),0)</f>
        <v>0</v>
      </c>
      <c r="V524" s="78">
        <f ca="1">IF($B524&lt;&gt;"",SUMIF(INDIRECT("ИсходныеДанные!$"&amp;$E$4&amp;"$2:$"&amp;$E$4&amp;"$50000"),Отчет!$B524&amp;"#"&amp;Отчет!U$6,INDIRECT("ИсходныеДанные!$K$2:$K$50000")),0)</f>
        <v>0</v>
      </c>
      <c r="W524" s="4">
        <f ca="1">IF($B524&lt;&gt;"",SUMIF(INDIRECT("ИсходныеДанные!$"&amp;$E$4&amp;"$2:$"&amp;$E$4&amp;"$50000"),Отчет!$B524&amp;"#"&amp;Отчет!W$6,INDIRECT("ИсходныеДанные!$J$2:$J$50000")),0)</f>
        <v>0</v>
      </c>
      <c r="X524" s="78">
        <f ca="1">IF($B524&lt;&gt;"",SUMIF(INDIRECT("ИсходныеДанные!$"&amp;$E$4&amp;"$2:$"&amp;$E$4&amp;"$50000"),Отчет!$B524&amp;"#"&amp;Отчет!W$6,INDIRECT("ИсходныеДанные!$K$2:$K$50000")),0)</f>
        <v>0</v>
      </c>
      <c r="Y524" s="4">
        <f ca="1">IF($B524&lt;&gt;"",SUMIF(INDIRECT("ИсходныеДанные!$"&amp;$E$4&amp;"$2:$"&amp;$E$4&amp;"$50000"),Отчет!$B524&amp;"#"&amp;Отчет!Y$6,INDIRECT("ИсходныеДанные!$J$2:$J$50000")),0)</f>
        <v>0</v>
      </c>
      <c r="Z524" s="78">
        <f ca="1">IF($B524&lt;&gt;"",SUMIF(INDIRECT("ИсходныеДанные!$"&amp;$E$4&amp;"$2:$"&amp;$E$4&amp;"$50000"),Отчет!$B524&amp;"#"&amp;Отчет!Y$6,INDIRECT("ИсходныеДанные!$K$2:$K$50000")),0)</f>
        <v>0</v>
      </c>
      <c r="AA524" s="4">
        <f ca="1">IF($B524&lt;&gt;"",SUMIF(INDIRECT("ИсходныеДанные!$"&amp;$E$4&amp;"$2:$"&amp;$E$4&amp;"$50000"),Отчет!$B524&amp;"#"&amp;Отчет!AA$6,INDIRECT("ИсходныеДанные!$J$2:$J$50000")),0)</f>
        <v>0</v>
      </c>
      <c r="AB524" s="78">
        <f ca="1">IF($B524&lt;&gt;"",SUMIF(INDIRECT("ИсходныеДанные!$"&amp;$E$4&amp;"$2:$"&amp;$E$4&amp;"$50000"),Отчет!$B524&amp;"#"&amp;Отчет!AA$6,INDIRECT("ИсходныеДанные!$K$2:$K$50000")),0)</f>
        <v>0</v>
      </c>
      <c r="AC524" s="62" t="str">
        <f t="shared" ca="1" si="18"/>
        <v/>
      </c>
    </row>
    <row r="525" spans="1:29" x14ac:dyDescent="0.25">
      <c r="A525" s="18" t="str">
        <f t="shared" ca="1" si="19"/>
        <v>delete</v>
      </c>
      <c r="B525" s="25">
        <f t="array" aca="1" ref="B525" ca="1">INDIRECT("УникальныеСписки!A"&amp;ROW()-$G$4)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4">
        <f ca="1">IF($B525&lt;&gt;"",SUMIF(INDIRECT("ИсходныеДанные!$"&amp;$E$4&amp;"$2:$"&amp;$E$4&amp;"$50000"),Отчет!$B525&amp;"#"&amp;Отчет!E$6,INDIRECT("ИсходныеДанные!$J$2:$J$50000")),0)</f>
        <v>0</v>
      </c>
      <c r="F525" s="78">
        <f ca="1">IF($B525&lt;&gt;"",SUMIF(INDIRECT("ИсходныеДанные!$"&amp;$E$4&amp;"$2:$"&amp;$E$4&amp;"$50000"),Отчет!$B525&amp;"#"&amp;Отчет!E$6,INDIRECT("ИсходныеДанные!$K$2:$K$50000")),0)</f>
        <v>0</v>
      </c>
      <c r="G525" s="4">
        <f ca="1">IF($B525&lt;&gt;"",SUMIF(INDIRECT("ИсходныеДанные!$"&amp;$E$4&amp;"$2:$"&amp;$E$4&amp;"$50000"),Отчет!$B525&amp;"#"&amp;Отчет!G$6,INDIRECT("ИсходныеДанные!$J$2:$J$50000")),0)</f>
        <v>0</v>
      </c>
      <c r="H525" s="78">
        <f ca="1">IF($B525&lt;&gt;"",SUMIF(INDIRECT("ИсходныеДанные!$"&amp;$E$4&amp;"$2:$"&amp;$E$4&amp;"$50000"),Отчет!$B525&amp;"#"&amp;Отчет!G$6,INDIRECT("ИсходныеДанные!$K$2:$K$50000")),0)</f>
        <v>0</v>
      </c>
      <c r="I525" s="4">
        <f ca="1">IF($B525&lt;&gt;"",SUMIF(INDIRECT("ИсходныеДанные!$"&amp;$E$4&amp;"$2:$"&amp;$E$4&amp;"$50000"),Отчет!$B525&amp;"#"&amp;Отчет!I$6,INDIRECT("ИсходныеДанные!$J$2:$J$50000")),0)</f>
        <v>0</v>
      </c>
      <c r="J525" s="78">
        <f ca="1">IF($B525&lt;&gt;"",SUMIF(INDIRECT("ИсходныеДанные!$"&amp;$E$4&amp;"$2:$"&amp;$E$4&amp;"$50000"),Отчет!$B525&amp;"#"&amp;Отчет!I$6,INDIRECT("ИсходныеДанные!$K$2:$K$50000")),0)</f>
        <v>0</v>
      </c>
      <c r="K525" s="4">
        <f ca="1">IF($B525&lt;&gt;"",SUMIF(INDIRECT("ИсходныеДанные!$"&amp;$E$4&amp;"$2:$"&amp;$E$4&amp;"$50000"),Отчет!$B525&amp;"#"&amp;Отчет!K$6,INDIRECT("ИсходныеДанные!$J$2:$J$50000")),0)</f>
        <v>0</v>
      </c>
      <c r="L525" s="78">
        <f ca="1">IF($B525&lt;&gt;"",SUMIF(INDIRECT("ИсходныеДанные!$"&amp;$E$4&amp;"$2:$"&amp;$E$4&amp;"$50000"),Отчет!$B525&amp;"#"&amp;Отчет!K$6,INDIRECT("ИсходныеДанные!$K$2:$K$50000")),0)</f>
        <v>0</v>
      </c>
      <c r="M525" s="4">
        <f ca="1">IF($B525&lt;&gt;"",SUMIF(INDIRECT("ИсходныеДанные!$"&amp;$E$4&amp;"$2:$"&amp;$E$4&amp;"$50000"),Отчет!$B525&amp;"#"&amp;Отчет!M$6,INDIRECT("ИсходныеДанные!$J$2:$J$50000")),0)</f>
        <v>0</v>
      </c>
      <c r="N525" s="78">
        <f ca="1">IF($B525&lt;&gt;"",SUMIF(INDIRECT("ИсходныеДанные!$"&amp;$E$4&amp;"$2:$"&amp;$E$4&amp;"$50000"),Отчет!$B525&amp;"#"&amp;Отчет!M$6,INDIRECT("ИсходныеДанные!$K$2:$K$50000")),0)</f>
        <v>0</v>
      </c>
      <c r="O525" s="4">
        <f ca="1">IF($B525&lt;&gt;"",SUMIF(INDIRECT("ИсходныеДанные!$"&amp;$E$4&amp;"$2:$"&amp;$E$4&amp;"$50000"),Отчет!$B525&amp;"#"&amp;Отчет!O$6,INDIRECT("ИсходныеДанные!$J$2:$J$50000")),0)</f>
        <v>0</v>
      </c>
      <c r="P525" s="78">
        <f ca="1">IF($B525&lt;&gt;"",SUMIF(INDIRECT("ИсходныеДанные!$"&amp;$E$4&amp;"$2:$"&amp;$E$4&amp;"$50000"),Отчет!$B525&amp;"#"&amp;Отчет!O$6,INDIRECT("ИсходныеДанные!$K$2:$K$50000")),0)</f>
        <v>0</v>
      </c>
      <c r="Q525" s="4">
        <f ca="1">IF($B525&lt;&gt;"",SUMIF(INDIRECT("ИсходныеДанные!$"&amp;$E$4&amp;"$2:$"&amp;$E$4&amp;"$50000"),Отчет!$B525&amp;"#"&amp;Отчет!Q$6,INDIRECT("ИсходныеДанные!$J$2:$J$50000")),0)</f>
        <v>0</v>
      </c>
      <c r="R525" s="78">
        <f ca="1">IF($B525&lt;&gt;"",SUMIF(INDIRECT("ИсходныеДанные!$"&amp;$E$4&amp;"$2:$"&amp;$E$4&amp;"$50000"),Отчет!$B525&amp;"#"&amp;Отчет!Q$6,INDIRECT("ИсходныеДанные!$K$2:$K$50000")),0)</f>
        <v>0</v>
      </c>
      <c r="S525" s="4">
        <f ca="1">IF($B525&lt;&gt;"",SUMIF(INDIRECT("ИсходныеДанные!$"&amp;$E$4&amp;"$2:$"&amp;$E$4&amp;"$50000"),Отчет!$B525&amp;"#"&amp;Отчет!S$6,INDIRECT("ИсходныеДанные!$J$2:$J$50000")),0)</f>
        <v>0</v>
      </c>
      <c r="T525" s="78">
        <f ca="1">IF($B525&lt;&gt;"",SUMIF(INDIRECT("ИсходныеДанные!$"&amp;$E$4&amp;"$2:$"&amp;$E$4&amp;"$50000"),Отчет!$B525&amp;"#"&amp;Отчет!S$6,INDIRECT("ИсходныеДанные!$K$2:$K$50000")),0)</f>
        <v>0</v>
      </c>
      <c r="U525" s="4">
        <f ca="1">IF($B525&lt;&gt;"",SUMIF(INDIRECT("ИсходныеДанные!$"&amp;$E$4&amp;"$2:$"&amp;$E$4&amp;"$50000"),Отчет!$B525&amp;"#"&amp;Отчет!U$6,INDIRECT("ИсходныеДанные!$J$2:$J$50000")),0)</f>
        <v>0</v>
      </c>
      <c r="V525" s="78">
        <f ca="1">IF($B525&lt;&gt;"",SUMIF(INDIRECT("ИсходныеДанные!$"&amp;$E$4&amp;"$2:$"&amp;$E$4&amp;"$50000"),Отчет!$B525&amp;"#"&amp;Отчет!U$6,INDIRECT("ИсходныеДанные!$K$2:$K$50000")),0)</f>
        <v>0</v>
      </c>
      <c r="W525" s="4">
        <f ca="1">IF($B525&lt;&gt;"",SUMIF(INDIRECT("ИсходныеДанные!$"&amp;$E$4&amp;"$2:$"&amp;$E$4&amp;"$50000"),Отчет!$B525&amp;"#"&amp;Отчет!W$6,INDIRECT("ИсходныеДанные!$J$2:$J$50000")),0)</f>
        <v>0</v>
      </c>
      <c r="X525" s="78">
        <f ca="1">IF($B525&lt;&gt;"",SUMIF(INDIRECT("ИсходныеДанные!$"&amp;$E$4&amp;"$2:$"&amp;$E$4&amp;"$50000"),Отчет!$B525&amp;"#"&amp;Отчет!W$6,INDIRECT("ИсходныеДанные!$K$2:$K$50000")),0)</f>
        <v>0</v>
      </c>
      <c r="Y525" s="4">
        <f ca="1">IF($B525&lt;&gt;"",SUMIF(INDIRECT("ИсходныеДанные!$"&amp;$E$4&amp;"$2:$"&amp;$E$4&amp;"$50000"),Отчет!$B525&amp;"#"&amp;Отчет!Y$6,INDIRECT("ИсходныеДанные!$J$2:$J$50000")),0)</f>
        <v>0</v>
      </c>
      <c r="Z525" s="78">
        <f ca="1">IF($B525&lt;&gt;"",SUMIF(INDIRECT("ИсходныеДанные!$"&amp;$E$4&amp;"$2:$"&amp;$E$4&amp;"$50000"),Отчет!$B525&amp;"#"&amp;Отчет!Y$6,INDIRECT("ИсходныеДанные!$K$2:$K$50000")),0)</f>
        <v>0</v>
      </c>
      <c r="AA525" s="4">
        <f ca="1">IF($B525&lt;&gt;"",SUMIF(INDIRECT("ИсходныеДанные!$"&amp;$E$4&amp;"$2:$"&amp;$E$4&amp;"$50000"),Отчет!$B525&amp;"#"&amp;Отчет!AA$6,INDIRECT("ИсходныеДанные!$J$2:$J$50000")),0)</f>
        <v>0</v>
      </c>
      <c r="AB525" s="78">
        <f ca="1">IF($B525&lt;&gt;"",SUMIF(INDIRECT("ИсходныеДанные!$"&amp;$E$4&amp;"$2:$"&amp;$E$4&amp;"$50000"),Отчет!$B525&amp;"#"&amp;Отчет!AA$6,INDIRECT("ИсходныеДанные!$K$2:$K$50000")),0)</f>
        <v>0</v>
      </c>
      <c r="AC525" s="62" t="str">
        <f t="shared" ca="1" si="18"/>
        <v/>
      </c>
    </row>
    <row r="526" spans="1:29" x14ac:dyDescent="0.25">
      <c r="A526" s="18" t="str">
        <f t="shared" ca="1" si="19"/>
        <v>delete</v>
      </c>
      <c r="B526" s="25">
        <f t="array" aca="1" ref="B526" ca="1">INDIRECT("УникальныеСписки!A"&amp;ROW()-$G$4)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4">
        <f ca="1">IF($B526&lt;&gt;"",SUMIF(INDIRECT("ИсходныеДанные!$"&amp;$E$4&amp;"$2:$"&amp;$E$4&amp;"$50000"),Отчет!$B526&amp;"#"&amp;Отчет!E$6,INDIRECT("ИсходныеДанные!$J$2:$J$50000")),0)</f>
        <v>0</v>
      </c>
      <c r="F526" s="78">
        <f ca="1">IF($B526&lt;&gt;"",SUMIF(INDIRECT("ИсходныеДанные!$"&amp;$E$4&amp;"$2:$"&amp;$E$4&amp;"$50000"),Отчет!$B526&amp;"#"&amp;Отчет!E$6,INDIRECT("ИсходныеДанные!$K$2:$K$50000")),0)</f>
        <v>0</v>
      </c>
      <c r="G526" s="4">
        <f ca="1">IF($B526&lt;&gt;"",SUMIF(INDIRECT("ИсходныеДанные!$"&amp;$E$4&amp;"$2:$"&amp;$E$4&amp;"$50000"),Отчет!$B526&amp;"#"&amp;Отчет!G$6,INDIRECT("ИсходныеДанные!$J$2:$J$50000")),0)</f>
        <v>0</v>
      </c>
      <c r="H526" s="78">
        <f ca="1">IF($B526&lt;&gt;"",SUMIF(INDIRECT("ИсходныеДанные!$"&amp;$E$4&amp;"$2:$"&amp;$E$4&amp;"$50000"),Отчет!$B526&amp;"#"&amp;Отчет!G$6,INDIRECT("ИсходныеДанные!$K$2:$K$50000")),0)</f>
        <v>0</v>
      </c>
      <c r="I526" s="4">
        <f ca="1">IF($B526&lt;&gt;"",SUMIF(INDIRECT("ИсходныеДанные!$"&amp;$E$4&amp;"$2:$"&amp;$E$4&amp;"$50000"),Отчет!$B526&amp;"#"&amp;Отчет!I$6,INDIRECT("ИсходныеДанные!$J$2:$J$50000")),0)</f>
        <v>0</v>
      </c>
      <c r="J526" s="78">
        <f ca="1">IF($B526&lt;&gt;"",SUMIF(INDIRECT("ИсходныеДанные!$"&amp;$E$4&amp;"$2:$"&amp;$E$4&amp;"$50000"),Отчет!$B526&amp;"#"&amp;Отчет!I$6,INDIRECT("ИсходныеДанные!$K$2:$K$50000")),0)</f>
        <v>0</v>
      </c>
      <c r="K526" s="4">
        <f ca="1">IF($B526&lt;&gt;"",SUMIF(INDIRECT("ИсходныеДанные!$"&amp;$E$4&amp;"$2:$"&amp;$E$4&amp;"$50000"),Отчет!$B526&amp;"#"&amp;Отчет!K$6,INDIRECT("ИсходныеДанные!$J$2:$J$50000")),0)</f>
        <v>0</v>
      </c>
      <c r="L526" s="78">
        <f ca="1">IF($B526&lt;&gt;"",SUMIF(INDIRECT("ИсходныеДанные!$"&amp;$E$4&amp;"$2:$"&amp;$E$4&amp;"$50000"),Отчет!$B526&amp;"#"&amp;Отчет!K$6,INDIRECT("ИсходныеДанные!$K$2:$K$50000")),0)</f>
        <v>0</v>
      </c>
      <c r="M526" s="4">
        <f ca="1">IF($B526&lt;&gt;"",SUMIF(INDIRECT("ИсходныеДанные!$"&amp;$E$4&amp;"$2:$"&amp;$E$4&amp;"$50000"),Отчет!$B526&amp;"#"&amp;Отчет!M$6,INDIRECT("ИсходныеДанные!$J$2:$J$50000")),0)</f>
        <v>0</v>
      </c>
      <c r="N526" s="78">
        <f ca="1">IF($B526&lt;&gt;"",SUMIF(INDIRECT("ИсходныеДанные!$"&amp;$E$4&amp;"$2:$"&amp;$E$4&amp;"$50000"),Отчет!$B526&amp;"#"&amp;Отчет!M$6,INDIRECT("ИсходныеДанные!$K$2:$K$50000")),0)</f>
        <v>0</v>
      </c>
      <c r="O526" s="4">
        <f ca="1">IF($B526&lt;&gt;"",SUMIF(INDIRECT("ИсходныеДанные!$"&amp;$E$4&amp;"$2:$"&amp;$E$4&amp;"$50000"),Отчет!$B526&amp;"#"&amp;Отчет!O$6,INDIRECT("ИсходныеДанные!$J$2:$J$50000")),0)</f>
        <v>0</v>
      </c>
      <c r="P526" s="78">
        <f ca="1">IF($B526&lt;&gt;"",SUMIF(INDIRECT("ИсходныеДанные!$"&amp;$E$4&amp;"$2:$"&amp;$E$4&amp;"$50000"),Отчет!$B526&amp;"#"&amp;Отчет!O$6,INDIRECT("ИсходныеДанные!$K$2:$K$50000")),0)</f>
        <v>0</v>
      </c>
      <c r="Q526" s="4">
        <f ca="1">IF($B526&lt;&gt;"",SUMIF(INDIRECT("ИсходныеДанные!$"&amp;$E$4&amp;"$2:$"&amp;$E$4&amp;"$50000"),Отчет!$B526&amp;"#"&amp;Отчет!Q$6,INDIRECT("ИсходныеДанные!$J$2:$J$50000")),0)</f>
        <v>0</v>
      </c>
      <c r="R526" s="78">
        <f ca="1">IF($B526&lt;&gt;"",SUMIF(INDIRECT("ИсходныеДанные!$"&amp;$E$4&amp;"$2:$"&amp;$E$4&amp;"$50000"),Отчет!$B526&amp;"#"&amp;Отчет!Q$6,INDIRECT("ИсходныеДанные!$K$2:$K$50000")),0)</f>
        <v>0</v>
      </c>
      <c r="S526" s="4">
        <f ca="1">IF($B526&lt;&gt;"",SUMIF(INDIRECT("ИсходныеДанные!$"&amp;$E$4&amp;"$2:$"&amp;$E$4&amp;"$50000"),Отчет!$B526&amp;"#"&amp;Отчет!S$6,INDIRECT("ИсходныеДанные!$J$2:$J$50000")),0)</f>
        <v>0</v>
      </c>
      <c r="T526" s="78">
        <f ca="1">IF($B526&lt;&gt;"",SUMIF(INDIRECT("ИсходныеДанные!$"&amp;$E$4&amp;"$2:$"&amp;$E$4&amp;"$50000"),Отчет!$B526&amp;"#"&amp;Отчет!S$6,INDIRECT("ИсходныеДанные!$K$2:$K$50000")),0)</f>
        <v>0</v>
      </c>
      <c r="U526" s="4">
        <f ca="1">IF($B526&lt;&gt;"",SUMIF(INDIRECT("ИсходныеДанные!$"&amp;$E$4&amp;"$2:$"&amp;$E$4&amp;"$50000"),Отчет!$B526&amp;"#"&amp;Отчет!U$6,INDIRECT("ИсходныеДанные!$J$2:$J$50000")),0)</f>
        <v>0</v>
      </c>
      <c r="V526" s="78">
        <f ca="1">IF($B526&lt;&gt;"",SUMIF(INDIRECT("ИсходныеДанные!$"&amp;$E$4&amp;"$2:$"&amp;$E$4&amp;"$50000"),Отчет!$B526&amp;"#"&amp;Отчет!U$6,INDIRECT("ИсходныеДанные!$K$2:$K$50000")),0)</f>
        <v>0</v>
      </c>
      <c r="W526" s="4">
        <f ca="1">IF($B526&lt;&gt;"",SUMIF(INDIRECT("ИсходныеДанные!$"&amp;$E$4&amp;"$2:$"&amp;$E$4&amp;"$50000"),Отчет!$B526&amp;"#"&amp;Отчет!W$6,INDIRECT("ИсходныеДанные!$J$2:$J$50000")),0)</f>
        <v>0</v>
      </c>
      <c r="X526" s="78">
        <f ca="1">IF($B526&lt;&gt;"",SUMIF(INDIRECT("ИсходныеДанные!$"&amp;$E$4&amp;"$2:$"&amp;$E$4&amp;"$50000"),Отчет!$B526&amp;"#"&amp;Отчет!W$6,INDIRECT("ИсходныеДанные!$K$2:$K$50000")),0)</f>
        <v>0</v>
      </c>
      <c r="Y526" s="4">
        <f ca="1">IF($B526&lt;&gt;"",SUMIF(INDIRECT("ИсходныеДанные!$"&amp;$E$4&amp;"$2:$"&amp;$E$4&amp;"$50000"),Отчет!$B526&amp;"#"&amp;Отчет!Y$6,INDIRECT("ИсходныеДанные!$J$2:$J$50000")),0)</f>
        <v>0</v>
      </c>
      <c r="Z526" s="78">
        <f ca="1">IF($B526&lt;&gt;"",SUMIF(INDIRECT("ИсходныеДанные!$"&amp;$E$4&amp;"$2:$"&amp;$E$4&amp;"$50000"),Отчет!$B526&amp;"#"&amp;Отчет!Y$6,INDIRECT("ИсходныеДанные!$K$2:$K$50000")),0)</f>
        <v>0</v>
      </c>
      <c r="AA526" s="4">
        <f ca="1">IF($B526&lt;&gt;"",SUMIF(INDIRECT("ИсходныеДанные!$"&amp;$E$4&amp;"$2:$"&amp;$E$4&amp;"$50000"),Отчет!$B526&amp;"#"&amp;Отчет!AA$6,INDIRECT("ИсходныеДанные!$J$2:$J$50000")),0)</f>
        <v>0</v>
      </c>
      <c r="AB526" s="78">
        <f ca="1">IF($B526&lt;&gt;"",SUMIF(INDIRECT("ИсходныеДанные!$"&amp;$E$4&amp;"$2:$"&amp;$E$4&amp;"$50000"),Отчет!$B526&amp;"#"&amp;Отчет!AA$6,INDIRECT("ИсходныеДанные!$K$2:$K$50000")),0)</f>
        <v>0</v>
      </c>
      <c r="AC526" s="62" t="str">
        <f t="shared" ca="1" si="18"/>
        <v/>
      </c>
    </row>
    <row r="527" spans="1:29" x14ac:dyDescent="0.25">
      <c r="A527" s="18" t="str">
        <f t="shared" ca="1" si="19"/>
        <v>delete</v>
      </c>
      <c r="B527" s="25">
        <f t="array" aca="1" ref="B527" ca="1">INDIRECT("УникальныеСписки!A"&amp;ROW()-$G$4)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4">
        <f ca="1">IF($B527&lt;&gt;"",SUMIF(INDIRECT("ИсходныеДанные!$"&amp;$E$4&amp;"$2:$"&amp;$E$4&amp;"$50000"),Отчет!$B527&amp;"#"&amp;Отчет!E$6,INDIRECT("ИсходныеДанные!$J$2:$J$50000")),0)</f>
        <v>0</v>
      </c>
      <c r="F527" s="78">
        <f ca="1">IF($B527&lt;&gt;"",SUMIF(INDIRECT("ИсходныеДанные!$"&amp;$E$4&amp;"$2:$"&amp;$E$4&amp;"$50000"),Отчет!$B527&amp;"#"&amp;Отчет!E$6,INDIRECT("ИсходныеДанные!$K$2:$K$50000")),0)</f>
        <v>0</v>
      </c>
      <c r="G527" s="4">
        <f ca="1">IF($B527&lt;&gt;"",SUMIF(INDIRECT("ИсходныеДанные!$"&amp;$E$4&amp;"$2:$"&amp;$E$4&amp;"$50000"),Отчет!$B527&amp;"#"&amp;Отчет!G$6,INDIRECT("ИсходныеДанные!$J$2:$J$50000")),0)</f>
        <v>0</v>
      </c>
      <c r="H527" s="78">
        <f ca="1">IF($B527&lt;&gt;"",SUMIF(INDIRECT("ИсходныеДанные!$"&amp;$E$4&amp;"$2:$"&amp;$E$4&amp;"$50000"),Отчет!$B527&amp;"#"&amp;Отчет!G$6,INDIRECT("ИсходныеДанные!$K$2:$K$50000")),0)</f>
        <v>0</v>
      </c>
      <c r="I527" s="4">
        <f ca="1">IF($B527&lt;&gt;"",SUMIF(INDIRECT("ИсходныеДанные!$"&amp;$E$4&amp;"$2:$"&amp;$E$4&amp;"$50000"),Отчет!$B527&amp;"#"&amp;Отчет!I$6,INDIRECT("ИсходныеДанные!$J$2:$J$50000")),0)</f>
        <v>0</v>
      </c>
      <c r="J527" s="78">
        <f ca="1">IF($B527&lt;&gt;"",SUMIF(INDIRECT("ИсходныеДанные!$"&amp;$E$4&amp;"$2:$"&amp;$E$4&amp;"$50000"),Отчет!$B527&amp;"#"&amp;Отчет!I$6,INDIRECT("ИсходныеДанные!$K$2:$K$50000")),0)</f>
        <v>0</v>
      </c>
      <c r="K527" s="4">
        <f ca="1">IF($B527&lt;&gt;"",SUMIF(INDIRECT("ИсходныеДанные!$"&amp;$E$4&amp;"$2:$"&amp;$E$4&amp;"$50000"),Отчет!$B527&amp;"#"&amp;Отчет!K$6,INDIRECT("ИсходныеДанные!$J$2:$J$50000")),0)</f>
        <v>0</v>
      </c>
      <c r="L527" s="78">
        <f ca="1">IF($B527&lt;&gt;"",SUMIF(INDIRECT("ИсходныеДанные!$"&amp;$E$4&amp;"$2:$"&amp;$E$4&amp;"$50000"),Отчет!$B527&amp;"#"&amp;Отчет!K$6,INDIRECT("ИсходныеДанные!$K$2:$K$50000")),0)</f>
        <v>0</v>
      </c>
      <c r="M527" s="4">
        <f ca="1">IF($B527&lt;&gt;"",SUMIF(INDIRECT("ИсходныеДанные!$"&amp;$E$4&amp;"$2:$"&amp;$E$4&amp;"$50000"),Отчет!$B527&amp;"#"&amp;Отчет!M$6,INDIRECT("ИсходныеДанные!$J$2:$J$50000")),0)</f>
        <v>0</v>
      </c>
      <c r="N527" s="78">
        <f ca="1">IF($B527&lt;&gt;"",SUMIF(INDIRECT("ИсходныеДанные!$"&amp;$E$4&amp;"$2:$"&amp;$E$4&amp;"$50000"),Отчет!$B527&amp;"#"&amp;Отчет!M$6,INDIRECT("ИсходныеДанные!$K$2:$K$50000")),0)</f>
        <v>0</v>
      </c>
      <c r="O527" s="4">
        <f ca="1">IF($B527&lt;&gt;"",SUMIF(INDIRECT("ИсходныеДанные!$"&amp;$E$4&amp;"$2:$"&amp;$E$4&amp;"$50000"),Отчет!$B527&amp;"#"&amp;Отчет!O$6,INDIRECT("ИсходныеДанные!$J$2:$J$50000")),0)</f>
        <v>0</v>
      </c>
      <c r="P527" s="78">
        <f ca="1">IF($B527&lt;&gt;"",SUMIF(INDIRECT("ИсходныеДанные!$"&amp;$E$4&amp;"$2:$"&amp;$E$4&amp;"$50000"),Отчет!$B527&amp;"#"&amp;Отчет!O$6,INDIRECT("ИсходныеДанные!$K$2:$K$50000")),0)</f>
        <v>0</v>
      </c>
      <c r="Q527" s="4">
        <f ca="1">IF($B527&lt;&gt;"",SUMIF(INDIRECT("ИсходныеДанные!$"&amp;$E$4&amp;"$2:$"&amp;$E$4&amp;"$50000"),Отчет!$B527&amp;"#"&amp;Отчет!Q$6,INDIRECT("ИсходныеДанные!$J$2:$J$50000")),0)</f>
        <v>0</v>
      </c>
      <c r="R527" s="78">
        <f ca="1">IF($B527&lt;&gt;"",SUMIF(INDIRECT("ИсходныеДанные!$"&amp;$E$4&amp;"$2:$"&amp;$E$4&amp;"$50000"),Отчет!$B527&amp;"#"&amp;Отчет!Q$6,INDIRECT("ИсходныеДанные!$K$2:$K$50000")),0)</f>
        <v>0</v>
      </c>
      <c r="S527" s="4">
        <f ca="1">IF($B527&lt;&gt;"",SUMIF(INDIRECT("ИсходныеДанные!$"&amp;$E$4&amp;"$2:$"&amp;$E$4&amp;"$50000"),Отчет!$B527&amp;"#"&amp;Отчет!S$6,INDIRECT("ИсходныеДанные!$J$2:$J$50000")),0)</f>
        <v>0</v>
      </c>
      <c r="T527" s="78">
        <f ca="1">IF($B527&lt;&gt;"",SUMIF(INDIRECT("ИсходныеДанные!$"&amp;$E$4&amp;"$2:$"&amp;$E$4&amp;"$50000"),Отчет!$B527&amp;"#"&amp;Отчет!S$6,INDIRECT("ИсходныеДанные!$K$2:$K$50000")),0)</f>
        <v>0</v>
      </c>
      <c r="U527" s="4">
        <f ca="1">IF($B527&lt;&gt;"",SUMIF(INDIRECT("ИсходныеДанные!$"&amp;$E$4&amp;"$2:$"&amp;$E$4&amp;"$50000"),Отчет!$B527&amp;"#"&amp;Отчет!U$6,INDIRECT("ИсходныеДанные!$J$2:$J$50000")),0)</f>
        <v>0</v>
      </c>
      <c r="V527" s="78">
        <f ca="1">IF($B527&lt;&gt;"",SUMIF(INDIRECT("ИсходныеДанные!$"&amp;$E$4&amp;"$2:$"&amp;$E$4&amp;"$50000"),Отчет!$B527&amp;"#"&amp;Отчет!U$6,INDIRECT("ИсходныеДанные!$K$2:$K$50000")),0)</f>
        <v>0</v>
      </c>
      <c r="W527" s="4">
        <f ca="1">IF($B527&lt;&gt;"",SUMIF(INDIRECT("ИсходныеДанные!$"&amp;$E$4&amp;"$2:$"&amp;$E$4&amp;"$50000"),Отчет!$B527&amp;"#"&amp;Отчет!W$6,INDIRECT("ИсходныеДанные!$J$2:$J$50000")),0)</f>
        <v>0</v>
      </c>
      <c r="X527" s="78">
        <f ca="1">IF($B527&lt;&gt;"",SUMIF(INDIRECT("ИсходныеДанные!$"&amp;$E$4&amp;"$2:$"&amp;$E$4&amp;"$50000"),Отчет!$B527&amp;"#"&amp;Отчет!W$6,INDIRECT("ИсходныеДанные!$K$2:$K$50000")),0)</f>
        <v>0</v>
      </c>
      <c r="Y527" s="4">
        <f ca="1">IF($B527&lt;&gt;"",SUMIF(INDIRECT("ИсходныеДанные!$"&amp;$E$4&amp;"$2:$"&amp;$E$4&amp;"$50000"),Отчет!$B527&amp;"#"&amp;Отчет!Y$6,INDIRECT("ИсходныеДанные!$J$2:$J$50000")),0)</f>
        <v>0</v>
      </c>
      <c r="Z527" s="78">
        <f ca="1">IF($B527&lt;&gt;"",SUMIF(INDIRECT("ИсходныеДанные!$"&amp;$E$4&amp;"$2:$"&amp;$E$4&amp;"$50000"),Отчет!$B527&amp;"#"&amp;Отчет!Y$6,INDIRECT("ИсходныеДанные!$K$2:$K$50000")),0)</f>
        <v>0</v>
      </c>
      <c r="AA527" s="4">
        <f ca="1">IF($B527&lt;&gt;"",SUMIF(INDIRECT("ИсходныеДанные!$"&amp;$E$4&amp;"$2:$"&amp;$E$4&amp;"$50000"),Отчет!$B527&amp;"#"&amp;Отчет!AA$6,INDIRECT("ИсходныеДанные!$J$2:$J$50000")),0)</f>
        <v>0</v>
      </c>
      <c r="AB527" s="78">
        <f ca="1">IF($B527&lt;&gt;"",SUMIF(INDIRECT("ИсходныеДанные!$"&amp;$E$4&amp;"$2:$"&amp;$E$4&amp;"$50000"),Отчет!$B527&amp;"#"&amp;Отчет!AA$6,INDIRECT("ИсходныеДанные!$K$2:$K$50000")),0)</f>
        <v>0</v>
      </c>
      <c r="AC527" s="62" t="str">
        <f t="shared" ca="1" si="18"/>
        <v/>
      </c>
    </row>
    <row r="528" spans="1:29" x14ac:dyDescent="0.25">
      <c r="A528" s="18" t="str">
        <f t="shared" ca="1" si="19"/>
        <v>delete</v>
      </c>
      <c r="B528" s="25">
        <f t="array" aca="1" ref="B528" ca="1">INDIRECT("УникальныеСписки!A"&amp;ROW()-$G$4)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4">
        <f ca="1">IF($B528&lt;&gt;"",SUMIF(INDIRECT("ИсходныеДанные!$"&amp;$E$4&amp;"$2:$"&amp;$E$4&amp;"$50000"),Отчет!$B528&amp;"#"&amp;Отчет!E$6,INDIRECT("ИсходныеДанные!$J$2:$J$50000")),0)</f>
        <v>0</v>
      </c>
      <c r="F528" s="78">
        <f ca="1">IF($B528&lt;&gt;"",SUMIF(INDIRECT("ИсходныеДанные!$"&amp;$E$4&amp;"$2:$"&amp;$E$4&amp;"$50000"),Отчет!$B528&amp;"#"&amp;Отчет!E$6,INDIRECT("ИсходныеДанные!$K$2:$K$50000")),0)</f>
        <v>0</v>
      </c>
      <c r="G528" s="4">
        <f ca="1">IF($B528&lt;&gt;"",SUMIF(INDIRECT("ИсходныеДанные!$"&amp;$E$4&amp;"$2:$"&amp;$E$4&amp;"$50000"),Отчет!$B528&amp;"#"&amp;Отчет!G$6,INDIRECT("ИсходныеДанные!$J$2:$J$50000")),0)</f>
        <v>0</v>
      </c>
      <c r="H528" s="78">
        <f ca="1">IF($B528&lt;&gt;"",SUMIF(INDIRECT("ИсходныеДанные!$"&amp;$E$4&amp;"$2:$"&amp;$E$4&amp;"$50000"),Отчет!$B528&amp;"#"&amp;Отчет!G$6,INDIRECT("ИсходныеДанные!$K$2:$K$50000")),0)</f>
        <v>0</v>
      </c>
      <c r="I528" s="4">
        <f ca="1">IF($B528&lt;&gt;"",SUMIF(INDIRECT("ИсходныеДанные!$"&amp;$E$4&amp;"$2:$"&amp;$E$4&amp;"$50000"),Отчет!$B528&amp;"#"&amp;Отчет!I$6,INDIRECT("ИсходныеДанные!$J$2:$J$50000")),0)</f>
        <v>0</v>
      </c>
      <c r="J528" s="78">
        <f ca="1">IF($B528&lt;&gt;"",SUMIF(INDIRECT("ИсходныеДанные!$"&amp;$E$4&amp;"$2:$"&amp;$E$4&amp;"$50000"),Отчет!$B528&amp;"#"&amp;Отчет!I$6,INDIRECT("ИсходныеДанные!$K$2:$K$50000")),0)</f>
        <v>0</v>
      </c>
      <c r="K528" s="4">
        <f ca="1">IF($B528&lt;&gt;"",SUMIF(INDIRECT("ИсходныеДанные!$"&amp;$E$4&amp;"$2:$"&amp;$E$4&amp;"$50000"),Отчет!$B528&amp;"#"&amp;Отчет!K$6,INDIRECT("ИсходныеДанные!$J$2:$J$50000")),0)</f>
        <v>0</v>
      </c>
      <c r="L528" s="78">
        <f ca="1">IF($B528&lt;&gt;"",SUMIF(INDIRECT("ИсходныеДанные!$"&amp;$E$4&amp;"$2:$"&amp;$E$4&amp;"$50000"),Отчет!$B528&amp;"#"&amp;Отчет!K$6,INDIRECT("ИсходныеДанные!$K$2:$K$50000")),0)</f>
        <v>0</v>
      </c>
      <c r="M528" s="4">
        <f ca="1">IF($B528&lt;&gt;"",SUMIF(INDIRECT("ИсходныеДанные!$"&amp;$E$4&amp;"$2:$"&amp;$E$4&amp;"$50000"),Отчет!$B528&amp;"#"&amp;Отчет!M$6,INDIRECT("ИсходныеДанные!$J$2:$J$50000")),0)</f>
        <v>0</v>
      </c>
      <c r="N528" s="78">
        <f ca="1">IF($B528&lt;&gt;"",SUMIF(INDIRECT("ИсходныеДанные!$"&amp;$E$4&amp;"$2:$"&amp;$E$4&amp;"$50000"),Отчет!$B528&amp;"#"&amp;Отчет!M$6,INDIRECT("ИсходныеДанные!$K$2:$K$50000")),0)</f>
        <v>0</v>
      </c>
      <c r="O528" s="4">
        <f ca="1">IF($B528&lt;&gt;"",SUMIF(INDIRECT("ИсходныеДанные!$"&amp;$E$4&amp;"$2:$"&amp;$E$4&amp;"$50000"),Отчет!$B528&amp;"#"&amp;Отчет!O$6,INDIRECT("ИсходныеДанные!$J$2:$J$50000")),0)</f>
        <v>0</v>
      </c>
      <c r="P528" s="78">
        <f ca="1">IF($B528&lt;&gt;"",SUMIF(INDIRECT("ИсходныеДанные!$"&amp;$E$4&amp;"$2:$"&amp;$E$4&amp;"$50000"),Отчет!$B528&amp;"#"&amp;Отчет!O$6,INDIRECT("ИсходныеДанные!$K$2:$K$50000")),0)</f>
        <v>0</v>
      </c>
      <c r="Q528" s="4">
        <f ca="1">IF($B528&lt;&gt;"",SUMIF(INDIRECT("ИсходныеДанные!$"&amp;$E$4&amp;"$2:$"&amp;$E$4&amp;"$50000"),Отчет!$B528&amp;"#"&amp;Отчет!Q$6,INDIRECT("ИсходныеДанные!$J$2:$J$50000")),0)</f>
        <v>0</v>
      </c>
      <c r="R528" s="78">
        <f ca="1">IF($B528&lt;&gt;"",SUMIF(INDIRECT("ИсходныеДанные!$"&amp;$E$4&amp;"$2:$"&amp;$E$4&amp;"$50000"),Отчет!$B528&amp;"#"&amp;Отчет!Q$6,INDIRECT("ИсходныеДанные!$K$2:$K$50000")),0)</f>
        <v>0</v>
      </c>
      <c r="S528" s="4">
        <f ca="1">IF($B528&lt;&gt;"",SUMIF(INDIRECT("ИсходныеДанные!$"&amp;$E$4&amp;"$2:$"&amp;$E$4&amp;"$50000"),Отчет!$B528&amp;"#"&amp;Отчет!S$6,INDIRECT("ИсходныеДанные!$J$2:$J$50000")),0)</f>
        <v>0</v>
      </c>
      <c r="T528" s="78">
        <f ca="1">IF($B528&lt;&gt;"",SUMIF(INDIRECT("ИсходныеДанные!$"&amp;$E$4&amp;"$2:$"&amp;$E$4&amp;"$50000"),Отчет!$B528&amp;"#"&amp;Отчет!S$6,INDIRECT("ИсходныеДанные!$K$2:$K$50000")),0)</f>
        <v>0</v>
      </c>
      <c r="U528" s="4">
        <f ca="1">IF($B528&lt;&gt;"",SUMIF(INDIRECT("ИсходныеДанные!$"&amp;$E$4&amp;"$2:$"&amp;$E$4&amp;"$50000"),Отчет!$B528&amp;"#"&amp;Отчет!U$6,INDIRECT("ИсходныеДанные!$J$2:$J$50000")),0)</f>
        <v>0</v>
      </c>
      <c r="V528" s="78">
        <f ca="1">IF($B528&lt;&gt;"",SUMIF(INDIRECT("ИсходныеДанные!$"&amp;$E$4&amp;"$2:$"&amp;$E$4&amp;"$50000"),Отчет!$B528&amp;"#"&amp;Отчет!U$6,INDIRECT("ИсходныеДанные!$K$2:$K$50000")),0)</f>
        <v>0</v>
      </c>
      <c r="W528" s="4">
        <f ca="1">IF($B528&lt;&gt;"",SUMIF(INDIRECT("ИсходныеДанные!$"&amp;$E$4&amp;"$2:$"&amp;$E$4&amp;"$50000"),Отчет!$B528&amp;"#"&amp;Отчет!W$6,INDIRECT("ИсходныеДанные!$J$2:$J$50000")),0)</f>
        <v>0</v>
      </c>
      <c r="X528" s="78">
        <f ca="1">IF($B528&lt;&gt;"",SUMIF(INDIRECT("ИсходныеДанные!$"&amp;$E$4&amp;"$2:$"&amp;$E$4&amp;"$50000"),Отчет!$B528&amp;"#"&amp;Отчет!W$6,INDIRECT("ИсходныеДанные!$K$2:$K$50000")),0)</f>
        <v>0</v>
      </c>
      <c r="Y528" s="4">
        <f ca="1">IF($B528&lt;&gt;"",SUMIF(INDIRECT("ИсходныеДанные!$"&amp;$E$4&amp;"$2:$"&amp;$E$4&amp;"$50000"),Отчет!$B528&amp;"#"&amp;Отчет!Y$6,INDIRECT("ИсходныеДанные!$J$2:$J$50000")),0)</f>
        <v>0</v>
      </c>
      <c r="Z528" s="78">
        <f ca="1">IF($B528&lt;&gt;"",SUMIF(INDIRECT("ИсходныеДанные!$"&amp;$E$4&amp;"$2:$"&amp;$E$4&amp;"$50000"),Отчет!$B528&amp;"#"&amp;Отчет!Y$6,INDIRECT("ИсходныеДанные!$K$2:$K$50000")),0)</f>
        <v>0</v>
      </c>
      <c r="AA528" s="4">
        <f ca="1">IF($B528&lt;&gt;"",SUMIF(INDIRECT("ИсходныеДанные!$"&amp;$E$4&amp;"$2:$"&amp;$E$4&amp;"$50000"),Отчет!$B528&amp;"#"&amp;Отчет!AA$6,INDIRECT("ИсходныеДанные!$J$2:$J$50000")),0)</f>
        <v>0</v>
      </c>
      <c r="AB528" s="78">
        <f ca="1">IF($B528&lt;&gt;"",SUMIF(INDIRECT("ИсходныеДанные!$"&amp;$E$4&amp;"$2:$"&amp;$E$4&amp;"$50000"),Отчет!$B528&amp;"#"&amp;Отчет!AA$6,INDIRECT("ИсходныеДанные!$K$2:$K$50000")),0)</f>
        <v>0</v>
      </c>
      <c r="AC528" s="62" t="str">
        <f t="shared" ca="1" si="18"/>
        <v/>
      </c>
    </row>
    <row r="529" spans="1:29" x14ac:dyDescent="0.25">
      <c r="A529" s="18" t="str">
        <f t="shared" ca="1" si="19"/>
        <v>delete</v>
      </c>
      <c r="B529" s="25">
        <f t="array" aca="1" ref="B529" ca="1">INDIRECT("УникальныеСписки!A"&amp;ROW()-$G$4)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4">
        <f ca="1">IF($B529&lt;&gt;"",SUMIF(INDIRECT("ИсходныеДанные!$"&amp;$E$4&amp;"$2:$"&amp;$E$4&amp;"$50000"),Отчет!$B529&amp;"#"&amp;Отчет!E$6,INDIRECT("ИсходныеДанные!$J$2:$J$50000")),0)</f>
        <v>0</v>
      </c>
      <c r="F529" s="78">
        <f ca="1">IF($B529&lt;&gt;"",SUMIF(INDIRECT("ИсходныеДанные!$"&amp;$E$4&amp;"$2:$"&amp;$E$4&amp;"$50000"),Отчет!$B529&amp;"#"&amp;Отчет!E$6,INDIRECT("ИсходныеДанные!$K$2:$K$50000")),0)</f>
        <v>0</v>
      </c>
      <c r="G529" s="4">
        <f ca="1">IF($B529&lt;&gt;"",SUMIF(INDIRECT("ИсходныеДанные!$"&amp;$E$4&amp;"$2:$"&amp;$E$4&amp;"$50000"),Отчет!$B529&amp;"#"&amp;Отчет!G$6,INDIRECT("ИсходныеДанные!$J$2:$J$50000")),0)</f>
        <v>0</v>
      </c>
      <c r="H529" s="78">
        <f ca="1">IF($B529&lt;&gt;"",SUMIF(INDIRECT("ИсходныеДанные!$"&amp;$E$4&amp;"$2:$"&amp;$E$4&amp;"$50000"),Отчет!$B529&amp;"#"&amp;Отчет!G$6,INDIRECT("ИсходныеДанные!$K$2:$K$50000")),0)</f>
        <v>0</v>
      </c>
      <c r="I529" s="4">
        <f ca="1">IF($B529&lt;&gt;"",SUMIF(INDIRECT("ИсходныеДанные!$"&amp;$E$4&amp;"$2:$"&amp;$E$4&amp;"$50000"),Отчет!$B529&amp;"#"&amp;Отчет!I$6,INDIRECT("ИсходныеДанные!$J$2:$J$50000")),0)</f>
        <v>0</v>
      </c>
      <c r="J529" s="78">
        <f ca="1">IF($B529&lt;&gt;"",SUMIF(INDIRECT("ИсходныеДанные!$"&amp;$E$4&amp;"$2:$"&amp;$E$4&amp;"$50000"),Отчет!$B529&amp;"#"&amp;Отчет!I$6,INDIRECT("ИсходныеДанные!$K$2:$K$50000")),0)</f>
        <v>0</v>
      </c>
      <c r="K529" s="4">
        <f ca="1">IF($B529&lt;&gt;"",SUMIF(INDIRECT("ИсходныеДанные!$"&amp;$E$4&amp;"$2:$"&amp;$E$4&amp;"$50000"),Отчет!$B529&amp;"#"&amp;Отчет!K$6,INDIRECT("ИсходныеДанные!$J$2:$J$50000")),0)</f>
        <v>0</v>
      </c>
      <c r="L529" s="78">
        <f ca="1">IF($B529&lt;&gt;"",SUMIF(INDIRECT("ИсходныеДанные!$"&amp;$E$4&amp;"$2:$"&amp;$E$4&amp;"$50000"),Отчет!$B529&amp;"#"&amp;Отчет!K$6,INDIRECT("ИсходныеДанные!$K$2:$K$50000")),0)</f>
        <v>0</v>
      </c>
      <c r="M529" s="4">
        <f ca="1">IF($B529&lt;&gt;"",SUMIF(INDIRECT("ИсходныеДанные!$"&amp;$E$4&amp;"$2:$"&amp;$E$4&amp;"$50000"),Отчет!$B529&amp;"#"&amp;Отчет!M$6,INDIRECT("ИсходныеДанные!$J$2:$J$50000")),0)</f>
        <v>0</v>
      </c>
      <c r="N529" s="78">
        <f ca="1">IF($B529&lt;&gt;"",SUMIF(INDIRECT("ИсходныеДанные!$"&amp;$E$4&amp;"$2:$"&amp;$E$4&amp;"$50000"),Отчет!$B529&amp;"#"&amp;Отчет!M$6,INDIRECT("ИсходныеДанные!$K$2:$K$50000")),0)</f>
        <v>0</v>
      </c>
      <c r="O529" s="4">
        <f ca="1">IF($B529&lt;&gt;"",SUMIF(INDIRECT("ИсходныеДанные!$"&amp;$E$4&amp;"$2:$"&amp;$E$4&amp;"$50000"),Отчет!$B529&amp;"#"&amp;Отчет!O$6,INDIRECT("ИсходныеДанные!$J$2:$J$50000")),0)</f>
        <v>0</v>
      </c>
      <c r="P529" s="78">
        <f ca="1">IF($B529&lt;&gt;"",SUMIF(INDIRECT("ИсходныеДанные!$"&amp;$E$4&amp;"$2:$"&amp;$E$4&amp;"$50000"),Отчет!$B529&amp;"#"&amp;Отчет!O$6,INDIRECT("ИсходныеДанные!$K$2:$K$50000")),0)</f>
        <v>0</v>
      </c>
      <c r="Q529" s="4">
        <f ca="1">IF($B529&lt;&gt;"",SUMIF(INDIRECT("ИсходныеДанные!$"&amp;$E$4&amp;"$2:$"&amp;$E$4&amp;"$50000"),Отчет!$B529&amp;"#"&amp;Отчет!Q$6,INDIRECT("ИсходныеДанные!$J$2:$J$50000")),0)</f>
        <v>0</v>
      </c>
      <c r="R529" s="78">
        <f ca="1">IF($B529&lt;&gt;"",SUMIF(INDIRECT("ИсходныеДанные!$"&amp;$E$4&amp;"$2:$"&amp;$E$4&amp;"$50000"),Отчет!$B529&amp;"#"&amp;Отчет!Q$6,INDIRECT("ИсходныеДанные!$K$2:$K$50000")),0)</f>
        <v>0</v>
      </c>
      <c r="S529" s="4">
        <f ca="1">IF($B529&lt;&gt;"",SUMIF(INDIRECT("ИсходныеДанные!$"&amp;$E$4&amp;"$2:$"&amp;$E$4&amp;"$50000"),Отчет!$B529&amp;"#"&amp;Отчет!S$6,INDIRECT("ИсходныеДанные!$J$2:$J$50000")),0)</f>
        <v>0</v>
      </c>
      <c r="T529" s="78">
        <f ca="1">IF($B529&lt;&gt;"",SUMIF(INDIRECT("ИсходныеДанные!$"&amp;$E$4&amp;"$2:$"&amp;$E$4&amp;"$50000"),Отчет!$B529&amp;"#"&amp;Отчет!S$6,INDIRECT("ИсходныеДанные!$K$2:$K$50000")),0)</f>
        <v>0</v>
      </c>
      <c r="U529" s="4">
        <f ca="1">IF($B529&lt;&gt;"",SUMIF(INDIRECT("ИсходныеДанные!$"&amp;$E$4&amp;"$2:$"&amp;$E$4&amp;"$50000"),Отчет!$B529&amp;"#"&amp;Отчет!U$6,INDIRECT("ИсходныеДанные!$J$2:$J$50000")),0)</f>
        <v>0</v>
      </c>
      <c r="V529" s="78">
        <f ca="1">IF($B529&lt;&gt;"",SUMIF(INDIRECT("ИсходныеДанные!$"&amp;$E$4&amp;"$2:$"&amp;$E$4&amp;"$50000"),Отчет!$B529&amp;"#"&amp;Отчет!U$6,INDIRECT("ИсходныеДанные!$K$2:$K$50000")),0)</f>
        <v>0</v>
      </c>
      <c r="W529" s="4">
        <f ca="1">IF($B529&lt;&gt;"",SUMIF(INDIRECT("ИсходныеДанные!$"&amp;$E$4&amp;"$2:$"&amp;$E$4&amp;"$50000"),Отчет!$B529&amp;"#"&amp;Отчет!W$6,INDIRECT("ИсходныеДанные!$J$2:$J$50000")),0)</f>
        <v>0</v>
      </c>
      <c r="X529" s="78">
        <f ca="1">IF($B529&lt;&gt;"",SUMIF(INDIRECT("ИсходныеДанные!$"&amp;$E$4&amp;"$2:$"&amp;$E$4&amp;"$50000"),Отчет!$B529&amp;"#"&amp;Отчет!W$6,INDIRECT("ИсходныеДанные!$K$2:$K$50000")),0)</f>
        <v>0</v>
      </c>
      <c r="Y529" s="4">
        <f ca="1">IF($B529&lt;&gt;"",SUMIF(INDIRECT("ИсходныеДанные!$"&amp;$E$4&amp;"$2:$"&amp;$E$4&amp;"$50000"),Отчет!$B529&amp;"#"&amp;Отчет!Y$6,INDIRECT("ИсходныеДанные!$J$2:$J$50000")),0)</f>
        <v>0</v>
      </c>
      <c r="Z529" s="78">
        <f ca="1">IF($B529&lt;&gt;"",SUMIF(INDIRECT("ИсходныеДанные!$"&amp;$E$4&amp;"$2:$"&amp;$E$4&amp;"$50000"),Отчет!$B529&amp;"#"&amp;Отчет!Y$6,INDIRECT("ИсходныеДанные!$K$2:$K$50000")),0)</f>
        <v>0</v>
      </c>
      <c r="AA529" s="4">
        <f ca="1">IF($B529&lt;&gt;"",SUMIF(INDIRECT("ИсходныеДанные!$"&amp;$E$4&amp;"$2:$"&amp;$E$4&amp;"$50000"),Отчет!$B529&amp;"#"&amp;Отчет!AA$6,INDIRECT("ИсходныеДанные!$J$2:$J$50000")),0)</f>
        <v>0</v>
      </c>
      <c r="AB529" s="78">
        <f ca="1">IF($B529&lt;&gt;"",SUMIF(INDIRECT("ИсходныеДанные!$"&amp;$E$4&amp;"$2:$"&amp;$E$4&amp;"$50000"),Отчет!$B529&amp;"#"&amp;Отчет!AA$6,INDIRECT("ИсходныеДанные!$K$2:$K$50000")),0)</f>
        <v>0</v>
      </c>
      <c r="AC529" s="62" t="str">
        <f t="shared" ca="1" si="18"/>
        <v/>
      </c>
    </row>
    <row r="530" spans="1:29" x14ac:dyDescent="0.25">
      <c r="A530" s="18" t="str">
        <f t="shared" ca="1" si="19"/>
        <v>delete</v>
      </c>
      <c r="B530" s="25">
        <f t="array" aca="1" ref="B530" ca="1">INDIRECT("УникальныеСписки!A"&amp;ROW()-$G$4)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4">
        <f ca="1">IF($B530&lt;&gt;"",SUMIF(INDIRECT("ИсходныеДанные!$"&amp;$E$4&amp;"$2:$"&amp;$E$4&amp;"$50000"),Отчет!$B530&amp;"#"&amp;Отчет!E$6,INDIRECT("ИсходныеДанные!$J$2:$J$50000")),0)</f>
        <v>0</v>
      </c>
      <c r="F530" s="78">
        <f ca="1">IF($B530&lt;&gt;"",SUMIF(INDIRECT("ИсходныеДанные!$"&amp;$E$4&amp;"$2:$"&amp;$E$4&amp;"$50000"),Отчет!$B530&amp;"#"&amp;Отчет!E$6,INDIRECT("ИсходныеДанные!$K$2:$K$50000")),0)</f>
        <v>0</v>
      </c>
      <c r="G530" s="4">
        <f ca="1">IF($B530&lt;&gt;"",SUMIF(INDIRECT("ИсходныеДанные!$"&amp;$E$4&amp;"$2:$"&amp;$E$4&amp;"$50000"),Отчет!$B530&amp;"#"&amp;Отчет!G$6,INDIRECT("ИсходныеДанные!$J$2:$J$50000")),0)</f>
        <v>0</v>
      </c>
      <c r="H530" s="78">
        <f ca="1">IF($B530&lt;&gt;"",SUMIF(INDIRECT("ИсходныеДанные!$"&amp;$E$4&amp;"$2:$"&amp;$E$4&amp;"$50000"),Отчет!$B530&amp;"#"&amp;Отчет!G$6,INDIRECT("ИсходныеДанные!$K$2:$K$50000")),0)</f>
        <v>0</v>
      </c>
      <c r="I530" s="4">
        <f ca="1">IF($B530&lt;&gt;"",SUMIF(INDIRECT("ИсходныеДанные!$"&amp;$E$4&amp;"$2:$"&amp;$E$4&amp;"$50000"),Отчет!$B530&amp;"#"&amp;Отчет!I$6,INDIRECT("ИсходныеДанные!$J$2:$J$50000")),0)</f>
        <v>0</v>
      </c>
      <c r="J530" s="78">
        <f ca="1">IF($B530&lt;&gt;"",SUMIF(INDIRECT("ИсходныеДанные!$"&amp;$E$4&amp;"$2:$"&amp;$E$4&amp;"$50000"),Отчет!$B530&amp;"#"&amp;Отчет!I$6,INDIRECT("ИсходныеДанные!$K$2:$K$50000")),0)</f>
        <v>0</v>
      </c>
      <c r="K530" s="4">
        <f ca="1">IF($B530&lt;&gt;"",SUMIF(INDIRECT("ИсходныеДанные!$"&amp;$E$4&amp;"$2:$"&amp;$E$4&amp;"$50000"),Отчет!$B530&amp;"#"&amp;Отчет!K$6,INDIRECT("ИсходныеДанные!$J$2:$J$50000")),0)</f>
        <v>0</v>
      </c>
      <c r="L530" s="78">
        <f ca="1">IF($B530&lt;&gt;"",SUMIF(INDIRECT("ИсходныеДанные!$"&amp;$E$4&amp;"$2:$"&amp;$E$4&amp;"$50000"),Отчет!$B530&amp;"#"&amp;Отчет!K$6,INDIRECT("ИсходныеДанные!$K$2:$K$50000")),0)</f>
        <v>0</v>
      </c>
      <c r="M530" s="4">
        <f ca="1">IF($B530&lt;&gt;"",SUMIF(INDIRECT("ИсходныеДанные!$"&amp;$E$4&amp;"$2:$"&amp;$E$4&amp;"$50000"),Отчет!$B530&amp;"#"&amp;Отчет!M$6,INDIRECT("ИсходныеДанные!$J$2:$J$50000")),0)</f>
        <v>0</v>
      </c>
      <c r="N530" s="78">
        <f ca="1">IF($B530&lt;&gt;"",SUMIF(INDIRECT("ИсходныеДанные!$"&amp;$E$4&amp;"$2:$"&amp;$E$4&amp;"$50000"),Отчет!$B530&amp;"#"&amp;Отчет!M$6,INDIRECT("ИсходныеДанные!$K$2:$K$50000")),0)</f>
        <v>0</v>
      </c>
      <c r="O530" s="4">
        <f ca="1">IF($B530&lt;&gt;"",SUMIF(INDIRECT("ИсходныеДанные!$"&amp;$E$4&amp;"$2:$"&amp;$E$4&amp;"$50000"),Отчет!$B530&amp;"#"&amp;Отчет!O$6,INDIRECT("ИсходныеДанные!$J$2:$J$50000")),0)</f>
        <v>0</v>
      </c>
      <c r="P530" s="78">
        <f ca="1">IF($B530&lt;&gt;"",SUMIF(INDIRECT("ИсходныеДанные!$"&amp;$E$4&amp;"$2:$"&amp;$E$4&amp;"$50000"),Отчет!$B530&amp;"#"&amp;Отчет!O$6,INDIRECT("ИсходныеДанные!$K$2:$K$50000")),0)</f>
        <v>0</v>
      </c>
      <c r="Q530" s="4">
        <f ca="1">IF($B530&lt;&gt;"",SUMIF(INDIRECT("ИсходныеДанные!$"&amp;$E$4&amp;"$2:$"&amp;$E$4&amp;"$50000"),Отчет!$B530&amp;"#"&amp;Отчет!Q$6,INDIRECT("ИсходныеДанные!$J$2:$J$50000")),0)</f>
        <v>0</v>
      </c>
      <c r="R530" s="78">
        <f ca="1">IF($B530&lt;&gt;"",SUMIF(INDIRECT("ИсходныеДанные!$"&amp;$E$4&amp;"$2:$"&amp;$E$4&amp;"$50000"),Отчет!$B530&amp;"#"&amp;Отчет!Q$6,INDIRECT("ИсходныеДанные!$K$2:$K$50000")),0)</f>
        <v>0</v>
      </c>
      <c r="S530" s="4">
        <f ca="1">IF($B530&lt;&gt;"",SUMIF(INDIRECT("ИсходныеДанные!$"&amp;$E$4&amp;"$2:$"&amp;$E$4&amp;"$50000"),Отчет!$B530&amp;"#"&amp;Отчет!S$6,INDIRECT("ИсходныеДанные!$J$2:$J$50000")),0)</f>
        <v>0</v>
      </c>
      <c r="T530" s="78">
        <f ca="1">IF($B530&lt;&gt;"",SUMIF(INDIRECT("ИсходныеДанные!$"&amp;$E$4&amp;"$2:$"&amp;$E$4&amp;"$50000"),Отчет!$B530&amp;"#"&amp;Отчет!S$6,INDIRECT("ИсходныеДанные!$K$2:$K$50000")),0)</f>
        <v>0</v>
      </c>
      <c r="U530" s="4">
        <f ca="1">IF($B530&lt;&gt;"",SUMIF(INDIRECT("ИсходныеДанные!$"&amp;$E$4&amp;"$2:$"&amp;$E$4&amp;"$50000"),Отчет!$B530&amp;"#"&amp;Отчет!U$6,INDIRECT("ИсходныеДанные!$J$2:$J$50000")),0)</f>
        <v>0</v>
      </c>
      <c r="V530" s="78">
        <f ca="1">IF($B530&lt;&gt;"",SUMIF(INDIRECT("ИсходныеДанные!$"&amp;$E$4&amp;"$2:$"&amp;$E$4&amp;"$50000"),Отчет!$B530&amp;"#"&amp;Отчет!U$6,INDIRECT("ИсходныеДанные!$K$2:$K$50000")),0)</f>
        <v>0</v>
      </c>
      <c r="W530" s="4">
        <f ca="1">IF($B530&lt;&gt;"",SUMIF(INDIRECT("ИсходныеДанные!$"&amp;$E$4&amp;"$2:$"&amp;$E$4&amp;"$50000"),Отчет!$B530&amp;"#"&amp;Отчет!W$6,INDIRECT("ИсходныеДанные!$J$2:$J$50000")),0)</f>
        <v>0</v>
      </c>
      <c r="X530" s="78">
        <f ca="1">IF($B530&lt;&gt;"",SUMIF(INDIRECT("ИсходныеДанные!$"&amp;$E$4&amp;"$2:$"&amp;$E$4&amp;"$50000"),Отчет!$B530&amp;"#"&amp;Отчет!W$6,INDIRECT("ИсходныеДанные!$K$2:$K$50000")),0)</f>
        <v>0</v>
      </c>
      <c r="Y530" s="4">
        <f ca="1">IF($B530&lt;&gt;"",SUMIF(INDIRECT("ИсходныеДанные!$"&amp;$E$4&amp;"$2:$"&amp;$E$4&amp;"$50000"),Отчет!$B530&amp;"#"&amp;Отчет!Y$6,INDIRECT("ИсходныеДанные!$J$2:$J$50000")),0)</f>
        <v>0</v>
      </c>
      <c r="Z530" s="78">
        <f ca="1">IF($B530&lt;&gt;"",SUMIF(INDIRECT("ИсходныеДанные!$"&amp;$E$4&amp;"$2:$"&amp;$E$4&amp;"$50000"),Отчет!$B530&amp;"#"&amp;Отчет!Y$6,INDIRECT("ИсходныеДанные!$K$2:$K$50000")),0)</f>
        <v>0</v>
      </c>
      <c r="AA530" s="4">
        <f ca="1">IF($B530&lt;&gt;"",SUMIF(INDIRECT("ИсходныеДанные!$"&amp;$E$4&amp;"$2:$"&amp;$E$4&amp;"$50000"),Отчет!$B530&amp;"#"&amp;Отчет!AA$6,INDIRECT("ИсходныеДанные!$J$2:$J$50000")),0)</f>
        <v>0</v>
      </c>
      <c r="AB530" s="78">
        <f ca="1">IF($B530&lt;&gt;"",SUMIF(INDIRECT("ИсходныеДанные!$"&amp;$E$4&amp;"$2:$"&amp;$E$4&amp;"$50000"),Отчет!$B530&amp;"#"&amp;Отчет!AA$6,INDIRECT("ИсходныеДанные!$K$2:$K$50000")),0)</f>
        <v>0</v>
      </c>
      <c r="AC530" s="62" t="str">
        <f t="shared" ca="1" si="18"/>
        <v/>
      </c>
    </row>
    <row r="531" spans="1:29" x14ac:dyDescent="0.25">
      <c r="A531" s="18" t="str">
        <f t="shared" ca="1" si="19"/>
        <v>delete</v>
      </c>
      <c r="B531" s="25">
        <f t="array" aca="1" ref="B531" ca="1">INDIRECT("УникальныеСписки!A"&amp;ROW()-$G$4)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4">
        <f ca="1">IF($B531&lt;&gt;"",SUMIF(INDIRECT("ИсходныеДанные!$"&amp;$E$4&amp;"$2:$"&amp;$E$4&amp;"$50000"),Отчет!$B531&amp;"#"&amp;Отчет!E$6,INDIRECT("ИсходныеДанные!$J$2:$J$50000")),0)</f>
        <v>0</v>
      </c>
      <c r="F531" s="78">
        <f ca="1">IF($B531&lt;&gt;"",SUMIF(INDIRECT("ИсходныеДанные!$"&amp;$E$4&amp;"$2:$"&amp;$E$4&amp;"$50000"),Отчет!$B531&amp;"#"&amp;Отчет!E$6,INDIRECT("ИсходныеДанные!$K$2:$K$50000")),0)</f>
        <v>0</v>
      </c>
      <c r="G531" s="4">
        <f ca="1">IF($B531&lt;&gt;"",SUMIF(INDIRECT("ИсходныеДанные!$"&amp;$E$4&amp;"$2:$"&amp;$E$4&amp;"$50000"),Отчет!$B531&amp;"#"&amp;Отчет!G$6,INDIRECT("ИсходныеДанные!$J$2:$J$50000")),0)</f>
        <v>0</v>
      </c>
      <c r="H531" s="78">
        <f ca="1">IF($B531&lt;&gt;"",SUMIF(INDIRECT("ИсходныеДанные!$"&amp;$E$4&amp;"$2:$"&amp;$E$4&amp;"$50000"),Отчет!$B531&amp;"#"&amp;Отчет!G$6,INDIRECT("ИсходныеДанные!$K$2:$K$50000")),0)</f>
        <v>0</v>
      </c>
      <c r="I531" s="4">
        <f ca="1">IF($B531&lt;&gt;"",SUMIF(INDIRECT("ИсходныеДанные!$"&amp;$E$4&amp;"$2:$"&amp;$E$4&amp;"$50000"),Отчет!$B531&amp;"#"&amp;Отчет!I$6,INDIRECT("ИсходныеДанные!$J$2:$J$50000")),0)</f>
        <v>0</v>
      </c>
      <c r="J531" s="78">
        <f ca="1">IF($B531&lt;&gt;"",SUMIF(INDIRECT("ИсходныеДанные!$"&amp;$E$4&amp;"$2:$"&amp;$E$4&amp;"$50000"),Отчет!$B531&amp;"#"&amp;Отчет!I$6,INDIRECT("ИсходныеДанные!$K$2:$K$50000")),0)</f>
        <v>0</v>
      </c>
      <c r="K531" s="4">
        <f ca="1">IF($B531&lt;&gt;"",SUMIF(INDIRECT("ИсходныеДанные!$"&amp;$E$4&amp;"$2:$"&amp;$E$4&amp;"$50000"),Отчет!$B531&amp;"#"&amp;Отчет!K$6,INDIRECT("ИсходныеДанные!$J$2:$J$50000")),0)</f>
        <v>0</v>
      </c>
      <c r="L531" s="78">
        <f ca="1">IF($B531&lt;&gt;"",SUMIF(INDIRECT("ИсходныеДанные!$"&amp;$E$4&amp;"$2:$"&amp;$E$4&amp;"$50000"),Отчет!$B531&amp;"#"&amp;Отчет!K$6,INDIRECT("ИсходныеДанные!$K$2:$K$50000")),0)</f>
        <v>0</v>
      </c>
      <c r="M531" s="4">
        <f ca="1">IF($B531&lt;&gt;"",SUMIF(INDIRECT("ИсходныеДанные!$"&amp;$E$4&amp;"$2:$"&amp;$E$4&amp;"$50000"),Отчет!$B531&amp;"#"&amp;Отчет!M$6,INDIRECT("ИсходныеДанные!$J$2:$J$50000")),0)</f>
        <v>0</v>
      </c>
      <c r="N531" s="78">
        <f ca="1">IF($B531&lt;&gt;"",SUMIF(INDIRECT("ИсходныеДанные!$"&amp;$E$4&amp;"$2:$"&amp;$E$4&amp;"$50000"),Отчет!$B531&amp;"#"&amp;Отчет!M$6,INDIRECT("ИсходныеДанные!$K$2:$K$50000")),0)</f>
        <v>0</v>
      </c>
      <c r="O531" s="4">
        <f ca="1">IF($B531&lt;&gt;"",SUMIF(INDIRECT("ИсходныеДанные!$"&amp;$E$4&amp;"$2:$"&amp;$E$4&amp;"$50000"),Отчет!$B531&amp;"#"&amp;Отчет!O$6,INDIRECT("ИсходныеДанные!$J$2:$J$50000")),0)</f>
        <v>0</v>
      </c>
      <c r="P531" s="78">
        <f ca="1">IF($B531&lt;&gt;"",SUMIF(INDIRECT("ИсходныеДанные!$"&amp;$E$4&amp;"$2:$"&amp;$E$4&amp;"$50000"),Отчет!$B531&amp;"#"&amp;Отчет!O$6,INDIRECT("ИсходныеДанные!$K$2:$K$50000")),0)</f>
        <v>0</v>
      </c>
      <c r="Q531" s="4">
        <f ca="1">IF($B531&lt;&gt;"",SUMIF(INDIRECT("ИсходныеДанные!$"&amp;$E$4&amp;"$2:$"&amp;$E$4&amp;"$50000"),Отчет!$B531&amp;"#"&amp;Отчет!Q$6,INDIRECT("ИсходныеДанные!$J$2:$J$50000")),0)</f>
        <v>0</v>
      </c>
      <c r="R531" s="78">
        <f ca="1">IF($B531&lt;&gt;"",SUMIF(INDIRECT("ИсходныеДанные!$"&amp;$E$4&amp;"$2:$"&amp;$E$4&amp;"$50000"),Отчет!$B531&amp;"#"&amp;Отчет!Q$6,INDIRECT("ИсходныеДанные!$K$2:$K$50000")),0)</f>
        <v>0</v>
      </c>
      <c r="S531" s="4">
        <f ca="1">IF($B531&lt;&gt;"",SUMIF(INDIRECT("ИсходныеДанные!$"&amp;$E$4&amp;"$2:$"&amp;$E$4&amp;"$50000"),Отчет!$B531&amp;"#"&amp;Отчет!S$6,INDIRECT("ИсходныеДанные!$J$2:$J$50000")),0)</f>
        <v>0</v>
      </c>
      <c r="T531" s="78">
        <f ca="1">IF($B531&lt;&gt;"",SUMIF(INDIRECT("ИсходныеДанные!$"&amp;$E$4&amp;"$2:$"&amp;$E$4&amp;"$50000"),Отчет!$B531&amp;"#"&amp;Отчет!S$6,INDIRECT("ИсходныеДанные!$K$2:$K$50000")),0)</f>
        <v>0</v>
      </c>
      <c r="U531" s="4">
        <f ca="1">IF($B531&lt;&gt;"",SUMIF(INDIRECT("ИсходныеДанные!$"&amp;$E$4&amp;"$2:$"&amp;$E$4&amp;"$50000"),Отчет!$B531&amp;"#"&amp;Отчет!U$6,INDIRECT("ИсходныеДанные!$J$2:$J$50000")),0)</f>
        <v>0</v>
      </c>
      <c r="V531" s="78">
        <f ca="1">IF($B531&lt;&gt;"",SUMIF(INDIRECT("ИсходныеДанные!$"&amp;$E$4&amp;"$2:$"&amp;$E$4&amp;"$50000"),Отчет!$B531&amp;"#"&amp;Отчет!U$6,INDIRECT("ИсходныеДанные!$K$2:$K$50000")),0)</f>
        <v>0</v>
      </c>
      <c r="W531" s="4">
        <f ca="1">IF($B531&lt;&gt;"",SUMIF(INDIRECT("ИсходныеДанные!$"&amp;$E$4&amp;"$2:$"&amp;$E$4&amp;"$50000"),Отчет!$B531&amp;"#"&amp;Отчет!W$6,INDIRECT("ИсходныеДанные!$J$2:$J$50000")),0)</f>
        <v>0</v>
      </c>
      <c r="X531" s="78">
        <f ca="1">IF($B531&lt;&gt;"",SUMIF(INDIRECT("ИсходныеДанные!$"&amp;$E$4&amp;"$2:$"&amp;$E$4&amp;"$50000"),Отчет!$B531&amp;"#"&amp;Отчет!W$6,INDIRECT("ИсходныеДанные!$K$2:$K$50000")),0)</f>
        <v>0</v>
      </c>
      <c r="Y531" s="4">
        <f ca="1">IF($B531&lt;&gt;"",SUMIF(INDIRECT("ИсходныеДанные!$"&amp;$E$4&amp;"$2:$"&amp;$E$4&amp;"$50000"),Отчет!$B531&amp;"#"&amp;Отчет!Y$6,INDIRECT("ИсходныеДанные!$J$2:$J$50000")),0)</f>
        <v>0</v>
      </c>
      <c r="Z531" s="78">
        <f ca="1">IF($B531&lt;&gt;"",SUMIF(INDIRECT("ИсходныеДанные!$"&amp;$E$4&amp;"$2:$"&amp;$E$4&amp;"$50000"),Отчет!$B531&amp;"#"&amp;Отчет!Y$6,INDIRECT("ИсходныеДанные!$K$2:$K$50000")),0)</f>
        <v>0</v>
      </c>
      <c r="AA531" s="4">
        <f ca="1">IF($B531&lt;&gt;"",SUMIF(INDIRECT("ИсходныеДанные!$"&amp;$E$4&amp;"$2:$"&amp;$E$4&amp;"$50000"),Отчет!$B531&amp;"#"&amp;Отчет!AA$6,INDIRECT("ИсходныеДанные!$J$2:$J$50000")),0)</f>
        <v>0</v>
      </c>
      <c r="AB531" s="78">
        <f ca="1">IF($B531&lt;&gt;"",SUMIF(INDIRECT("ИсходныеДанные!$"&amp;$E$4&amp;"$2:$"&amp;$E$4&amp;"$50000"),Отчет!$B531&amp;"#"&amp;Отчет!AA$6,INDIRECT("ИсходныеДанные!$K$2:$K$50000")),0)</f>
        <v>0</v>
      </c>
      <c r="AC531" s="62" t="str">
        <f t="shared" ca="1" si="18"/>
        <v/>
      </c>
    </row>
    <row r="532" spans="1:29" x14ac:dyDescent="0.25">
      <c r="A532" s="18" t="str">
        <f t="shared" ca="1" si="19"/>
        <v>delete</v>
      </c>
      <c r="B532" s="25">
        <f t="array" aca="1" ref="B532" ca="1">INDIRECT("УникальныеСписки!A"&amp;ROW()-$G$4)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4">
        <f ca="1">IF($B532&lt;&gt;"",SUMIF(INDIRECT("ИсходныеДанные!$"&amp;$E$4&amp;"$2:$"&amp;$E$4&amp;"$50000"),Отчет!$B532&amp;"#"&amp;Отчет!E$6,INDIRECT("ИсходныеДанные!$J$2:$J$50000")),0)</f>
        <v>0</v>
      </c>
      <c r="F532" s="78">
        <f ca="1">IF($B532&lt;&gt;"",SUMIF(INDIRECT("ИсходныеДанные!$"&amp;$E$4&amp;"$2:$"&amp;$E$4&amp;"$50000"),Отчет!$B532&amp;"#"&amp;Отчет!E$6,INDIRECT("ИсходныеДанные!$K$2:$K$50000")),0)</f>
        <v>0</v>
      </c>
      <c r="G532" s="4">
        <f ca="1">IF($B532&lt;&gt;"",SUMIF(INDIRECT("ИсходныеДанные!$"&amp;$E$4&amp;"$2:$"&amp;$E$4&amp;"$50000"),Отчет!$B532&amp;"#"&amp;Отчет!G$6,INDIRECT("ИсходныеДанные!$J$2:$J$50000")),0)</f>
        <v>0</v>
      </c>
      <c r="H532" s="78">
        <f ca="1">IF($B532&lt;&gt;"",SUMIF(INDIRECT("ИсходныеДанные!$"&amp;$E$4&amp;"$2:$"&amp;$E$4&amp;"$50000"),Отчет!$B532&amp;"#"&amp;Отчет!G$6,INDIRECT("ИсходныеДанные!$K$2:$K$50000")),0)</f>
        <v>0</v>
      </c>
      <c r="I532" s="4">
        <f ca="1">IF($B532&lt;&gt;"",SUMIF(INDIRECT("ИсходныеДанные!$"&amp;$E$4&amp;"$2:$"&amp;$E$4&amp;"$50000"),Отчет!$B532&amp;"#"&amp;Отчет!I$6,INDIRECT("ИсходныеДанные!$J$2:$J$50000")),0)</f>
        <v>0</v>
      </c>
      <c r="J532" s="78">
        <f ca="1">IF($B532&lt;&gt;"",SUMIF(INDIRECT("ИсходныеДанные!$"&amp;$E$4&amp;"$2:$"&amp;$E$4&amp;"$50000"),Отчет!$B532&amp;"#"&amp;Отчет!I$6,INDIRECT("ИсходныеДанные!$K$2:$K$50000")),0)</f>
        <v>0</v>
      </c>
      <c r="K532" s="4">
        <f ca="1">IF($B532&lt;&gt;"",SUMIF(INDIRECT("ИсходныеДанные!$"&amp;$E$4&amp;"$2:$"&amp;$E$4&amp;"$50000"),Отчет!$B532&amp;"#"&amp;Отчет!K$6,INDIRECT("ИсходныеДанные!$J$2:$J$50000")),0)</f>
        <v>0</v>
      </c>
      <c r="L532" s="78">
        <f ca="1">IF($B532&lt;&gt;"",SUMIF(INDIRECT("ИсходныеДанные!$"&amp;$E$4&amp;"$2:$"&amp;$E$4&amp;"$50000"),Отчет!$B532&amp;"#"&amp;Отчет!K$6,INDIRECT("ИсходныеДанные!$K$2:$K$50000")),0)</f>
        <v>0</v>
      </c>
      <c r="M532" s="4">
        <f ca="1">IF($B532&lt;&gt;"",SUMIF(INDIRECT("ИсходныеДанные!$"&amp;$E$4&amp;"$2:$"&amp;$E$4&amp;"$50000"),Отчет!$B532&amp;"#"&amp;Отчет!M$6,INDIRECT("ИсходныеДанные!$J$2:$J$50000")),0)</f>
        <v>0</v>
      </c>
      <c r="N532" s="78">
        <f ca="1">IF($B532&lt;&gt;"",SUMIF(INDIRECT("ИсходныеДанные!$"&amp;$E$4&amp;"$2:$"&amp;$E$4&amp;"$50000"),Отчет!$B532&amp;"#"&amp;Отчет!M$6,INDIRECT("ИсходныеДанные!$K$2:$K$50000")),0)</f>
        <v>0</v>
      </c>
      <c r="O532" s="4">
        <f ca="1">IF($B532&lt;&gt;"",SUMIF(INDIRECT("ИсходныеДанные!$"&amp;$E$4&amp;"$2:$"&amp;$E$4&amp;"$50000"),Отчет!$B532&amp;"#"&amp;Отчет!O$6,INDIRECT("ИсходныеДанные!$J$2:$J$50000")),0)</f>
        <v>0</v>
      </c>
      <c r="P532" s="78">
        <f ca="1">IF($B532&lt;&gt;"",SUMIF(INDIRECT("ИсходныеДанные!$"&amp;$E$4&amp;"$2:$"&amp;$E$4&amp;"$50000"),Отчет!$B532&amp;"#"&amp;Отчет!O$6,INDIRECT("ИсходныеДанные!$K$2:$K$50000")),0)</f>
        <v>0</v>
      </c>
      <c r="Q532" s="4">
        <f ca="1">IF($B532&lt;&gt;"",SUMIF(INDIRECT("ИсходныеДанные!$"&amp;$E$4&amp;"$2:$"&amp;$E$4&amp;"$50000"),Отчет!$B532&amp;"#"&amp;Отчет!Q$6,INDIRECT("ИсходныеДанные!$J$2:$J$50000")),0)</f>
        <v>0</v>
      </c>
      <c r="R532" s="78">
        <f ca="1">IF($B532&lt;&gt;"",SUMIF(INDIRECT("ИсходныеДанные!$"&amp;$E$4&amp;"$2:$"&amp;$E$4&amp;"$50000"),Отчет!$B532&amp;"#"&amp;Отчет!Q$6,INDIRECT("ИсходныеДанные!$K$2:$K$50000")),0)</f>
        <v>0</v>
      </c>
      <c r="S532" s="4">
        <f ca="1">IF($B532&lt;&gt;"",SUMIF(INDIRECT("ИсходныеДанные!$"&amp;$E$4&amp;"$2:$"&amp;$E$4&amp;"$50000"),Отчет!$B532&amp;"#"&amp;Отчет!S$6,INDIRECT("ИсходныеДанные!$J$2:$J$50000")),0)</f>
        <v>0</v>
      </c>
      <c r="T532" s="78">
        <f ca="1">IF($B532&lt;&gt;"",SUMIF(INDIRECT("ИсходныеДанные!$"&amp;$E$4&amp;"$2:$"&amp;$E$4&amp;"$50000"),Отчет!$B532&amp;"#"&amp;Отчет!S$6,INDIRECT("ИсходныеДанные!$K$2:$K$50000")),0)</f>
        <v>0</v>
      </c>
      <c r="U532" s="4">
        <f ca="1">IF($B532&lt;&gt;"",SUMIF(INDIRECT("ИсходныеДанные!$"&amp;$E$4&amp;"$2:$"&amp;$E$4&amp;"$50000"),Отчет!$B532&amp;"#"&amp;Отчет!U$6,INDIRECT("ИсходныеДанные!$J$2:$J$50000")),0)</f>
        <v>0</v>
      </c>
      <c r="V532" s="78">
        <f ca="1">IF($B532&lt;&gt;"",SUMIF(INDIRECT("ИсходныеДанные!$"&amp;$E$4&amp;"$2:$"&amp;$E$4&amp;"$50000"),Отчет!$B532&amp;"#"&amp;Отчет!U$6,INDIRECT("ИсходныеДанные!$K$2:$K$50000")),0)</f>
        <v>0</v>
      </c>
      <c r="W532" s="4">
        <f ca="1">IF($B532&lt;&gt;"",SUMIF(INDIRECT("ИсходныеДанные!$"&amp;$E$4&amp;"$2:$"&amp;$E$4&amp;"$50000"),Отчет!$B532&amp;"#"&amp;Отчет!W$6,INDIRECT("ИсходныеДанные!$J$2:$J$50000")),0)</f>
        <v>0</v>
      </c>
      <c r="X532" s="78">
        <f ca="1">IF($B532&lt;&gt;"",SUMIF(INDIRECT("ИсходныеДанные!$"&amp;$E$4&amp;"$2:$"&amp;$E$4&amp;"$50000"),Отчет!$B532&amp;"#"&amp;Отчет!W$6,INDIRECT("ИсходныеДанные!$K$2:$K$50000")),0)</f>
        <v>0</v>
      </c>
      <c r="Y532" s="4">
        <f ca="1">IF($B532&lt;&gt;"",SUMIF(INDIRECT("ИсходныеДанные!$"&amp;$E$4&amp;"$2:$"&amp;$E$4&amp;"$50000"),Отчет!$B532&amp;"#"&amp;Отчет!Y$6,INDIRECT("ИсходныеДанные!$J$2:$J$50000")),0)</f>
        <v>0</v>
      </c>
      <c r="Z532" s="78">
        <f ca="1">IF($B532&lt;&gt;"",SUMIF(INDIRECT("ИсходныеДанные!$"&amp;$E$4&amp;"$2:$"&amp;$E$4&amp;"$50000"),Отчет!$B532&amp;"#"&amp;Отчет!Y$6,INDIRECT("ИсходныеДанные!$K$2:$K$50000")),0)</f>
        <v>0</v>
      </c>
      <c r="AA532" s="4">
        <f ca="1">IF($B532&lt;&gt;"",SUMIF(INDIRECT("ИсходныеДанные!$"&amp;$E$4&amp;"$2:$"&amp;$E$4&amp;"$50000"),Отчет!$B532&amp;"#"&amp;Отчет!AA$6,INDIRECT("ИсходныеДанные!$J$2:$J$50000")),0)</f>
        <v>0</v>
      </c>
      <c r="AB532" s="78">
        <f ca="1">IF($B532&lt;&gt;"",SUMIF(INDIRECT("ИсходныеДанные!$"&amp;$E$4&amp;"$2:$"&amp;$E$4&amp;"$50000"),Отчет!$B532&amp;"#"&amp;Отчет!AA$6,INDIRECT("ИсходныеДанные!$K$2:$K$50000")),0)</f>
        <v>0</v>
      </c>
      <c r="AC532" s="62" t="str">
        <f t="shared" ca="1" si="18"/>
        <v/>
      </c>
    </row>
    <row r="533" spans="1:29" x14ac:dyDescent="0.25">
      <c r="A533" s="18" t="str">
        <f t="shared" ca="1" si="19"/>
        <v>delete</v>
      </c>
      <c r="B533" s="25">
        <f t="array" aca="1" ref="B533" ca="1">INDIRECT("УникальныеСписки!A"&amp;ROW()-$G$4)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4">
        <f ca="1">IF($B533&lt;&gt;"",SUMIF(INDIRECT("ИсходныеДанные!$"&amp;$E$4&amp;"$2:$"&amp;$E$4&amp;"$50000"),Отчет!$B533&amp;"#"&amp;Отчет!E$6,INDIRECT("ИсходныеДанные!$J$2:$J$50000")),0)</f>
        <v>0</v>
      </c>
      <c r="F533" s="78">
        <f ca="1">IF($B533&lt;&gt;"",SUMIF(INDIRECT("ИсходныеДанные!$"&amp;$E$4&amp;"$2:$"&amp;$E$4&amp;"$50000"),Отчет!$B533&amp;"#"&amp;Отчет!E$6,INDIRECT("ИсходныеДанные!$K$2:$K$50000")),0)</f>
        <v>0</v>
      </c>
      <c r="G533" s="4">
        <f ca="1">IF($B533&lt;&gt;"",SUMIF(INDIRECT("ИсходныеДанные!$"&amp;$E$4&amp;"$2:$"&amp;$E$4&amp;"$50000"),Отчет!$B533&amp;"#"&amp;Отчет!G$6,INDIRECT("ИсходныеДанные!$J$2:$J$50000")),0)</f>
        <v>0</v>
      </c>
      <c r="H533" s="78">
        <f ca="1">IF($B533&lt;&gt;"",SUMIF(INDIRECT("ИсходныеДанные!$"&amp;$E$4&amp;"$2:$"&amp;$E$4&amp;"$50000"),Отчет!$B533&amp;"#"&amp;Отчет!G$6,INDIRECT("ИсходныеДанные!$K$2:$K$50000")),0)</f>
        <v>0</v>
      </c>
      <c r="I533" s="4">
        <f ca="1">IF($B533&lt;&gt;"",SUMIF(INDIRECT("ИсходныеДанные!$"&amp;$E$4&amp;"$2:$"&amp;$E$4&amp;"$50000"),Отчет!$B533&amp;"#"&amp;Отчет!I$6,INDIRECT("ИсходныеДанные!$J$2:$J$50000")),0)</f>
        <v>0</v>
      </c>
      <c r="J533" s="78">
        <f ca="1">IF($B533&lt;&gt;"",SUMIF(INDIRECT("ИсходныеДанные!$"&amp;$E$4&amp;"$2:$"&amp;$E$4&amp;"$50000"),Отчет!$B533&amp;"#"&amp;Отчет!I$6,INDIRECT("ИсходныеДанные!$K$2:$K$50000")),0)</f>
        <v>0</v>
      </c>
      <c r="K533" s="4">
        <f ca="1">IF($B533&lt;&gt;"",SUMIF(INDIRECT("ИсходныеДанные!$"&amp;$E$4&amp;"$2:$"&amp;$E$4&amp;"$50000"),Отчет!$B533&amp;"#"&amp;Отчет!K$6,INDIRECT("ИсходныеДанные!$J$2:$J$50000")),0)</f>
        <v>0</v>
      </c>
      <c r="L533" s="78">
        <f ca="1">IF($B533&lt;&gt;"",SUMIF(INDIRECT("ИсходныеДанные!$"&amp;$E$4&amp;"$2:$"&amp;$E$4&amp;"$50000"),Отчет!$B533&amp;"#"&amp;Отчет!K$6,INDIRECT("ИсходныеДанные!$K$2:$K$50000")),0)</f>
        <v>0</v>
      </c>
      <c r="M533" s="4">
        <f ca="1">IF($B533&lt;&gt;"",SUMIF(INDIRECT("ИсходныеДанные!$"&amp;$E$4&amp;"$2:$"&amp;$E$4&amp;"$50000"),Отчет!$B533&amp;"#"&amp;Отчет!M$6,INDIRECT("ИсходныеДанные!$J$2:$J$50000")),0)</f>
        <v>0</v>
      </c>
      <c r="N533" s="78">
        <f ca="1">IF($B533&lt;&gt;"",SUMIF(INDIRECT("ИсходныеДанные!$"&amp;$E$4&amp;"$2:$"&amp;$E$4&amp;"$50000"),Отчет!$B533&amp;"#"&amp;Отчет!M$6,INDIRECT("ИсходныеДанные!$K$2:$K$50000")),0)</f>
        <v>0</v>
      </c>
      <c r="O533" s="4">
        <f ca="1">IF($B533&lt;&gt;"",SUMIF(INDIRECT("ИсходныеДанные!$"&amp;$E$4&amp;"$2:$"&amp;$E$4&amp;"$50000"),Отчет!$B533&amp;"#"&amp;Отчет!O$6,INDIRECT("ИсходныеДанные!$J$2:$J$50000")),0)</f>
        <v>0</v>
      </c>
      <c r="P533" s="78">
        <f ca="1">IF($B533&lt;&gt;"",SUMIF(INDIRECT("ИсходныеДанные!$"&amp;$E$4&amp;"$2:$"&amp;$E$4&amp;"$50000"),Отчет!$B533&amp;"#"&amp;Отчет!O$6,INDIRECT("ИсходныеДанные!$K$2:$K$50000")),0)</f>
        <v>0</v>
      </c>
      <c r="Q533" s="4">
        <f ca="1">IF($B533&lt;&gt;"",SUMIF(INDIRECT("ИсходныеДанные!$"&amp;$E$4&amp;"$2:$"&amp;$E$4&amp;"$50000"),Отчет!$B533&amp;"#"&amp;Отчет!Q$6,INDIRECT("ИсходныеДанные!$J$2:$J$50000")),0)</f>
        <v>0</v>
      </c>
      <c r="R533" s="78">
        <f ca="1">IF($B533&lt;&gt;"",SUMIF(INDIRECT("ИсходныеДанные!$"&amp;$E$4&amp;"$2:$"&amp;$E$4&amp;"$50000"),Отчет!$B533&amp;"#"&amp;Отчет!Q$6,INDIRECT("ИсходныеДанные!$K$2:$K$50000")),0)</f>
        <v>0</v>
      </c>
      <c r="S533" s="4">
        <f ca="1">IF($B533&lt;&gt;"",SUMIF(INDIRECT("ИсходныеДанные!$"&amp;$E$4&amp;"$2:$"&amp;$E$4&amp;"$50000"),Отчет!$B533&amp;"#"&amp;Отчет!S$6,INDIRECT("ИсходныеДанные!$J$2:$J$50000")),0)</f>
        <v>0</v>
      </c>
      <c r="T533" s="78">
        <f ca="1">IF($B533&lt;&gt;"",SUMIF(INDIRECT("ИсходныеДанные!$"&amp;$E$4&amp;"$2:$"&amp;$E$4&amp;"$50000"),Отчет!$B533&amp;"#"&amp;Отчет!S$6,INDIRECT("ИсходныеДанные!$K$2:$K$50000")),0)</f>
        <v>0</v>
      </c>
      <c r="U533" s="4">
        <f ca="1">IF($B533&lt;&gt;"",SUMIF(INDIRECT("ИсходныеДанные!$"&amp;$E$4&amp;"$2:$"&amp;$E$4&amp;"$50000"),Отчет!$B533&amp;"#"&amp;Отчет!U$6,INDIRECT("ИсходныеДанные!$J$2:$J$50000")),0)</f>
        <v>0</v>
      </c>
      <c r="V533" s="78">
        <f ca="1">IF($B533&lt;&gt;"",SUMIF(INDIRECT("ИсходныеДанные!$"&amp;$E$4&amp;"$2:$"&amp;$E$4&amp;"$50000"),Отчет!$B533&amp;"#"&amp;Отчет!U$6,INDIRECT("ИсходныеДанные!$K$2:$K$50000")),0)</f>
        <v>0</v>
      </c>
      <c r="W533" s="4">
        <f ca="1">IF($B533&lt;&gt;"",SUMIF(INDIRECT("ИсходныеДанные!$"&amp;$E$4&amp;"$2:$"&amp;$E$4&amp;"$50000"),Отчет!$B533&amp;"#"&amp;Отчет!W$6,INDIRECT("ИсходныеДанные!$J$2:$J$50000")),0)</f>
        <v>0</v>
      </c>
      <c r="X533" s="78">
        <f ca="1">IF($B533&lt;&gt;"",SUMIF(INDIRECT("ИсходныеДанные!$"&amp;$E$4&amp;"$2:$"&amp;$E$4&amp;"$50000"),Отчет!$B533&amp;"#"&amp;Отчет!W$6,INDIRECT("ИсходныеДанные!$K$2:$K$50000")),0)</f>
        <v>0</v>
      </c>
      <c r="Y533" s="4">
        <f ca="1">IF($B533&lt;&gt;"",SUMIF(INDIRECT("ИсходныеДанные!$"&amp;$E$4&amp;"$2:$"&amp;$E$4&amp;"$50000"),Отчет!$B533&amp;"#"&amp;Отчет!Y$6,INDIRECT("ИсходныеДанные!$J$2:$J$50000")),0)</f>
        <v>0</v>
      </c>
      <c r="Z533" s="78">
        <f ca="1">IF($B533&lt;&gt;"",SUMIF(INDIRECT("ИсходныеДанные!$"&amp;$E$4&amp;"$2:$"&amp;$E$4&amp;"$50000"),Отчет!$B533&amp;"#"&amp;Отчет!Y$6,INDIRECT("ИсходныеДанные!$K$2:$K$50000")),0)</f>
        <v>0</v>
      </c>
      <c r="AA533" s="4">
        <f ca="1">IF($B533&lt;&gt;"",SUMIF(INDIRECT("ИсходныеДанные!$"&amp;$E$4&amp;"$2:$"&amp;$E$4&amp;"$50000"),Отчет!$B533&amp;"#"&amp;Отчет!AA$6,INDIRECT("ИсходныеДанные!$J$2:$J$50000")),0)</f>
        <v>0</v>
      </c>
      <c r="AB533" s="78">
        <f ca="1">IF($B533&lt;&gt;"",SUMIF(INDIRECT("ИсходныеДанные!$"&amp;$E$4&amp;"$2:$"&amp;$E$4&amp;"$50000"),Отчет!$B533&amp;"#"&amp;Отчет!AA$6,INDIRECT("ИсходныеДанные!$K$2:$K$50000")),0)</f>
        <v>0</v>
      </c>
      <c r="AC533" s="62" t="str">
        <f t="shared" ca="1" si="18"/>
        <v/>
      </c>
    </row>
    <row r="534" spans="1:29" x14ac:dyDescent="0.25">
      <c r="A534" s="18" t="str">
        <f t="shared" ca="1" si="19"/>
        <v>delete</v>
      </c>
      <c r="B534" s="25">
        <f t="array" aca="1" ref="B534" ca="1">INDIRECT("УникальныеСписки!A"&amp;ROW()-$G$4)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4">
        <f ca="1">IF($B534&lt;&gt;"",SUMIF(INDIRECT("ИсходныеДанные!$"&amp;$E$4&amp;"$2:$"&amp;$E$4&amp;"$50000"),Отчет!$B534&amp;"#"&amp;Отчет!E$6,INDIRECT("ИсходныеДанные!$J$2:$J$50000")),0)</f>
        <v>0</v>
      </c>
      <c r="F534" s="78">
        <f ca="1">IF($B534&lt;&gt;"",SUMIF(INDIRECT("ИсходныеДанные!$"&amp;$E$4&amp;"$2:$"&amp;$E$4&amp;"$50000"),Отчет!$B534&amp;"#"&amp;Отчет!E$6,INDIRECT("ИсходныеДанные!$K$2:$K$50000")),0)</f>
        <v>0</v>
      </c>
      <c r="G534" s="4">
        <f ca="1">IF($B534&lt;&gt;"",SUMIF(INDIRECT("ИсходныеДанные!$"&amp;$E$4&amp;"$2:$"&amp;$E$4&amp;"$50000"),Отчет!$B534&amp;"#"&amp;Отчет!G$6,INDIRECT("ИсходныеДанные!$J$2:$J$50000")),0)</f>
        <v>0</v>
      </c>
      <c r="H534" s="78">
        <f ca="1">IF($B534&lt;&gt;"",SUMIF(INDIRECT("ИсходныеДанные!$"&amp;$E$4&amp;"$2:$"&amp;$E$4&amp;"$50000"),Отчет!$B534&amp;"#"&amp;Отчет!G$6,INDIRECT("ИсходныеДанные!$K$2:$K$50000")),0)</f>
        <v>0</v>
      </c>
      <c r="I534" s="4">
        <f ca="1">IF($B534&lt;&gt;"",SUMIF(INDIRECT("ИсходныеДанные!$"&amp;$E$4&amp;"$2:$"&amp;$E$4&amp;"$50000"),Отчет!$B534&amp;"#"&amp;Отчет!I$6,INDIRECT("ИсходныеДанные!$J$2:$J$50000")),0)</f>
        <v>0</v>
      </c>
      <c r="J534" s="78">
        <f ca="1">IF($B534&lt;&gt;"",SUMIF(INDIRECT("ИсходныеДанные!$"&amp;$E$4&amp;"$2:$"&amp;$E$4&amp;"$50000"),Отчет!$B534&amp;"#"&amp;Отчет!I$6,INDIRECT("ИсходныеДанные!$K$2:$K$50000")),0)</f>
        <v>0</v>
      </c>
      <c r="K534" s="4">
        <f ca="1">IF($B534&lt;&gt;"",SUMIF(INDIRECT("ИсходныеДанные!$"&amp;$E$4&amp;"$2:$"&amp;$E$4&amp;"$50000"),Отчет!$B534&amp;"#"&amp;Отчет!K$6,INDIRECT("ИсходныеДанные!$J$2:$J$50000")),0)</f>
        <v>0</v>
      </c>
      <c r="L534" s="78">
        <f ca="1">IF($B534&lt;&gt;"",SUMIF(INDIRECT("ИсходныеДанные!$"&amp;$E$4&amp;"$2:$"&amp;$E$4&amp;"$50000"),Отчет!$B534&amp;"#"&amp;Отчет!K$6,INDIRECT("ИсходныеДанные!$K$2:$K$50000")),0)</f>
        <v>0</v>
      </c>
      <c r="M534" s="4">
        <f ca="1">IF($B534&lt;&gt;"",SUMIF(INDIRECT("ИсходныеДанные!$"&amp;$E$4&amp;"$2:$"&amp;$E$4&amp;"$50000"),Отчет!$B534&amp;"#"&amp;Отчет!M$6,INDIRECT("ИсходныеДанные!$J$2:$J$50000")),0)</f>
        <v>0</v>
      </c>
      <c r="N534" s="78">
        <f ca="1">IF($B534&lt;&gt;"",SUMIF(INDIRECT("ИсходныеДанные!$"&amp;$E$4&amp;"$2:$"&amp;$E$4&amp;"$50000"),Отчет!$B534&amp;"#"&amp;Отчет!M$6,INDIRECT("ИсходныеДанные!$K$2:$K$50000")),0)</f>
        <v>0</v>
      </c>
      <c r="O534" s="4">
        <f ca="1">IF($B534&lt;&gt;"",SUMIF(INDIRECT("ИсходныеДанные!$"&amp;$E$4&amp;"$2:$"&amp;$E$4&amp;"$50000"),Отчет!$B534&amp;"#"&amp;Отчет!O$6,INDIRECT("ИсходныеДанные!$J$2:$J$50000")),0)</f>
        <v>0</v>
      </c>
      <c r="P534" s="78">
        <f ca="1">IF($B534&lt;&gt;"",SUMIF(INDIRECT("ИсходныеДанные!$"&amp;$E$4&amp;"$2:$"&amp;$E$4&amp;"$50000"),Отчет!$B534&amp;"#"&amp;Отчет!O$6,INDIRECT("ИсходныеДанные!$K$2:$K$50000")),0)</f>
        <v>0</v>
      </c>
      <c r="Q534" s="4">
        <f ca="1">IF($B534&lt;&gt;"",SUMIF(INDIRECT("ИсходныеДанные!$"&amp;$E$4&amp;"$2:$"&amp;$E$4&amp;"$50000"),Отчет!$B534&amp;"#"&amp;Отчет!Q$6,INDIRECT("ИсходныеДанные!$J$2:$J$50000")),0)</f>
        <v>0</v>
      </c>
      <c r="R534" s="78">
        <f ca="1">IF($B534&lt;&gt;"",SUMIF(INDIRECT("ИсходныеДанные!$"&amp;$E$4&amp;"$2:$"&amp;$E$4&amp;"$50000"),Отчет!$B534&amp;"#"&amp;Отчет!Q$6,INDIRECT("ИсходныеДанные!$K$2:$K$50000")),0)</f>
        <v>0</v>
      </c>
      <c r="S534" s="4">
        <f ca="1">IF($B534&lt;&gt;"",SUMIF(INDIRECT("ИсходныеДанные!$"&amp;$E$4&amp;"$2:$"&amp;$E$4&amp;"$50000"),Отчет!$B534&amp;"#"&amp;Отчет!S$6,INDIRECT("ИсходныеДанные!$J$2:$J$50000")),0)</f>
        <v>0</v>
      </c>
      <c r="T534" s="78">
        <f ca="1">IF($B534&lt;&gt;"",SUMIF(INDIRECT("ИсходныеДанные!$"&amp;$E$4&amp;"$2:$"&amp;$E$4&amp;"$50000"),Отчет!$B534&amp;"#"&amp;Отчет!S$6,INDIRECT("ИсходныеДанные!$K$2:$K$50000")),0)</f>
        <v>0</v>
      </c>
      <c r="U534" s="4">
        <f ca="1">IF($B534&lt;&gt;"",SUMIF(INDIRECT("ИсходныеДанные!$"&amp;$E$4&amp;"$2:$"&amp;$E$4&amp;"$50000"),Отчет!$B534&amp;"#"&amp;Отчет!U$6,INDIRECT("ИсходныеДанные!$J$2:$J$50000")),0)</f>
        <v>0</v>
      </c>
      <c r="V534" s="78">
        <f ca="1">IF($B534&lt;&gt;"",SUMIF(INDIRECT("ИсходныеДанные!$"&amp;$E$4&amp;"$2:$"&amp;$E$4&amp;"$50000"),Отчет!$B534&amp;"#"&amp;Отчет!U$6,INDIRECT("ИсходныеДанные!$K$2:$K$50000")),0)</f>
        <v>0</v>
      </c>
      <c r="W534" s="4">
        <f ca="1">IF($B534&lt;&gt;"",SUMIF(INDIRECT("ИсходныеДанные!$"&amp;$E$4&amp;"$2:$"&amp;$E$4&amp;"$50000"),Отчет!$B534&amp;"#"&amp;Отчет!W$6,INDIRECT("ИсходныеДанные!$J$2:$J$50000")),0)</f>
        <v>0</v>
      </c>
      <c r="X534" s="78">
        <f ca="1">IF($B534&lt;&gt;"",SUMIF(INDIRECT("ИсходныеДанные!$"&amp;$E$4&amp;"$2:$"&amp;$E$4&amp;"$50000"),Отчет!$B534&amp;"#"&amp;Отчет!W$6,INDIRECT("ИсходныеДанные!$K$2:$K$50000")),0)</f>
        <v>0</v>
      </c>
      <c r="Y534" s="4">
        <f ca="1">IF($B534&lt;&gt;"",SUMIF(INDIRECT("ИсходныеДанные!$"&amp;$E$4&amp;"$2:$"&amp;$E$4&amp;"$50000"),Отчет!$B534&amp;"#"&amp;Отчет!Y$6,INDIRECT("ИсходныеДанные!$J$2:$J$50000")),0)</f>
        <v>0</v>
      </c>
      <c r="Z534" s="78">
        <f ca="1">IF($B534&lt;&gt;"",SUMIF(INDIRECT("ИсходныеДанные!$"&amp;$E$4&amp;"$2:$"&amp;$E$4&amp;"$50000"),Отчет!$B534&amp;"#"&amp;Отчет!Y$6,INDIRECT("ИсходныеДанные!$K$2:$K$50000")),0)</f>
        <v>0</v>
      </c>
      <c r="AA534" s="4">
        <f ca="1">IF($B534&lt;&gt;"",SUMIF(INDIRECT("ИсходныеДанные!$"&amp;$E$4&amp;"$2:$"&amp;$E$4&amp;"$50000"),Отчет!$B534&amp;"#"&amp;Отчет!AA$6,INDIRECT("ИсходныеДанные!$J$2:$J$50000")),0)</f>
        <v>0</v>
      </c>
      <c r="AB534" s="78">
        <f ca="1">IF($B534&lt;&gt;"",SUMIF(INDIRECT("ИсходныеДанные!$"&amp;$E$4&amp;"$2:$"&amp;$E$4&amp;"$50000"),Отчет!$B534&amp;"#"&amp;Отчет!AA$6,INDIRECT("ИсходныеДанные!$K$2:$K$50000")),0)</f>
        <v>0</v>
      </c>
      <c r="AC534" s="62" t="str">
        <f t="shared" ca="1" si="18"/>
        <v/>
      </c>
    </row>
    <row r="535" spans="1:29" x14ac:dyDescent="0.25">
      <c r="A535" s="18" t="str">
        <f t="shared" ca="1" si="19"/>
        <v>delete</v>
      </c>
      <c r="B535" s="25">
        <f t="array" aca="1" ref="B535" ca="1">INDIRECT("УникальныеСписки!A"&amp;ROW()-$G$4)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4">
        <f ca="1">IF($B535&lt;&gt;"",SUMIF(INDIRECT("ИсходныеДанные!$"&amp;$E$4&amp;"$2:$"&amp;$E$4&amp;"$50000"),Отчет!$B535&amp;"#"&amp;Отчет!E$6,INDIRECT("ИсходныеДанные!$J$2:$J$50000")),0)</f>
        <v>0</v>
      </c>
      <c r="F535" s="78">
        <f ca="1">IF($B535&lt;&gt;"",SUMIF(INDIRECT("ИсходныеДанные!$"&amp;$E$4&amp;"$2:$"&amp;$E$4&amp;"$50000"),Отчет!$B535&amp;"#"&amp;Отчет!E$6,INDIRECT("ИсходныеДанные!$K$2:$K$50000")),0)</f>
        <v>0</v>
      </c>
      <c r="G535" s="4">
        <f ca="1">IF($B535&lt;&gt;"",SUMIF(INDIRECT("ИсходныеДанные!$"&amp;$E$4&amp;"$2:$"&amp;$E$4&amp;"$50000"),Отчет!$B535&amp;"#"&amp;Отчет!G$6,INDIRECT("ИсходныеДанные!$J$2:$J$50000")),0)</f>
        <v>0</v>
      </c>
      <c r="H535" s="78">
        <f ca="1">IF($B535&lt;&gt;"",SUMIF(INDIRECT("ИсходныеДанные!$"&amp;$E$4&amp;"$2:$"&amp;$E$4&amp;"$50000"),Отчет!$B535&amp;"#"&amp;Отчет!G$6,INDIRECT("ИсходныеДанные!$K$2:$K$50000")),0)</f>
        <v>0</v>
      </c>
      <c r="I535" s="4">
        <f ca="1">IF($B535&lt;&gt;"",SUMIF(INDIRECT("ИсходныеДанные!$"&amp;$E$4&amp;"$2:$"&amp;$E$4&amp;"$50000"),Отчет!$B535&amp;"#"&amp;Отчет!I$6,INDIRECT("ИсходныеДанные!$J$2:$J$50000")),0)</f>
        <v>0</v>
      </c>
      <c r="J535" s="78">
        <f ca="1">IF($B535&lt;&gt;"",SUMIF(INDIRECT("ИсходныеДанные!$"&amp;$E$4&amp;"$2:$"&amp;$E$4&amp;"$50000"),Отчет!$B535&amp;"#"&amp;Отчет!I$6,INDIRECT("ИсходныеДанные!$K$2:$K$50000")),0)</f>
        <v>0</v>
      </c>
      <c r="K535" s="4">
        <f ca="1">IF($B535&lt;&gt;"",SUMIF(INDIRECT("ИсходныеДанные!$"&amp;$E$4&amp;"$2:$"&amp;$E$4&amp;"$50000"),Отчет!$B535&amp;"#"&amp;Отчет!K$6,INDIRECT("ИсходныеДанные!$J$2:$J$50000")),0)</f>
        <v>0</v>
      </c>
      <c r="L535" s="78">
        <f ca="1">IF($B535&lt;&gt;"",SUMIF(INDIRECT("ИсходныеДанные!$"&amp;$E$4&amp;"$2:$"&amp;$E$4&amp;"$50000"),Отчет!$B535&amp;"#"&amp;Отчет!K$6,INDIRECT("ИсходныеДанные!$K$2:$K$50000")),0)</f>
        <v>0</v>
      </c>
      <c r="M535" s="4">
        <f ca="1">IF($B535&lt;&gt;"",SUMIF(INDIRECT("ИсходныеДанные!$"&amp;$E$4&amp;"$2:$"&amp;$E$4&amp;"$50000"),Отчет!$B535&amp;"#"&amp;Отчет!M$6,INDIRECT("ИсходныеДанные!$J$2:$J$50000")),0)</f>
        <v>0</v>
      </c>
      <c r="N535" s="78">
        <f ca="1">IF($B535&lt;&gt;"",SUMIF(INDIRECT("ИсходныеДанные!$"&amp;$E$4&amp;"$2:$"&amp;$E$4&amp;"$50000"),Отчет!$B535&amp;"#"&amp;Отчет!M$6,INDIRECT("ИсходныеДанные!$K$2:$K$50000")),0)</f>
        <v>0</v>
      </c>
      <c r="O535" s="4">
        <f ca="1">IF($B535&lt;&gt;"",SUMIF(INDIRECT("ИсходныеДанные!$"&amp;$E$4&amp;"$2:$"&amp;$E$4&amp;"$50000"),Отчет!$B535&amp;"#"&amp;Отчет!O$6,INDIRECT("ИсходныеДанные!$J$2:$J$50000")),0)</f>
        <v>0</v>
      </c>
      <c r="P535" s="78">
        <f ca="1">IF($B535&lt;&gt;"",SUMIF(INDIRECT("ИсходныеДанные!$"&amp;$E$4&amp;"$2:$"&amp;$E$4&amp;"$50000"),Отчет!$B535&amp;"#"&amp;Отчет!O$6,INDIRECT("ИсходныеДанные!$K$2:$K$50000")),0)</f>
        <v>0</v>
      </c>
      <c r="Q535" s="4">
        <f ca="1">IF($B535&lt;&gt;"",SUMIF(INDIRECT("ИсходныеДанные!$"&amp;$E$4&amp;"$2:$"&amp;$E$4&amp;"$50000"),Отчет!$B535&amp;"#"&amp;Отчет!Q$6,INDIRECT("ИсходныеДанные!$J$2:$J$50000")),0)</f>
        <v>0</v>
      </c>
      <c r="R535" s="78">
        <f ca="1">IF($B535&lt;&gt;"",SUMIF(INDIRECT("ИсходныеДанные!$"&amp;$E$4&amp;"$2:$"&amp;$E$4&amp;"$50000"),Отчет!$B535&amp;"#"&amp;Отчет!Q$6,INDIRECT("ИсходныеДанные!$K$2:$K$50000")),0)</f>
        <v>0</v>
      </c>
      <c r="S535" s="4">
        <f ca="1">IF($B535&lt;&gt;"",SUMIF(INDIRECT("ИсходныеДанные!$"&amp;$E$4&amp;"$2:$"&amp;$E$4&amp;"$50000"),Отчет!$B535&amp;"#"&amp;Отчет!S$6,INDIRECT("ИсходныеДанные!$J$2:$J$50000")),0)</f>
        <v>0</v>
      </c>
      <c r="T535" s="78">
        <f ca="1">IF($B535&lt;&gt;"",SUMIF(INDIRECT("ИсходныеДанные!$"&amp;$E$4&amp;"$2:$"&amp;$E$4&amp;"$50000"),Отчет!$B535&amp;"#"&amp;Отчет!S$6,INDIRECT("ИсходныеДанные!$K$2:$K$50000")),0)</f>
        <v>0</v>
      </c>
      <c r="U535" s="4">
        <f ca="1">IF($B535&lt;&gt;"",SUMIF(INDIRECT("ИсходныеДанные!$"&amp;$E$4&amp;"$2:$"&amp;$E$4&amp;"$50000"),Отчет!$B535&amp;"#"&amp;Отчет!U$6,INDIRECT("ИсходныеДанные!$J$2:$J$50000")),0)</f>
        <v>0</v>
      </c>
      <c r="V535" s="78">
        <f ca="1">IF($B535&lt;&gt;"",SUMIF(INDIRECT("ИсходныеДанные!$"&amp;$E$4&amp;"$2:$"&amp;$E$4&amp;"$50000"),Отчет!$B535&amp;"#"&amp;Отчет!U$6,INDIRECT("ИсходныеДанные!$K$2:$K$50000")),0)</f>
        <v>0</v>
      </c>
      <c r="W535" s="4">
        <f ca="1">IF($B535&lt;&gt;"",SUMIF(INDIRECT("ИсходныеДанные!$"&amp;$E$4&amp;"$2:$"&amp;$E$4&amp;"$50000"),Отчет!$B535&amp;"#"&amp;Отчет!W$6,INDIRECT("ИсходныеДанные!$J$2:$J$50000")),0)</f>
        <v>0</v>
      </c>
      <c r="X535" s="78">
        <f ca="1">IF($B535&lt;&gt;"",SUMIF(INDIRECT("ИсходныеДанные!$"&amp;$E$4&amp;"$2:$"&amp;$E$4&amp;"$50000"),Отчет!$B535&amp;"#"&amp;Отчет!W$6,INDIRECT("ИсходныеДанные!$K$2:$K$50000")),0)</f>
        <v>0</v>
      </c>
      <c r="Y535" s="4">
        <f ca="1">IF($B535&lt;&gt;"",SUMIF(INDIRECT("ИсходныеДанные!$"&amp;$E$4&amp;"$2:$"&amp;$E$4&amp;"$50000"),Отчет!$B535&amp;"#"&amp;Отчет!Y$6,INDIRECT("ИсходныеДанные!$J$2:$J$50000")),0)</f>
        <v>0</v>
      </c>
      <c r="Z535" s="78">
        <f ca="1">IF($B535&lt;&gt;"",SUMIF(INDIRECT("ИсходныеДанные!$"&amp;$E$4&amp;"$2:$"&amp;$E$4&amp;"$50000"),Отчет!$B535&amp;"#"&amp;Отчет!Y$6,INDIRECT("ИсходныеДанные!$K$2:$K$50000")),0)</f>
        <v>0</v>
      </c>
      <c r="AA535" s="4">
        <f ca="1">IF($B535&lt;&gt;"",SUMIF(INDIRECT("ИсходныеДанные!$"&amp;$E$4&amp;"$2:$"&amp;$E$4&amp;"$50000"),Отчет!$B535&amp;"#"&amp;Отчет!AA$6,INDIRECT("ИсходныеДанные!$J$2:$J$50000")),0)</f>
        <v>0</v>
      </c>
      <c r="AB535" s="78">
        <f ca="1">IF($B535&lt;&gt;"",SUMIF(INDIRECT("ИсходныеДанные!$"&amp;$E$4&amp;"$2:$"&amp;$E$4&amp;"$50000"),Отчет!$B535&amp;"#"&amp;Отчет!AA$6,INDIRECT("ИсходныеДанные!$K$2:$K$50000")),0)</f>
        <v>0</v>
      </c>
      <c r="AC535" s="62" t="str">
        <f t="shared" ca="1" si="18"/>
        <v/>
      </c>
    </row>
    <row r="536" spans="1:29" x14ac:dyDescent="0.25">
      <c r="A536" s="18" t="str">
        <f t="shared" ca="1" si="19"/>
        <v>delete</v>
      </c>
      <c r="B536" s="25">
        <f t="array" aca="1" ref="B536" ca="1">INDIRECT("УникальныеСписки!A"&amp;ROW()-$G$4)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4">
        <f ca="1">IF($B536&lt;&gt;"",SUMIF(INDIRECT("ИсходныеДанные!$"&amp;$E$4&amp;"$2:$"&amp;$E$4&amp;"$50000"),Отчет!$B536&amp;"#"&amp;Отчет!E$6,INDIRECT("ИсходныеДанные!$J$2:$J$50000")),0)</f>
        <v>0</v>
      </c>
      <c r="F536" s="78">
        <f ca="1">IF($B536&lt;&gt;"",SUMIF(INDIRECT("ИсходныеДанные!$"&amp;$E$4&amp;"$2:$"&amp;$E$4&amp;"$50000"),Отчет!$B536&amp;"#"&amp;Отчет!E$6,INDIRECT("ИсходныеДанные!$K$2:$K$50000")),0)</f>
        <v>0</v>
      </c>
      <c r="G536" s="4">
        <f ca="1">IF($B536&lt;&gt;"",SUMIF(INDIRECT("ИсходныеДанные!$"&amp;$E$4&amp;"$2:$"&amp;$E$4&amp;"$50000"),Отчет!$B536&amp;"#"&amp;Отчет!G$6,INDIRECT("ИсходныеДанные!$J$2:$J$50000")),0)</f>
        <v>0</v>
      </c>
      <c r="H536" s="78">
        <f ca="1">IF($B536&lt;&gt;"",SUMIF(INDIRECT("ИсходныеДанные!$"&amp;$E$4&amp;"$2:$"&amp;$E$4&amp;"$50000"),Отчет!$B536&amp;"#"&amp;Отчет!G$6,INDIRECT("ИсходныеДанные!$K$2:$K$50000")),0)</f>
        <v>0</v>
      </c>
      <c r="I536" s="4">
        <f ca="1">IF($B536&lt;&gt;"",SUMIF(INDIRECT("ИсходныеДанные!$"&amp;$E$4&amp;"$2:$"&amp;$E$4&amp;"$50000"),Отчет!$B536&amp;"#"&amp;Отчет!I$6,INDIRECT("ИсходныеДанные!$J$2:$J$50000")),0)</f>
        <v>0</v>
      </c>
      <c r="J536" s="78">
        <f ca="1">IF($B536&lt;&gt;"",SUMIF(INDIRECT("ИсходныеДанные!$"&amp;$E$4&amp;"$2:$"&amp;$E$4&amp;"$50000"),Отчет!$B536&amp;"#"&amp;Отчет!I$6,INDIRECT("ИсходныеДанные!$K$2:$K$50000")),0)</f>
        <v>0</v>
      </c>
      <c r="K536" s="4">
        <f ca="1">IF($B536&lt;&gt;"",SUMIF(INDIRECT("ИсходныеДанные!$"&amp;$E$4&amp;"$2:$"&amp;$E$4&amp;"$50000"),Отчет!$B536&amp;"#"&amp;Отчет!K$6,INDIRECT("ИсходныеДанные!$J$2:$J$50000")),0)</f>
        <v>0</v>
      </c>
      <c r="L536" s="78">
        <f ca="1">IF($B536&lt;&gt;"",SUMIF(INDIRECT("ИсходныеДанные!$"&amp;$E$4&amp;"$2:$"&amp;$E$4&amp;"$50000"),Отчет!$B536&amp;"#"&amp;Отчет!K$6,INDIRECT("ИсходныеДанные!$K$2:$K$50000")),0)</f>
        <v>0</v>
      </c>
      <c r="M536" s="4">
        <f ca="1">IF($B536&lt;&gt;"",SUMIF(INDIRECT("ИсходныеДанные!$"&amp;$E$4&amp;"$2:$"&amp;$E$4&amp;"$50000"),Отчет!$B536&amp;"#"&amp;Отчет!M$6,INDIRECT("ИсходныеДанные!$J$2:$J$50000")),0)</f>
        <v>0</v>
      </c>
      <c r="N536" s="78">
        <f ca="1">IF($B536&lt;&gt;"",SUMIF(INDIRECT("ИсходныеДанные!$"&amp;$E$4&amp;"$2:$"&amp;$E$4&amp;"$50000"),Отчет!$B536&amp;"#"&amp;Отчет!M$6,INDIRECT("ИсходныеДанные!$K$2:$K$50000")),0)</f>
        <v>0</v>
      </c>
      <c r="O536" s="4">
        <f ca="1">IF($B536&lt;&gt;"",SUMIF(INDIRECT("ИсходныеДанные!$"&amp;$E$4&amp;"$2:$"&amp;$E$4&amp;"$50000"),Отчет!$B536&amp;"#"&amp;Отчет!O$6,INDIRECT("ИсходныеДанные!$J$2:$J$50000")),0)</f>
        <v>0</v>
      </c>
      <c r="P536" s="78">
        <f ca="1">IF($B536&lt;&gt;"",SUMIF(INDIRECT("ИсходныеДанные!$"&amp;$E$4&amp;"$2:$"&amp;$E$4&amp;"$50000"),Отчет!$B536&amp;"#"&amp;Отчет!O$6,INDIRECT("ИсходныеДанные!$K$2:$K$50000")),0)</f>
        <v>0</v>
      </c>
      <c r="Q536" s="4">
        <f ca="1">IF($B536&lt;&gt;"",SUMIF(INDIRECT("ИсходныеДанные!$"&amp;$E$4&amp;"$2:$"&amp;$E$4&amp;"$50000"),Отчет!$B536&amp;"#"&amp;Отчет!Q$6,INDIRECT("ИсходныеДанные!$J$2:$J$50000")),0)</f>
        <v>0</v>
      </c>
      <c r="R536" s="78">
        <f ca="1">IF($B536&lt;&gt;"",SUMIF(INDIRECT("ИсходныеДанные!$"&amp;$E$4&amp;"$2:$"&amp;$E$4&amp;"$50000"),Отчет!$B536&amp;"#"&amp;Отчет!Q$6,INDIRECT("ИсходныеДанные!$K$2:$K$50000")),0)</f>
        <v>0</v>
      </c>
      <c r="S536" s="4">
        <f ca="1">IF($B536&lt;&gt;"",SUMIF(INDIRECT("ИсходныеДанные!$"&amp;$E$4&amp;"$2:$"&amp;$E$4&amp;"$50000"),Отчет!$B536&amp;"#"&amp;Отчет!S$6,INDIRECT("ИсходныеДанные!$J$2:$J$50000")),0)</f>
        <v>0</v>
      </c>
      <c r="T536" s="78">
        <f ca="1">IF($B536&lt;&gt;"",SUMIF(INDIRECT("ИсходныеДанные!$"&amp;$E$4&amp;"$2:$"&amp;$E$4&amp;"$50000"),Отчет!$B536&amp;"#"&amp;Отчет!S$6,INDIRECT("ИсходныеДанные!$K$2:$K$50000")),0)</f>
        <v>0</v>
      </c>
      <c r="U536" s="4">
        <f ca="1">IF($B536&lt;&gt;"",SUMIF(INDIRECT("ИсходныеДанные!$"&amp;$E$4&amp;"$2:$"&amp;$E$4&amp;"$50000"),Отчет!$B536&amp;"#"&amp;Отчет!U$6,INDIRECT("ИсходныеДанные!$J$2:$J$50000")),0)</f>
        <v>0</v>
      </c>
      <c r="V536" s="78">
        <f ca="1">IF($B536&lt;&gt;"",SUMIF(INDIRECT("ИсходныеДанные!$"&amp;$E$4&amp;"$2:$"&amp;$E$4&amp;"$50000"),Отчет!$B536&amp;"#"&amp;Отчет!U$6,INDIRECT("ИсходныеДанные!$K$2:$K$50000")),0)</f>
        <v>0</v>
      </c>
      <c r="W536" s="4">
        <f ca="1">IF($B536&lt;&gt;"",SUMIF(INDIRECT("ИсходныеДанные!$"&amp;$E$4&amp;"$2:$"&amp;$E$4&amp;"$50000"),Отчет!$B536&amp;"#"&amp;Отчет!W$6,INDIRECT("ИсходныеДанные!$J$2:$J$50000")),0)</f>
        <v>0</v>
      </c>
      <c r="X536" s="78">
        <f ca="1">IF($B536&lt;&gt;"",SUMIF(INDIRECT("ИсходныеДанные!$"&amp;$E$4&amp;"$2:$"&amp;$E$4&amp;"$50000"),Отчет!$B536&amp;"#"&amp;Отчет!W$6,INDIRECT("ИсходныеДанные!$K$2:$K$50000")),0)</f>
        <v>0</v>
      </c>
      <c r="Y536" s="4">
        <f ca="1">IF($B536&lt;&gt;"",SUMIF(INDIRECT("ИсходныеДанные!$"&amp;$E$4&amp;"$2:$"&amp;$E$4&amp;"$50000"),Отчет!$B536&amp;"#"&amp;Отчет!Y$6,INDIRECT("ИсходныеДанные!$J$2:$J$50000")),0)</f>
        <v>0</v>
      </c>
      <c r="Z536" s="78">
        <f ca="1">IF($B536&lt;&gt;"",SUMIF(INDIRECT("ИсходныеДанные!$"&amp;$E$4&amp;"$2:$"&amp;$E$4&amp;"$50000"),Отчет!$B536&amp;"#"&amp;Отчет!Y$6,INDIRECT("ИсходныеДанные!$K$2:$K$50000")),0)</f>
        <v>0</v>
      </c>
      <c r="AA536" s="4">
        <f ca="1">IF($B536&lt;&gt;"",SUMIF(INDIRECT("ИсходныеДанные!$"&amp;$E$4&amp;"$2:$"&amp;$E$4&amp;"$50000"),Отчет!$B536&amp;"#"&amp;Отчет!AA$6,INDIRECT("ИсходныеДанные!$J$2:$J$50000")),0)</f>
        <v>0</v>
      </c>
      <c r="AB536" s="78">
        <f ca="1">IF($B536&lt;&gt;"",SUMIF(INDIRECT("ИсходныеДанные!$"&amp;$E$4&amp;"$2:$"&amp;$E$4&amp;"$50000"),Отчет!$B536&amp;"#"&amp;Отчет!AA$6,INDIRECT("ИсходныеДанные!$K$2:$K$50000")),0)</f>
        <v>0</v>
      </c>
      <c r="AC536" s="62" t="str">
        <f t="shared" ca="1" si="18"/>
        <v/>
      </c>
    </row>
    <row r="537" spans="1:29" x14ac:dyDescent="0.25">
      <c r="A537" s="18" t="str">
        <f t="shared" ca="1" si="19"/>
        <v>delete</v>
      </c>
      <c r="B537" s="25">
        <f t="array" aca="1" ref="B537" ca="1">INDIRECT("УникальныеСписки!A"&amp;ROW()-$G$4)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4">
        <f ca="1">IF($B537&lt;&gt;"",SUMIF(INDIRECT("ИсходныеДанные!$"&amp;$E$4&amp;"$2:$"&amp;$E$4&amp;"$50000"),Отчет!$B537&amp;"#"&amp;Отчет!E$6,INDIRECT("ИсходныеДанные!$J$2:$J$50000")),0)</f>
        <v>0</v>
      </c>
      <c r="F537" s="78">
        <f ca="1">IF($B537&lt;&gt;"",SUMIF(INDIRECT("ИсходныеДанные!$"&amp;$E$4&amp;"$2:$"&amp;$E$4&amp;"$50000"),Отчет!$B537&amp;"#"&amp;Отчет!E$6,INDIRECT("ИсходныеДанные!$K$2:$K$50000")),0)</f>
        <v>0</v>
      </c>
      <c r="G537" s="4">
        <f ca="1">IF($B537&lt;&gt;"",SUMIF(INDIRECT("ИсходныеДанные!$"&amp;$E$4&amp;"$2:$"&amp;$E$4&amp;"$50000"),Отчет!$B537&amp;"#"&amp;Отчет!G$6,INDIRECT("ИсходныеДанные!$J$2:$J$50000")),0)</f>
        <v>0</v>
      </c>
      <c r="H537" s="78">
        <f ca="1">IF($B537&lt;&gt;"",SUMIF(INDIRECT("ИсходныеДанные!$"&amp;$E$4&amp;"$2:$"&amp;$E$4&amp;"$50000"),Отчет!$B537&amp;"#"&amp;Отчет!G$6,INDIRECT("ИсходныеДанные!$K$2:$K$50000")),0)</f>
        <v>0</v>
      </c>
      <c r="I537" s="4">
        <f ca="1">IF($B537&lt;&gt;"",SUMIF(INDIRECT("ИсходныеДанные!$"&amp;$E$4&amp;"$2:$"&amp;$E$4&amp;"$50000"),Отчет!$B537&amp;"#"&amp;Отчет!I$6,INDIRECT("ИсходныеДанные!$J$2:$J$50000")),0)</f>
        <v>0</v>
      </c>
      <c r="J537" s="78">
        <f ca="1">IF($B537&lt;&gt;"",SUMIF(INDIRECT("ИсходныеДанные!$"&amp;$E$4&amp;"$2:$"&amp;$E$4&amp;"$50000"),Отчет!$B537&amp;"#"&amp;Отчет!I$6,INDIRECT("ИсходныеДанные!$K$2:$K$50000")),0)</f>
        <v>0</v>
      </c>
      <c r="K537" s="4">
        <f ca="1">IF($B537&lt;&gt;"",SUMIF(INDIRECT("ИсходныеДанные!$"&amp;$E$4&amp;"$2:$"&amp;$E$4&amp;"$50000"),Отчет!$B537&amp;"#"&amp;Отчет!K$6,INDIRECT("ИсходныеДанные!$J$2:$J$50000")),0)</f>
        <v>0</v>
      </c>
      <c r="L537" s="78">
        <f ca="1">IF($B537&lt;&gt;"",SUMIF(INDIRECT("ИсходныеДанные!$"&amp;$E$4&amp;"$2:$"&amp;$E$4&amp;"$50000"),Отчет!$B537&amp;"#"&amp;Отчет!K$6,INDIRECT("ИсходныеДанные!$K$2:$K$50000")),0)</f>
        <v>0</v>
      </c>
      <c r="M537" s="4">
        <f ca="1">IF($B537&lt;&gt;"",SUMIF(INDIRECT("ИсходныеДанные!$"&amp;$E$4&amp;"$2:$"&amp;$E$4&amp;"$50000"),Отчет!$B537&amp;"#"&amp;Отчет!M$6,INDIRECT("ИсходныеДанные!$J$2:$J$50000")),0)</f>
        <v>0</v>
      </c>
      <c r="N537" s="78">
        <f ca="1">IF($B537&lt;&gt;"",SUMIF(INDIRECT("ИсходныеДанные!$"&amp;$E$4&amp;"$2:$"&amp;$E$4&amp;"$50000"),Отчет!$B537&amp;"#"&amp;Отчет!M$6,INDIRECT("ИсходныеДанные!$K$2:$K$50000")),0)</f>
        <v>0</v>
      </c>
      <c r="O537" s="4">
        <f ca="1">IF($B537&lt;&gt;"",SUMIF(INDIRECT("ИсходныеДанные!$"&amp;$E$4&amp;"$2:$"&amp;$E$4&amp;"$50000"),Отчет!$B537&amp;"#"&amp;Отчет!O$6,INDIRECT("ИсходныеДанные!$J$2:$J$50000")),0)</f>
        <v>0</v>
      </c>
      <c r="P537" s="78">
        <f ca="1">IF($B537&lt;&gt;"",SUMIF(INDIRECT("ИсходныеДанные!$"&amp;$E$4&amp;"$2:$"&amp;$E$4&amp;"$50000"),Отчет!$B537&amp;"#"&amp;Отчет!O$6,INDIRECT("ИсходныеДанные!$K$2:$K$50000")),0)</f>
        <v>0</v>
      </c>
      <c r="Q537" s="4">
        <f ca="1">IF($B537&lt;&gt;"",SUMIF(INDIRECT("ИсходныеДанные!$"&amp;$E$4&amp;"$2:$"&amp;$E$4&amp;"$50000"),Отчет!$B537&amp;"#"&amp;Отчет!Q$6,INDIRECT("ИсходныеДанные!$J$2:$J$50000")),0)</f>
        <v>0</v>
      </c>
      <c r="R537" s="78">
        <f ca="1">IF($B537&lt;&gt;"",SUMIF(INDIRECT("ИсходныеДанные!$"&amp;$E$4&amp;"$2:$"&amp;$E$4&amp;"$50000"),Отчет!$B537&amp;"#"&amp;Отчет!Q$6,INDIRECT("ИсходныеДанные!$K$2:$K$50000")),0)</f>
        <v>0</v>
      </c>
      <c r="S537" s="4">
        <f ca="1">IF($B537&lt;&gt;"",SUMIF(INDIRECT("ИсходныеДанные!$"&amp;$E$4&amp;"$2:$"&amp;$E$4&amp;"$50000"),Отчет!$B537&amp;"#"&amp;Отчет!S$6,INDIRECT("ИсходныеДанные!$J$2:$J$50000")),0)</f>
        <v>0</v>
      </c>
      <c r="T537" s="78">
        <f ca="1">IF($B537&lt;&gt;"",SUMIF(INDIRECT("ИсходныеДанные!$"&amp;$E$4&amp;"$2:$"&amp;$E$4&amp;"$50000"),Отчет!$B537&amp;"#"&amp;Отчет!S$6,INDIRECT("ИсходныеДанные!$K$2:$K$50000")),0)</f>
        <v>0</v>
      </c>
      <c r="U537" s="4">
        <f ca="1">IF($B537&lt;&gt;"",SUMIF(INDIRECT("ИсходныеДанные!$"&amp;$E$4&amp;"$2:$"&amp;$E$4&amp;"$50000"),Отчет!$B537&amp;"#"&amp;Отчет!U$6,INDIRECT("ИсходныеДанные!$J$2:$J$50000")),0)</f>
        <v>0</v>
      </c>
      <c r="V537" s="78">
        <f ca="1">IF($B537&lt;&gt;"",SUMIF(INDIRECT("ИсходныеДанные!$"&amp;$E$4&amp;"$2:$"&amp;$E$4&amp;"$50000"),Отчет!$B537&amp;"#"&amp;Отчет!U$6,INDIRECT("ИсходныеДанные!$K$2:$K$50000")),0)</f>
        <v>0</v>
      </c>
      <c r="W537" s="4">
        <f ca="1">IF($B537&lt;&gt;"",SUMIF(INDIRECT("ИсходныеДанные!$"&amp;$E$4&amp;"$2:$"&amp;$E$4&amp;"$50000"),Отчет!$B537&amp;"#"&amp;Отчет!W$6,INDIRECT("ИсходныеДанные!$J$2:$J$50000")),0)</f>
        <v>0</v>
      </c>
      <c r="X537" s="78">
        <f ca="1">IF($B537&lt;&gt;"",SUMIF(INDIRECT("ИсходныеДанные!$"&amp;$E$4&amp;"$2:$"&amp;$E$4&amp;"$50000"),Отчет!$B537&amp;"#"&amp;Отчет!W$6,INDIRECT("ИсходныеДанные!$K$2:$K$50000")),0)</f>
        <v>0</v>
      </c>
      <c r="Y537" s="4">
        <f ca="1">IF($B537&lt;&gt;"",SUMIF(INDIRECT("ИсходныеДанные!$"&amp;$E$4&amp;"$2:$"&amp;$E$4&amp;"$50000"),Отчет!$B537&amp;"#"&amp;Отчет!Y$6,INDIRECT("ИсходныеДанные!$J$2:$J$50000")),0)</f>
        <v>0</v>
      </c>
      <c r="Z537" s="78">
        <f ca="1">IF($B537&lt;&gt;"",SUMIF(INDIRECT("ИсходныеДанные!$"&amp;$E$4&amp;"$2:$"&amp;$E$4&amp;"$50000"),Отчет!$B537&amp;"#"&amp;Отчет!Y$6,INDIRECT("ИсходныеДанные!$K$2:$K$50000")),0)</f>
        <v>0</v>
      </c>
      <c r="AA537" s="4">
        <f ca="1">IF($B537&lt;&gt;"",SUMIF(INDIRECT("ИсходныеДанные!$"&amp;$E$4&amp;"$2:$"&amp;$E$4&amp;"$50000"),Отчет!$B537&amp;"#"&amp;Отчет!AA$6,INDIRECT("ИсходныеДанные!$J$2:$J$50000")),0)</f>
        <v>0</v>
      </c>
      <c r="AB537" s="78">
        <f ca="1">IF($B537&lt;&gt;"",SUMIF(INDIRECT("ИсходныеДанные!$"&amp;$E$4&amp;"$2:$"&amp;$E$4&amp;"$50000"),Отчет!$B537&amp;"#"&amp;Отчет!AA$6,INDIRECT("ИсходныеДанные!$K$2:$K$50000")),0)</f>
        <v>0</v>
      </c>
      <c r="AC537" s="62" t="str">
        <f t="shared" ca="1" si="18"/>
        <v/>
      </c>
    </row>
    <row r="538" spans="1:29" x14ac:dyDescent="0.25">
      <c r="A538" s="18" t="str">
        <f t="shared" ca="1" si="19"/>
        <v>delete</v>
      </c>
      <c r="B538" s="25">
        <f t="array" aca="1" ref="B538" ca="1">INDIRECT("УникальныеСписки!A"&amp;ROW()-$G$4)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4">
        <f ca="1">IF($B538&lt;&gt;"",SUMIF(INDIRECT("ИсходныеДанные!$"&amp;$E$4&amp;"$2:$"&amp;$E$4&amp;"$50000"),Отчет!$B538&amp;"#"&amp;Отчет!E$6,INDIRECT("ИсходныеДанные!$J$2:$J$50000")),0)</f>
        <v>0</v>
      </c>
      <c r="F538" s="78">
        <f ca="1">IF($B538&lt;&gt;"",SUMIF(INDIRECT("ИсходныеДанные!$"&amp;$E$4&amp;"$2:$"&amp;$E$4&amp;"$50000"),Отчет!$B538&amp;"#"&amp;Отчет!E$6,INDIRECT("ИсходныеДанные!$K$2:$K$50000")),0)</f>
        <v>0</v>
      </c>
      <c r="G538" s="4">
        <f ca="1">IF($B538&lt;&gt;"",SUMIF(INDIRECT("ИсходныеДанные!$"&amp;$E$4&amp;"$2:$"&amp;$E$4&amp;"$50000"),Отчет!$B538&amp;"#"&amp;Отчет!G$6,INDIRECT("ИсходныеДанные!$J$2:$J$50000")),0)</f>
        <v>0</v>
      </c>
      <c r="H538" s="78">
        <f ca="1">IF($B538&lt;&gt;"",SUMIF(INDIRECT("ИсходныеДанные!$"&amp;$E$4&amp;"$2:$"&amp;$E$4&amp;"$50000"),Отчет!$B538&amp;"#"&amp;Отчет!G$6,INDIRECT("ИсходныеДанные!$K$2:$K$50000")),0)</f>
        <v>0</v>
      </c>
      <c r="I538" s="4">
        <f ca="1">IF($B538&lt;&gt;"",SUMIF(INDIRECT("ИсходныеДанные!$"&amp;$E$4&amp;"$2:$"&amp;$E$4&amp;"$50000"),Отчет!$B538&amp;"#"&amp;Отчет!I$6,INDIRECT("ИсходныеДанные!$J$2:$J$50000")),0)</f>
        <v>0</v>
      </c>
      <c r="J538" s="78">
        <f ca="1">IF($B538&lt;&gt;"",SUMIF(INDIRECT("ИсходныеДанные!$"&amp;$E$4&amp;"$2:$"&amp;$E$4&amp;"$50000"),Отчет!$B538&amp;"#"&amp;Отчет!I$6,INDIRECT("ИсходныеДанные!$K$2:$K$50000")),0)</f>
        <v>0</v>
      </c>
      <c r="K538" s="4">
        <f ca="1">IF($B538&lt;&gt;"",SUMIF(INDIRECT("ИсходныеДанные!$"&amp;$E$4&amp;"$2:$"&amp;$E$4&amp;"$50000"),Отчет!$B538&amp;"#"&amp;Отчет!K$6,INDIRECT("ИсходныеДанные!$J$2:$J$50000")),0)</f>
        <v>0</v>
      </c>
      <c r="L538" s="78">
        <f ca="1">IF($B538&lt;&gt;"",SUMIF(INDIRECT("ИсходныеДанные!$"&amp;$E$4&amp;"$2:$"&amp;$E$4&amp;"$50000"),Отчет!$B538&amp;"#"&amp;Отчет!K$6,INDIRECT("ИсходныеДанные!$K$2:$K$50000")),0)</f>
        <v>0</v>
      </c>
      <c r="M538" s="4">
        <f ca="1">IF($B538&lt;&gt;"",SUMIF(INDIRECT("ИсходныеДанные!$"&amp;$E$4&amp;"$2:$"&amp;$E$4&amp;"$50000"),Отчет!$B538&amp;"#"&amp;Отчет!M$6,INDIRECT("ИсходныеДанные!$J$2:$J$50000")),0)</f>
        <v>0</v>
      </c>
      <c r="N538" s="78">
        <f ca="1">IF($B538&lt;&gt;"",SUMIF(INDIRECT("ИсходныеДанные!$"&amp;$E$4&amp;"$2:$"&amp;$E$4&amp;"$50000"),Отчет!$B538&amp;"#"&amp;Отчет!M$6,INDIRECT("ИсходныеДанные!$K$2:$K$50000")),0)</f>
        <v>0</v>
      </c>
      <c r="O538" s="4">
        <f ca="1">IF($B538&lt;&gt;"",SUMIF(INDIRECT("ИсходныеДанные!$"&amp;$E$4&amp;"$2:$"&amp;$E$4&amp;"$50000"),Отчет!$B538&amp;"#"&amp;Отчет!O$6,INDIRECT("ИсходныеДанные!$J$2:$J$50000")),0)</f>
        <v>0</v>
      </c>
      <c r="P538" s="78">
        <f ca="1">IF($B538&lt;&gt;"",SUMIF(INDIRECT("ИсходныеДанные!$"&amp;$E$4&amp;"$2:$"&amp;$E$4&amp;"$50000"),Отчет!$B538&amp;"#"&amp;Отчет!O$6,INDIRECT("ИсходныеДанные!$K$2:$K$50000")),0)</f>
        <v>0</v>
      </c>
      <c r="Q538" s="4">
        <f ca="1">IF($B538&lt;&gt;"",SUMIF(INDIRECT("ИсходныеДанные!$"&amp;$E$4&amp;"$2:$"&amp;$E$4&amp;"$50000"),Отчет!$B538&amp;"#"&amp;Отчет!Q$6,INDIRECT("ИсходныеДанные!$J$2:$J$50000")),0)</f>
        <v>0</v>
      </c>
      <c r="R538" s="78">
        <f ca="1">IF($B538&lt;&gt;"",SUMIF(INDIRECT("ИсходныеДанные!$"&amp;$E$4&amp;"$2:$"&amp;$E$4&amp;"$50000"),Отчет!$B538&amp;"#"&amp;Отчет!Q$6,INDIRECT("ИсходныеДанные!$K$2:$K$50000")),0)</f>
        <v>0</v>
      </c>
      <c r="S538" s="4">
        <f ca="1">IF($B538&lt;&gt;"",SUMIF(INDIRECT("ИсходныеДанные!$"&amp;$E$4&amp;"$2:$"&amp;$E$4&amp;"$50000"),Отчет!$B538&amp;"#"&amp;Отчет!S$6,INDIRECT("ИсходныеДанные!$J$2:$J$50000")),0)</f>
        <v>0</v>
      </c>
      <c r="T538" s="78">
        <f ca="1">IF($B538&lt;&gt;"",SUMIF(INDIRECT("ИсходныеДанные!$"&amp;$E$4&amp;"$2:$"&amp;$E$4&amp;"$50000"),Отчет!$B538&amp;"#"&amp;Отчет!S$6,INDIRECT("ИсходныеДанные!$K$2:$K$50000")),0)</f>
        <v>0</v>
      </c>
      <c r="U538" s="4">
        <f ca="1">IF($B538&lt;&gt;"",SUMIF(INDIRECT("ИсходныеДанные!$"&amp;$E$4&amp;"$2:$"&amp;$E$4&amp;"$50000"),Отчет!$B538&amp;"#"&amp;Отчет!U$6,INDIRECT("ИсходныеДанные!$J$2:$J$50000")),0)</f>
        <v>0</v>
      </c>
      <c r="V538" s="78">
        <f ca="1">IF($B538&lt;&gt;"",SUMIF(INDIRECT("ИсходныеДанные!$"&amp;$E$4&amp;"$2:$"&amp;$E$4&amp;"$50000"),Отчет!$B538&amp;"#"&amp;Отчет!U$6,INDIRECT("ИсходныеДанные!$K$2:$K$50000")),0)</f>
        <v>0</v>
      </c>
      <c r="W538" s="4">
        <f ca="1">IF($B538&lt;&gt;"",SUMIF(INDIRECT("ИсходныеДанные!$"&amp;$E$4&amp;"$2:$"&amp;$E$4&amp;"$50000"),Отчет!$B538&amp;"#"&amp;Отчет!W$6,INDIRECT("ИсходныеДанные!$J$2:$J$50000")),0)</f>
        <v>0</v>
      </c>
      <c r="X538" s="78">
        <f ca="1">IF($B538&lt;&gt;"",SUMIF(INDIRECT("ИсходныеДанные!$"&amp;$E$4&amp;"$2:$"&amp;$E$4&amp;"$50000"),Отчет!$B538&amp;"#"&amp;Отчет!W$6,INDIRECT("ИсходныеДанные!$K$2:$K$50000")),0)</f>
        <v>0</v>
      </c>
      <c r="Y538" s="4">
        <f ca="1">IF($B538&lt;&gt;"",SUMIF(INDIRECT("ИсходныеДанные!$"&amp;$E$4&amp;"$2:$"&amp;$E$4&amp;"$50000"),Отчет!$B538&amp;"#"&amp;Отчет!Y$6,INDIRECT("ИсходныеДанные!$J$2:$J$50000")),0)</f>
        <v>0</v>
      </c>
      <c r="Z538" s="78">
        <f ca="1">IF($B538&lt;&gt;"",SUMIF(INDIRECT("ИсходныеДанные!$"&amp;$E$4&amp;"$2:$"&amp;$E$4&amp;"$50000"),Отчет!$B538&amp;"#"&amp;Отчет!Y$6,INDIRECT("ИсходныеДанные!$K$2:$K$50000")),0)</f>
        <v>0</v>
      </c>
      <c r="AA538" s="4">
        <f ca="1">IF($B538&lt;&gt;"",SUMIF(INDIRECT("ИсходныеДанные!$"&amp;$E$4&amp;"$2:$"&amp;$E$4&amp;"$50000"),Отчет!$B538&amp;"#"&amp;Отчет!AA$6,INDIRECT("ИсходныеДанные!$J$2:$J$50000")),0)</f>
        <v>0</v>
      </c>
      <c r="AB538" s="78">
        <f ca="1">IF($B538&lt;&gt;"",SUMIF(INDIRECT("ИсходныеДанные!$"&amp;$E$4&amp;"$2:$"&amp;$E$4&amp;"$50000"),Отчет!$B538&amp;"#"&amp;Отчет!AA$6,INDIRECT("ИсходныеДанные!$K$2:$K$50000")),0)</f>
        <v>0</v>
      </c>
      <c r="AC538" s="62" t="str">
        <f t="shared" ca="1" si="18"/>
        <v/>
      </c>
    </row>
    <row r="539" spans="1:29" x14ac:dyDescent="0.25">
      <c r="A539" s="18" t="str">
        <f t="shared" ca="1" si="19"/>
        <v>delete</v>
      </c>
      <c r="B539" s="25">
        <f t="array" aca="1" ref="B539" ca="1">INDIRECT("УникальныеСписки!A"&amp;ROW()-$G$4)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4">
        <f ca="1">IF($B539&lt;&gt;"",SUMIF(INDIRECT("ИсходныеДанные!$"&amp;$E$4&amp;"$2:$"&amp;$E$4&amp;"$50000"),Отчет!$B539&amp;"#"&amp;Отчет!E$6,INDIRECT("ИсходныеДанные!$J$2:$J$50000")),0)</f>
        <v>0</v>
      </c>
      <c r="F539" s="78">
        <f ca="1">IF($B539&lt;&gt;"",SUMIF(INDIRECT("ИсходныеДанные!$"&amp;$E$4&amp;"$2:$"&amp;$E$4&amp;"$50000"),Отчет!$B539&amp;"#"&amp;Отчет!E$6,INDIRECT("ИсходныеДанные!$K$2:$K$50000")),0)</f>
        <v>0</v>
      </c>
      <c r="G539" s="4">
        <f ca="1">IF($B539&lt;&gt;"",SUMIF(INDIRECT("ИсходныеДанные!$"&amp;$E$4&amp;"$2:$"&amp;$E$4&amp;"$50000"),Отчет!$B539&amp;"#"&amp;Отчет!G$6,INDIRECT("ИсходныеДанные!$J$2:$J$50000")),0)</f>
        <v>0</v>
      </c>
      <c r="H539" s="78">
        <f ca="1">IF($B539&lt;&gt;"",SUMIF(INDIRECT("ИсходныеДанные!$"&amp;$E$4&amp;"$2:$"&amp;$E$4&amp;"$50000"),Отчет!$B539&amp;"#"&amp;Отчет!G$6,INDIRECT("ИсходныеДанные!$K$2:$K$50000")),0)</f>
        <v>0</v>
      </c>
      <c r="I539" s="4">
        <f ca="1">IF($B539&lt;&gt;"",SUMIF(INDIRECT("ИсходныеДанные!$"&amp;$E$4&amp;"$2:$"&amp;$E$4&amp;"$50000"),Отчет!$B539&amp;"#"&amp;Отчет!I$6,INDIRECT("ИсходныеДанные!$J$2:$J$50000")),0)</f>
        <v>0</v>
      </c>
      <c r="J539" s="78">
        <f ca="1">IF($B539&lt;&gt;"",SUMIF(INDIRECT("ИсходныеДанные!$"&amp;$E$4&amp;"$2:$"&amp;$E$4&amp;"$50000"),Отчет!$B539&amp;"#"&amp;Отчет!I$6,INDIRECT("ИсходныеДанные!$K$2:$K$50000")),0)</f>
        <v>0</v>
      </c>
      <c r="K539" s="4">
        <f ca="1">IF($B539&lt;&gt;"",SUMIF(INDIRECT("ИсходныеДанные!$"&amp;$E$4&amp;"$2:$"&amp;$E$4&amp;"$50000"),Отчет!$B539&amp;"#"&amp;Отчет!K$6,INDIRECT("ИсходныеДанные!$J$2:$J$50000")),0)</f>
        <v>0</v>
      </c>
      <c r="L539" s="78">
        <f ca="1">IF($B539&lt;&gt;"",SUMIF(INDIRECT("ИсходныеДанные!$"&amp;$E$4&amp;"$2:$"&amp;$E$4&amp;"$50000"),Отчет!$B539&amp;"#"&amp;Отчет!K$6,INDIRECT("ИсходныеДанные!$K$2:$K$50000")),0)</f>
        <v>0</v>
      </c>
      <c r="M539" s="4">
        <f ca="1">IF($B539&lt;&gt;"",SUMIF(INDIRECT("ИсходныеДанные!$"&amp;$E$4&amp;"$2:$"&amp;$E$4&amp;"$50000"),Отчет!$B539&amp;"#"&amp;Отчет!M$6,INDIRECT("ИсходныеДанные!$J$2:$J$50000")),0)</f>
        <v>0</v>
      </c>
      <c r="N539" s="78">
        <f ca="1">IF($B539&lt;&gt;"",SUMIF(INDIRECT("ИсходныеДанные!$"&amp;$E$4&amp;"$2:$"&amp;$E$4&amp;"$50000"),Отчет!$B539&amp;"#"&amp;Отчет!M$6,INDIRECT("ИсходныеДанные!$K$2:$K$50000")),0)</f>
        <v>0</v>
      </c>
      <c r="O539" s="4">
        <f ca="1">IF($B539&lt;&gt;"",SUMIF(INDIRECT("ИсходныеДанные!$"&amp;$E$4&amp;"$2:$"&amp;$E$4&amp;"$50000"),Отчет!$B539&amp;"#"&amp;Отчет!O$6,INDIRECT("ИсходныеДанные!$J$2:$J$50000")),0)</f>
        <v>0</v>
      </c>
      <c r="P539" s="78">
        <f ca="1">IF($B539&lt;&gt;"",SUMIF(INDIRECT("ИсходныеДанные!$"&amp;$E$4&amp;"$2:$"&amp;$E$4&amp;"$50000"),Отчет!$B539&amp;"#"&amp;Отчет!O$6,INDIRECT("ИсходныеДанные!$K$2:$K$50000")),0)</f>
        <v>0</v>
      </c>
      <c r="Q539" s="4">
        <f ca="1">IF($B539&lt;&gt;"",SUMIF(INDIRECT("ИсходныеДанные!$"&amp;$E$4&amp;"$2:$"&amp;$E$4&amp;"$50000"),Отчет!$B539&amp;"#"&amp;Отчет!Q$6,INDIRECT("ИсходныеДанные!$J$2:$J$50000")),0)</f>
        <v>0</v>
      </c>
      <c r="R539" s="78">
        <f ca="1">IF($B539&lt;&gt;"",SUMIF(INDIRECT("ИсходныеДанные!$"&amp;$E$4&amp;"$2:$"&amp;$E$4&amp;"$50000"),Отчет!$B539&amp;"#"&amp;Отчет!Q$6,INDIRECT("ИсходныеДанные!$K$2:$K$50000")),0)</f>
        <v>0</v>
      </c>
      <c r="S539" s="4">
        <f ca="1">IF($B539&lt;&gt;"",SUMIF(INDIRECT("ИсходныеДанные!$"&amp;$E$4&amp;"$2:$"&amp;$E$4&amp;"$50000"),Отчет!$B539&amp;"#"&amp;Отчет!S$6,INDIRECT("ИсходныеДанные!$J$2:$J$50000")),0)</f>
        <v>0</v>
      </c>
      <c r="T539" s="78">
        <f ca="1">IF($B539&lt;&gt;"",SUMIF(INDIRECT("ИсходныеДанные!$"&amp;$E$4&amp;"$2:$"&amp;$E$4&amp;"$50000"),Отчет!$B539&amp;"#"&amp;Отчет!S$6,INDIRECT("ИсходныеДанные!$K$2:$K$50000")),0)</f>
        <v>0</v>
      </c>
      <c r="U539" s="4">
        <f ca="1">IF($B539&lt;&gt;"",SUMIF(INDIRECT("ИсходныеДанные!$"&amp;$E$4&amp;"$2:$"&amp;$E$4&amp;"$50000"),Отчет!$B539&amp;"#"&amp;Отчет!U$6,INDIRECT("ИсходныеДанные!$J$2:$J$50000")),0)</f>
        <v>0</v>
      </c>
      <c r="V539" s="78">
        <f ca="1">IF($B539&lt;&gt;"",SUMIF(INDIRECT("ИсходныеДанные!$"&amp;$E$4&amp;"$2:$"&amp;$E$4&amp;"$50000"),Отчет!$B539&amp;"#"&amp;Отчет!U$6,INDIRECT("ИсходныеДанные!$K$2:$K$50000")),0)</f>
        <v>0</v>
      </c>
      <c r="W539" s="4">
        <f ca="1">IF($B539&lt;&gt;"",SUMIF(INDIRECT("ИсходныеДанные!$"&amp;$E$4&amp;"$2:$"&amp;$E$4&amp;"$50000"),Отчет!$B539&amp;"#"&amp;Отчет!W$6,INDIRECT("ИсходныеДанные!$J$2:$J$50000")),0)</f>
        <v>0</v>
      </c>
      <c r="X539" s="78">
        <f ca="1">IF($B539&lt;&gt;"",SUMIF(INDIRECT("ИсходныеДанные!$"&amp;$E$4&amp;"$2:$"&amp;$E$4&amp;"$50000"),Отчет!$B539&amp;"#"&amp;Отчет!W$6,INDIRECT("ИсходныеДанные!$K$2:$K$50000")),0)</f>
        <v>0</v>
      </c>
      <c r="Y539" s="4">
        <f ca="1">IF($B539&lt;&gt;"",SUMIF(INDIRECT("ИсходныеДанные!$"&amp;$E$4&amp;"$2:$"&amp;$E$4&amp;"$50000"),Отчет!$B539&amp;"#"&amp;Отчет!Y$6,INDIRECT("ИсходныеДанные!$J$2:$J$50000")),0)</f>
        <v>0</v>
      </c>
      <c r="Z539" s="78">
        <f ca="1">IF($B539&lt;&gt;"",SUMIF(INDIRECT("ИсходныеДанные!$"&amp;$E$4&amp;"$2:$"&amp;$E$4&amp;"$50000"),Отчет!$B539&amp;"#"&amp;Отчет!Y$6,INDIRECT("ИсходныеДанные!$K$2:$K$50000")),0)</f>
        <v>0</v>
      </c>
      <c r="AA539" s="4">
        <f ca="1">IF($B539&lt;&gt;"",SUMIF(INDIRECT("ИсходныеДанные!$"&amp;$E$4&amp;"$2:$"&amp;$E$4&amp;"$50000"),Отчет!$B539&amp;"#"&amp;Отчет!AA$6,INDIRECT("ИсходныеДанные!$J$2:$J$50000")),0)</f>
        <v>0</v>
      </c>
      <c r="AB539" s="78">
        <f ca="1">IF($B539&lt;&gt;"",SUMIF(INDIRECT("ИсходныеДанные!$"&amp;$E$4&amp;"$2:$"&amp;$E$4&amp;"$50000"),Отчет!$B539&amp;"#"&amp;Отчет!AA$6,INDIRECT("ИсходныеДанные!$K$2:$K$50000")),0)</f>
        <v>0</v>
      </c>
      <c r="AC539" s="62" t="str">
        <f t="shared" ca="1" si="18"/>
        <v/>
      </c>
    </row>
    <row r="540" spans="1:29" x14ac:dyDescent="0.25">
      <c r="A540" s="18" t="str">
        <f t="shared" ca="1" si="19"/>
        <v>delete</v>
      </c>
      <c r="B540" s="25">
        <f t="array" aca="1" ref="B540" ca="1">INDIRECT("УникальныеСписки!A"&amp;ROW()-$G$4)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4">
        <f ca="1">IF($B540&lt;&gt;"",SUMIF(INDIRECT("ИсходныеДанные!$"&amp;$E$4&amp;"$2:$"&amp;$E$4&amp;"$50000"),Отчет!$B540&amp;"#"&amp;Отчет!E$6,INDIRECT("ИсходныеДанные!$J$2:$J$50000")),0)</f>
        <v>0</v>
      </c>
      <c r="F540" s="78">
        <f ca="1">IF($B540&lt;&gt;"",SUMIF(INDIRECT("ИсходныеДанные!$"&amp;$E$4&amp;"$2:$"&amp;$E$4&amp;"$50000"),Отчет!$B540&amp;"#"&amp;Отчет!E$6,INDIRECT("ИсходныеДанные!$K$2:$K$50000")),0)</f>
        <v>0</v>
      </c>
      <c r="G540" s="4">
        <f ca="1">IF($B540&lt;&gt;"",SUMIF(INDIRECT("ИсходныеДанные!$"&amp;$E$4&amp;"$2:$"&amp;$E$4&amp;"$50000"),Отчет!$B540&amp;"#"&amp;Отчет!G$6,INDIRECT("ИсходныеДанные!$J$2:$J$50000")),0)</f>
        <v>0</v>
      </c>
      <c r="H540" s="78">
        <f ca="1">IF($B540&lt;&gt;"",SUMIF(INDIRECT("ИсходныеДанные!$"&amp;$E$4&amp;"$2:$"&amp;$E$4&amp;"$50000"),Отчет!$B540&amp;"#"&amp;Отчет!G$6,INDIRECT("ИсходныеДанные!$K$2:$K$50000")),0)</f>
        <v>0</v>
      </c>
      <c r="I540" s="4">
        <f ca="1">IF($B540&lt;&gt;"",SUMIF(INDIRECT("ИсходныеДанные!$"&amp;$E$4&amp;"$2:$"&amp;$E$4&amp;"$50000"),Отчет!$B540&amp;"#"&amp;Отчет!I$6,INDIRECT("ИсходныеДанные!$J$2:$J$50000")),0)</f>
        <v>0</v>
      </c>
      <c r="J540" s="78">
        <f ca="1">IF($B540&lt;&gt;"",SUMIF(INDIRECT("ИсходныеДанные!$"&amp;$E$4&amp;"$2:$"&amp;$E$4&amp;"$50000"),Отчет!$B540&amp;"#"&amp;Отчет!I$6,INDIRECT("ИсходныеДанные!$K$2:$K$50000")),0)</f>
        <v>0</v>
      </c>
      <c r="K540" s="4">
        <f ca="1">IF($B540&lt;&gt;"",SUMIF(INDIRECT("ИсходныеДанные!$"&amp;$E$4&amp;"$2:$"&amp;$E$4&amp;"$50000"),Отчет!$B540&amp;"#"&amp;Отчет!K$6,INDIRECT("ИсходныеДанные!$J$2:$J$50000")),0)</f>
        <v>0</v>
      </c>
      <c r="L540" s="78">
        <f ca="1">IF($B540&lt;&gt;"",SUMIF(INDIRECT("ИсходныеДанные!$"&amp;$E$4&amp;"$2:$"&amp;$E$4&amp;"$50000"),Отчет!$B540&amp;"#"&amp;Отчет!K$6,INDIRECT("ИсходныеДанные!$K$2:$K$50000")),0)</f>
        <v>0</v>
      </c>
      <c r="M540" s="4">
        <f ca="1">IF($B540&lt;&gt;"",SUMIF(INDIRECT("ИсходныеДанные!$"&amp;$E$4&amp;"$2:$"&amp;$E$4&amp;"$50000"),Отчет!$B540&amp;"#"&amp;Отчет!M$6,INDIRECT("ИсходныеДанные!$J$2:$J$50000")),0)</f>
        <v>0</v>
      </c>
      <c r="N540" s="78">
        <f ca="1">IF($B540&lt;&gt;"",SUMIF(INDIRECT("ИсходныеДанные!$"&amp;$E$4&amp;"$2:$"&amp;$E$4&amp;"$50000"),Отчет!$B540&amp;"#"&amp;Отчет!M$6,INDIRECT("ИсходныеДанные!$K$2:$K$50000")),0)</f>
        <v>0</v>
      </c>
      <c r="O540" s="4">
        <f ca="1">IF($B540&lt;&gt;"",SUMIF(INDIRECT("ИсходныеДанные!$"&amp;$E$4&amp;"$2:$"&amp;$E$4&amp;"$50000"),Отчет!$B540&amp;"#"&amp;Отчет!O$6,INDIRECT("ИсходныеДанные!$J$2:$J$50000")),0)</f>
        <v>0</v>
      </c>
      <c r="P540" s="78">
        <f ca="1">IF($B540&lt;&gt;"",SUMIF(INDIRECT("ИсходныеДанные!$"&amp;$E$4&amp;"$2:$"&amp;$E$4&amp;"$50000"),Отчет!$B540&amp;"#"&amp;Отчет!O$6,INDIRECT("ИсходныеДанные!$K$2:$K$50000")),0)</f>
        <v>0</v>
      </c>
      <c r="Q540" s="4">
        <f ca="1">IF($B540&lt;&gt;"",SUMIF(INDIRECT("ИсходныеДанные!$"&amp;$E$4&amp;"$2:$"&amp;$E$4&amp;"$50000"),Отчет!$B540&amp;"#"&amp;Отчет!Q$6,INDIRECT("ИсходныеДанные!$J$2:$J$50000")),0)</f>
        <v>0</v>
      </c>
      <c r="R540" s="78">
        <f ca="1">IF($B540&lt;&gt;"",SUMIF(INDIRECT("ИсходныеДанные!$"&amp;$E$4&amp;"$2:$"&amp;$E$4&amp;"$50000"),Отчет!$B540&amp;"#"&amp;Отчет!Q$6,INDIRECT("ИсходныеДанные!$K$2:$K$50000")),0)</f>
        <v>0</v>
      </c>
      <c r="S540" s="4">
        <f ca="1">IF($B540&lt;&gt;"",SUMIF(INDIRECT("ИсходныеДанные!$"&amp;$E$4&amp;"$2:$"&amp;$E$4&amp;"$50000"),Отчет!$B540&amp;"#"&amp;Отчет!S$6,INDIRECT("ИсходныеДанные!$J$2:$J$50000")),0)</f>
        <v>0</v>
      </c>
      <c r="T540" s="78">
        <f ca="1">IF($B540&lt;&gt;"",SUMIF(INDIRECT("ИсходныеДанные!$"&amp;$E$4&amp;"$2:$"&amp;$E$4&amp;"$50000"),Отчет!$B540&amp;"#"&amp;Отчет!S$6,INDIRECT("ИсходныеДанные!$K$2:$K$50000")),0)</f>
        <v>0</v>
      </c>
      <c r="U540" s="4">
        <f ca="1">IF($B540&lt;&gt;"",SUMIF(INDIRECT("ИсходныеДанные!$"&amp;$E$4&amp;"$2:$"&amp;$E$4&amp;"$50000"),Отчет!$B540&amp;"#"&amp;Отчет!U$6,INDIRECT("ИсходныеДанные!$J$2:$J$50000")),0)</f>
        <v>0</v>
      </c>
      <c r="V540" s="78">
        <f ca="1">IF($B540&lt;&gt;"",SUMIF(INDIRECT("ИсходныеДанные!$"&amp;$E$4&amp;"$2:$"&amp;$E$4&amp;"$50000"),Отчет!$B540&amp;"#"&amp;Отчет!U$6,INDIRECT("ИсходныеДанные!$K$2:$K$50000")),0)</f>
        <v>0</v>
      </c>
      <c r="W540" s="4">
        <f ca="1">IF($B540&lt;&gt;"",SUMIF(INDIRECT("ИсходныеДанные!$"&amp;$E$4&amp;"$2:$"&amp;$E$4&amp;"$50000"),Отчет!$B540&amp;"#"&amp;Отчет!W$6,INDIRECT("ИсходныеДанные!$J$2:$J$50000")),0)</f>
        <v>0</v>
      </c>
      <c r="X540" s="78">
        <f ca="1">IF($B540&lt;&gt;"",SUMIF(INDIRECT("ИсходныеДанные!$"&amp;$E$4&amp;"$2:$"&amp;$E$4&amp;"$50000"),Отчет!$B540&amp;"#"&amp;Отчет!W$6,INDIRECT("ИсходныеДанные!$K$2:$K$50000")),0)</f>
        <v>0</v>
      </c>
      <c r="Y540" s="4">
        <f ca="1">IF($B540&lt;&gt;"",SUMIF(INDIRECT("ИсходныеДанные!$"&amp;$E$4&amp;"$2:$"&amp;$E$4&amp;"$50000"),Отчет!$B540&amp;"#"&amp;Отчет!Y$6,INDIRECT("ИсходныеДанные!$J$2:$J$50000")),0)</f>
        <v>0</v>
      </c>
      <c r="Z540" s="78">
        <f ca="1">IF($B540&lt;&gt;"",SUMIF(INDIRECT("ИсходныеДанные!$"&amp;$E$4&amp;"$2:$"&amp;$E$4&amp;"$50000"),Отчет!$B540&amp;"#"&amp;Отчет!Y$6,INDIRECT("ИсходныеДанные!$K$2:$K$50000")),0)</f>
        <v>0</v>
      </c>
      <c r="AA540" s="4">
        <f ca="1">IF($B540&lt;&gt;"",SUMIF(INDIRECT("ИсходныеДанные!$"&amp;$E$4&amp;"$2:$"&amp;$E$4&amp;"$50000"),Отчет!$B540&amp;"#"&amp;Отчет!AA$6,INDIRECT("ИсходныеДанные!$J$2:$J$50000")),0)</f>
        <v>0</v>
      </c>
      <c r="AB540" s="78">
        <f ca="1">IF($B540&lt;&gt;"",SUMIF(INDIRECT("ИсходныеДанные!$"&amp;$E$4&amp;"$2:$"&amp;$E$4&amp;"$50000"),Отчет!$B540&amp;"#"&amp;Отчет!AA$6,INDIRECT("ИсходныеДанные!$K$2:$K$50000")),0)</f>
        <v>0</v>
      </c>
      <c r="AC540" s="62" t="str">
        <f t="shared" ca="1" si="18"/>
        <v/>
      </c>
    </row>
    <row r="541" spans="1:29" x14ac:dyDescent="0.25">
      <c r="A541" s="18" t="str">
        <f t="shared" ca="1" si="19"/>
        <v>delete</v>
      </c>
      <c r="B541" s="25">
        <f t="array" aca="1" ref="B541" ca="1">INDIRECT("УникальныеСписки!A"&amp;ROW()-$G$4)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4">
        <f ca="1">IF($B541&lt;&gt;"",SUMIF(INDIRECT("ИсходныеДанные!$"&amp;$E$4&amp;"$2:$"&amp;$E$4&amp;"$50000"),Отчет!$B541&amp;"#"&amp;Отчет!E$6,INDIRECT("ИсходныеДанные!$J$2:$J$50000")),0)</f>
        <v>0</v>
      </c>
      <c r="F541" s="78">
        <f ca="1">IF($B541&lt;&gt;"",SUMIF(INDIRECT("ИсходныеДанные!$"&amp;$E$4&amp;"$2:$"&amp;$E$4&amp;"$50000"),Отчет!$B541&amp;"#"&amp;Отчет!E$6,INDIRECT("ИсходныеДанные!$K$2:$K$50000")),0)</f>
        <v>0</v>
      </c>
      <c r="G541" s="4">
        <f ca="1">IF($B541&lt;&gt;"",SUMIF(INDIRECT("ИсходныеДанные!$"&amp;$E$4&amp;"$2:$"&amp;$E$4&amp;"$50000"),Отчет!$B541&amp;"#"&amp;Отчет!G$6,INDIRECT("ИсходныеДанные!$J$2:$J$50000")),0)</f>
        <v>0</v>
      </c>
      <c r="H541" s="78">
        <f ca="1">IF($B541&lt;&gt;"",SUMIF(INDIRECT("ИсходныеДанные!$"&amp;$E$4&amp;"$2:$"&amp;$E$4&amp;"$50000"),Отчет!$B541&amp;"#"&amp;Отчет!G$6,INDIRECT("ИсходныеДанные!$K$2:$K$50000")),0)</f>
        <v>0</v>
      </c>
      <c r="I541" s="4">
        <f ca="1">IF($B541&lt;&gt;"",SUMIF(INDIRECT("ИсходныеДанные!$"&amp;$E$4&amp;"$2:$"&amp;$E$4&amp;"$50000"),Отчет!$B541&amp;"#"&amp;Отчет!I$6,INDIRECT("ИсходныеДанные!$J$2:$J$50000")),0)</f>
        <v>0</v>
      </c>
      <c r="J541" s="78">
        <f ca="1">IF($B541&lt;&gt;"",SUMIF(INDIRECT("ИсходныеДанные!$"&amp;$E$4&amp;"$2:$"&amp;$E$4&amp;"$50000"),Отчет!$B541&amp;"#"&amp;Отчет!I$6,INDIRECT("ИсходныеДанные!$K$2:$K$50000")),0)</f>
        <v>0</v>
      </c>
      <c r="K541" s="4">
        <f ca="1">IF($B541&lt;&gt;"",SUMIF(INDIRECT("ИсходныеДанные!$"&amp;$E$4&amp;"$2:$"&amp;$E$4&amp;"$50000"),Отчет!$B541&amp;"#"&amp;Отчет!K$6,INDIRECT("ИсходныеДанные!$J$2:$J$50000")),0)</f>
        <v>0</v>
      </c>
      <c r="L541" s="78">
        <f ca="1">IF($B541&lt;&gt;"",SUMIF(INDIRECT("ИсходныеДанные!$"&amp;$E$4&amp;"$2:$"&amp;$E$4&amp;"$50000"),Отчет!$B541&amp;"#"&amp;Отчет!K$6,INDIRECT("ИсходныеДанные!$K$2:$K$50000")),0)</f>
        <v>0</v>
      </c>
      <c r="M541" s="4">
        <f ca="1">IF($B541&lt;&gt;"",SUMIF(INDIRECT("ИсходныеДанные!$"&amp;$E$4&amp;"$2:$"&amp;$E$4&amp;"$50000"),Отчет!$B541&amp;"#"&amp;Отчет!M$6,INDIRECT("ИсходныеДанные!$J$2:$J$50000")),0)</f>
        <v>0</v>
      </c>
      <c r="N541" s="78">
        <f ca="1">IF($B541&lt;&gt;"",SUMIF(INDIRECT("ИсходныеДанные!$"&amp;$E$4&amp;"$2:$"&amp;$E$4&amp;"$50000"),Отчет!$B541&amp;"#"&amp;Отчет!M$6,INDIRECT("ИсходныеДанные!$K$2:$K$50000")),0)</f>
        <v>0</v>
      </c>
      <c r="O541" s="4">
        <f ca="1">IF($B541&lt;&gt;"",SUMIF(INDIRECT("ИсходныеДанные!$"&amp;$E$4&amp;"$2:$"&amp;$E$4&amp;"$50000"),Отчет!$B541&amp;"#"&amp;Отчет!O$6,INDIRECT("ИсходныеДанные!$J$2:$J$50000")),0)</f>
        <v>0</v>
      </c>
      <c r="P541" s="78">
        <f ca="1">IF($B541&lt;&gt;"",SUMIF(INDIRECT("ИсходныеДанные!$"&amp;$E$4&amp;"$2:$"&amp;$E$4&amp;"$50000"),Отчет!$B541&amp;"#"&amp;Отчет!O$6,INDIRECT("ИсходныеДанные!$K$2:$K$50000")),0)</f>
        <v>0</v>
      </c>
      <c r="Q541" s="4">
        <f ca="1">IF($B541&lt;&gt;"",SUMIF(INDIRECT("ИсходныеДанные!$"&amp;$E$4&amp;"$2:$"&amp;$E$4&amp;"$50000"),Отчет!$B541&amp;"#"&amp;Отчет!Q$6,INDIRECT("ИсходныеДанные!$J$2:$J$50000")),0)</f>
        <v>0</v>
      </c>
      <c r="R541" s="78">
        <f ca="1">IF($B541&lt;&gt;"",SUMIF(INDIRECT("ИсходныеДанные!$"&amp;$E$4&amp;"$2:$"&amp;$E$4&amp;"$50000"),Отчет!$B541&amp;"#"&amp;Отчет!Q$6,INDIRECT("ИсходныеДанные!$K$2:$K$50000")),0)</f>
        <v>0</v>
      </c>
      <c r="S541" s="4">
        <f ca="1">IF($B541&lt;&gt;"",SUMIF(INDIRECT("ИсходныеДанные!$"&amp;$E$4&amp;"$2:$"&amp;$E$4&amp;"$50000"),Отчет!$B541&amp;"#"&amp;Отчет!S$6,INDIRECT("ИсходныеДанные!$J$2:$J$50000")),0)</f>
        <v>0</v>
      </c>
      <c r="T541" s="78">
        <f ca="1">IF($B541&lt;&gt;"",SUMIF(INDIRECT("ИсходныеДанные!$"&amp;$E$4&amp;"$2:$"&amp;$E$4&amp;"$50000"),Отчет!$B541&amp;"#"&amp;Отчет!S$6,INDIRECT("ИсходныеДанные!$K$2:$K$50000")),0)</f>
        <v>0</v>
      </c>
      <c r="U541" s="4">
        <f ca="1">IF($B541&lt;&gt;"",SUMIF(INDIRECT("ИсходныеДанные!$"&amp;$E$4&amp;"$2:$"&amp;$E$4&amp;"$50000"),Отчет!$B541&amp;"#"&amp;Отчет!U$6,INDIRECT("ИсходныеДанные!$J$2:$J$50000")),0)</f>
        <v>0</v>
      </c>
      <c r="V541" s="78">
        <f ca="1">IF($B541&lt;&gt;"",SUMIF(INDIRECT("ИсходныеДанные!$"&amp;$E$4&amp;"$2:$"&amp;$E$4&amp;"$50000"),Отчет!$B541&amp;"#"&amp;Отчет!U$6,INDIRECT("ИсходныеДанные!$K$2:$K$50000")),0)</f>
        <v>0</v>
      </c>
      <c r="W541" s="4">
        <f ca="1">IF($B541&lt;&gt;"",SUMIF(INDIRECT("ИсходныеДанные!$"&amp;$E$4&amp;"$2:$"&amp;$E$4&amp;"$50000"),Отчет!$B541&amp;"#"&amp;Отчет!W$6,INDIRECT("ИсходныеДанные!$J$2:$J$50000")),0)</f>
        <v>0</v>
      </c>
      <c r="X541" s="78">
        <f ca="1">IF($B541&lt;&gt;"",SUMIF(INDIRECT("ИсходныеДанные!$"&amp;$E$4&amp;"$2:$"&amp;$E$4&amp;"$50000"),Отчет!$B541&amp;"#"&amp;Отчет!W$6,INDIRECT("ИсходныеДанные!$K$2:$K$50000")),0)</f>
        <v>0</v>
      </c>
      <c r="Y541" s="4">
        <f ca="1">IF($B541&lt;&gt;"",SUMIF(INDIRECT("ИсходныеДанные!$"&amp;$E$4&amp;"$2:$"&amp;$E$4&amp;"$50000"),Отчет!$B541&amp;"#"&amp;Отчет!Y$6,INDIRECT("ИсходныеДанные!$J$2:$J$50000")),0)</f>
        <v>0</v>
      </c>
      <c r="Z541" s="78">
        <f ca="1">IF($B541&lt;&gt;"",SUMIF(INDIRECT("ИсходныеДанные!$"&amp;$E$4&amp;"$2:$"&amp;$E$4&amp;"$50000"),Отчет!$B541&amp;"#"&amp;Отчет!Y$6,INDIRECT("ИсходныеДанные!$K$2:$K$50000")),0)</f>
        <v>0</v>
      </c>
      <c r="AA541" s="4">
        <f ca="1">IF($B541&lt;&gt;"",SUMIF(INDIRECT("ИсходныеДанные!$"&amp;$E$4&amp;"$2:$"&amp;$E$4&amp;"$50000"),Отчет!$B541&amp;"#"&amp;Отчет!AA$6,INDIRECT("ИсходныеДанные!$J$2:$J$50000")),0)</f>
        <v>0</v>
      </c>
      <c r="AB541" s="78">
        <f ca="1">IF($B541&lt;&gt;"",SUMIF(INDIRECT("ИсходныеДанные!$"&amp;$E$4&amp;"$2:$"&amp;$E$4&amp;"$50000"),Отчет!$B541&amp;"#"&amp;Отчет!AA$6,INDIRECT("ИсходныеДанные!$K$2:$K$50000")),0)</f>
        <v>0</v>
      </c>
      <c r="AC541" s="62" t="str">
        <f t="shared" ca="1" si="18"/>
        <v/>
      </c>
    </row>
    <row r="542" spans="1:29" x14ac:dyDescent="0.25">
      <c r="A542" s="18" t="str">
        <f t="shared" ca="1" si="19"/>
        <v>delete</v>
      </c>
      <c r="B542" s="25">
        <f t="array" aca="1" ref="B542" ca="1">INDIRECT("УникальныеСписки!A"&amp;ROW()-$G$4)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4">
        <f ca="1">IF($B542&lt;&gt;"",SUMIF(INDIRECT("ИсходныеДанные!$"&amp;$E$4&amp;"$2:$"&amp;$E$4&amp;"$50000"),Отчет!$B542&amp;"#"&amp;Отчет!E$6,INDIRECT("ИсходныеДанные!$J$2:$J$50000")),0)</f>
        <v>0</v>
      </c>
      <c r="F542" s="78">
        <f ca="1">IF($B542&lt;&gt;"",SUMIF(INDIRECT("ИсходныеДанные!$"&amp;$E$4&amp;"$2:$"&amp;$E$4&amp;"$50000"),Отчет!$B542&amp;"#"&amp;Отчет!E$6,INDIRECT("ИсходныеДанные!$K$2:$K$50000")),0)</f>
        <v>0</v>
      </c>
      <c r="G542" s="4">
        <f ca="1">IF($B542&lt;&gt;"",SUMIF(INDIRECT("ИсходныеДанные!$"&amp;$E$4&amp;"$2:$"&amp;$E$4&amp;"$50000"),Отчет!$B542&amp;"#"&amp;Отчет!G$6,INDIRECT("ИсходныеДанные!$J$2:$J$50000")),0)</f>
        <v>0</v>
      </c>
      <c r="H542" s="78">
        <f ca="1">IF($B542&lt;&gt;"",SUMIF(INDIRECT("ИсходныеДанные!$"&amp;$E$4&amp;"$2:$"&amp;$E$4&amp;"$50000"),Отчет!$B542&amp;"#"&amp;Отчет!G$6,INDIRECT("ИсходныеДанные!$K$2:$K$50000")),0)</f>
        <v>0</v>
      </c>
      <c r="I542" s="4">
        <f ca="1">IF($B542&lt;&gt;"",SUMIF(INDIRECT("ИсходныеДанные!$"&amp;$E$4&amp;"$2:$"&amp;$E$4&amp;"$50000"),Отчет!$B542&amp;"#"&amp;Отчет!I$6,INDIRECT("ИсходныеДанные!$J$2:$J$50000")),0)</f>
        <v>0</v>
      </c>
      <c r="J542" s="78">
        <f ca="1">IF($B542&lt;&gt;"",SUMIF(INDIRECT("ИсходныеДанные!$"&amp;$E$4&amp;"$2:$"&amp;$E$4&amp;"$50000"),Отчет!$B542&amp;"#"&amp;Отчет!I$6,INDIRECT("ИсходныеДанные!$K$2:$K$50000")),0)</f>
        <v>0</v>
      </c>
      <c r="K542" s="4">
        <f ca="1">IF($B542&lt;&gt;"",SUMIF(INDIRECT("ИсходныеДанные!$"&amp;$E$4&amp;"$2:$"&amp;$E$4&amp;"$50000"),Отчет!$B542&amp;"#"&amp;Отчет!K$6,INDIRECT("ИсходныеДанные!$J$2:$J$50000")),0)</f>
        <v>0</v>
      </c>
      <c r="L542" s="78">
        <f ca="1">IF($B542&lt;&gt;"",SUMIF(INDIRECT("ИсходныеДанные!$"&amp;$E$4&amp;"$2:$"&amp;$E$4&amp;"$50000"),Отчет!$B542&amp;"#"&amp;Отчет!K$6,INDIRECT("ИсходныеДанные!$K$2:$K$50000")),0)</f>
        <v>0</v>
      </c>
      <c r="M542" s="4">
        <f ca="1">IF($B542&lt;&gt;"",SUMIF(INDIRECT("ИсходныеДанные!$"&amp;$E$4&amp;"$2:$"&amp;$E$4&amp;"$50000"),Отчет!$B542&amp;"#"&amp;Отчет!M$6,INDIRECT("ИсходныеДанные!$J$2:$J$50000")),0)</f>
        <v>0</v>
      </c>
      <c r="N542" s="78">
        <f ca="1">IF($B542&lt;&gt;"",SUMIF(INDIRECT("ИсходныеДанные!$"&amp;$E$4&amp;"$2:$"&amp;$E$4&amp;"$50000"),Отчет!$B542&amp;"#"&amp;Отчет!M$6,INDIRECT("ИсходныеДанные!$K$2:$K$50000")),0)</f>
        <v>0</v>
      </c>
      <c r="O542" s="4">
        <f ca="1">IF($B542&lt;&gt;"",SUMIF(INDIRECT("ИсходныеДанные!$"&amp;$E$4&amp;"$2:$"&amp;$E$4&amp;"$50000"),Отчет!$B542&amp;"#"&amp;Отчет!O$6,INDIRECT("ИсходныеДанные!$J$2:$J$50000")),0)</f>
        <v>0</v>
      </c>
      <c r="P542" s="78">
        <f ca="1">IF($B542&lt;&gt;"",SUMIF(INDIRECT("ИсходныеДанные!$"&amp;$E$4&amp;"$2:$"&amp;$E$4&amp;"$50000"),Отчет!$B542&amp;"#"&amp;Отчет!O$6,INDIRECT("ИсходныеДанные!$K$2:$K$50000")),0)</f>
        <v>0</v>
      </c>
      <c r="Q542" s="4">
        <f ca="1">IF($B542&lt;&gt;"",SUMIF(INDIRECT("ИсходныеДанные!$"&amp;$E$4&amp;"$2:$"&amp;$E$4&amp;"$50000"),Отчет!$B542&amp;"#"&amp;Отчет!Q$6,INDIRECT("ИсходныеДанные!$J$2:$J$50000")),0)</f>
        <v>0</v>
      </c>
      <c r="R542" s="78">
        <f ca="1">IF($B542&lt;&gt;"",SUMIF(INDIRECT("ИсходныеДанные!$"&amp;$E$4&amp;"$2:$"&amp;$E$4&amp;"$50000"),Отчет!$B542&amp;"#"&amp;Отчет!Q$6,INDIRECT("ИсходныеДанные!$K$2:$K$50000")),0)</f>
        <v>0</v>
      </c>
      <c r="S542" s="4">
        <f ca="1">IF($B542&lt;&gt;"",SUMIF(INDIRECT("ИсходныеДанные!$"&amp;$E$4&amp;"$2:$"&amp;$E$4&amp;"$50000"),Отчет!$B542&amp;"#"&amp;Отчет!S$6,INDIRECT("ИсходныеДанные!$J$2:$J$50000")),0)</f>
        <v>0</v>
      </c>
      <c r="T542" s="78">
        <f ca="1">IF($B542&lt;&gt;"",SUMIF(INDIRECT("ИсходныеДанные!$"&amp;$E$4&amp;"$2:$"&amp;$E$4&amp;"$50000"),Отчет!$B542&amp;"#"&amp;Отчет!S$6,INDIRECT("ИсходныеДанные!$K$2:$K$50000")),0)</f>
        <v>0</v>
      </c>
      <c r="U542" s="4">
        <f ca="1">IF($B542&lt;&gt;"",SUMIF(INDIRECT("ИсходныеДанные!$"&amp;$E$4&amp;"$2:$"&amp;$E$4&amp;"$50000"),Отчет!$B542&amp;"#"&amp;Отчет!U$6,INDIRECT("ИсходныеДанные!$J$2:$J$50000")),0)</f>
        <v>0</v>
      </c>
      <c r="V542" s="78">
        <f ca="1">IF($B542&lt;&gt;"",SUMIF(INDIRECT("ИсходныеДанные!$"&amp;$E$4&amp;"$2:$"&amp;$E$4&amp;"$50000"),Отчет!$B542&amp;"#"&amp;Отчет!U$6,INDIRECT("ИсходныеДанные!$K$2:$K$50000")),0)</f>
        <v>0</v>
      </c>
      <c r="W542" s="4">
        <f ca="1">IF($B542&lt;&gt;"",SUMIF(INDIRECT("ИсходныеДанные!$"&amp;$E$4&amp;"$2:$"&amp;$E$4&amp;"$50000"),Отчет!$B542&amp;"#"&amp;Отчет!W$6,INDIRECT("ИсходныеДанные!$J$2:$J$50000")),0)</f>
        <v>0</v>
      </c>
      <c r="X542" s="78">
        <f ca="1">IF($B542&lt;&gt;"",SUMIF(INDIRECT("ИсходныеДанные!$"&amp;$E$4&amp;"$2:$"&amp;$E$4&amp;"$50000"),Отчет!$B542&amp;"#"&amp;Отчет!W$6,INDIRECT("ИсходныеДанные!$K$2:$K$50000")),0)</f>
        <v>0</v>
      </c>
      <c r="Y542" s="4">
        <f ca="1">IF($B542&lt;&gt;"",SUMIF(INDIRECT("ИсходныеДанные!$"&amp;$E$4&amp;"$2:$"&amp;$E$4&amp;"$50000"),Отчет!$B542&amp;"#"&amp;Отчет!Y$6,INDIRECT("ИсходныеДанные!$J$2:$J$50000")),0)</f>
        <v>0</v>
      </c>
      <c r="Z542" s="78">
        <f ca="1">IF($B542&lt;&gt;"",SUMIF(INDIRECT("ИсходныеДанные!$"&amp;$E$4&amp;"$2:$"&amp;$E$4&amp;"$50000"),Отчет!$B542&amp;"#"&amp;Отчет!Y$6,INDIRECT("ИсходныеДанные!$K$2:$K$50000")),0)</f>
        <v>0</v>
      </c>
      <c r="AA542" s="4">
        <f ca="1">IF($B542&lt;&gt;"",SUMIF(INDIRECT("ИсходныеДанные!$"&amp;$E$4&amp;"$2:$"&amp;$E$4&amp;"$50000"),Отчет!$B542&amp;"#"&amp;Отчет!AA$6,INDIRECT("ИсходныеДанные!$J$2:$J$50000")),0)</f>
        <v>0</v>
      </c>
      <c r="AB542" s="78">
        <f ca="1">IF($B542&lt;&gt;"",SUMIF(INDIRECT("ИсходныеДанные!$"&amp;$E$4&amp;"$2:$"&amp;$E$4&amp;"$50000"),Отчет!$B542&amp;"#"&amp;Отчет!AA$6,INDIRECT("ИсходныеДанные!$K$2:$K$50000")),0)</f>
        <v>0</v>
      </c>
      <c r="AC542" s="62" t="str">
        <f t="shared" ca="1" si="18"/>
        <v/>
      </c>
    </row>
    <row r="543" spans="1:29" x14ac:dyDescent="0.25">
      <c r="A543" s="18" t="str">
        <f t="shared" ca="1" si="19"/>
        <v>delete</v>
      </c>
      <c r="B543" s="25">
        <f t="array" aca="1" ref="B543" ca="1">INDIRECT("УникальныеСписки!A"&amp;ROW()-$G$4)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4">
        <f ca="1">IF($B543&lt;&gt;"",SUMIF(INDIRECT("ИсходныеДанные!$"&amp;$E$4&amp;"$2:$"&amp;$E$4&amp;"$50000"),Отчет!$B543&amp;"#"&amp;Отчет!E$6,INDIRECT("ИсходныеДанные!$J$2:$J$50000")),0)</f>
        <v>0</v>
      </c>
      <c r="F543" s="78">
        <f ca="1">IF($B543&lt;&gt;"",SUMIF(INDIRECT("ИсходныеДанные!$"&amp;$E$4&amp;"$2:$"&amp;$E$4&amp;"$50000"),Отчет!$B543&amp;"#"&amp;Отчет!E$6,INDIRECT("ИсходныеДанные!$K$2:$K$50000")),0)</f>
        <v>0</v>
      </c>
      <c r="G543" s="4">
        <f ca="1">IF($B543&lt;&gt;"",SUMIF(INDIRECT("ИсходныеДанные!$"&amp;$E$4&amp;"$2:$"&amp;$E$4&amp;"$50000"),Отчет!$B543&amp;"#"&amp;Отчет!G$6,INDIRECT("ИсходныеДанные!$J$2:$J$50000")),0)</f>
        <v>0</v>
      </c>
      <c r="H543" s="78">
        <f ca="1">IF($B543&lt;&gt;"",SUMIF(INDIRECT("ИсходныеДанные!$"&amp;$E$4&amp;"$2:$"&amp;$E$4&amp;"$50000"),Отчет!$B543&amp;"#"&amp;Отчет!G$6,INDIRECT("ИсходныеДанные!$K$2:$K$50000")),0)</f>
        <v>0</v>
      </c>
      <c r="I543" s="4">
        <f ca="1">IF($B543&lt;&gt;"",SUMIF(INDIRECT("ИсходныеДанные!$"&amp;$E$4&amp;"$2:$"&amp;$E$4&amp;"$50000"),Отчет!$B543&amp;"#"&amp;Отчет!I$6,INDIRECT("ИсходныеДанные!$J$2:$J$50000")),0)</f>
        <v>0</v>
      </c>
      <c r="J543" s="78">
        <f ca="1">IF($B543&lt;&gt;"",SUMIF(INDIRECT("ИсходныеДанные!$"&amp;$E$4&amp;"$2:$"&amp;$E$4&amp;"$50000"),Отчет!$B543&amp;"#"&amp;Отчет!I$6,INDIRECT("ИсходныеДанные!$K$2:$K$50000")),0)</f>
        <v>0</v>
      </c>
      <c r="K543" s="4">
        <f ca="1">IF($B543&lt;&gt;"",SUMIF(INDIRECT("ИсходныеДанные!$"&amp;$E$4&amp;"$2:$"&amp;$E$4&amp;"$50000"),Отчет!$B543&amp;"#"&amp;Отчет!K$6,INDIRECT("ИсходныеДанные!$J$2:$J$50000")),0)</f>
        <v>0</v>
      </c>
      <c r="L543" s="78">
        <f ca="1">IF($B543&lt;&gt;"",SUMIF(INDIRECT("ИсходныеДанные!$"&amp;$E$4&amp;"$2:$"&amp;$E$4&amp;"$50000"),Отчет!$B543&amp;"#"&amp;Отчет!K$6,INDIRECT("ИсходныеДанные!$K$2:$K$50000")),0)</f>
        <v>0</v>
      </c>
      <c r="M543" s="4">
        <f ca="1">IF($B543&lt;&gt;"",SUMIF(INDIRECT("ИсходныеДанные!$"&amp;$E$4&amp;"$2:$"&amp;$E$4&amp;"$50000"),Отчет!$B543&amp;"#"&amp;Отчет!M$6,INDIRECT("ИсходныеДанные!$J$2:$J$50000")),0)</f>
        <v>0</v>
      </c>
      <c r="N543" s="78">
        <f ca="1">IF($B543&lt;&gt;"",SUMIF(INDIRECT("ИсходныеДанные!$"&amp;$E$4&amp;"$2:$"&amp;$E$4&amp;"$50000"),Отчет!$B543&amp;"#"&amp;Отчет!M$6,INDIRECT("ИсходныеДанные!$K$2:$K$50000")),0)</f>
        <v>0</v>
      </c>
      <c r="O543" s="4">
        <f ca="1">IF($B543&lt;&gt;"",SUMIF(INDIRECT("ИсходныеДанные!$"&amp;$E$4&amp;"$2:$"&amp;$E$4&amp;"$50000"),Отчет!$B543&amp;"#"&amp;Отчет!O$6,INDIRECT("ИсходныеДанные!$J$2:$J$50000")),0)</f>
        <v>0</v>
      </c>
      <c r="P543" s="78">
        <f ca="1">IF($B543&lt;&gt;"",SUMIF(INDIRECT("ИсходныеДанные!$"&amp;$E$4&amp;"$2:$"&amp;$E$4&amp;"$50000"),Отчет!$B543&amp;"#"&amp;Отчет!O$6,INDIRECT("ИсходныеДанные!$K$2:$K$50000")),0)</f>
        <v>0</v>
      </c>
      <c r="Q543" s="4">
        <f ca="1">IF($B543&lt;&gt;"",SUMIF(INDIRECT("ИсходныеДанные!$"&amp;$E$4&amp;"$2:$"&amp;$E$4&amp;"$50000"),Отчет!$B543&amp;"#"&amp;Отчет!Q$6,INDIRECT("ИсходныеДанные!$J$2:$J$50000")),0)</f>
        <v>0</v>
      </c>
      <c r="R543" s="78">
        <f ca="1">IF($B543&lt;&gt;"",SUMIF(INDIRECT("ИсходныеДанные!$"&amp;$E$4&amp;"$2:$"&amp;$E$4&amp;"$50000"),Отчет!$B543&amp;"#"&amp;Отчет!Q$6,INDIRECT("ИсходныеДанные!$K$2:$K$50000")),0)</f>
        <v>0</v>
      </c>
      <c r="S543" s="4">
        <f ca="1">IF($B543&lt;&gt;"",SUMIF(INDIRECT("ИсходныеДанные!$"&amp;$E$4&amp;"$2:$"&amp;$E$4&amp;"$50000"),Отчет!$B543&amp;"#"&amp;Отчет!S$6,INDIRECT("ИсходныеДанные!$J$2:$J$50000")),0)</f>
        <v>0</v>
      </c>
      <c r="T543" s="78">
        <f ca="1">IF($B543&lt;&gt;"",SUMIF(INDIRECT("ИсходныеДанные!$"&amp;$E$4&amp;"$2:$"&amp;$E$4&amp;"$50000"),Отчет!$B543&amp;"#"&amp;Отчет!S$6,INDIRECT("ИсходныеДанные!$K$2:$K$50000")),0)</f>
        <v>0</v>
      </c>
      <c r="U543" s="4">
        <f ca="1">IF($B543&lt;&gt;"",SUMIF(INDIRECT("ИсходныеДанные!$"&amp;$E$4&amp;"$2:$"&amp;$E$4&amp;"$50000"),Отчет!$B543&amp;"#"&amp;Отчет!U$6,INDIRECT("ИсходныеДанные!$J$2:$J$50000")),0)</f>
        <v>0</v>
      </c>
      <c r="V543" s="78">
        <f ca="1">IF($B543&lt;&gt;"",SUMIF(INDIRECT("ИсходныеДанные!$"&amp;$E$4&amp;"$2:$"&amp;$E$4&amp;"$50000"),Отчет!$B543&amp;"#"&amp;Отчет!U$6,INDIRECT("ИсходныеДанные!$K$2:$K$50000")),0)</f>
        <v>0</v>
      </c>
      <c r="W543" s="4">
        <f ca="1">IF($B543&lt;&gt;"",SUMIF(INDIRECT("ИсходныеДанные!$"&amp;$E$4&amp;"$2:$"&amp;$E$4&amp;"$50000"),Отчет!$B543&amp;"#"&amp;Отчет!W$6,INDIRECT("ИсходныеДанные!$J$2:$J$50000")),0)</f>
        <v>0</v>
      </c>
      <c r="X543" s="78">
        <f ca="1">IF($B543&lt;&gt;"",SUMIF(INDIRECT("ИсходныеДанные!$"&amp;$E$4&amp;"$2:$"&amp;$E$4&amp;"$50000"),Отчет!$B543&amp;"#"&amp;Отчет!W$6,INDIRECT("ИсходныеДанные!$K$2:$K$50000")),0)</f>
        <v>0</v>
      </c>
      <c r="Y543" s="4">
        <f ca="1">IF($B543&lt;&gt;"",SUMIF(INDIRECT("ИсходныеДанные!$"&amp;$E$4&amp;"$2:$"&amp;$E$4&amp;"$50000"),Отчет!$B543&amp;"#"&amp;Отчет!Y$6,INDIRECT("ИсходныеДанные!$J$2:$J$50000")),0)</f>
        <v>0</v>
      </c>
      <c r="Z543" s="78">
        <f ca="1">IF($B543&lt;&gt;"",SUMIF(INDIRECT("ИсходныеДанные!$"&amp;$E$4&amp;"$2:$"&amp;$E$4&amp;"$50000"),Отчет!$B543&amp;"#"&amp;Отчет!Y$6,INDIRECT("ИсходныеДанные!$K$2:$K$50000")),0)</f>
        <v>0</v>
      </c>
      <c r="AA543" s="4">
        <f ca="1">IF($B543&lt;&gt;"",SUMIF(INDIRECT("ИсходныеДанные!$"&amp;$E$4&amp;"$2:$"&amp;$E$4&amp;"$50000"),Отчет!$B543&amp;"#"&amp;Отчет!AA$6,INDIRECT("ИсходныеДанные!$J$2:$J$50000")),0)</f>
        <v>0</v>
      </c>
      <c r="AB543" s="78">
        <f ca="1">IF($B543&lt;&gt;"",SUMIF(INDIRECT("ИсходныеДанные!$"&amp;$E$4&amp;"$2:$"&amp;$E$4&amp;"$50000"),Отчет!$B543&amp;"#"&amp;Отчет!AA$6,INDIRECT("ИсходныеДанные!$K$2:$K$50000")),0)</f>
        <v>0</v>
      </c>
      <c r="AC543" s="62" t="str">
        <f t="shared" ca="1" si="18"/>
        <v/>
      </c>
    </row>
    <row r="544" spans="1:29" x14ac:dyDescent="0.25">
      <c r="A544" s="18" t="str">
        <f t="shared" ca="1" si="19"/>
        <v>delete</v>
      </c>
      <c r="B544" s="25">
        <f t="array" aca="1" ref="B544" ca="1">INDIRECT("УникальныеСписки!A"&amp;ROW()-$G$4)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4">
        <f ca="1">IF($B544&lt;&gt;"",SUMIF(INDIRECT("ИсходныеДанные!$"&amp;$E$4&amp;"$2:$"&amp;$E$4&amp;"$50000"),Отчет!$B544&amp;"#"&amp;Отчет!E$6,INDIRECT("ИсходныеДанные!$J$2:$J$50000")),0)</f>
        <v>0</v>
      </c>
      <c r="F544" s="78">
        <f ca="1">IF($B544&lt;&gt;"",SUMIF(INDIRECT("ИсходныеДанные!$"&amp;$E$4&amp;"$2:$"&amp;$E$4&amp;"$50000"),Отчет!$B544&amp;"#"&amp;Отчет!E$6,INDIRECT("ИсходныеДанные!$K$2:$K$50000")),0)</f>
        <v>0</v>
      </c>
      <c r="G544" s="4">
        <f ca="1">IF($B544&lt;&gt;"",SUMIF(INDIRECT("ИсходныеДанные!$"&amp;$E$4&amp;"$2:$"&amp;$E$4&amp;"$50000"),Отчет!$B544&amp;"#"&amp;Отчет!G$6,INDIRECT("ИсходныеДанные!$J$2:$J$50000")),0)</f>
        <v>0</v>
      </c>
      <c r="H544" s="78">
        <f ca="1">IF($B544&lt;&gt;"",SUMIF(INDIRECT("ИсходныеДанные!$"&amp;$E$4&amp;"$2:$"&amp;$E$4&amp;"$50000"),Отчет!$B544&amp;"#"&amp;Отчет!G$6,INDIRECT("ИсходныеДанные!$K$2:$K$50000")),0)</f>
        <v>0</v>
      </c>
      <c r="I544" s="4">
        <f ca="1">IF($B544&lt;&gt;"",SUMIF(INDIRECT("ИсходныеДанные!$"&amp;$E$4&amp;"$2:$"&amp;$E$4&amp;"$50000"),Отчет!$B544&amp;"#"&amp;Отчет!I$6,INDIRECT("ИсходныеДанные!$J$2:$J$50000")),0)</f>
        <v>0</v>
      </c>
      <c r="J544" s="78">
        <f ca="1">IF($B544&lt;&gt;"",SUMIF(INDIRECT("ИсходныеДанные!$"&amp;$E$4&amp;"$2:$"&amp;$E$4&amp;"$50000"),Отчет!$B544&amp;"#"&amp;Отчет!I$6,INDIRECT("ИсходныеДанные!$K$2:$K$50000")),0)</f>
        <v>0</v>
      </c>
      <c r="K544" s="4">
        <f ca="1">IF($B544&lt;&gt;"",SUMIF(INDIRECT("ИсходныеДанные!$"&amp;$E$4&amp;"$2:$"&amp;$E$4&amp;"$50000"),Отчет!$B544&amp;"#"&amp;Отчет!K$6,INDIRECT("ИсходныеДанные!$J$2:$J$50000")),0)</f>
        <v>0</v>
      </c>
      <c r="L544" s="78">
        <f ca="1">IF($B544&lt;&gt;"",SUMIF(INDIRECT("ИсходныеДанные!$"&amp;$E$4&amp;"$2:$"&amp;$E$4&amp;"$50000"),Отчет!$B544&amp;"#"&amp;Отчет!K$6,INDIRECT("ИсходныеДанные!$K$2:$K$50000")),0)</f>
        <v>0</v>
      </c>
      <c r="M544" s="4">
        <f ca="1">IF($B544&lt;&gt;"",SUMIF(INDIRECT("ИсходныеДанные!$"&amp;$E$4&amp;"$2:$"&amp;$E$4&amp;"$50000"),Отчет!$B544&amp;"#"&amp;Отчет!M$6,INDIRECT("ИсходныеДанные!$J$2:$J$50000")),0)</f>
        <v>0</v>
      </c>
      <c r="N544" s="78">
        <f ca="1">IF($B544&lt;&gt;"",SUMIF(INDIRECT("ИсходныеДанные!$"&amp;$E$4&amp;"$2:$"&amp;$E$4&amp;"$50000"),Отчет!$B544&amp;"#"&amp;Отчет!M$6,INDIRECT("ИсходныеДанные!$K$2:$K$50000")),0)</f>
        <v>0</v>
      </c>
      <c r="O544" s="4">
        <f ca="1">IF($B544&lt;&gt;"",SUMIF(INDIRECT("ИсходныеДанные!$"&amp;$E$4&amp;"$2:$"&amp;$E$4&amp;"$50000"),Отчет!$B544&amp;"#"&amp;Отчет!O$6,INDIRECT("ИсходныеДанные!$J$2:$J$50000")),0)</f>
        <v>0</v>
      </c>
      <c r="P544" s="78">
        <f ca="1">IF($B544&lt;&gt;"",SUMIF(INDIRECT("ИсходныеДанные!$"&amp;$E$4&amp;"$2:$"&amp;$E$4&amp;"$50000"),Отчет!$B544&amp;"#"&amp;Отчет!O$6,INDIRECT("ИсходныеДанные!$K$2:$K$50000")),0)</f>
        <v>0</v>
      </c>
      <c r="Q544" s="4">
        <f ca="1">IF($B544&lt;&gt;"",SUMIF(INDIRECT("ИсходныеДанные!$"&amp;$E$4&amp;"$2:$"&amp;$E$4&amp;"$50000"),Отчет!$B544&amp;"#"&amp;Отчет!Q$6,INDIRECT("ИсходныеДанные!$J$2:$J$50000")),0)</f>
        <v>0</v>
      </c>
      <c r="R544" s="78">
        <f ca="1">IF($B544&lt;&gt;"",SUMIF(INDIRECT("ИсходныеДанные!$"&amp;$E$4&amp;"$2:$"&amp;$E$4&amp;"$50000"),Отчет!$B544&amp;"#"&amp;Отчет!Q$6,INDIRECT("ИсходныеДанные!$K$2:$K$50000")),0)</f>
        <v>0</v>
      </c>
      <c r="S544" s="4">
        <f ca="1">IF($B544&lt;&gt;"",SUMIF(INDIRECT("ИсходныеДанные!$"&amp;$E$4&amp;"$2:$"&amp;$E$4&amp;"$50000"),Отчет!$B544&amp;"#"&amp;Отчет!S$6,INDIRECT("ИсходныеДанные!$J$2:$J$50000")),0)</f>
        <v>0</v>
      </c>
      <c r="T544" s="78">
        <f ca="1">IF($B544&lt;&gt;"",SUMIF(INDIRECT("ИсходныеДанные!$"&amp;$E$4&amp;"$2:$"&amp;$E$4&amp;"$50000"),Отчет!$B544&amp;"#"&amp;Отчет!S$6,INDIRECT("ИсходныеДанные!$K$2:$K$50000")),0)</f>
        <v>0</v>
      </c>
      <c r="U544" s="4">
        <f ca="1">IF($B544&lt;&gt;"",SUMIF(INDIRECT("ИсходныеДанные!$"&amp;$E$4&amp;"$2:$"&amp;$E$4&amp;"$50000"),Отчет!$B544&amp;"#"&amp;Отчет!U$6,INDIRECT("ИсходныеДанные!$J$2:$J$50000")),0)</f>
        <v>0</v>
      </c>
      <c r="V544" s="78">
        <f ca="1">IF($B544&lt;&gt;"",SUMIF(INDIRECT("ИсходныеДанные!$"&amp;$E$4&amp;"$2:$"&amp;$E$4&amp;"$50000"),Отчет!$B544&amp;"#"&amp;Отчет!U$6,INDIRECT("ИсходныеДанные!$K$2:$K$50000")),0)</f>
        <v>0</v>
      </c>
      <c r="W544" s="4">
        <f ca="1">IF($B544&lt;&gt;"",SUMIF(INDIRECT("ИсходныеДанные!$"&amp;$E$4&amp;"$2:$"&amp;$E$4&amp;"$50000"),Отчет!$B544&amp;"#"&amp;Отчет!W$6,INDIRECT("ИсходныеДанные!$J$2:$J$50000")),0)</f>
        <v>0</v>
      </c>
      <c r="X544" s="78">
        <f ca="1">IF($B544&lt;&gt;"",SUMIF(INDIRECT("ИсходныеДанные!$"&amp;$E$4&amp;"$2:$"&amp;$E$4&amp;"$50000"),Отчет!$B544&amp;"#"&amp;Отчет!W$6,INDIRECT("ИсходныеДанные!$K$2:$K$50000")),0)</f>
        <v>0</v>
      </c>
      <c r="Y544" s="4">
        <f ca="1">IF($B544&lt;&gt;"",SUMIF(INDIRECT("ИсходныеДанные!$"&amp;$E$4&amp;"$2:$"&amp;$E$4&amp;"$50000"),Отчет!$B544&amp;"#"&amp;Отчет!Y$6,INDIRECT("ИсходныеДанные!$J$2:$J$50000")),0)</f>
        <v>0</v>
      </c>
      <c r="Z544" s="78">
        <f ca="1">IF($B544&lt;&gt;"",SUMIF(INDIRECT("ИсходныеДанные!$"&amp;$E$4&amp;"$2:$"&amp;$E$4&amp;"$50000"),Отчет!$B544&amp;"#"&amp;Отчет!Y$6,INDIRECT("ИсходныеДанные!$K$2:$K$50000")),0)</f>
        <v>0</v>
      </c>
      <c r="AA544" s="4">
        <f ca="1">IF($B544&lt;&gt;"",SUMIF(INDIRECT("ИсходныеДанные!$"&amp;$E$4&amp;"$2:$"&amp;$E$4&amp;"$50000"),Отчет!$B544&amp;"#"&amp;Отчет!AA$6,INDIRECT("ИсходныеДанные!$J$2:$J$50000")),0)</f>
        <v>0</v>
      </c>
      <c r="AB544" s="78">
        <f ca="1">IF($B544&lt;&gt;"",SUMIF(INDIRECT("ИсходныеДанные!$"&amp;$E$4&amp;"$2:$"&amp;$E$4&amp;"$50000"),Отчет!$B544&amp;"#"&amp;Отчет!AA$6,INDIRECT("ИсходныеДанные!$K$2:$K$50000")),0)</f>
        <v>0</v>
      </c>
      <c r="AC544" s="62" t="str">
        <f t="shared" ca="1" si="18"/>
        <v/>
      </c>
    </row>
    <row r="545" spans="1:29" x14ac:dyDescent="0.25">
      <c r="A545" s="18" t="str">
        <f t="shared" ca="1" si="19"/>
        <v>delete</v>
      </c>
      <c r="B545" s="25">
        <f t="array" aca="1" ref="B545" ca="1">INDIRECT("УникальныеСписки!A"&amp;ROW()-$G$4)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4">
        <f ca="1">IF($B545&lt;&gt;"",SUMIF(INDIRECT("ИсходныеДанные!$"&amp;$E$4&amp;"$2:$"&amp;$E$4&amp;"$50000"),Отчет!$B545&amp;"#"&amp;Отчет!E$6,INDIRECT("ИсходныеДанные!$J$2:$J$50000")),0)</f>
        <v>0</v>
      </c>
      <c r="F545" s="78">
        <f ca="1">IF($B545&lt;&gt;"",SUMIF(INDIRECT("ИсходныеДанные!$"&amp;$E$4&amp;"$2:$"&amp;$E$4&amp;"$50000"),Отчет!$B545&amp;"#"&amp;Отчет!E$6,INDIRECT("ИсходныеДанные!$K$2:$K$50000")),0)</f>
        <v>0</v>
      </c>
      <c r="G545" s="4">
        <f ca="1">IF($B545&lt;&gt;"",SUMIF(INDIRECT("ИсходныеДанные!$"&amp;$E$4&amp;"$2:$"&amp;$E$4&amp;"$50000"),Отчет!$B545&amp;"#"&amp;Отчет!G$6,INDIRECT("ИсходныеДанные!$J$2:$J$50000")),0)</f>
        <v>0</v>
      </c>
      <c r="H545" s="78">
        <f ca="1">IF($B545&lt;&gt;"",SUMIF(INDIRECT("ИсходныеДанные!$"&amp;$E$4&amp;"$2:$"&amp;$E$4&amp;"$50000"),Отчет!$B545&amp;"#"&amp;Отчет!G$6,INDIRECT("ИсходныеДанные!$K$2:$K$50000")),0)</f>
        <v>0</v>
      </c>
      <c r="I545" s="4">
        <f ca="1">IF($B545&lt;&gt;"",SUMIF(INDIRECT("ИсходныеДанные!$"&amp;$E$4&amp;"$2:$"&amp;$E$4&amp;"$50000"),Отчет!$B545&amp;"#"&amp;Отчет!I$6,INDIRECT("ИсходныеДанные!$J$2:$J$50000")),0)</f>
        <v>0</v>
      </c>
      <c r="J545" s="78">
        <f ca="1">IF($B545&lt;&gt;"",SUMIF(INDIRECT("ИсходныеДанные!$"&amp;$E$4&amp;"$2:$"&amp;$E$4&amp;"$50000"),Отчет!$B545&amp;"#"&amp;Отчет!I$6,INDIRECT("ИсходныеДанные!$K$2:$K$50000")),0)</f>
        <v>0</v>
      </c>
      <c r="K545" s="4">
        <f ca="1">IF($B545&lt;&gt;"",SUMIF(INDIRECT("ИсходныеДанные!$"&amp;$E$4&amp;"$2:$"&amp;$E$4&amp;"$50000"),Отчет!$B545&amp;"#"&amp;Отчет!K$6,INDIRECT("ИсходныеДанные!$J$2:$J$50000")),0)</f>
        <v>0</v>
      </c>
      <c r="L545" s="78">
        <f ca="1">IF($B545&lt;&gt;"",SUMIF(INDIRECT("ИсходныеДанные!$"&amp;$E$4&amp;"$2:$"&amp;$E$4&amp;"$50000"),Отчет!$B545&amp;"#"&amp;Отчет!K$6,INDIRECT("ИсходныеДанные!$K$2:$K$50000")),0)</f>
        <v>0</v>
      </c>
      <c r="M545" s="4">
        <f ca="1">IF($B545&lt;&gt;"",SUMIF(INDIRECT("ИсходныеДанные!$"&amp;$E$4&amp;"$2:$"&amp;$E$4&amp;"$50000"),Отчет!$B545&amp;"#"&amp;Отчет!M$6,INDIRECT("ИсходныеДанные!$J$2:$J$50000")),0)</f>
        <v>0</v>
      </c>
      <c r="N545" s="78">
        <f ca="1">IF($B545&lt;&gt;"",SUMIF(INDIRECT("ИсходныеДанные!$"&amp;$E$4&amp;"$2:$"&amp;$E$4&amp;"$50000"),Отчет!$B545&amp;"#"&amp;Отчет!M$6,INDIRECT("ИсходныеДанные!$K$2:$K$50000")),0)</f>
        <v>0</v>
      </c>
      <c r="O545" s="4">
        <f ca="1">IF($B545&lt;&gt;"",SUMIF(INDIRECT("ИсходныеДанные!$"&amp;$E$4&amp;"$2:$"&amp;$E$4&amp;"$50000"),Отчет!$B545&amp;"#"&amp;Отчет!O$6,INDIRECT("ИсходныеДанные!$J$2:$J$50000")),0)</f>
        <v>0</v>
      </c>
      <c r="P545" s="78">
        <f ca="1">IF($B545&lt;&gt;"",SUMIF(INDIRECT("ИсходныеДанные!$"&amp;$E$4&amp;"$2:$"&amp;$E$4&amp;"$50000"),Отчет!$B545&amp;"#"&amp;Отчет!O$6,INDIRECT("ИсходныеДанные!$K$2:$K$50000")),0)</f>
        <v>0</v>
      </c>
      <c r="Q545" s="4">
        <f ca="1">IF($B545&lt;&gt;"",SUMIF(INDIRECT("ИсходныеДанные!$"&amp;$E$4&amp;"$2:$"&amp;$E$4&amp;"$50000"),Отчет!$B545&amp;"#"&amp;Отчет!Q$6,INDIRECT("ИсходныеДанные!$J$2:$J$50000")),0)</f>
        <v>0</v>
      </c>
      <c r="R545" s="78">
        <f ca="1">IF($B545&lt;&gt;"",SUMIF(INDIRECT("ИсходныеДанные!$"&amp;$E$4&amp;"$2:$"&amp;$E$4&amp;"$50000"),Отчет!$B545&amp;"#"&amp;Отчет!Q$6,INDIRECT("ИсходныеДанные!$K$2:$K$50000")),0)</f>
        <v>0</v>
      </c>
      <c r="S545" s="4">
        <f ca="1">IF($B545&lt;&gt;"",SUMIF(INDIRECT("ИсходныеДанные!$"&amp;$E$4&amp;"$2:$"&amp;$E$4&amp;"$50000"),Отчет!$B545&amp;"#"&amp;Отчет!S$6,INDIRECT("ИсходныеДанные!$J$2:$J$50000")),0)</f>
        <v>0</v>
      </c>
      <c r="T545" s="78">
        <f ca="1">IF($B545&lt;&gt;"",SUMIF(INDIRECT("ИсходныеДанные!$"&amp;$E$4&amp;"$2:$"&amp;$E$4&amp;"$50000"),Отчет!$B545&amp;"#"&amp;Отчет!S$6,INDIRECT("ИсходныеДанные!$K$2:$K$50000")),0)</f>
        <v>0</v>
      </c>
      <c r="U545" s="4">
        <f ca="1">IF($B545&lt;&gt;"",SUMIF(INDIRECT("ИсходныеДанные!$"&amp;$E$4&amp;"$2:$"&amp;$E$4&amp;"$50000"),Отчет!$B545&amp;"#"&amp;Отчет!U$6,INDIRECT("ИсходныеДанные!$J$2:$J$50000")),0)</f>
        <v>0</v>
      </c>
      <c r="V545" s="78">
        <f ca="1">IF($B545&lt;&gt;"",SUMIF(INDIRECT("ИсходныеДанные!$"&amp;$E$4&amp;"$2:$"&amp;$E$4&amp;"$50000"),Отчет!$B545&amp;"#"&amp;Отчет!U$6,INDIRECT("ИсходныеДанные!$K$2:$K$50000")),0)</f>
        <v>0</v>
      </c>
      <c r="W545" s="4">
        <f ca="1">IF($B545&lt;&gt;"",SUMIF(INDIRECT("ИсходныеДанные!$"&amp;$E$4&amp;"$2:$"&amp;$E$4&amp;"$50000"),Отчет!$B545&amp;"#"&amp;Отчет!W$6,INDIRECT("ИсходныеДанные!$J$2:$J$50000")),0)</f>
        <v>0</v>
      </c>
      <c r="X545" s="78">
        <f ca="1">IF($B545&lt;&gt;"",SUMIF(INDIRECT("ИсходныеДанные!$"&amp;$E$4&amp;"$2:$"&amp;$E$4&amp;"$50000"),Отчет!$B545&amp;"#"&amp;Отчет!W$6,INDIRECT("ИсходныеДанные!$K$2:$K$50000")),0)</f>
        <v>0</v>
      </c>
      <c r="Y545" s="4">
        <f ca="1">IF($B545&lt;&gt;"",SUMIF(INDIRECT("ИсходныеДанные!$"&amp;$E$4&amp;"$2:$"&amp;$E$4&amp;"$50000"),Отчет!$B545&amp;"#"&amp;Отчет!Y$6,INDIRECT("ИсходныеДанные!$J$2:$J$50000")),0)</f>
        <v>0</v>
      </c>
      <c r="Z545" s="78">
        <f ca="1">IF($B545&lt;&gt;"",SUMIF(INDIRECT("ИсходныеДанные!$"&amp;$E$4&amp;"$2:$"&amp;$E$4&amp;"$50000"),Отчет!$B545&amp;"#"&amp;Отчет!Y$6,INDIRECT("ИсходныеДанные!$K$2:$K$50000")),0)</f>
        <v>0</v>
      </c>
      <c r="AA545" s="4">
        <f ca="1">IF($B545&lt;&gt;"",SUMIF(INDIRECT("ИсходныеДанные!$"&amp;$E$4&amp;"$2:$"&amp;$E$4&amp;"$50000"),Отчет!$B545&amp;"#"&amp;Отчет!AA$6,INDIRECT("ИсходныеДанные!$J$2:$J$50000")),0)</f>
        <v>0</v>
      </c>
      <c r="AB545" s="78">
        <f ca="1">IF($B545&lt;&gt;"",SUMIF(INDIRECT("ИсходныеДанные!$"&amp;$E$4&amp;"$2:$"&amp;$E$4&amp;"$50000"),Отчет!$B545&amp;"#"&amp;Отчет!AA$6,INDIRECT("ИсходныеДанные!$K$2:$K$50000")),0)</f>
        <v>0</v>
      </c>
      <c r="AC545" s="62" t="str">
        <f t="shared" ca="1" si="18"/>
        <v/>
      </c>
    </row>
    <row r="546" spans="1:29" x14ac:dyDescent="0.25">
      <c r="A546" s="18" t="str">
        <f t="shared" ca="1" si="19"/>
        <v>delete</v>
      </c>
      <c r="B546" s="25">
        <f t="array" aca="1" ref="B546" ca="1">INDIRECT("УникальныеСписки!A"&amp;ROW()-$G$4)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4">
        <f ca="1">IF($B546&lt;&gt;"",SUMIF(INDIRECT("ИсходныеДанные!$"&amp;$E$4&amp;"$2:$"&amp;$E$4&amp;"$50000"),Отчет!$B546&amp;"#"&amp;Отчет!E$6,INDIRECT("ИсходныеДанные!$J$2:$J$50000")),0)</f>
        <v>0</v>
      </c>
      <c r="F546" s="78">
        <f ca="1">IF($B546&lt;&gt;"",SUMIF(INDIRECT("ИсходныеДанные!$"&amp;$E$4&amp;"$2:$"&amp;$E$4&amp;"$50000"),Отчет!$B546&amp;"#"&amp;Отчет!E$6,INDIRECT("ИсходныеДанные!$K$2:$K$50000")),0)</f>
        <v>0</v>
      </c>
      <c r="G546" s="4">
        <f ca="1">IF($B546&lt;&gt;"",SUMIF(INDIRECT("ИсходныеДанные!$"&amp;$E$4&amp;"$2:$"&amp;$E$4&amp;"$50000"),Отчет!$B546&amp;"#"&amp;Отчет!G$6,INDIRECT("ИсходныеДанные!$J$2:$J$50000")),0)</f>
        <v>0</v>
      </c>
      <c r="H546" s="78">
        <f ca="1">IF($B546&lt;&gt;"",SUMIF(INDIRECT("ИсходныеДанные!$"&amp;$E$4&amp;"$2:$"&amp;$E$4&amp;"$50000"),Отчет!$B546&amp;"#"&amp;Отчет!G$6,INDIRECT("ИсходныеДанные!$K$2:$K$50000")),0)</f>
        <v>0</v>
      </c>
      <c r="I546" s="4">
        <f ca="1">IF($B546&lt;&gt;"",SUMIF(INDIRECT("ИсходныеДанные!$"&amp;$E$4&amp;"$2:$"&amp;$E$4&amp;"$50000"),Отчет!$B546&amp;"#"&amp;Отчет!I$6,INDIRECT("ИсходныеДанные!$J$2:$J$50000")),0)</f>
        <v>0</v>
      </c>
      <c r="J546" s="78">
        <f ca="1">IF($B546&lt;&gt;"",SUMIF(INDIRECT("ИсходныеДанные!$"&amp;$E$4&amp;"$2:$"&amp;$E$4&amp;"$50000"),Отчет!$B546&amp;"#"&amp;Отчет!I$6,INDIRECT("ИсходныеДанные!$K$2:$K$50000")),0)</f>
        <v>0</v>
      </c>
      <c r="K546" s="4">
        <f ca="1">IF($B546&lt;&gt;"",SUMIF(INDIRECT("ИсходныеДанные!$"&amp;$E$4&amp;"$2:$"&amp;$E$4&amp;"$50000"),Отчет!$B546&amp;"#"&amp;Отчет!K$6,INDIRECT("ИсходныеДанные!$J$2:$J$50000")),0)</f>
        <v>0</v>
      </c>
      <c r="L546" s="78">
        <f ca="1">IF($B546&lt;&gt;"",SUMIF(INDIRECT("ИсходныеДанные!$"&amp;$E$4&amp;"$2:$"&amp;$E$4&amp;"$50000"),Отчет!$B546&amp;"#"&amp;Отчет!K$6,INDIRECT("ИсходныеДанные!$K$2:$K$50000")),0)</f>
        <v>0</v>
      </c>
      <c r="M546" s="4">
        <f ca="1">IF($B546&lt;&gt;"",SUMIF(INDIRECT("ИсходныеДанные!$"&amp;$E$4&amp;"$2:$"&amp;$E$4&amp;"$50000"),Отчет!$B546&amp;"#"&amp;Отчет!M$6,INDIRECT("ИсходныеДанные!$J$2:$J$50000")),0)</f>
        <v>0</v>
      </c>
      <c r="N546" s="78">
        <f ca="1">IF($B546&lt;&gt;"",SUMIF(INDIRECT("ИсходныеДанные!$"&amp;$E$4&amp;"$2:$"&amp;$E$4&amp;"$50000"),Отчет!$B546&amp;"#"&amp;Отчет!M$6,INDIRECT("ИсходныеДанные!$K$2:$K$50000")),0)</f>
        <v>0</v>
      </c>
      <c r="O546" s="4">
        <f ca="1">IF($B546&lt;&gt;"",SUMIF(INDIRECT("ИсходныеДанные!$"&amp;$E$4&amp;"$2:$"&amp;$E$4&amp;"$50000"),Отчет!$B546&amp;"#"&amp;Отчет!O$6,INDIRECT("ИсходныеДанные!$J$2:$J$50000")),0)</f>
        <v>0</v>
      </c>
      <c r="P546" s="78">
        <f ca="1">IF($B546&lt;&gt;"",SUMIF(INDIRECT("ИсходныеДанные!$"&amp;$E$4&amp;"$2:$"&amp;$E$4&amp;"$50000"),Отчет!$B546&amp;"#"&amp;Отчет!O$6,INDIRECT("ИсходныеДанные!$K$2:$K$50000")),0)</f>
        <v>0</v>
      </c>
      <c r="Q546" s="4">
        <f ca="1">IF($B546&lt;&gt;"",SUMIF(INDIRECT("ИсходныеДанные!$"&amp;$E$4&amp;"$2:$"&amp;$E$4&amp;"$50000"),Отчет!$B546&amp;"#"&amp;Отчет!Q$6,INDIRECT("ИсходныеДанные!$J$2:$J$50000")),0)</f>
        <v>0</v>
      </c>
      <c r="R546" s="78">
        <f ca="1">IF($B546&lt;&gt;"",SUMIF(INDIRECT("ИсходныеДанные!$"&amp;$E$4&amp;"$2:$"&amp;$E$4&amp;"$50000"),Отчет!$B546&amp;"#"&amp;Отчет!Q$6,INDIRECT("ИсходныеДанные!$K$2:$K$50000")),0)</f>
        <v>0</v>
      </c>
      <c r="S546" s="4">
        <f ca="1">IF($B546&lt;&gt;"",SUMIF(INDIRECT("ИсходныеДанные!$"&amp;$E$4&amp;"$2:$"&amp;$E$4&amp;"$50000"),Отчет!$B546&amp;"#"&amp;Отчет!S$6,INDIRECT("ИсходныеДанные!$J$2:$J$50000")),0)</f>
        <v>0</v>
      </c>
      <c r="T546" s="78">
        <f ca="1">IF($B546&lt;&gt;"",SUMIF(INDIRECT("ИсходныеДанные!$"&amp;$E$4&amp;"$2:$"&amp;$E$4&amp;"$50000"),Отчет!$B546&amp;"#"&amp;Отчет!S$6,INDIRECT("ИсходныеДанные!$K$2:$K$50000")),0)</f>
        <v>0</v>
      </c>
      <c r="U546" s="4">
        <f ca="1">IF($B546&lt;&gt;"",SUMIF(INDIRECT("ИсходныеДанные!$"&amp;$E$4&amp;"$2:$"&amp;$E$4&amp;"$50000"),Отчет!$B546&amp;"#"&amp;Отчет!U$6,INDIRECT("ИсходныеДанные!$J$2:$J$50000")),0)</f>
        <v>0</v>
      </c>
      <c r="V546" s="78">
        <f ca="1">IF($B546&lt;&gt;"",SUMIF(INDIRECT("ИсходныеДанные!$"&amp;$E$4&amp;"$2:$"&amp;$E$4&amp;"$50000"),Отчет!$B546&amp;"#"&amp;Отчет!U$6,INDIRECT("ИсходныеДанные!$K$2:$K$50000")),0)</f>
        <v>0</v>
      </c>
      <c r="W546" s="4">
        <f ca="1">IF($B546&lt;&gt;"",SUMIF(INDIRECT("ИсходныеДанные!$"&amp;$E$4&amp;"$2:$"&amp;$E$4&amp;"$50000"),Отчет!$B546&amp;"#"&amp;Отчет!W$6,INDIRECT("ИсходныеДанные!$J$2:$J$50000")),0)</f>
        <v>0</v>
      </c>
      <c r="X546" s="78">
        <f ca="1">IF($B546&lt;&gt;"",SUMIF(INDIRECT("ИсходныеДанные!$"&amp;$E$4&amp;"$2:$"&amp;$E$4&amp;"$50000"),Отчет!$B546&amp;"#"&amp;Отчет!W$6,INDIRECT("ИсходныеДанные!$K$2:$K$50000")),0)</f>
        <v>0</v>
      </c>
      <c r="Y546" s="4">
        <f ca="1">IF($B546&lt;&gt;"",SUMIF(INDIRECT("ИсходныеДанные!$"&amp;$E$4&amp;"$2:$"&amp;$E$4&amp;"$50000"),Отчет!$B546&amp;"#"&amp;Отчет!Y$6,INDIRECT("ИсходныеДанные!$J$2:$J$50000")),0)</f>
        <v>0</v>
      </c>
      <c r="Z546" s="78">
        <f ca="1">IF($B546&lt;&gt;"",SUMIF(INDIRECT("ИсходныеДанные!$"&amp;$E$4&amp;"$2:$"&amp;$E$4&amp;"$50000"),Отчет!$B546&amp;"#"&amp;Отчет!Y$6,INDIRECT("ИсходныеДанные!$K$2:$K$50000")),0)</f>
        <v>0</v>
      </c>
      <c r="AA546" s="4">
        <f ca="1">IF($B546&lt;&gt;"",SUMIF(INDIRECT("ИсходныеДанные!$"&amp;$E$4&amp;"$2:$"&amp;$E$4&amp;"$50000"),Отчет!$B546&amp;"#"&amp;Отчет!AA$6,INDIRECT("ИсходныеДанные!$J$2:$J$50000")),0)</f>
        <v>0</v>
      </c>
      <c r="AB546" s="78">
        <f ca="1">IF($B546&lt;&gt;"",SUMIF(INDIRECT("ИсходныеДанные!$"&amp;$E$4&amp;"$2:$"&amp;$E$4&amp;"$50000"),Отчет!$B546&amp;"#"&amp;Отчет!AA$6,INDIRECT("ИсходныеДанные!$K$2:$K$50000")),0)</f>
        <v>0</v>
      </c>
      <c r="AC546" s="62" t="str">
        <f t="shared" ca="1" si="18"/>
        <v/>
      </c>
    </row>
    <row r="547" spans="1:29" x14ac:dyDescent="0.25">
      <c r="A547" s="18" t="str">
        <f t="shared" ca="1" si="19"/>
        <v>delete</v>
      </c>
      <c r="B547" s="25">
        <f t="array" aca="1" ref="B547" ca="1">INDIRECT("УникальныеСписки!A"&amp;ROW()-$G$4)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4">
        <f ca="1">IF($B547&lt;&gt;"",SUMIF(INDIRECT("ИсходныеДанные!$"&amp;$E$4&amp;"$2:$"&amp;$E$4&amp;"$50000"),Отчет!$B547&amp;"#"&amp;Отчет!E$6,INDIRECT("ИсходныеДанные!$J$2:$J$50000")),0)</f>
        <v>0</v>
      </c>
      <c r="F547" s="78">
        <f ca="1">IF($B547&lt;&gt;"",SUMIF(INDIRECT("ИсходныеДанные!$"&amp;$E$4&amp;"$2:$"&amp;$E$4&amp;"$50000"),Отчет!$B547&amp;"#"&amp;Отчет!E$6,INDIRECT("ИсходныеДанные!$K$2:$K$50000")),0)</f>
        <v>0</v>
      </c>
      <c r="G547" s="4">
        <f ca="1">IF($B547&lt;&gt;"",SUMIF(INDIRECT("ИсходныеДанные!$"&amp;$E$4&amp;"$2:$"&amp;$E$4&amp;"$50000"),Отчет!$B547&amp;"#"&amp;Отчет!G$6,INDIRECT("ИсходныеДанные!$J$2:$J$50000")),0)</f>
        <v>0</v>
      </c>
      <c r="H547" s="78">
        <f ca="1">IF($B547&lt;&gt;"",SUMIF(INDIRECT("ИсходныеДанные!$"&amp;$E$4&amp;"$2:$"&amp;$E$4&amp;"$50000"),Отчет!$B547&amp;"#"&amp;Отчет!G$6,INDIRECT("ИсходныеДанные!$K$2:$K$50000")),0)</f>
        <v>0</v>
      </c>
      <c r="I547" s="4">
        <f ca="1">IF($B547&lt;&gt;"",SUMIF(INDIRECT("ИсходныеДанные!$"&amp;$E$4&amp;"$2:$"&amp;$E$4&amp;"$50000"),Отчет!$B547&amp;"#"&amp;Отчет!I$6,INDIRECT("ИсходныеДанные!$J$2:$J$50000")),0)</f>
        <v>0</v>
      </c>
      <c r="J547" s="78">
        <f ca="1">IF($B547&lt;&gt;"",SUMIF(INDIRECT("ИсходныеДанные!$"&amp;$E$4&amp;"$2:$"&amp;$E$4&amp;"$50000"),Отчет!$B547&amp;"#"&amp;Отчет!I$6,INDIRECT("ИсходныеДанные!$K$2:$K$50000")),0)</f>
        <v>0</v>
      </c>
      <c r="K547" s="4">
        <f ca="1">IF($B547&lt;&gt;"",SUMIF(INDIRECT("ИсходныеДанные!$"&amp;$E$4&amp;"$2:$"&amp;$E$4&amp;"$50000"),Отчет!$B547&amp;"#"&amp;Отчет!K$6,INDIRECT("ИсходныеДанные!$J$2:$J$50000")),0)</f>
        <v>0</v>
      </c>
      <c r="L547" s="78">
        <f ca="1">IF($B547&lt;&gt;"",SUMIF(INDIRECT("ИсходныеДанные!$"&amp;$E$4&amp;"$2:$"&amp;$E$4&amp;"$50000"),Отчет!$B547&amp;"#"&amp;Отчет!K$6,INDIRECT("ИсходныеДанные!$K$2:$K$50000")),0)</f>
        <v>0</v>
      </c>
      <c r="M547" s="4">
        <f ca="1">IF($B547&lt;&gt;"",SUMIF(INDIRECT("ИсходныеДанные!$"&amp;$E$4&amp;"$2:$"&amp;$E$4&amp;"$50000"),Отчет!$B547&amp;"#"&amp;Отчет!M$6,INDIRECT("ИсходныеДанные!$J$2:$J$50000")),0)</f>
        <v>0</v>
      </c>
      <c r="N547" s="78">
        <f ca="1">IF($B547&lt;&gt;"",SUMIF(INDIRECT("ИсходныеДанные!$"&amp;$E$4&amp;"$2:$"&amp;$E$4&amp;"$50000"),Отчет!$B547&amp;"#"&amp;Отчет!M$6,INDIRECT("ИсходныеДанные!$K$2:$K$50000")),0)</f>
        <v>0</v>
      </c>
      <c r="O547" s="4">
        <f ca="1">IF($B547&lt;&gt;"",SUMIF(INDIRECT("ИсходныеДанные!$"&amp;$E$4&amp;"$2:$"&amp;$E$4&amp;"$50000"),Отчет!$B547&amp;"#"&amp;Отчет!O$6,INDIRECT("ИсходныеДанные!$J$2:$J$50000")),0)</f>
        <v>0</v>
      </c>
      <c r="P547" s="78">
        <f ca="1">IF($B547&lt;&gt;"",SUMIF(INDIRECT("ИсходныеДанные!$"&amp;$E$4&amp;"$2:$"&amp;$E$4&amp;"$50000"),Отчет!$B547&amp;"#"&amp;Отчет!O$6,INDIRECT("ИсходныеДанные!$K$2:$K$50000")),0)</f>
        <v>0</v>
      </c>
      <c r="Q547" s="4">
        <f ca="1">IF($B547&lt;&gt;"",SUMIF(INDIRECT("ИсходныеДанные!$"&amp;$E$4&amp;"$2:$"&amp;$E$4&amp;"$50000"),Отчет!$B547&amp;"#"&amp;Отчет!Q$6,INDIRECT("ИсходныеДанные!$J$2:$J$50000")),0)</f>
        <v>0</v>
      </c>
      <c r="R547" s="78">
        <f ca="1">IF($B547&lt;&gt;"",SUMIF(INDIRECT("ИсходныеДанные!$"&amp;$E$4&amp;"$2:$"&amp;$E$4&amp;"$50000"),Отчет!$B547&amp;"#"&amp;Отчет!Q$6,INDIRECT("ИсходныеДанные!$K$2:$K$50000")),0)</f>
        <v>0</v>
      </c>
      <c r="S547" s="4">
        <f ca="1">IF($B547&lt;&gt;"",SUMIF(INDIRECT("ИсходныеДанные!$"&amp;$E$4&amp;"$2:$"&amp;$E$4&amp;"$50000"),Отчет!$B547&amp;"#"&amp;Отчет!S$6,INDIRECT("ИсходныеДанные!$J$2:$J$50000")),0)</f>
        <v>0</v>
      </c>
      <c r="T547" s="78">
        <f ca="1">IF($B547&lt;&gt;"",SUMIF(INDIRECT("ИсходныеДанные!$"&amp;$E$4&amp;"$2:$"&amp;$E$4&amp;"$50000"),Отчет!$B547&amp;"#"&amp;Отчет!S$6,INDIRECT("ИсходныеДанные!$K$2:$K$50000")),0)</f>
        <v>0</v>
      </c>
      <c r="U547" s="4">
        <f ca="1">IF($B547&lt;&gt;"",SUMIF(INDIRECT("ИсходныеДанные!$"&amp;$E$4&amp;"$2:$"&amp;$E$4&amp;"$50000"),Отчет!$B547&amp;"#"&amp;Отчет!U$6,INDIRECT("ИсходныеДанные!$J$2:$J$50000")),0)</f>
        <v>0</v>
      </c>
      <c r="V547" s="78">
        <f ca="1">IF($B547&lt;&gt;"",SUMIF(INDIRECT("ИсходныеДанные!$"&amp;$E$4&amp;"$2:$"&amp;$E$4&amp;"$50000"),Отчет!$B547&amp;"#"&amp;Отчет!U$6,INDIRECT("ИсходныеДанные!$K$2:$K$50000")),0)</f>
        <v>0</v>
      </c>
      <c r="W547" s="4">
        <f ca="1">IF($B547&lt;&gt;"",SUMIF(INDIRECT("ИсходныеДанные!$"&amp;$E$4&amp;"$2:$"&amp;$E$4&amp;"$50000"),Отчет!$B547&amp;"#"&amp;Отчет!W$6,INDIRECT("ИсходныеДанные!$J$2:$J$50000")),0)</f>
        <v>0</v>
      </c>
      <c r="X547" s="78">
        <f ca="1">IF($B547&lt;&gt;"",SUMIF(INDIRECT("ИсходныеДанные!$"&amp;$E$4&amp;"$2:$"&amp;$E$4&amp;"$50000"),Отчет!$B547&amp;"#"&amp;Отчет!W$6,INDIRECT("ИсходныеДанные!$K$2:$K$50000")),0)</f>
        <v>0</v>
      </c>
      <c r="Y547" s="4">
        <f ca="1">IF($B547&lt;&gt;"",SUMIF(INDIRECT("ИсходныеДанные!$"&amp;$E$4&amp;"$2:$"&amp;$E$4&amp;"$50000"),Отчет!$B547&amp;"#"&amp;Отчет!Y$6,INDIRECT("ИсходныеДанные!$J$2:$J$50000")),0)</f>
        <v>0</v>
      </c>
      <c r="Z547" s="78">
        <f ca="1">IF($B547&lt;&gt;"",SUMIF(INDIRECT("ИсходныеДанные!$"&amp;$E$4&amp;"$2:$"&amp;$E$4&amp;"$50000"),Отчет!$B547&amp;"#"&amp;Отчет!Y$6,INDIRECT("ИсходныеДанные!$K$2:$K$50000")),0)</f>
        <v>0</v>
      </c>
      <c r="AA547" s="4">
        <f ca="1">IF($B547&lt;&gt;"",SUMIF(INDIRECT("ИсходныеДанные!$"&amp;$E$4&amp;"$2:$"&amp;$E$4&amp;"$50000"),Отчет!$B547&amp;"#"&amp;Отчет!AA$6,INDIRECT("ИсходныеДанные!$J$2:$J$50000")),0)</f>
        <v>0</v>
      </c>
      <c r="AB547" s="78">
        <f ca="1">IF($B547&lt;&gt;"",SUMIF(INDIRECT("ИсходныеДанные!$"&amp;$E$4&amp;"$2:$"&amp;$E$4&amp;"$50000"),Отчет!$B547&amp;"#"&amp;Отчет!AA$6,INDIRECT("ИсходныеДанные!$K$2:$K$50000")),0)</f>
        <v>0</v>
      </c>
      <c r="AC547" s="62" t="str">
        <f t="shared" ca="1" si="18"/>
        <v/>
      </c>
    </row>
    <row r="548" spans="1:29" x14ac:dyDescent="0.25">
      <c r="A548" s="18" t="str">
        <f t="shared" ca="1" si="19"/>
        <v>delete</v>
      </c>
      <c r="B548" s="25">
        <f t="array" aca="1" ref="B548" ca="1">INDIRECT("УникальныеСписки!A"&amp;ROW()-$G$4)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4">
        <f ca="1">IF($B548&lt;&gt;"",SUMIF(INDIRECT("ИсходныеДанные!$"&amp;$E$4&amp;"$2:$"&amp;$E$4&amp;"$50000"),Отчет!$B548&amp;"#"&amp;Отчет!E$6,INDIRECT("ИсходныеДанные!$J$2:$J$50000")),0)</f>
        <v>0</v>
      </c>
      <c r="F548" s="78">
        <f ca="1">IF($B548&lt;&gt;"",SUMIF(INDIRECT("ИсходныеДанные!$"&amp;$E$4&amp;"$2:$"&amp;$E$4&amp;"$50000"),Отчет!$B548&amp;"#"&amp;Отчет!E$6,INDIRECT("ИсходныеДанные!$K$2:$K$50000")),0)</f>
        <v>0</v>
      </c>
      <c r="G548" s="4">
        <f ca="1">IF($B548&lt;&gt;"",SUMIF(INDIRECT("ИсходныеДанные!$"&amp;$E$4&amp;"$2:$"&amp;$E$4&amp;"$50000"),Отчет!$B548&amp;"#"&amp;Отчет!G$6,INDIRECT("ИсходныеДанные!$J$2:$J$50000")),0)</f>
        <v>0</v>
      </c>
      <c r="H548" s="78">
        <f ca="1">IF($B548&lt;&gt;"",SUMIF(INDIRECT("ИсходныеДанные!$"&amp;$E$4&amp;"$2:$"&amp;$E$4&amp;"$50000"),Отчет!$B548&amp;"#"&amp;Отчет!G$6,INDIRECT("ИсходныеДанные!$K$2:$K$50000")),0)</f>
        <v>0</v>
      </c>
      <c r="I548" s="4">
        <f ca="1">IF($B548&lt;&gt;"",SUMIF(INDIRECT("ИсходныеДанные!$"&amp;$E$4&amp;"$2:$"&amp;$E$4&amp;"$50000"),Отчет!$B548&amp;"#"&amp;Отчет!I$6,INDIRECT("ИсходныеДанные!$J$2:$J$50000")),0)</f>
        <v>0</v>
      </c>
      <c r="J548" s="78">
        <f ca="1">IF($B548&lt;&gt;"",SUMIF(INDIRECT("ИсходныеДанные!$"&amp;$E$4&amp;"$2:$"&amp;$E$4&amp;"$50000"),Отчет!$B548&amp;"#"&amp;Отчет!I$6,INDIRECT("ИсходныеДанные!$K$2:$K$50000")),0)</f>
        <v>0</v>
      </c>
      <c r="K548" s="4">
        <f ca="1">IF($B548&lt;&gt;"",SUMIF(INDIRECT("ИсходныеДанные!$"&amp;$E$4&amp;"$2:$"&amp;$E$4&amp;"$50000"),Отчет!$B548&amp;"#"&amp;Отчет!K$6,INDIRECT("ИсходныеДанные!$J$2:$J$50000")),0)</f>
        <v>0</v>
      </c>
      <c r="L548" s="78">
        <f ca="1">IF($B548&lt;&gt;"",SUMIF(INDIRECT("ИсходныеДанные!$"&amp;$E$4&amp;"$2:$"&amp;$E$4&amp;"$50000"),Отчет!$B548&amp;"#"&amp;Отчет!K$6,INDIRECT("ИсходныеДанные!$K$2:$K$50000")),0)</f>
        <v>0</v>
      </c>
      <c r="M548" s="4">
        <f ca="1">IF($B548&lt;&gt;"",SUMIF(INDIRECT("ИсходныеДанные!$"&amp;$E$4&amp;"$2:$"&amp;$E$4&amp;"$50000"),Отчет!$B548&amp;"#"&amp;Отчет!M$6,INDIRECT("ИсходныеДанные!$J$2:$J$50000")),0)</f>
        <v>0</v>
      </c>
      <c r="N548" s="78">
        <f ca="1">IF($B548&lt;&gt;"",SUMIF(INDIRECT("ИсходныеДанные!$"&amp;$E$4&amp;"$2:$"&amp;$E$4&amp;"$50000"),Отчет!$B548&amp;"#"&amp;Отчет!M$6,INDIRECT("ИсходныеДанные!$K$2:$K$50000")),0)</f>
        <v>0</v>
      </c>
      <c r="O548" s="4">
        <f ca="1">IF($B548&lt;&gt;"",SUMIF(INDIRECT("ИсходныеДанные!$"&amp;$E$4&amp;"$2:$"&amp;$E$4&amp;"$50000"),Отчет!$B548&amp;"#"&amp;Отчет!O$6,INDIRECT("ИсходныеДанные!$J$2:$J$50000")),0)</f>
        <v>0</v>
      </c>
      <c r="P548" s="78">
        <f ca="1">IF($B548&lt;&gt;"",SUMIF(INDIRECT("ИсходныеДанные!$"&amp;$E$4&amp;"$2:$"&amp;$E$4&amp;"$50000"),Отчет!$B548&amp;"#"&amp;Отчет!O$6,INDIRECT("ИсходныеДанные!$K$2:$K$50000")),0)</f>
        <v>0</v>
      </c>
      <c r="Q548" s="4">
        <f ca="1">IF($B548&lt;&gt;"",SUMIF(INDIRECT("ИсходныеДанные!$"&amp;$E$4&amp;"$2:$"&amp;$E$4&amp;"$50000"),Отчет!$B548&amp;"#"&amp;Отчет!Q$6,INDIRECT("ИсходныеДанные!$J$2:$J$50000")),0)</f>
        <v>0</v>
      </c>
      <c r="R548" s="78">
        <f ca="1">IF($B548&lt;&gt;"",SUMIF(INDIRECT("ИсходныеДанные!$"&amp;$E$4&amp;"$2:$"&amp;$E$4&amp;"$50000"),Отчет!$B548&amp;"#"&amp;Отчет!Q$6,INDIRECT("ИсходныеДанные!$K$2:$K$50000")),0)</f>
        <v>0</v>
      </c>
      <c r="S548" s="4">
        <f ca="1">IF($B548&lt;&gt;"",SUMIF(INDIRECT("ИсходныеДанные!$"&amp;$E$4&amp;"$2:$"&amp;$E$4&amp;"$50000"),Отчет!$B548&amp;"#"&amp;Отчет!S$6,INDIRECT("ИсходныеДанные!$J$2:$J$50000")),0)</f>
        <v>0</v>
      </c>
      <c r="T548" s="78">
        <f ca="1">IF($B548&lt;&gt;"",SUMIF(INDIRECT("ИсходныеДанные!$"&amp;$E$4&amp;"$2:$"&amp;$E$4&amp;"$50000"),Отчет!$B548&amp;"#"&amp;Отчет!S$6,INDIRECT("ИсходныеДанные!$K$2:$K$50000")),0)</f>
        <v>0</v>
      </c>
      <c r="U548" s="4">
        <f ca="1">IF($B548&lt;&gt;"",SUMIF(INDIRECT("ИсходныеДанные!$"&amp;$E$4&amp;"$2:$"&amp;$E$4&amp;"$50000"),Отчет!$B548&amp;"#"&amp;Отчет!U$6,INDIRECT("ИсходныеДанные!$J$2:$J$50000")),0)</f>
        <v>0</v>
      </c>
      <c r="V548" s="78">
        <f ca="1">IF($B548&lt;&gt;"",SUMIF(INDIRECT("ИсходныеДанные!$"&amp;$E$4&amp;"$2:$"&amp;$E$4&amp;"$50000"),Отчет!$B548&amp;"#"&amp;Отчет!U$6,INDIRECT("ИсходныеДанные!$K$2:$K$50000")),0)</f>
        <v>0</v>
      </c>
      <c r="W548" s="4">
        <f ca="1">IF($B548&lt;&gt;"",SUMIF(INDIRECT("ИсходныеДанные!$"&amp;$E$4&amp;"$2:$"&amp;$E$4&amp;"$50000"),Отчет!$B548&amp;"#"&amp;Отчет!W$6,INDIRECT("ИсходныеДанные!$J$2:$J$50000")),0)</f>
        <v>0</v>
      </c>
      <c r="X548" s="78">
        <f ca="1">IF($B548&lt;&gt;"",SUMIF(INDIRECT("ИсходныеДанные!$"&amp;$E$4&amp;"$2:$"&amp;$E$4&amp;"$50000"),Отчет!$B548&amp;"#"&amp;Отчет!W$6,INDIRECT("ИсходныеДанные!$K$2:$K$50000")),0)</f>
        <v>0</v>
      </c>
      <c r="Y548" s="4">
        <f ca="1">IF($B548&lt;&gt;"",SUMIF(INDIRECT("ИсходныеДанные!$"&amp;$E$4&amp;"$2:$"&amp;$E$4&amp;"$50000"),Отчет!$B548&amp;"#"&amp;Отчет!Y$6,INDIRECT("ИсходныеДанные!$J$2:$J$50000")),0)</f>
        <v>0</v>
      </c>
      <c r="Z548" s="78">
        <f ca="1">IF($B548&lt;&gt;"",SUMIF(INDIRECT("ИсходныеДанные!$"&amp;$E$4&amp;"$2:$"&amp;$E$4&amp;"$50000"),Отчет!$B548&amp;"#"&amp;Отчет!Y$6,INDIRECT("ИсходныеДанные!$K$2:$K$50000")),0)</f>
        <v>0</v>
      </c>
      <c r="AA548" s="4">
        <f ca="1">IF($B548&lt;&gt;"",SUMIF(INDIRECT("ИсходныеДанные!$"&amp;$E$4&amp;"$2:$"&amp;$E$4&amp;"$50000"),Отчет!$B548&amp;"#"&amp;Отчет!AA$6,INDIRECT("ИсходныеДанные!$J$2:$J$50000")),0)</f>
        <v>0</v>
      </c>
      <c r="AB548" s="78">
        <f ca="1">IF($B548&lt;&gt;"",SUMIF(INDIRECT("ИсходныеДанные!$"&amp;$E$4&amp;"$2:$"&amp;$E$4&amp;"$50000"),Отчет!$B548&amp;"#"&amp;Отчет!AA$6,INDIRECT("ИсходныеДанные!$K$2:$K$50000")),0)</f>
        <v>0</v>
      </c>
      <c r="AC548" s="62" t="str">
        <f t="shared" ca="1" si="18"/>
        <v/>
      </c>
    </row>
    <row r="549" spans="1:29" x14ac:dyDescent="0.25">
      <c r="A549" s="18" t="str">
        <f t="shared" ca="1" si="19"/>
        <v>delete</v>
      </c>
      <c r="B549" s="25">
        <f t="array" aca="1" ref="B549" ca="1">INDIRECT("УникальныеСписки!A"&amp;ROW()-$G$4)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4">
        <f ca="1">IF($B549&lt;&gt;"",SUMIF(INDIRECT("ИсходныеДанные!$"&amp;$E$4&amp;"$2:$"&amp;$E$4&amp;"$50000"),Отчет!$B549&amp;"#"&amp;Отчет!E$6,INDIRECT("ИсходныеДанные!$J$2:$J$50000")),0)</f>
        <v>0</v>
      </c>
      <c r="F549" s="78">
        <f ca="1">IF($B549&lt;&gt;"",SUMIF(INDIRECT("ИсходныеДанные!$"&amp;$E$4&amp;"$2:$"&amp;$E$4&amp;"$50000"),Отчет!$B549&amp;"#"&amp;Отчет!E$6,INDIRECT("ИсходныеДанные!$K$2:$K$50000")),0)</f>
        <v>0</v>
      </c>
      <c r="G549" s="4">
        <f ca="1">IF($B549&lt;&gt;"",SUMIF(INDIRECT("ИсходныеДанные!$"&amp;$E$4&amp;"$2:$"&amp;$E$4&amp;"$50000"),Отчет!$B549&amp;"#"&amp;Отчет!G$6,INDIRECT("ИсходныеДанные!$J$2:$J$50000")),0)</f>
        <v>0</v>
      </c>
      <c r="H549" s="78">
        <f ca="1">IF($B549&lt;&gt;"",SUMIF(INDIRECT("ИсходныеДанные!$"&amp;$E$4&amp;"$2:$"&amp;$E$4&amp;"$50000"),Отчет!$B549&amp;"#"&amp;Отчет!G$6,INDIRECT("ИсходныеДанные!$K$2:$K$50000")),0)</f>
        <v>0</v>
      </c>
      <c r="I549" s="4">
        <f ca="1">IF($B549&lt;&gt;"",SUMIF(INDIRECT("ИсходныеДанные!$"&amp;$E$4&amp;"$2:$"&amp;$E$4&amp;"$50000"),Отчет!$B549&amp;"#"&amp;Отчет!I$6,INDIRECT("ИсходныеДанные!$J$2:$J$50000")),0)</f>
        <v>0</v>
      </c>
      <c r="J549" s="78">
        <f ca="1">IF($B549&lt;&gt;"",SUMIF(INDIRECT("ИсходныеДанные!$"&amp;$E$4&amp;"$2:$"&amp;$E$4&amp;"$50000"),Отчет!$B549&amp;"#"&amp;Отчет!I$6,INDIRECT("ИсходныеДанные!$K$2:$K$50000")),0)</f>
        <v>0</v>
      </c>
      <c r="K549" s="4">
        <f ca="1">IF($B549&lt;&gt;"",SUMIF(INDIRECT("ИсходныеДанные!$"&amp;$E$4&amp;"$2:$"&amp;$E$4&amp;"$50000"),Отчет!$B549&amp;"#"&amp;Отчет!K$6,INDIRECT("ИсходныеДанные!$J$2:$J$50000")),0)</f>
        <v>0</v>
      </c>
      <c r="L549" s="78">
        <f ca="1">IF($B549&lt;&gt;"",SUMIF(INDIRECT("ИсходныеДанные!$"&amp;$E$4&amp;"$2:$"&amp;$E$4&amp;"$50000"),Отчет!$B549&amp;"#"&amp;Отчет!K$6,INDIRECT("ИсходныеДанные!$K$2:$K$50000")),0)</f>
        <v>0</v>
      </c>
      <c r="M549" s="4">
        <f ca="1">IF($B549&lt;&gt;"",SUMIF(INDIRECT("ИсходныеДанные!$"&amp;$E$4&amp;"$2:$"&amp;$E$4&amp;"$50000"),Отчет!$B549&amp;"#"&amp;Отчет!M$6,INDIRECT("ИсходныеДанные!$J$2:$J$50000")),0)</f>
        <v>0</v>
      </c>
      <c r="N549" s="78">
        <f ca="1">IF($B549&lt;&gt;"",SUMIF(INDIRECT("ИсходныеДанные!$"&amp;$E$4&amp;"$2:$"&amp;$E$4&amp;"$50000"),Отчет!$B549&amp;"#"&amp;Отчет!M$6,INDIRECT("ИсходныеДанные!$K$2:$K$50000")),0)</f>
        <v>0</v>
      </c>
      <c r="O549" s="4">
        <f ca="1">IF($B549&lt;&gt;"",SUMIF(INDIRECT("ИсходныеДанные!$"&amp;$E$4&amp;"$2:$"&amp;$E$4&amp;"$50000"),Отчет!$B549&amp;"#"&amp;Отчет!O$6,INDIRECT("ИсходныеДанные!$J$2:$J$50000")),0)</f>
        <v>0</v>
      </c>
      <c r="P549" s="78">
        <f ca="1">IF($B549&lt;&gt;"",SUMIF(INDIRECT("ИсходныеДанные!$"&amp;$E$4&amp;"$2:$"&amp;$E$4&amp;"$50000"),Отчет!$B549&amp;"#"&amp;Отчет!O$6,INDIRECT("ИсходныеДанные!$K$2:$K$50000")),0)</f>
        <v>0</v>
      </c>
      <c r="Q549" s="4">
        <f ca="1">IF($B549&lt;&gt;"",SUMIF(INDIRECT("ИсходныеДанные!$"&amp;$E$4&amp;"$2:$"&amp;$E$4&amp;"$50000"),Отчет!$B549&amp;"#"&amp;Отчет!Q$6,INDIRECT("ИсходныеДанные!$J$2:$J$50000")),0)</f>
        <v>0</v>
      </c>
      <c r="R549" s="78">
        <f ca="1">IF($B549&lt;&gt;"",SUMIF(INDIRECT("ИсходныеДанные!$"&amp;$E$4&amp;"$2:$"&amp;$E$4&amp;"$50000"),Отчет!$B549&amp;"#"&amp;Отчет!Q$6,INDIRECT("ИсходныеДанные!$K$2:$K$50000")),0)</f>
        <v>0</v>
      </c>
      <c r="S549" s="4">
        <f ca="1">IF($B549&lt;&gt;"",SUMIF(INDIRECT("ИсходныеДанные!$"&amp;$E$4&amp;"$2:$"&amp;$E$4&amp;"$50000"),Отчет!$B549&amp;"#"&amp;Отчет!S$6,INDIRECT("ИсходныеДанные!$J$2:$J$50000")),0)</f>
        <v>0</v>
      </c>
      <c r="T549" s="78">
        <f ca="1">IF($B549&lt;&gt;"",SUMIF(INDIRECT("ИсходныеДанные!$"&amp;$E$4&amp;"$2:$"&amp;$E$4&amp;"$50000"),Отчет!$B549&amp;"#"&amp;Отчет!S$6,INDIRECT("ИсходныеДанные!$K$2:$K$50000")),0)</f>
        <v>0</v>
      </c>
      <c r="U549" s="4">
        <f ca="1">IF($B549&lt;&gt;"",SUMIF(INDIRECT("ИсходныеДанные!$"&amp;$E$4&amp;"$2:$"&amp;$E$4&amp;"$50000"),Отчет!$B549&amp;"#"&amp;Отчет!U$6,INDIRECT("ИсходныеДанные!$J$2:$J$50000")),0)</f>
        <v>0</v>
      </c>
      <c r="V549" s="78">
        <f ca="1">IF($B549&lt;&gt;"",SUMIF(INDIRECT("ИсходныеДанные!$"&amp;$E$4&amp;"$2:$"&amp;$E$4&amp;"$50000"),Отчет!$B549&amp;"#"&amp;Отчет!U$6,INDIRECT("ИсходныеДанные!$K$2:$K$50000")),0)</f>
        <v>0</v>
      </c>
      <c r="W549" s="4">
        <f ca="1">IF($B549&lt;&gt;"",SUMIF(INDIRECT("ИсходныеДанные!$"&amp;$E$4&amp;"$2:$"&amp;$E$4&amp;"$50000"),Отчет!$B549&amp;"#"&amp;Отчет!W$6,INDIRECT("ИсходныеДанные!$J$2:$J$50000")),0)</f>
        <v>0</v>
      </c>
      <c r="X549" s="78">
        <f ca="1">IF($B549&lt;&gt;"",SUMIF(INDIRECT("ИсходныеДанные!$"&amp;$E$4&amp;"$2:$"&amp;$E$4&amp;"$50000"),Отчет!$B549&amp;"#"&amp;Отчет!W$6,INDIRECT("ИсходныеДанные!$K$2:$K$50000")),0)</f>
        <v>0</v>
      </c>
      <c r="Y549" s="4">
        <f ca="1">IF($B549&lt;&gt;"",SUMIF(INDIRECT("ИсходныеДанные!$"&amp;$E$4&amp;"$2:$"&amp;$E$4&amp;"$50000"),Отчет!$B549&amp;"#"&amp;Отчет!Y$6,INDIRECT("ИсходныеДанные!$J$2:$J$50000")),0)</f>
        <v>0</v>
      </c>
      <c r="Z549" s="78">
        <f ca="1">IF($B549&lt;&gt;"",SUMIF(INDIRECT("ИсходныеДанные!$"&amp;$E$4&amp;"$2:$"&amp;$E$4&amp;"$50000"),Отчет!$B549&amp;"#"&amp;Отчет!Y$6,INDIRECT("ИсходныеДанные!$K$2:$K$50000")),0)</f>
        <v>0</v>
      </c>
      <c r="AA549" s="4">
        <f ca="1">IF($B549&lt;&gt;"",SUMIF(INDIRECT("ИсходныеДанные!$"&amp;$E$4&amp;"$2:$"&amp;$E$4&amp;"$50000"),Отчет!$B549&amp;"#"&amp;Отчет!AA$6,INDIRECT("ИсходныеДанные!$J$2:$J$50000")),0)</f>
        <v>0</v>
      </c>
      <c r="AB549" s="78">
        <f ca="1">IF($B549&lt;&gt;"",SUMIF(INDIRECT("ИсходныеДанные!$"&amp;$E$4&amp;"$2:$"&amp;$E$4&amp;"$50000"),Отчет!$B549&amp;"#"&amp;Отчет!AA$6,INDIRECT("ИсходныеДанные!$K$2:$K$50000")),0)</f>
        <v>0</v>
      </c>
      <c r="AC549" s="62" t="str">
        <f t="shared" ca="1" si="18"/>
        <v/>
      </c>
    </row>
    <row r="550" spans="1:29" x14ac:dyDescent="0.25">
      <c r="A550" s="18" t="str">
        <f t="shared" ca="1" si="19"/>
        <v>delete</v>
      </c>
      <c r="B550" s="25">
        <f t="array" aca="1" ref="B550" ca="1">INDIRECT("УникальныеСписки!A"&amp;ROW()-$G$4)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4">
        <f ca="1">IF($B550&lt;&gt;"",SUMIF(INDIRECT("ИсходныеДанные!$"&amp;$E$4&amp;"$2:$"&amp;$E$4&amp;"$50000"),Отчет!$B550&amp;"#"&amp;Отчет!E$6,INDIRECT("ИсходныеДанные!$J$2:$J$50000")),0)</f>
        <v>0</v>
      </c>
      <c r="F550" s="78">
        <f ca="1">IF($B550&lt;&gt;"",SUMIF(INDIRECT("ИсходныеДанные!$"&amp;$E$4&amp;"$2:$"&amp;$E$4&amp;"$50000"),Отчет!$B550&amp;"#"&amp;Отчет!E$6,INDIRECT("ИсходныеДанные!$K$2:$K$50000")),0)</f>
        <v>0</v>
      </c>
      <c r="G550" s="4">
        <f ca="1">IF($B550&lt;&gt;"",SUMIF(INDIRECT("ИсходныеДанные!$"&amp;$E$4&amp;"$2:$"&amp;$E$4&amp;"$50000"),Отчет!$B550&amp;"#"&amp;Отчет!G$6,INDIRECT("ИсходныеДанные!$J$2:$J$50000")),0)</f>
        <v>0</v>
      </c>
      <c r="H550" s="78">
        <f ca="1">IF($B550&lt;&gt;"",SUMIF(INDIRECT("ИсходныеДанные!$"&amp;$E$4&amp;"$2:$"&amp;$E$4&amp;"$50000"),Отчет!$B550&amp;"#"&amp;Отчет!G$6,INDIRECT("ИсходныеДанные!$K$2:$K$50000")),0)</f>
        <v>0</v>
      </c>
      <c r="I550" s="4">
        <f ca="1">IF($B550&lt;&gt;"",SUMIF(INDIRECT("ИсходныеДанные!$"&amp;$E$4&amp;"$2:$"&amp;$E$4&amp;"$50000"),Отчет!$B550&amp;"#"&amp;Отчет!I$6,INDIRECT("ИсходныеДанные!$J$2:$J$50000")),0)</f>
        <v>0</v>
      </c>
      <c r="J550" s="78">
        <f ca="1">IF($B550&lt;&gt;"",SUMIF(INDIRECT("ИсходныеДанные!$"&amp;$E$4&amp;"$2:$"&amp;$E$4&amp;"$50000"),Отчет!$B550&amp;"#"&amp;Отчет!I$6,INDIRECT("ИсходныеДанные!$K$2:$K$50000")),0)</f>
        <v>0</v>
      </c>
      <c r="K550" s="4">
        <f ca="1">IF($B550&lt;&gt;"",SUMIF(INDIRECT("ИсходныеДанные!$"&amp;$E$4&amp;"$2:$"&amp;$E$4&amp;"$50000"),Отчет!$B550&amp;"#"&amp;Отчет!K$6,INDIRECT("ИсходныеДанные!$J$2:$J$50000")),0)</f>
        <v>0</v>
      </c>
      <c r="L550" s="78">
        <f ca="1">IF($B550&lt;&gt;"",SUMIF(INDIRECT("ИсходныеДанные!$"&amp;$E$4&amp;"$2:$"&amp;$E$4&amp;"$50000"),Отчет!$B550&amp;"#"&amp;Отчет!K$6,INDIRECT("ИсходныеДанные!$K$2:$K$50000")),0)</f>
        <v>0</v>
      </c>
      <c r="M550" s="4">
        <f ca="1">IF($B550&lt;&gt;"",SUMIF(INDIRECT("ИсходныеДанные!$"&amp;$E$4&amp;"$2:$"&amp;$E$4&amp;"$50000"),Отчет!$B550&amp;"#"&amp;Отчет!M$6,INDIRECT("ИсходныеДанные!$J$2:$J$50000")),0)</f>
        <v>0</v>
      </c>
      <c r="N550" s="78">
        <f ca="1">IF($B550&lt;&gt;"",SUMIF(INDIRECT("ИсходныеДанные!$"&amp;$E$4&amp;"$2:$"&amp;$E$4&amp;"$50000"),Отчет!$B550&amp;"#"&amp;Отчет!M$6,INDIRECT("ИсходныеДанные!$K$2:$K$50000")),0)</f>
        <v>0</v>
      </c>
      <c r="O550" s="4">
        <f ca="1">IF($B550&lt;&gt;"",SUMIF(INDIRECT("ИсходныеДанные!$"&amp;$E$4&amp;"$2:$"&amp;$E$4&amp;"$50000"),Отчет!$B550&amp;"#"&amp;Отчет!O$6,INDIRECT("ИсходныеДанные!$J$2:$J$50000")),0)</f>
        <v>0</v>
      </c>
      <c r="P550" s="78">
        <f ca="1">IF($B550&lt;&gt;"",SUMIF(INDIRECT("ИсходныеДанные!$"&amp;$E$4&amp;"$2:$"&amp;$E$4&amp;"$50000"),Отчет!$B550&amp;"#"&amp;Отчет!O$6,INDIRECT("ИсходныеДанные!$K$2:$K$50000")),0)</f>
        <v>0</v>
      </c>
      <c r="Q550" s="4">
        <f ca="1">IF($B550&lt;&gt;"",SUMIF(INDIRECT("ИсходныеДанные!$"&amp;$E$4&amp;"$2:$"&amp;$E$4&amp;"$50000"),Отчет!$B550&amp;"#"&amp;Отчет!Q$6,INDIRECT("ИсходныеДанные!$J$2:$J$50000")),0)</f>
        <v>0</v>
      </c>
      <c r="R550" s="78">
        <f ca="1">IF($B550&lt;&gt;"",SUMIF(INDIRECT("ИсходныеДанные!$"&amp;$E$4&amp;"$2:$"&amp;$E$4&amp;"$50000"),Отчет!$B550&amp;"#"&amp;Отчет!Q$6,INDIRECT("ИсходныеДанные!$K$2:$K$50000")),0)</f>
        <v>0</v>
      </c>
      <c r="S550" s="4">
        <f ca="1">IF($B550&lt;&gt;"",SUMIF(INDIRECT("ИсходныеДанные!$"&amp;$E$4&amp;"$2:$"&amp;$E$4&amp;"$50000"),Отчет!$B550&amp;"#"&amp;Отчет!S$6,INDIRECT("ИсходныеДанные!$J$2:$J$50000")),0)</f>
        <v>0</v>
      </c>
      <c r="T550" s="78">
        <f ca="1">IF($B550&lt;&gt;"",SUMIF(INDIRECT("ИсходныеДанные!$"&amp;$E$4&amp;"$2:$"&amp;$E$4&amp;"$50000"),Отчет!$B550&amp;"#"&amp;Отчет!S$6,INDIRECT("ИсходныеДанные!$K$2:$K$50000")),0)</f>
        <v>0</v>
      </c>
      <c r="U550" s="4">
        <f ca="1">IF($B550&lt;&gt;"",SUMIF(INDIRECT("ИсходныеДанные!$"&amp;$E$4&amp;"$2:$"&amp;$E$4&amp;"$50000"),Отчет!$B550&amp;"#"&amp;Отчет!U$6,INDIRECT("ИсходныеДанные!$J$2:$J$50000")),0)</f>
        <v>0</v>
      </c>
      <c r="V550" s="78">
        <f ca="1">IF($B550&lt;&gt;"",SUMIF(INDIRECT("ИсходныеДанные!$"&amp;$E$4&amp;"$2:$"&amp;$E$4&amp;"$50000"),Отчет!$B550&amp;"#"&amp;Отчет!U$6,INDIRECT("ИсходныеДанные!$K$2:$K$50000")),0)</f>
        <v>0</v>
      </c>
      <c r="W550" s="4">
        <f ca="1">IF($B550&lt;&gt;"",SUMIF(INDIRECT("ИсходныеДанные!$"&amp;$E$4&amp;"$2:$"&amp;$E$4&amp;"$50000"),Отчет!$B550&amp;"#"&amp;Отчет!W$6,INDIRECT("ИсходныеДанные!$J$2:$J$50000")),0)</f>
        <v>0</v>
      </c>
      <c r="X550" s="78">
        <f ca="1">IF($B550&lt;&gt;"",SUMIF(INDIRECT("ИсходныеДанные!$"&amp;$E$4&amp;"$2:$"&amp;$E$4&amp;"$50000"),Отчет!$B550&amp;"#"&amp;Отчет!W$6,INDIRECT("ИсходныеДанные!$K$2:$K$50000")),0)</f>
        <v>0</v>
      </c>
      <c r="Y550" s="4">
        <f ca="1">IF($B550&lt;&gt;"",SUMIF(INDIRECT("ИсходныеДанные!$"&amp;$E$4&amp;"$2:$"&amp;$E$4&amp;"$50000"),Отчет!$B550&amp;"#"&amp;Отчет!Y$6,INDIRECT("ИсходныеДанные!$J$2:$J$50000")),0)</f>
        <v>0</v>
      </c>
      <c r="Z550" s="78">
        <f ca="1">IF($B550&lt;&gt;"",SUMIF(INDIRECT("ИсходныеДанные!$"&amp;$E$4&amp;"$2:$"&amp;$E$4&amp;"$50000"),Отчет!$B550&amp;"#"&amp;Отчет!Y$6,INDIRECT("ИсходныеДанные!$K$2:$K$50000")),0)</f>
        <v>0</v>
      </c>
      <c r="AA550" s="4">
        <f ca="1">IF($B550&lt;&gt;"",SUMIF(INDIRECT("ИсходныеДанные!$"&amp;$E$4&amp;"$2:$"&amp;$E$4&amp;"$50000"),Отчет!$B550&amp;"#"&amp;Отчет!AA$6,INDIRECT("ИсходныеДанные!$J$2:$J$50000")),0)</f>
        <v>0</v>
      </c>
      <c r="AB550" s="78">
        <f ca="1">IF($B550&lt;&gt;"",SUMIF(INDIRECT("ИсходныеДанные!$"&amp;$E$4&amp;"$2:$"&amp;$E$4&amp;"$50000"),Отчет!$B550&amp;"#"&amp;Отчет!AA$6,INDIRECT("ИсходныеДанные!$K$2:$K$50000")),0)</f>
        <v>0</v>
      </c>
      <c r="AC550" s="62" t="str">
        <f t="shared" ca="1" si="18"/>
        <v/>
      </c>
    </row>
    <row r="551" spans="1:29" x14ac:dyDescent="0.25">
      <c r="A551" s="18" t="str">
        <f t="shared" ca="1" si="19"/>
        <v>delete</v>
      </c>
      <c r="B551" s="25">
        <f t="array" aca="1" ref="B551" ca="1">INDIRECT("УникальныеСписки!A"&amp;ROW()-$G$4)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4">
        <f ca="1">IF($B551&lt;&gt;"",SUMIF(INDIRECT("ИсходныеДанные!$"&amp;$E$4&amp;"$2:$"&amp;$E$4&amp;"$50000"),Отчет!$B551&amp;"#"&amp;Отчет!E$6,INDIRECT("ИсходныеДанные!$J$2:$J$50000")),0)</f>
        <v>0</v>
      </c>
      <c r="F551" s="78">
        <f ca="1">IF($B551&lt;&gt;"",SUMIF(INDIRECT("ИсходныеДанные!$"&amp;$E$4&amp;"$2:$"&amp;$E$4&amp;"$50000"),Отчет!$B551&amp;"#"&amp;Отчет!E$6,INDIRECT("ИсходныеДанные!$K$2:$K$50000")),0)</f>
        <v>0</v>
      </c>
      <c r="G551" s="4">
        <f ca="1">IF($B551&lt;&gt;"",SUMIF(INDIRECT("ИсходныеДанные!$"&amp;$E$4&amp;"$2:$"&amp;$E$4&amp;"$50000"),Отчет!$B551&amp;"#"&amp;Отчет!G$6,INDIRECT("ИсходныеДанные!$J$2:$J$50000")),0)</f>
        <v>0</v>
      </c>
      <c r="H551" s="78">
        <f ca="1">IF($B551&lt;&gt;"",SUMIF(INDIRECT("ИсходныеДанные!$"&amp;$E$4&amp;"$2:$"&amp;$E$4&amp;"$50000"),Отчет!$B551&amp;"#"&amp;Отчет!G$6,INDIRECT("ИсходныеДанные!$K$2:$K$50000")),0)</f>
        <v>0</v>
      </c>
      <c r="I551" s="4">
        <f ca="1">IF($B551&lt;&gt;"",SUMIF(INDIRECT("ИсходныеДанные!$"&amp;$E$4&amp;"$2:$"&amp;$E$4&amp;"$50000"),Отчет!$B551&amp;"#"&amp;Отчет!I$6,INDIRECT("ИсходныеДанные!$J$2:$J$50000")),0)</f>
        <v>0</v>
      </c>
      <c r="J551" s="78">
        <f ca="1">IF($B551&lt;&gt;"",SUMIF(INDIRECT("ИсходныеДанные!$"&amp;$E$4&amp;"$2:$"&amp;$E$4&amp;"$50000"),Отчет!$B551&amp;"#"&amp;Отчет!I$6,INDIRECT("ИсходныеДанные!$K$2:$K$50000")),0)</f>
        <v>0</v>
      </c>
      <c r="K551" s="4">
        <f ca="1">IF($B551&lt;&gt;"",SUMIF(INDIRECT("ИсходныеДанные!$"&amp;$E$4&amp;"$2:$"&amp;$E$4&amp;"$50000"),Отчет!$B551&amp;"#"&amp;Отчет!K$6,INDIRECT("ИсходныеДанные!$J$2:$J$50000")),0)</f>
        <v>0</v>
      </c>
      <c r="L551" s="78">
        <f ca="1">IF($B551&lt;&gt;"",SUMIF(INDIRECT("ИсходныеДанные!$"&amp;$E$4&amp;"$2:$"&amp;$E$4&amp;"$50000"),Отчет!$B551&amp;"#"&amp;Отчет!K$6,INDIRECT("ИсходныеДанные!$K$2:$K$50000")),0)</f>
        <v>0</v>
      </c>
      <c r="M551" s="4">
        <f ca="1">IF($B551&lt;&gt;"",SUMIF(INDIRECT("ИсходныеДанные!$"&amp;$E$4&amp;"$2:$"&amp;$E$4&amp;"$50000"),Отчет!$B551&amp;"#"&amp;Отчет!M$6,INDIRECT("ИсходныеДанные!$J$2:$J$50000")),0)</f>
        <v>0</v>
      </c>
      <c r="N551" s="78">
        <f ca="1">IF($B551&lt;&gt;"",SUMIF(INDIRECT("ИсходныеДанные!$"&amp;$E$4&amp;"$2:$"&amp;$E$4&amp;"$50000"),Отчет!$B551&amp;"#"&amp;Отчет!M$6,INDIRECT("ИсходныеДанные!$K$2:$K$50000")),0)</f>
        <v>0</v>
      </c>
      <c r="O551" s="4">
        <f ca="1">IF($B551&lt;&gt;"",SUMIF(INDIRECT("ИсходныеДанные!$"&amp;$E$4&amp;"$2:$"&amp;$E$4&amp;"$50000"),Отчет!$B551&amp;"#"&amp;Отчет!O$6,INDIRECT("ИсходныеДанные!$J$2:$J$50000")),0)</f>
        <v>0</v>
      </c>
      <c r="P551" s="78">
        <f ca="1">IF($B551&lt;&gt;"",SUMIF(INDIRECT("ИсходныеДанные!$"&amp;$E$4&amp;"$2:$"&amp;$E$4&amp;"$50000"),Отчет!$B551&amp;"#"&amp;Отчет!O$6,INDIRECT("ИсходныеДанные!$K$2:$K$50000")),0)</f>
        <v>0</v>
      </c>
      <c r="Q551" s="4">
        <f ca="1">IF($B551&lt;&gt;"",SUMIF(INDIRECT("ИсходныеДанные!$"&amp;$E$4&amp;"$2:$"&amp;$E$4&amp;"$50000"),Отчет!$B551&amp;"#"&amp;Отчет!Q$6,INDIRECT("ИсходныеДанные!$J$2:$J$50000")),0)</f>
        <v>0</v>
      </c>
      <c r="R551" s="78">
        <f ca="1">IF($B551&lt;&gt;"",SUMIF(INDIRECT("ИсходныеДанные!$"&amp;$E$4&amp;"$2:$"&amp;$E$4&amp;"$50000"),Отчет!$B551&amp;"#"&amp;Отчет!Q$6,INDIRECT("ИсходныеДанные!$K$2:$K$50000")),0)</f>
        <v>0</v>
      </c>
      <c r="S551" s="4">
        <f ca="1">IF($B551&lt;&gt;"",SUMIF(INDIRECT("ИсходныеДанные!$"&amp;$E$4&amp;"$2:$"&amp;$E$4&amp;"$50000"),Отчет!$B551&amp;"#"&amp;Отчет!S$6,INDIRECT("ИсходныеДанные!$J$2:$J$50000")),0)</f>
        <v>0</v>
      </c>
      <c r="T551" s="78">
        <f ca="1">IF($B551&lt;&gt;"",SUMIF(INDIRECT("ИсходныеДанные!$"&amp;$E$4&amp;"$2:$"&amp;$E$4&amp;"$50000"),Отчет!$B551&amp;"#"&amp;Отчет!S$6,INDIRECT("ИсходныеДанные!$K$2:$K$50000")),0)</f>
        <v>0</v>
      </c>
      <c r="U551" s="4">
        <f ca="1">IF($B551&lt;&gt;"",SUMIF(INDIRECT("ИсходныеДанные!$"&amp;$E$4&amp;"$2:$"&amp;$E$4&amp;"$50000"),Отчет!$B551&amp;"#"&amp;Отчет!U$6,INDIRECT("ИсходныеДанные!$J$2:$J$50000")),0)</f>
        <v>0</v>
      </c>
      <c r="V551" s="78">
        <f ca="1">IF($B551&lt;&gt;"",SUMIF(INDIRECT("ИсходныеДанные!$"&amp;$E$4&amp;"$2:$"&amp;$E$4&amp;"$50000"),Отчет!$B551&amp;"#"&amp;Отчет!U$6,INDIRECT("ИсходныеДанные!$K$2:$K$50000")),0)</f>
        <v>0</v>
      </c>
      <c r="W551" s="4">
        <f ca="1">IF($B551&lt;&gt;"",SUMIF(INDIRECT("ИсходныеДанные!$"&amp;$E$4&amp;"$2:$"&amp;$E$4&amp;"$50000"),Отчет!$B551&amp;"#"&amp;Отчет!W$6,INDIRECT("ИсходныеДанные!$J$2:$J$50000")),0)</f>
        <v>0</v>
      </c>
      <c r="X551" s="78">
        <f ca="1">IF($B551&lt;&gt;"",SUMIF(INDIRECT("ИсходныеДанные!$"&amp;$E$4&amp;"$2:$"&amp;$E$4&amp;"$50000"),Отчет!$B551&amp;"#"&amp;Отчет!W$6,INDIRECT("ИсходныеДанные!$K$2:$K$50000")),0)</f>
        <v>0</v>
      </c>
      <c r="Y551" s="4">
        <f ca="1">IF($B551&lt;&gt;"",SUMIF(INDIRECT("ИсходныеДанные!$"&amp;$E$4&amp;"$2:$"&amp;$E$4&amp;"$50000"),Отчет!$B551&amp;"#"&amp;Отчет!Y$6,INDIRECT("ИсходныеДанные!$J$2:$J$50000")),0)</f>
        <v>0</v>
      </c>
      <c r="Z551" s="78">
        <f ca="1">IF($B551&lt;&gt;"",SUMIF(INDIRECT("ИсходныеДанные!$"&amp;$E$4&amp;"$2:$"&amp;$E$4&amp;"$50000"),Отчет!$B551&amp;"#"&amp;Отчет!Y$6,INDIRECT("ИсходныеДанные!$K$2:$K$50000")),0)</f>
        <v>0</v>
      </c>
      <c r="AA551" s="4">
        <f ca="1">IF($B551&lt;&gt;"",SUMIF(INDIRECT("ИсходныеДанные!$"&amp;$E$4&amp;"$2:$"&amp;$E$4&amp;"$50000"),Отчет!$B551&amp;"#"&amp;Отчет!AA$6,INDIRECT("ИсходныеДанные!$J$2:$J$50000")),0)</f>
        <v>0</v>
      </c>
      <c r="AB551" s="78">
        <f ca="1">IF($B551&lt;&gt;"",SUMIF(INDIRECT("ИсходныеДанные!$"&amp;$E$4&amp;"$2:$"&amp;$E$4&amp;"$50000"),Отчет!$B551&amp;"#"&amp;Отчет!AA$6,INDIRECT("ИсходныеДанные!$K$2:$K$50000")),0)</f>
        <v>0</v>
      </c>
      <c r="AC551" s="62" t="str">
        <f t="shared" ca="1" si="18"/>
        <v/>
      </c>
    </row>
    <row r="552" spans="1:29" x14ac:dyDescent="0.25">
      <c r="A552" s="18" t="str">
        <f t="shared" ca="1" si="19"/>
        <v>delete</v>
      </c>
      <c r="B552" s="25">
        <f t="array" aca="1" ref="B552" ca="1">INDIRECT("УникальныеСписки!A"&amp;ROW()-$G$4)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4">
        <f ca="1">IF($B552&lt;&gt;"",SUMIF(INDIRECT("ИсходныеДанные!$"&amp;$E$4&amp;"$2:$"&amp;$E$4&amp;"$50000"),Отчет!$B552&amp;"#"&amp;Отчет!E$6,INDIRECT("ИсходныеДанные!$J$2:$J$50000")),0)</f>
        <v>0</v>
      </c>
      <c r="F552" s="78">
        <f ca="1">IF($B552&lt;&gt;"",SUMIF(INDIRECT("ИсходныеДанные!$"&amp;$E$4&amp;"$2:$"&amp;$E$4&amp;"$50000"),Отчет!$B552&amp;"#"&amp;Отчет!E$6,INDIRECT("ИсходныеДанные!$K$2:$K$50000")),0)</f>
        <v>0</v>
      </c>
      <c r="G552" s="4">
        <f ca="1">IF($B552&lt;&gt;"",SUMIF(INDIRECT("ИсходныеДанные!$"&amp;$E$4&amp;"$2:$"&amp;$E$4&amp;"$50000"),Отчет!$B552&amp;"#"&amp;Отчет!G$6,INDIRECT("ИсходныеДанные!$J$2:$J$50000")),0)</f>
        <v>0</v>
      </c>
      <c r="H552" s="78">
        <f ca="1">IF($B552&lt;&gt;"",SUMIF(INDIRECT("ИсходныеДанные!$"&amp;$E$4&amp;"$2:$"&amp;$E$4&amp;"$50000"),Отчет!$B552&amp;"#"&amp;Отчет!G$6,INDIRECT("ИсходныеДанные!$K$2:$K$50000")),0)</f>
        <v>0</v>
      </c>
      <c r="I552" s="4">
        <f ca="1">IF($B552&lt;&gt;"",SUMIF(INDIRECT("ИсходныеДанные!$"&amp;$E$4&amp;"$2:$"&amp;$E$4&amp;"$50000"),Отчет!$B552&amp;"#"&amp;Отчет!I$6,INDIRECT("ИсходныеДанные!$J$2:$J$50000")),0)</f>
        <v>0</v>
      </c>
      <c r="J552" s="78">
        <f ca="1">IF($B552&lt;&gt;"",SUMIF(INDIRECT("ИсходныеДанные!$"&amp;$E$4&amp;"$2:$"&amp;$E$4&amp;"$50000"),Отчет!$B552&amp;"#"&amp;Отчет!I$6,INDIRECT("ИсходныеДанные!$K$2:$K$50000")),0)</f>
        <v>0</v>
      </c>
      <c r="K552" s="4">
        <f ca="1">IF($B552&lt;&gt;"",SUMIF(INDIRECT("ИсходныеДанные!$"&amp;$E$4&amp;"$2:$"&amp;$E$4&amp;"$50000"),Отчет!$B552&amp;"#"&amp;Отчет!K$6,INDIRECT("ИсходныеДанные!$J$2:$J$50000")),0)</f>
        <v>0</v>
      </c>
      <c r="L552" s="78">
        <f ca="1">IF($B552&lt;&gt;"",SUMIF(INDIRECT("ИсходныеДанные!$"&amp;$E$4&amp;"$2:$"&amp;$E$4&amp;"$50000"),Отчет!$B552&amp;"#"&amp;Отчет!K$6,INDIRECT("ИсходныеДанные!$K$2:$K$50000")),0)</f>
        <v>0</v>
      </c>
      <c r="M552" s="4">
        <f ca="1">IF($B552&lt;&gt;"",SUMIF(INDIRECT("ИсходныеДанные!$"&amp;$E$4&amp;"$2:$"&amp;$E$4&amp;"$50000"),Отчет!$B552&amp;"#"&amp;Отчет!M$6,INDIRECT("ИсходныеДанные!$J$2:$J$50000")),0)</f>
        <v>0</v>
      </c>
      <c r="N552" s="78">
        <f ca="1">IF($B552&lt;&gt;"",SUMIF(INDIRECT("ИсходныеДанные!$"&amp;$E$4&amp;"$2:$"&amp;$E$4&amp;"$50000"),Отчет!$B552&amp;"#"&amp;Отчет!M$6,INDIRECT("ИсходныеДанные!$K$2:$K$50000")),0)</f>
        <v>0</v>
      </c>
      <c r="O552" s="4">
        <f ca="1">IF($B552&lt;&gt;"",SUMIF(INDIRECT("ИсходныеДанные!$"&amp;$E$4&amp;"$2:$"&amp;$E$4&amp;"$50000"),Отчет!$B552&amp;"#"&amp;Отчет!O$6,INDIRECT("ИсходныеДанные!$J$2:$J$50000")),0)</f>
        <v>0</v>
      </c>
      <c r="P552" s="78">
        <f ca="1">IF($B552&lt;&gt;"",SUMIF(INDIRECT("ИсходныеДанные!$"&amp;$E$4&amp;"$2:$"&amp;$E$4&amp;"$50000"),Отчет!$B552&amp;"#"&amp;Отчет!O$6,INDIRECT("ИсходныеДанные!$K$2:$K$50000")),0)</f>
        <v>0</v>
      </c>
      <c r="Q552" s="4">
        <f ca="1">IF($B552&lt;&gt;"",SUMIF(INDIRECT("ИсходныеДанные!$"&amp;$E$4&amp;"$2:$"&amp;$E$4&amp;"$50000"),Отчет!$B552&amp;"#"&amp;Отчет!Q$6,INDIRECT("ИсходныеДанные!$J$2:$J$50000")),0)</f>
        <v>0</v>
      </c>
      <c r="R552" s="78">
        <f ca="1">IF($B552&lt;&gt;"",SUMIF(INDIRECT("ИсходныеДанные!$"&amp;$E$4&amp;"$2:$"&amp;$E$4&amp;"$50000"),Отчет!$B552&amp;"#"&amp;Отчет!Q$6,INDIRECT("ИсходныеДанные!$K$2:$K$50000")),0)</f>
        <v>0</v>
      </c>
      <c r="S552" s="4">
        <f ca="1">IF($B552&lt;&gt;"",SUMIF(INDIRECT("ИсходныеДанные!$"&amp;$E$4&amp;"$2:$"&amp;$E$4&amp;"$50000"),Отчет!$B552&amp;"#"&amp;Отчет!S$6,INDIRECT("ИсходныеДанные!$J$2:$J$50000")),0)</f>
        <v>0</v>
      </c>
      <c r="T552" s="78">
        <f ca="1">IF($B552&lt;&gt;"",SUMIF(INDIRECT("ИсходныеДанные!$"&amp;$E$4&amp;"$2:$"&amp;$E$4&amp;"$50000"),Отчет!$B552&amp;"#"&amp;Отчет!S$6,INDIRECT("ИсходныеДанные!$K$2:$K$50000")),0)</f>
        <v>0</v>
      </c>
      <c r="U552" s="4">
        <f ca="1">IF($B552&lt;&gt;"",SUMIF(INDIRECT("ИсходныеДанные!$"&amp;$E$4&amp;"$2:$"&amp;$E$4&amp;"$50000"),Отчет!$B552&amp;"#"&amp;Отчет!U$6,INDIRECT("ИсходныеДанные!$J$2:$J$50000")),0)</f>
        <v>0</v>
      </c>
      <c r="V552" s="78">
        <f ca="1">IF($B552&lt;&gt;"",SUMIF(INDIRECT("ИсходныеДанные!$"&amp;$E$4&amp;"$2:$"&amp;$E$4&amp;"$50000"),Отчет!$B552&amp;"#"&amp;Отчет!U$6,INDIRECT("ИсходныеДанные!$K$2:$K$50000")),0)</f>
        <v>0</v>
      </c>
      <c r="W552" s="4">
        <f ca="1">IF($B552&lt;&gt;"",SUMIF(INDIRECT("ИсходныеДанные!$"&amp;$E$4&amp;"$2:$"&amp;$E$4&amp;"$50000"),Отчет!$B552&amp;"#"&amp;Отчет!W$6,INDIRECT("ИсходныеДанные!$J$2:$J$50000")),0)</f>
        <v>0</v>
      </c>
      <c r="X552" s="78">
        <f ca="1">IF($B552&lt;&gt;"",SUMIF(INDIRECT("ИсходныеДанные!$"&amp;$E$4&amp;"$2:$"&amp;$E$4&amp;"$50000"),Отчет!$B552&amp;"#"&amp;Отчет!W$6,INDIRECT("ИсходныеДанные!$K$2:$K$50000")),0)</f>
        <v>0</v>
      </c>
      <c r="Y552" s="4">
        <f ca="1">IF($B552&lt;&gt;"",SUMIF(INDIRECT("ИсходныеДанные!$"&amp;$E$4&amp;"$2:$"&amp;$E$4&amp;"$50000"),Отчет!$B552&amp;"#"&amp;Отчет!Y$6,INDIRECT("ИсходныеДанные!$J$2:$J$50000")),0)</f>
        <v>0</v>
      </c>
      <c r="Z552" s="78">
        <f ca="1">IF($B552&lt;&gt;"",SUMIF(INDIRECT("ИсходныеДанные!$"&amp;$E$4&amp;"$2:$"&amp;$E$4&amp;"$50000"),Отчет!$B552&amp;"#"&amp;Отчет!Y$6,INDIRECT("ИсходныеДанные!$K$2:$K$50000")),0)</f>
        <v>0</v>
      </c>
      <c r="AA552" s="4">
        <f ca="1">IF($B552&lt;&gt;"",SUMIF(INDIRECT("ИсходныеДанные!$"&amp;$E$4&amp;"$2:$"&amp;$E$4&amp;"$50000"),Отчет!$B552&amp;"#"&amp;Отчет!AA$6,INDIRECT("ИсходныеДанные!$J$2:$J$50000")),0)</f>
        <v>0</v>
      </c>
      <c r="AB552" s="78">
        <f ca="1">IF($B552&lt;&gt;"",SUMIF(INDIRECT("ИсходныеДанные!$"&amp;$E$4&amp;"$2:$"&amp;$E$4&amp;"$50000"),Отчет!$B552&amp;"#"&amp;Отчет!AA$6,INDIRECT("ИсходныеДанные!$K$2:$K$50000")),0)</f>
        <v>0</v>
      </c>
      <c r="AC552" s="62" t="str">
        <f t="shared" ca="1" si="18"/>
        <v/>
      </c>
    </row>
    <row r="553" spans="1:29" x14ac:dyDescent="0.25">
      <c r="A553" s="18" t="str">
        <f t="shared" ca="1" si="19"/>
        <v>delete</v>
      </c>
      <c r="B553" s="25">
        <f t="array" aca="1" ref="B553" ca="1">INDIRECT("УникальныеСписки!A"&amp;ROW()-$G$4)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4">
        <f ca="1">IF($B553&lt;&gt;"",SUMIF(INDIRECT("ИсходныеДанные!$"&amp;$E$4&amp;"$2:$"&amp;$E$4&amp;"$50000"),Отчет!$B553&amp;"#"&amp;Отчет!E$6,INDIRECT("ИсходныеДанные!$J$2:$J$50000")),0)</f>
        <v>0</v>
      </c>
      <c r="F553" s="78">
        <f ca="1">IF($B553&lt;&gt;"",SUMIF(INDIRECT("ИсходныеДанные!$"&amp;$E$4&amp;"$2:$"&amp;$E$4&amp;"$50000"),Отчет!$B553&amp;"#"&amp;Отчет!E$6,INDIRECT("ИсходныеДанные!$K$2:$K$50000")),0)</f>
        <v>0</v>
      </c>
      <c r="G553" s="4">
        <f ca="1">IF($B553&lt;&gt;"",SUMIF(INDIRECT("ИсходныеДанные!$"&amp;$E$4&amp;"$2:$"&amp;$E$4&amp;"$50000"),Отчет!$B553&amp;"#"&amp;Отчет!G$6,INDIRECT("ИсходныеДанные!$J$2:$J$50000")),0)</f>
        <v>0</v>
      </c>
      <c r="H553" s="78">
        <f ca="1">IF($B553&lt;&gt;"",SUMIF(INDIRECT("ИсходныеДанные!$"&amp;$E$4&amp;"$2:$"&amp;$E$4&amp;"$50000"),Отчет!$B553&amp;"#"&amp;Отчет!G$6,INDIRECT("ИсходныеДанные!$K$2:$K$50000")),0)</f>
        <v>0</v>
      </c>
      <c r="I553" s="4">
        <f ca="1">IF($B553&lt;&gt;"",SUMIF(INDIRECT("ИсходныеДанные!$"&amp;$E$4&amp;"$2:$"&amp;$E$4&amp;"$50000"),Отчет!$B553&amp;"#"&amp;Отчет!I$6,INDIRECT("ИсходныеДанные!$J$2:$J$50000")),0)</f>
        <v>0</v>
      </c>
      <c r="J553" s="78">
        <f ca="1">IF($B553&lt;&gt;"",SUMIF(INDIRECT("ИсходныеДанные!$"&amp;$E$4&amp;"$2:$"&amp;$E$4&amp;"$50000"),Отчет!$B553&amp;"#"&amp;Отчет!I$6,INDIRECT("ИсходныеДанные!$K$2:$K$50000")),0)</f>
        <v>0</v>
      </c>
      <c r="K553" s="4">
        <f ca="1">IF($B553&lt;&gt;"",SUMIF(INDIRECT("ИсходныеДанные!$"&amp;$E$4&amp;"$2:$"&amp;$E$4&amp;"$50000"),Отчет!$B553&amp;"#"&amp;Отчет!K$6,INDIRECT("ИсходныеДанные!$J$2:$J$50000")),0)</f>
        <v>0</v>
      </c>
      <c r="L553" s="78">
        <f ca="1">IF($B553&lt;&gt;"",SUMIF(INDIRECT("ИсходныеДанные!$"&amp;$E$4&amp;"$2:$"&amp;$E$4&amp;"$50000"),Отчет!$B553&amp;"#"&amp;Отчет!K$6,INDIRECT("ИсходныеДанные!$K$2:$K$50000")),0)</f>
        <v>0</v>
      </c>
      <c r="M553" s="4">
        <f ca="1">IF($B553&lt;&gt;"",SUMIF(INDIRECT("ИсходныеДанные!$"&amp;$E$4&amp;"$2:$"&amp;$E$4&amp;"$50000"),Отчет!$B553&amp;"#"&amp;Отчет!M$6,INDIRECT("ИсходныеДанные!$J$2:$J$50000")),0)</f>
        <v>0</v>
      </c>
      <c r="N553" s="78">
        <f ca="1">IF($B553&lt;&gt;"",SUMIF(INDIRECT("ИсходныеДанные!$"&amp;$E$4&amp;"$2:$"&amp;$E$4&amp;"$50000"),Отчет!$B553&amp;"#"&amp;Отчет!M$6,INDIRECT("ИсходныеДанные!$K$2:$K$50000")),0)</f>
        <v>0</v>
      </c>
      <c r="O553" s="4">
        <f ca="1">IF($B553&lt;&gt;"",SUMIF(INDIRECT("ИсходныеДанные!$"&amp;$E$4&amp;"$2:$"&amp;$E$4&amp;"$50000"),Отчет!$B553&amp;"#"&amp;Отчет!O$6,INDIRECT("ИсходныеДанные!$J$2:$J$50000")),0)</f>
        <v>0</v>
      </c>
      <c r="P553" s="78">
        <f ca="1">IF($B553&lt;&gt;"",SUMIF(INDIRECT("ИсходныеДанные!$"&amp;$E$4&amp;"$2:$"&amp;$E$4&amp;"$50000"),Отчет!$B553&amp;"#"&amp;Отчет!O$6,INDIRECT("ИсходныеДанные!$K$2:$K$50000")),0)</f>
        <v>0</v>
      </c>
      <c r="Q553" s="4">
        <f ca="1">IF($B553&lt;&gt;"",SUMIF(INDIRECT("ИсходныеДанные!$"&amp;$E$4&amp;"$2:$"&amp;$E$4&amp;"$50000"),Отчет!$B553&amp;"#"&amp;Отчет!Q$6,INDIRECT("ИсходныеДанные!$J$2:$J$50000")),0)</f>
        <v>0</v>
      </c>
      <c r="R553" s="78">
        <f ca="1">IF($B553&lt;&gt;"",SUMIF(INDIRECT("ИсходныеДанные!$"&amp;$E$4&amp;"$2:$"&amp;$E$4&amp;"$50000"),Отчет!$B553&amp;"#"&amp;Отчет!Q$6,INDIRECT("ИсходныеДанные!$K$2:$K$50000")),0)</f>
        <v>0</v>
      </c>
      <c r="S553" s="4">
        <f ca="1">IF($B553&lt;&gt;"",SUMIF(INDIRECT("ИсходныеДанные!$"&amp;$E$4&amp;"$2:$"&amp;$E$4&amp;"$50000"),Отчет!$B553&amp;"#"&amp;Отчет!S$6,INDIRECT("ИсходныеДанные!$J$2:$J$50000")),0)</f>
        <v>0</v>
      </c>
      <c r="T553" s="78">
        <f ca="1">IF($B553&lt;&gt;"",SUMIF(INDIRECT("ИсходныеДанные!$"&amp;$E$4&amp;"$2:$"&amp;$E$4&amp;"$50000"),Отчет!$B553&amp;"#"&amp;Отчет!S$6,INDIRECT("ИсходныеДанные!$K$2:$K$50000")),0)</f>
        <v>0</v>
      </c>
      <c r="U553" s="4">
        <f ca="1">IF($B553&lt;&gt;"",SUMIF(INDIRECT("ИсходныеДанные!$"&amp;$E$4&amp;"$2:$"&amp;$E$4&amp;"$50000"),Отчет!$B553&amp;"#"&amp;Отчет!U$6,INDIRECT("ИсходныеДанные!$J$2:$J$50000")),0)</f>
        <v>0</v>
      </c>
      <c r="V553" s="78">
        <f ca="1">IF($B553&lt;&gt;"",SUMIF(INDIRECT("ИсходныеДанные!$"&amp;$E$4&amp;"$2:$"&amp;$E$4&amp;"$50000"),Отчет!$B553&amp;"#"&amp;Отчет!U$6,INDIRECT("ИсходныеДанные!$K$2:$K$50000")),0)</f>
        <v>0</v>
      </c>
      <c r="W553" s="4">
        <f ca="1">IF($B553&lt;&gt;"",SUMIF(INDIRECT("ИсходныеДанные!$"&amp;$E$4&amp;"$2:$"&amp;$E$4&amp;"$50000"),Отчет!$B553&amp;"#"&amp;Отчет!W$6,INDIRECT("ИсходныеДанные!$J$2:$J$50000")),0)</f>
        <v>0</v>
      </c>
      <c r="X553" s="78">
        <f ca="1">IF($B553&lt;&gt;"",SUMIF(INDIRECT("ИсходныеДанные!$"&amp;$E$4&amp;"$2:$"&amp;$E$4&amp;"$50000"),Отчет!$B553&amp;"#"&amp;Отчет!W$6,INDIRECT("ИсходныеДанные!$K$2:$K$50000")),0)</f>
        <v>0</v>
      </c>
      <c r="Y553" s="4">
        <f ca="1">IF($B553&lt;&gt;"",SUMIF(INDIRECT("ИсходныеДанные!$"&amp;$E$4&amp;"$2:$"&amp;$E$4&amp;"$50000"),Отчет!$B553&amp;"#"&amp;Отчет!Y$6,INDIRECT("ИсходныеДанные!$J$2:$J$50000")),0)</f>
        <v>0</v>
      </c>
      <c r="Z553" s="78">
        <f ca="1">IF($B553&lt;&gt;"",SUMIF(INDIRECT("ИсходныеДанные!$"&amp;$E$4&amp;"$2:$"&amp;$E$4&amp;"$50000"),Отчет!$B553&amp;"#"&amp;Отчет!Y$6,INDIRECT("ИсходныеДанные!$K$2:$K$50000")),0)</f>
        <v>0</v>
      </c>
      <c r="AA553" s="4">
        <f ca="1">IF($B553&lt;&gt;"",SUMIF(INDIRECT("ИсходныеДанные!$"&amp;$E$4&amp;"$2:$"&amp;$E$4&amp;"$50000"),Отчет!$B553&amp;"#"&amp;Отчет!AA$6,INDIRECT("ИсходныеДанные!$J$2:$J$50000")),0)</f>
        <v>0</v>
      </c>
      <c r="AB553" s="78">
        <f ca="1">IF($B553&lt;&gt;"",SUMIF(INDIRECT("ИсходныеДанные!$"&amp;$E$4&amp;"$2:$"&amp;$E$4&amp;"$50000"),Отчет!$B553&amp;"#"&amp;Отчет!AA$6,INDIRECT("ИсходныеДанные!$K$2:$K$50000")),0)</f>
        <v>0</v>
      </c>
      <c r="AC553" s="62" t="str">
        <f t="shared" ca="1" si="18"/>
        <v/>
      </c>
    </row>
    <row r="554" spans="1:29" x14ac:dyDescent="0.25">
      <c r="A554" s="18" t="str">
        <f t="shared" ca="1" si="19"/>
        <v>delete</v>
      </c>
      <c r="B554" s="25">
        <f t="array" aca="1" ref="B554" ca="1">INDIRECT("УникальныеСписки!A"&amp;ROW()-$G$4)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4">
        <f ca="1">IF($B554&lt;&gt;"",SUMIF(INDIRECT("ИсходныеДанные!$"&amp;$E$4&amp;"$2:$"&amp;$E$4&amp;"$50000"),Отчет!$B554&amp;"#"&amp;Отчет!E$6,INDIRECT("ИсходныеДанные!$J$2:$J$50000")),0)</f>
        <v>0</v>
      </c>
      <c r="F554" s="78">
        <f ca="1">IF($B554&lt;&gt;"",SUMIF(INDIRECT("ИсходныеДанные!$"&amp;$E$4&amp;"$2:$"&amp;$E$4&amp;"$50000"),Отчет!$B554&amp;"#"&amp;Отчет!E$6,INDIRECT("ИсходныеДанные!$K$2:$K$50000")),0)</f>
        <v>0</v>
      </c>
      <c r="G554" s="4">
        <f ca="1">IF($B554&lt;&gt;"",SUMIF(INDIRECT("ИсходныеДанные!$"&amp;$E$4&amp;"$2:$"&amp;$E$4&amp;"$50000"),Отчет!$B554&amp;"#"&amp;Отчет!G$6,INDIRECT("ИсходныеДанные!$J$2:$J$50000")),0)</f>
        <v>0</v>
      </c>
      <c r="H554" s="78">
        <f ca="1">IF($B554&lt;&gt;"",SUMIF(INDIRECT("ИсходныеДанные!$"&amp;$E$4&amp;"$2:$"&amp;$E$4&amp;"$50000"),Отчет!$B554&amp;"#"&amp;Отчет!G$6,INDIRECT("ИсходныеДанные!$K$2:$K$50000")),0)</f>
        <v>0</v>
      </c>
      <c r="I554" s="4">
        <f ca="1">IF($B554&lt;&gt;"",SUMIF(INDIRECT("ИсходныеДанные!$"&amp;$E$4&amp;"$2:$"&amp;$E$4&amp;"$50000"),Отчет!$B554&amp;"#"&amp;Отчет!I$6,INDIRECT("ИсходныеДанные!$J$2:$J$50000")),0)</f>
        <v>0</v>
      </c>
      <c r="J554" s="78">
        <f ca="1">IF($B554&lt;&gt;"",SUMIF(INDIRECT("ИсходныеДанные!$"&amp;$E$4&amp;"$2:$"&amp;$E$4&amp;"$50000"),Отчет!$B554&amp;"#"&amp;Отчет!I$6,INDIRECT("ИсходныеДанные!$K$2:$K$50000")),0)</f>
        <v>0</v>
      </c>
      <c r="K554" s="4">
        <f ca="1">IF($B554&lt;&gt;"",SUMIF(INDIRECT("ИсходныеДанные!$"&amp;$E$4&amp;"$2:$"&amp;$E$4&amp;"$50000"),Отчет!$B554&amp;"#"&amp;Отчет!K$6,INDIRECT("ИсходныеДанные!$J$2:$J$50000")),0)</f>
        <v>0</v>
      </c>
      <c r="L554" s="78">
        <f ca="1">IF($B554&lt;&gt;"",SUMIF(INDIRECT("ИсходныеДанные!$"&amp;$E$4&amp;"$2:$"&amp;$E$4&amp;"$50000"),Отчет!$B554&amp;"#"&amp;Отчет!K$6,INDIRECT("ИсходныеДанные!$K$2:$K$50000")),0)</f>
        <v>0</v>
      </c>
      <c r="M554" s="4">
        <f ca="1">IF($B554&lt;&gt;"",SUMIF(INDIRECT("ИсходныеДанные!$"&amp;$E$4&amp;"$2:$"&amp;$E$4&amp;"$50000"),Отчет!$B554&amp;"#"&amp;Отчет!M$6,INDIRECT("ИсходныеДанные!$J$2:$J$50000")),0)</f>
        <v>0</v>
      </c>
      <c r="N554" s="78">
        <f ca="1">IF($B554&lt;&gt;"",SUMIF(INDIRECT("ИсходныеДанные!$"&amp;$E$4&amp;"$2:$"&amp;$E$4&amp;"$50000"),Отчет!$B554&amp;"#"&amp;Отчет!M$6,INDIRECT("ИсходныеДанные!$K$2:$K$50000")),0)</f>
        <v>0</v>
      </c>
      <c r="O554" s="4">
        <f ca="1">IF($B554&lt;&gt;"",SUMIF(INDIRECT("ИсходныеДанные!$"&amp;$E$4&amp;"$2:$"&amp;$E$4&amp;"$50000"),Отчет!$B554&amp;"#"&amp;Отчет!O$6,INDIRECT("ИсходныеДанные!$J$2:$J$50000")),0)</f>
        <v>0</v>
      </c>
      <c r="P554" s="78">
        <f ca="1">IF($B554&lt;&gt;"",SUMIF(INDIRECT("ИсходныеДанные!$"&amp;$E$4&amp;"$2:$"&amp;$E$4&amp;"$50000"),Отчет!$B554&amp;"#"&amp;Отчет!O$6,INDIRECT("ИсходныеДанные!$K$2:$K$50000")),0)</f>
        <v>0</v>
      </c>
      <c r="Q554" s="4">
        <f ca="1">IF($B554&lt;&gt;"",SUMIF(INDIRECT("ИсходныеДанные!$"&amp;$E$4&amp;"$2:$"&amp;$E$4&amp;"$50000"),Отчет!$B554&amp;"#"&amp;Отчет!Q$6,INDIRECT("ИсходныеДанные!$J$2:$J$50000")),0)</f>
        <v>0</v>
      </c>
      <c r="R554" s="78">
        <f ca="1">IF($B554&lt;&gt;"",SUMIF(INDIRECT("ИсходныеДанные!$"&amp;$E$4&amp;"$2:$"&amp;$E$4&amp;"$50000"),Отчет!$B554&amp;"#"&amp;Отчет!Q$6,INDIRECT("ИсходныеДанные!$K$2:$K$50000")),0)</f>
        <v>0</v>
      </c>
      <c r="S554" s="4">
        <f ca="1">IF($B554&lt;&gt;"",SUMIF(INDIRECT("ИсходныеДанные!$"&amp;$E$4&amp;"$2:$"&amp;$E$4&amp;"$50000"),Отчет!$B554&amp;"#"&amp;Отчет!S$6,INDIRECT("ИсходныеДанные!$J$2:$J$50000")),0)</f>
        <v>0</v>
      </c>
      <c r="T554" s="78">
        <f ca="1">IF($B554&lt;&gt;"",SUMIF(INDIRECT("ИсходныеДанные!$"&amp;$E$4&amp;"$2:$"&amp;$E$4&amp;"$50000"),Отчет!$B554&amp;"#"&amp;Отчет!S$6,INDIRECT("ИсходныеДанные!$K$2:$K$50000")),0)</f>
        <v>0</v>
      </c>
      <c r="U554" s="4">
        <f ca="1">IF($B554&lt;&gt;"",SUMIF(INDIRECT("ИсходныеДанные!$"&amp;$E$4&amp;"$2:$"&amp;$E$4&amp;"$50000"),Отчет!$B554&amp;"#"&amp;Отчет!U$6,INDIRECT("ИсходныеДанные!$J$2:$J$50000")),0)</f>
        <v>0</v>
      </c>
      <c r="V554" s="78">
        <f ca="1">IF($B554&lt;&gt;"",SUMIF(INDIRECT("ИсходныеДанные!$"&amp;$E$4&amp;"$2:$"&amp;$E$4&amp;"$50000"),Отчет!$B554&amp;"#"&amp;Отчет!U$6,INDIRECT("ИсходныеДанные!$K$2:$K$50000")),0)</f>
        <v>0</v>
      </c>
      <c r="W554" s="4">
        <f ca="1">IF($B554&lt;&gt;"",SUMIF(INDIRECT("ИсходныеДанные!$"&amp;$E$4&amp;"$2:$"&amp;$E$4&amp;"$50000"),Отчет!$B554&amp;"#"&amp;Отчет!W$6,INDIRECT("ИсходныеДанные!$J$2:$J$50000")),0)</f>
        <v>0</v>
      </c>
      <c r="X554" s="78">
        <f ca="1">IF($B554&lt;&gt;"",SUMIF(INDIRECT("ИсходныеДанные!$"&amp;$E$4&amp;"$2:$"&amp;$E$4&amp;"$50000"),Отчет!$B554&amp;"#"&amp;Отчет!W$6,INDIRECT("ИсходныеДанные!$K$2:$K$50000")),0)</f>
        <v>0</v>
      </c>
      <c r="Y554" s="4">
        <f ca="1">IF($B554&lt;&gt;"",SUMIF(INDIRECT("ИсходныеДанные!$"&amp;$E$4&amp;"$2:$"&amp;$E$4&amp;"$50000"),Отчет!$B554&amp;"#"&amp;Отчет!Y$6,INDIRECT("ИсходныеДанные!$J$2:$J$50000")),0)</f>
        <v>0</v>
      </c>
      <c r="Z554" s="78">
        <f ca="1">IF($B554&lt;&gt;"",SUMIF(INDIRECT("ИсходныеДанные!$"&amp;$E$4&amp;"$2:$"&amp;$E$4&amp;"$50000"),Отчет!$B554&amp;"#"&amp;Отчет!Y$6,INDIRECT("ИсходныеДанные!$K$2:$K$50000")),0)</f>
        <v>0</v>
      </c>
      <c r="AA554" s="4">
        <f ca="1">IF($B554&lt;&gt;"",SUMIF(INDIRECT("ИсходныеДанные!$"&amp;$E$4&amp;"$2:$"&amp;$E$4&amp;"$50000"),Отчет!$B554&amp;"#"&amp;Отчет!AA$6,INDIRECT("ИсходныеДанные!$J$2:$J$50000")),0)</f>
        <v>0</v>
      </c>
      <c r="AB554" s="78">
        <f ca="1">IF($B554&lt;&gt;"",SUMIF(INDIRECT("ИсходныеДанные!$"&amp;$E$4&amp;"$2:$"&amp;$E$4&amp;"$50000"),Отчет!$B554&amp;"#"&amp;Отчет!AA$6,INDIRECT("ИсходныеДанные!$K$2:$K$50000")),0)</f>
        <v>0</v>
      </c>
      <c r="AC554" s="62" t="str">
        <f t="shared" ca="1" si="18"/>
        <v/>
      </c>
    </row>
    <row r="555" spans="1:29" x14ac:dyDescent="0.25">
      <c r="A555" s="18" t="str">
        <f t="shared" ca="1" si="19"/>
        <v>delete</v>
      </c>
      <c r="B555" s="25">
        <f t="array" aca="1" ref="B555" ca="1">INDIRECT("УникальныеСписки!A"&amp;ROW()-$G$4)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4">
        <f ca="1">IF($B555&lt;&gt;"",SUMIF(INDIRECT("ИсходныеДанные!$"&amp;$E$4&amp;"$2:$"&amp;$E$4&amp;"$50000"),Отчет!$B555&amp;"#"&amp;Отчет!E$6,INDIRECT("ИсходныеДанные!$J$2:$J$50000")),0)</f>
        <v>0</v>
      </c>
      <c r="F555" s="78">
        <f ca="1">IF($B555&lt;&gt;"",SUMIF(INDIRECT("ИсходныеДанные!$"&amp;$E$4&amp;"$2:$"&amp;$E$4&amp;"$50000"),Отчет!$B555&amp;"#"&amp;Отчет!E$6,INDIRECT("ИсходныеДанные!$K$2:$K$50000")),0)</f>
        <v>0</v>
      </c>
      <c r="G555" s="4">
        <f ca="1">IF($B555&lt;&gt;"",SUMIF(INDIRECT("ИсходныеДанные!$"&amp;$E$4&amp;"$2:$"&amp;$E$4&amp;"$50000"),Отчет!$B555&amp;"#"&amp;Отчет!G$6,INDIRECT("ИсходныеДанные!$J$2:$J$50000")),0)</f>
        <v>0</v>
      </c>
      <c r="H555" s="78">
        <f ca="1">IF($B555&lt;&gt;"",SUMIF(INDIRECT("ИсходныеДанные!$"&amp;$E$4&amp;"$2:$"&amp;$E$4&amp;"$50000"),Отчет!$B555&amp;"#"&amp;Отчет!G$6,INDIRECT("ИсходныеДанные!$K$2:$K$50000")),0)</f>
        <v>0</v>
      </c>
      <c r="I555" s="4">
        <f ca="1">IF($B555&lt;&gt;"",SUMIF(INDIRECT("ИсходныеДанные!$"&amp;$E$4&amp;"$2:$"&amp;$E$4&amp;"$50000"),Отчет!$B555&amp;"#"&amp;Отчет!I$6,INDIRECT("ИсходныеДанные!$J$2:$J$50000")),0)</f>
        <v>0</v>
      </c>
      <c r="J555" s="78">
        <f ca="1">IF($B555&lt;&gt;"",SUMIF(INDIRECT("ИсходныеДанные!$"&amp;$E$4&amp;"$2:$"&amp;$E$4&amp;"$50000"),Отчет!$B555&amp;"#"&amp;Отчет!I$6,INDIRECT("ИсходныеДанные!$K$2:$K$50000")),0)</f>
        <v>0</v>
      </c>
      <c r="K555" s="4">
        <f ca="1">IF($B555&lt;&gt;"",SUMIF(INDIRECT("ИсходныеДанные!$"&amp;$E$4&amp;"$2:$"&amp;$E$4&amp;"$50000"),Отчет!$B555&amp;"#"&amp;Отчет!K$6,INDIRECT("ИсходныеДанные!$J$2:$J$50000")),0)</f>
        <v>0</v>
      </c>
      <c r="L555" s="78">
        <f ca="1">IF($B555&lt;&gt;"",SUMIF(INDIRECT("ИсходныеДанные!$"&amp;$E$4&amp;"$2:$"&amp;$E$4&amp;"$50000"),Отчет!$B555&amp;"#"&amp;Отчет!K$6,INDIRECT("ИсходныеДанные!$K$2:$K$50000")),0)</f>
        <v>0</v>
      </c>
      <c r="M555" s="4">
        <f ca="1">IF($B555&lt;&gt;"",SUMIF(INDIRECT("ИсходныеДанные!$"&amp;$E$4&amp;"$2:$"&amp;$E$4&amp;"$50000"),Отчет!$B555&amp;"#"&amp;Отчет!M$6,INDIRECT("ИсходныеДанные!$J$2:$J$50000")),0)</f>
        <v>0</v>
      </c>
      <c r="N555" s="78">
        <f ca="1">IF($B555&lt;&gt;"",SUMIF(INDIRECT("ИсходныеДанные!$"&amp;$E$4&amp;"$2:$"&amp;$E$4&amp;"$50000"),Отчет!$B555&amp;"#"&amp;Отчет!M$6,INDIRECT("ИсходныеДанные!$K$2:$K$50000")),0)</f>
        <v>0</v>
      </c>
      <c r="O555" s="4">
        <f ca="1">IF($B555&lt;&gt;"",SUMIF(INDIRECT("ИсходныеДанные!$"&amp;$E$4&amp;"$2:$"&amp;$E$4&amp;"$50000"),Отчет!$B555&amp;"#"&amp;Отчет!O$6,INDIRECT("ИсходныеДанные!$J$2:$J$50000")),0)</f>
        <v>0</v>
      </c>
      <c r="P555" s="78">
        <f ca="1">IF($B555&lt;&gt;"",SUMIF(INDIRECT("ИсходныеДанные!$"&amp;$E$4&amp;"$2:$"&amp;$E$4&amp;"$50000"),Отчет!$B555&amp;"#"&amp;Отчет!O$6,INDIRECT("ИсходныеДанные!$K$2:$K$50000")),0)</f>
        <v>0</v>
      </c>
      <c r="Q555" s="4">
        <f ca="1">IF($B555&lt;&gt;"",SUMIF(INDIRECT("ИсходныеДанные!$"&amp;$E$4&amp;"$2:$"&amp;$E$4&amp;"$50000"),Отчет!$B555&amp;"#"&amp;Отчет!Q$6,INDIRECT("ИсходныеДанные!$J$2:$J$50000")),0)</f>
        <v>0</v>
      </c>
      <c r="R555" s="78">
        <f ca="1">IF($B555&lt;&gt;"",SUMIF(INDIRECT("ИсходныеДанные!$"&amp;$E$4&amp;"$2:$"&amp;$E$4&amp;"$50000"),Отчет!$B555&amp;"#"&amp;Отчет!Q$6,INDIRECT("ИсходныеДанные!$K$2:$K$50000")),0)</f>
        <v>0</v>
      </c>
      <c r="S555" s="4">
        <f ca="1">IF($B555&lt;&gt;"",SUMIF(INDIRECT("ИсходныеДанные!$"&amp;$E$4&amp;"$2:$"&amp;$E$4&amp;"$50000"),Отчет!$B555&amp;"#"&amp;Отчет!S$6,INDIRECT("ИсходныеДанные!$J$2:$J$50000")),0)</f>
        <v>0</v>
      </c>
      <c r="T555" s="78">
        <f ca="1">IF($B555&lt;&gt;"",SUMIF(INDIRECT("ИсходныеДанные!$"&amp;$E$4&amp;"$2:$"&amp;$E$4&amp;"$50000"),Отчет!$B555&amp;"#"&amp;Отчет!S$6,INDIRECT("ИсходныеДанные!$K$2:$K$50000")),0)</f>
        <v>0</v>
      </c>
      <c r="U555" s="4">
        <f ca="1">IF($B555&lt;&gt;"",SUMIF(INDIRECT("ИсходныеДанные!$"&amp;$E$4&amp;"$2:$"&amp;$E$4&amp;"$50000"),Отчет!$B555&amp;"#"&amp;Отчет!U$6,INDIRECT("ИсходныеДанные!$J$2:$J$50000")),0)</f>
        <v>0</v>
      </c>
      <c r="V555" s="78">
        <f ca="1">IF($B555&lt;&gt;"",SUMIF(INDIRECT("ИсходныеДанные!$"&amp;$E$4&amp;"$2:$"&amp;$E$4&amp;"$50000"),Отчет!$B555&amp;"#"&amp;Отчет!U$6,INDIRECT("ИсходныеДанные!$K$2:$K$50000")),0)</f>
        <v>0</v>
      </c>
      <c r="W555" s="4">
        <f ca="1">IF($B555&lt;&gt;"",SUMIF(INDIRECT("ИсходныеДанные!$"&amp;$E$4&amp;"$2:$"&amp;$E$4&amp;"$50000"),Отчет!$B555&amp;"#"&amp;Отчет!W$6,INDIRECT("ИсходныеДанные!$J$2:$J$50000")),0)</f>
        <v>0</v>
      </c>
      <c r="X555" s="78">
        <f ca="1">IF($B555&lt;&gt;"",SUMIF(INDIRECT("ИсходныеДанные!$"&amp;$E$4&amp;"$2:$"&amp;$E$4&amp;"$50000"),Отчет!$B555&amp;"#"&amp;Отчет!W$6,INDIRECT("ИсходныеДанные!$K$2:$K$50000")),0)</f>
        <v>0</v>
      </c>
      <c r="Y555" s="4">
        <f ca="1">IF($B555&lt;&gt;"",SUMIF(INDIRECT("ИсходныеДанные!$"&amp;$E$4&amp;"$2:$"&amp;$E$4&amp;"$50000"),Отчет!$B555&amp;"#"&amp;Отчет!Y$6,INDIRECT("ИсходныеДанные!$J$2:$J$50000")),0)</f>
        <v>0</v>
      </c>
      <c r="Z555" s="78">
        <f ca="1">IF($B555&lt;&gt;"",SUMIF(INDIRECT("ИсходныеДанные!$"&amp;$E$4&amp;"$2:$"&amp;$E$4&amp;"$50000"),Отчет!$B555&amp;"#"&amp;Отчет!Y$6,INDIRECT("ИсходныеДанные!$K$2:$K$50000")),0)</f>
        <v>0</v>
      </c>
      <c r="AA555" s="4">
        <f ca="1">IF($B555&lt;&gt;"",SUMIF(INDIRECT("ИсходныеДанные!$"&amp;$E$4&amp;"$2:$"&amp;$E$4&amp;"$50000"),Отчет!$B555&amp;"#"&amp;Отчет!AA$6,INDIRECT("ИсходныеДанные!$J$2:$J$50000")),0)</f>
        <v>0</v>
      </c>
      <c r="AB555" s="78">
        <f ca="1">IF($B555&lt;&gt;"",SUMIF(INDIRECT("ИсходныеДанные!$"&amp;$E$4&amp;"$2:$"&amp;$E$4&amp;"$50000"),Отчет!$B555&amp;"#"&amp;Отчет!AA$6,INDIRECT("ИсходныеДанные!$K$2:$K$50000")),0)</f>
        <v>0</v>
      </c>
      <c r="AC555" s="62" t="str">
        <f t="shared" ca="1" si="18"/>
        <v/>
      </c>
    </row>
    <row r="556" spans="1:29" x14ac:dyDescent="0.25">
      <c r="A556" s="18" t="str">
        <f t="shared" ca="1" si="19"/>
        <v>delete</v>
      </c>
      <c r="B556" s="25">
        <f t="array" aca="1" ref="B556" ca="1">INDIRECT("УникальныеСписки!A"&amp;ROW()-$G$4)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4">
        <f ca="1">IF($B556&lt;&gt;"",SUMIF(INDIRECT("ИсходныеДанные!$"&amp;$E$4&amp;"$2:$"&amp;$E$4&amp;"$50000"),Отчет!$B556&amp;"#"&amp;Отчет!E$6,INDIRECT("ИсходныеДанные!$J$2:$J$50000")),0)</f>
        <v>0</v>
      </c>
      <c r="F556" s="78">
        <f ca="1">IF($B556&lt;&gt;"",SUMIF(INDIRECT("ИсходныеДанные!$"&amp;$E$4&amp;"$2:$"&amp;$E$4&amp;"$50000"),Отчет!$B556&amp;"#"&amp;Отчет!E$6,INDIRECT("ИсходныеДанные!$K$2:$K$50000")),0)</f>
        <v>0</v>
      </c>
      <c r="G556" s="4">
        <f ca="1">IF($B556&lt;&gt;"",SUMIF(INDIRECT("ИсходныеДанные!$"&amp;$E$4&amp;"$2:$"&amp;$E$4&amp;"$50000"),Отчет!$B556&amp;"#"&amp;Отчет!G$6,INDIRECT("ИсходныеДанные!$J$2:$J$50000")),0)</f>
        <v>0</v>
      </c>
      <c r="H556" s="78">
        <f ca="1">IF($B556&lt;&gt;"",SUMIF(INDIRECT("ИсходныеДанные!$"&amp;$E$4&amp;"$2:$"&amp;$E$4&amp;"$50000"),Отчет!$B556&amp;"#"&amp;Отчет!G$6,INDIRECT("ИсходныеДанные!$K$2:$K$50000")),0)</f>
        <v>0</v>
      </c>
      <c r="I556" s="4">
        <f ca="1">IF($B556&lt;&gt;"",SUMIF(INDIRECT("ИсходныеДанные!$"&amp;$E$4&amp;"$2:$"&amp;$E$4&amp;"$50000"),Отчет!$B556&amp;"#"&amp;Отчет!I$6,INDIRECT("ИсходныеДанные!$J$2:$J$50000")),0)</f>
        <v>0</v>
      </c>
      <c r="J556" s="78">
        <f ca="1">IF($B556&lt;&gt;"",SUMIF(INDIRECT("ИсходныеДанные!$"&amp;$E$4&amp;"$2:$"&amp;$E$4&amp;"$50000"),Отчет!$B556&amp;"#"&amp;Отчет!I$6,INDIRECT("ИсходныеДанные!$K$2:$K$50000")),0)</f>
        <v>0</v>
      </c>
      <c r="K556" s="4">
        <f ca="1">IF($B556&lt;&gt;"",SUMIF(INDIRECT("ИсходныеДанные!$"&amp;$E$4&amp;"$2:$"&amp;$E$4&amp;"$50000"),Отчет!$B556&amp;"#"&amp;Отчет!K$6,INDIRECT("ИсходныеДанные!$J$2:$J$50000")),0)</f>
        <v>0</v>
      </c>
      <c r="L556" s="78">
        <f ca="1">IF($B556&lt;&gt;"",SUMIF(INDIRECT("ИсходныеДанные!$"&amp;$E$4&amp;"$2:$"&amp;$E$4&amp;"$50000"),Отчет!$B556&amp;"#"&amp;Отчет!K$6,INDIRECT("ИсходныеДанные!$K$2:$K$50000")),0)</f>
        <v>0</v>
      </c>
      <c r="M556" s="4">
        <f ca="1">IF($B556&lt;&gt;"",SUMIF(INDIRECT("ИсходныеДанные!$"&amp;$E$4&amp;"$2:$"&amp;$E$4&amp;"$50000"),Отчет!$B556&amp;"#"&amp;Отчет!M$6,INDIRECT("ИсходныеДанные!$J$2:$J$50000")),0)</f>
        <v>0</v>
      </c>
      <c r="N556" s="78">
        <f ca="1">IF($B556&lt;&gt;"",SUMIF(INDIRECT("ИсходныеДанные!$"&amp;$E$4&amp;"$2:$"&amp;$E$4&amp;"$50000"),Отчет!$B556&amp;"#"&amp;Отчет!M$6,INDIRECT("ИсходныеДанные!$K$2:$K$50000")),0)</f>
        <v>0</v>
      </c>
      <c r="O556" s="4">
        <f ca="1">IF($B556&lt;&gt;"",SUMIF(INDIRECT("ИсходныеДанные!$"&amp;$E$4&amp;"$2:$"&amp;$E$4&amp;"$50000"),Отчет!$B556&amp;"#"&amp;Отчет!O$6,INDIRECT("ИсходныеДанные!$J$2:$J$50000")),0)</f>
        <v>0</v>
      </c>
      <c r="P556" s="78">
        <f ca="1">IF($B556&lt;&gt;"",SUMIF(INDIRECT("ИсходныеДанные!$"&amp;$E$4&amp;"$2:$"&amp;$E$4&amp;"$50000"),Отчет!$B556&amp;"#"&amp;Отчет!O$6,INDIRECT("ИсходныеДанные!$K$2:$K$50000")),0)</f>
        <v>0</v>
      </c>
      <c r="Q556" s="4">
        <f ca="1">IF($B556&lt;&gt;"",SUMIF(INDIRECT("ИсходныеДанные!$"&amp;$E$4&amp;"$2:$"&amp;$E$4&amp;"$50000"),Отчет!$B556&amp;"#"&amp;Отчет!Q$6,INDIRECT("ИсходныеДанные!$J$2:$J$50000")),0)</f>
        <v>0</v>
      </c>
      <c r="R556" s="78">
        <f ca="1">IF($B556&lt;&gt;"",SUMIF(INDIRECT("ИсходныеДанные!$"&amp;$E$4&amp;"$2:$"&amp;$E$4&amp;"$50000"),Отчет!$B556&amp;"#"&amp;Отчет!Q$6,INDIRECT("ИсходныеДанные!$K$2:$K$50000")),0)</f>
        <v>0</v>
      </c>
      <c r="S556" s="4">
        <f ca="1">IF($B556&lt;&gt;"",SUMIF(INDIRECT("ИсходныеДанные!$"&amp;$E$4&amp;"$2:$"&amp;$E$4&amp;"$50000"),Отчет!$B556&amp;"#"&amp;Отчет!S$6,INDIRECT("ИсходныеДанные!$J$2:$J$50000")),0)</f>
        <v>0</v>
      </c>
      <c r="T556" s="78">
        <f ca="1">IF($B556&lt;&gt;"",SUMIF(INDIRECT("ИсходныеДанные!$"&amp;$E$4&amp;"$2:$"&amp;$E$4&amp;"$50000"),Отчет!$B556&amp;"#"&amp;Отчет!S$6,INDIRECT("ИсходныеДанные!$K$2:$K$50000")),0)</f>
        <v>0</v>
      </c>
      <c r="U556" s="4">
        <f ca="1">IF($B556&lt;&gt;"",SUMIF(INDIRECT("ИсходныеДанные!$"&amp;$E$4&amp;"$2:$"&amp;$E$4&amp;"$50000"),Отчет!$B556&amp;"#"&amp;Отчет!U$6,INDIRECT("ИсходныеДанные!$J$2:$J$50000")),0)</f>
        <v>0</v>
      </c>
      <c r="V556" s="78">
        <f ca="1">IF($B556&lt;&gt;"",SUMIF(INDIRECT("ИсходныеДанные!$"&amp;$E$4&amp;"$2:$"&amp;$E$4&amp;"$50000"),Отчет!$B556&amp;"#"&amp;Отчет!U$6,INDIRECT("ИсходныеДанные!$K$2:$K$50000")),0)</f>
        <v>0</v>
      </c>
      <c r="W556" s="4">
        <f ca="1">IF($B556&lt;&gt;"",SUMIF(INDIRECT("ИсходныеДанные!$"&amp;$E$4&amp;"$2:$"&amp;$E$4&amp;"$50000"),Отчет!$B556&amp;"#"&amp;Отчет!W$6,INDIRECT("ИсходныеДанные!$J$2:$J$50000")),0)</f>
        <v>0</v>
      </c>
      <c r="X556" s="78">
        <f ca="1">IF($B556&lt;&gt;"",SUMIF(INDIRECT("ИсходныеДанные!$"&amp;$E$4&amp;"$2:$"&amp;$E$4&amp;"$50000"),Отчет!$B556&amp;"#"&amp;Отчет!W$6,INDIRECT("ИсходныеДанные!$K$2:$K$50000")),0)</f>
        <v>0</v>
      </c>
      <c r="Y556" s="4">
        <f ca="1">IF($B556&lt;&gt;"",SUMIF(INDIRECT("ИсходныеДанные!$"&amp;$E$4&amp;"$2:$"&amp;$E$4&amp;"$50000"),Отчет!$B556&amp;"#"&amp;Отчет!Y$6,INDIRECT("ИсходныеДанные!$J$2:$J$50000")),0)</f>
        <v>0</v>
      </c>
      <c r="Z556" s="78">
        <f ca="1">IF($B556&lt;&gt;"",SUMIF(INDIRECT("ИсходныеДанные!$"&amp;$E$4&amp;"$2:$"&amp;$E$4&amp;"$50000"),Отчет!$B556&amp;"#"&amp;Отчет!Y$6,INDIRECT("ИсходныеДанные!$K$2:$K$50000")),0)</f>
        <v>0</v>
      </c>
      <c r="AA556" s="4">
        <f ca="1">IF($B556&lt;&gt;"",SUMIF(INDIRECT("ИсходныеДанные!$"&amp;$E$4&amp;"$2:$"&amp;$E$4&amp;"$50000"),Отчет!$B556&amp;"#"&amp;Отчет!AA$6,INDIRECT("ИсходныеДанные!$J$2:$J$50000")),0)</f>
        <v>0</v>
      </c>
      <c r="AB556" s="78">
        <f ca="1">IF($B556&lt;&gt;"",SUMIF(INDIRECT("ИсходныеДанные!$"&amp;$E$4&amp;"$2:$"&amp;$E$4&amp;"$50000"),Отчет!$B556&amp;"#"&amp;Отчет!AA$6,INDIRECT("ИсходныеДанные!$K$2:$K$50000")),0)</f>
        <v>0</v>
      </c>
      <c r="AC556" s="62" t="str">
        <f t="shared" ca="1" si="18"/>
        <v/>
      </c>
    </row>
    <row r="557" spans="1:29" x14ac:dyDescent="0.25">
      <c r="A557" s="18" t="str">
        <f t="shared" ca="1" si="19"/>
        <v>delete</v>
      </c>
      <c r="B557" s="25">
        <f t="array" aca="1" ref="B557" ca="1">INDIRECT("УникальныеСписки!A"&amp;ROW()-$G$4)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4">
        <f ca="1">IF($B557&lt;&gt;"",SUMIF(INDIRECT("ИсходныеДанные!$"&amp;$E$4&amp;"$2:$"&amp;$E$4&amp;"$50000"),Отчет!$B557&amp;"#"&amp;Отчет!E$6,INDIRECT("ИсходныеДанные!$J$2:$J$50000")),0)</f>
        <v>0</v>
      </c>
      <c r="F557" s="78">
        <f ca="1">IF($B557&lt;&gt;"",SUMIF(INDIRECT("ИсходныеДанные!$"&amp;$E$4&amp;"$2:$"&amp;$E$4&amp;"$50000"),Отчет!$B557&amp;"#"&amp;Отчет!E$6,INDIRECT("ИсходныеДанные!$K$2:$K$50000")),0)</f>
        <v>0</v>
      </c>
      <c r="G557" s="4">
        <f ca="1">IF($B557&lt;&gt;"",SUMIF(INDIRECT("ИсходныеДанные!$"&amp;$E$4&amp;"$2:$"&amp;$E$4&amp;"$50000"),Отчет!$B557&amp;"#"&amp;Отчет!G$6,INDIRECT("ИсходныеДанные!$J$2:$J$50000")),0)</f>
        <v>0</v>
      </c>
      <c r="H557" s="78">
        <f ca="1">IF($B557&lt;&gt;"",SUMIF(INDIRECT("ИсходныеДанные!$"&amp;$E$4&amp;"$2:$"&amp;$E$4&amp;"$50000"),Отчет!$B557&amp;"#"&amp;Отчет!G$6,INDIRECT("ИсходныеДанные!$K$2:$K$50000")),0)</f>
        <v>0</v>
      </c>
      <c r="I557" s="4">
        <f ca="1">IF($B557&lt;&gt;"",SUMIF(INDIRECT("ИсходныеДанные!$"&amp;$E$4&amp;"$2:$"&amp;$E$4&amp;"$50000"),Отчет!$B557&amp;"#"&amp;Отчет!I$6,INDIRECT("ИсходныеДанные!$J$2:$J$50000")),0)</f>
        <v>0</v>
      </c>
      <c r="J557" s="78">
        <f ca="1">IF($B557&lt;&gt;"",SUMIF(INDIRECT("ИсходныеДанные!$"&amp;$E$4&amp;"$2:$"&amp;$E$4&amp;"$50000"),Отчет!$B557&amp;"#"&amp;Отчет!I$6,INDIRECT("ИсходныеДанные!$K$2:$K$50000")),0)</f>
        <v>0</v>
      </c>
      <c r="K557" s="4">
        <f ca="1">IF($B557&lt;&gt;"",SUMIF(INDIRECT("ИсходныеДанные!$"&amp;$E$4&amp;"$2:$"&amp;$E$4&amp;"$50000"),Отчет!$B557&amp;"#"&amp;Отчет!K$6,INDIRECT("ИсходныеДанные!$J$2:$J$50000")),0)</f>
        <v>0</v>
      </c>
      <c r="L557" s="78">
        <f ca="1">IF($B557&lt;&gt;"",SUMIF(INDIRECT("ИсходныеДанные!$"&amp;$E$4&amp;"$2:$"&amp;$E$4&amp;"$50000"),Отчет!$B557&amp;"#"&amp;Отчет!K$6,INDIRECT("ИсходныеДанные!$K$2:$K$50000")),0)</f>
        <v>0</v>
      </c>
      <c r="M557" s="4">
        <f ca="1">IF($B557&lt;&gt;"",SUMIF(INDIRECT("ИсходныеДанные!$"&amp;$E$4&amp;"$2:$"&amp;$E$4&amp;"$50000"),Отчет!$B557&amp;"#"&amp;Отчет!M$6,INDIRECT("ИсходныеДанные!$J$2:$J$50000")),0)</f>
        <v>0</v>
      </c>
      <c r="N557" s="78">
        <f ca="1">IF($B557&lt;&gt;"",SUMIF(INDIRECT("ИсходныеДанные!$"&amp;$E$4&amp;"$2:$"&amp;$E$4&amp;"$50000"),Отчет!$B557&amp;"#"&amp;Отчет!M$6,INDIRECT("ИсходныеДанные!$K$2:$K$50000")),0)</f>
        <v>0</v>
      </c>
      <c r="O557" s="4">
        <f ca="1">IF($B557&lt;&gt;"",SUMIF(INDIRECT("ИсходныеДанные!$"&amp;$E$4&amp;"$2:$"&amp;$E$4&amp;"$50000"),Отчет!$B557&amp;"#"&amp;Отчет!O$6,INDIRECT("ИсходныеДанные!$J$2:$J$50000")),0)</f>
        <v>0</v>
      </c>
      <c r="P557" s="78">
        <f ca="1">IF($B557&lt;&gt;"",SUMIF(INDIRECT("ИсходныеДанные!$"&amp;$E$4&amp;"$2:$"&amp;$E$4&amp;"$50000"),Отчет!$B557&amp;"#"&amp;Отчет!O$6,INDIRECT("ИсходныеДанные!$K$2:$K$50000")),0)</f>
        <v>0</v>
      </c>
      <c r="Q557" s="4">
        <f ca="1">IF($B557&lt;&gt;"",SUMIF(INDIRECT("ИсходныеДанные!$"&amp;$E$4&amp;"$2:$"&amp;$E$4&amp;"$50000"),Отчет!$B557&amp;"#"&amp;Отчет!Q$6,INDIRECT("ИсходныеДанные!$J$2:$J$50000")),0)</f>
        <v>0</v>
      </c>
      <c r="R557" s="78">
        <f ca="1">IF($B557&lt;&gt;"",SUMIF(INDIRECT("ИсходныеДанные!$"&amp;$E$4&amp;"$2:$"&amp;$E$4&amp;"$50000"),Отчет!$B557&amp;"#"&amp;Отчет!Q$6,INDIRECT("ИсходныеДанные!$K$2:$K$50000")),0)</f>
        <v>0</v>
      </c>
      <c r="S557" s="4">
        <f ca="1">IF($B557&lt;&gt;"",SUMIF(INDIRECT("ИсходныеДанные!$"&amp;$E$4&amp;"$2:$"&amp;$E$4&amp;"$50000"),Отчет!$B557&amp;"#"&amp;Отчет!S$6,INDIRECT("ИсходныеДанные!$J$2:$J$50000")),0)</f>
        <v>0</v>
      </c>
      <c r="T557" s="78">
        <f ca="1">IF($B557&lt;&gt;"",SUMIF(INDIRECT("ИсходныеДанные!$"&amp;$E$4&amp;"$2:$"&amp;$E$4&amp;"$50000"),Отчет!$B557&amp;"#"&amp;Отчет!S$6,INDIRECT("ИсходныеДанные!$K$2:$K$50000")),0)</f>
        <v>0</v>
      </c>
      <c r="U557" s="4">
        <f ca="1">IF($B557&lt;&gt;"",SUMIF(INDIRECT("ИсходныеДанные!$"&amp;$E$4&amp;"$2:$"&amp;$E$4&amp;"$50000"),Отчет!$B557&amp;"#"&amp;Отчет!U$6,INDIRECT("ИсходныеДанные!$J$2:$J$50000")),0)</f>
        <v>0</v>
      </c>
      <c r="V557" s="78">
        <f ca="1">IF($B557&lt;&gt;"",SUMIF(INDIRECT("ИсходныеДанные!$"&amp;$E$4&amp;"$2:$"&amp;$E$4&amp;"$50000"),Отчет!$B557&amp;"#"&amp;Отчет!U$6,INDIRECT("ИсходныеДанные!$K$2:$K$50000")),0)</f>
        <v>0</v>
      </c>
      <c r="W557" s="4">
        <f ca="1">IF($B557&lt;&gt;"",SUMIF(INDIRECT("ИсходныеДанные!$"&amp;$E$4&amp;"$2:$"&amp;$E$4&amp;"$50000"),Отчет!$B557&amp;"#"&amp;Отчет!W$6,INDIRECT("ИсходныеДанные!$J$2:$J$50000")),0)</f>
        <v>0</v>
      </c>
      <c r="X557" s="78">
        <f ca="1">IF($B557&lt;&gt;"",SUMIF(INDIRECT("ИсходныеДанные!$"&amp;$E$4&amp;"$2:$"&amp;$E$4&amp;"$50000"),Отчет!$B557&amp;"#"&amp;Отчет!W$6,INDIRECT("ИсходныеДанные!$K$2:$K$50000")),0)</f>
        <v>0</v>
      </c>
      <c r="Y557" s="4">
        <f ca="1">IF($B557&lt;&gt;"",SUMIF(INDIRECT("ИсходныеДанные!$"&amp;$E$4&amp;"$2:$"&amp;$E$4&amp;"$50000"),Отчет!$B557&amp;"#"&amp;Отчет!Y$6,INDIRECT("ИсходныеДанные!$J$2:$J$50000")),0)</f>
        <v>0</v>
      </c>
      <c r="Z557" s="78">
        <f ca="1">IF($B557&lt;&gt;"",SUMIF(INDIRECT("ИсходныеДанные!$"&amp;$E$4&amp;"$2:$"&amp;$E$4&amp;"$50000"),Отчет!$B557&amp;"#"&amp;Отчет!Y$6,INDIRECT("ИсходныеДанные!$K$2:$K$50000")),0)</f>
        <v>0</v>
      </c>
      <c r="AA557" s="4">
        <f ca="1">IF($B557&lt;&gt;"",SUMIF(INDIRECT("ИсходныеДанные!$"&amp;$E$4&amp;"$2:$"&amp;$E$4&amp;"$50000"),Отчет!$B557&amp;"#"&amp;Отчет!AA$6,INDIRECT("ИсходныеДанные!$J$2:$J$50000")),0)</f>
        <v>0</v>
      </c>
      <c r="AB557" s="78">
        <f ca="1">IF($B557&lt;&gt;"",SUMIF(INDIRECT("ИсходныеДанные!$"&amp;$E$4&amp;"$2:$"&amp;$E$4&amp;"$50000"),Отчет!$B557&amp;"#"&amp;Отчет!AA$6,INDIRECT("ИсходныеДанные!$K$2:$K$50000")),0)</f>
        <v>0</v>
      </c>
      <c r="AC557" s="62" t="str">
        <f t="shared" ca="1" si="18"/>
        <v/>
      </c>
    </row>
    <row r="558" spans="1:29" x14ac:dyDescent="0.25">
      <c r="A558" s="18" t="str">
        <f t="shared" ca="1" si="19"/>
        <v>delete</v>
      </c>
      <c r="B558" s="25">
        <f t="array" aca="1" ref="B558" ca="1">INDIRECT("УникальныеСписки!A"&amp;ROW()-$G$4)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4">
        <f ca="1">IF($B558&lt;&gt;"",SUMIF(INDIRECT("ИсходныеДанные!$"&amp;$E$4&amp;"$2:$"&amp;$E$4&amp;"$50000"),Отчет!$B558&amp;"#"&amp;Отчет!E$6,INDIRECT("ИсходныеДанные!$J$2:$J$50000")),0)</f>
        <v>0</v>
      </c>
      <c r="F558" s="78">
        <f ca="1">IF($B558&lt;&gt;"",SUMIF(INDIRECT("ИсходныеДанные!$"&amp;$E$4&amp;"$2:$"&amp;$E$4&amp;"$50000"),Отчет!$B558&amp;"#"&amp;Отчет!E$6,INDIRECT("ИсходныеДанные!$K$2:$K$50000")),0)</f>
        <v>0</v>
      </c>
      <c r="G558" s="4">
        <f ca="1">IF($B558&lt;&gt;"",SUMIF(INDIRECT("ИсходныеДанные!$"&amp;$E$4&amp;"$2:$"&amp;$E$4&amp;"$50000"),Отчет!$B558&amp;"#"&amp;Отчет!G$6,INDIRECT("ИсходныеДанные!$J$2:$J$50000")),0)</f>
        <v>0</v>
      </c>
      <c r="H558" s="78">
        <f ca="1">IF($B558&lt;&gt;"",SUMIF(INDIRECT("ИсходныеДанные!$"&amp;$E$4&amp;"$2:$"&amp;$E$4&amp;"$50000"),Отчет!$B558&amp;"#"&amp;Отчет!G$6,INDIRECT("ИсходныеДанные!$K$2:$K$50000")),0)</f>
        <v>0</v>
      </c>
      <c r="I558" s="4">
        <f ca="1">IF($B558&lt;&gt;"",SUMIF(INDIRECT("ИсходныеДанные!$"&amp;$E$4&amp;"$2:$"&amp;$E$4&amp;"$50000"),Отчет!$B558&amp;"#"&amp;Отчет!I$6,INDIRECT("ИсходныеДанные!$J$2:$J$50000")),0)</f>
        <v>0</v>
      </c>
      <c r="J558" s="78">
        <f ca="1">IF($B558&lt;&gt;"",SUMIF(INDIRECT("ИсходныеДанные!$"&amp;$E$4&amp;"$2:$"&amp;$E$4&amp;"$50000"),Отчет!$B558&amp;"#"&amp;Отчет!I$6,INDIRECT("ИсходныеДанные!$K$2:$K$50000")),0)</f>
        <v>0</v>
      </c>
      <c r="K558" s="4">
        <f ca="1">IF($B558&lt;&gt;"",SUMIF(INDIRECT("ИсходныеДанные!$"&amp;$E$4&amp;"$2:$"&amp;$E$4&amp;"$50000"),Отчет!$B558&amp;"#"&amp;Отчет!K$6,INDIRECT("ИсходныеДанные!$J$2:$J$50000")),0)</f>
        <v>0</v>
      </c>
      <c r="L558" s="78">
        <f ca="1">IF($B558&lt;&gt;"",SUMIF(INDIRECT("ИсходныеДанные!$"&amp;$E$4&amp;"$2:$"&amp;$E$4&amp;"$50000"),Отчет!$B558&amp;"#"&amp;Отчет!K$6,INDIRECT("ИсходныеДанные!$K$2:$K$50000")),0)</f>
        <v>0</v>
      </c>
      <c r="M558" s="4">
        <f ca="1">IF($B558&lt;&gt;"",SUMIF(INDIRECT("ИсходныеДанные!$"&amp;$E$4&amp;"$2:$"&amp;$E$4&amp;"$50000"),Отчет!$B558&amp;"#"&amp;Отчет!M$6,INDIRECT("ИсходныеДанные!$J$2:$J$50000")),0)</f>
        <v>0</v>
      </c>
      <c r="N558" s="78">
        <f ca="1">IF($B558&lt;&gt;"",SUMIF(INDIRECT("ИсходныеДанные!$"&amp;$E$4&amp;"$2:$"&amp;$E$4&amp;"$50000"),Отчет!$B558&amp;"#"&amp;Отчет!M$6,INDIRECT("ИсходныеДанные!$K$2:$K$50000")),0)</f>
        <v>0</v>
      </c>
      <c r="O558" s="4">
        <f ca="1">IF($B558&lt;&gt;"",SUMIF(INDIRECT("ИсходныеДанные!$"&amp;$E$4&amp;"$2:$"&amp;$E$4&amp;"$50000"),Отчет!$B558&amp;"#"&amp;Отчет!O$6,INDIRECT("ИсходныеДанные!$J$2:$J$50000")),0)</f>
        <v>0</v>
      </c>
      <c r="P558" s="78">
        <f ca="1">IF($B558&lt;&gt;"",SUMIF(INDIRECT("ИсходныеДанные!$"&amp;$E$4&amp;"$2:$"&amp;$E$4&amp;"$50000"),Отчет!$B558&amp;"#"&amp;Отчет!O$6,INDIRECT("ИсходныеДанные!$K$2:$K$50000")),0)</f>
        <v>0</v>
      </c>
      <c r="Q558" s="4">
        <f ca="1">IF($B558&lt;&gt;"",SUMIF(INDIRECT("ИсходныеДанные!$"&amp;$E$4&amp;"$2:$"&amp;$E$4&amp;"$50000"),Отчет!$B558&amp;"#"&amp;Отчет!Q$6,INDIRECT("ИсходныеДанные!$J$2:$J$50000")),0)</f>
        <v>0</v>
      </c>
      <c r="R558" s="78">
        <f ca="1">IF($B558&lt;&gt;"",SUMIF(INDIRECT("ИсходныеДанные!$"&amp;$E$4&amp;"$2:$"&amp;$E$4&amp;"$50000"),Отчет!$B558&amp;"#"&amp;Отчет!Q$6,INDIRECT("ИсходныеДанные!$K$2:$K$50000")),0)</f>
        <v>0</v>
      </c>
      <c r="S558" s="4">
        <f ca="1">IF($B558&lt;&gt;"",SUMIF(INDIRECT("ИсходныеДанные!$"&amp;$E$4&amp;"$2:$"&amp;$E$4&amp;"$50000"),Отчет!$B558&amp;"#"&amp;Отчет!S$6,INDIRECT("ИсходныеДанные!$J$2:$J$50000")),0)</f>
        <v>0</v>
      </c>
      <c r="T558" s="78">
        <f ca="1">IF($B558&lt;&gt;"",SUMIF(INDIRECT("ИсходныеДанные!$"&amp;$E$4&amp;"$2:$"&amp;$E$4&amp;"$50000"),Отчет!$B558&amp;"#"&amp;Отчет!S$6,INDIRECT("ИсходныеДанные!$K$2:$K$50000")),0)</f>
        <v>0</v>
      </c>
      <c r="U558" s="4">
        <f ca="1">IF($B558&lt;&gt;"",SUMIF(INDIRECT("ИсходныеДанные!$"&amp;$E$4&amp;"$2:$"&amp;$E$4&amp;"$50000"),Отчет!$B558&amp;"#"&amp;Отчет!U$6,INDIRECT("ИсходныеДанные!$J$2:$J$50000")),0)</f>
        <v>0</v>
      </c>
      <c r="V558" s="78">
        <f ca="1">IF($B558&lt;&gt;"",SUMIF(INDIRECT("ИсходныеДанные!$"&amp;$E$4&amp;"$2:$"&amp;$E$4&amp;"$50000"),Отчет!$B558&amp;"#"&amp;Отчет!U$6,INDIRECT("ИсходныеДанные!$K$2:$K$50000")),0)</f>
        <v>0</v>
      </c>
      <c r="W558" s="4">
        <f ca="1">IF($B558&lt;&gt;"",SUMIF(INDIRECT("ИсходныеДанные!$"&amp;$E$4&amp;"$2:$"&amp;$E$4&amp;"$50000"),Отчет!$B558&amp;"#"&amp;Отчет!W$6,INDIRECT("ИсходныеДанные!$J$2:$J$50000")),0)</f>
        <v>0</v>
      </c>
      <c r="X558" s="78">
        <f ca="1">IF($B558&lt;&gt;"",SUMIF(INDIRECT("ИсходныеДанные!$"&amp;$E$4&amp;"$2:$"&amp;$E$4&amp;"$50000"),Отчет!$B558&amp;"#"&amp;Отчет!W$6,INDIRECT("ИсходныеДанные!$K$2:$K$50000")),0)</f>
        <v>0</v>
      </c>
      <c r="Y558" s="4">
        <f ca="1">IF($B558&lt;&gt;"",SUMIF(INDIRECT("ИсходныеДанные!$"&amp;$E$4&amp;"$2:$"&amp;$E$4&amp;"$50000"),Отчет!$B558&amp;"#"&amp;Отчет!Y$6,INDIRECT("ИсходныеДанные!$J$2:$J$50000")),0)</f>
        <v>0</v>
      </c>
      <c r="Z558" s="78">
        <f ca="1">IF($B558&lt;&gt;"",SUMIF(INDIRECT("ИсходныеДанные!$"&amp;$E$4&amp;"$2:$"&amp;$E$4&amp;"$50000"),Отчет!$B558&amp;"#"&amp;Отчет!Y$6,INDIRECT("ИсходныеДанные!$K$2:$K$50000")),0)</f>
        <v>0</v>
      </c>
      <c r="AA558" s="4">
        <f ca="1">IF($B558&lt;&gt;"",SUMIF(INDIRECT("ИсходныеДанные!$"&amp;$E$4&amp;"$2:$"&amp;$E$4&amp;"$50000"),Отчет!$B558&amp;"#"&amp;Отчет!AA$6,INDIRECT("ИсходныеДанные!$J$2:$J$50000")),0)</f>
        <v>0</v>
      </c>
      <c r="AB558" s="78">
        <f ca="1">IF($B558&lt;&gt;"",SUMIF(INDIRECT("ИсходныеДанные!$"&amp;$E$4&amp;"$2:$"&amp;$E$4&amp;"$50000"),Отчет!$B558&amp;"#"&amp;Отчет!AA$6,INDIRECT("ИсходныеДанные!$K$2:$K$50000")),0)</f>
        <v>0</v>
      </c>
      <c r="AC558" s="62" t="str">
        <f t="shared" ca="1" si="18"/>
        <v/>
      </c>
    </row>
    <row r="559" spans="1:29" x14ac:dyDescent="0.25">
      <c r="A559" s="18" t="str">
        <f t="shared" ca="1" si="19"/>
        <v>delete</v>
      </c>
      <c r="B559" s="25">
        <f t="array" aca="1" ref="B559" ca="1">INDIRECT("УникальныеСписки!A"&amp;ROW()-$G$4)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4">
        <f ca="1">IF($B559&lt;&gt;"",SUMIF(INDIRECT("ИсходныеДанные!$"&amp;$E$4&amp;"$2:$"&amp;$E$4&amp;"$50000"),Отчет!$B559&amp;"#"&amp;Отчет!E$6,INDIRECT("ИсходныеДанные!$J$2:$J$50000")),0)</f>
        <v>0</v>
      </c>
      <c r="F559" s="78">
        <f ca="1">IF($B559&lt;&gt;"",SUMIF(INDIRECT("ИсходныеДанные!$"&amp;$E$4&amp;"$2:$"&amp;$E$4&amp;"$50000"),Отчет!$B559&amp;"#"&amp;Отчет!E$6,INDIRECT("ИсходныеДанные!$K$2:$K$50000")),0)</f>
        <v>0</v>
      </c>
      <c r="G559" s="4">
        <f ca="1">IF($B559&lt;&gt;"",SUMIF(INDIRECT("ИсходныеДанные!$"&amp;$E$4&amp;"$2:$"&amp;$E$4&amp;"$50000"),Отчет!$B559&amp;"#"&amp;Отчет!G$6,INDIRECT("ИсходныеДанные!$J$2:$J$50000")),0)</f>
        <v>0</v>
      </c>
      <c r="H559" s="78">
        <f ca="1">IF($B559&lt;&gt;"",SUMIF(INDIRECT("ИсходныеДанные!$"&amp;$E$4&amp;"$2:$"&amp;$E$4&amp;"$50000"),Отчет!$B559&amp;"#"&amp;Отчет!G$6,INDIRECT("ИсходныеДанные!$K$2:$K$50000")),0)</f>
        <v>0</v>
      </c>
      <c r="I559" s="4">
        <f ca="1">IF($B559&lt;&gt;"",SUMIF(INDIRECT("ИсходныеДанные!$"&amp;$E$4&amp;"$2:$"&amp;$E$4&amp;"$50000"),Отчет!$B559&amp;"#"&amp;Отчет!I$6,INDIRECT("ИсходныеДанные!$J$2:$J$50000")),0)</f>
        <v>0</v>
      </c>
      <c r="J559" s="78">
        <f ca="1">IF($B559&lt;&gt;"",SUMIF(INDIRECT("ИсходныеДанные!$"&amp;$E$4&amp;"$2:$"&amp;$E$4&amp;"$50000"),Отчет!$B559&amp;"#"&amp;Отчет!I$6,INDIRECT("ИсходныеДанные!$K$2:$K$50000")),0)</f>
        <v>0</v>
      </c>
      <c r="K559" s="4">
        <f ca="1">IF($B559&lt;&gt;"",SUMIF(INDIRECT("ИсходныеДанные!$"&amp;$E$4&amp;"$2:$"&amp;$E$4&amp;"$50000"),Отчет!$B559&amp;"#"&amp;Отчет!K$6,INDIRECT("ИсходныеДанные!$J$2:$J$50000")),0)</f>
        <v>0</v>
      </c>
      <c r="L559" s="78">
        <f ca="1">IF($B559&lt;&gt;"",SUMIF(INDIRECT("ИсходныеДанные!$"&amp;$E$4&amp;"$2:$"&amp;$E$4&amp;"$50000"),Отчет!$B559&amp;"#"&amp;Отчет!K$6,INDIRECT("ИсходныеДанные!$K$2:$K$50000")),0)</f>
        <v>0</v>
      </c>
      <c r="M559" s="4">
        <f ca="1">IF($B559&lt;&gt;"",SUMIF(INDIRECT("ИсходныеДанные!$"&amp;$E$4&amp;"$2:$"&amp;$E$4&amp;"$50000"),Отчет!$B559&amp;"#"&amp;Отчет!M$6,INDIRECT("ИсходныеДанные!$J$2:$J$50000")),0)</f>
        <v>0</v>
      </c>
      <c r="N559" s="78">
        <f ca="1">IF($B559&lt;&gt;"",SUMIF(INDIRECT("ИсходныеДанные!$"&amp;$E$4&amp;"$2:$"&amp;$E$4&amp;"$50000"),Отчет!$B559&amp;"#"&amp;Отчет!M$6,INDIRECT("ИсходныеДанные!$K$2:$K$50000")),0)</f>
        <v>0</v>
      </c>
      <c r="O559" s="4">
        <f ca="1">IF($B559&lt;&gt;"",SUMIF(INDIRECT("ИсходныеДанные!$"&amp;$E$4&amp;"$2:$"&amp;$E$4&amp;"$50000"),Отчет!$B559&amp;"#"&amp;Отчет!O$6,INDIRECT("ИсходныеДанные!$J$2:$J$50000")),0)</f>
        <v>0</v>
      </c>
      <c r="P559" s="78">
        <f ca="1">IF($B559&lt;&gt;"",SUMIF(INDIRECT("ИсходныеДанные!$"&amp;$E$4&amp;"$2:$"&amp;$E$4&amp;"$50000"),Отчет!$B559&amp;"#"&amp;Отчет!O$6,INDIRECT("ИсходныеДанные!$K$2:$K$50000")),0)</f>
        <v>0</v>
      </c>
      <c r="Q559" s="4">
        <f ca="1">IF($B559&lt;&gt;"",SUMIF(INDIRECT("ИсходныеДанные!$"&amp;$E$4&amp;"$2:$"&amp;$E$4&amp;"$50000"),Отчет!$B559&amp;"#"&amp;Отчет!Q$6,INDIRECT("ИсходныеДанные!$J$2:$J$50000")),0)</f>
        <v>0</v>
      </c>
      <c r="R559" s="78">
        <f ca="1">IF($B559&lt;&gt;"",SUMIF(INDIRECT("ИсходныеДанные!$"&amp;$E$4&amp;"$2:$"&amp;$E$4&amp;"$50000"),Отчет!$B559&amp;"#"&amp;Отчет!Q$6,INDIRECT("ИсходныеДанные!$K$2:$K$50000")),0)</f>
        <v>0</v>
      </c>
      <c r="S559" s="4">
        <f ca="1">IF($B559&lt;&gt;"",SUMIF(INDIRECT("ИсходныеДанные!$"&amp;$E$4&amp;"$2:$"&amp;$E$4&amp;"$50000"),Отчет!$B559&amp;"#"&amp;Отчет!S$6,INDIRECT("ИсходныеДанные!$J$2:$J$50000")),0)</f>
        <v>0</v>
      </c>
      <c r="T559" s="78">
        <f ca="1">IF($B559&lt;&gt;"",SUMIF(INDIRECT("ИсходныеДанные!$"&amp;$E$4&amp;"$2:$"&amp;$E$4&amp;"$50000"),Отчет!$B559&amp;"#"&amp;Отчет!S$6,INDIRECT("ИсходныеДанные!$K$2:$K$50000")),0)</f>
        <v>0</v>
      </c>
      <c r="U559" s="4">
        <f ca="1">IF($B559&lt;&gt;"",SUMIF(INDIRECT("ИсходныеДанные!$"&amp;$E$4&amp;"$2:$"&amp;$E$4&amp;"$50000"),Отчет!$B559&amp;"#"&amp;Отчет!U$6,INDIRECT("ИсходныеДанные!$J$2:$J$50000")),0)</f>
        <v>0</v>
      </c>
      <c r="V559" s="78">
        <f ca="1">IF($B559&lt;&gt;"",SUMIF(INDIRECT("ИсходныеДанные!$"&amp;$E$4&amp;"$2:$"&amp;$E$4&amp;"$50000"),Отчет!$B559&amp;"#"&amp;Отчет!U$6,INDIRECT("ИсходныеДанные!$K$2:$K$50000")),0)</f>
        <v>0</v>
      </c>
      <c r="W559" s="4">
        <f ca="1">IF($B559&lt;&gt;"",SUMIF(INDIRECT("ИсходныеДанные!$"&amp;$E$4&amp;"$2:$"&amp;$E$4&amp;"$50000"),Отчет!$B559&amp;"#"&amp;Отчет!W$6,INDIRECT("ИсходныеДанные!$J$2:$J$50000")),0)</f>
        <v>0</v>
      </c>
      <c r="X559" s="78">
        <f ca="1">IF($B559&lt;&gt;"",SUMIF(INDIRECT("ИсходныеДанные!$"&amp;$E$4&amp;"$2:$"&amp;$E$4&amp;"$50000"),Отчет!$B559&amp;"#"&amp;Отчет!W$6,INDIRECT("ИсходныеДанные!$K$2:$K$50000")),0)</f>
        <v>0</v>
      </c>
      <c r="Y559" s="4">
        <f ca="1">IF($B559&lt;&gt;"",SUMIF(INDIRECT("ИсходныеДанные!$"&amp;$E$4&amp;"$2:$"&amp;$E$4&amp;"$50000"),Отчет!$B559&amp;"#"&amp;Отчет!Y$6,INDIRECT("ИсходныеДанные!$J$2:$J$50000")),0)</f>
        <v>0</v>
      </c>
      <c r="Z559" s="78">
        <f ca="1">IF($B559&lt;&gt;"",SUMIF(INDIRECT("ИсходныеДанные!$"&amp;$E$4&amp;"$2:$"&amp;$E$4&amp;"$50000"),Отчет!$B559&amp;"#"&amp;Отчет!Y$6,INDIRECT("ИсходныеДанные!$K$2:$K$50000")),0)</f>
        <v>0</v>
      </c>
      <c r="AA559" s="4">
        <f ca="1">IF($B559&lt;&gt;"",SUMIF(INDIRECT("ИсходныеДанные!$"&amp;$E$4&amp;"$2:$"&amp;$E$4&amp;"$50000"),Отчет!$B559&amp;"#"&amp;Отчет!AA$6,INDIRECT("ИсходныеДанные!$J$2:$J$50000")),0)</f>
        <v>0</v>
      </c>
      <c r="AB559" s="78">
        <f ca="1">IF($B559&lt;&gt;"",SUMIF(INDIRECT("ИсходныеДанные!$"&amp;$E$4&amp;"$2:$"&amp;$E$4&amp;"$50000"),Отчет!$B559&amp;"#"&amp;Отчет!AA$6,INDIRECT("ИсходныеДанные!$K$2:$K$50000")),0)</f>
        <v>0</v>
      </c>
      <c r="AC559" s="62" t="str">
        <f t="shared" ca="1" si="18"/>
        <v/>
      </c>
    </row>
    <row r="560" spans="1:29" x14ac:dyDescent="0.25">
      <c r="A560" s="18" t="str">
        <f t="shared" ca="1" si="19"/>
        <v>delete</v>
      </c>
      <c r="B560" s="25">
        <f t="array" aca="1" ref="B560" ca="1">INDIRECT("УникальныеСписки!A"&amp;ROW()-$G$4)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4">
        <f ca="1">IF($B560&lt;&gt;"",SUMIF(INDIRECT("ИсходныеДанные!$"&amp;$E$4&amp;"$2:$"&amp;$E$4&amp;"$50000"),Отчет!$B560&amp;"#"&amp;Отчет!E$6,INDIRECT("ИсходныеДанные!$J$2:$J$50000")),0)</f>
        <v>0</v>
      </c>
      <c r="F560" s="78">
        <f ca="1">IF($B560&lt;&gt;"",SUMIF(INDIRECT("ИсходныеДанные!$"&amp;$E$4&amp;"$2:$"&amp;$E$4&amp;"$50000"),Отчет!$B560&amp;"#"&amp;Отчет!E$6,INDIRECT("ИсходныеДанные!$K$2:$K$50000")),0)</f>
        <v>0</v>
      </c>
      <c r="G560" s="4">
        <f ca="1">IF($B560&lt;&gt;"",SUMIF(INDIRECT("ИсходныеДанные!$"&amp;$E$4&amp;"$2:$"&amp;$E$4&amp;"$50000"),Отчет!$B560&amp;"#"&amp;Отчет!G$6,INDIRECT("ИсходныеДанные!$J$2:$J$50000")),0)</f>
        <v>0</v>
      </c>
      <c r="H560" s="78">
        <f ca="1">IF($B560&lt;&gt;"",SUMIF(INDIRECT("ИсходныеДанные!$"&amp;$E$4&amp;"$2:$"&amp;$E$4&amp;"$50000"),Отчет!$B560&amp;"#"&amp;Отчет!G$6,INDIRECT("ИсходныеДанные!$K$2:$K$50000")),0)</f>
        <v>0</v>
      </c>
      <c r="I560" s="4">
        <f ca="1">IF($B560&lt;&gt;"",SUMIF(INDIRECT("ИсходныеДанные!$"&amp;$E$4&amp;"$2:$"&amp;$E$4&amp;"$50000"),Отчет!$B560&amp;"#"&amp;Отчет!I$6,INDIRECT("ИсходныеДанные!$J$2:$J$50000")),0)</f>
        <v>0</v>
      </c>
      <c r="J560" s="78">
        <f ca="1">IF($B560&lt;&gt;"",SUMIF(INDIRECT("ИсходныеДанные!$"&amp;$E$4&amp;"$2:$"&amp;$E$4&amp;"$50000"),Отчет!$B560&amp;"#"&amp;Отчет!I$6,INDIRECT("ИсходныеДанные!$K$2:$K$50000")),0)</f>
        <v>0</v>
      </c>
      <c r="K560" s="4">
        <f ca="1">IF($B560&lt;&gt;"",SUMIF(INDIRECT("ИсходныеДанные!$"&amp;$E$4&amp;"$2:$"&amp;$E$4&amp;"$50000"),Отчет!$B560&amp;"#"&amp;Отчет!K$6,INDIRECT("ИсходныеДанные!$J$2:$J$50000")),0)</f>
        <v>0</v>
      </c>
      <c r="L560" s="78">
        <f ca="1">IF($B560&lt;&gt;"",SUMIF(INDIRECT("ИсходныеДанные!$"&amp;$E$4&amp;"$2:$"&amp;$E$4&amp;"$50000"),Отчет!$B560&amp;"#"&amp;Отчет!K$6,INDIRECT("ИсходныеДанные!$K$2:$K$50000")),0)</f>
        <v>0</v>
      </c>
      <c r="M560" s="4">
        <f ca="1">IF($B560&lt;&gt;"",SUMIF(INDIRECT("ИсходныеДанные!$"&amp;$E$4&amp;"$2:$"&amp;$E$4&amp;"$50000"),Отчет!$B560&amp;"#"&amp;Отчет!M$6,INDIRECT("ИсходныеДанные!$J$2:$J$50000")),0)</f>
        <v>0</v>
      </c>
      <c r="N560" s="78">
        <f ca="1">IF($B560&lt;&gt;"",SUMIF(INDIRECT("ИсходныеДанные!$"&amp;$E$4&amp;"$2:$"&amp;$E$4&amp;"$50000"),Отчет!$B560&amp;"#"&amp;Отчет!M$6,INDIRECT("ИсходныеДанные!$K$2:$K$50000")),0)</f>
        <v>0</v>
      </c>
      <c r="O560" s="4">
        <f ca="1">IF($B560&lt;&gt;"",SUMIF(INDIRECT("ИсходныеДанные!$"&amp;$E$4&amp;"$2:$"&amp;$E$4&amp;"$50000"),Отчет!$B560&amp;"#"&amp;Отчет!O$6,INDIRECT("ИсходныеДанные!$J$2:$J$50000")),0)</f>
        <v>0</v>
      </c>
      <c r="P560" s="78">
        <f ca="1">IF($B560&lt;&gt;"",SUMIF(INDIRECT("ИсходныеДанные!$"&amp;$E$4&amp;"$2:$"&amp;$E$4&amp;"$50000"),Отчет!$B560&amp;"#"&amp;Отчет!O$6,INDIRECT("ИсходныеДанные!$K$2:$K$50000")),0)</f>
        <v>0</v>
      </c>
      <c r="Q560" s="4">
        <f ca="1">IF($B560&lt;&gt;"",SUMIF(INDIRECT("ИсходныеДанные!$"&amp;$E$4&amp;"$2:$"&amp;$E$4&amp;"$50000"),Отчет!$B560&amp;"#"&amp;Отчет!Q$6,INDIRECT("ИсходныеДанные!$J$2:$J$50000")),0)</f>
        <v>0</v>
      </c>
      <c r="R560" s="78">
        <f ca="1">IF($B560&lt;&gt;"",SUMIF(INDIRECT("ИсходныеДанные!$"&amp;$E$4&amp;"$2:$"&amp;$E$4&amp;"$50000"),Отчет!$B560&amp;"#"&amp;Отчет!Q$6,INDIRECT("ИсходныеДанные!$K$2:$K$50000")),0)</f>
        <v>0</v>
      </c>
      <c r="S560" s="4">
        <f ca="1">IF($B560&lt;&gt;"",SUMIF(INDIRECT("ИсходныеДанные!$"&amp;$E$4&amp;"$2:$"&amp;$E$4&amp;"$50000"),Отчет!$B560&amp;"#"&amp;Отчет!S$6,INDIRECT("ИсходныеДанные!$J$2:$J$50000")),0)</f>
        <v>0</v>
      </c>
      <c r="T560" s="78">
        <f ca="1">IF($B560&lt;&gt;"",SUMIF(INDIRECT("ИсходныеДанные!$"&amp;$E$4&amp;"$2:$"&amp;$E$4&amp;"$50000"),Отчет!$B560&amp;"#"&amp;Отчет!S$6,INDIRECT("ИсходныеДанные!$K$2:$K$50000")),0)</f>
        <v>0</v>
      </c>
      <c r="U560" s="4">
        <f ca="1">IF($B560&lt;&gt;"",SUMIF(INDIRECT("ИсходныеДанные!$"&amp;$E$4&amp;"$2:$"&amp;$E$4&amp;"$50000"),Отчет!$B560&amp;"#"&amp;Отчет!U$6,INDIRECT("ИсходныеДанные!$J$2:$J$50000")),0)</f>
        <v>0</v>
      </c>
      <c r="V560" s="78">
        <f ca="1">IF($B560&lt;&gt;"",SUMIF(INDIRECT("ИсходныеДанные!$"&amp;$E$4&amp;"$2:$"&amp;$E$4&amp;"$50000"),Отчет!$B560&amp;"#"&amp;Отчет!U$6,INDIRECT("ИсходныеДанные!$K$2:$K$50000")),0)</f>
        <v>0</v>
      </c>
      <c r="W560" s="4">
        <f ca="1">IF($B560&lt;&gt;"",SUMIF(INDIRECT("ИсходныеДанные!$"&amp;$E$4&amp;"$2:$"&amp;$E$4&amp;"$50000"),Отчет!$B560&amp;"#"&amp;Отчет!W$6,INDIRECT("ИсходныеДанные!$J$2:$J$50000")),0)</f>
        <v>0</v>
      </c>
      <c r="X560" s="78">
        <f ca="1">IF($B560&lt;&gt;"",SUMIF(INDIRECT("ИсходныеДанные!$"&amp;$E$4&amp;"$2:$"&amp;$E$4&amp;"$50000"),Отчет!$B560&amp;"#"&amp;Отчет!W$6,INDIRECT("ИсходныеДанные!$K$2:$K$50000")),0)</f>
        <v>0</v>
      </c>
      <c r="Y560" s="4">
        <f ca="1">IF($B560&lt;&gt;"",SUMIF(INDIRECT("ИсходныеДанные!$"&amp;$E$4&amp;"$2:$"&amp;$E$4&amp;"$50000"),Отчет!$B560&amp;"#"&amp;Отчет!Y$6,INDIRECT("ИсходныеДанные!$J$2:$J$50000")),0)</f>
        <v>0</v>
      </c>
      <c r="Z560" s="78">
        <f ca="1">IF($B560&lt;&gt;"",SUMIF(INDIRECT("ИсходныеДанные!$"&amp;$E$4&amp;"$2:$"&amp;$E$4&amp;"$50000"),Отчет!$B560&amp;"#"&amp;Отчет!Y$6,INDIRECT("ИсходныеДанные!$K$2:$K$50000")),0)</f>
        <v>0</v>
      </c>
      <c r="AA560" s="4">
        <f ca="1">IF($B560&lt;&gt;"",SUMIF(INDIRECT("ИсходныеДанные!$"&amp;$E$4&amp;"$2:$"&amp;$E$4&amp;"$50000"),Отчет!$B560&amp;"#"&amp;Отчет!AA$6,INDIRECT("ИсходныеДанные!$J$2:$J$50000")),0)</f>
        <v>0</v>
      </c>
      <c r="AB560" s="78">
        <f ca="1">IF($B560&lt;&gt;"",SUMIF(INDIRECT("ИсходныеДанные!$"&amp;$E$4&amp;"$2:$"&amp;$E$4&amp;"$50000"),Отчет!$B560&amp;"#"&amp;Отчет!AA$6,INDIRECT("ИсходныеДанные!$K$2:$K$50000")),0)</f>
        <v>0</v>
      </c>
      <c r="AC560" s="62" t="str">
        <f t="shared" ca="1" si="18"/>
        <v/>
      </c>
    </row>
    <row r="561" spans="1:29" x14ac:dyDescent="0.25">
      <c r="A561" s="18" t="str">
        <f t="shared" ca="1" si="19"/>
        <v>delete</v>
      </c>
      <c r="B561" s="25">
        <f t="array" aca="1" ref="B561" ca="1">INDIRECT("УникальныеСписки!A"&amp;ROW()-$G$4)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4">
        <f ca="1">IF($B561&lt;&gt;"",SUMIF(INDIRECT("ИсходныеДанные!$"&amp;$E$4&amp;"$2:$"&amp;$E$4&amp;"$50000"),Отчет!$B561&amp;"#"&amp;Отчет!E$6,INDIRECT("ИсходныеДанные!$J$2:$J$50000")),0)</f>
        <v>0</v>
      </c>
      <c r="F561" s="78">
        <f ca="1">IF($B561&lt;&gt;"",SUMIF(INDIRECT("ИсходныеДанные!$"&amp;$E$4&amp;"$2:$"&amp;$E$4&amp;"$50000"),Отчет!$B561&amp;"#"&amp;Отчет!E$6,INDIRECT("ИсходныеДанные!$K$2:$K$50000")),0)</f>
        <v>0</v>
      </c>
      <c r="G561" s="4">
        <f ca="1">IF($B561&lt;&gt;"",SUMIF(INDIRECT("ИсходныеДанные!$"&amp;$E$4&amp;"$2:$"&amp;$E$4&amp;"$50000"),Отчет!$B561&amp;"#"&amp;Отчет!G$6,INDIRECT("ИсходныеДанные!$J$2:$J$50000")),0)</f>
        <v>0</v>
      </c>
      <c r="H561" s="78">
        <f ca="1">IF($B561&lt;&gt;"",SUMIF(INDIRECT("ИсходныеДанные!$"&amp;$E$4&amp;"$2:$"&amp;$E$4&amp;"$50000"),Отчет!$B561&amp;"#"&amp;Отчет!G$6,INDIRECT("ИсходныеДанные!$K$2:$K$50000")),0)</f>
        <v>0</v>
      </c>
      <c r="I561" s="4">
        <f ca="1">IF($B561&lt;&gt;"",SUMIF(INDIRECT("ИсходныеДанные!$"&amp;$E$4&amp;"$2:$"&amp;$E$4&amp;"$50000"),Отчет!$B561&amp;"#"&amp;Отчет!I$6,INDIRECT("ИсходныеДанные!$J$2:$J$50000")),0)</f>
        <v>0</v>
      </c>
      <c r="J561" s="78">
        <f ca="1">IF($B561&lt;&gt;"",SUMIF(INDIRECT("ИсходныеДанные!$"&amp;$E$4&amp;"$2:$"&amp;$E$4&amp;"$50000"),Отчет!$B561&amp;"#"&amp;Отчет!I$6,INDIRECT("ИсходныеДанные!$K$2:$K$50000")),0)</f>
        <v>0</v>
      </c>
      <c r="K561" s="4">
        <f ca="1">IF($B561&lt;&gt;"",SUMIF(INDIRECT("ИсходныеДанные!$"&amp;$E$4&amp;"$2:$"&amp;$E$4&amp;"$50000"),Отчет!$B561&amp;"#"&amp;Отчет!K$6,INDIRECT("ИсходныеДанные!$J$2:$J$50000")),0)</f>
        <v>0</v>
      </c>
      <c r="L561" s="78">
        <f ca="1">IF($B561&lt;&gt;"",SUMIF(INDIRECT("ИсходныеДанные!$"&amp;$E$4&amp;"$2:$"&amp;$E$4&amp;"$50000"),Отчет!$B561&amp;"#"&amp;Отчет!K$6,INDIRECT("ИсходныеДанные!$K$2:$K$50000")),0)</f>
        <v>0</v>
      </c>
      <c r="M561" s="4">
        <f ca="1">IF($B561&lt;&gt;"",SUMIF(INDIRECT("ИсходныеДанные!$"&amp;$E$4&amp;"$2:$"&amp;$E$4&amp;"$50000"),Отчет!$B561&amp;"#"&amp;Отчет!M$6,INDIRECT("ИсходныеДанные!$J$2:$J$50000")),0)</f>
        <v>0</v>
      </c>
      <c r="N561" s="78">
        <f ca="1">IF($B561&lt;&gt;"",SUMIF(INDIRECT("ИсходныеДанные!$"&amp;$E$4&amp;"$2:$"&amp;$E$4&amp;"$50000"),Отчет!$B561&amp;"#"&amp;Отчет!M$6,INDIRECT("ИсходныеДанные!$K$2:$K$50000")),0)</f>
        <v>0</v>
      </c>
      <c r="O561" s="4">
        <f ca="1">IF($B561&lt;&gt;"",SUMIF(INDIRECT("ИсходныеДанные!$"&amp;$E$4&amp;"$2:$"&amp;$E$4&amp;"$50000"),Отчет!$B561&amp;"#"&amp;Отчет!O$6,INDIRECT("ИсходныеДанные!$J$2:$J$50000")),0)</f>
        <v>0</v>
      </c>
      <c r="P561" s="78">
        <f ca="1">IF($B561&lt;&gt;"",SUMIF(INDIRECT("ИсходныеДанные!$"&amp;$E$4&amp;"$2:$"&amp;$E$4&amp;"$50000"),Отчет!$B561&amp;"#"&amp;Отчет!O$6,INDIRECT("ИсходныеДанные!$K$2:$K$50000")),0)</f>
        <v>0</v>
      </c>
      <c r="Q561" s="4">
        <f ca="1">IF($B561&lt;&gt;"",SUMIF(INDIRECT("ИсходныеДанные!$"&amp;$E$4&amp;"$2:$"&amp;$E$4&amp;"$50000"),Отчет!$B561&amp;"#"&amp;Отчет!Q$6,INDIRECT("ИсходныеДанные!$J$2:$J$50000")),0)</f>
        <v>0</v>
      </c>
      <c r="R561" s="78">
        <f ca="1">IF($B561&lt;&gt;"",SUMIF(INDIRECT("ИсходныеДанные!$"&amp;$E$4&amp;"$2:$"&amp;$E$4&amp;"$50000"),Отчет!$B561&amp;"#"&amp;Отчет!Q$6,INDIRECT("ИсходныеДанные!$K$2:$K$50000")),0)</f>
        <v>0</v>
      </c>
      <c r="S561" s="4">
        <f ca="1">IF($B561&lt;&gt;"",SUMIF(INDIRECT("ИсходныеДанные!$"&amp;$E$4&amp;"$2:$"&amp;$E$4&amp;"$50000"),Отчет!$B561&amp;"#"&amp;Отчет!S$6,INDIRECT("ИсходныеДанные!$J$2:$J$50000")),0)</f>
        <v>0</v>
      </c>
      <c r="T561" s="78">
        <f ca="1">IF($B561&lt;&gt;"",SUMIF(INDIRECT("ИсходныеДанные!$"&amp;$E$4&amp;"$2:$"&amp;$E$4&amp;"$50000"),Отчет!$B561&amp;"#"&amp;Отчет!S$6,INDIRECT("ИсходныеДанные!$K$2:$K$50000")),0)</f>
        <v>0</v>
      </c>
      <c r="U561" s="4">
        <f ca="1">IF($B561&lt;&gt;"",SUMIF(INDIRECT("ИсходныеДанные!$"&amp;$E$4&amp;"$2:$"&amp;$E$4&amp;"$50000"),Отчет!$B561&amp;"#"&amp;Отчет!U$6,INDIRECT("ИсходныеДанные!$J$2:$J$50000")),0)</f>
        <v>0</v>
      </c>
      <c r="V561" s="78">
        <f ca="1">IF($B561&lt;&gt;"",SUMIF(INDIRECT("ИсходныеДанные!$"&amp;$E$4&amp;"$2:$"&amp;$E$4&amp;"$50000"),Отчет!$B561&amp;"#"&amp;Отчет!U$6,INDIRECT("ИсходныеДанные!$K$2:$K$50000")),0)</f>
        <v>0</v>
      </c>
      <c r="W561" s="4">
        <f ca="1">IF($B561&lt;&gt;"",SUMIF(INDIRECT("ИсходныеДанные!$"&amp;$E$4&amp;"$2:$"&amp;$E$4&amp;"$50000"),Отчет!$B561&amp;"#"&amp;Отчет!W$6,INDIRECT("ИсходныеДанные!$J$2:$J$50000")),0)</f>
        <v>0</v>
      </c>
      <c r="X561" s="78">
        <f ca="1">IF($B561&lt;&gt;"",SUMIF(INDIRECT("ИсходныеДанные!$"&amp;$E$4&amp;"$2:$"&amp;$E$4&amp;"$50000"),Отчет!$B561&amp;"#"&amp;Отчет!W$6,INDIRECT("ИсходныеДанные!$K$2:$K$50000")),0)</f>
        <v>0</v>
      </c>
      <c r="Y561" s="4">
        <f ca="1">IF($B561&lt;&gt;"",SUMIF(INDIRECT("ИсходныеДанные!$"&amp;$E$4&amp;"$2:$"&amp;$E$4&amp;"$50000"),Отчет!$B561&amp;"#"&amp;Отчет!Y$6,INDIRECT("ИсходныеДанные!$J$2:$J$50000")),0)</f>
        <v>0</v>
      </c>
      <c r="Z561" s="78">
        <f ca="1">IF($B561&lt;&gt;"",SUMIF(INDIRECT("ИсходныеДанные!$"&amp;$E$4&amp;"$2:$"&amp;$E$4&amp;"$50000"),Отчет!$B561&amp;"#"&amp;Отчет!Y$6,INDIRECT("ИсходныеДанные!$K$2:$K$50000")),0)</f>
        <v>0</v>
      </c>
      <c r="AA561" s="4">
        <f ca="1">IF($B561&lt;&gt;"",SUMIF(INDIRECT("ИсходныеДанные!$"&amp;$E$4&amp;"$2:$"&amp;$E$4&amp;"$50000"),Отчет!$B561&amp;"#"&amp;Отчет!AA$6,INDIRECT("ИсходныеДанные!$J$2:$J$50000")),0)</f>
        <v>0</v>
      </c>
      <c r="AB561" s="78">
        <f ca="1">IF($B561&lt;&gt;"",SUMIF(INDIRECT("ИсходныеДанные!$"&amp;$E$4&amp;"$2:$"&amp;$E$4&amp;"$50000"),Отчет!$B561&amp;"#"&amp;Отчет!AA$6,INDIRECT("ИсходныеДанные!$K$2:$K$50000")),0)</f>
        <v>0</v>
      </c>
      <c r="AC561" s="62" t="str">
        <f t="shared" ca="1" si="18"/>
        <v/>
      </c>
    </row>
    <row r="562" spans="1:29" x14ac:dyDescent="0.25">
      <c r="A562" s="18" t="str">
        <f t="shared" ca="1" si="19"/>
        <v>delete</v>
      </c>
      <c r="B562" s="25">
        <f t="array" aca="1" ref="B562" ca="1">INDIRECT("УникальныеСписки!A"&amp;ROW()-$G$4)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4">
        <f ca="1">IF($B562&lt;&gt;"",SUMIF(INDIRECT("ИсходныеДанные!$"&amp;$E$4&amp;"$2:$"&amp;$E$4&amp;"$50000"),Отчет!$B562&amp;"#"&amp;Отчет!E$6,INDIRECT("ИсходныеДанные!$J$2:$J$50000")),0)</f>
        <v>0</v>
      </c>
      <c r="F562" s="78">
        <f ca="1">IF($B562&lt;&gt;"",SUMIF(INDIRECT("ИсходныеДанные!$"&amp;$E$4&amp;"$2:$"&amp;$E$4&amp;"$50000"),Отчет!$B562&amp;"#"&amp;Отчет!E$6,INDIRECT("ИсходныеДанные!$K$2:$K$50000")),0)</f>
        <v>0</v>
      </c>
      <c r="G562" s="4">
        <f ca="1">IF($B562&lt;&gt;"",SUMIF(INDIRECT("ИсходныеДанные!$"&amp;$E$4&amp;"$2:$"&amp;$E$4&amp;"$50000"),Отчет!$B562&amp;"#"&amp;Отчет!G$6,INDIRECT("ИсходныеДанные!$J$2:$J$50000")),0)</f>
        <v>0</v>
      </c>
      <c r="H562" s="78">
        <f ca="1">IF($B562&lt;&gt;"",SUMIF(INDIRECT("ИсходныеДанные!$"&amp;$E$4&amp;"$2:$"&amp;$E$4&amp;"$50000"),Отчет!$B562&amp;"#"&amp;Отчет!G$6,INDIRECT("ИсходныеДанные!$K$2:$K$50000")),0)</f>
        <v>0</v>
      </c>
      <c r="I562" s="4">
        <f ca="1">IF($B562&lt;&gt;"",SUMIF(INDIRECT("ИсходныеДанные!$"&amp;$E$4&amp;"$2:$"&amp;$E$4&amp;"$50000"),Отчет!$B562&amp;"#"&amp;Отчет!I$6,INDIRECT("ИсходныеДанные!$J$2:$J$50000")),0)</f>
        <v>0</v>
      </c>
      <c r="J562" s="78">
        <f ca="1">IF($B562&lt;&gt;"",SUMIF(INDIRECT("ИсходныеДанные!$"&amp;$E$4&amp;"$2:$"&amp;$E$4&amp;"$50000"),Отчет!$B562&amp;"#"&amp;Отчет!I$6,INDIRECT("ИсходныеДанные!$K$2:$K$50000")),0)</f>
        <v>0</v>
      </c>
      <c r="K562" s="4">
        <f ca="1">IF($B562&lt;&gt;"",SUMIF(INDIRECT("ИсходныеДанные!$"&amp;$E$4&amp;"$2:$"&amp;$E$4&amp;"$50000"),Отчет!$B562&amp;"#"&amp;Отчет!K$6,INDIRECT("ИсходныеДанные!$J$2:$J$50000")),0)</f>
        <v>0</v>
      </c>
      <c r="L562" s="78">
        <f ca="1">IF($B562&lt;&gt;"",SUMIF(INDIRECT("ИсходныеДанные!$"&amp;$E$4&amp;"$2:$"&amp;$E$4&amp;"$50000"),Отчет!$B562&amp;"#"&amp;Отчет!K$6,INDIRECT("ИсходныеДанные!$K$2:$K$50000")),0)</f>
        <v>0</v>
      </c>
      <c r="M562" s="4">
        <f ca="1">IF($B562&lt;&gt;"",SUMIF(INDIRECT("ИсходныеДанные!$"&amp;$E$4&amp;"$2:$"&amp;$E$4&amp;"$50000"),Отчет!$B562&amp;"#"&amp;Отчет!M$6,INDIRECT("ИсходныеДанные!$J$2:$J$50000")),0)</f>
        <v>0</v>
      </c>
      <c r="N562" s="78">
        <f ca="1">IF($B562&lt;&gt;"",SUMIF(INDIRECT("ИсходныеДанные!$"&amp;$E$4&amp;"$2:$"&amp;$E$4&amp;"$50000"),Отчет!$B562&amp;"#"&amp;Отчет!M$6,INDIRECT("ИсходныеДанные!$K$2:$K$50000")),0)</f>
        <v>0</v>
      </c>
      <c r="O562" s="4">
        <f ca="1">IF($B562&lt;&gt;"",SUMIF(INDIRECT("ИсходныеДанные!$"&amp;$E$4&amp;"$2:$"&amp;$E$4&amp;"$50000"),Отчет!$B562&amp;"#"&amp;Отчет!O$6,INDIRECT("ИсходныеДанные!$J$2:$J$50000")),0)</f>
        <v>0</v>
      </c>
      <c r="P562" s="78">
        <f ca="1">IF($B562&lt;&gt;"",SUMIF(INDIRECT("ИсходныеДанные!$"&amp;$E$4&amp;"$2:$"&amp;$E$4&amp;"$50000"),Отчет!$B562&amp;"#"&amp;Отчет!O$6,INDIRECT("ИсходныеДанные!$K$2:$K$50000")),0)</f>
        <v>0</v>
      </c>
      <c r="Q562" s="4">
        <f ca="1">IF($B562&lt;&gt;"",SUMIF(INDIRECT("ИсходныеДанные!$"&amp;$E$4&amp;"$2:$"&amp;$E$4&amp;"$50000"),Отчет!$B562&amp;"#"&amp;Отчет!Q$6,INDIRECT("ИсходныеДанные!$J$2:$J$50000")),0)</f>
        <v>0</v>
      </c>
      <c r="R562" s="78">
        <f ca="1">IF($B562&lt;&gt;"",SUMIF(INDIRECT("ИсходныеДанные!$"&amp;$E$4&amp;"$2:$"&amp;$E$4&amp;"$50000"),Отчет!$B562&amp;"#"&amp;Отчет!Q$6,INDIRECT("ИсходныеДанные!$K$2:$K$50000")),0)</f>
        <v>0</v>
      </c>
      <c r="S562" s="4">
        <f ca="1">IF($B562&lt;&gt;"",SUMIF(INDIRECT("ИсходныеДанные!$"&amp;$E$4&amp;"$2:$"&amp;$E$4&amp;"$50000"),Отчет!$B562&amp;"#"&amp;Отчет!S$6,INDIRECT("ИсходныеДанные!$J$2:$J$50000")),0)</f>
        <v>0</v>
      </c>
      <c r="T562" s="78">
        <f ca="1">IF($B562&lt;&gt;"",SUMIF(INDIRECT("ИсходныеДанные!$"&amp;$E$4&amp;"$2:$"&amp;$E$4&amp;"$50000"),Отчет!$B562&amp;"#"&amp;Отчет!S$6,INDIRECT("ИсходныеДанные!$K$2:$K$50000")),0)</f>
        <v>0</v>
      </c>
      <c r="U562" s="4">
        <f ca="1">IF($B562&lt;&gt;"",SUMIF(INDIRECT("ИсходныеДанные!$"&amp;$E$4&amp;"$2:$"&amp;$E$4&amp;"$50000"),Отчет!$B562&amp;"#"&amp;Отчет!U$6,INDIRECT("ИсходныеДанные!$J$2:$J$50000")),0)</f>
        <v>0</v>
      </c>
      <c r="V562" s="78">
        <f ca="1">IF($B562&lt;&gt;"",SUMIF(INDIRECT("ИсходныеДанные!$"&amp;$E$4&amp;"$2:$"&amp;$E$4&amp;"$50000"),Отчет!$B562&amp;"#"&amp;Отчет!U$6,INDIRECT("ИсходныеДанные!$K$2:$K$50000")),0)</f>
        <v>0</v>
      </c>
      <c r="W562" s="4">
        <f ca="1">IF($B562&lt;&gt;"",SUMIF(INDIRECT("ИсходныеДанные!$"&amp;$E$4&amp;"$2:$"&amp;$E$4&amp;"$50000"),Отчет!$B562&amp;"#"&amp;Отчет!W$6,INDIRECT("ИсходныеДанные!$J$2:$J$50000")),0)</f>
        <v>0</v>
      </c>
      <c r="X562" s="78">
        <f ca="1">IF($B562&lt;&gt;"",SUMIF(INDIRECT("ИсходныеДанные!$"&amp;$E$4&amp;"$2:$"&amp;$E$4&amp;"$50000"),Отчет!$B562&amp;"#"&amp;Отчет!W$6,INDIRECT("ИсходныеДанные!$K$2:$K$50000")),0)</f>
        <v>0</v>
      </c>
      <c r="Y562" s="4">
        <f ca="1">IF($B562&lt;&gt;"",SUMIF(INDIRECT("ИсходныеДанные!$"&amp;$E$4&amp;"$2:$"&amp;$E$4&amp;"$50000"),Отчет!$B562&amp;"#"&amp;Отчет!Y$6,INDIRECT("ИсходныеДанные!$J$2:$J$50000")),0)</f>
        <v>0</v>
      </c>
      <c r="Z562" s="78">
        <f ca="1">IF($B562&lt;&gt;"",SUMIF(INDIRECT("ИсходныеДанные!$"&amp;$E$4&amp;"$2:$"&amp;$E$4&amp;"$50000"),Отчет!$B562&amp;"#"&amp;Отчет!Y$6,INDIRECT("ИсходныеДанные!$K$2:$K$50000")),0)</f>
        <v>0</v>
      </c>
      <c r="AA562" s="4">
        <f ca="1">IF($B562&lt;&gt;"",SUMIF(INDIRECT("ИсходныеДанные!$"&amp;$E$4&amp;"$2:$"&amp;$E$4&amp;"$50000"),Отчет!$B562&amp;"#"&amp;Отчет!AA$6,INDIRECT("ИсходныеДанные!$J$2:$J$50000")),0)</f>
        <v>0</v>
      </c>
      <c r="AB562" s="78">
        <f ca="1">IF($B562&lt;&gt;"",SUMIF(INDIRECT("ИсходныеДанные!$"&amp;$E$4&amp;"$2:$"&amp;$E$4&amp;"$50000"),Отчет!$B562&amp;"#"&amp;Отчет!AA$6,INDIRECT("ИсходныеДанные!$K$2:$K$50000")),0)</f>
        <v>0</v>
      </c>
      <c r="AC562" s="62" t="str">
        <f t="shared" ca="1" si="18"/>
        <v/>
      </c>
    </row>
    <row r="563" spans="1:29" x14ac:dyDescent="0.25">
      <c r="A563" s="18" t="str">
        <f t="shared" ca="1" si="19"/>
        <v>delete</v>
      </c>
      <c r="B563" s="25">
        <f t="array" aca="1" ref="B563" ca="1">INDIRECT("УникальныеСписки!A"&amp;ROW()-$G$4)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4">
        <f ca="1">IF($B563&lt;&gt;"",SUMIF(INDIRECT("ИсходныеДанные!$"&amp;$E$4&amp;"$2:$"&amp;$E$4&amp;"$50000"),Отчет!$B563&amp;"#"&amp;Отчет!E$6,INDIRECT("ИсходныеДанные!$J$2:$J$50000")),0)</f>
        <v>0</v>
      </c>
      <c r="F563" s="78">
        <f ca="1">IF($B563&lt;&gt;"",SUMIF(INDIRECT("ИсходныеДанные!$"&amp;$E$4&amp;"$2:$"&amp;$E$4&amp;"$50000"),Отчет!$B563&amp;"#"&amp;Отчет!E$6,INDIRECT("ИсходныеДанные!$K$2:$K$50000")),0)</f>
        <v>0</v>
      </c>
      <c r="G563" s="4">
        <f ca="1">IF($B563&lt;&gt;"",SUMIF(INDIRECT("ИсходныеДанные!$"&amp;$E$4&amp;"$2:$"&amp;$E$4&amp;"$50000"),Отчет!$B563&amp;"#"&amp;Отчет!G$6,INDIRECT("ИсходныеДанные!$J$2:$J$50000")),0)</f>
        <v>0</v>
      </c>
      <c r="H563" s="78">
        <f ca="1">IF($B563&lt;&gt;"",SUMIF(INDIRECT("ИсходныеДанные!$"&amp;$E$4&amp;"$2:$"&amp;$E$4&amp;"$50000"),Отчет!$B563&amp;"#"&amp;Отчет!G$6,INDIRECT("ИсходныеДанные!$K$2:$K$50000")),0)</f>
        <v>0</v>
      </c>
      <c r="I563" s="4">
        <f ca="1">IF($B563&lt;&gt;"",SUMIF(INDIRECT("ИсходныеДанные!$"&amp;$E$4&amp;"$2:$"&amp;$E$4&amp;"$50000"),Отчет!$B563&amp;"#"&amp;Отчет!I$6,INDIRECT("ИсходныеДанные!$J$2:$J$50000")),0)</f>
        <v>0</v>
      </c>
      <c r="J563" s="78">
        <f ca="1">IF($B563&lt;&gt;"",SUMIF(INDIRECT("ИсходныеДанные!$"&amp;$E$4&amp;"$2:$"&amp;$E$4&amp;"$50000"),Отчет!$B563&amp;"#"&amp;Отчет!I$6,INDIRECT("ИсходныеДанные!$K$2:$K$50000")),0)</f>
        <v>0</v>
      </c>
      <c r="K563" s="4">
        <f ca="1">IF($B563&lt;&gt;"",SUMIF(INDIRECT("ИсходныеДанные!$"&amp;$E$4&amp;"$2:$"&amp;$E$4&amp;"$50000"),Отчет!$B563&amp;"#"&amp;Отчет!K$6,INDIRECT("ИсходныеДанные!$J$2:$J$50000")),0)</f>
        <v>0</v>
      </c>
      <c r="L563" s="78">
        <f ca="1">IF($B563&lt;&gt;"",SUMIF(INDIRECT("ИсходныеДанные!$"&amp;$E$4&amp;"$2:$"&amp;$E$4&amp;"$50000"),Отчет!$B563&amp;"#"&amp;Отчет!K$6,INDIRECT("ИсходныеДанные!$K$2:$K$50000")),0)</f>
        <v>0</v>
      </c>
      <c r="M563" s="4">
        <f ca="1">IF($B563&lt;&gt;"",SUMIF(INDIRECT("ИсходныеДанные!$"&amp;$E$4&amp;"$2:$"&amp;$E$4&amp;"$50000"),Отчет!$B563&amp;"#"&amp;Отчет!M$6,INDIRECT("ИсходныеДанные!$J$2:$J$50000")),0)</f>
        <v>0</v>
      </c>
      <c r="N563" s="78">
        <f ca="1">IF($B563&lt;&gt;"",SUMIF(INDIRECT("ИсходныеДанные!$"&amp;$E$4&amp;"$2:$"&amp;$E$4&amp;"$50000"),Отчет!$B563&amp;"#"&amp;Отчет!M$6,INDIRECT("ИсходныеДанные!$K$2:$K$50000")),0)</f>
        <v>0</v>
      </c>
      <c r="O563" s="4">
        <f ca="1">IF($B563&lt;&gt;"",SUMIF(INDIRECT("ИсходныеДанные!$"&amp;$E$4&amp;"$2:$"&amp;$E$4&amp;"$50000"),Отчет!$B563&amp;"#"&amp;Отчет!O$6,INDIRECT("ИсходныеДанные!$J$2:$J$50000")),0)</f>
        <v>0</v>
      </c>
      <c r="P563" s="78">
        <f ca="1">IF($B563&lt;&gt;"",SUMIF(INDIRECT("ИсходныеДанные!$"&amp;$E$4&amp;"$2:$"&amp;$E$4&amp;"$50000"),Отчет!$B563&amp;"#"&amp;Отчет!O$6,INDIRECT("ИсходныеДанные!$K$2:$K$50000")),0)</f>
        <v>0</v>
      </c>
      <c r="Q563" s="4">
        <f ca="1">IF($B563&lt;&gt;"",SUMIF(INDIRECT("ИсходныеДанные!$"&amp;$E$4&amp;"$2:$"&amp;$E$4&amp;"$50000"),Отчет!$B563&amp;"#"&amp;Отчет!Q$6,INDIRECT("ИсходныеДанные!$J$2:$J$50000")),0)</f>
        <v>0</v>
      </c>
      <c r="R563" s="78">
        <f ca="1">IF($B563&lt;&gt;"",SUMIF(INDIRECT("ИсходныеДанные!$"&amp;$E$4&amp;"$2:$"&amp;$E$4&amp;"$50000"),Отчет!$B563&amp;"#"&amp;Отчет!Q$6,INDIRECT("ИсходныеДанные!$K$2:$K$50000")),0)</f>
        <v>0</v>
      </c>
      <c r="S563" s="4">
        <f ca="1">IF($B563&lt;&gt;"",SUMIF(INDIRECT("ИсходныеДанные!$"&amp;$E$4&amp;"$2:$"&amp;$E$4&amp;"$50000"),Отчет!$B563&amp;"#"&amp;Отчет!S$6,INDIRECT("ИсходныеДанные!$J$2:$J$50000")),0)</f>
        <v>0</v>
      </c>
      <c r="T563" s="78">
        <f ca="1">IF($B563&lt;&gt;"",SUMIF(INDIRECT("ИсходныеДанные!$"&amp;$E$4&amp;"$2:$"&amp;$E$4&amp;"$50000"),Отчет!$B563&amp;"#"&amp;Отчет!S$6,INDIRECT("ИсходныеДанные!$K$2:$K$50000")),0)</f>
        <v>0</v>
      </c>
      <c r="U563" s="4">
        <f ca="1">IF($B563&lt;&gt;"",SUMIF(INDIRECT("ИсходныеДанные!$"&amp;$E$4&amp;"$2:$"&amp;$E$4&amp;"$50000"),Отчет!$B563&amp;"#"&amp;Отчет!U$6,INDIRECT("ИсходныеДанные!$J$2:$J$50000")),0)</f>
        <v>0</v>
      </c>
      <c r="V563" s="78">
        <f ca="1">IF($B563&lt;&gt;"",SUMIF(INDIRECT("ИсходныеДанные!$"&amp;$E$4&amp;"$2:$"&amp;$E$4&amp;"$50000"),Отчет!$B563&amp;"#"&amp;Отчет!U$6,INDIRECT("ИсходныеДанные!$K$2:$K$50000")),0)</f>
        <v>0</v>
      </c>
      <c r="W563" s="4">
        <f ca="1">IF($B563&lt;&gt;"",SUMIF(INDIRECT("ИсходныеДанные!$"&amp;$E$4&amp;"$2:$"&amp;$E$4&amp;"$50000"),Отчет!$B563&amp;"#"&amp;Отчет!W$6,INDIRECT("ИсходныеДанные!$J$2:$J$50000")),0)</f>
        <v>0</v>
      </c>
      <c r="X563" s="78">
        <f ca="1">IF($B563&lt;&gt;"",SUMIF(INDIRECT("ИсходныеДанные!$"&amp;$E$4&amp;"$2:$"&amp;$E$4&amp;"$50000"),Отчет!$B563&amp;"#"&amp;Отчет!W$6,INDIRECT("ИсходныеДанные!$K$2:$K$50000")),0)</f>
        <v>0</v>
      </c>
      <c r="Y563" s="4">
        <f ca="1">IF($B563&lt;&gt;"",SUMIF(INDIRECT("ИсходныеДанные!$"&amp;$E$4&amp;"$2:$"&amp;$E$4&amp;"$50000"),Отчет!$B563&amp;"#"&amp;Отчет!Y$6,INDIRECT("ИсходныеДанные!$J$2:$J$50000")),0)</f>
        <v>0</v>
      </c>
      <c r="Z563" s="78">
        <f ca="1">IF($B563&lt;&gt;"",SUMIF(INDIRECT("ИсходныеДанные!$"&amp;$E$4&amp;"$2:$"&amp;$E$4&amp;"$50000"),Отчет!$B563&amp;"#"&amp;Отчет!Y$6,INDIRECT("ИсходныеДанные!$K$2:$K$50000")),0)</f>
        <v>0</v>
      </c>
      <c r="AA563" s="4">
        <f ca="1">IF($B563&lt;&gt;"",SUMIF(INDIRECT("ИсходныеДанные!$"&amp;$E$4&amp;"$2:$"&amp;$E$4&amp;"$50000"),Отчет!$B563&amp;"#"&amp;Отчет!AA$6,INDIRECT("ИсходныеДанные!$J$2:$J$50000")),0)</f>
        <v>0</v>
      </c>
      <c r="AB563" s="78">
        <f ca="1">IF($B563&lt;&gt;"",SUMIF(INDIRECT("ИсходныеДанные!$"&amp;$E$4&amp;"$2:$"&amp;$E$4&amp;"$50000"),Отчет!$B563&amp;"#"&amp;Отчет!AA$6,INDIRECT("ИсходныеДанные!$K$2:$K$50000")),0)</f>
        <v>0</v>
      </c>
      <c r="AC563" s="62" t="str">
        <f t="shared" ca="1" si="18"/>
        <v/>
      </c>
    </row>
    <row r="564" spans="1:29" x14ac:dyDescent="0.25">
      <c r="A564" s="18" t="str">
        <f t="shared" ca="1" si="19"/>
        <v>delete</v>
      </c>
      <c r="B564" s="25">
        <f t="array" aca="1" ref="B564" ca="1">INDIRECT("УникальныеСписки!A"&amp;ROW()-$G$4)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4">
        <f ca="1">IF($B564&lt;&gt;"",SUMIF(INDIRECT("ИсходныеДанные!$"&amp;$E$4&amp;"$2:$"&amp;$E$4&amp;"$50000"),Отчет!$B564&amp;"#"&amp;Отчет!E$6,INDIRECT("ИсходныеДанные!$J$2:$J$50000")),0)</f>
        <v>0</v>
      </c>
      <c r="F564" s="78">
        <f ca="1">IF($B564&lt;&gt;"",SUMIF(INDIRECT("ИсходныеДанные!$"&amp;$E$4&amp;"$2:$"&amp;$E$4&amp;"$50000"),Отчет!$B564&amp;"#"&amp;Отчет!E$6,INDIRECT("ИсходныеДанные!$K$2:$K$50000")),0)</f>
        <v>0</v>
      </c>
      <c r="G564" s="4">
        <f ca="1">IF($B564&lt;&gt;"",SUMIF(INDIRECT("ИсходныеДанные!$"&amp;$E$4&amp;"$2:$"&amp;$E$4&amp;"$50000"),Отчет!$B564&amp;"#"&amp;Отчет!G$6,INDIRECT("ИсходныеДанные!$J$2:$J$50000")),0)</f>
        <v>0</v>
      </c>
      <c r="H564" s="78">
        <f ca="1">IF($B564&lt;&gt;"",SUMIF(INDIRECT("ИсходныеДанные!$"&amp;$E$4&amp;"$2:$"&amp;$E$4&amp;"$50000"),Отчет!$B564&amp;"#"&amp;Отчет!G$6,INDIRECT("ИсходныеДанные!$K$2:$K$50000")),0)</f>
        <v>0</v>
      </c>
      <c r="I564" s="4">
        <f ca="1">IF($B564&lt;&gt;"",SUMIF(INDIRECT("ИсходныеДанные!$"&amp;$E$4&amp;"$2:$"&amp;$E$4&amp;"$50000"),Отчет!$B564&amp;"#"&amp;Отчет!I$6,INDIRECT("ИсходныеДанные!$J$2:$J$50000")),0)</f>
        <v>0</v>
      </c>
      <c r="J564" s="78">
        <f ca="1">IF($B564&lt;&gt;"",SUMIF(INDIRECT("ИсходныеДанные!$"&amp;$E$4&amp;"$2:$"&amp;$E$4&amp;"$50000"),Отчет!$B564&amp;"#"&amp;Отчет!I$6,INDIRECT("ИсходныеДанные!$K$2:$K$50000")),0)</f>
        <v>0</v>
      </c>
      <c r="K564" s="4">
        <f ca="1">IF($B564&lt;&gt;"",SUMIF(INDIRECT("ИсходныеДанные!$"&amp;$E$4&amp;"$2:$"&amp;$E$4&amp;"$50000"),Отчет!$B564&amp;"#"&amp;Отчет!K$6,INDIRECT("ИсходныеДанные!$J$2:$J$50000")),0)</f>
        <v>0</v>
      </c>
      <c r="L564" s="78">
        <f ca="1">IF($B564&lt;&gt;"",SUMIF(INDIRECT("ИсходныеДанные!$"&amp;$E$4&amp;"$2:$"&amp;$E$4&amp;"$50000"),Отчет!$B564&amp;"#"&amp;Отчет!K$6,INDIRECT("ИсходныеДанные!$K$2:$K$50000")),0)</f>
        <v>0</v>
      </c>
      <c r="M564" s="4">
        <f ca="1">IF($B564&lt;&gt;"",SUMIF(INDIRECT("ИсходныеДанные!$"&amp;$E$4&amp;"$2:$"&amp;$E$4&amp;"$50000"),Отчет!$B564&amp;"#"&amp;Отчет!M$6,INDIRECT("ИсходныеДанные!$J$2:$J$50000")),0)</f>
        <v>0</v>
      </c>
      <c r="N564" s="78">
        <f ca="1">IF($B564&lt;&gt;"",SUMIF(INDIRECT("ИсходныеДанные!$"&amp;$E$4&amp;"$2:$"&amp;$E$4&amp;"$50000"),Отчет!$B564&amp;"#"&amp;Отчет!M$6,INDIRECT("ИсходныеДанные!$K$2:$K$50000")),0)</f>
        <v>0</v>
      </c>
      <c r="O564" s="4">
        <f ca="1">IF($B564&lt;&gt;"",SUMIF(INDIRECT("ИсходныеДанные!$"&amp;$E$4&amp;"$2:$"&amp;$E$4&amp;"$50000"),Отчет!$B564&amp;"#"&amp;Отчет!O$6,INDIRECT("ИсходныеДанные!$J$2:$J$50000")),0)</f>
        <v>0</v>
      </c>
      <c r="P564" s="78">
        <f ca="1">IF($B564&lt;&gt;"",SUMIF(INDIRECT("ИсходныеДанные!$"&amp;$E$4&amp;"$2:$"&amp;$E$4&amp;"$50000"),Отчет!$B564&amp;"#"&amp;Отчет!O$6,INDIRECT("ИсходныеДанные!$K$2:$K$50000")),0)</f>
        <v>0</v>
      </c>
      <c r="Q564" s="4">
        <f ca="1">IF($B564&lt;&gt;"",SUMIF(INDIRECT("ИсходныеДанные!$"&amp;$E$4&amp;"$2:$"&amp;$E$4&amp;"$50000"),Отчет!$B564&amp;"#"&amp;Отчет!Q$6,INDIRECT("ИсходныеДанные!$J$2:$J$50000")),0)</f>
        <v>0</v>
      </c>
      <c r="R564" s="78">
        <f ca="1">IF($B564&lt;&gt;"",SUMIF(INDIRECT("ИсходныеДанные!$"&amp;$E$4&amp;"$2:$"&amp;$E$4&amp;"$50000"),Отчет!$B564&amp;"#"&amp;Отчет!Q$6,INDIRECT("ИсходныеДанные!$K$2:$K$50000")),0)</f>
        <v>0</v>
      </c>
      <c r="S564" s="4">
        <f ca="1">IF($B564&lt;&gt;"",SUMIF(INDIRECT("ИсходныеДанные!$"&amp;$E$4&amp;"$2:$"&amp;$E$4&amp;"$50000"),Отчет!$B564&amp;"#"&amp;Отчет!S$6,INDIRECT("ИсходныеДанные!$J$2:$J$50000")),0)</f>
        <v>0</v>
      </c>
      <c r="T564" s="78">
        <f ca="1">IF($B564&lt;&gt;"",SUMIF(INDIRECT("ИсходныеДанные!$"&amp;$E$4&amp;"$2:$"&amp;$E$4&amp;"$50000"),Отчет!$B564&amp;"#"&amp;Отчет!S$6,INDIRECT("ИсходныеДанные!$K$2:$K$50000")),0)</f>
        <v>0</v>
      </c>
      <c r="U564" s="4">
        <f ca="1">IF($B564&lt;&gt;"",SUMIF(INDIRECT("ИсходныеДанные!$"&amp;$E$4&amp;"$2:$"&amp;$E$4&amp;"$50000"),Отчет!$B564&amp;"#"&amp;Отчет!U$6,INDIRECT("ИсходныеДанные!$J$2:$J$50000")),0)</f>
        <v>0</v>
      </c>
      <c r="V564" s="78">
        <f ca="1">IF($B564&lt;&gt;"",SUMIF(INDIRECT("ИсходныеДанные!$"&amp;$E$4&amp;"$2:$"&amp;$E$4&amp;"$50000"),Отчет!$B564&amp;"#"&amp;Отчет!U$6,INDIRECT("ИсходныеДанные!$K$2:$K$50000")),0)</f>
        <v>0</v>
      </c>
      <c r="W564" s="4">
        <f ca="1">IF($B564&lt;&gt;"",SUMIF(INDIRECT("ИсходныеДанные!$"&amp;$E$4&amp;"$2:$"&amp;$E$4&amp;"$50000"),Отчет!$B564&amp;"#"&amp;Отчет!W$6,INDIRECT("ИсходныеДанные!$J$2:$J$50000")),0)</f>
        <v>0</v>
      </c>
      <c r="X564" s="78">
        <f ca="1">IF($B564&lt;&gt;"",SUMIF(INDIRECT("ИсходныеДанные!$"&amp;$E$4&amp;"$2:$"&amp;$E$4&amp;"$50000"),Отчет!$B564&amp;"#"&amp;Отчет!W$6,INDIRECT("ИсходныеДанные!$K$2:$K$50000")),0)</f>
        <v>0</v>
      </c>
      <c r="Y564" s="4">
        <f ca="1">IF($B564&lt;&gt;"",SUMIF(INDIRECT("ИсходныеДанные!$"&amp;$E$4&amp;"$2:$"&amp;$E$4&amp;"$50000"),Отчет!$B564&amp;"#"&amp;Отчет!Y$6,INDIRECT("ИсходныеДанные!$J$2:$J$50000")),0)</f>
        <v>0</v>
      </c>
      <c r="Z564" s="78">
        <f ca="1">IF($B564&lt;&gt;"",SUMIF(INDIRECT("ИсходныеДанные!$"&amp;$E$4&amp;"$2:$"&amp;$E$4&amp;"$50000"),Отчет!$B564&amp;"#"&amp;Отчет!Y$6,INDIRECT("ИсходныеДанные!$K$2:$K$50000")),0)</f>
        <v>0</v>
      </c>
      <c r="AA564" s="4">
        <f ca="1">IF($B564&lt;&gt;"",SUMIF(INDIRECT("ИсходныеДанные!$"&amp;$E$4&amp;"$2:$"&amp;$E$4&amp;"$50000"),Отчет!$B564&amp;"#"&amp;Отчет!AA$6,INDIRECT("ИсходныеДанные!$J$2:$J$50000")),0)</f>
        <v>0</v>
      </c>
      <c r="AB564" s="78">
        <f ca="1">IF($B564&lt;&gt;"",SUMIF(INDIRECT("ИсходныеДанные!$"&amp;$E$4&amp;"$2:$"&amp;$E$4&amp;"$50000"),Отчет!$B564&amp;"#"&amp;Отчет!AA$6,INDIRECT("ИсходныеДанные!$K$2:$K$50000")),0)</f>
        <v>0</v>
      </c>
      <c r="AC564" s="62" t="str">
        <f t="shared" ca="1" si="18"/>
        <v/>
      </c>
    </row>
    <row r="565" spans="1:29" x14ac:dyDescent="0.25">
      <c r="A565" s="18" t="str">
        <f t="shared" ca="1" si="19"/>
        <v>delete</v>
      </c>
      <c r="B565" s="25">
        <f t="array" aca="1" ref="B565" ca="1">INDIRECT("УникальныеСписки!A"&amp;ROW()-$G$4)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4">
        <f ca="1">IF($B565&lt;&gt;"",SUMIF(INDIRECT("ИсходныеДанные!$"&amp;$E$4&amp;"$2:$"&amp;$E$4&amp;"$50000"),Отчет!$B565&amp;"#"&amp;Отчет!E$6,INDIRECT("ИсходныеДанные!$J$2:$J$50000")),0)</f>
        <v>0</v>
      </c>
      <c r="F565" s="78">
        <f ca="1">IF($B565&lt;&gt;"",SUMIF(INDIRECT("ИсходныеДанные!$"&amp;$E$4&amp;"$2:$"&amp;$E$4&amp;"$50000"),Отчет!$B565&amp;"#"&amp;Отчет!E$6,INDIRECT("ИсходныеДанные!$K$2:$K$50000")),0)</f>
        <v>0</v>
      </c>
      <c r="G565" s="4">
        <f ca="1">IF($B565&lt;&gt;"",SUMIF(INDIRECT("ИсходныеДанные!$"&amp;$E$4&amp;"$2:$"&amp;$E$4&amp;"$50000"),Отчет!$B565&amp;"#"&amp;Отчет!G$6,INDIRECT("ИсходныеДанные!$J$2:$J$50000")),0)</f>
        <v>0</v>
      </c>
      <c r="H565" s="78">
        <f ca="1">IF($B565&lt;&gt;"",SUMIF(INDIRECT("ИсходныеДанные!$"&amp;$E$4&amp;"$2:$"&amp;$E$4&amp;"$50000"),Отчет!$B565&amp;"#"&amp;Отчет!G$6,INDIRECT("ИсходныеДанные!$K$2:$K$50000")),0)</f>
        <v>0</v>
      </c>
      <c r="I565" s="4">
        <f ca="1">IF($B565&lt;&gt;"",SUMIF(INDIRECT("ИсходныеДанные!$"&amp;$E$4&amp;"$2:$"&amp;$E$4&amp;"$50000"),Отчет!$B565&amp;"#"&amp;Отчет!I$6,INDIRECT("ИсходныеДанные!$J$2:$J$50000")),0)</f>
        <v>0</v>
      </c>
      <c r="J565" s="78">
        <f ca="1">IF($B565&lt;&gt;"",SUMIF(INDIRECT("ИсходныеДанные!$"&amp;$E$4&amp;"$2:$"&amp;$E$4&amp;"$50000"),Отчет!$B565&amp;"#"&amp;Отчет!I$6,INDIRECT("ИсходныеДанные!$K$2:$K$50000")),0)</f>
        <v>0</v>
      </c>
      <c r="K565" s="4">
        <f ca="1">IF($B565&lt;&gt;"",SUMIF(INDIRECT("ИсходныеДанные!$"&amp;$E$4&amp;"$2:$"&amp;$E$4&amp;"$50000"),Отчет!$B565&amp;"#"&amp;Отчет!K$6,INDIRECT("ИсходныеДанные!$J$2:$J$50000")),0)</f>
        <v>0</v>
      </c>
      <c r="L565" s="78">
        <f ca="1">IF($B565&lt;&gt;"",SUMIF(INDIRECT("ИсходныеДанные!$"&amp;$E$4&amp;"$2:$"&amp;$E$4&amp;"$50000"),Отчет!$B565&amp;"#"&amp;Отчет!K$6,INDIRECT("ИсходныеДанные!$K$2:$K$50000")),0)</f>
        <v>0</v>
      </c>
      <c r="M565" s="4">
        <f ca="1">IF($B565&lt;&gt;"",SUMIF(INDIRECT("ИсходныеДанные!$"&amp;$E$4&amp;"$2:$"&amp;$E$4&amp;"$50000"),Отчет!$B565&amp;"#"&amp;Отчет!M$6,INDIRECT("ИсходныеДанные!$J$2:$J$50000")),0)</f>
        <v>0</v>
      </c>
      <c r="N565" s="78">
        <f ca="1">IF($B565&lt;&gt;"",SUMIF(INDIRECT("ИсходныеДанные!$"&amp;$E$4&amp;"$2:$"&amp;$E$4&amp;"$50000"),Отчет!$B565&amp;"#"&amp;Отчет!M$6,INDIRECT("ИсходныеДанные!$K$2:$K$50000")),0)</f>
        <v>0</v>
      </c>
      <c r="O565" s="4">
        <f ca="1">IF($B565&lt;&gt;"",SUMIF(INDIRECT("ИсходныеДанные!$"&amp;$E$4&amp;"$2:$"&amp;$E$4&amp;"$50000"),Отчет!$B565&amp;"#"&amp;Отчет!O$6,INDIRECT("ИсходныеДанные!$J$2:$J$50000")),0)</f>
        <v>0</v>
      </c>
      <c r="P565" s="78">
        <f ca="1">IF($B565&lt;&gt;"",SUMIF(INDIRECT("ИсходныеДанные!$"&amp;$E$4&amp;"$2:$"&amp;$E$4&amp;"$50000"),Отчет!$B565&amp;"#"&amp;Отчет!O$6,INDIRECT("ИсходныеДанные!$K$2:$K$50000")),0)</f>
        <v>0</v>
      </c>
      <c r="Q565" s="4">
        <f ca="1">IF($B565&lt;&gt;"",SUMIF(INDIRECT("ИсходныеДанные!$"&amp;$E$4&amp;"$2:$"&amp;$E$4&amp;"$50000"),Отчет!$B565&amp;"#"&amp;Отчет!Q$6,INDIRECT("ИсходныеДанные!$J$2:$J$50000")),0)</f>
        <v>0</v>
      </c>
      <c r="R565" s="78">
        <f ca="1">IF($B565&lt;&gt;"",SUMIF(INDIRECT("ИсходныеДанные!$"&amp;$E$4&amp;"$2:$"&amp;$E$4&amp;"$50000"),Отчет!$B565&amp;"#"&amp;Отчет!Q$6,INDIRECT("ИсходныеДанные!$K$2:$K$50000")),0)</f>
        <v>0</v>
      </c>
      <c r="S565" s="4">
        <f ca="1">IF($B565&lt;&gt;"",SUMIF(INDIRECT("ИсходныеДанные!$"&amp;$E$4&amp;"$2:$"&amp;$E$4&amp;"$50000"),Отчет!$B565&amp;"#"&amp;Отчет!S$6,INDIRECT("ИсходныеДанные!$J$2:$J$50000")),0)</f>
        <v>0</v>
      </c>
      <c r="T565" s="78">
        <f ca="1">IF($B565&lt;&gt;"",SUMIF(INDIRECT("ИсходныеДанные!$"&amp;$E$4&amp;"$2:$"&amp;$E$4&amp;"$50000"),Отчет!$B565&amp;"#"&amp;Отчет!S$6,INDIRECT("ИсходныеДанные!$K$2:$K$50000")),0)</f>
        <v>0</v>
      </c>
      <c r="U565" s="4">
        <f ca="1">IF($B565&lt;&gt;"",SUMIF(INDIRECT("ИсходныеДанные!$"&amp;$E$4&amp;"$2:$"&amp;$E$4&amp;"$50000"),Отчет!$B565&amp;"#"&amp;Отчет!U$6,INDIRECT("ИсходныеДанные!$J$2:$J$50000")),0)</f>
        <v>0</v>
      </c>
      <c r="V565" s="78">
        <f ca="1">IF($B565&lt;&gt;"",SUMIF(INDIRECT("ИсходныеДанные!$"&amp;$E$4&amp;"$2:$"&amp;$E$4&amp;"$50000"),Отчет!$B565&amp;"#"&amp;Отчет!U$6,INDIRECT("ИсходныеДанные!$K$2:$K$50000")),0)</f>
        <v>0</v>
      </c>
      <c r="W565" s="4">
        <f ca="1">IF($B565&lt;&gt;"",SUMIF(INDIRECT("ИсходныеДанные!$"&amp;$E$4&amp;"$2:$"&amp;$E$4&amp;"$50000"),Отчет!$B565&amp;"#"&amp;Отчет!W$6,INDIRECT("ИсходныеДанные!$J$2:$J$50000")),0)</f>
        <v>0</v>
      </c>
      <c r="X565" s="78">
        <f ca="1">IF($B565&lt;&gt;"",SUMIF(INDIRECT("ИсходныеДанные!$"&amp;$E$4&amp;"$2:$"&amp;$E$4&amp;"$50000"),Отчет!$B565&amp;"#"&amp;Отчет!W$6,INDIRECT("ИсходныеДанные!$K$2:$K$50000")),0)</f>
        <v>0</v>
      </c>
      <c r="Y565" s="4">
        <f ca="1">IF($B565&lt;&gt;"",SUMIF(INDIRECT("ИсходныеДанные!$"&amp;$E$4&amp;"$2:$"&amp;$E$4&amp;"$50000"),Отчет!$B565&amp;"#"&amp;Отчет!Y$6,INDIRECT("ИсходныеДанные!$J$2:$J$50000")),0)</f>
        <v>0</v>
      </c>
      <c r="Z565" s="78">
        <f ca="1">IF($B565&lt;&gt;"",SUMIF(INDIRECT("ИсходныеДанные!$"&amp;$E$4&amp;"$2:$"&amp;$E$4&amp;"$50000"),Отчет!$B565&amp;"#"&amp;Отчет!Y$6,INDIRECT("ИсходныеДанные!$K$2:$K$50000")),0)</f>
        <v>0</v>
      </c>
      <c r="AA565" s="4">
        <f ca="1">IF($B565&lt;&gt;"",SUMIF(INDIRECT("ИсходныеДанные!$"&amp;$E$4&amp;"$2:$"&amp;$E$4&amp;"$50000"),Отчет!$B565&amp;"#"&amp;Отчет!AA$6,INDIRECT("ИсходныеДанные!$J$2:$J$50000")),0)</f>
        <v>0</v>
      </c>
      <c r="AB565" s="78">
        <f ca="1">IF($B565&lt;&gt;"",SUMIF(INDIRECT("ИсходныеДанные!$"&amp;$E$4&amp;"$2:$"&amp;$E$4&amp;"$50000"),Отчет!$B565&amp;"#"&amp;Отчет!AA$6,INDIRECT("ИсходныеДанные!$K$2:$K$50000")),0)</f>
        <v>0</v>
      </c>
      <c r="AC565" s="62" t="str">
        <f t="shared" ca="1" si="18"/>
        <v/>
      </c>
    </row>
    <row r="566" spans="1:29" x14ac:dyDescent="0.25">
      <c r="A566" s="18" t="str">
        <f t="shared" ca="1" si="19"/>
        <v>delete</v>
      </c>
      <c r="B566" s="25">
        <f t="array" aca="1" ref="B566" ca="1">INDIRECT("УникальныеСписки!A"&amp;ROW()-$G$4)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4">
        <f ca="1">IF($B566&lt;&gt;"",SUMIF(INDIRECT("ИсходныеДанные!$"&amp;$E$4&amp;"$2:$"&amp;$E$4&amp;"$50000"),Отчет!$B566&amp;"#"&amp;Отчет!E$6,INDIRECT("ИсходныеДанные!$J$2:$J$50000")),0)</f>
        <v>0</v>
      </c>
      <c r="F566" s="78">
        <f ca="1">IF($B566&lt;&gt;"",SUMIF(INDIRECT("ИсходныеДанные!$"&amp;$E$4&amp;"$2:$"&amp;$E$4&amp;"$50000"),Отчет!$B566&amp;"#"&amp;Отчет!E$6,INDIRECT("ИсходныеДанные!$K$2:$K$50000")),0)</f>
        <v>0</v>
      </c>
      <c r="G566" s="4">
        <f ca="1">IF($B566&lt;&gt;"",SUMIF(INDIRECT("ИсходныеДанные!$"&amp;$E$4&amp;"$2:$"&amp;$E$4&amp;"$50000"),Отчет!$B566&amp;"#"&amp;Отчет!G$6,INDIRECT("ИсходныеДанные!$J$2:$J$50000")),0)</f>
        <v>0</v>
      </c>
      <c r="H566" s="78">
        <f ca="1">IF($B566&lt;&gt;"",SUMIF(INDIRECT("ИсходныеДанные!$"&amp;$E$4&amp;"$2:$"&amp;$E$4&amp;"$50000"),Отчет!$B566&amp;"#"&amp;Отчет!G$6,INDIRECT("ИсходныеДанные!$K$2:$K$50000")),0)</f>
        <v>0</v>
      </c>
      <c r="I566" s="4">
        <f ca="1">IF($B566&lt;&gt;"",SUMIF(INDIRECT("ИсходныеДанные!$"&amp;$E$4&amp;"$2:$"&amp;$E$4&amp;"$50000"),Отчет!$B566&amp;"#"&amp;Отчет!I$6,INDIRECT("ИсходныеДанные!$J$2:$J$50000")),0)</f>
        <v>0</v>
      </c>
      <c r="J566" s="78">
        <f ca="1">IF($B566&lt;&gt;"",SUMIF(INDIRECT("ИсходныеДанные!$"&amp;$E$4&amp;"$2:$"&amp;$E$4&amp;"$50000"),Отчет!$B566&amp;"#"&amp;Отчет!I$6,INDIRECT("ИсходныеДанные!$K$2:$K$50000")),0)</f>
        <v>0</v>
      </c>
      <c r="K566" s="4">
        <f ca="1">IF($B566&lt;&gt;"",SUMIF(INDIRECT("ИсходныеДанные!$"&amp;$E$4&amp;"$2:$"&amp;$E$4&amp;"$50000"),Отчет!$B566&amp;"#"&amp;Отчет!K$6,INDIRECT("ИсходныеДанные!$J$2:$J$50000")),0)</f>
        <v>0</v>
      </c>
      <c r="L566" s="78">
        <f ca="1">IF($B566&lt;&gt;"",SUMIF(INDIRECT("ИсходныеДанные!$"&amp;$E$4&amp;"$2:$"&amp;$E$4&amp;"$50000"),Отчет!$B566&amp;"#"&amp;Отчет!K$6,INDIRECT("ИсходныеДанные!$K$2:$K$50000")),0)</f>
        <v>0</v>
      </c>
      <c r="M566" s="4">
        <f ca="1">IF($B566&lt;&gt;"",SUMIF(INDIRECT("ИсходныеДанные!$"&amp;$E$4&amp;"$2:$"&amp;$E$4&amp;"$50000"),Отчет!$B566&amp;"#"&amp;Отчет!M$6,INDIRECT("ИсходныеДанные!$J$2:$J$50000")),0)</f>
        <v>0</v>
      </c>
      <c r="N566" s="78">
        <f ca="1">IF($B566&lt;&gt;"",SUMIF(INDIRECT("ИсходныеДанные!$"&amp;$E$4&amp;"$2:$"&amp;$E$4&amp;"$50000"),Отчет!$B566&amp;"#"&amp;Отчет!M$6,INDIRECT("ИсходныеДанные!$K$2:$K$50000")),0)</f>
        <v>0</v>
      </c>
      <c r="O566" s="4">
        <f ca="1">IF($B566&lt;&gt;"",SUMIF(INDIRECT("ИсходныеДанные!$"&amp;$E$4&amp;"$2:$"&amp;$E$4&amp;"$50000"),Отчет!$B566&amp;"#"&amp;Отчет!O$6,INDIRECT("ИсходныеДанные!$J$2:$J$50000")),0)</f>
        <v>0</v>
      </c>
      <c r="P566" s="78">
        <f ca="1">IF($B566&lt;&gt;"",SUMIF(INDIRECT("ИсходныеДанные!$"&amp;$E$4&amp;"$2:$"&amp;$E$4&amp;"$50000"),Отчет!$B566&amp;"#"&amp;Отчет!O$6,INDIRECT("ИсходныеДанные!$K$2:$K$50000")),0)</f>
        <v>0</v>
      </c>
      <c r="Q566" s="4">
        <f ca="1">IF($B566&lt;&gt;"",SUMIF(INDIRECT("ИсходныеДанные!$"&amp;$E$4&amp;"$2:$"&amp;$E$4&amp;"$50000"),Отчет!$B566&amp;"#"&amp;Отчет!Q$6,INDIRECT("ИсходныеДанные!$J$2:$J$50000")),0)</f>
        <v>0</v>
      </c>
      <c r="R566" s="78">
        <f ca="1">IF($B566&lt;&gt;"",SUMIF(INDIRECT("ИсходныеДанные!$"&amp;$E$4&amp;"$2:$"&amp;$E$4&amp;"$50000"),Отчет!$B566&amp;"#"&amp;Отчет!Q$6,INDIRECT("ИсходныеДанные!$K$2:$K$50000")),0)</f>
        <v>0</v>
      </c>
      <c r="S566" s="4">
        <f ca="1">IF($B566&lt;&gt;"",SUMIF(INDIRECT("ИсходныеДанные!$"&amp;$E$4&amp;"$2:$"&amp;$E$4&amp;"$50000"),Отчет!$B566&amp;"#"&amp;Отчет!S$6,INDIRECT("ИсходныеДанные!$J$2:$J$50000")),0)</f>
        <v>0</v>
      </c>
      <c r="T566" s="78">
        <f ca="1">IF($B566&lt;&gt;"",SUMIF(INDIRECT("ИсходныеДанные!$"&amp;$E$4&amp;"$2:$"&amp;$E$4&amp;"$50000"),Отчет!$B566&amp;"#"&amp;Отчет!S$6,INDIRECT("ИсходныеДанные!$K$2:$K$50000")),0)</f>
        <v>0</v>
      </c>
      <c r="U566" s="4">
        <f ca="1">IF($B566&lt;&gt;"",SUMIF(INDIRECT("ИсходныеДанные!$"&amp;$E$4&amp;"$2:$"&amp;$E$4&amp;"$50000"),Отчет!$B566&amp;"#"&amp;Отчет!U$6,INDIRECT("ИсходныеДанные!$J$2:$J$50000")),0)</f>
        <v>0</v>
      </c>
      <c r="V566" s="78">
        <f ca="1">IF($B566&lt;&gt;"",SUMIF(INDIRECT("ИсходныеДанные!$"&amp;$E$4&amp;"$2:$"&amp;$E$4&amp;"$50000"),Отчет!$B566&amp;"#"&amp;Отчет!U$6,INDIRECT("ИсходныеДанные!$K$2:$K$50000")),0)</f>
        <v>0</v>
      </c>
      <c r="W566" s="4">
        <f ca="1">IF($B566&lt;&gt;"",SUMIF(INDIRECT("ИсходныеДанные!$"&amp;$E$4&amp;"$2:$"&amp;$E$4&amp;"$50000"),Отчет!$B566&amp;"#"&amp;Отчет!W$6,INDIRECT("ИсходныеДанные!$J$2:$J$50000")),0)</f>
        <v>0</v>
      </c>
      <c r="X566" s="78">
        <f ca="1">IF($B566&lt;&gt;"",SUMIF(INDIRECT("ИсходныеДанные!$"&amp;$E$4&amp;"$2:$"&amp;$E$4&amp;"$50000"),Отчет!$B566&amp;"#"&amp;Отчет!W$6,INDIRECT("ИсходныеДанные!$K$2:$K$50000")),0)</f>
        <v>0</v>
      </c>
      <c r="Y566" s="4">
        <f ca="1">IF($B566&lt;&gt;"",SUMIF(INDIRECT("ИсходныеДанные!$"&amp;$E$4&amp;"$2:$"&amp;$E$4&amp;"$50000"),Отчет!$B566&amp;"#"&amp;Отчет!Y$6,INDIRECT("ИсходныеДанные!$J$2:$J$50000")),0)</f>
        <v>0</v>
      </c>
      <c r="Z566" s="78">
        <f ca="1">IF($B566&lt;&gt;"",SUMIF(INDIRECT("ИсходныеДанные!$"&amp;$E$4&amp;"$2:$"&amp;$E$4&amp;"$50000"),Отчет!$B566&amp;"#"&amp;Отчет!Y$6,INDIRECT("ИсходныеДанные!$K$2:$K$50000")),0)</f>
        <v>0</v>
      </c>
      <c r="AA566" s="4">
        <f ca="1">IF($B566&lt;&gt;"",SUMIF(INDIRECT("ИсходныеДанные!$"&amp;$E$4&amp;"$2:$"&amp;$E$4&amp;"$50000"),Отчет!$B566&amp;"#"&amp;Отчет!AA$6,INDIRECT("ИсходныеДанные!$J$2:$J$50000")),0)</f>
        <v>0</v>
      </c>
      <c r="AB566" s="78">
        <f ca="1">IF($B566&lt;&gt;"",SUMIF(INDIRECT("ИсходныеДанные!$"&amp;$E$4&amp;"$2:$"&amp;$E$4&amp;"$50000"),Отчет!$B566&amp;"#"&amp;Отчет!AA$6,INDIRECT("ИсходныеДанные!$K$2:$K$50000")),0)</f>
        <v>0</v>
      </c>
      <c r="AC566" s="62" t="str">
        <f t="shared" ca="1" si="18"/>
        <v/>
      </c>
    </row>
    <row r="567" spans="1:29" x14ac:dyDescent="0.25">
      <c r="A567" s="18" t="str">
        <f t="shared" ca="1" si="19"/>
        <v>delete</v>
      </c>
      <c r="B567" s="25">
        <f t="array" aca="1" ref="B567" ca="1">INDIRECT("УникальныеСписки!A"&amp;ROW()-$G$4)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4">
        <f ca="1">IF($B567&lt;&gt;"",SUMIF(INDIRECT("ИсходныеДанные!$"&amp;$E$4&amp;"$2:$"&amp;$E$4&amp;"$50000"),Отчет!$B567&amp;"#"&amp;Отчет!E$6,INDIRECT("ИсходныеДанные!$J$2:$J$50000")),0)</f>
        <v>0</v>
      </c>
      <c r="F567" s="78">
        <f ca="1">IF($B567&lt;&gt;"",SUMIF(INDIRECT("ИсходныеДанные!$"&amp;$E$4&amp;"$2:$"&amp;$E$4&amp;"$50000"),Отчет!$B567&amp;"#"&amp;Отчет!E$6,INDIRECT("ИсходныеДанные!$K$2:$K$50000")),0)</f>
        <v>0</v>
      </c>
      <c r="G567" s="4">
        <f ca="1">IF($B567&lt;&gt;"",SUMIF(INDIRECT("ИсходныеДанные!$"&amp;$E$4&amp;"$2:$"&amp;$E$4&amp;"$50000"),Отчет!$B567&amp;"#"&amp;Отчет!G$6,INDIRECT("ИсходныеДанные!$J$2:$J$50000")),0)</f>
        <v>0</v>
      </c>
      <c r="H567" s="78">
        <f ca="1">IF($B567&lt;&gt;"",SUMIF(INDIRECT("ИсходныеДанные!$"&amp;$E$4&amp;"$2:$"&amp;$E$4&amp;"$50000"),Отчет!$B567&amp;"#"&amp;Отчет!G$6,INDIRECT("ИсходныеДанные!$K$2:$K$50000")),0)</f>
        <v>0</v>
      </c>
      <c r="I567" s="4">
        <f ca="1">IF($B567&lt;&gt;"",SUMIF(INDIRECT("ИсходныеДанные!$"&amp;$E$4&amp;"$2:$"&amp;$E$4&amp;"$50000"),Отчет!$B567&amp;"#"&amp;Отчет!I$6,INDIRECT("ИсходныеДанные!$J$2:$J$50000")),0)</f>
        <v>0</v>
      </c>
      <c r="J567" s="78">
        <f ca="1">IF($B567&lt;&gt;"",SUMIF(INDIRECT("ИсходныеДанные!$"&amp;$E$4&amp;"$2:$"&amp;$E$4&amp;"$50000"),Отчет!$B567&amp;"#"&amp;Отчет!I$6,INDIRECT("ИсходныеДанные!$K$2:$K$50000")),0)</f>
        <v>0</v>
      </c>
      <c r="K567" s="4">
        <f ca="1">IF($B567&lt;&gt;"",SUMIF(INDIRECT("ИсходныеДанные!$"&amp;$E$4&amp;"$2:$"&amp;$E$4&amp;"$50000"),Отчет!$B567&amp;"#"&amp;Отчет!K$6,INDIRECT("ИсходныеДанные!$J$2:$J$50000")),0)</f>
        <v>0</v>
      </c>
      <c r="L567" s="78">
        <f ca="1">IF($B567&lt;&gt;"",SUMIF(INDIRECT("ИсходныеДанные!$"&amp;$E$4&amp;"$2:$"&amp;$E$4&amp;"$50000"),Отчет!$B567&amp;"#"&amp;Отчет!K$6,INDIRECT("ИсходныеДанные!$K$2:$K$50000")),0)</f>
        <v>0</v>
      </c>
      <c r="M567" s="4">
        <f ca="1">IF($B567&lt;&gt;"",SUMIF(INDIRECT("ИсходныеДанные!$"&amp;$E$4&amp;"$2:$"&amp;$E$4&amp;"$50000"),Отчет!$B567&amp;"#"&amp;Отчет!M$6,INDIRECT("ИсходныеДанные!$J$2:$J$50000")),0)</f>
        <v>0</v>
      </c>
      <c r="N567" s="78">
        <f ca="1">IF($B567&lt;&gt;"",SUMIF(INDIRECT("ИсходныеДанные!$"&amp;$E$4&amp;"$2:$"&amp;$E$4&amp;"$50000"),Отчет!$B567&amp;"#"&amp;Отчет!M$6,INDIRECT("ИсходныеДанные!$K$2:$K$50000")),0)</f>
        <v>0</v>
      </c>
      <c r="O567" s="4">
        <f ca="1">IF($B567&lt;&gt;"",SUMIF(INDIRECT("ИсходныеДанные!$"&amp;$E$4&amp;"$2:$"&amp;$E$4&amp;"$50000"),Отчет!$B567&amp;"#"&amp;Отчет!O$6,INDIRECT("ИсходныеДанные!$J$2:$J$50000")),0)</f>
        <v>0</v>
      </c>
      <c r="P567" s="78">
        <f ca="1">IF($B567&lt;&gt;"",SUMIF(INDIRECT("ИсходныеДанные!$"&amp;$E$4&amp;"$2:$"&amp;$E$4&amp;"$50000"),Отчет!$B567&amp;"#"&amp;Отчет!O$6,INDIRECT("ИсходныеДанные!$K$2:$K$50000")),0)</f>
        <v>0</v>
      </c>
      <c r="Q567" s="4">
        <f ca="1">IF($B567&lt;&gt;"",SUMIF(INDIRECT("ИсходныеДанные!$"&amp;$E$4&amp;"$2:$"&amp;$E$4&amp;"$50000"),Отчет!$B567&amp;"#"&amp;Отчет!Q$6,INDIRECT("ИсходныеДанные!$J$2:$J$50000")),0)</f>
        <v>0</v>
      </c>
      <c r="R567" s="78">
        <f ca="1">IF($B567&lt;&gt;"",SUMIF(INDIRECT("ИсходныеДанные!$"&amp;$E$4&amp;"$2:$"&amp;$E$4&amp;"$50000"),Отчет!$B567&amp;"#"&amp;Отчет!Q$6,INDIRECT("ИсходныеДанные!$K$2:$K$50000")),0)</f>
        <v>0</v>
      </c>
      <c r="S567" s="4">
        <f ca="1">IF($B567&lt;&gt;"",SUMIF(INDIRECT("ИсходныеДанные!$"&amp;$E$4&amp;"$2:$"&amp;$E$4&amp;"$50000"),Отчет!$B567&amp;"#"&amp;Отчет!S$6,INDIRECT("ИсходныеДанные!$J$2:$J$50000")),0)</f>
        <v>0</v>
      </c>
      <c r="T567" s="78">
        <f ca="1">IF($B567&lt;&gt;"",SUMIF(INDIRECT("ИсходныеДанные!$"&amp;$E$4&amp;"$2:$"&amp;$E$4&amp;"$50000"),Отчет!$B567&amp;"#"&amp;Отчет!S$6,INDIRECT("ИсходныеДанные!$K$2:$K$50000")),0)</f>
        <v>0</v>
      </c>
      <c r="U567" s="4">
        <f ca="1">IF($B567&lt;&gt;"",SUMIF(INDIRECT("ИсходныеДанные!$"&amp;$E$4&amp;"$2:$"&amp;$E$4&amp;"$50000"),Отчет!$B567&amp;"#"&amp;Отчет!U$6,INDIRECT("ИсходныеДанные!$J$2:$J$50000")),0)</f>
        <v>0</v>
      </c>
      <c r="V567" s="78">
        <f ca="1">IF($B567&lt;&gt;"",SUMIF(INDIRECT("ИсходныеДанные!$"&amp;$E$4&amp;"$2:$"&amp;$E$4&amp;"$50000"),Отчет!$B567&amp;"#"&amp;Отчет!U$6,INDIRECT("ИсходныеДанные!$K$2:$K$50000")),0)</f>
        <v>0</v>
      </c>
      <c r="W567" s="4">
        <f ca="1">IF($B567&lt;&gt;"",SUMIF(INDIRECT("ИсходныеДанные!$"&amp;$E$4&amp;"$2:$"&amp;$E$4&amp;"$50000"),Отчет!$B567&amp;"#"&amp;Отчет!W$6,INDIRECT("ИсходныеДанные!$J$2:$J$50000")),0)</f>
        <v>0</v>
      </c>
      <c r="X567" s="78">
        <f ca="1">IF($B567&lt;&gt;"",SUMIF(INDIRECT("ИсходныеДанные!$"&amp;$E$4&amp;"$2:$"&amp;$E$4&amp;"$50000"),Отчет!$B567&amp;"#"&amp;Отчет!W$6,INDIRECT("ИсходныеДанные!$K$2:$K$50000")),0)</f>
        <v>0</v>
      </c>
      <c r="Y567" s="4">
        <f ca="1">IF($B567&lt;&gt;"",SUMIF(INDIRECT("ИсходныеДанные!$"&amp;$E$4&amp;"$2:$"&amp;$E$4&amp;"$50000"),Отчет!$B567&amp;"#"&amp;Отчет!Y$6,INDIRECT("ИсходныеДанные!$J$2:$J$50000")),0)</f>
        <v>0</v>
      </c>
      <c r="Z567" s="78">
        <f ca="1">IF($B567&lt;&gt;"",SUMIF(INDIRECT("ИсходныеДанные!$"&amp;$E$4&amp;"$2:$"&amp;$E$4&amp;"$50000"),Отчет!$B567&amp;"#"&amp;Отчет!Y$6,INDIRECT("ИсходныеДанные!$K$2:$K$50000")),0)</f>
        <v>0</v>
      </c>
      <c r="AA567" s="4">
        <f ca="1">IF($B567&lt;&gt;"",SUMIF(INDIRECT("ИсходныеДанные!$"&amp;$E$4&amp;"$2:$"&amp;$E$4&amp;"$50000"),Отчет!$B567&amp;"#"&amp;Отчет!AA$6,INDIRECT("ИсходныеДанные!$J$2:$J$50000")),0)</f>
        <v>0</v>
      </c>
      <c r="AB567" s="78">
        <f ca="1">IF($B567&lt;&gt;"",SUMIF(INDIRECT("ИсходныеДанные!$"&amp;$E$4&amp;"$2:$"&amp;$E$4&amp;"$50000"),Отчет!$B567&amp;"#"&amp;Отчет!AA$6,INDIRECT("ИсходныеДанные!$K$2:$K$50000")),0)</f>
        <v>0</v>
      </c>
      <c r="AC567" s="62" t="str">
        <f t="shared" ca="1" si="18"/>
        <v/>
      </c>
    </row>
    <row r="568" spans="1:29" x14ac:dyDescent="0.25">
      <c r="A568" s="18" t="str">
        <f t="shared" ca="1" si="19"/>
        <v>delete</v>
      </c>
      <c r="B568" s="25">
        <f t="array" aca="1" ref="B568" ca="1">INDIRECT("УникальныеСписки!A"&amp;ROW()-$G$4)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4">
        <f ca="1">IF($B568&lt;&gt;"",SUMIF(INDIRECT("ИсходныеДанные!$"&amp;$E$4&amp;"$2:$"&amp;$E$4&amp;"$50000"),Отчет!$B568&amp;"#"&amp;Отчет!E$6,INDIRECT("ИсходныеДанные!$J$2:$J$50000")),0)</f>
        <v>0</v>
      </c>
      <c r="F568" s="78">
        <f ca="1">IF($B568&lt;&gt;"",SUMIF(INDIRECT("ИсходныеДанные!$"&amp;$E$4&amp;"$2:$"&amp;$E$4&amp;"$50000"),Отчет!$B568&amp;"#"&amp;Отчет!E$6,INDIRECT("ИсходныеДанные!$K$2:$K$50000")),0)</f>
        <v>0</v>
      </c>
      <c r="G568" s="4">
        <f ca="1">IF($B568&lt;&gt;"",SUMIF(INDIRECT("ИсходныеДанные!$"&amp;$E$4&amp;"$2:$"&amp;$E$4&amp;"$50000"),Отчет!$B568&amp;"#"&amp;Отчет!G$6,INDIRECT("ИсходныеДанные!$J$2:$J$50000")),0)</f>
        <v>0</v>
      </c>
      <c r="H568" s="78">
        <f ca="1">IF($B568&lt;&gt;"",SUMIF(INDIRECT("ИсходныеДанные!$"&amp;$E$4&amp;"$2:$"&amp;$E$4&amp;"$50000"),Отчет!$B568&amp;"#"&amp;Отчет!G$6,INDIRECT("ИсходныеДанные!$K$2:$K$50000")),0)</f>
        <v>0</v>
      </c>
      <c r="I568" s="4">
        <f ca="1">IF($B568&lt;&gt;"",SUMIF(INDIRECT("ИсходныеДанные!$"&amp;$E$4&amp;"$2:$"&amp;$E$4&amp;"$50000"),Отчет!$B568&amp;"#"&amp;Отчет!I$6,INDIRECT("ИсходныеДанные!$J$2:$J$50000")),0)</f>
        <v>0</v>
      </c>
      <c r="J568" s="78">
        <f ca="1">IF($B568&lt;&gt;"",SUMIF(INDIRECT("ИсходныеДанные!$"&amp;$E$4&amp;"$2:$"&amp;$E$4&amp;"$50000"),Отчет!$B568&amp;"#"&amp;Отчет!I$6,INDIRECT("ИсходныеДанные!$K$2:$K$50000")),0)</f>
        <v>0</v>
      </c>
      <c r="K568" s="4">
        <f ca="1">IF($B568&lt;&gt;"",SUMIF(INDIRECT("ИсходныеДанные!$"&amp;$E$4&amp;"$2:$"&amp;$E$4&amp;"$50000"),Отчет!$B568&amp;"#"&amp;Отчет!K$6,INDIRECT("ИсходныеДанные!$J$2:$J$50000")),0)</f>
        <v>0</v>
      </c>
      <c r="L568" s="78">
        <f ca="1">IF($B568&lt;&gt;"",SUMIF(INDIRECT("ИсходныеДанные!$"&amp;$E$4&amp;"$2:$"&amp;$E$4&amp;"$50000"),Отчет!$B568&amp;"#"&amp;Отчет!K$6,INDIRECT("ИсходныеДанные!$K$2:$K$50000")),0)</f>
        <v>0</v>
      </c>
      <c r="M568" s="4">
        <f ca="1">IF($B568&lt;&gt;"",SUMIF(INDIRECT("ИсходныеДанные!$"&amp;$E$4&amp;"$2:$"&amp;$E$4&amp;"$50000"),Отчет!$B568&amp;"#"&amp;Отчет!M$6,INDIRECT("ИсходныеДанные!$J$2:$J$50000")),0)</f>
        <v>0</v>
      </c>
      <c r="N568" s="78">
        <f ca="1">IF($B568&lt;&gt;"",SUMIF(INDIRECT("ИсходныеДанные!$"&amp;$E$4&amp;"$2:$"&amp;$E$4&amp;"$50000"),Отчет!$B568&amp;"#"&amp;Отчет!M$6,INDIRECT("ИсходныеДанные!$K$2:$K$50000")),0)</f>
        <v>0</v>
      </c>
      <c r="O568" s="4">
        <f ca="1">IF($B568&lt;&gt;"",SUMIF(INDIRECT("ИсходныеДанные!$"&amp;$E$4&amp;"$2:$"&amp;$E$4&amp;"$50000"),Отчет!$B568&amp;"#"&amp;Отчет!O$6,INDIRECT("ИсходныеДанные!$J$2:$J$50000")),0)</f>
        <v>0</v>
      </c>
      <c r="P568" s="78">
        <f ca="1">IF($B568&lt;&gt;"",SUMIF(INDIRECT("ИсходныеДанные!$"&amp;$E$4&amp;"$2:$"&amp;$E$4&amp;"$50000"),Отчет!$B568&amp;"#"&amp;Отчет!O$6,INDIRECT("ИсходныеДанные!$K$2:$K$50000")),0)</f>
        <v>0</v>
      </c>
      <c r="Q568" s="4">
        <f ca="1">IF($B568&lt;&gt;"",SUMIF(INDIRECT("ИсходныеДанные!$"&amp;$E$4&amp;"$2:$"&amp;$E$4&amp;"$50000"),Отчет!$B568&amp;"#"&amp;Отчет!Q$6,INDIRECT("ИсходныеДанные!$J$2:$J$50000")),0)</f>
        <v>0</v>
      </c>
      <c r="R568" s="78">
        <f ca="1">IF($B568&lt;&gt;"",SUMIF(INDIRECT("ИсходныеДанные!$"&amp;$E$4&amp;"$2:$"&amp;$E$4&amp;"$50000"),Отчет!$B568&amp;"#"&amp;Отчет!Q$6,INDIRECT("ИсходныеДанные!$K$2:$K$50000")),0)</f>
        <v>0</v>
      </c>
      <c r="S568" s="4">
        <f ca="1">IF($B568&lt;&gt;"",SUMIF(INDIRECT("ИсходныеДанные!$"&amp;$E$4&amp;"$2:$"&amp;$E$4&amp;"$50000"),Отчет!$B568&amp;"#"&amp;Отчет!S$6,INDIRECT("ИсходныеДанные!$J$2:$J$50000")),0)</f>
        <v>0</v>
      </c>
      <c r="T568" s="78">
        <f ca="1">IF($B568&lt;&gt;"",SUMIF(INDIRECT("ИсходныеДанные!$"&amp;$E$4&amp;"$2:$"&amp;$E$4&amp;"$50000"),Отчет!$B568&amp;"#"&amp;Отчет!S$6,INDIRECT("ИсходныеДанные!$K$2:$K$50000")),0)</f>
        <v>0</v>
      </c>
      <c r="U568" s="4">
        <f ca="1">IF($B568&lt;&gt;"",SUMIF(INDIRECT("ИсходныеДанные!$"&amp;$E$4&amp;"$2:$"&amp;$E$4&amp;"$50000"),Отчет!$B568&amp;"#"&amp;Отчет!U$6,INDIRECT("ИсходныеДанные!$J$2:$J$50000")),0)</f>
        <v>0</v>
      </c>
      <c r="V568" s="78">
        <f ca="1">IF($B568&lt;&gt;"",SUMIF(INDIRECT("ИсходныеДанные!$"&amp;$E$4&amp;"$2:$"&amp;$E$4&amp;"$50000"),Отчет!$B568&amp;"#"&amp;Отчет!U$6,INDIRECT("ИсходныеДанные!$K$2:$K$50000")),0)</f>
        <v>0</v>
      </c>
      <c r="W568" s="4">
        <f ca="1">IF($B568&lt;&gt;"",SUMIF(INDIRECT("ИсходныеДанные!$"&amp;$E$4&amp;"$2:$"&amp;$E$4&amp;"$50000"),Отчет!$B568&amp;"#"&amp;Отчет!W$6,INDIRECT("ИсходныеДанные!$J$2:$J$50000")),0)</f>
        <v>0</v>
      </c>
      <c r="X568" s="78">
        <f ca="1">IF($B568&lt;&gt;"",SUMIF(INDIRECT("ИсходныеДанные!$"&amp;$E$4&amp;"$2:$"&amp;$E$4&amp;"$50000"),Отчет!$B568&amp;"#"&amp;Отчет!W$6,INDIRECT("ИсходныеДанные!$K$2:$K$50000")),0)</f>
        <v>0</v>
      </c>
      <c r="Y568" s="4">
        <f ca="1">IF($B568&lt;&gt;"",SUMIF(INDIRECT("ИсходныеДанные!$"&amp;$E$4&amp;"$2:$"&amp;$E$4&amp;"$50000"),Отчет!$B568&amp;"#"&amp;Отчет!Y$6,INDIRECT("ИсходныеДанные!$J$2:$J$50000")),0)</f>
        <v>0</v>
      </c>
      <c r="Z568" s="78">
        <f ca="1">IF($B568&lt;&gt;"",SUMIF(INDIRECT("ИсходныеДанные!$"&amp;$E$4&amp;"$2:$"&amp;$E$4&amp;"$50000"),Отчет!$B568&amp;"#"&amp;Отчет!Y$6,INDIRECT("ИсходныеДанные!$K$2:$K$50000")),0)</f>
        <v>0</v>
      </c>
      <c r="AA568" s="4">
        <f ca="1">IF($B568&lt;&gt;"",SUMIF(INDIRECT("ИсходныеДанные!$"&amp;$E$4&amp;"$2:$"&amp;$E$4&amp;"$50000"),Отчет!$B568&amp;"#"&amp;Отчет!AA$6,INDIRECT("ИсходныеДанные!$J$2:$J$50000")),0)</f>
        <v>0</v>
      </c>
      <c r="AB568" s="78">
        <f ca="1">IF($B568&lt;&gt;"",SUMIF(INDIRECT("ИсходныеДанные!$"&amp;$E$4&amp;"$2:$"&amp;$E$4&amp;"$50000"),Отчет!$B568&amp;"#"&amp;Отчет!AA$6,INDIRECT("ИсходныеДанные!$K$2:$K$50000")),0)</f>
        <v>0</v>
      </c>
      <c r="AC568" s="62" t="str">
        <f t="shared" ca="1" si="18"/>
        <v/>
      </c>
    </row>
    <row r="569" spans="1:29" x14ac:dyDescent="0.25">
      <c r="A569" s="18" t="str">
        <f t="shared" ca="1" si="19"/>
        <v>delete</v>
      </c>
      <c r="B569" s="25">
        <f t="array" aca="1" ref="B569" ca="1">INDIRECT("УникальныеСписки!A"&amp;ROW()-$G$4)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4">
        <f ca="1">IF($B569&lt;&gt;"",SUMIF(INDIRECT("ИсходныеДанные!$"&amp;$E$4&amp;"$2:$"&amp;$E$4&amp;"$50000"),Отчет!$B569&amp;"#"&amp;Отчет!E$6,INDIRECT("ИсходныеДанные!$J$2:$J$50000")),0)</f>
        <v>0</v>
      </c>
      <c r="F569" s="78">
        <f ca="1">IF($B569&lt;&gt;"",SUMIF(INDIRECT("ИсходныеДанные!$"&amp;$E$4&amp;"$2:$"&amp;$E$4&amp;"$50000"),Отчет!$B569&amp;"#"&amp;Отчет!E$6,INDIRECT("ИсходныеДанные!$K$2:$K$50000")),0)</f>
        <v>0</v>
      </c>
      <c r="G569" s="4">
        <f ca="1">IF($B569&lt;&gt;"",SUMIF(INDIRECT("ИсходныеДанные!$"&amp;$E$4&amp;"$2:$"&amp;$E$4&amp;"$50000"),Отчет!$B569&amp;"#"&amp;Отчет!G$6,INDIRECT("ИсходныеДанные!$J$2:$J$50000")),0)</f>
        <v>0</v>
      </c>
      <c r="H569" s="78">
        <f ca="1">IF($B569&lt;&gt;"",SUMIF(INDIRECT("ИсходныеДанные!$"&amp;$E$4&amp;"$2:$"&amp;$E$4&amp;"$50000"),Отчет!$B569&amp;"#"&amp;Отчет!G$6,INDIRECT("ИсходныеДанные!$K$2:$K$50000")),0)</f>
        <v>0</v>
      </c>
      <c r="I569" s="4">
        <f ca="1">IF($B569&lt;&gt;"",SUMIF(INDIRECT("ИсходныеДанные!$"&amp;$E$4&amp;"$2:$"&amp;$E$4&amp;"$50000"),Отчет!$B569&amp;"#"&amp;Отчет!I$6,INDIRECT("ИсходныеДанные!$J$2:$J$50000")),0)</f>
        <v>0</v>
      </c>
      <c r="J569" s="78">
        <f ca="1">IF($B569&lt;&gt;"",SUMIF(INDIRECT("ИсходныеДанные!$"&amp;$E$4&amp;"$2:$"&amp;$E$4&amp;"$50000"),Отчет!$B569&amp;"#"&amp;Отчет!I$6,INDIRECT("ИсходныеДанные!$K$2:$K$50000")),0)</f>
        <v>0</v>
      </c>
      <c r="K569" s="4">
        <f ca="1">IF($B569&lt;&gt;"",SUMIF(INDIRECT("ИсходныеДанные!$"&amp;$E$4&amp;"$2:$"&amp;$E$4&amp;"$50000"),Отчет!$B569&amp;"#"&amp;Отчет!K$6,INDIRECT("ИсходныеДанные!$J$2:$J$50000")),0)</f>
        <v>0</v>
      </c>
      <c r="L569" s="78">
        <f ca="1">IF($B569&lt;&gt;"",SUMIF(INDIRECT("ИсходныеДанные!$"&amp;$E$4&amp;"$2:$"&amp;$E$4&amp;"$50000"),Отчет!$B569&amp;"#"&amp;Отчет!K$6,INDIRECT("ИсходныеДанные!$K$2:$K$50000")),0)</f>
        <v>0</v>
      </c>
      <c r="M569" s="4">
        <f ca="1">IF($B569&lt;&gt;"",SUMIF(INDIRECT("ИсходныеДанные!$"&amp;$E$4&amp;"$2:$"&amp;$E$4&amp;"$50000"),Отчет!$B569&amp;"#"&amp;Отчет!M$6,INDIRECT("ИсходныеДанные!$J$2:$J$50000")),0)</f>
        <v>0</v>
      </c>
      <c r="N569" s="78">
        <f ca="1">IF($B569&lt;&gt;"",SUMIF(INDIRECT("ИсходныеДанные!$"&amp;$E$4&amp;"$2:$"&amp;$E$4&amp;"$50000"),Отчет!$B569&amp;"#"&amp;Отчет!M$6,INDIRECT("ИсходныеДанные!$K$2:$K$50000")),0)</f>
        <v>0</v>
      </c>
      <c r="O569" s="4">
        <f ca="1">IF($B569&lt;&gt;"",SUMIF(INDIRECT("ИсходныеДанные!$"&amp;$E$4&amp;"$2:$"&amp;$E$4&amp;"$50000"),Отчет!$B569&amp;"#"&amp;Отчет!O$6,INDIRECT("ИсходныеДанные!$J$2:$J$50000")),0)</f>
        <v>0</v>
      </c>
      <c r="P569" s="78">
        <f ca="1">IF($B569&lt;&gt;"",SUMIF(INDIRECT("ИсходныеДанные!$"&amp;$E$4&amp;"$2:$"&amp;$E$4&amp;"$50000"),Отчет!$B569&amp;"#"&amp;Отчет!O$6,INDIRECT("ИсходныеДанные!$K$2:$K$50000")),0)</f>
        <v>0</v>
      </c>
      <c r="Q569" s="4">
        <f ca="1">IF($B569&lt;&gt;"",SUMIF(INDIRECT("ИсходныеДанные!$"&amp;$E$4&amp;"$2:$"&amp;$E$4&amp;"$50000"),Отчет!$B569&amp;"#"&amp;Отчет!Q$6,INDIRECT("ИсходныеДанные!$J$2:$J$50000")),0)</f>
        <v>0</v>
      </c>
      <c r="R569" s="78">
        <f ca="1">IF($B569&lt;&gt;"",SUMIF(INDIRECT("ИсходныеДанные!$"&amp;$E$4&amp;"$2:$"&amp;$E$4&amp;"$50000"),Отчет!$B569&amp;"#"&amp;Отчет!Q$6,INDIRECT("ИсходныеДанные!$K$2:$K$50000")),0)</f>
        <v>0</v>
      </c>
      <c r="S569" s="4">
        <f ca="1">IF($B569&lt;&gt;"",SUMIF(INDIRECT("ИсходныеДанные!$"&amp;$E$4&amp;"$2:$"&amp;$E$4&amp;"$50000"),Отчет!$B569&amp;"#"&amp;Отчет!S$6,INDIRECT("ИсходныеДанные!$J$2:$J$50000")),0)</f>
        <v>0</v>
      </c>
      <c r="T569" s="78">
        <f ca="1">IF($B569&lt;&gt;"",SUMIF(INDIRECT("ИсходныеДанные!$"&amp;$E$4&amp;"$2:$"&amp;$E$4&amp;"$50000"),Отчет!$B569&amp;"#"&amp;Отчет!S$6,INDIRECT("ИсходныеДанные!$K$2:$K$50000")),0)</f>
        <v>0</v>
      </c>
      <c r="U569" s="4">
        <f ca="1">IF($B569&lt;&gt;"",SUMIF(INDIRECT("ИсходныеДанные!$"&amp;$E$4&amp;"$2:$"&amp;$E$4&amp;"$50000"),Отчет!$B569&amp;"#"&amp;Отчет!U$6,INDIRECT("ИсходныеДанные!$J$2:$J$50000")),0)</f>
        <v>0</v>
      </c>
      <c r="V569" s="78">
        <f ca="1">IF($B569&lt;&gt;"",SUMIF(INDIRECT("ИсходныеДанные!$"&amp;$E$4&amp;"$2:$"&amp;$E$4&amp;"$50000"),Отчет!$B569&amp;"#"&amp;Отчет!U$6,INDIRECT("ИсходныеДанные!$K$2:$K$50000")),0)</f>
        <v>0</v>
      </c>
      <c r="W569" s="4">
        <f ca="1">IF($B569&lt;&gt;"",SUMIF(INDIRECT("ИсходныеДанные!$"&amp;$E$4&amp;"$2:$"&amp;$E$4&amp;"$50000"),Отчет!$B569&amp;"#"&amp;Отчет!W$6,INDIRECT("ИсходныеДанные!$J$2:$J$50000")),0)</f>
        <v>0</v>
      </c>
      <c r="X569" s="78">
        <f ca="1">IF($B569&lt;&gt;"",SUMIF(INDIRECT("ИсходныеДанные!$"&amp;$E$4&amp;"$2:$"&amp;$E$4&amp;"$50000"),Отчет!$B569&amp;"#"&amp;Отчет!W$6,INDIRECT("ИсходныеДанные!$K$2:$K$50000")),0)</f>
        <v>0</v>
      </c>
      <c r="Y569" s="4">
        <f ca="1">IF($B569&lt;&gt;"",SUMIF(INDIRECT("ИсходныеДанные!$"&amp;$E$4&amp;"$2:$"&amp;$E$4&amp;"$50000"),Отчет!$B569&amp;"#"&amp;Отчет!Y$6,INDIRECT("ИсходныеДанные!$J$2:$J$50000")),0)</f>
        <v>0</v>
      </c>
      <c r="Z569" s="78">
        <f ca="1">IF($B569&lt;&gt;"",SUMIF(INDIRECT("ИсходныеДанные!$"&amp;$E$4&amp;"$2:$"&amp;$E$4&amp;"$50000"),Отчет!$B569&amp;"#"&amp;Отчет!Y$6,INDIRECT("ИсходныеДанные!$K$2:$K$50000")),0)</f>
        <v>0</v>
      </c>
      <c r="AA569" s="4">
        <f ca="1">IF($B569&lt;&gt;"",SUMIF(INDIRECT("ИсходныеДанные!$"&amp;$E$4&amp;"$2:$"&amp;$E$4&amp;"$50000"),Отчет!$B569&amp;"#"&amp;Отчет!AA$6,INDIRECT("ИсходныеДанные!$J$2:$J$50000")),0)</f>
        <v>0</v>
      </c>
      <c r="AB569" s="78">
        <f ca="1">IF($B569&lt;&gt;"",SUMIF(INDIRECT("ИсходныеДанные!$"&amp;$E$4&amp;"$2:$"&amp;$E$4&amp;"$50000"),Отчет!$B569&amp;"#"&amp;Отчет!AA$6,INDIRECT("ИсходныеДанные!$K$2:$K$50000")),0)</f>
        <v>0</v>
      </c>
      <c r="AC569" s="62" t="str">
        <f t="shared" ca="1" si="18"/>
        <v/>
      </c>
    </row>
    <row r="570" spans="1:29" x14ac:dyDescent="0.25">
      <c r="A570" s="18" t="str">
        <f t="shared" ca="1" si="19"/>
        <v>delete</v>
      </c>
      <c r="B570" s="25">
        <f t="array" aca="1" ref="B570" ca="1">INDIRECT("УникальныеСписки!A"&amp;ROW()-$G$4)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4">
        <f ca="1">IF($B570&lt;&gt;"",SUMIF(INDIRECT("ИсходныеДанные!$"&amp;$E$4&amp;"$2:$"&amp;$E$4&amp;"$50000"),Отчет!$B570&amp;"#"&amp;Отчет!E$6,INDIRECT("ИсходныеДанные!$J$2:$J$50000")),0)</f>
        <v>0</v>
      </c>
      <c r="F570" s="78">
        <f ca="1">IF($B570&lt;&gt;"",SUMIF(INDIRECT("ИсходныеДанные!$"&amp;$E$4&amp;"$2:$"&amp;$E$4&amp;"$50000"),Отчет!$B570&amp;"#"&amp;Отчет!E$6,INDIRECT("ИсходныеДанные!$K$2:$K$50000")),0)</f>
        <v>0</v>
      </c>
      <c r="G570" s="4">
        <f ca="1">IF($B570&lt;&gt;"",SUMIF(INDIRECT("ИсходныеДанные!$"&amp;$E$4&amp;"$2:$"&amp;$E$4&amp;"$50000"),Отчет!$B570&amp;"#"&amp;Отчет!G$6,INDIRECT("ИсходныеДанные!$J$2:$J$50000")),0)</f>
        <v>0</v>
      </c>
      <c r="H570" s="78">
        <f ca="1">IF($B570&lt;&gt;"",SUMIF(INDIRECT("ИсходныеДанные!$"&amp;$E$4&amp;"$2:$"&amp;$E$4&amp;"$50000"),Отчет!$B570&amp;"#"&amp;Отчет!G$6,INDIRECT("ИсходныеДанные!$K$2:$K$50000")),0)</f>
        <v>0</v>
      </c>
      <c r="I570" s="4">
        <f ca="1">IF($B570&lt;&gt;"",SUMIF(INDIRECT("ИсходныеДанные!$"&amp;$E$4&amp;"$2:$"&amp;$E$4&amp;"$50000"),Отчет!$B570&amp;"#"&amp;Отчет!I$6,INDIRECT("ИсходныеДанные!$J$2:$J$50000")),0)</f>
        <v>0</v>
      </c>
      <c r="J570" s="78">
        <f ca="1">IF($B570&lt;&gt;"",SUMIF(INDIRECT("ИсходныеДанные!$"&amp;$E$4&amp;"$2:$"&amp;$E$4&amp;"$50000"),Отчет!$B570&amp;"#"&amp;Отчет!I$6,INDIRECT("ИсходныеДанные!$K$2:$K$50000")),0)</f>
        <v>0</v>
      </c>
      <c r="K570" s="4">
        <f ca="1">IF($B570&lt;&gt;"",SUMIF(INDIRECT("ИсходныеДанные!$"&amp;$E$4&amp;"$2:$"&amp;$E$4&amp;"$50000"),Отчет!$B570&amp;"#"&amp;Отчет!K$6,INDIRECT("ИсходныеДанные!$J$2:$J$50000")),0)</f>
        <v>0</v>
      </c>
      <c r="L570" s="78">
        <f ca="1">IF($B570&lt;&gt;"",SUMIF(INDIRECT("ИсходныеДанные!$"&amp;$E$4&amp;"$2:$"&amp;$E$4&amp;"$50000"),Отчет!$B570&amp;"#"&amp;Отчет!K$6,INDIRECT("ИсходныеДанные!$K$2:$K$50000")),0)</f>
        <v>0</v>
      </c>
      <c r="M570" s="4">
        <f ca="1">IF($B570&lt;&gt;"",SUMIF(INDIRECT("ИсходныеДанные!$"&amp;$E$4&amp;"$2:$"&amp;$E$4&amp;"$50000"),Отчет!$B570&amp;"#"&amp;Отчет!M$6,INDIRECT("ИсходныеДанные!$J$2:$J$50000")),0)</f>
        <v>0</v>
      </c>
      <c r="N570" s="78">
        <f ca="1">IF($B570&lt;&gt;"",SUMIF(INDIRECT("ИсходныеДанные!$"&amp;$E$4&amp;"$2:$"&amp;$E$4&amp;"$50000"),Отчет!$B570&amp;"#"&amp;Отчет!M$6,INDIRECT("ИсходныеДанные!$K$2:$K$50000")),0)</f>
        <v>0</v>
      </c>
      <c r="O570" s="4">
        <f ca="1">IF($B570&lt;&gt;"",SUMIF(INDIRECT("ИсходныеДанные!$"&amp;$E$4&amp;"$2:$"&amp;$E$4&amp;"$50000"),Отчет!$B570&amp;"#"&amp;Отчет!O$6,INDIRECT("ИсходныеДанные!$J$2:$J$50000")),0)</f>
        <v>0</v>
      </c>
      <c r="P570" s="78">
        <f ca="1">IF($B570&lt;&gt;"",SUMIF(INDIRECT("ИсходныеДанные!$"&amp;$E$4&amp;"$2:$"&amp;$E$4&amp;"$50000"),Отчет!$B570&amp;"#"&amp;Отчет!O$6,INDIRECT("ИсходныеДанные!$K$2:$K$50000")),0)</f>
        <v>0</v>
      </c>
      <c r="Q570" s="4">
        <f ca="1">IF($B570&lt;&gt;"",SUMIF(INDIRECT("ИсходныеДанные!$"&amp;$E$4&amp;"$2:$"&amp;$E$4&amp;"$50000"),Отчет!$B570&amp;"#"&amp;Отчет!Q$6,INDIRECT("ИсходныеДанные!$J$2:$J$50000")),0)</f>
        <v>0</v>
      </c>
      <c r="R570" s="78">
        <f ca="1">IF($B570&lt;&gt;"",SUMIF(INDIRECT("ИсходныеДанные!$"&amp;$E$4&amp;"$2:$"&amp;$E$4&amp;"$50000"),Отчет!$B570&amp;"#"&amp;Отчет!Q$6,INDIRECT("ИсходныеДанные!$K$2:$K$50000")),0)</f>
        <v>0</v>
      </c>
      <c r="S570" s="4">
        <f ca="1">IF($B570&lt;&gt;"",SUMIF(INDIRECT("ИсходныеДанные!$"&amp;$E$4&amp;"$2:$"&amp;$E$4&amp;"$50000"),Отчет!$B570&amp;"#"&amp;Отчет!S$6,INDIRECT("ИсходныеДанные!$J$2:$J$50000")),0)</f>
        <v>0</v>
      </c>
      <c r="T570" s="78">
        <f ca="1">IF($B570&lt;&gt;"",SUMIF(INDIRECT("ИсходныеДанные!$"&amp;$E$4&amp;"$2:$"&amp;$E$4&amp;"$50000"),Отчет!$B570&amp;"#"&amp;Отчет!S$6,INDIRECT("ИсходныеДанные!$K$2:$K$50000")),0)</f>
        <v>0</v>
      </c>
      <c r="U570" s="4">
        <f ca="1">IF($B570&lt;&gt;"",SUMIF(INDIRECT("ИсходныеДанные!$"&amp;$E$4&amp;"$2:$"&amp;$E$4&amp;"$50000"),Отчет!$B570&amp;"#"&amp;Отчет!U$6,INDIRECT("ИсходныеДанные!$J$2:$J$50000")),0)</f>
        <v>0</v>
      </c>
      <c r="V570" s="78">
        <f ca="1">IF($B570&lt;&gt;"",SUMIF(INDIRECT("ИсходныеДанные!$"&amp;$E$4&amp;"$2:$"&amp;$E$4&amp;"$50000"),Отчет!$B570&amp;"#"&amp;Отчет!U$6,INDIRECT("ИсходныеДанные!$K$2:$K$50000")),0)</f>
        <v>0</v>
      </c>
      <c r="W570" s="4">
        <f ca="1">IF($B570&lt;&gt;"",SUMIF(INDIRECT("ИсходныеДанные!$"&amp;$E$4&amp;"$2:$"&amp;$E$4&amp;"$50000"),Отчет!$B570&amp;"#"&amp;Отчет!W$6,INDIRECT("ИсходныеДанные!$J$2:$J$50000")),0)</f>
        <v>0</v>
      </c>
      <c r="X570" s="78">
        <f ca="1">IF($B570&lt;&gt;"",SUMIF(INDIRECT("ИсходныеДанные!$"&amp;$E$4&amp;"$2:$"&amp;$E$4&amp;"$50000"),Отчет!$B570&amp;"#"&amp;Отчет!W$6,INDIRECT("ИсходныеДанные!$K$2:$K$50000")),0)</f>
        <v>0</v>
      </c>
      <c r="Y570" s="4">
        <f ca="1">IF($B570&lt;&gt;"",SUMIF(INDIRECT("ИсходныеДанные!$"&amp;$E$4&amp;"$2:$"&amp;$E$4&amp;"$50000"),Отчет!$B570&amp;"#"&amp;Отчет!Y$6,INDIRECT("ИсходныеДанные!$J$2:$J$50000")),0)</f>
        <v>0</v>
      </c>
      <c r="Z570" s="78">
        <f ca="1">IF($B570&lt;&gt;"",SUMIF(INDIRECT("ИсходныеДанные!$"&amp;$E$4&amp;"$2:$"&amp;$E$4&amp;"$50000"),Отчет!$B570&amp;"#"&amp;Отчет!Y$6,INDIRECT("ИсходныеДанные!$K$2:$K$50000")),0)</f>
        <v>0</v>
      </c>
      <c r="AA570" s="4">
        <f ca="1">IF($B570&lt;&gt;"",SUMIF(INDIRECT("ИсходныеДанные!$"&amp;$E$4&amp;"$2:$"&amp;$E$4&amp;"$50000"),Отчет!$B570&amp;"#"&amp;Отчет!AA$6,INDIRECT("ИсходныеДанные!$J$2:$J$50000")),0)</f>
        <v>0</v>
      </c>
      <c r="AB570" s="78">
        <f ca="1">IF($B570&lt;&gt;"",SUMIF(INDIRECT("ИсходныеДанные!$"&amp;$E$4&amp;"$2:$"&amp;$E$4&amp;"$50000"),Отчет!$B570&amp;"#"&amp;Отчет!AA$6,INDIRECT("ИсходныеДанные!$K$2:$K$50000")),0)</f>
        <v>0</v>
      </c>
      <c r="AC570" s="62" t="str">
        <f t="shared" ca="1" si="18"/>
        <v/>
      </c>
    </row>
    <row r="571" spans="1:29" x14ac:dyDescent="0.25">
      <c r="A571" s="18" t="str">
        <f t="shared" ca="1" si="19"/>
        <v>delete</v>
      </c>
      <c r="B571" s="25">
        <f t="array" aca="1" ref="B571" ca="1">INDIRECT("УникальныеСписки!A"&amp;ROW()-$G$4)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4">
        <f ca="1">IF($B571&lt;&gt;"",SUMIF(INDIRECT("ИсходныеДанные!$"&amp;$E$4&amp;"$2:$"&amp;$E$4&amp;"$50000"),Отчет!$B571&amp;"#"&amp;Отчет!E$6,INDIRECT("ИсходныеДанные!$J$2:$J$50000")),0)</f>
        <v>0</v>
      </c>
      <c r="F571" s="78">
        <f ca="1">IF($B571&lt;&gt;"",SUMIF(INDIRECT("ИсходныеДанные!$"&amp;$E$4&amp;"$2:$"&amp;$E$4&amp;"$50000"),Отчет!$B571&amp;"#"&amp;Отчет!E$6,INDIRECT("ИсходныеДанные!$K$2:$K$50000")),0)</f>
        <v>0</v>
      </c>
      <c r="G571" s="4">
        <f ca="1">IF($B571&lt;&gt;"",SUMIF(INDIRECT("ИсходныеДанные!$"&amp;$E$4&amp;"$2:$"&amp;$E$4&amp;"$50000"),Отчет!$B571&amp;"#"&amp;Отчет!G$6,INDIRECT("ИсходныеДанные!$J$2:$J$50000")),0)</f>
        <v>0</v>
      </c>
      <c r="H571" s="78">
        <f ca="1">IF($B571&lt;&gt;"",SUMIF(INDIRECT("ИсходныеДанные!$"&amp;$E$4&amp;"$2:$"&amp;$E$4&amp;"$50000"),Отчет!$B571&amp;"#"&amp;Отчет!G$6,INDIRECT("ИсходныеДанные!$K$2:$K$50000")),0)</f>
        <v>0</v>
      </c>
      <c r="I571" s="4">
        <f ca="1">IF($B571&lt;&gt;"",SUMIF(INDIRECT("ИсходныеДанные!$"&amp;$E$4&amp;"$2:$"&amp;$E$4&amp;"$50000"),Отчет!$B571&amp;"#"&amp;Отчет!I$6,INDIRECT("ИсходныеДанные!$J$2:$J$50000")),0)</f>
        <v>0</v>
      </c>
      <c r="J571" s="78">
        <f ca="1">IF($B571&lt;&gt;"",SUMIF(INDIRECT("ИсходныеДанные!$"&amp;$E$4&amp;"$2:$"&amp;$E$4&amp;"$50000"),Отчет!$B571&amp;"#"&amp;Отчет!I$6,INDIRECT("ИсходныеДанные!$K$2:$K$50000")),0)</f>
        <v>0</v>
      </c>
      <c r="K571" s="4">
        <f ca="1">IF($B571&lt;&gt;"",SUMIF(INDIRECT("ИсходныеДанные!$"&amp;$E$4&amp;"$2:$"&amp;$E$4&amp;"$50000"),Отчет!$B571&amp;"#"&amp;Отчет!K$6,INDIRECT("ИсходныеДанные!$J$2:$J$50000")),0)</f>
        <v>0</v>
      </c>
      <c r="L571" s="78">
        <f ca="1">IF($B571&lt;&gt;"",SUMIF(INDIRECT("ИсходныеДанные!$"&amp;$E$4&amp;"$2:$"&amp;$E$4&amp;"$50000"),Отчет!$B571&amp;"#"&amp;Отчет!K$6,INDIRECT("ИсходныеДанные!$K$2:$K$50000")),0)</f>
        <v>0</v>
      </c>
      <c r="M571" s="4">
        <f ca="1">IF($B571&lt;&gt;"",SUMIF(INDIRECT("ИсходныеДанные!$"&amp;$E$4&amp;"$2:$"&amp;$E$4&amp;"$50000"),Отчет!$B571&amp;"#"&amp;Отчет!M$6,INDIRECT("ИсходныеДанные!$J$2:$J$50000")),0)</f>
        <v>0</v>
      </c>
      <c r="N571" s="78">
        <f ca="1">IF($B571&lt;&gt;"",SUMIF(INDIRECT("ИсходныеДанные!$"&amp;$E$4&amp;"$2:$"&amp;$E$4&amp;"$50000"),Отчет!$B571&amp;"#"&amp;Отчет!M$6,INDIRECT("ИсходныеДанные!$K$2:$K$50000")),0)</f>
        <v>0</v>
      </c>
      <c r="O571" s="4">
        <f ca="1">IF($B571&lt;&gt;"",SUMIF(INDIRECT("ИсходныеДанные!$"&amp;$E$4&amp;"$2:$"&amp;$E$4&amp;"$50000"),Отчет!$B571&amp;"#"&amp;Отчет!O$6,INDIRECT("ИсходныеДанные!$J$2:$J$50000")),0)</f>
        <v>0</v>
      </c>
      <c r="P571" s="78">
        <f ca="1">IF($B571&lt;&gt;"",SUMIF(INDIRECT("ИсходныеДанные!$"&amp;$E$4&amp;"$2:$"&amp;$E$4&amp;"$50000"),Отчет!$B571&amp;"#"&amp;Отчет!O$6,INDIRECT("ИсходныеДанные!$K$2:$K$50000")),0)</f>
        <v>0</v>
      </c>
      <c r="Q571" s="4">
        <f ca="1">IF($B571&lt;&gt;"",SUMIF(INDIRECT("ИсходныеДанные!$"&amp;$E$4&amp;"$2:$"&amp;$E$4&amp;"$50000"),Отчет!$B571&amp;"#"&amp;Отчет!Q$6,INDIRECT("ИсходныеДанные!$J$2:$J$50000")),0)</f>
        <v>0</v>
      </c>
      <c r="R571" s="78">
        <f ca="1">IF($B571&lt;&gt;"",SUMIF(INDIRECT("ИсходныеДанные!$"&amp;$E$4&amp;"$2:$"&amp;$E$4&amp;"$50000"),Отчет!$B571&amp;"#"&amp;Отчет!Q$6,INDIRECT("ИсходныеДанные!$K$2:$K$50000")),0)</f>
        <v>0</v>
      </c>
      <c r="S571" s="4">
        <f ca="1">IF($B571&lt;&gt;"",SUMIF(INDIRECT("ИсходныеДанные!$"&amp;$E$4&amp;"$2:$"&amp;$E$4&amp;"$50000"),Отчет!$B571&amp;"#"&amp;Отчет!S$6,INDIRECT("ИсходныеДанные!$J$2:$J$50000")),0)</f>
        <v>0</v>
      </c>
      <c r="T571" s="78">
        <f ca="1">IF($B571&lt;&gt;"",SUMIF(INDIRECT("ИсходныеДанные!$"&amp;$E$4&amp;"$2:$"&amp;$E$4&amp;"$50000"),Отчет!$B571&amp;"#"&amp;Отчет!S$6,INDIRECT("ИсходныеДанные!$K$2:$K$50000")),0)</f>
        <v>0</v>
      </c>
      <c r="U571" s="4">
        <f ca="1">IF($B571&lt;&gt;"",SUMIF(INDIRECT("ИсходныеДанные!$"&amp;$E$4&amp;"$2:$"&amp;$E$4&amp;"$50000"),Отчет!$B571&amp;"#"&amp;Отчет!U$6,INDIRECT("ИсходныеДанные!$J$2:$J$50000")),0)</f>
        <v>0</v>
      </c>
      <c r="V571" s="78">
        <f ca="1">IF($B571&lt;&gt;"",SUMIF(INDIRECT("ИсходныеДанные!$"&amp;$E$4&amp;"$2:$"&amp;$E$4&amp;"$50000"),Отчет!$B571&amp;"#"&amp;Отчет!U$6,INDIRECT("ИсходныеДанные!$K$2:$K$50000")),0)</f>
        <v>0</v>
      </c>
      <c r="W571" s="4">
        <f ca="1">IF($B571&lt;&gt;"",SUMIF(INDIRECT("ИсходныеДанные!$"&amp;$E$4&amp;"$2:$"&amp;$E$4&amp;"$50000"),Отчет!$B571&amp;"#"&amp;Отчет!W$6,INDIRECT("ИсходныеДанные!$J$2:$J$50000")),0)</f>
        <v>0</v>
      </c>
      <c r="X571" s="78">
        <f ca="1">IF($B571&lt;&gt;"",SUMIF(INDIRECT("ИсходныеДанные!$"&amp;$E$4&amp;"$2:$"&amp;$E$4&amp;"$50000"),Отчет!$B571&amp;"#"&amp;Отчет!W$6,INDIRECT("ИсходныеДанные!$K$2:$K$50000")),0)</f>
        <v>0</v>
      </c>
      <c r="Y571" s="4">
        <f ca="1">IF($B571&lt;&gt;"",SUMIF(INDIRECT("ИсходныеДанные!$"&amp;$E$4&amp;"$2:$"&amp;$E$4&amp;"$50000"),Отчет!$B571&amp;"#"&amp;Отчет!Y$6,INDIRECT("ИсходныеДанные!$J$2:$J$50000")),0)</f>
        <v>0</v>
      </c>
      <c r="Z571" s="78">
        <f ca="1">IF($B571&lt;&gt;"",SUMIF(INDIRECT("ИсходныеДанные!$"&amp;$E$4&amp;"$2:$"&amp;$E$4&amp;"$50000"),Отчет!$B571&amp;"#"&amp;Отчет!Y$6,INDIRECT("ИсходныеДанные!$K$2:$K$50000")),0)</f>
        <v>0</v>
      </c>
      <c r="AA571" s="4">
        <f ca="1">IF($B571&lt;&gt;"",SUMIF(INDIRECT("ИсходныеДанные!$"&amp;$E$4&amp;"$2:$"&amp;$E$4&amp;"$50000"),Отчет!$B571&amp;"#"&amp;Отчет!AA$6,INDIRECT("ИсходныеДанные!$J$2:$J$50000")),0)</f>
        <v>0</v>
      </c>
      <c r="AB571" s="78">
        <f ca="1">IF($B571&lt;&gt;"",SUMIF(INDIRECT("ИсходныеДанные!$"&amp;$E$4&amp;"$2:$"&amp;$E$4&amp;"$50000"),Отчет!$B571&amp;"#"&amp;Отчет!AA$6,INDIRECT("ИсходныеДанные!$K$2:$K$50000")),0)</f>
        <v>0</v>
      </c>
      <c r="AC571" s="62" t="str">
        <f t="shared" ca="1" si="18"/>
        <v/>
      </c>
    </row>
    <row r="572" spans="1:29" x14ac:dyDescent="0.25">
      <c r="A572" s="18" t="str">
        <f t="shared" ca="1" si="19"/>
        <v>delete</v>
      </c>
      <c r="B572" s="25">
        <f t="array" aca="1" ref="B572" ca="1">INDIRECT("УникальныеСписки!A"&amp;ROW()-$G$4)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4">
        <f ca="1">IF($B572&lt;&gt;"",SUMIF(INDIRECT("ИсходныеДанные!$"&amp;$E$4&amp;"$2:$"&amp;$E$4&amp;"$50000"),Отчет!$B572&amp;"#"&amp;Отчет!E$6,INDIRECT("ИсходныеДанные!$J$2:$J$50000")),0)</f>
        <v>0</v>
      </c>
      <c r="F572" s="78">
        <f ca="1">IF($B572&lt;&gt;"",SUMIF(INDIRECT("ИсходныеДанные!$"&amp;$E$4&amp;"$2:$"&amp;$E$4&amp;"$50000"),Отчет!$B572&amp;"#"&amp;Отчет!E$6,INDIRECT("ИсходныеДанные!$K$2:$K$50000")),0)</f>
        <v>0</v>
      </c>
      <c r="G572" s="4">
        <f ca="1">IF($B572&lt;&gt;"",SUMIF(INDIRECT("ИсходныеДанные!$"&amp;$E$4&amp;"$2:$"&amp;$E$4&amp;"$50000"),Отчет!$B572&amp;"#"&amp;Отчет!G$6,INDIRECT("ИсходныеДанные!$J$2:$J$50000")),0)</f>
        <v>0</v>
      </c>
      <c r="H572" s="78">
        <f ca="1">IF($B572&lt;&gt;"",SUMIF(INDIRECT("ИсходныеДанные!$"&amp;$E$4&amp;"$2:$"&amp;$E$4&amp;"$50000"),Отчет!$B572&amp;"#"&amp;Отчет!G$6,INDIRECT("ИсходныеДанные!$K$2:$K$50000")),0)</f>
        <v>0</v>
      </c>
      <c r="I572" s="4">
        <f ca="1">IF($B572&lt;&gt;"",SUMIF(INDIRECT("ИсходныеДанные!$"&amp;$E$4&amp;"$2:$"&amp;$E$4&amp;"$50000"),Отчет!$B572&amp;"#"&amp;Отчет!I$6,INDIRECT("ИсходныеДанные!$J$2:$J$50000")),0)</f>
        <v>0</v>
      </c>
      <c r="J572" s="78">
        <f ca="1">IF($B572&lt;&gt;"",SUMIF(INDIRECT("ИсходныеДанные!$"&amp;$E$4&amp;"$2:$"&amp;$E$4&amp;"$50000"),Отчет!$B572&amp;"#"&amp;Отчет!I$6,INDIRECT("ИсходныеДанные!$K$2:$K$50000")),0)</f>
        <v>0</v>
      </c>
      <c r="K572" s="4">
        <f ca="1">IF($B572&lt;&gt;"",SUMIF(INDIRECT("ИсходныеДанные!$"&amp;$E$4&amp;"$2:$"&amp;$E$4&amp;"$50000"),Отчет!$B572&amp;"#"&amp;Отчет!K$6,INDIRECT("ИсходныеДанные!$J$2:$J$50000")),0)</f>
        <v>0</v>
      </c>
      <c r="L572" s="78">
        <f ca="1">IF($B572&lt;&gt;"",SUMIF(INDIRECT("ИсходныеДанные!$"&amp;$E$4&amp;"$2:$"&amp;$E$4&amp;"$50000"),Отчет!$B572&amp;"#"&amp;Отчет!K$6,INDIRECT("ИсходныеДанные!$K$2:$K$50000")),0)</f>
        <v>0</v>
      </c>
      <c r="M572" s="4">
        <f ca="1">IF($B572&lt;&gt;"",SUMIF(INDIRECT("ИсходныеДанные!$"&amp;$E$4&amp;"$2:$"&amp;$E$4&amp;"$50000"),Отчет!$B572&amp;"#"&amp;Отчет!M$6,INDIRECT("ИсходныеДанные!$J$2:$J$50000")),0)</f>
        <v>0</v>
      </c>
      <c r="N572" s="78">
        <f ca="1">IF($B572&lt;&gt;"",SUMIF(INDIRECT("ИсходныеДанные!$"&amp;$E$4&amp;"$2:$"&amp;$E$4&amp;"$50000"),Отчет!$B572&amp;"#"&amp;Отчет!M$6,INDIRECT("ИсходныеДанные!$K$2:$K$50000")),0)</f>
        <v>0</v>
      </c>
      <c r="O572" s="4">
        <f ca="1">IF($B572&lt;&gt;"",SUMIF(INDIRECT("ИсходныеДанные!$"&amp;$E$4&amp;"$2:$"&amp;$E$4&amp;"$50000"),Отчет!$B572&amp;"#"&amp;Отчет!O$6,INDIRECT("ИсходныеДанные!$J$2:$J$50000")),0)</f>
        <v>0</v>
      </c>
      <c r="P572" s="78">
        <f ca="1">IF($B572&lt;&gt;"",SUMIF(INDIRECT("ИсходныеДанные!$"&amp;$E$4&amp;"$2:$"&amp;$E$4&amp;"$50000"),Отчет!$B572&amp;"#"&amp;Отчет!O$6,INDIRECT("ИсходныеДанные!$K$2:$K$50000")),0)</f>
        <v>0</v>
      </c>
      <c r="Q572" s="4">
        <f ca="1">IF($B572&lt;&gt;"",SUMIF(INDIRECT("ИсходныеДанные!$"&amp;$E$4&amp;"$2:$"&amp;$E$4&amp;"$50000"),Отчет!$B572&amp;"#"&amp;Отчет!Q$6,INDIRECT("ИсходныеДанные!$J$2:$J$50000")),0)</f>
        <v>0</v>
      </c>
      <c r="R572" s="78">
        <f ca="1">IF($B572&lt;&gt;"",SUMIF(INDIRECT("ИсходныеДанные!$"&amp;$E$4&amp;"$2:$"&amp;$E$4&amp;"$50000"),Отчет!$B572&amp;"#"&amp;Отчет!Q$6,INDIRECT("ИсходныеДанные!$K$2:$K$50000")),0)</f>
        <v>0</v>
      </c>
      <c r="S572" s="4">
        <f ca="1">IF($B572&lt;&gt;"",SUMIF(INDIRECT("ИсходныеДанные!$"&amp;$E$4&amp;"$2:$"&amp;$E$4&amp;"$50000"),Отчет!$B572&amp;"#"&amp;Отчет!S$6,INDIRECT("ИсходныеДанные!$J$2:$J$50000")),0)</f>
        <v>0</v>
      </c>
      <c r="T572" s="78">
        <f ca="1">IF($B572&lt;&gt;"",SUMIF(INDIRECT("ИсходныеДанные!$"&amp;$E$4&amp;"$2:$"&amp;$E$4&amp;"$50000"),Отчет!$B572&amp;"#"&amp;Отчет!S$6,INDIRECT("ИсходныеДанные!$K$2:$K$50000")),0)</f>
        <v>0</v>
      </c>
      <c r="U572" s="4">
        <f ca="1">IF($B572&lt;&gt;"",SUMIF(INDIRECT("ИсходныеДанные!$"&amp;$E$4&amp;"$2:$"&amp;$E$4&amp;"$50000"),Отчет!$B572&amp;"#"&amp;Отчет!U$6,INDIRECT("ИсходныеДанные!$J$2:$J$50000")),0)</f>
        <v>0</v>
      </c>
      <c r="V572" s="78">
        <f ca="1">IF($B572&lt;&gt;"",SUMIF(INDIRECT("ИсходныеДанные!$"&amp;$E$4&amp;"$2:$"&amp;$E$4&amp;"$50000"),Отчет!$B572&amp;"#"&amp;Отчет!U$6,INDIRECT("ИсходныеДанные!$K$2:$K$50000")),0)</f>
        <v>0</v>
      </c>
      <c r="W572" s="4">
        <f ca="1">IF($B572&lt;&gt;"",SUMIF(INDIRECT("ИсходныеДанные!$"&amp;$E$4&amp;"$2:$"&amp;$E$4&amp;"$50000"),Отчет!$B572&amp;"#"&amp;Отчет!W$6,INDIRECT("ИсходныеДанные!$J$2:$J$50000")),0)</f>
        <v>0</v>
      </c>
      <c r="X572" s="78">
        <f ca="1">IF($B572&lt;&gt;"",SUMIF(INDIRECT("ИсходныеДанные!$"&amp;$E$4&amp;"$2:$"&amp;$E$4&amp;"$50000"),Отчет!$B572&amp;"#"&amp;Отчет!W$6,INDIRECT("ИсходныеДанные!$K$2:$K$50000")),0)</f>
        <v>0</v>
      </c>
      <c r="Y572" s="4">
        <f ca="1">IF($B572&lt;&gt;"",SUMIF(INDIRECT("ИсходныеДанные!$"&amp;$E$4&amp;"$2:$"&amp;$E$4&amp;"$50000"),Отчет!$B572&amp;"#"&amp;Отчет!Y$6,INDIRECT("ИсходныеДанные!$J$2:$J$50000")),0)</f>
        <v>0</v>
      </c>
      <c r="Z572" s="78">
        <f ca="1">IF($B572&lt;&gt;"",SUMIF(INDIRECT("ИсходныеДанные!$"&amp;$E$4&amp;"$2:$"&amp;$E$4&amp;"$50000"),Отчет!$B572&amp;"#"&amp;Отчет!Y$6,INDIRECT("ИсходныеДанные!$K$2:$K$50000")),0)</f>
        <v>0</v>
      </c>
      <c r="AA572" s="4">
        <f ca="1">IF($B572&lt;&gt;"",SUMIF(INDIRECT("ИсходныеДанные!$"&amp;$E$4&amp;"$2:$"&amp;$E$4&amp;"$50000"),Отчет!$B572&amp;"#"&amp;Отчет!AA$6,INDIRECT("ИсходныеДанные!$J$2:$J$50000")),0)</f>
        <v>0</v>
      </c>
      <c r="AB572" s="78">
        <f ca="1">IF($B572&lt;&gt;"",SUMIF(INDIRECT("ИсходныеДанные!$"&amp;$E$4&amp;"$2:$"&amp;$E$4&amp;"$50000"),Отчет!$B572&amp;"#"&amp;Отчет!AA$6,INDIRECT("ИсходныеДанные!$K$2:$K$50000")),0)</f>
        <v>0</v>
      </c>
      <c r="AC572" s="62" t="str">
        <f t="shared" ca="1" si="18"/>
        <v/>
      </c>
    </row>
    <row r="573" spans="1:29" x14ac:dyDescent="0.25">
      <c r="A573" s="18" t="str">
        <f t="shared" ca="1" si="19"/>
        <v>delete</v>
      </c>
      <c r="B573" s="25">
        <f t="array" aca="1" ref="B573" ca="1">INDIRECT("УникальныеСписки!A"&amp;ROW()-$G$4)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4">
        <f ca="1">IF($B573&lt;&gt;"",SUMIF(INDIRECT("ИсходныеДанные!$"&amp;$E$4&amp;"$2:$"&amp;$E$4&amp;"$50000"),Отчет!$B573&amp;"#"&amp;Отчет!E$6,INDIRECT("ИсходныеДанные!$J$2:$J$50000")),0)</f>
        <v>0</v>
      </c>
      <c r="F573" s="78">
        <f ca="1">IF($B573&lt;&gt;"",SUMIF(INDIRECT("ИсходныеДанные!$"&amp;$E$4&amp;"$2:$"&amp;$E$4&amp;"$50000"),Отчет!$B573&amp;"#"&amp;Отчет!E$6,INDIRECT("ИсходныеДанные!$K$2:$K$50000")),0)</f>
        <v>0</v>
      </c>
      <c r="G573" s="4">
        <f ca="1">IF($B573&lt;&gt;"",SUMIF(INDIRECT("ИсходныеДанные!$"&amp;$E$4&amp;"$2:$"&amp;$E$4&amp;"$50000"),Отчет!$B573&amp;"#"&amp;Отчет!G$6,INDIRECT("ИсходныеДанные!$J$2:$J$50000")),0)</f>
        <v>0</v>
      </c>
      <c r="H573" s="78">
        <f ca="1">IF($B573&lt;&gt;"",SUMIF(INDIRECT("ИсходныеДанные!$"&amp;$E$4&amp;"$2:$"&amp;$E$4&amp;"$50000"),Отчет!$B573&amp;"#"&amp;Отчет!G$6,INDIRECT("ИсходныеДанные!$K$2:$K$50000")),0)</f>
        <v>0</v>
      </c>
      <c r="I573" s="4">
        <f ca="1">IF($B573&lt;&gt;"",SUMIF(INDIRECT("ИсходныеДанные!$"&amp;$E$4&amp;"$2:$"&amp;$E$4&amp;"$50000"),Отчет!$B573&amp;"#"&amp;Отчет!I$6,INDIRECT("ИсходныеДанные!$J$2:$J$50000")),0)</f>
        <v>0</v>
      </c>
      <c r="J573" s="78">
        <f ca="1">IF($B573&lt;&gt;"",SUMIF(INDIRECT("ИсходныеДанные!$"&amp;$E$4&amp;"$2:$"&amp;$E$4&amp;"$50000"),Отчет!$B573&amp;"#"&amp;Отчет!I$6,INDIRECT("ИсходныеДанные!$K$2:$K$50000")),0)</f>
        <v>0</v>
      </c>
      <c r="K573" s="4">
        <f ca="1">IF($B573&lt;&gt;"",SUMIF(INDIRECT("ИсходныеДанные!$"&amp;$E$4&amp;"$2:$"&amp;$E$4&amp;"$50000"),Отчет!$B573&amp;"#"&amp;Отчет!K$6,INDIRECT("ИсходныеДанные!$J$2:$J$50000")),0)</f>
        <v>0</v>
      </c>
      <c r="L573" s="78">
        <f ca="1">IF($B573&lt;&gt;"",SUMIF(INDIRECT("ИсходныеДанные!$"&amp;$E$4&amp;"$2:$"&amp;$E$4&amp;"$50000"),Отчет!$B573&amp;"#"&amp;Отчет!K$6,INDIRECT("ИсходныеДанные!$K$2:$K$50000")),0)</f>
        <v>0</v>
      </c>
      <c r="M573" s="4">
        <f ca="1">IF($B573&lt;&gt;"",SUMIF(INDIRECT("ИсходныеДанные!$"&amp;$E$4&amp;"$2:$"&amp;$E$4&amp;"$50000"),Отчет!$B573&amp;"#"&amp;Отчет!M$6,INDIRECT("ИсходныеДанные!$J$2:$J$50000")),0)</f>
        <v>0</v>
      </c>
      <c r="N573" s="78">
        <f ca="1">IF($B573&lt;&gt;"",SUMIF(INDIRECT("ИсходныеДанные!$"&amp;$E$4&amp;"$2:$"&amp;$E$4&amp;"$50000"),Отчет!$B573&amp;"#"&amp;Отчет!M$6,INDIRECT("ИсходныеДанные!$K$2:$K$50000")),0)</f>
        <v>0</v>
      </c>
      <c r="O573" s="4">
        <f ca="1">IF($B573&lt;&gt;"",SUMIF(INDIRECT("ИсходныеДанные!$"&amp;$E$4&amp;"$2:$"&amp;$E$4&amp;"$50000"),Отчет!$B573&amp;"#"&amp;Отчет!O$6,INDIRECT("ИсходныеДанные!$J$2:$J$50000")),0)</f>
        <v>0</v>
      </c>
      <c r="P573" s="78">
        <f ca="1">IF($B573&lt;&gt;"",SUMIF(INDIRECT("ИсходныеДанные!$"&amp;$E$4&amp;"$2:$"&amp;$E$4&amp;"$50000"),Отчет!$B573&amp;"#"&amp;Отчет!O$6,INDIRECT("ИсходныеДанные!$K$2:$K$50000")),0)</f>
        <v>0</v>
      </c>
      <c r="Q573" s="4">
        <f ca="1">IF($B573&lt;&gt;"",SUMIF(INDIRECT("ИсходныеДанные!$"&amp;$E$4&amp;"$2:$"&amp;$E$4&amp;"$50000"),Отчет!$B573&amp;"#"&amp;Отчет!Q$6,INDIRECT("ИсходныеДанные!$J$2:$J$50000")),0)</f>
        <v>0</v>
      </c>
      <c r="R573" s="78">
        <f ca="1">IF($B573&lt;&gt;"",SUMIF(INDIRECT("ИсходныеДанные!$"&amp;$E$4&amp;"$2:$"&amp;$E$4&amp;"$50000"),Отчет!$B573&amp;"#"&amp;Отчет!Q$6,INDIRECT("ИсходныеДанные!$K$2:$K$50000")),0)</f>
        <v>0</v>
      </c>
      <c r="S573" s="4">
        <f ca="1">IF($B573&lt;&gt;"",SUMIF(INDIRECT("ИсходныеДанные!$"&amp;$E$4&amp;"$2:$"&amp;$E$4&amp;"$50000"),Отчет!$B573&amp;"#"&amp;Отчет!S$6,INDIRECT("ИсходныеДанные!$J$2:$J$50000")),0)</f>
        <v>0</v>
      </c>
      <c r="T573" s="78">
        <f ca="1">IF($B573&lt;&gt;"",SUMIF(INDIRECT("ИсходныеДанные!$"&amp;$E$4&amp;"$2:$"&amp;$E$4&amp;"$50000"),Отчет!$B573&amp;"#"&amp;Отчет!S$6,INDIRECT("ИсходныеДанные!$K$2:$K$50000")),0)</f>
        <v>0</v>
      </c>
      <c r="U573" s="4">
        <f ca="1">IF($B573&lt;&gt;"",SUMIF(INDIRECT("ИсходныеДанные!$"&amp;$E$4&amp;"$2:$"&amp;$E$4&amp;"$50000"),Отчет!$B573&amp;"#"&amp;Отчет!U$6,INDIRECT("ИсходныеДанные!$J$2:$J$50000")),0)</f>
        <v>0</v>
      </c>
      <c r="V573" s="78">
        <f ca="1">IF($B573&lt;&gt;"",SUMIF(INDIRECT("ИсходныеДанные!$"&amp;$E$4&amp;"$2:$"&amp;$E$4&amp;"$50000"),Отчет!$B573&amp;"#"&amp;Отчет!U$6,INDIRECT("ИсходныеДанные!$K$2:$K$50000")),0)</f>
        <v>0</v>
      </c>
      <c r="W573" s="4">
        <f ca="1">IF($B573&lt;&gt;"",SUMIF(INDIRECT("ИсходныеДанные!$"&amp;$E$4&amp;"$2:$"&amp;$E$4&amp;"$50000"),Отчет!$B573&amp;"#"&amp;Отчет!W$6,INDIRECT("ИсходныеДанные!$J$2:$J$50000")),0)</f>
        <v>0</v>
      </c>
      <c r="X573" s="78">
        <f ca="1">IF($B573&lt;&gt;"",SUMIF(INDIRECT("ИсходныеДанные!$"&amp;$E$4&amp;"$2:$"&amp;$E$4&amp;"$50000"),Отчет!$B573&amp;"#"&amp;Отчет!W$6,INDIRECT("ИсходныеДанные!$K$2:$K$50000")),0)</f>
        <v>0</v>
      </c>
      <c r="Y573" s="4">
        <f ca="1">IF($B573&lt;&gt;"",SUMIF(INDIRECT("ИсходныеДанные!$"&amp;$E$4&amp;"$2:$"&amp;$E$4&amp;"$50000"),Отчет!$B573&amp;"#"&amp;Отчет!Y$6,INDIRECT("ИсходныеДанные!$J$2:$J$50000")),0)</f>
        <v>0</v>
      </c>
      <c r="Z573" s="78">
        <f ca="1">IF($B573&lt;&gt;"",SUMIF(INDIRECT("ИсходныеДанные!$"&amp;$E$4&amp;"$2:$"&amp;$E$4&amp;"$50000"),Отчет!$B573&amp;"#"&amp;Отчет!Y$6,INDIRECT("ИсходныеДанные!$K$2:$K$50000")),0)</f>
        <v>0</v>
      </c>
      <c r="AA573" s="4">
        <f ca="1">IF($B573&lt;&gt;"",SUMIF(INDIRECT("ИсходныеДанные!$"&amp;$E$4&amp;"$2:$"&amp;$E$4&amp;"$50000"),Отчет!$B573&amp;"#"&amp;Отчет!AA$6,INDIRECT("ИсходныеДанные!$J$2:$J$50000")),0)</f>
        <v>0</v>
      </c>
      <c r="AB573" s="78">
        <f ca="1">IF($B573&lt;&gt;"",SUMIF(INDIRECT("ИсходныеДанные!$"&amp;$E$4&amp;"$2:$"&amp;$E$4&amp;"$50000"),Отчет!$B573&amp;"#"&amp;Отчет!AA$6,INDIRECT("ИсходныеДанные!$K$2:$K$50000")),0)</f>
        <v>0</v>
      </c>
      <c r="AC573" s="62" t="str">
        <f t="shared" ca="1" si="18"/>
        <v/>
      </c>
    </row>
    <row r="574" spans="1:29" x14ac:dyDescent="0.25">
      <c r="A574" s="18" t="str">
        <f t="shared" ca="1" si="19"/>
        <v>delete</v>
      </c>
      <c r="B574" s="25">
        <f t="array" aca="1" ref="B574" ca="1">INDIRECT("УникальныеСписки!A"&amp;ROW()-$G$4)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4">
        <f ca="1">IF($B574&lt;&gt;"",SUMIF(INDIRECT("ИсходныеДанные!$"&amp;$E$4&amp;"$2:$"&amp;$E$4&amp;"$50000"),Отчет!$B574&amp;"#"&amp;Отчет!E$6,INDIRECT("ИсходныеДанные!$J$2:$J$50000")),0)</f>
        <v>0</v>
      </c>
      <c r="F574" s="78">
        <f ca="1">IF($B574&lt;&gt;"",SUMIF(INDIRECT("ИсходныеДанные!$"&amp;$E$4&amp;"$2:$"&amp;$E$4&amp;"$50000"),Отчет!$B574&amp;"#"&amp;Отчет!E$6,INDIRECT("ИсходныеДанные!$K$2:$K$50000")),0)</f>
        <v>0</v>
      </c>
      <c r="G574" s="4">
        <f ca="1">IF($B574&lt;&gt;"",SUMIF(INDIRECT("ИсходныеДанные!$"&amp;$E$4&amp;"$2:$"&amp;$E$4&amp;"$50000"),Отчет!$B574&amp;"#"&amp;Отчет!G$6,INDIRECT("ИсходныеДанные!$J$2:$J$50000")),0)</f>
        <v>0</v>
      </c>
      <c r="H574" s="78">
        <f ca="1">IF($B574&lt;&gt;"",SUMIF(INDIRECT("ИсходныеДанные!$"&amp;$E$4&amp;"$2:$"&amp;$E$4&amp;"$50000"),Отчет!$B574&amp;"#"&amp;Отчет!G$6,INDIRECT("ИсходныеДанные!$K$2:$K$50000")),0)</f>
        <v>0</v>
      </c>
      <c r="I574" s="4">
        <f ca="1">IF($B574&lt;&gt;"",SUMIF(INDIRECT("ИсходныеДанные!$"&amp;$E$4&amp;"$2:$"&amp;$E$4&amp;"$50000"),Отчет!$B574&amp;"#"&amp;Отчет!I$6,INDIRECT("ИсходныеДанные!$J$2:$J$50000")),0)</f>
        <v>0</v>
      </c>
      <c r="J574" s="78">
        <f ca="1">IF($B574&lt;&gt;"",SUMIF(INDIRECT("ИсходныеДанные!$"&amp;$E$4&amp;"$2:$"&amp;$E$4&amp;"$50000"),Отчет!$B574&amp;"#"&amp;Отчет!I$6,INDIRECT("ИсходныеДанные!$K$2:$K$50000")),0)</f>
        <v>0</v>
      </c>
      <c r="K574" s="4">
        <f ca="1">IF($B574&lt;&gt;"",SUMIF(INDIRECT("ИсходныеДанные!$"&amp;$E$4&amp;"$2:$"&amp;$E$4&amp;"$50000"),Отчет!$B574&amp;"#"&amp;Отчет!K$6,INDIRECT("ИсходныеДанные!$J$2:$J$50000")),0)</f>
        <v>0</v>
      </c>
      <c r="L574" s="78">
        <f ca="1">IF($B574&lt;&gt;"",SUMIF(INDIRECT("ИсходныеДанные!$"&amp;$E$4&amp;"$2:$"&amp;$E$4&amp;"$50000"),Отчет!$B574&amp;"#"&amp;Отчет!K$6,INDIRECT("ИсходныеДанные!$K$2:$K$50000")),0)</f>
        <v>0</v>
      </c>
      <c r="M574" s="4">
        <f ca="1">IF($B574&lt;&gt;"",SUMIF(INDIRECT("ИсходныеДанные!$"&amp;$E$4&amp;"$2:$"&amp;$E$4&amp;"$50000"),Отчет!$B574&amp;"#"&amp;Отчет!M$6,INDIRECT("ИсходныеДанные!$J$2:$J$50000")),0)</f>
        <v>0</v>
      </c>
      <c r="N574" s="78">
        <f ca="1">IF($B574&lt;&gt;"",SUMIF(INDIRECT("ИсходныеДанные!$"&amp;$E$4&amp;"$2:$"&amp;$E$4&amp;"$50000"),Отчет!$B574&amp;"#"&amp;Отчет!M$6,INDIRECT("ИсходныеДанные!$K$2:$K$50000")),0)</f>
        <v>0</v>
      </c>
      <c r="O574" s="4">
        <f ca="1">IF($B574&lt;&gt;"",SUMIF(INDIRECT("ИсходныеДанные!$"&amp;$E$4&amp;"$2:$"&amp;$E$4&amp;"$50000"),Отчет!$B574&amp;"#"&amp;Отчет!O$6,INDIRECT("ИсходныеДанные!$J$2:$J$50000")),0)</f>
        <v>0</v>
      </c>
      <c r="P574" s="78">
        <f ca="1">IF($B574&lt;&gt;"",SUMIF(INDIRECT("ИсходныеДанные!$"&amp;$E$4&amp;"$2:$"&amp;$E$4&amp;"$50000"),Отчет!$B574&amp;"#"&amp;Отчет!O$6,INDIRECT("ИсходныеДанные!$K$2:$K$50000")),0)</f>
        <v>0</v>
      </c>
      <c r="Q574" s="4">
        <f ca="1">IF($B574&lt;&gt;"",SUMIF(INDIRECT("ИсходныеДанные!$"&amp;$E$4&amp;"$2:$"&amp;$E$4&amp;"$50000"),Отчет!$B574&amp;"#"&amp;Отчет!Q$6,INDIRECT("ИсходныеДанные!$J$2:$J$50000")),0)</f>
        <v>0</v>
      </c>
      <c r="R574" s="78">
        <f ca="1">IF($B574&lt;&gt;"",SUMIF(INDIRECT("ИсходныеДанные!$"&amp;$E$4&amp;"$2:$"&amp;$E$4&amp;"$50000"),Отчет!$B574&amp;"#"&amp;Отчет!Q$6,INDIRECT("ИсходныеДанные!$K$2:$K$50000")),0)</f>
        <v>0</v>
      </c>
      <c r="S574" s="4">
        <f ca="1">IF($B574&lt;&gt;"",SUMIF(INDIRECT("ИсходныеДанные!$"&amp;$E$4&amp;"$2:$"&amp;$E$4&amp;"$50000"),Отчет!$B574&amp;"#"&amp;Отчет!S$6,INDIRECT("ИсходныеДанные!$J$2:$J$50000")),0)</f>
        <v>0</v>
      </c>
      <c r="T574" s="78">
        <f ca="1">IF($B574&lt;&gt;"",SUMIF(INDIRECT("ИсходныеДанные!$"&amp;$E$4&amp;"$2:$"&amp;$E$4&amp;"$50000"),Отчет!$B574&amp;"#"&amp;Отчет!S$6,INDIRECT("ИсходныеДанные!$K$2:$K$50000")),0)</f>
        <v>0</v>
      </c>
      <c r="U574" s="4">
        <f ca="1">IF($B574&lt;&gt;"",SUMIF(INDIRECT("ИсходныеДанные!$"&amp;$E$4&amp;"$2:$"&amp;$E$4&amp;"$50000"),Отчет!$B574&amp;"#"&amp;Отчет!U$6,INDIRECT("ИсходныеДанные!$J$2:$J$50000")),0)</f>
        <v>0</v>
      </c>
      <c r="V574" s="78">
        <f ca="1">IF($B574&lt;&gt;"",SUMIF(INDIRECT("ИсходныеДанные!$"&amp;$E$4&amp;"$2:$"&amp;$E$4&amp;"$50000"),Отчет!$B574&amp;"#"&amp;Отчет!U$6,INDIRECT("ИсходныеДанные!$K$2:$K$50000")),0)</f>
        <v>0</v>
      </c>
      <c r="W574" s="4">
        <f ca="1">IF($B574&lt;&gt;"",SUMIF(INDIRECT("ИсходныеДанные!$"&amp;$E$4&amp;"$2:$"&amp;$E$4&amp;"$50000"),Отчет!$B574&amp;"#"&amp;Отчет!W$6,INDIRECT("ИсходныеДанные!$J$2:$J$50000")),0)</f>
        <v>0</v>
      </c>
      <c r="X574" s="78">
        <f ca="1">IF($B574&lt;&gt;"",SUMIF(INDIRECT("ИсходныеДанные!$"&amp;$E$4&amp;"$2:$"&amp;$E$4&amp;"$50000"),Отчет!$B574&amp;"#"&amp;Отчет!W$6,INDIRECT("ИсходныеДанные!$K$2:$K$50000")),0)</f>
        <v>0</v>
      </c>
      <c r="Y574" s="4">
        <f ca="1">IF($B574&lt;&gt;"",SUMIF(INDIRECT("ИсходныеДанные!$"&amp;$E$4&amp;"$2:$"&amp;$E$4&amp;"$50000"),Отчет!$B574&amp;"#"&amp;Отчет!Y$6,INDIRECT("ИсходныеДанные!$J$2:$J$50000")),0)</f>
        <v>0</v>
      </c>
      <c r="Z574" s="78">
        <f ca="1">IF($B574&lt;&gt;"",SUMIF(INDIRECT("ИсходныеДанные!$"&amp;$E$4&amp;"$2:$"&amp;$E$4&amp;"$50000"),Отчет!$B574&amp;"#"&amp;Отчет!Y$6,INDIRECT("ИсходныеДанные!$K$2:$K$50000")),0)</f>
        <v>0</v>
      </c>
      <c r="AA574" s="4">
        <f ca="1">IF($B574&lt;&gt;"",SUMIF(INDIRECT("ИсходныеДанные!$"&amp;$E$4&amp;"$2:$"&amp;$E$4&amp;"$50000"),Отчет!$B574&amp;"#"&amp;Отчет!AA$6,INDIRECT("ИсходныеДанные!$J$2:$J$50000")),0)</f>
        <v>0</v>
      </c>
      <c r="AB574" s="78">
        <f ca="1">IF($B574&lt;&gt;"",SUMIF(INDIRECT("ИсходныеДанные!$"&amp;$E$4&amp;"$2:$"&amp;$E$4&amp;"$50000"),Отчет!$B574&amp;"#"&amp;Отчет!AA$6,INDIRECT("ИсходныеДанные!$K$2:$K$50000")),0)</f>
        <v>0</v>
      </c>
      <c r="AC574" s="62" t="str">
        <f t="shared" ca="1" si="18"/>
        <v/>
      </c>
    </row>
    <row r="575" spans="1:29" x14ac:dyDescent="0.25">
      <c r="A575" s="18" t="str">
        <f t="shared" ca="1" si="19"/>
        <v>delete</v>
      </c>
      <c r="B575" s="25">
        <f t="array" aca="1" ref="B575" ca="1">INDIRECT("УникальныеСписки!A"&amp;ROW()-$G$4)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4">
        <f ca="1">IF($B575&lt;&gt;"",SUMIF(INDIRECT("ИсходныеДанные!$"&amp;$E$4&amp;"$2:$"&amp;$E$4&amp;"$50000"),Отчет!$B575&amp;"#"&amp;Отчет!E$6,INDIRECT("ИсходныеДанные!$J$2:$J$50000")),0)</f>
        <v>0</v>
      </c>
      <c r="F575" s="78">
        <f ca="1">IF($B575&lt;&gt;"",SUMIF(INDIRECT("ИсходныеДанные!$"&amp;$E$4&amp;"$2:$"&amp;$E$4&amp;"$50000"),Отчет!$B575&amp;"#"&amp;Отчет!E$6,INDIRECT("ИсходныеДанные!$K$2:$K$50000")),0)</f>
        <v>0</v>
      </c>
      <c r="G575" s="4">
        <f ca="1">IF($B575&lt;&gt;"",SUMIF(INDIRECT("ИсходныеДанные!$"&amp;$E$4&amp;"$2:$"&amp;$E$4&amp;"$50000"),Отчет!$B575&amp;"#"&amp;Отчет!G$6,INDIRECT("ИсходныеДанные!$J$2:$J$50000")),0)</f>
        <v>0</v>
      </c>
      <c r="H575" s="78">
        <f ca="1">IF($B575&lt;&gt;"",SUMIF(INDIRECT("ИсходныеДанные!$"&amp;$E$4&amp;"$2:$"&amp;$E$4&amp;"$50000"),Отчет!$B575&amp;"#"&amp;Отчет!G$6,INDIRECT("ИсходныеДанные!$K$2:$K$50000")),0)</f>
        <v>0</v>
      </c>
      <c r="I575" s="4">
        <f ca="1">IF($B575&lt;&gt;"",SUMIF(INDIRECT("ИсходныеДанные!$"&amp;$E$4&amp;"$2:$"&amp;$E$4&amp;"$50000"),Отчет!$B575&amp;"#"&amp;Отчет!I$6,INDIRECT("ИсходныеДанные!$J$2:$J$50000")),0)</f>
        <v>0</v>
      </c>
      <c r="J575" s="78">
        <f ca="1">IF($B575&lt;&gt;"",SUMIF(INDIRECT("ИсходныеДанные!$"&amp;$E$4&amp;"$2:$"&amp;$E$4&amp;"$50000"),Отчет!$B575&amp;"#"&amp;Отчет!I$6,INDIRECT("ИсходныеДанные!$K$2:$K$50000")),0)</f>
        <v>0</v>
      </c>
      <c r="K575" s="4">
        <f ca="1">IF($B575&lt;&gt;"",SUMIF(INDIRECT("ИсходныеДанные!$"&amp;$E$4&amp;"$2:$"&amp;$E$4&amp;"$50000"),Отчет!$B575&amp;"#"&amp;Отчет!K$6,INDIRECT("ИсходныеДанные!$J$2:$J$50000")),0)</f>
        <v>0</v>
      </c>
      <c r="L575" s="78">
        <f ca="1">IF($B575&lt;&gt;"",SUMIF(INDIRECT("ИсходныеДанные!$"&amp;$E$4&amp;"$2:$"&amp;$E$4&amp;"$50000"),Отчет!$B575&amp;"#"&amp;Отчет!K$6,INDIRECT("ИсходныеДанные!$K$2:$K$50000")),0)</f>
        <v>0</v>
      </c>
      <c r="M575" s="4">
        <f ca="1">IF($B575&lt;&gt;"",SUMIF(INDIRECT("ИсходныеДанные!$"&amp;$E$4&amp;"$2:$"&amp;$E$4&amp;"$50000"),Отчет!$B575&amp;"#"&amp;Отчет!M$6,INDIRECT("ИсходныеДанные!$J$2:$J$50000")),0)</f>
        <v>0</v>
      </c>
      <c r="N575" s="78">
        <f ca="1">IF($B575&lt;&gt;"",SUMIF(INDIRECT("ИсходныеДанные!$"&amp;$E$4&amp;"$2:$"&amp;$E$4&amp;"$50000"),Отчет!$B575&amp;"#"&amp;Отчет!M$6,INDIRECT("ИсходныеДанные!$K$2:$K$50000")),0)</f>
        <v>0</v>
      </c>
      <c r="O575" s="4">
        <f ca="1">IF($B575&lt;&gt;"",SUMIF(INDIRECT("ИсходныеДанные!$"&amp;$E$4&amp;"$2:$"&amp;$E$4&amp;"$50000"),Отчет!$B575&amp;"#"&amp;Отчет!O$6,INDIRECT("ИсходныеДанные!$J$2:$J$50000")),0)</f>
        <v>0</v>
      </c>
      <c r="P575" s="78">
        <f ca="1">IF($B575&lt;&gt;"",SUMIF(INDIRECT("ИсходныеДанные!$"&amp;$E$4&amp;"$2:$"&amp;$E$4&amp;"$50000"),Отчет!$B575&amp;"#"&amp;Отчет!O$6,INDIRECT("ИсходныеДанные!$K$2:$K$50000")),0)</f>
        <v>0</v>
      </c>
      <c r="Q575" s="4">
        <f ca="1">IF($B575&lt;&gt;"",SUMIF(INDIRECT("ИсходныеДанные!$"&amp;$E$4&amp;"$2:$"&amp;$E$4&amp;"$50000"),Отчет!$B575&amp;"#"&amp;Отчет!Q$6,INDIRECT("ИсходныеДанные!$J$2:$J$50000")),0)</f>
        <v>0</v>
      </c>
      <c r="R575" s="78">
        <f ca="1">IF($B575&lt;&gt;"",SUMIF(INDIRECT("ИсходныеДанные!$"&amp;$E$4&amp;"$2:$"&amp;$E$4&amp;"$50000"),Отчет!$B575&amp;"#"&amp;Отчет!Q$6,INDIRECT("ИсходныеДанные!$K$2:$K$50000")),0)</f>
        <v>0</v>
      </c>
      <c r="S575" s="4">
        <f ca="1">IF($B575&lt;&gt;"",SUMIF(INDIRECT("ИсходныеДанные!$"&amp;$E$4&amp;"$2:$"&amp;$E$4&amp;"$50000"),Отчет!$B575&amp;"#"&amp;Отчет!S$6,INDIRECT("ИсходныеДанные!$J$2:$J$50000")),0)</f>
        <v>0</v>
      </c>
      <c r="T575" s="78">
        <f ca="1">IF($B575&lt;&gt;"",SUMIF(INDIRECT("ИсходныеДанные!$"&amp;$E$4&amp;"$2:$"&amp;$E$4&amp;"$50000"),Отчет!$B575&amp;"#"&amp;Отчет!S$6,INDIRECT("ИсходныеДанные!$K$2:$K$50000")),0)</f>
        <v>0</v>
      </c>
      <c r="U575" s="4">
        <f ca="1">IF($B575&lt;&gt;"",SUMIF(INDIRECT("ИсходныеДанные!$"&amp;$E$4&amp;"$2:$"&amp;$E$4&amp;"$50000"),Отчет!$B575&amp;"#"&amp;Отчет!U$6,INDIRECT("ИсходныеДанные!$J$2:$J$50000")),0)</f>
        <v>0</v>
      </c>
      <c r="V575" s="78">
        <f ca="1">IF($B575&lt;&gt;"",SUMIF(INDIRECT("ИсходныеДанные!$"&amp;$E$4&amp;"$2:$"&amp;$E$4&amp;"$50000"),Отчет!$B575&amp;"#"&amp;Отчет!U$6,INDIRECT("ИсходныеДанные!$K$2:$K$50000")),0)</f>
        <v>0</v>
      </c>
      <c r="W575" s="4">
        <f ca="1">IF($B575&lt;&gt;"",SUMIF(INDIRECT("ИсходныеДанные!$"&amp;$E$4&amp;"$2:$"&amp;$E$4&amp;"$50000"),Отчет!$B575&amp;"#"&amp;Отчет!W$6,INDIRECT("ИсходныеДанные!$J$2:$J$50000")),0)</f>
        <v>0</v>
      </c>
      <c r="X575" s="78">
        <f ca="1">IF($B575&lt;&gt;"",SUMIF(INDIRECT("ИсходныеДанные!$"&amp;$E$4&amp;"$2:$"&amp;$E$4&amp;"$50000"),Отчет!$B575&amp;"#"&amp;Отчет!W$6,INDIRECT("ИсходныеДанные!$K$2:$K$50000")),0)</f>
        <v>0</v>
      </c>
      <c r="Y575" s="4">
        <f ca="1">IF($B575&lt;&gt;"",SUMIF(INDIRECT("ИсходныеДанные!$"&amp;$E$4&amp;"$2:$"&amp;$E$4&amp;"$50000"),Отчет!$B575&amp;"#"&amp;Отчет!Y$6,INDIRECT("ИсходныеДанные!$J$2:$J$50000")),0)</f>
        <v>0</v>
      </c>
      <c r="Z575" s="78">
        <f ca="1">IF($B575&lt;&gt;"",SUMIF(INDIRECT("ИсходныеДанные!$"&amp;$E$4&amp;"$2:$"&amp;$E$4&amp;"$50000"),Отчет!$B575&amp;"#"&amp;Отчет!Y$6,INDIRECT("ИсходныеДанные!$K$2:$K$50000")),0)</f>
        <v>0</v>
      </c>
      <c r="AA575" s="4">
        <f ca="1">IF($B575&lt;&gt;"",SUMIF(INDIRECT("ИсходныеДанные!$"&amp;$E$4&amp;"$2:$"&amp;$E$4&amp;"$50000"),Отчет!$B575&amp;"#"&amp;Отчет!AA$6,INDIRECT("ИсходныеДанные!$J$2:$J$50000")),0)</f>
        <v>0</v>
      </c>
      <c r="AB575" s="78">
        <f ca="1">IF($B575&lt;&gt;"",SUMIF(INDIRECT("ИсходныеДанные!$"&amp;$E$4&amp;"$2:$"&amp;$E$4&amp;"$50000"),Отчет!$B575&amp;"#"&amp;Отчет!AA$6,INDIRECT("ИсходныеДанные!$K$2:$K$50000")),0)</f>
        <v>0</v>
      </c>
      <c r="AC575" s="62" t="str">
        <f t="shared" ca="1" si="18"/>
        <v/>
      </c>
    </row>
    <row r="576" spans="1:29" x14ac:dyDescent="0.25">
      <c r="A576" s="18" t="str">
        <f t="shared" ca="1" si="19"/>
        <v>delete</v>
      </c>
      <c r="B576" s="25">
        <f t="array" aca="1" ref="B576" ca="1">INDIRECT("УникальныеСписки!A"&amp;ROW()-$G$4)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4">
        <f ca="1">IF($B576&lt;&gt;"",SUMIF(INDIRECT("ИсходныеДанные!$"&amp;$E$4&amp;"$2:$"&amp;$E$4&amp;"$50000"),Отчет!$B576&amp;"#"&amp;Отчет!E$6,INDIRECT("ИсходныеДанные!$J$2:$J$50000")),0)</f>
        <v>0</v>
      </c>
      <c r="F576" s="78">
        <f ca="1">IF($B576&lt;&gt;"",SUMIF(INDIRECT("ИсходныеДанные!$"&amp;$E$4&amp;"$2:$"&amp;$E$4&amp;"$50000"),Отчет!$B576&amp;"#"&amp;Отчет!E$6,INDIRECT("ИсходныеДанные!$K$2:$K$50000")),0)</f>
        <v>0</v>
      </c>
      <c r="G576" s="4">
        <f ca="1">IF($B576&lt;&gt;"",SUMIF(INDIRECT("ИсходныеДанные!$"&amp;$E$4&amp;"$2:$"&amp;$E$4&amp;"$50000"),Отчет!$B576&amp;"#"&amp;Отчет!G$6,INDIRECT("ИсходныеДанные!$J$2:$J$50000")),0)</f>
        <v>0</v>
      </c>
      <c r="H576" s="78">
        <f ca="1">IF($B576&lt;&gt;"",SUMIF(INDIRECT("ИсходныеДанные!$"&amp;$E$4&amp;"$2:$"&amp;$E$4&amp;"$50000"),Отчет!$B576&amp;"#"&amp;Отчет!G$6,INDIRECT("ИсходныеДанные!$K$2:$K$50000")),0)</f>
        <v>0</v>
      </c>
      <c r="I576" s="4">
        <f ca="1">IF($B576&lt;&gt;"",SUMIF(INDIRECT("ИсходныеДанные!$"&amp;$E$4&amp;"$2:$"&amp;$E$4&amp;"$50000"),Отчет!$B576&amp;"#"&amp;Отчет!I$6,INDIRECT("ИсходныеДанные!$J$2:$J$50000")),0)</f>
        <v>0</v>
      </c>
      <c r="J576" s="78">
        <f ca="1">IF($B576&lt;&gt;"",SUMIF(INDIRECT("ИсходныеДанные!$"&amp;$E$4&amp;"$2:$"&amp;$E$4&amp;"$50000"),Отчет!$B576&amp;"#"&amp;Отчет!I$6,INDIRECT("ИсходныеДанные!$K$2:$K$50000")),0)</f>
        <v>0</v>
      </c>
      <c r="K576" s="4">
        <f ca="1">IF($B576&lt;&gt;"",SUMIF(INDIRECT("ИсходныеДанные!$"&amp;$E$4&amp;"$2:$"&amp;$E$4&amp;"$50000"),Отчет!$B576&amp;"#"&amp;Отчет!K$6,INDIRECT("ИсходныеДанные!$J$2:$J$50000")),0)</f>
        <v>0</v>
      </c>
      <c r="L576" s="78">
        <f ca="1">IF($B576&lt;&gt;"",SUMIF(INDIRECT("ИсходныеДанные!$"&amp;$E$4&amp;"$2:$"&amp;$E$4&amp;"$50000"),Отчет!$B576&amp;"#"&amp;Отчет!K$6,INDIRECT("ИсходныеДанные!$K$2:$K$50000")),0)</f>
        <v>0</v>
      </c>
      <c r="M576" s="4">
        <f ca="1">IF($B576&lt;&gt;"",SUMIF(INDIRECT("ИсходныеДанные!$"&amp;$E$4&amp;"$2:$"&amp;$E$4&amp;"$50000"),Отчет!$B576&amp;"#"&amp;Отчет!M$6,INDIRECT("ИсходныеДанные!$J$2:$J$50000")),0)</f>
        <v>0</v>
      </c>
      <c r="N576" s="78">
        <f ca="1">IF($B576&lt;&gt;"",SUMIF(INDIRECT("ИсходныеДанные!$"&amp;$E$4&amp;"$2:$"&amp;$E$4&amp;"$50000"),Отчет!$B576&amp;"#"&amp;Отчет!M$6,INDIRECT("ИсходныеДанные!$K$2:$K$50000")),0)</f>
        <v>0</v>
      </c>
      <c r="O576" s="4">
        <f ca="1">IF($B576&lt;&gt;"",SUMIF(INDIRECT("ИсходныеДанные!$"&amp;$E$4&amp;"$2:$"&amp;$E$4&amp;"$50000"),Отчет!$B576&amp;"#"&amp;Отчет!O$6,INDIRECT("ИсходныеДанные!$J$2:$J$50000")),0)</f>
        <v>0</v>
      </c>
      <c r="P576" s="78">
        <f ca="1">IF($B576&lt;&gt;"",SUMIF(INDIRECT("ИсходныеДанные!$"&amp;$E$4&amp;"$2:$"&amp;$E$4&amp;"$50000"),Отчет!$B576&amp;"#"&amp;Отчет!O$6,INDIRECT("ИсходныеДанные!$K$2:$K$50000")),0)</f>
        <v>0</v>
      </c>
      <c r="Q576" s="4">
        <f ca="1">IF($B576&lt;&gt;"",SUMIF(INDIRECT("ИсходныеДанные!$"&amp;$E$4&amp;"$2:$"&amp;$E$4&amp;"$50000"),Отчет!$B576&amp;"#"&amp;Отчет!Q$6,INDIRECT("ИсходныеДанные!$J$2:$J$50000")),0)</f>
        <v>0</v>
      </c>
      <c r="R576" s="78">
        <f ca="1">IF($B576&lt;&gt;"",SUMIF(INDIRECT("ИсходныеДанные!$"&amp;$E$4&amp;"$2:$"&amp;$E$4&amp;"$50000"),Отчет!$B576&amp;"#"&amp;Отчет!Q$6,INDIRECT("ИсходныеДанные!$K$2:$K$50000")),0)</f>
        <v>0</v>
      </c>
      <c r="S576" s="4">
        <f ca="1">IF($B576&lt;&gt;"",SUMIF(INDIRECT("ИсходныеДанные!$"&amp;$E$4&amp;"$2:$"&amp;$E$4&amp;"$50000"),Отчет!$B576&amp;"#"&amp;Отчет!S$6,INDIRECT("ИсходныеДанные!$J$2:$J$50000")),0)</f>
        <v>0</v>
      </c>
      <c r="T576" s="78">
        <f ca="1">IF($B576&lt;&gt;"",SUMIF(INDIRECT("ИсходныеДанные!$"&amp;$E$4&amp;"$2:$"&amp;$E$4&amp;"$50000"),Отчет!$B576&amp;"#"&amp;Отчет!S$6,INDIRECT("ИсходныеДанные!$K$2:$K$50000")),0)</f>
        <v>0</v>
      </c>
      <c r="U576" s="4">
        <f ca="1">IF($B576&lt;&gt;"",SUMIF(INDIRECT("ИсходныеДанные!$"&amp;$E$4&amp;"$2:$"&amp;$E$4&amp;"$50000"),Отчет!$B576&amp;"#"&amp;Отчет!U$6,INDIRECT("ИсходныеДанные!$J$2:$J$50000")),0)</f>
        <v>0</v>
      </c>
      <c r="V576" s="78">
        <f ca="1">IF($B576&lt;&gt;"",SUMIF(INDIRECT("ИсходныеДанные!$"&amp;$E$4&amp;"$2:$"&amp;$E$4&amp;"$50000"),Отчет!$B576&amp;"#"&amp;Отчет!U$6,INDIRECT("ИсходныеДанные!$K$2:$K$50000")),0)</f>
        <v>0</v>
      </c>
      <c r="W576" s="4">
        <f ca="1">IF($B576&lt;&gt;"",SUMIF(INDIRECT("ИсходныеДанные!$"&amp;$E$4&amp;"$2:$"&amp;$E$4&amp;"$50000"),Отчет!$B576&amp;"#"&amp;Отчет!W$6,INDIRECT("ИсходныеДанные!$J$2:$J$50000")),0)</f>
        <v>0</v>
      </c>
      <c r="X576" s="78">
        <f ca="1">IF($B576&lt;&gt;"",SUMIF(INDIRECT("ИсходныеДанные!$"&amp;$E$4&amp;"$2:$"&amp;$E$4&amp;"$50000"),Отчет!$B576&amp;"#"&amp;Отчет!W$6,INDIRECT("ИсходныеДанные!$K$2:$K$50000")),0)</f>
        <v>0</v>
      </c>
      <c r="Y576" s="4">
        <f ca="1">IF($B576&lt;&gt;"",SUMIF(INDIRECT("ИсходныеДанные!$"&amp;$E$4&amp;"$2:$"&amp;$E$4&amp;"$50000"),Отчет!$B576&amp;"#"&amp;Отчет!Y$6,INDIRECT("ИсходныеДанные!$J$2:$J$50000")),0)</f>
        <v>0</v>
      </c>
      <c r="Z576" s="78">
        <f ca="1">IF($B576&lt;&gt;"",SUMIF(INDIRECT("ИсходныеДанные!$"&amp;$E$4&amp;"$2:$"&amp;$E$4&amp;"$50000"),Отчет!$B576&amp;"#"&amp;Отчет!Y$6,INDIRECT("ИсходныеДанные!$K$2:$K$50000")),0)</f>
        <v>0</v>
      </c>
      <c r="AA576" s="4">
        <f ca="1">IF($B576&lt;&gt;"",SUMIF(INDIRECT("ИсходныеДанные!$"&amp;$E$4&amp;"$2:$"&amp;$E$4&amp;"$50000"),Отчет!$B576&amp;"#"&amp;Отчет!AA$6,INDIRECT("ИсходныеДанные!$J$2:$J$50000")),0)</f>
        <v>0</v>
      </c>
      <c r="AB576" s="78">
        <f ca="1">IF($B576&lt;&gt;"",SUMIF(INDIRECT("ИсходныеДанные!$"&amp;$E$4&amp;"$2:$"&amp;$E$4&amp;"$50000"),Отчет!$B576&amp;"#"&amp;Отчет!AA$6,INDIRECT("ИсходныеДанные!$K$2:$K$50000")),0)</f>
        <v>0</v>
      </c>
      <c r="AC576" s="62" t="str">
        <f t="shared" ca="1" si="18"/>
        <v/>
      </c>
    </row>
    <row r="577" spans="1:29" x14ac:dyDescent="0.25">
      <c r="A577" s="18" t="str">
        <f t="shared" ca="1" si="19"/>
        <v>delete</v>
      </c>
      <c r="B577" s="25">
        <f t="array" aca="1" ref="B577" ca="1">INDIRECT("УникальныеСписки!A"&amp;ROW()-$G$4)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4">
        <f ca="1">IF($B577&lt;&gt;"",SUMIF(INDIRECT("ИсходныеДанные!$"&amp;$E$4&amp;"$2:$"&amp;$E$4&amp;"$50000"),Отчет!$B577&amp;"#"&amp;Отчет!E$6,INDIRECT("ИсходныеДанные!$J$2:$J$50000")),0)</f>
        <v>0</v>
      </c>
      <c r="F577" s="78">
        <f ca="1">IF($B577&lt;&gt;"",SUMIF(INDIRECT("ИсходныеДанные!$"&amp;$E$4&amp;"$2:$"&amp;$E$4&amp;"$50000"),Отчет!$B577&amp;"#"&amp;Отчет!E$6,INDIRECT("ИсходныеДанные!$K$2:$K$50000")),0)</f>
        <v>0</v>
      </c>
      <c r="G577" s="4">
        <f ca="1">IF($B577&lt;&gt;"",SUMIF(INDIRECT("ИсходныеДанные!$"&amp;$E$4&amp;"$2:$"&amp;$E$4&amp;"$50000"),Отчет!$B577&amp;"#"&amp;Отчет!G$6,INDIRECT("ИсходныеДанные!$J$2:$J$50000")),0)</f>
        <v>0</v>
      </c>
      <c r="H577" s="78">
        <f ca="1">IF($B577&lt;&gt;"",SUMIF(INDIRECT("ИсходныеДанные!$"&amp;$E$4&amp;"$2:$"&amp;$E$4&amp;"$50000"),Отчет!$B577&amp;"#"&amp;Отчет!G$6,INDIRECT("ИсходныеДанные!$K$2:$K$50000")),0)</f>
        <v>0</v>
      </c>
      <c r="I577" s="4">
        <f ca="1">IF($B577&lt;&gt;"",SUMIF(INDIRECT("ИсходныеДанные!$"&amp;$E$4&amp;"$2:$"&amp;$E$4&amp;"$50000"),Отчет!$B577&amp;"#"&amp;Отчет!I$6,INDIRECT("ИсходныеДанные!$J$2:$J$50000")),0)</f>
        <v>0</v>
      </c>
      <c r="J577" s="78">
        <f ca="1">IF($B577&lt;&gt;"",SUMIF(INDIRECT("ИсходныеДанные!$"&amp;$E$4&amp;"$2:$"&amp;$E$4&amp;"$50000"),Отчет!$B577&amp;"#"&amp;Отчет!I$6,INDIRECT("ИсходныеДанные!$K$2:$K$50000")),0)</f>
        <v>0</v>
      </c>
      <c r="K577" s="4">
        <f ca="1">IF($B577&lt;&gt;"",SUMIF(INDIRECT("ИсходныеДанные!$"&amp;$E$4&amp;"$2:$"&amp;$E$4&amp;"$50000"),Отчет!$B577&amp;"#"&amp;Отчет!K$6,INDIRECT("ИсходныеДанные!$J$2:$J$50000")),0)</f>
        <v>0</v>
      </c>
      <c r="L577" s="78">
        <f ca="1">IF($B577&lt;&gt;"",SUMIF(INDIRECT("ИсходныеДанные!$"&amp;$E$4&amp;"$2:$"&amp;$E$4&amp;"$50000"),Отчет!$B577&amp;"#"&amp;Отчет!K$6,INDIRECT("ИсходныеДанные!$K$2:$K$50000")),0)</f>
        <v>0</v>
      </c>
      <c r="M577" s="4">
        <f ca="1">IF($B577&lt;&gt;"",SUMIF(INDIRECT("ИсходныеДанные!$"&amp;$E$4&amp;"$2:$"&amp;$E$4&amp;"$50000"),Отчет!$B577&amp;"#"&amp;Отчет!M$6,INDIRECT("ИсходныеДанные!$J$2:$J$50000")),0)</f>
        <v>0</v>
      </c>
      <c r="N577" s="78">
        <f ca="1">IF($B577&lt;&gt;"",SUMIF(INDIRECT("ИсходныеДанные!$"&amp;$E$4&amp;"$2:$"&amp;$E$4&amp;"$50000"),Отчет!$B577&amp;"#"&amp;Отчет!M$6,INDIRECT("ИсходныеДанные!$K$2:$K$50000")),0)</f>
        <v>0</v>
      </c>
      <c r="O577" s="4">
        <f ca="1">IF($B577&lt;&gt;"",SUMIF(INDIRECT("ИсходныеДанные!$"&amp;$E$4&amp;"$2:$"&amp;$E$4&amp;"$50000"),Отчет!$B577&amp;"#"&amp;Отчет!O$6,INDIRECT("ИсходныеДанные!$J$2:$J$50000")),0)</f>
        <v>0</v>
      </c>
      <c r="P577" s="78">
        <f ca="1">IF($B577&lt;&gt;"",SUMIF(INDIRECT("ИсходныеДанные!$"&amp;$E$4&amp;"$2:$"&amp;$E$4&amp;"$50000"),Отчет!$B577&amp;"#"&amp;Отчет!O$6,INDIRECT("ИсходныеДанные!$K$2:$K$50000")),0)</f>
        <v>0</v>
      </c>
      <c r="Q577" s="4">
        <f ca="1">IF($B577&lt;&gt;"",SUMIF(INDIRECT("ИсходныеДанные!$"&amp;$E$4&amp;"$2:$"&amp;$E$4&amp;"$50000"),Отчет!$B577&amp;"#"&amp;Отчет!Q$6,INDIRECT("ИсходныеДанные!$J$2:$J$50000")),0)</f>
        <v>0</v>
      </c>
      <c r="R577" s="78">
        <f ca="1">IF($B577&lt;&gt;"",SUMIF(INDIRECT("ИсходныеДанные!$"&amp;$E$4&amp;"$2:$"&amp;$E$4&amp;"$50000"),Отчет!$B577&amp;"#"&amp;Отчет!Q$6,INDIRECT("ИсходныеДанные!$K$2:$K$50000")),0)</f>
        <v>0</v>
      </c>
      <c r="S577" s="4">
        <f ca="1">IF($B577&lt;&gt;"",SUMIF(INDIRECT("ИсходныеДанные!$"&amp;$E$4&amp;"$2:$"&amp;$E$4&amp;"$50000"),Отчет!$B577&amp;"#"&amp;Отчет!S$6,INDIRECT("ИсходныеДанные!$J$2:$J$50000")),0)</f>
        <v>0</v>
      </c>
      <c r="T577" s="78">
        <f ca="1">IF($B577&lt;&gt;"",SUMIF(INDIRECT("ИсходныеДанные!$"&amp;$E$4&amp;"$2:$"&amp;$E$4&amp;"$50000"),Отчет!$B577&amp;"#"&amp;Отчет!S$6,INDIRECT("ИсходныеДанные!$K$2:$K$50000")),0)</f>
        <v>0</v>
      </c>
      <c r="U577" s="4">
        <f ca="1">IF($B577&lt;&gt;"",SUMIF(INDIRECT("ИсходныеДанные!$"&amp;$E$4&amp;"$2:$"&amp;$E$4&amp;"$50000"),Отчет!$B577&amp;"#"&amp;Отчет!U$6,INDIRECT("ИсходныеДанные!$J$2:$J$50000")),0)</f>
        <v>0</v>
      </c>
      <c r="V577" s="78">
        <f ca="1">IF($B577&lt;&gt;"",SUMIF(INDIRECT("ИсходныеДанные!$"&amp;$E$4&amp;"$2:$"&amp;$E$4&amp;"$50000"),Отчет!$B577&amp;"#"&amp;Отчет!U$6,INDIRECT("ИсходныеДанные!$K$2:$K$50000")),0)</f>
        <v>0</v>
      </c>
      <c r="W577" s="4">
        <f ca="1">IF($B577&lt;&gt;"",SUMIF(INDIRECT("ИсходныеДанные!$"&amp;$E$4&amp;"$2:$"&amp;$E$4&amp;"$50000"),Отчет!$B577&amp;"#"&amp;Отчет!W$6,INDIRECT("ИсходныеДанные!$J$2:$J$50000")),0)</f>
        <v>0</v>
      </c>
      <c r="X577" s="78">
        <f ca="1">IF($B577&lt;&gt;"",SUMIF(INDIRECT("ИсходныеДанные!$"&amp;$E$4&amp;"$2:$"&amp;$E$4&amp;"$50000"),Отчет!$B577&amp;"#"&amp;Отчет!W$6,INDIRECT("ИсходныеДанные!$K$2:$K$50000")),0)</f>
        <v>0</v>
      </c>
      <c r="Y577" s="4">
        <f ca="1">IF($B577&lt;&gt;"",SUMIF(INDIRECT("ИсходныеДанные!$"&amp;$E$4&amp;"$2:$"&amp;$E$4&amp;"$50000"),Отчет!$B577&amp;"#"&amp;Отчет!Y$6,INDIRECT("ИсходныеДанные!$J$2:$J$50000")),0)</f>
        <v>0</v>
      </c>
      <c r="Z577" s="78">
        <f ca="1">IF($B577&lt;&gt;"",SUMIF(INDIRECT("ИсходныеДанные!$"&amp;$E$4&amp;"$2:$"&amp;$E$4&amp;"$50000"),Отчет!$B577&amp;"#"&amp;Отчет!Y$6,INDIRECT("ИсходныеДанные!$K$2:$K$50000")),0)</f>
        <v>0</v>
      </c>
      <c r="AA577" s="4">
        <f ca="1">IF($B577&lt;&gt;"",SUMIF(INDIRECT("ИсходныеДанные!$"&amp;$E$4&amp;"$2:$"&amp;$E$4&amp;"$50000"),Отчет!$B577&amp;"#"&amp;Отчет!AA$6,INDIRECT("ИсходныеДанные!$J$2:$J$50000")),0)</f>
        <v>0</v>
      </c>
      <c r="AB577" s="78">
        <f ca="1">IF($B577&lt;&gt;"",SUMIF(INDIRECT("ИсходныеДанные!$"&amp;$E$4&amp;"$2:$"&amp;$E$4&amp;"$50000"),Отчет!$B577&amp;"#"&amp;Отчет!AA$6,INDIRECT("ИсходныеДанные!$K$2:$K$50000")),0)</f>
        <v>0</v>
      </c>
      <c r="AC577" s="62" t="str">
        <f t="shared" ca="1" si="18"/>
        <v/>
      </c>
    </row>
    <row r="578" spans="1:29" x14ac:dyDescent="0.25">
      <c r="A578" s="18" t="str">
        <f t="shared" ca="1" si="19"/>
        <v>delete</v>
      </c>
      <c r="B578" s="25">
        <f t="array" aca="1" ref="B578" ca="1">INDIRECT("УникальныеСписки!A"&amp;ROW()-$G$4)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4">
        <f ca="1">IF($B578&lt;&gt;"",SUMIF(INDIRECT("ИсходныеДанные!$"&amp;$E$4&amp;"$2:$"&amp;$E$4&amp;"$50000"),Отчет!$B578&amp;"#"&amp;Отчет!E$6,INDIRECT("ИсходныеДанные!$J$2:$J$50000")),0)</f>
        <v>0</v>
      </c>
      <c r="F578" s="78">
        <f ca="1">IF($B578&lt;&gt;"",SUMIF(INDIRECT("ИсходныеДанные!$"&amp;$E$4&amp;"$2:$"&amp;$E$4&amp;"$50000"),Отчет!$B578&amp;"#"&amp;Отчет!E$6,INDIRECT("ИсходныеДанные!$K$2:$K$50000")),0)</f>
        <v>0</v>
      </c>
      <c r="G578" s="4">
        <f ca="1">IF($B578&lt;&gt;"",SUMIF(INDIRECT("ИсходныеДанные!$"&amp;$E$4&amp;"$2:$"&amp;$E$4&amp;"$50000"),Отчет!$B578&amp;"#"&amp;Отчет!G$6,INDIRECT("ИсходныеДанные!$J$2:$J$50000")),0)</f>
        <v>0</v>
      </c>
      <c r="H578" s="78">
        <f ca="1">IF($B578&lt;&gt;"",SUMIF(INDIRECT("ИсходныеДанные!$"&amp;$E$4&amp;"$2:$"&amp;$E$4&amp;"$50000"),Отчет!$B578&amp;"#"&amp;Отчет!G$6,INDIRECT("ИсходныеДанные!$K$2:$K$50000")),0)</f>
        <v>0</v>
      </c>
      <c r="I578" s="4">
        <f ca="1">IF($B578&lt;&gt;"",SUMIF(INDIRECT("ИсходныеДанные!$"&amp;$E$4&amp;"$2:$"&amp;$E$4&amp;"$50000"),Отчет!$B578&amp;"#"&amp;Отчет!I$6,INDIRECT("ИсходныеДанные!$J$2:$J$50000")),0)</f>
        <v>0</v>
      </c>
      <c r="J578" s="78">
        <f ca="1">IF($B578&lt;&gt;"",SUMIF(INDIRECT("ИсходныеДанные!$"&amp;$E$4&amp;"$2:$"&amp;$E$4&amp;"$50000"),Отчет!$B578&amp;"#"&amp;Отчет!I$6,INDIRECT("ИсходныеДанные!$K$2:$K$50000")),0)</f>
        <v>0</v>
      </c>
      <c r="K578" s="4">
        <f ca="1">IF($B578&lt;&gt;"",SUMIF(INDIRECT("ИсходныеДанные!$"&amp;$E$4&amp;"$2:$"&amp;$E$4&amp;"$50000"),Отчет!$B578&amp;"#"&amp;Отчет!K$6,INDIRECT("ИсходныеДанные!$J$2:$J$50000")),0)</f>
        <v>0</v>
      </c>
      <c r="L578" s="78">
        <f ca="1">IF($B578&lt;&gt;"",SUMIF(INDIRECT("ИсходныеДанные!$"&amp;$E$4&amp;"$2:$"&amp;$E$4&amp;"$50000"),Отчет!$B578&amp;"#"&amp;Отчет!K$6,INDIRECT("ИсходныеДанные!$K$2:$K$50000")),0)</f>
        <v>0</v>
      </c>
      <c r="M578" s="4">
        <f ca="1">IF($B578&lt;&gt;"",SUMIF(INDIRECT("ИсходныеДанные!$"&amp;$E$4&amp;"$2:$"&amp;$E$4&amp;"$50000"),Отчет!$B578&amp;"#"&amp;Отчет!M$6,INDIRECT("ИсходныеДанные!$J$2:$J$50000")),0)</f>
        <v>0</v>
      </c>
      <c r="N578" s="78">
        <f ca="1">IF($B578&lt;&gt;"",SUMIF(INDIRECT("ИсходныеДанные!$"&amp;$E$4&amp;"$2:$"&amp;$E$4&amp;"$50000"),Отчет!$B578&amp;"#"&amp;Отчет!M$6,INDIRECT("ИсходныеДанные!$K$2:$K$50000")),0)</f>
        <v>0</v>
      </c>
      <c r="O578" s="4">
        <f ca="1">IF($B578&lt;&gt;"",SUMIF(INDIRECT("ИсходныеДанные!$"&amp;$E$4&amp;"$2:$"&amp;$E$4&amp;"$50000"),Отчет!$B578&amp;"#"&amp;Отчет!O$6,INDIRECT("ИсходныеДанные!$J$2:$J$50000")),0)</f>
        <v>0</v>
      </c>
      <c r="P578" s="78">
        <f ca="1">IF($B578&lt;&gt;"",SUMIF(INDIRECT("ИсходныеДанные!$"&amp;$E$4&amp;"$2:$"&amp;$E$4&amp;"$50000"),Отчет!$B578&amp;"#"&amp;Отчет!O$6,INDIRECT("ИсходныеДанные!$K$2:$K$50000")),0)</f>
        <v>0</v>
      </c>
      <c r="Q578" s="4">
        <f ca="1">IF($B578&lt;&gt;"",SUMIF(INDIRECT("ИсходныеДанные!$"&amp;$E$4&amp;"$2:$"&amp;$E$4&amp;"$50000"),Отчет!$B578&amp;"#"&amp;Отчет!Q$6,INDIRECT("ИсходныеДанные!$J$2:$J$50000")),0)</f>
        <v>0</v>
      </c>
      <c r="R578" s="78">
        <f ca="1">IF($B578&lt;&gt;"",SUMIF(INDIRECT("ИсходныеДанные!$"&amp;$E$4&amp;"$2:$"&amp;$E$4&amp;"$50000"),Отчет!$B578&amp;"#"&amp;Отчет!Q$6,INDIRECT("ИсходныеДанные!$K$2:$K$50000")),0)</f>
        <v>0</v>
      </c>
      <c r="S578" s="4">
        <f ca="1">IF($B578&lt;&gt;"",SUMIF(INDIRECT("ИсходныеДанные!$"&amp;$E$4&amp;"$2:$"&amp;$E$4&amp;"$50000"),Отчет!$B578&amp;"#"&amp;Отчет!S$6,INDIRECT("ИсходныеДанные!$J$2:$J$50000")),0)</f>
        <v>0</v>
      </c>
      <c r="T578" s="78">
        <f ca="1">IF($B578&lt;&gt;"",SUMIF(INDIRECT("ИсходныеДанные!$"&amp;$E$4&amp;"$2:$"&amp;$E$4&amp;"$50000"),Отчет!$B578&amp;"#"&amp;Отчет!S$6,INDIRECT("ИсходныеДанные!$K$2:$K$50000")),0)</f>
        <v>0</v>
      </c>
      <c r="U578" s="4">
        <f ca="1">IF($B578&lt;&gt;"",SUMIF(INDIRECT("ИсходныеДанные!$"&amp;$E$4&amp;"$2:$"&amp;$E$4&amp;"$50000"),Отчет!$B578&amp;"#"&amp;Отчет!U$6,INDIRECT("ИсходныеДанные!$J$2:$J$50000")),0)</f>
        <v>0</v>
      </c>
      <c r="V578" s="78">
        <f ca="1">IF($B578&lt;&gt;"",SUMIF(INDIRECT("ИсходныеДанные!$"&amp;$E$4&amp;"$2:$"&amp;$E$4&amp;"$50000"),Отчет!$B578&amp;"#"&amp;Отчет!U$6,INDIRECT("ИсходныеДанные!$K$2:$K$50000")),0)</f>
        <v>0</v>
      </c>
      <c r="W578" s="4">
        <f ca="1">IF($B578&lt;&gt;"",SUMIF(INDIRECT("ИсходныеДанные!$"&amp;$E$4&amp;"$2:$"&amp;$E$4&amp;"$50000"),Отчет!$B578&amp;"#"&amp;Отчет!W$6,INDIRECT("ИсходныеДанные!$J$2:$J$50000")),0)</f>
        <v>0</v>
      </c>
      <c r="X578" s="78">
        <f ca="1">IF($B578&lt;&gt;"",SUMIF(INDIRECT("ИсходныеДанные!$"&amp;$E$4&amp;"$2:$"&amp;$E$4&amp;"$50000"),Отчет!$B578&amp;"#"&amp;Отчет!W$6,INDIRECT("ИсходныеДанные!$K$2:$K$50000")),0)</f>
        <v>0</v>
      </c>
      <c r="Y578" s="4">
        <f ca="1">IF($B578&lt;&gt;"",SUMIF(INDIRECT("ИсходныеДанные!$"&amp;$E$4&amp;"$2:$"&amp;$E$4&amp;"$50000"),Отчет!$B578&amp;"#"&amp;Отчет!Y$6,INDIRECT("ИсходныеДанные!$J$2:$J$50000")),0)</f>
        <v>0</v>
      </c>
      <c r="Z578" s="78">
        <f ca="1">IF($B578&lt;&gt;"",SUMIF(INDIRECT("ИсходныеДанные!$"&amp;$E$4&amp;"$2:$"&amp;$E$4&amp;"$50000"),Отчет!$B578&amp;"#"&amp;Отчет!Y$6,INDIRECT("ИсходныеДанные!$K$2:$K$50000")),0)</f>
        <v>0</v>
      </c>
      <c r="AA578" s="4">
        <f ca="1">IF($B578&lt;&gt;"",SUMIF(INDIRECT("ИсходныеДанные!$"&amp;$E$4&amp;"$2:$"&amp;$E$4&amp;"$50000"),Отчет!$B578&amp;"#"&amp;Отчет!AA$6,INDIRECT("ИсходныеДанные!$J$2:$J$50000")),0)</f>
        <v>0</v>
      </c>
      <c r="AB578" s="78">
        <f ca="1">IF($B578&lt;&gt;"",SUMIF(INDIRECT("ИсходныеДанные!$"&amp;$E$4&amp;"$2:$"&amp;$E$4&amp;"$50000"),Отчет!$B578&amp;"#"&amp;Отчет!AA$6,INDIRECT("ИсходныеДанные!$K$2:$K$50000")),0)</f>
        <v>0</v>
      </c>
      <c r="AC578" s="62" t="str">
        <f t="shared" ca="1" si="18"/>
        <v/>
      </c>
    </row>
    <row r="579" spans="1:29" x14ac:dyDescent="0.25">
      <c r="A579" s="18" t="str">
        <f t="shared" ca="1" si="19"/>
        <v>delete</v>
      </c>
      <c r="B579" s="25">
        <f t="array" aca="1" ref="B579" ca="1">INDIRECT("УникальныеСписки!A"&amp;ROW()-$G$4)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4">
        <f ca="1">IF($B579&lt;&gt;"",SUMIF(INDIRECT("ИсходныеДанные!$"&amp;$E$4&amp;"$2:$"&amp;$E$4&amp;"$50000"),Отчет!$B579&amp;"#"&amp;Отчет!E$6,INDIRECT("ИсходныеДанные!$J$2:$J$50000")),0)</f>
        <v>0</v>
      </c>
      <c r="F579" s="78">
        <f ca="1">IF($B579&lt;&gt;"",SUMIF(INDIRECT("ИсходныеДанные!$"&amp;$E$4&amp;"$2:$"&amp;$E$4&amp;"$50000"),Отчет!$B579&amp;"#"&amp;Отчет!E$6,INDIRECT("ИсходныеДанные!$K$2:$K$50000")),0)</f>
        <v>0</v>
      </c>
      <c r="G579" s="4">
        <f ca="1">IF($B579&lt;&gt;"",SUMIF(INDIRECT("ИсходныеДанные!$"&amp;$E$4&amp;"$2:$"&amp;$E$4&amp;"$50000"),Отчет!$B579&amp;"#"&amp;Отчет!G$6,INDIRECT("ИсходныеДанные!$J$2:$J$50000")),0)</f>
        <v>0</v>
      </c>
      <c r="H579" s="78">
        <f ca="1">IF($B579&lt;&gt;"",SUMIF(INDIRECT("ИсходныеДанные!$"&amp;$E$4&amp;"$2:$"&amp;$E$4&amp;"$50000"),Отчет!$B579&amp;"#"&amp;Отчет!G$6,INDIRECT("ИсходныеДанные!$K$2:$K$50000")),0)</f>
        <v>0</v>
      </c>
      <c r="I579" s="4">
        <f ca="1">IF($B579&lt;&gt;"",SUMIF(INDIRECT("ИсходныеДанные!$"&amp;$E$4&amp;"$2:$"&amp;$E$4&amp;"$50000"),Отчет!$B579&amp;"#"&amp;Отчет!I$6,INDIRECT("ИсходныеДанные!$J$2:$J$50000")),0)</f>
        <v>0</v>
      </c>
      <c r="J579" s="78">
        <f ca="1">IF($B579&lt;&gt;"",SUMIF(INDIRECT("ИсходныеДанные!$"&amp;$E$4&amp;"$2:$"&amp;$E$4&amp;"$50000"),Отчет!$B579&amp;"#"&amp;Отчет!I$6,INDIRECT("ИсходныеДанные!$K$2:$K$50000")),0)</f>
        <v>0</v>
      </c>
      <c r="K579" s="4">
        <f ca="1">IF($B579&lt;&gt;"",SUMIF(INDIRECT("ИсходныеДанные!$"&amp;$E$4&amp;"$2:$"&amp;$E$4&amp;"$50000"),Отчет!$B579&amp;"#"&amp;Отчет!K$6,INDIRECT("ИсходныеДанные!$J$2:$J$50000")),0)</f>
        <v>0</v>
      </c>
      <c r="L579" s="78">
        <f ca="1">IF($B579&lt;&gt;"",SUMIF(INDIRECT("ИсходныеДанные!$"&amp;$E$4&amp;"$2:$"&amp;$E$4&amp;"$50000"),Отчет!$B579&amp;"#"&amp;Отчет!K$6,INDIRECT("ИсходныеДанные!$K$2:$K$50000")),0)</f>
        <v>0</v>
      </c>
      <c r="M579" s="4">
        <f ca="1">IF($B579&lt;&gt;"",SUMIF(INDIRECT("ИсходныеДанные!$"&amp;$E$4&amp;"$2:$"&amp;$E$4&amp;"$50000"),Отчет!$B579&amp;"#"&amp;Отчет!M$6,INDIRECT("ИсходныеДанные!$J$2:$J$50000")),0)</f>
        <v>0</v>
      </c>
      <c r="N579" s="78">
        <f ca="1">IF($B579&lt;&gt;"",SUMIF(INDIRECT("ИсходныеДанные!$"&amp;$E$4&amp;"$2:$"&amp;$E$4&amp;"$50000"),Отчет!$B579&amp;"#"&amp;Отчет!M$6,INDIRECT("ИсходныеДанные!$K$2:$K$50000")),0)</f>
        <v>0</v>
      </c>
      <c r="O579" s="4">
        <f ca="1">IF($B579&lt;&gt;"",SUMIF(INDIRECT("ИсходныеДанные!$"&amp;$E$4&amp;"$2:$"&amp;$E$4&amp;"$50000"),Отчет!$B579&amp;"#"&amp;Отчет!O$6,INDIRECT("ИсходныеДанные!$J$2:$J$50000")),0)</f>
        <v>0</v>
      </c>
      <c r="P579" s="78">
        <f ca="1">IF($B579&lt;&gt;"",SUMIF(INDIRECT("ИсходныеДанные!$"&amp;$E$4&amp;"$2:$"&amp;$E$4&amp;"$50000"),Отчет!$B579&amp;"#"&amp;Отчет!O$6,INDIRECT("ИсходныеДанные!$K$2:$K$50000")),0)</f>
        <v>0</v>
      </c>
      <c r="Q579" s="4">
        <f ca="1">IF($B579&lt;&gt;"",SUMIF(INDIRECT("ИсходныеДанные!$"&amp;$E$4&amp;"$2:$"&amp;$E$4&amp;"$50000"),Отчет!$B579&amp;"#"&amp;Отчет!Q$6,INDIRECT("ИсходныеДанные!$J$2:$J$50000")),0)</f>
        <v>0</v>
      </c>
      <c r="R579" s="78">
        <f ca="1">IF($B579&lt;&gt;"",SUMIF(INDIRECT("ИсходныеДанные!$"&amp;$E$4&amp;"$2:$"&amp;$E$4&amp;"$50000"),Отчет!$B579&amp;"#"&amp;Отчет!Q$6,INDIRECT("ИсходныеДанные!$K$2:$K$50000")),0)</f>
        <v>0</v>
      </c>
      <c r="S579" s="4">
        <f ca="1">IF($B579&lt;&gt;"",SUMIF(INDIRECT("ИсходныеДанные!$"&amp;$E$4&amp;"$2:$"&amp;$E$4&amp;"$50000"),Отчет!$B579&amp;"#"&amp;Отчет!S$6,INDIRECT("ИсходныеДанные!$J$2:$J$50000")),0)</f>
        <v>0</v>
      </c>
      <c r="T579" s="78">
        <f ca="1">IF($B579&lt;&gt;"",SUMIF(INDIRECT("ИсходныеДанные!$"&amp;$E$4&amp;"$2:$"&amp;$E$4&amp;"$50000"),Отчет!$B579&amp;"#"&amp;Отчет!S$6,INDIRECT("ИсходныеДанные!$K$2:$K$50000")),0)</f>
        <v>0</v>
      </c>
      <c r="U579" s="4">
        <f ca="1">IF($B579&lt;&gt;"",SUMIF(INDIRECT("ИсходныеДанные!$"&amp;$E$4&amp;"$2:$"&amp;$E$4&amp;"$50000"),Отчет!$B579&amp;"#"&amp;Отчет!U$6,INDIRECT("ИсходныеДанные!$J$2:$J$50000")),0)</f>
        <v>0</v>
      </c>
      <c r="V579" s="78">
        <f ca="1">IF($B579&lt;&gt;"",SUMIF(INDIRECT("ИсходныеДанные!$"&amp;$E$4&amp;"$2:$"&amp;$E$4&amp;"$50000"),Отчет!$B579&amp;"#"&amp;Отчет!U$6,INDIRECT("ИсходныеДанные!$K$2:$K$50000")),0)</f>
        <v>0</v>
      </c>
      <c r="W579" s="4">
        <f ca="1">IF($B579&lt;&gt;"",SUMIF(INDIRECT("ИсходныеДанные!$"&amp;$E$4&amp;"$2:$"&amp;$E$4&amp;"$50000"),Отчет!$B579&amp;"#"&amp;Отчет!W$6,INDIRECT("ИсходныеДанные!$J$2:$J$50000")),0)</f>
        <v>0</v>
      </c>
      <c r="X579" s="78">
        <f ca="1">IF($B579&lt;&gt;"",SUMIF(INDIRECT("ИсходныеДанные!$"&amp;$E$4&amp;"$2:$"&amp;$E$4&amp;"$50000"),Отчет!$B579&amp;"#"&amp;Отчет!W$6,INDIRECT("ИсходныеДанные!$K$2:$K$50000")),0)</f>
        <v>0</v>
      </c>
      <c r="Y579" s="4">
        <f ca="1">IF($B579&lt;&gt;"",SUMIF(INDIRECT("ИсходныеДанные!$"&amp;$E$4&amp;"$2:$"&amp;$E$4&amp;"$50000"),Отчет!$B579&amp;"#"&amp;Отчет!Y$6,INDIRECT("ИсходныеДанные!$J$2:$J$50000")),0)</f>
        <v>0</v>
      </c>
      <c r="Z579" s="78">
        <f ca="1">IF($B579&lt;&gt;"",SUMIF(INDIRECT("ИсходныеДанные!$"&amp;$E$4&amp;"$2:$"&amp;$E$4&amp;"$50000"),Отчет!$B579&amp;"#"&amp;Отчет!Y$6,INDIRECT("ИсходныеДанные!$K$2:$K$50000")),0)</f>
        <v>0</v>
      </c>
      <c r="AA579" s="4">
        <f ca="1">IF($B579&lt;&gt;"",SUMIF(INDIRECT("ИсходныеДанные!$"&amp;$E$4&amp;"$2:$"&amp;$E$4&amp;"$50000"),Отчет!$B579&amp;"#"&amp;Отчет!AA$6,INDIRECT("ИсходныеДанные!$J$2:$J$50000")),0)</f>
        <v>0</v>
      </c>
      <c r="AB579" s="78">
        <f ca="1">IF($B579&lt;&gt;"",SUMIF(INDIRECT("ИсходныеДанные!$"&amp;$E$4&amp;"$2:$"&amp;$E$4&amp;"$50000"),Отчет!$B579&amp;"#"&amp;Отчет!AA$6,INDIRECT("ИсходныеДанные!$K$2:$K$50000")),0)</f>
        <v>0</v>
      </c>
      <c r="AC579" s="62" t="str">
        <f t="shared" ca="1" si="18"/>
        <v/>
      </c>
    </row>
    <row r="580" spans="1:29" x14ac:dyDescent="0.25">
      <c r="A580" s="18" t="str">
        <f t="shared" ca="1" si="19"/>
        <v>delete</v>
      </c>
      <c r="B580" s="25">
        <f t="array" aca="1" ref="B580" ca="1">INDIRECT("УникальныеСписки!A"&amp;ROW()-$G$4)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4">
        <f ca="1">IF($B580&lt;&gt;"",SUMIF(INDIRECT("ИсходныеДанные!$"&amp;$E$4&amp;"$2:$"&amp;$E$4&amp;"$50000"),Отчет!$B580&amp;"#"&amp;Отчет!E$6,INDIRECT("ИсходныеДанные!$J$2:$J$50000")),0)</f>
        <v>0</v>
      </c>
      <c r="F580" s="78">
        <f ca="1">IF($B580&lt;&gt;"",SUMIF(INDIRECT("ИсходныеДанные!$"&amp;$E$4&amp;"$2:$"&amp;$E$4&amp;"$50000"),Отчет!$B580&amp;"#"&amp;Отчет!E$6,INDIRECT("ИсходныеДанные!$K$2:$K$50000")),0)</f>
        <v>0</v>
      </c>
      <c r="G580" s="4">
        <f ca="1">IF($B580&lt;&gt;"",SUMIF(INDIRECT("ИсходныеДанные!$"&amp;$E$4&amp;"$2:$"&amp;$E$4&amp;"$50000"),Отчет!$B580&amp;"#"&amp;Отчет!G$6,INDIRECT("ИсходныеДанные!$J$2:$J$50000")),0)</f>
        <v>0</v>
      </c>
      <c r="H580" s="78">
        <f ca="1">IF($B580&lt;&gt;"",SUMIF(INDIRECT("ИсходныеДанные!$"&amp;$E$4&amp;"$2:$"&amp;$E$4&amp;"$50000"),Отчет!$B580&amp;"#"&amp;Отчет!G$6,INDIRECT("ИсходныеДанные!$K$2:$K$50000")),0)</f>
        <v>0</v>
      </c>
      <c r="I580" s="4">
        <f ca="1">IF($B580&lt;&gt;"",SUMIF(INDIRECT("ИсходныеДанные!$"&amp;$E$4&amp;"$2:$"&amp;$E$4&amp;"$50000"),Отчет!$B580&amp;"#"&amp;Отчет!I$6,INDIRECT("ИсходныеДанные!$J$2:$J$50000")),0)</f>
        <v>0</v>
      </c>
      <c r="J580" s="78">
        <f ca="1">IF($B580&lt;&gt;"",SUMIF(INDIRECT("ИсходныеДанные!$"&amp;$E$4&amp;"$2:$"&amp;$E$4&amp;"$50000"),Отчет!$B580&amp;"#"&amp;Отчет!I$6,INDIRECT("ИсходныеДанные!$K$2:$K$50000")),0)</f>
        <v>0</v>
      </c>
      <c r="K580" s="4">
        <f ca="1">IF($B580&lt;&gt;"",SUMIF(INDIRECT("ИсходныеДанные!$"&amp;$E$4&amp;"$2:$"&amp;$E$4&amp;"$50000"),Отчет!$B580&amp;"#"&amp;Отчет!K$6,INDIRECT("ИсходныеДанные!$J$2:$J$50000")),0)</f>
        <v>0</v>
      </c>
      <c r="L580" s="78">
        <f ca="1">IF($B580&lt;&gt;"",SUMIF(INDIRECT("ИсходныеДанные!$"&amp;$E$4&amp;"$2:$"&amp;$E$4&amp;"$50000"),Отчет!$B580&amp;"#"&amp;Отчет!K$6,INDIRECT("ИсходныеДанные!$K$2:$K$50000")),0)</f>
        <v>0</v>
      </c>
      <c r="M580" s="4">
        <f ca="1">IF($B580&lt;&gt;"",SUMIF(INDIRECT("ИсходныеДанные!$"&amp;$E$4&amp;"$2:$"&amp;$E$4&amp;"$50000"),Отчет!$B580&amp;"#"&amp;Отчет!M$6,INDIRECT("ИсходныеДанные!$J$2:$J$50000")),0)</f>
        <v>0</v>
      </c>
      <c r="N580" s="78">
        <f ca="1">IF($B580&lt;&gt;"",SUMIF(INDIRECT("ИсходныеДанные!$"&amp;$E$4&amp;"$2:$"&amp;$E$4&amp;"$50000"),Отчет!$B580&amp;"#"&amp;Отчет!M$6,INDIRECT("ИсходныеДанные!$K$2:$K$50000")),0)</f>
        <v>0</v>
      </c>
      <c r="O580" s="4">
        <f ca="1">IF($B580&lt;&gt;"",SUMIF(INDIRECT("ИсходныеДанные!$"&amp;$E$4&amp;"$2:$"&amp;$E$4&amp;"$50000"),Отчет!$B580&amp;"#"&amp;Отчет!O$6,INDIRECT("ИсходныеДанные!$J$2:$J$50000")),0)</f>
        <v>0</v>
      </c>
      <c r="P580" s="78">
        <f ca="1">IF($B580&lt;&gt;"",SUMIF(INDIRECT("ИсходныеДанные!$"&amp;$E$4&amp;"$2:$"&amp;$E$4&amp;"$50000"),Отчет!$B580&amp;"#"&amp;Отчет!O$6,INDIRECT("ИсходныеДанные!$K$2:$K$50000")),0)</f>
        <v>0</v>
      </c>
      <c r="Q580" s="4">
        <f ca="1">IF($B580&lt;&gt;"",SUMIF(INDIRECT("ИсходныеДанные!$"&amp;$E$4&amp;"$2:$"&amp;$E$4&amp;"$50000"),Отчет!$B580&amp;"#"&amp;Отчет!Q$6,INDIRECT("ИсходныеДанные!$J$2:$J$50000")),0)</f>
        <v>0</v>
      </c>
      <c r="R580" s="78">
        <f ca="1">IF($B580&lt;&gt;"",SUMIF(INDIRECT("ИсходныеДанные!$"&amp;$E$4&amp;"$2:$"&amp;$E$4&amp;"$50000"),Отчет!$B580&amp;"#"&amp;Отчет!Q$6,INDIRECT("ИсходныеДанные!$K$2:$K$50000")),0)</f>
        <v>0</v>
      </c>
      <c r="S580" s="4">
        <f ca="1">IF($B580&lt;&gt;"",SUMIF(INDIRECT("ИсходныеДанные!$"&amp;$E$4&amp;"$2:$"&amp;$E$4&amp;"$50000"),Отчет!$B580&amp;"#"&amp;Отчет!S$6,INDIRECT("ИсходныеДанные!$J$2:$J$50000")),0)</f>
        <v>0</v>
      </c>
      <c r="T580" s="78">
        <f ca="1">IF($B580&lt;&gt;"",SUMIF(INDIRECT("ИсходныеДанные!$"&amp;$E$4&amp;"$2:$"&amp;$E$4&amp;"$50000"),Отчет!$B580&amp;"#"&amp;Отчет!S$6,INDIRECT("ИсходныеДанные!$K$2:$K$50000")),0)</f>
        <v>0</v>
      </c>
      <c r="U580" s="4">
        <f ca="1">IF($B580&lt;&gt;"",SUMIF(INDIRECT("ИсходныеДанные!$"&amp;$E$4&amp;"$2:$"&amp;$E$4&amp;"$50000"),Отчет!$B580&amp;"#"&amp;Отчет!U$6,INDIRECT("ИсходныеДанные!$J$2:$J$50000")),0)</f>
        <v>0</v>
      </c>
      <c r="V580" s="78">
        <f ca="1">IF($B580&lt;&gt;"",SUMIF(INDIRECT("ИсходныеДанные!$"&amp;$E$4&amp;"$2:$"&amp;$E$4&amp;"$50000"),Отчет!$B580&amp;"#"&amp;Отчет!U$6,INDIRECT("ИсходныеДанные!$K$2:$K$50000")),0)</f>
        <v>0</v>
      </c>
      <c r="W580" s="4">
        <f ca="1">IF($B580&lt;&gt;"",SUMIF(INDIRECT("ИсходныеДанные!$"&amp;$E$4&amp;"$2:$"&amp;$E$4&amp;"$50000"),Отчет!$B580&amp;"#"&amp;Отчет!W$6,INDIRECT("ИсходныеДанные!$J$2:$J$50000")),0)</f>
        <v>0</v>
      </c>
      <c r="X580" s="78">
        <f ca="1">IF($B580&lt;&gt;"",SUMIF(INDIRECT("ИсходныеДанные!$"&amp;$E$4&amp;"$2:$"&amp;$E$4&amp;"$50000"),Отчет!$B580&amp;"#"&amp;Отчет!W$6,INDIRECT("ИсходныеДанные!$K$2:$K$50000")),0)</f>
        <v>0</v>
      </c>
      <c r="Y580" s="4">
        <f ca="1">IF($B580&lt;&gt;"",SUMIF(INDIRECT("ИсходныеДанные!$"&amp;$E$4&amp;"$2:$"&amp;$E$4&amp;"$50000"),Отчет!$B580&amp;"#"&amp;Отчет!Y$6,INDIRECT("ИсходныеДанные!$J$2:$J$50000")),0)</f>
        <v>0</v>
      </c>
      <c r="Z580" s="78">
        <f ca="1">IF($B580&lt;&gt;"",SUMIF(INDIRECT("ИсходныеДанные!$"&amp;$E$4&amp;"$2:$"&amp;$E$4&amp;"$50000"),Отчет!$B580&amp;"#"&amp;Отчет!Y$6,INDIRECT("ИсходныеДанные!$K$2:$K$50000")),0)</f>
        <v>0</v>
      </c>
      <c r="AA580" s="4">
        <f ca="1">IF($B580&lt;&gt;"",SUMIF(INDIRECT("ИсходныеДанные!$"&amp;$E$4&amp;"$2:$"&amp;$E$4&amp;"$50000"),Отчет!$B580&amp;"#"&amp;Отчет!AA$6,INDIRECT("ИсходныеДанные!$J$2:$J$50000")),0)</f>
        <v>0</v>
      </c>
      <c r="AB580" s="78">
        <f ca="1">IF($B580&lt;&gt;"",SUMIF(INDIRECT("ИсходныеДанные!$"&amp;$E$4&amp;"$2:$"&amp;$E$4&amp;"$50000"),Отчет!$B580&amp;"#"&amp;Отчет!AA$6,INDIRECT("ИсходныеДанные!$K$2:$K$50000")),0)</f>
        <v>0</v>
      </c>
      <c r="AC580" s="62" t="str">
        <f t="shared" ca="1" si="18"/>
        <v/>
      </c>
    </row>
    <row r="581" spans="1:29" x14ac:dyDescent="0.25">
      <c r="A581" s="18" t="str">
        <f t="shared" ca="1" si="19"/>
        <v>delete</v>
      </c>
      <c r="B581" s="25">
        <f t="array" aca="1" ref="B581" ca="1">INDIRECT("УникальныеСписки!A"&amp;ROW()-$G$4)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4">
        <f ca="1">IF($B581&lt;&gt;"",SUMIF(INDIRECT("ИсходныеДанные!$"&amp;$E$4&amp;"$2:$"&amp;$E$4&amp;"$50000"),Отчет!$B581&amp;"#"&amp;Отчет!E$6,INDIRECT("ИсходныеДанные!$J$2:$J$50000")),0)</f>
        <v>0</v>
      </c>
      <c r="F581" s="78">
        <f ca="1">IF($B581&lt;&gt;"",SUMIF(INDIRECT("ИсходныеДанные!$"&amp;$E$4&amp;"$2:$"&amp;$E$4&amp;"$50000"),Отчет!$B581&amp;"#"&amp;Отчет!E$6,INDIRECT("ИсходныеДанные!$K$2:$K$50000")),0)</f>
        <v>0</v>
      </c>
      <c r="G581" s="4">
        <f ca="1">IF($B581&lt;&gt;"",SUMIF(INDIRECT("ИсходныеДанные!$"&amp;$E$4&amp;"$2:$"&amp;$E$4&amp;"$50000"),Отчет!$B581&amp;"#"&amp;Отчет!G$6,INDIRECT("ИсходныеДанные!$J$2:$J$50000")),0)</f>
        <v>0</v>
      </c>
      <c r="H581" s="78">
        <f ca="1">IF($B581&lt;&gt;"",SUMIF(INDIRECT("ИсходныеДанные!$"&amp;$E$4&amp;"$2:$"&amp;$E$4&amp;"$50000"),Отчет!$B581&amp;"#"&amp;Отчет!G$6,INDIRECT("ИсходныеДанные!$K$2:$K$50000")),0)</f>
        <v>0</v>
      </c>
      <c r="I581" s="4">
        <f ca="1">IF($B581&lt;&gt;"",SUMIF(INDIRECT("ИсходныеДанные!$"&amp;$E$4&amp;"$2:$"&amp;$E$4&amp;"$50000"),Отчет!$B581&amp;"#"&amp;Отчет!I$6,INDIRECT("ИсходныеДанные!$J$2:$J$50000")),0)</f>
        <v>0</v>
      </c>
      <c r="J581" s="78">
        <f ca="1">IF($B581&lt;&gt;"",SUMIF(INDIRECT("ИсходныеДанные!$"&amp;$E$4&amp;"$2:$"&amp;$E$4&amp;"$50000"),Отчет!$B581&amp;"#"&amp;Отчет!I$6,INDIRECT("ИсходныеДанные!$K$2:$K$50000")),0)</f>
        <v>0</v>
      </c>
      <c r="K581" s="4">
        <f ca="1">IF($B581&lt;&gt;"",SUMIF(INDIRECT("ИсходныеДанные!$"&amp;$E$4&amp;"$2:$"&amp;$E$4&amp;"$50000"),Отчет!$B581&amp;"#"&amp;Отчет!K$6,INDIRECT("ИсходныеДанные!$J$2:$J$50000")),0)</f>
        <v>0</v>
      </c>
      <c r="L581" s="78">
        <f ca="1">IF($B581&lt;&gt;"",SUMIF(INDIRECT("ИсходныеДанные!$"&amp;$E$4&amp;"$2:$"&amp;$E$4&amp;"$50000"),Отчет!$B581&amp;"#"&amp;Отчет!K$6,INDIRECT("ИсходныеДанные!$K$2:$K$50000")),0)</f>
        <v>0</v>
      </c>
      <c r="M581" s="4">
        <f ca="1">IF($B581&lt;&gt;"",SUMIF(INDIRECT("ИсходныеДанные!$"&amp;$E$4&amp;"$2:$"&amp;$E$4&amp;"$50000"),Отчет!$B581&amp;"#"&amp;Отчет!M$6,INDIRECT("ИсходныеДанные!$J$2:$J$50000")),0)</f>
        <v>0</v>
      </c>
      <c r="N581" s="78">
        <f ca="1">IF($B581&lt;&gt;"",SUMIF(INDIRECT("ИсходныеДанные!$"&amp;$E$4&amp;"$2:$"&amp;$E$4&amp;"$50000"),Отчет!$B581&amp;"#"&amp;Отчет!M$6,INDIRECT("ИсходныеДанные!$K$2:$K$50000")),0)</f>
        <v>0</v>
      </c>
      <c r="O581" s="4">
        <f ca="1">IF($B581&lt;&gt;"",SUMIF(INDIRECT("ИсходныеДанные!$"&amp;$E$4&amp;"$2:$"&amp;$E$4&amp;"$50000"),Отчет!$B581&amp;"#"&amp;Отчет!O$6,INDIRECT("ИсходныеДанные!$J$2:$J$50000")),0)</f>
        <v>0</v>
      </c>
      <c r="P581" s="78">
        <f ca="1">IF($B581&lt;&gt;"",SUMIF(INDIRECT("ИсходныеДанные!$"&amp;$E$4&amp;"$2:$"&amp;$E$4&amp;"$50000"),Отчет!$B581&amp;"#"&amp;Отчет!O$6,INDIRECT("ИсходныеДанные!$K$2:$K$50000")),0)</f>
        <v>0</v>
      </c>
      <c r="Q581" s="4">
        <f ca="1">IF($B581&lt;&gt;"",SUMIF(INDIRECT("ИсходныеДанные!$"&amp;$E$4&amp;"$2:$"&amp;$E$4&amp;"$50000"),Отчет!$B581&amp;"#"&amp;Отчет!Q$6,INDIRECT("ИсходныеДанные!$J$2:$J$50000")),0)</f>
        <v>0</v>
      </c>
      <c r="R581" s="78">
        <f ca="1">IF($B581&lt;&gt;"",SUMIF(INDIRECT("ИсходныеДанные!$"&amp;$E$4&amp;"$2:$"&amp;$E$4&amp;"$50000"),Отчет!$B581&amp;"#"&amp;Отчет!Q$6,INDIRECT("ИсходныеДанные!$K$2:$K$50000")),0)</f>
        <v>0</v>
      </c>
      <c r="S581" s="4">
        <f ca="1">IF($B581&lt;&gt;"",SUMIF(INDIRECT("ИсходныеДанные!$"&amp;$E$4&amp;"$2:$"&amp;$E$4&amp;"$50000"),Отчет!$B581&amp;"#"&amp;Отчет!S$6,INDIRECT("ИсходныеДанные!$J$2:$J$50000")),0)</f>
        <v>0</v>
      </c>
      <c r="T581" s="78">
        <f ca="1">IF($B581&lt;&gt;"",SUMIF(INDIRECT("ИсходныеДанные!$"&amp;$E$4&amp;"$2:$"&amp;$E$4&amp;"$50000"),Отчет!$B581&amp;"#"&amp;Отчет!S$6,INDIRECT("ИсходныеДанные!$K$2:$K$50000")),0)</f>
        <v>0</v>
      </c>
      <c r="U581" s="4">
        <f ca="1">IF($B581&lt;&gt;"",SUMIF(INDIRECT("ИсходныеДанные!$"&amp;$E$4&amp;"$2:$"&amp;$E$4&amp;"$50000"),Отчет!$B581&amp;"#"&amp;Отчет!U$6,INDIRECT("ИсходныеДанные!$J$2:$J$50000")),0)</f>
        <v>0</v>
      </c>
      <c r="V581" s="78">
        <f ca="1">IF($B581&lt;&gt;"",SUMIF(INDIRECT("ИсходныеДанные!$"&amp;$E$4&amp;"$2:$"&amp;$E$4&amp;"$50000"),Отчет!$B581&amp;"#"&amp;Отчет!U$6,INDIRECT("ИсходныеДанные!$K$2:$K$50000")),0)</f>
        <v>0</v>
      </c>
      <c r="W581" s="4">
        <f ca="1">IF($B581&lt;&gt;"",SUMIF(INDIRECT("ИсходныеДанные!$"&amp;$E$4&amp;"$2:$"&amp;$E$4&amp;"$50000"),Отчет!$B581&amp;"#"&amp;Отчет!W$6,INDIRECT("ИсходныеДанные!$J$2:$J$50000")),0)</f>
        <v>0</v>
      </c>
      <c r="X581" s="78">
        <f ca="1">IF($B581&lt;&gt;"",SUMIF(INDIRECT("ИсходныеДанные!$"&amp;$E$4&amp;"$2:$"&amp;$E$4&amp;"$50000"),Отчет!$B581&amp;"#"&amp;Отчет!W$6,INDIRECT("ИсходныеДанные!$K$2:$K$50000")),0)</f>
        <v>0</v>
      </c>
      <c r="Y581" s="4">
        <f ca="1">IF($B581&lt;&gt;"",SUMIF(INDIRECT("ИсходныеДанные!$"&amp;$E$4&amp;"$2:$"&amp;$E$4&amp;"$50000"),Отчет!$B581&amp;"#"&amp;Отчет!Y$6,INDIRECT("ИсходныеДанные!$J$2:$J$50000")),0)</f>
        <v>0</v>
      </c>
      <c r="Z581" s="78">
        <f ca="1">IF($B581&lt;&gt;"",SUMIF(INDIRECT("ИсходныеДанные!$"&amp;$E$4&amp;"$2:$"&amp;$E$4&amp;"$50000"),Отчет!$B581&amp;"#"&amp;Отчет!Y$6,INDIRECT("ИсходныеДанные!$K$2:$K$50000")),0)</f>
        <v>0</v>
      </c>
      <c r="AA581" s="4">
        <f ca="1">IF($B581&lt;&gt;"",SUMIF(INDIRECT("ИсходныеДанные!$"&amp;$E$4&amp;"$2:$"&amp;$E$4&amp;"$50000"),Отчет!$B581&amp;"#"&amp;Отчет!AA$6,INDIRECT("ИсходныеДанные!$J$2:$J$50000")),0)</f>
        <v>0</v>
      </c>
      <c r="AB581" s="78">
        <f ca="1">IF($B581&lt;&gt;"",SUMIF(INDIRECT("ИсходныеДанные!$"&amp;$E$4&amp;"$2:$"&amp;$E$4&amp;"$50000"),Отчет!$B581&amp;"#"&amp;Отчет!AA$6,INDIRECT("ИсходныеДанные!$K$2:$K$50000")),0)</f>
        <v>0</v>
      </c>
      <c r="AC581" s="62" t="str">
        <f t="shared" ca="1" si="18"/>
        <v/>
      </c>
    </row>
    <row r="582" spans="1:29" x14ac:dyDescent="0.25">
      <c r="A582" s="18" t="str">
        <f t="shared" ca="1" si="19"/>
        <v>delete</v>
      </c>
      <c r="B582" s="25">
        <f t="array" aca="1" ref="B582" ca="1">INDIRECT("УникальныеСписки!A"&amp;ROW()-$G$4)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4">
        <f ca="1">IF($B582&lt;&gt;"",SUMIF(INDIRECT("ИсходныеДанные!$"&amp;$E$4&amp;"$2:$"&amp;$E$4&amp;"$50000"),Отчет!$B582&amp;"#"&amp;Отчет!E$6,INDIRECT("ИсходныеДанные!$J$2:$J$50000")),0)</f>
        <v>0</v>
      </c>
      <c r="F582" s="78">
        <f ca="1">IF($B582&lt;&gt;"",SUMIF(INDIRECT("ИсходныеДанные!$"&amp;$E$4&amp;"$2:$"&amp;$E$4&amp;"$50000"),Отчет!$B582&amp;"#"&amp;Отчет!E$6,INDIRECT("ИсходныеДанные!$K$2:$K$50000")),0)</f>
        <v>0</v>
      </c>
      <c r="G582" s="4">
        <f ca="1">IF($B582&lt;&gt;"",SUMIF(INDIRECT("ИсходныеДанные!$"&amp;$E$4&amp;"$2:$"&amp;$E$4&amp;"$50000"),Отчет!$B582&amp;"#"&amp;Отчет!G$6,INDIRECT("ИсходныеДанные!$J$2:$J$50000")),0)</f>
        <v>0</v>
      </c>
      <c r="H582" s="78">
        <f ca="1">IF($B582&lt;&gt;"",SUMIF(INDIRECT("ИсходныеДанные!$"&amp;$E$4&amp;"$2:$"&amp;$E$4&amp;"$50000"),Отчет!$B582&amp;"#"&amp;Отчет!G$6,INDIRECT("ИсходныеДанные!$K$2:$K$50000")),0)</f>
        <v>0</v>
      </c>
      <c r="I582" s="4">
        <f ca="1">IF($B582&lt;&gt;"",SUMIF(INDIRECT("ИсходныеДанные!$"&amp;$E$4&amp;"$2:$"&amp;$E$4&amp;"$50000"),Отчет!$B582&amp;"#"&amp;Отчет!I$6,INDIRECT("ИсходныеДанные!$J$2:$J$50000")),0)</f>
        <v>0</v>
      </c>
      <c r="J582" s="78">
        <f ca="1">IF($B582&lt;&gt;"",SUMIF(INDIRECT("ИсходныеДанные!$"&amp;$E$4&amp;"$2:$"&amp;$E$4&amp;"$50000"),Отчет!$B582&amp;"#"&amp;Отчет!I$6,INDIRECT("ИсходныеДанные!$K$2:$K$50000")),0)</f>
        <v>0</v>
      </c>
      <c r="K582" s="4">
        <f ca="1">IF($B582&lt;&gt;"",SUMIF(INDIRECT("ИсходныеДанные!$"&amp;$E$4&amp;"$2:$"&amp;$E$4&amp;"$50000"),Отчет!$B582&amp;"#"&amp;Отчет!K$6,INDIRECT("ИсходныеДанные!$J$2:$J$50000")),0)</f>
        <v>0</v>
      </c>
      <c r="L582" s="78">
        <f ca="1">IF($B582&lt;&gt;"",SUMIF(INDIRECT("ИсходныеДанные!$"&amp;$E$4&amp;"$2:$"&amp;$E$4&amp;"$50000"),Отчет!$B582&amp;"#"&amp;Отчет!K$6,INDIRECT("ИсходныеДанные!$K$2:$K$50000")),0)</f>
        <v>0</v>
      </c>
      <c r="M582" s="4">
        <f ca="1">IF($B582&lt;&gt;"",SUMIF(INDIRECT("ИсходныеДанные!$"&amp;$E$4&amp;"$2:$"&amp;$E$4&amp;"$50000"),Отчет!$B582&amp;"#"&amp;Отчет!M$6,INDIRECT("ИсходныеДанные!$J$2:$J$50000")),0)</f>
        <v>0</v>
      </c>
      <c r="N582" s="78">
        <f ca="1">IF($B582&lt;&gt;"",SUMIF(INDIRECT("ИсходныеДанные!$"&amp;$E$4&amp;"$2:$"&amp;$E$4&amp;"$50000"),Отчет!$B582&amp;"#"&amp;Отчет!M$6,INDIRECT("ИсходныеДанные!$K$2:$K$50000")),0)</f>
        <v>0</v>
      </c>
      <c r="O582" s="4">
        <f ca="1">IF($B582&lt;&gt;"",SUMIF(INDIRECT("ИсходныеДанные!$"&amp;$E$4&amp;"$2:$"&amp;$E$4&amp;"$50000"),Отчет!$B582&amp;"#"&amp;Отчет!O$6,INDIRECT("ИсходныеДанные!$J$2:$J$50000")),0)</f>
        <v>0</v>
      </c>
      <c r="P582" s="78">
        <f ca="1">IF($B582&lt;&gt;"",SUMIF(INDIRECT("ИсходныеДанные!$"&amp;$E$4&amp;"$2:$"&amp;$E$4&amp;"$50000"),Отчет!$B582&amp;"#"&amp;Отчет!O$6,INDIRECT("ИсходныеДанные!$K$2:$K$50000")),0)</f>
        <v>0</v>
      </c>
      <c r="Q582" s="4">
        <f ca="1">IF($B582&lt;&gt;"",SUMIF(INDIRECT("ИсходныеДанные!$"&amp;$E$4&amp;"$2:$"&amp;$E$4&amp;"$50000"),Отчет!$B582&amp;"#"&amp;Отчет!Q$6,INDIRECT("ИсходныеДанные!$J$2:$J$50000")),0)</f>
        <v>0</v>
      </c>
      <c r="R582" s="78">
        <f ca="1">IF($B582&lt;&gt;"",SUMIF(INDIRECT("ИсходныеДанные!$"&amp;$E$4&amp;"$2:$"&amp;$E$4&amp;"$50000"),Отчет!$B582&amp;"#"&amp;Отчет!Q$6,INDIRECT("ИсходныеДанные!$K$2:$K$50000")),0)</f>
        <v>0</v>
      </c>
      <c r="S582" s="4">
        <f ca="1">IF($B582&lt;&gt;"",SUMIF(INDIRECT("ИсходныеДанные!$"&amp;$E$4&amp;"$2:$"&amp;$E$4&amp;"$50000"),Отчет!$B582&amp;"#"&amp;Отчет!S$6,INDIRECT("ИсходныеДанные!$J$2:$J$50000")),0)</f>
        <v>0</v>
      </c>
      <c r="T582" s="78">
        <f ca="1">IF($B582&lt;&gt;"",SUMIF(INDIRECT("ИсходныеДанные!$"&amp;$E$4&amp;"$2:$"&amp;$E$4&amp;"$50000"),Отчет!$B582&amp;"#"&amp;Отчет!S$6,INDIRECT("ИсходныеДанные!$K$2:$K$50000")),0)</f>
        <v>0</v>
      </c>
      <c r="U582" s="4">
        <f ca="1">IF($B582&lt;&gt;"",SUMIF(INDIRECT("ИсходныеДанные!$"&amp;$E$4&amp;"$2:$"&amp;$E$4&amp;"$50000"),Отчет!$B582&amp;"#"&amp;Отчет!U$6,INDIRECT("ИсходныеДанные!$J$2:$J$50000")),0)</f>
        <v>0</v>
      </c>
      <c r="V582" s="78">
        <f ca="1">IF($B582&lt;&gt;"",SUMIF(INDIRECT("ИсходныеДанные!$"&amp;$E$4&amp;"$2:$"&amp;$E$4&amp;"$50000"),Отчет!$B582&amp;"#"&amp;Отчет!U$6,INDIRECT("ИсходныеДанные!$K$2:$K$50000")),0)</f>
        <v>0</v>
      </c>
      <c r="W582" s="4">
        <f ca="1">IF($B582&lt;&gt;"",SUMIF(INDIRECT("ИсходныеДанные!$"&amp;$E$4&amp;"$2:$"&amp;$E$4&amp;"$50000"),Отчет!$B582&amp;"#"&amp;Отчет!W$6,INDIRECT("ИсходныеДанные!$J$2:$J$50000")),0)</f>
        <v>0</v>
      </c>
      <c r="X582" s="78">
        <f ca="1">IF($B582&lt;&gt;"",SUMIF(INDIRECT("ИсходныеДанные!$"&amp;$E$4&amp;"$2:$"&amp;$E$4&amp;"$50000"),Отчет!$B582&amp;"#"&amp;Отчет!W$6,INDIRECT("ИсходныеДанные!$K$2:$K$50000")),0)</f>
        <v>0</v>
      </c>
      <c r="Y582" s="4">
        <f ca="1">IF($B582&lt;&gt;"",SUMIF(INDIRECT("ИсходныеДанные!$"&amp;$E$4&amp;"$2:$"&amp;$E$4&amp;"$50000"),Отчет!$B582&amp;"#"&amp;Отчет!Y$6,INDIRECT("ИсходныеДанные!$J$2:$J$50000")),0)</f>
        <v>0</v>
      </c>
      <c r="Z582" s="78">
        <f ca="1">IF($B582&lt;&gt;"",SUMIF(INDIRECT("ИсходныеДанные!$"&amp;$E$4&amp;"$2:$"&amp;$E$4&amp;"$50000"),Отчет!$B582&amp;"#"&amp;Отчет!Y$6,INDIRECT("ИсходныеДанные!$K$2:$K$50000")),0)</f>
        <v>0</v>
      </c>
      <c r="AA582" s="4">
        <f ca="1">IF($B582&lt;&gt;"",SUMIF(INDIRECT("ИсходныеДанные!$"&amp;$E$4&amp;"$2:$"&amp;$E$4&amp;"$50000"),Отчет!$B582&amp;"#"&amp;Отчет!AA$6,INDIRECT("ИсходныеДанные!$J$2:$J$50000")),0)</f>
        <v>0</v>
      </c>
      <c r="AB582" s="78">
        <f ca="1">IF($B582&lt;&gt;"",SUMIF(INDIRECT("ИсходныеДанные!$"&amp;$E$4&amp;"$2:$"&amp;$E$4&amp;"$50000"),Отчет!$B582&amp;"#"&amp;Отчет!AA$6,INDIRECT("ИсходныеДанные!$K$2:$K$50000")),0)</f>
        <v>0</v>
      </c>
      <c r="AC582" s="62" t="str">
        <f t="shared" ca="1" si="18"/>
        <v/>
      </c>
    </row>
    <row r="583" spans="1:29" x14ac:dyDescent="0.25">
      <c r="A583" s="18" t="str">
        <f t="shared" ca="1" si="19"/>
        <v>delete</v>
      </c>
      <c r="B583" s="25">
        <f t="array" aca="1" ref="B583" ca="1">INDIRECT("УникальныеСписки!A"&amp;ROW()-$G$4)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4">
        <f ca="1">IF($B583&lt;&gt;"",SUMIF(INDIRECT("ИсходныеДанные!$"&amp;$E$4&amp;"$2:$"&amp;$E$4&amp;"$50000"),Отчет!$B583&amp;"#"&amp;Отчет!E$6,INDIRECT("ИсходныеДанные!$J$2:$J$50000")),0)</f>
        <v>0</v>
      </c>
      <c r="F583" s="78">
        <f ca="1">IF($B583&lt;&gt;"",SUMIF(INDIRECT("ИсходныеДанные!$"&amp;$E$4&amp;"$2:$"&amp;$E$4&amp;"$50000"),Отчет!$B583&amp;"#"&amp;Отчет!E$6,INDIRECT("ИсходныеДанные!$K$2:$K$50000")),0)</f>
        <v>0</v>
      </c>
      <c r="G583" s="4">
        <f ca="1">IF($B583&lt;&gt;"",SUMIF(INDIRECT("ИсходныеДанные!$"&amp;$E$4&amp;"$2:$"&amp;$E$4&amp;"$50000"),Отчет!$B583&amp;"#"&amp;Отчет!G$6,INDIRECT("ИсходныеДанные!$J$2:$J$50000")),0)</f>
        <v>0</v>
      </c>
      <c r="H583" s="78">
        <f ca="1">IF($B583&lt;&gt;"",SUMIF(INDIRECT("ИсходныеДанные!$"&amp;$E$4&amp;"$2:$"&amp;$E$4&amp;"$50000"),Отчет!$B583&amp;"#"&amp;Отчет!G$6,INDIRECT("ИсходныеДанные!$K$2:$K$50000")),0)</f>
        <v>0</v>
      </c>
      <c r="I583" s="4">
        <f ca="1">IF($B583&lt;&gt;"",SUMIF(INDIRECT("ИсходныеДанные!$"&amp;$E$4&amp;"$2:$"&amp;$E$4&amp;"$50000"),Отчет!$B583&amp;"#"&amp;Отчет!I$6,INDIRECT("ИсходныеДанные!$J$2:$J$50000")),0)</f>
        <v>0</v>
      </c>
      <c r="J583" s="78">
        <f ca="1">IF($B583&lt;&gt;"",SUMIF(INDIRECT("ИсходныеДанные!$"&amp;$E$4&amp;"$2:$"&amp;$E$4&amp;"$50000"),Отчет!$B583&amp;"#"&amp;Отчет!I$6,INDIRECT("ИсходныеДанные!$K$2:$K$50000")),0)</f>
        <v>0</v>
      </c>
      <c r="K583" s="4">
        <f ca="1">IF($B583&lt;&gt;"",SUMIF(INDIRECT("ИсходныеДанные!$"&amp;$E$4&amp;"$2:$"&amp;$E$4&amp;"$50000"),Отчет!$B583&amp;"#"&amp;Отчет!K$6,INDIRECT("ИсходныеДанные!$J$2:$J$50000")),0)</f>
        <v>0</v>
      </c>
      <c r="L583" s="78">
        <f ca="1">IF($B583&lt;&gt;"",SUMIF(INDIRECT("ИсходныеДанные!$"&amp;$E$4&amp;"$2:$"&amp;$E$4&amp;"$50000"),Отчет!$B583&amp;"#"&amp;Отчет!K$6,INDIRECT("ИсходныеДанные!$K$2:$K$50000")),0)</f>
        <v>0</v>
      </c>
      <c r="M583" s="4">
        <f ca="1">IF($B583&lt;&gt;"",SUMIF(INDIRECT("ИсходныеДанные!$"&amp;$E$4&amp;"$2:$"&amp;$E$4&amp;"$50000"),Отчет!$B583&amp;"#"&amp;Отчет!M$6,INDIRECT("ИсходныеДанные!$J$2:$J$50000")),0)</f>
        <v>0</v>
      </c>
      <c r="N583" s="78">
        <f ca="1">IF($B583&lt;&gt;"",SUMIF(INDIRECT("ИсходныеДанные!$"&amp;$E$4&amp;"$2:$"&amp;$E$4&amp;"$50000"),Отчет!$B583&amp;"#"&amp;Отчет!M$6,INDIRECT("ИсходныеДанные!$K$2:$K$50000")),0)</f>
        <v>0</v>
      </c>
      <c r="O583" s="4">
        <f ca="1">IF($B583&lt;&gt;"",SUMIF(INDIRECT("ИсходныеДанные!$"&amp;$E$4&amp;"$2:$"&amp;$E$4&amp;"$50000"),Отчет!$B583&amp;"#"&amp;Отчет!O$6,INDIRECT("ИсходныеДанные!$J$2:$J$50000")),0)</f>
        <v>0</v>
      </c>
      <c r="P583" s="78">
        <f ca="1">IF($B583&lt;&gt;"",SUMIF(INDIRECT("ИсходныеДанные!$"&amp;$E$4&amp;"$2:$"&amp;$E$4&amp;"$50000"),Отчет!$B583&amp;"#"&amp;Отчет!O$6,INDIRECT("ИсходныеДанные!$K$2:$K$50000")),0)</f>
        <v>0</v>
      </c>
      <c r="Q583" s="4">
        <f ca="1">IF($B583&lt;&gt;"",SUMIF(INDIRECT("ИсходныеДанные!$"&amp;$E$4&amp;"$2:$"&amp;$E$4&amp;"$50000"),Отчет!$B583&amp;"#"&amp;Отчет!Q$6,INDIRECT("ИсходныеДанные!$J$2:$J$50000")),0)</f>
        <v>0</v>
      </c>
      <c r="R583" s="78">
        <f ca="1">IF($B583&lt;&gt;"",SUMIF(INDIRECT("ИсходныеДанные!$"&amp;$E$4&amp;"$2:$"&amp;$E$4&amp;"$50000"),Отчет!$B583&amp;"#"&amp;Отчет!Q$6,INDIRECT("ИсходныеДанные!$K$2:$K$50000")),0)</f>
        <v>0</v>
      </c>
      <c r="S583" s="4">
        <f ca="1">IF($B583&lt;&gt;"",SUMIF(INDIRECT("ИсходныеДанные!$"&amp;$E$4&amp;"$2:$"&amp;$E$4&amp;"$50000"),Отчет!$B583&amp;"#"&amp;Отчет!S$6,INDIRECT("ИсходныеДанные!$J$2:$J$50000")),0)</f>
        <v>0</v>
      </c>
      <c r="T583" s="78">
        <f ca="1">IF($B583&lt;&gt;"",SUMIF(INDIRECT("ИсходныеДанные!$"&amp;$E$4&amp;"$2:$"&amp;$E$4&amp;"$50000"),Отчет!$B583&amp;"#"&amp;Отчет!S$6,INDIRECT("ИсходныеДанные!$K$2:$K$50000")),0)</f>
        <v>0</v>
      </c>
      <c r="U583" s="4">
        <f ca="1">IF($B583&lt;&gt;"",SUMIF(INDIRECT("ИсходныеДанные!$"&amp;$E$4&amp;"$2:$"&amp;$E$4&amp;"$50000"),Отчет!$B583&amp;"#"&amp;Отчет!U$6,INDIRECT("ИсходныеДанные!$J$2:$J$50000")),0)</f>
        <v>0</v>
      </c>
      <c r="V583" s="78">
        <f ca="1">IF($B583&lt;&gt;"",SUMIF(INDIRECT("ИсходныеДанные!$"&amp;$E$4&amp;"$2:$"&amp;$E$4&amp;"$50000"),Отчет!$B583&amp;"#"&amp;Отчет!U$6,INDIRECT("ИсходныеДанные!$K$2:$K$50000")),0)</f>
        <v>0</v>
      </c>
      <c r="W583" s="4">
        <f ca="1">IF($B583&lt;&gt;"",SUMIF(INDIRECT("ИсходныеДанные!$"&amp;$E$4&amp;"$2:$"&amp;$E$4&amp;"$50000"),Отчет!$B583&amp;"#"&amp;Отчет!W$6,INDIRECT("ИсходныеДанные!$J$2:$J$50000")),0)</f>
        <v>0</v>
      </c>
      <c r="X583" s="78">
        <f ca="1">IF($B583&lt;&gt;"",SUMIF(INDIRECT("ИсходныеДанные!$"&amp;$E$4&amp;"$2:$"&amp;$E$4&amp;"$50000"),Отчет!$B583&amp;"#"&amp;Отчет!W$6,INDIRECT("ИсходныеДанные!$K$2:$K$50000")),0)</f>
        <v>0</v>
      </c>
      <c r="Y583" s="4">
        <f ca="1">IF($B583&lt;&gt;"",SUMIF(INDIRECT("ИсходныеДанные!$"&amp;$E$4&amp;"$2:$"&amp;$E$4&amp;"$50000"),Отчет!$B583&amp;"#"&amp;Отчет!Y$6,INDIRECT("ИсходныеДанные!$J$2:$J$50000")),0)</f>
        <v>0</v>
      </c>
      <c r="Z583" s="78">
        <f ca="1">IF($B583&lt;&gt;"",SUMIF(INDIRECT("ИсходныеДанные!$"&amp;$E$4&amp;"$2:$"&amp;$E$4&amp;"$50000"),Отчет!$B583&amp;"#"&amp;Отчет!Y$6,INDIRECT("ИсходныеДанные!$K$2:$K$50000")),0)</f>
        <v>0</v>
      </c>
      <c r="AA583" s="4">
        <f ca="1">IF($B583&lt;&gt;"",SUMIF(INDIRECT("ИсходныеДанные!$"&amp;$E$4&amp;"$2:$"&amp;$E$4&amp;"$50000"),Отчет!$B583&amp;"#"&amp;Отчет!AA$6,INDIRECT("ИсходныеДанные!$J$2:$J$50000")),0)</f>
        <v>0</v>
      </c>
      <c r="AB583" s="78">
        <f ca="1">IF($B583&lt;&gt;"",SUMIF(INDIRECT("ИсходныеДанные!$"&amp;$E$4&amp;"$2:$"&amp;$E$4&amp;"$50000"),Отчет!$B583&amp;"#"&amp;Отчет!AA$6,INDIRECT("ИсходныеДанные!$K$2:$K$50000")),0)</f>
        <v>0</v>
      </c>
      <c r="AC583" s="62" t="str">
        <f t="shared" ca="1" si="18"/>
        <v/>
      </c>
    </row>
    <row r="584" spans="1:29" x14ac:dyDescent="0.25">
      <c r="A584" s="18" t="str">
        <f t="shared" ca="1" si="19"/>
        <v>delete</v>
      </c>
      <c r="B584" s="25">
        <f t="array" aca="1" ref="B584" ca="1">INDIRECT("УникальныеСписки!A"&amp;ROW()-$G$4)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4">
        <f ca="1">IF($B584&lt;&gt;"",SUMIF(INDIRECT("ИсходныеДанные!$"&amp;$E$4&amp;"$2:$"&amp;$E$4&amp;"$50000"),Отчет!$B584&amp;"#"&amp;Отчет!E$6,INDIRECT("ИсходныеДанные!$J$2:$J$50000")),0)</f>
        <v>0</v>
      </c>
      <c r="F584" s="78">
        <f ca="1">IF($B584&lt;&gt;"",SUMIF(INDIRECT("ИсходныеДанные!$"&amp;$E$4&amp;"$2:$"&amp;$E$4&amp;"$50000"),Отчет!$B584&amp;"#"&amp;Отчет!E$6,INDIRECT("ИсходныеДанные!$K$2:$K$50000")),0)</f>
        <v>0</v>
      </c>
      <c r="G584" s="4">
        <f ca="1">IF($B584&lt;&gt;"",SUMIF(INDIRECT("ИсходныеДанные!$"&amp;$E$4&amp;"$2:$"&amp;$E$4&amp;"$50000"),Отчет!$B584&amp;"#"&amp;Отчет!G$6,INDIRECT("ИсходныеДанные!$J$2:$J$50000")),0)</f>
        <v>0</v>
      </c>
      <c r="H584" s="78">
        <f ca="1">IF($B584&lt;&gt;"",SUMIF(INDIRECT("ИсходныеДанные!$"&amp;$E$4&amp;"$2:$"&amp;$E$4&amp;"$50000"),Отчет!$B584&amp;"#"&amp;Отчет!G$6,INDIRECT("ИсходныеДанные!$K$2:$K$50000")),0)</f>
        <v>0</v>
      </c>
      <c r="I584" s="4">
        <f ca="1">IF($B584&lt;&gt;"",SUMIF(INDIRECT("ИсходныеДанные!$"&amp;$E$4&amp;"$2:$"&amp;$E$4&amp;"$50000"),Отчет!$B584&amp;"#"&amp;Отчет!I$6,INDIRECT("ИсходныеДанные!$J$2:$J$50000")),0)</f>
        <v>0</v>
      </c>
      <c r="J584" s="78">
        <f ca="1">IF($B584&lt;&gt;"",SUMIF(INDIRECT("ИсходныеДанные!$"&amp;$E$4&amp;"$2:$"&amp;$E$4&amp;"$50000"),Отчет!$B584&amp;"#"&amp;Отчет!I$6,INDIRECT("ИсходныеДанные!$K$2:$K$50000")),0)</f>
        <v>0</v>
      </c>
      <c r="K584" s="4">
        <f ca="1">IF($B584&lt;&gt;"",SUMIF(INDIRECT("ИсходныеДанные!$"&amp;$E$4&amp;"$2:$"&amp;$E$4&amp;"$50000"),Отчет!$B584&amp;"#"&amp;Отчет!K$6,INDIRECT("ИсходныеДанные!$J$2:$J$50000")),0)</f>
        <v>0</v>
      </c>
      <c r="L584" s="78">
        <f ca="1">IF($B584&lt;&gt;"",SUMIF(INDIRECT("ИсходныеДанные!$"&amp;$E$4&amp;"$2:$"&amp;$E$4&amp;"$50000"),Отчет!$B584&amp;"#"&amp;Отчет!K$6,INDIRECT("ИсходныеДанные!$K$2:$K$50000")),0)</f>
        <v>0</v>
      </c>
      <c r="M584" s="4">
        <f ca="1">IF($B584&lt;&gt;"",SUMIF(INDIRECT("ИсходныеДанные!$"&amp;$E$4&amp;"$2:$"&amp;$E$4&amp;"$50000"),Отчет!$B584&amp;"#"&amp;Отчет!M$6,INDIRECT("ИсходныеДанные!$J$2:$J$50000")),0)</f>
        <v>0</v>
      </c>
      <c r="N584" s="78">
        <f ca="1">IF($B584&lt;&gt;"",SUMIF(INDIRECT("ИсходныеДанные!$"&amp;$E$4&amp;"$2:$"&amp;$E$4&amp;"$50000"),Отчет!$B584&amp;"#"&amp;Отчет!M$6,INDIRECT("ИсходныеДанные!$K$2:$K$50000")),0)</f>
        <v>0</v>
      </c>
      <c r="O584" s="4">
        <f ca="1">IF($B584&lt;&gt;"",SUMIF(INDIRECT("ИсходныеДанные!$"&amp;$E$4&amp;"$2:$"&amp;$E$4&amp;"$50000"),Отчет!$B584&amp;"#"&amp;Отчет!O$6,INDIRECT("ИсходныеДанные!$J$2:$J$50000")),0)</f>
        <v>0</v>
      </c>
      <c r="P584" s="78">
        <f ca="1">IF($B584&lt;&gt;"",SUMIF(INDIRECT("ИсходныеДанные!$"&amp;$E$4&amp;"$2:$"&amp;$E$4&amp;"$50000"),Отчет!$B584&amp;"#"&amp;Отчет!O$6,INDIRECT("ИсходныеДанные!$K$2:$K$50000")),0)</f>
        <v>0</v>
      </c>
      <c r="Q584" s="4">
        <f ca="1">IF($B584&lt;&gt;"",SUMIF(INDIRECT("ИсходныеДанные!$"&amp;$E$4&amp;"$2:$"&amp;$E$4&amp;"$50000"),Отчет!$B584&amp;"#"&amp;Отчет!Q$6,INDIRECT("ИсходныеДанные!$J$2:$J$50000")),0)</f>
        <v>0</v>
      </c>
      <c r="R584" s="78">
        <f ca="1">IF($B584&lt;&gt;"",SUMIF(INDIRECT("ИсходныеДанные!$"&amp;$E$4&amp;"$2:$"&amp;$E$4&amp;"$50000"),Отчет!$B584&amp;"#"&amp;Отчет!Q$6,INDIRECT("ИсходныеДанные!$K$2:$K$50000")),0)</f>
        <v>0</v>
      </c>
      <c r="S584" s="4">
        <f ca="1">IF($B584&lt;&gt;"",SUMIF(INDIRECT("ИсходныеДанные!$"&amp;$E$4&amp;"$2:$"&amp;$E$4&amp;"$50000"),Отчет!$B584&amp;"#"&amp;Отчет!S$6,INDIRECT("ИсходныеДанные!$J$2:$J$50000")),0)</f>
        <v>0</v>
      </c>
      <c r="T584" s="78">
        <f ca="1">IF($B584&lt;&gt;"",SUMIF(INDIRECT("ИсходныеДанные!$"&amp;$E$4&amp;"$2:$"&amp;$E$4&amp;"$50000"),Отчет!$B584&amp;"#"&amp;Отчет!S$6,INDIRECT("ИсходныеДанные!$K$2:$K$50000")),0)</f>
        <v>0</v>
      </c>
      <c r="U584" s="4">
        <f ca="1">IF($B584&lt;&gt;"",SUMIF(INDIRECT("ИсходныеДанные!$"&amp;$E$4&amp;"$2:$"&amp;$E$4&amp;"$50000"),Отчет!$B584&amp;"#"&amp;Отчет!U$6,INDIRECT("ИсходныеДанные!$J$2:$J$50000")),0)</f>
        <v>0</v>
      </c>
      <c r="V584" s="78">
        <f ca="1">IF($B584&lt;&gt;"",SUMIF(INDIRECT("ИсходныеДанные!$"&amp;$E$4&amp;"$2:$"&amp;$E$4&amp;"$50000"),Отчет!$B584&amp;"#"&amp;Отчет!U$6,INDIRECT("ИсходныеДанные!$K$2:$K$50000")),0)</f>
        <v>0</v>
      </c>
      <c r="W584" s="4">
        <f ca="1">IF($B584&lt;&gt;"",SUMIF(INDIRECT("ИсходныеДанные!$"&amp;$E$4&amp;"$2:$"&amp;$E$4&amp;"$50000"),Отчет!$B584&amp;"#"&amp;Отчет!W$6,INDIRECT("ИсходныеДанные!$J$2:$J$50000")),0)</f>
        <v>0</v>
      </c>
      <c r="X584" s="78">
        <f ca="1">IF($B584&lt;&gt;"",SUMIF(INDIRECT("ИсходныеДанные!$"&amp;$E$4&amp;"$2:$"&amp;$E$4&amp;"$50000"),Отчет!$B584&amp;"#"&amp;Отчет!W$6,INDIRECT("ИсходныеДанные!$K$2:$K$50000")),0)</f>
        <v>0</v>
      </c>
      <c r="Y584" s="4">
        <f ca="1">IF($B584&lt;&gt;"",SUMIF(INDIRECT("ИсходныеДанные!$"&amp;$E$4&amp;"$2:$"&amp;$E$4&amp;"$50000"),Отчет!$B584&amp;"#"&amp;Отчет!Y$6,INDIRECT("ИсходныеДанные!$J$2:$J$50000")),0)</f>
        <v>0</v>
      </c>
      <c r="Z584" s="78">
        <f ca="1">IF($B584&lt;&gt;"",SUMIF(INDIRECT("ИсходныеДанные!$"&amp;$E$4&amp;"$2:$"&amp;$E$4&amp;"$50000"),Отчет!$B584&amp;"#"&amp;Отчет!Y$6,INDIRECT("ИсходныеДанные!$K$2:$K$50000")),0)</f>
        <v>0</v>
      </c>
      <c r="AA584" s="4">
        <f ca="1">IF($B584&lt;&gt;"",SUMIF(INDIRECT("ИсходныеДанные!$"&amp;$E$4&amp;"$2:$"&amp;$E$4&amp;"$50000"),Отчет!$B584&amp;"#"&amp;Отчет!AA$6,INDIRECT("ИсходныеДанные!$J$2:$J$50000")),0)</f>
        <v>0</v>
      </c>
      <c r="AB584" s="78">
        <f ca="1">IF($B584&lt;&gt;"",SUMIF(INDIRECT("ИсходныеДанные!$"&amp;$E$4&amp;"$2:$"&amp;$E$4&amp;"$50000"),Отчет!$B584&amp;"#"&amp;Отчет!AA$6,INDIRECT("ИсходныеДанные!$K$2:$K$50000")),0)</f>
        <v>0</v>
      </c>
      <c r="AC584" s="62" t="str">
        <f t="shared" ca="1" si="18"/>
        <v/>
      </c>
    </row>
    <row r="585" spans="1:29" x14ac:dyDescent="0.25">
      <c r="A585" s="18" t="str">
        <f t="shared" ca="1" si="19"/>
        <v>delete</v>
      </c>
      <c r="B585" s="25">
        <f t="array" aca="1" ref="B585" ca="1">INDIRECT("УникальныеСписки!A"&amp;ROW()-$G$4)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4">
        <f ca="1">IF($B585&lt;&gt;"",SUMIF(INDIRECT("ИсходныеДанные!$"&amp;$E$4&amp;"$2:$"&amp;$E$4&amp;"$50000"),Отчет!$B585&amp;"#"&amp;Отчет!E$6,INDIRECT("ИсходныеДанные!$J$2:$J$50000")),0)</f>
        <v>0</v>
      </c>
      <c r="F585" s="78">
        <f ca="1">IF($B585&lt;&gt;"",SUMIF(INDIRECT("ИсходныеДанные!$"&amp;$E$4&amp;"$2:$"&amp;$E$4&amp;"$50000"),Отчет!$B585&amp;"#"&amp;Отчет!E$6,INDIRECT("ИсходныеДанные!$K$2:$K$50000")),0)</f>
        <v>0</v>
      </c>
      <c r="G585" s="4">
        <f ca="1">IF($B585&lt;&gt;"",SUMIF(INDIRECT("ИсходныеДанные!$"&amp;$E$4&amp;"$2:$"&amp;$E$4&amp;"$50000"),Отчет!$B585&amp;"#"&amp;Отчет!G$6,INDIRECT("ИсходныеДанные!$J$2:$J$50000")),0)</f>
        <v>0</v>
      </c>
      <c r="H585" s="78">
        <f ca="1">IF($B585&lt;&gt;"",SUMIF(INDIRECT("ИсходныеДанные!$"&amp;$E$4&amp;"$2:$"&amp;$E$4&amp;"$50000"),Отчет!$B585&amp;"#"&amp;Отчет!G$6,INDIRECT("ИсходныеДанные!$K$2:$K$50000")),0)</f>
        <v>0</v>
      </c>
      <c r="I585" s="4">
        <f ca="1">IF($B585&lt;&gt;"",SUMIF(INDIRECT("ИсходныеДанные!$"&amp;$E$4&amp;"$2:$"&amp;$E$4&amp;"$50000"),Отчет!$B585&amp;"#"&amp;Отчет!I$6,INDIRECT("ИсходныеДанные!$J$2:$J$50000")),0)</f>
        <v>0</v>
      </c>
      <c r="J585" s="78">
        <f ca="1">IF($B585&lt;&gt;"",SUMIF(INDIRECT("ИсходныеДанные!$"&amp;$E$4&amp;"$2:$"&amp;$E$4&amp;"$50000"),Отчет!$B585&amp;"#"&amp;Отчет!I$6,INDIRECT("ИсходныеДанные!$K$2:$K$50000")),0)</f>
        <v>0</v>
      </c>
      <c r="K585" s="4">
        <f ca="1">IF($B585&lt;&gt;"",SUMIF(INDIRECT("ИсходныеДанные!$"&amp;$E$4&amp;"$2:$"&amp;$E$4&amp;"$50000"),Отчет!$B585&amp;"#"&amp;Отчет!K$6,INDIRECT("ИсходныеДанные!$J$2:$J$50000")),0)</f>
        <v>0</v>
      </c>
      <c r="L585" s="78">
        <f ca="1">IF($B585&lt;&gt;"",SUMIF(INDIRECT("ИсходныеДанные!$"&amp;$E$4&amp;"$2:$"&amp;$E$4&amp;"$50000"),Отчет!$B585&amp;"#"&amp;Отчет!K$6,INDIRECT("ИсходныеДанные!$K$2:$K$50000")),0)</f>
        <v>0</v>
      </c>
      <c r="M585" s="4">
        <f ca="1">IF($B585&lt;&gt;"",SUMIF(INDIRECT("ИсходныеДанные!$"&amp;$E$4&amp;"$2:$"&amp;$E$4&amp;"$50000"),Отчет!$B585&amp;"#"&amp;Отчет!M$6,INDIRECT("ИсходныеДанные!$J$2:$J$50000")),0)</f>
        <v>0</v>
      </c>
      <c r="N585" s="78">
        <f ca="1">IF($B585&lt;&gt;"",SUMIF(INDIRECT("ИсходныеДанные!$"&amp;$E$4&amp;"$2:$"&amp;$E$4&amp;"$50000"),Отчет!$B585&amp;"#"&amp;Отчет!M$6,INDIRECT("ИсходныеДанные!$K$2:$K$50000")),0)</f>
        <v>0</v>
      </c>
      <c r="O585" s="4">
        <f ca="1">IF($B585&lt;&gt;"",SUMIF(INDIRECT("ИсходныеДанные!$"&amp;$E$4&amp;"$2:$"&amp;$E$4&amp;"$50000"),Отчет!$B585&amp;"#"&amp;Отчет!O$6,INDIRECT("ИсходныеДанные!$J$2:$J$50000")),0)</f>
        <v>0</v>
      </c>
      <c r="P585" s="78">
        <f ca="1">IF($B585&lt;&gt;"",SUMIF(INDIRECT("ИсходныеДанные!$"&amp;$E$4&amp;"$2:$"&amp;$E$4&amp;"$50000"),Отчет!$B585&amp;"#"&amp;Отчет!O$6,INDIRECT("ИсходныеДанные!$K$2:$K$50000")),0)</f>
        <v>0</v>
      </c>
      <c r="Q585" s="4">
        <f ca="1">IF($B585&lt;&gt;"",SUMIF(INDIRECT("ИсходныеДанные!$"&amp;$E$4&amp;"$2:$"&amp;$E$4&amp;"$50000"),Отчет!$B585&amp;"#"&amp;Отчет!Q$6,INDIRECT("ИсходныеДанные!$J$2:$J$50000")),0)</f>
        <v>0</v>
      </c>
      <c r="R585" s="78">
        <f ca="1">IF($B585&lt;&gt;"",SUMIF(INDIRECT("ИсходныеДанные!$"&amp;$E$4&amp;"$2:$"&amp;$E$4&amp;"$50000"),Отчет!$B585&amp;"#"&amp;Отчет!Q$6,INDIRECT("ИсходныеДанные!$K$2:$K$50000")),0)</f>
        <v>0</v>
      </c>
      <c r="S585" s="4">
        <f ca="1">IF($B585&lt;&gt;"",SUMIF(INDIRECT("ИсходныеДанные!$"&amp;$E$4&amp;"$2:$"&amp;$E$4&amp;"$50000"),Отчет!$B585&amp;"#"&amp;Отчет!S$6,INDIRECT("ИсходныеДанные!$J$2:$J$50000")),0)</f>
        <v>0</v>
      </c>
      <c r="T585" s="78">
        <f ca="1">IF($B585&lt;&gt;"",SUMIF(INDIRECT("ИсходныеДанные!$"&amp;$E$4&amp;"$2:$"&amp;$E$4&amp;"$50000"),Отчет!$B585&amp;"#"&amp;Отчет!S$6,INDIRECT("ИсходныеДанные!$K$2:$K$50000")),0)</f>
        <v>0</v>
      </c>
      <c r="U585" s="4">
        <f ca="1">IF($B585&lt;&gt;"",SUMIF(INDIRECT("ИсходныеДанные!$"&amp;$E$4&amp;"$2:$"&amp;$E$4&amp;"$50000"),Отчет!$B585&amp;"#"&amp;Отчет!U$6,INDIRECT("ИсходныеДанные!$J$2:$J$50000")),0)</f>
        <v>0</v>
      </c>
      <c r="V585" s="78">
        <f ca="1">IF($B585&lt;&gt;"",SUMIF(INDIRECT("ИсходныеДанные!$"&amp;$E$4&amp;"$2:$"&amp;$E$4&amp;"$50000"),Отчет!$B585&amp;"#"&amp;Отчет!U$6,INDIRECT("ИсходныеДанные!$K$2:$K$50000")),0)</f>
        <v>0</v>
      </c>
      <c r="W585" s="4">
        <f ca="1">IF($B585&lt;&gt;"",SUMIF(INDIRECT("ИсходныеДанные!$"&amp;$E$4&amp;"$2:$"&amp;$E$4&amp;"$50000"),Отчет!$B585&amp;"#"&amp;Отчет!W$6,INDIRECT("ИсходныеДанные!$J$2:$J$50000")),0)</f>
        <v>0</v>
      </c>
      <c r="X585" s="78">
        <f ca="1">IF($B585&lt;&gt;"",SUMIF(INDIRECT("ИсходныеДанные!$"&amp;$E$4&amp;"$2:$"&amp;$E$4&amp;"$50000"),Отчет!$B585&amp;"#"&amp;Отчет!W$6,INDIRECT("ИсходныеДанные!$K$2:$K$50000")),0)</f>
        <v>0</v>
      </c>
      <c r="Y585" s="4">
        <f ca="1">IF($B585&lt;&gt;"",SUMIF(INDIRECT("ИсходныеДанные!$"&amp;$E$4&amp;"$2:$"&amp;$E$4&amp;"$50000"),Отчет!$B585&amp;"#"&amp;Отчет!Y$6,INDIRECT("ИсходныеДанные!$J$2:$J$50000")),0)</f>
        <v>0</v>
      </c>
      <c r="Z585" s="78">
        <f ca="1">IF($B585&lt;&gt;"",SUMIF(INDIRECT("ИсходныеДанные!$"&amp;$E$4&amp;"$2:$"&amp;$E$4&amp;"$50000"),Отчет!$B585&amp;"#"&amp;Отчет!Y$6,INDIRECT("ИсходныеДанные!$K$2:$K$50000")),0)</f>
        <v>0</v>
      </c>
      <c r="AA585" s="4">
        <f ca="1">IF($B585&lt;&gt;"",SUMIF(INDIRECT("ИсходныеДанные!$"&amp;$E$4&amp;"$2:$"&amp;$E$4&amp;"$50000"),Отчет!$B585&amp;"#"&amp;Отчет!AA$6,INDIRECT("ИсходныеДанные!$J$2:$J$50000")),0)</f>
        <v>0</v>
      </c>
      <c r="AB585" s="78">
        <f ca="1">IF($B585&lt;&gt;"",SUMIF(INDIRECT("ИсходныеДанные!$"&amp;$E$4&amp;"$2:$"&amp;$E$4&amp;"$50000"),Отчет!$B585&amp;"#"&amp;Отчет!AA$6,INDIRECT("ИсходныеДанные!$K$2:$K$50000")),0)</f>
        <v>0</v>
      </c>
      <c r="AC585" s="62" t="str">
        <f t="shared" ref="AC585:AC600" ca="1" si="20">IF(IF(C585="",0,IF(SUM($E$9:$F$655)=0,0,IF(F585&lt;$AC$6,1,0))+IF(SUM($G$9:$H$655)=0,0,IF(H585&lt;$AC$6,1,0))+IF(SUM($I$9:$J$655)=0,0,IF(J585&lt;$AC$6,1,0))+IF(SUM($K$9:$L$655)=0,0,IF(L585&lt;$AC$6,1,0))+IF(SUM($M$9:$N$655)=0,0,IF(N585&lt;$AC$6,1,0))+IF(SUM($O$9:$P$655)=0,0,IF(P585&lt;$AC$6,1,0))+IF(SUM($Q$9:$R$655)=0,0,IF(R585&lt;$AC$6,1,0))+IF(SUM($S$9:$T$655)=0,0,IF(T585&lt;$AC$6,1,0))+IF(SUM($U$9:$V$655)=0,0,IF(V585&lt;$AC$6,1,0))+IF(SUM($W$9:$X$655)=0,0,IF(X585&lt;$AC$6,1,0))+IF(SUM($Y$9:$Z$655)=0,0,IF(Z585&lt;$AC$6,1,0))+IF(SUM($AA$9:$AB$655)=0,0,IF(AB585&lt;$AC$6,1,0)))&gt;=1,"(!)","")</f>
        <v/>
      </c>
    </row>
    <row r="586" spans="1:29" x14ac:dyDescent="0.25">
      <c r="A586" s="18" t="str">
        <f t="shared" ref="A586:A600" ca="1" si="21">IF(C586="","delete","")</f>
        <v>delete</v>
      </c>
      <c r="B586" s="25">
        <f t="array" aca="1" ref="B586" ca="1">INDIRECT("УникальныеСписки!A"&amp;ROW()-$G$4)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4">
        <f ca="1">IF($B586&lt;&gt;"",SUMIF(INDIRECT("ИсходныеДанные!$"&amp;$E$4&amp;"$2:$"&amp;$E$4&amp;"$50000"),Отчет!$B586&amp;"#"&amp;Отчет!E$6,INDIRECT("ИсходныеДанные!$J$2:$J$50000")),0)</f>
        <v>0</v>
      </c>
      <c r="F586" s="78">
        <f ca="1">IF($B586&lt;&gt;"",SUMIF(INDIRECT("ИсходныеДанные!$"&amp;$E$4&amp;"$2:$"&amp;$E$4&amp;"$50000"),Отчет!$B586&amp;"#"&amp;Отчет!E$6,INDIRECT("ИсходныеДанные!$K$2:$K$50000")),0)</f>
        <v>0</v>
      </c>
      <c r="G586" s="4">
        <f ca="1">IF($B586&lt;&gt;"",SUMIF(INDIRECT("ИсходныеДанные!$"&amp;$E$4&amp;"$2:$"&amp;$E$4&amp;"$50000"),Отчет!$B586&amp;"#"&amp;Отчет!G$6,INDIRECT("ИсходныеДанные!$J$2:$J$50000")),0)</f>
        <v>0</v>
      </c>
      <c r="H586" s="78">
        <f ca="1">IF($B586&lt;&gt;"",SUMIF(INDIRECT("ИсходныеДанные!$"&amp;$E$4&amp;"$2:$"&amp;$E$4&amp;"$50000"),Отчет!$B586&amp;"#"&amp;Отчет!G$6,INDIRECT("ИсходныеДанные!$K$2:$K$50000")),0)</f>
        <v>0</v>
      </c>
      <c r="I586" s="4">
        <f ca="1">IF($B586&lt;&gt;"",SUMIF(INDIRECT("ИсходныеДанные!$"&amp;$E$4&amp;"$2:$"&amp;$E$4&amp;"$50000"),Отчет!$B586&amp;"#"&amp;Отчет!I$6,INDIRECT("ИсходныеДанные!$J$2:$J$50000")),0)</f>
        <v>0</v>
      </c>
      <c r="J586" s="78">
        <f ca="1">IF($B586&lt;&gt;"",SUMIF(INDIRECT("ИсходныеДанные!$"&amp;$E$4&amp;"$2:$"&amp;$E$4&amp;"$50000"),Отчет!$B586&amp;"#"&amp;Отчет!I$6,INDIRECT("ИсходныеДанные!$K$2:$K$50000")),0)</f>
        <v>0</v>
      </c>
      <c r="K586" s="4">
        <f ca="1">IF($B586&lt;&gt;"",SUMIF(INDIRECT("ИсходныеДанные!$"&amp;$E$4&amp;"$2:$"&amp;$E$4&amp;"$50000"),Отчет!$B586&amp;"#"&amp;Отчет!K$6,INDIRECT("ИсходныеДанные!$J$2:$J$50000")),0)</f>
        <v>0</v>
      </c>
      <c r="L586" s="78">
        <f ca="1">IF($B586&lt;&gt;"",SUMIF(INDIRECT("ИсходныеДанные!$"&amp;$E$4&amp;"$2:$"&amp;$E$4&amp;"$50000"),Отчет!$B586&amp;"#"&amp;Отчет!K$6,INDIRECT("ИсходныеДанные!$K$2:$K$50000")),0)</f>
        <v>0</v>
      </c>
      <c r="M586" s="4">
        <f ca="1">IF($B586&lt;&gt;"",SUMIF(INDIRECT("ИсходныеДанные!$"&amp;$E$4&amp;"$2:$"&amp;$E$4&amp;"$50000"),Отчет!$B586&amp;"#"&amp;Отчет!M$6,INDIRECT("ИсходныеДанные!$J$2:$J$50000")),0)</f>
        <v>0</v>
      </c>
      <c r="N586" s="78">
        <f ca="1">IF($B586&lt;&gt;"",SUMIF(INDIRECT("ИсходныеДанные!$"&amp;$E$4&amp;"$2:$"&amp;$E$4&amp;"$50000"),Отчет!$B586&amp;"#"&amp;Отчет!M$6,INDIRECT("ИсходныеДанные!$K$2:$K$50000")),0)</f>
        <v>0</v>
      </c>
      <c r="O586" s="4">
        <f ca="1">IF($B586&lt;&gt;"",SUMIF(INDIRECT("ИсходныеДанные!$"&amp;$E$4&amp;"$2:$"&amp;$E$4&amp;"$50000"),Отчет!$B586&amp;"#"&amp;Отчет!O$6,INDIRECT("ИсходныеДанные!$J$2:$J$50000")),0)</f>
        <v>0</v>
      </c>
      <c r="P586" s="78">
        <f ca="1">IF($B586&lt;&gt;"",SUMIF(INDIRECT("ИсходныеДанные!$"&amp;$E$4&amp;"$2:$"&amp;$E$4&amp;"$50000"),Отчет!$B586&amp;"#"&amp;Отчет!O$6,INDIRECT("ИсходныеДанные!$K$2:$K$50000")),0)</f>
        <v>0</v>
      </c>
      <c r="Q586" s="4">
        <f ca="1">IF($B586&lt;&gt;"",SUMIF(INDIRECT("ИсходныеДанные!$"&amp;$E$4&amp;"$2:$"&amp;$E$4&amp;"$50000"),Отчет!$B586&amp;"#"&amp;Отчет!Q$6,INDIRECT("ИсходныеДанные!$J$2:$J$50000")),0)</f>
        <v>0</v>
      </c>
      <c r="R586" s="78">
        <f ca="1">IF($B586&lt;&gt;"",SUMIF(INDIRECT("ИсходныеДанные!$"&amp;$E$4&amp;"$2:$"&amp;$E$4&amp;"$50000"),Отчет!$B586&amp;"#"&amp;Отчет!Q$6,INDIRECT("ИсходныеДанные!$K$2:$K$50000")),0)</f>
        <v>0</v>
      </c>
      <c r="S586" s="4">
        <f ca="1">IF($B586&lt;&gt;"",SUMIF(INDIRECT("ИсходныеДанные!$"&amp;$E$4&amp;"$2:$"&amp;$E$4&amp;"$50000"),Отчет!$B586&amp;"#"&amp;Отчет!S$6,INDIRECT("ИсходныеДанные!$J$2:$J$50000")),0)</f>
        <v>0</v>
      </c>
      <c r="T586" s="78">
        <f ca="1">IF($B586&lt;&gt;"",SUMIF(INDIRECT("ИсходныеДанные!$"&amp;$E$4&amp;"$2:$"&amp;$E$4&amp;"$50000"),Отчет!$B586&amp;"#"&amp;Отчет!S$6,INDIRECT("ИсходныеДанные!$K$2:$K$50000")),0)</f>
        <v>0</v>
      </c>
      <c r="U586" s="4">
        <f ca="1">IF($B586&lt;&gt;"",SUMIF(INDIRECT("ИсходныеДанные!$"&amp;$E$4&amp;"$2:$"&amp;$E$4&amp;"$50000"),Отчет!$B586&amp;"#"&amp;Отчет!U$6,INDIRECT("ИсходныеДанные!$J$2:$J$50000")),0)</f>
        <v>0</v>
      </c>
      <c r="V586" s="78">
        <f ca="1">IF($B586&lt;&gt;"",SUMIF(INDIRECT("ИсходныеДанные!$"&amp;$E$4&amp;"$2:$"&amp;$E$4&amp;"$50000"),Отчет!$B586&amp;"#"&amp;Отчет!U$6,INDIRECT("ИсходныеДанные!$K$2:$K$50000")),0)</f>
        <v>0</v>
      </c>
      <c r="W586" s="4">
        <f ca="1">IF($B586&lt;&gt;"",SUMIF(INDIRECT("ИсходныеДанные!$"&amp;$E$4&amp;"$2:$"&amp;$E$4&amp;"$50000"),Отчет!$B586&amp;"#"&amp;Отчет!W$6,INDIRECT("ИсходныеДанные!$J$2:$J$50000")),0)</f>
        <v>0</v>
      </c>
      <c r="X586" s="78">
        <f ca="1">IF($B586&lt;&gt;"",SUMIF(INDIRECT("ИсходныеДанные!$"&amp;$E$4&amp;"$2:$"&amp;$E$4&amp;"$50000"),Отчет!$B586&amp;"#"&amp;Отчет!W$6,INDIRECT("ИсходныеДанные!$K$2:$K$50000")),0)</f>
        <v>0</v>
      </c>
      <c r="Y586" s="4">
        <f ca="1">IF($B586&lt;&gt;"",SUMIF(INDIRECT("ИсходныеДанные!$"&amp;$E$4&amp;"$2:$"&amp;$E$4&amp;"$50000"),Отчет!$B586&amp;"#"&amp;Отчет!Y$6,INDIRECT("ИсходныеДанные!$J$2:$J$50000")),0)</f>
        <v>0</v>
      </c>
      <c r="Z586" s="78">
        <f ca="1">IF($B586&lt;&gt;"",SUMIF(INDIRECT("ИсходныеДанные!$"&amp;$E$4&amp;"$2:$"&amp;$E$4&amp;"$50000"),Отчет!$B586&amp;"#"&amp;Отчет!Y$6,INDIRECT("ИсходныеДанные!$K$2:$K$50000")),0)</f>
        <v>0</v>
      </c>
      <c r="AA586" s="4">
        <f ca="1">IF($B586&lt;&gt;"",SUMIF(INDIRECT("ИсходныеДанные!$"&amp;$E$4&amp;"$2:$"&amp;$E$4&amp;"$50000"),Отчет!$B586&amp;"#"&amp;Отчет!AA$6,INDIRECT("ИсходныеДанные!$J$2:$J$50000")),0)</f>
        <v>0</v>
      </c>
      <c r="AB586" s="78">
        <f ca="1">IF($B586&lt;&gt;"",SUMIF(INDIRECT("ИсходныеДанные!$"&amp;$E$4&amp;"$2:$"&amp;$E$4&amp;"$50000"),Отчет!$B586&amp;"#"&amp;Отчет!AA$6,INDIRECT("ИсходныеДанные!$K$2:$K$50000")),0)</f>
        <v>0</v>
      </c>
      <c r="AC586" s="62" t="str">
        <f t="shared" ca="1" si="20"/>
        <v/>
      </c>
    </row>
    <row r="587" spans="1:29" x14ac:dyDescent="0.25">
      <c r="A587" s="18" t="str">
        <f t="shared" ca="1" si="21"/>
        <v>delete</v>
      </c>
      <c r="B587" s="25">
        <f t="array" aca="1" ref="B587" ca="1">INDIRECT("УникальныеСписки!A"&amp;ROW()-$G$4)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4">
        <f ca="1">IF($B587&lt;&gt;"",SUMIF(INDIRECT("ИсходныеДанные!$"&amp;$E$4&amp;"$2:$"&amp;$E$4&amp;"$50000"),Отчет!$B587&amp;"#"&amp;Отчет!E$6,INDIRECT("ИсходныеДанные!$J$2:$J$50000")),0)</f>
        <v>0</v>
      </c>
      <c r="F587" s="78">
        <f ca="1">IF($B587&lt;&gt;"",SUMIF(INDIRECT("ИсходныеДанные!$"&amp;$E$4&amp;"$2:$"&amp;$E$4&amp;"$50000"),Отчет!$B587&amp;"#"&amp;Отчет!E$6,INDIRECT("ИсходныеДанные!$K$2:$K$50000")),0)</f>
        <v>0</v>
      </c>
      <c r="G587" s="4">
        <f ca="1">IF($B587&lt;&gt;"",SUMIF(INDIRECT("ИсходныеДанные!$"&amp;$E$4&amp;"$2:$"&amp;$E$4&amp;"$50000"),Отчет!$B587&amp;"#"&amp;Отчет!G$6,INDIRECT("ИсходныеДанные!$J$2:$J$50000")),0)</f>
        <v>0</v>
      </c>
      <c r="H587" s="78">
        <f ca="1">IF($B587&lt;&gt;"",SUMIF(INDIRECT("ИсходныеДанные!$"&amp;$E$4&amp;"$2:$"&amp;$E$4&amp;"$50000"),Отчет!$B587&amp;"#"&amp;Отчет!G$6,INDIRECT("ИсходныеДанные!$K$2:$K$50000")),0)</f>
        <v>0</v>
      </c>
      <c r="I587" s="4">
        <f ca="1">IF($B587&lt;&gt;"",SUMIF(INDIRECT("ИсходныеДанные!$"&amp;$E$4&amp;"$2:$"&amp;$E$4&amp;"$50000"),Отчет!$B587&amp;"#"&amp;Отчет!I$6,INDIRECT("ИсходныеДанные!$J$2:$J$50000")),0)</f>
        <v>0</v>
      </c>
      <c r="J587" s="78">
        <f ca="1">IF($B587&lt;&gt;"",SUMIF(INDIRECT("ИсходныеДанные!$"&amp;$E$4&amp;"$2:$"&amp;$E$4&amp;"$50000"),Отчет!$B587&amp;"#"&amp;Отчет!I$6,INDIRECT("ИсходныеДанные!$K$2:$K$50000")),0)</f>
        <v>0</v>
      </c>
      <c r="K587" s="4">
        <f ca="1">IF($B587&lt;&gt;"",SUMIF(INDIRECT("ИсходныеДанные!$"&amp;$E$4&amp;"$2:$"&amp;$E$4&amp;"$50000"),Отчет!$B587&amp;"#"&amp;Отчет!K$6,INDIRECT("ИсходныеДанные!$J$2:$J$50000")),0)</f>
        <v>0</v>
      </c>
      <c r="L587" s="78">
        <f ca="1">IF($B587&lt;&gt;"",SUMIF(INDIRECT("ИсходныеДанные!$"&amp;$E$4&amp;"$2:$"&amp;$E$4&amp;"$50000"),Отчет!$B587&amp;"#"&amp;Отчет!K$6,INDIRECT("ИсходныеДанные!$K$2:$K$50000")),0)</f>
        <v>0</v>
      </c>
      <c r="M587" s="4">
        <f ca="1">IF($B587&lt;&gt;"",SUMIF(INDIRECT("ИсходныеДанные!$"&amp;$E$4&amp;"$2:$"&amp;$E$4&amp;"$50000"),Отчет!$B587&amp;"#"&amp;Отчет!M$6,INDIRECT("ИсходныеДанные!$J$2:$J$50000")),0)</f>
        <v>0</v>
      </c>
      <c r="N587" s="78">
        <f ca="1">IF($B587&lt;&gt;"",SUMIF(INDIRECT("ИсходныеДанные!$"&amp;$E$4&amp;"$2:$"&amp;$E$4&amp;"$50000"),Отчет!$B587&amp;"#"&amp;Отчет!M$6,INDIRECT("ИсходныеДанные!$K$2:$K$50000")),0)</f>
        <v>0</v>
      </c>
      <c r="O587" s="4">
        <f ca="1">IF($B587&lt;&gt;"",SUMIF(INDIRECT("ИсходныеДанные!$"&amp;$E$4&amp;"$2:$"&amp;$E$4&amp;"$50000"),Отчет!$B587&amp;"#"&amp;Отчет!O$6,INDIRECT("ИсходныеДанные!$J$2:$J$50000")),0)</f>
        <v>0</v>
      </c>
      <c r="P587" s="78">
        <f ca="1">IF($B587&lt;&gt;"",SUMIF(INDIRECT("ИсходныеДанные!$"&amp;$E$4&amp;"$2:$"&amp;$E$4&amp;"$50000"),Отчет!$B587&amp;"#"&amp;Отчет!O$6,INDIRECT("ИсходныеДанные!$K$2:$K$50000")),0)</f>
        <v>0</v>
      </c>
      <c r="Q587" s="4">
        <f ca="1">IF($B587&lt;&gt;"",SUMIF(INDIRECT("ИсходныеДанные!$"&amp;$E$4&amp;"$2:$"&amp;$E$4&amp;"$50000"),Отчет!$B587&amp;"#"&amp;Отчет!Q$6,INDIRECT("ИсходныеДанные!$J$2:$J$50000")),0)</f>
        <v>0</v>
      </c>
      <c r="R587" s="78">
        <f ca="1">IF($B587&lt;&gt;"",SUMIF(INDIRECT("ИсходныеДанные!$"&amp;$E$4&amp;"$2:$"&amp;$E$4&amp;"$50000"),Отчет!$B587&amp;"#"&amp;Отчет!Q$6,INDIRECT("ИсходныеДанные!$K$2:$K$50000")),0)</f>
        <v>0</v>
      </c>
      <c r="S587" s="4">
        <f ca="1">IF($B587&lt;&gt;"",SUMIF(INDIRECT("ИсходныеДанные!$"&amp;$E$4&amp;"$2:$"&amp;$E$4&amp;"$50000"),Отчет!$B587&amp;"#"&amp;Отчет!S$6,INDIRECT("ИсходныеДанные!$J$2:$J$50000")),0)</f>
        <v>0</v>
      </c>
      <c r="T587" s="78">
        <f ca="1">IF($B587&lt;&gt;"",SUMIF(INDIRECT("ИсходныеДанные!$"&amp;$E$4&amp;"$2:$"&amp;$E$4&amp;"$50000"),Отчет!$B587&amp;"#"&amp;Отчет!S$6,INDIRECT("ИсходныеДанные!$K$2:$K$50000")),0)</f>
        <v>0</v>
      </c>
      <c r="U587" s="4">
        <f ca="1">IF($B587&lt;&gt;"",SUMIF(INDIRECT("ИсходныеДанные!$"&amp;$E$4&amp;"$2:$"&amp;$E$4&amp;"$50000"),Отчет!$B587&amp;"#"&amp;Отчет!U$6,INDIRECT("ИсходныеДанные!$J$2:$J$50000")),0)</f>
        <v>0</v>
      </c>
      <c r="V587" s="78">
        <f ca="1">IF($B587&lt;&gt;"",SUMIF(INDIRECT("ИсходныеДанные!$"&amp;$E$4&amp;"$2:$"&amp;$E$4&amp;"$50000"),Отчет!$B587&amp;"#"&amp;Отчет!U$6,INDIRECT("ИсходныеДанные!$K$2:$K$50000")),0)</f>
        <v>0</v>
      </c>
      <c r="W587" s="4">
        <f ca="1">IF($B587&lt;&gt;"",SUMIF(INDIRECT("ИсходныеДанные!$"&amp;$E$4&amp;"$2:$"&amp;$E$4&amp;"$50000"),Отчет!$B587&amp;"#"&amp;Отчет!W$6,INDIRECT("ИсходныеДанные!$J$2:$J$50000")),0)</f>
        <v>0</v>
      </c>
      <c r="X587" s="78">
        <f ca="1">IF($B587&lt;&gt;"",SUMIF(INDIRECT("ИсходныеДанные!$"&amp;$E$4&amp;"$2:$"&amp;$E$4&amp;"$50000"),Отчет!$B587&amp;"#"&amp;Отчет!W$6,INDIRECT("ИсходныеДанные!$K$2:$K$50000")),0)</f>
        <v>0</v>
      </c>
      <c r="Y587" s="4">
        <f ca="1">IF($B587&lt;&gt;"",SUMIF(INDIRECT("ИсходныеДанные!$"&amp;$E$4&amp;"$2:$"&amp;$E$4&amp;"$50000"),Отчет!$B587&amp;"#"&amp;Отчет!Y$6,INDIRECT("ИсходныеДанные!$J$2:$J$50000")),0)</f>
        <v>0</v>
      </c>
      <c r="Z587" s="78">
        <f ca="1">IF($B587&lt;&gt;"",SUMIF(INDIRECT("ИсходныеДанные!$"&amp;$E$4&amp;"$2:$"&amp;$E$4&amp;"$50000"),Отчет!$B587&amp;"#"&amp;Отчет!Y$6,INDIRECT("ИсходныеДанные!$K$2:$K$50000")),0)</f>
        <v>0</v>
      </c>
      <c r="AA587" s="4">
        <f ca="1">IF($B587&lt;&gt;"",SUMIF(INDIRECT("ИсходныеДанные!$"&amp;$E$4&amp;"$2:$"&amp;$E$4&amp;"$50000"),Отчет!$B587&amp;"#"&amp;Отчет!AA$6,INDIRECT("ИсходныеДанные!$J$2:$J$50000")),0)</f>
        <v>0</v>
      </c>
      <c r="AB587" s="78">
        <f ca="1">IF($B587&lt;&gt;"",SUMIF(INDIRECT("ИсходныеДанные!$"&amp;$E$4&amp;"$2:$"&amp;$E$4&amp;"$50000"),Отчет!$B587&amp;"#"&amp;Отчет!AA$6,INDIRECT("ИсходныеДанные!$K$2:$K$50000")),0)</f>
        <v>0</v>
      </c>
      <c r="AC587" s="62" t="str">
        <f t="shared" ca="1" si="20"/>
        <v/>
      </c>
    </row>
    <row r="588" spans="1:29" x14ac:dyDescent="0.25">
      <c r="A588" s="18" t="str">
        <f t="shared" ca="1" si="21"/>
        <v>delete</v>
      </c>
      <c r="B588" s="25">
        <f t="array" aca="1" ref="B588" ca="1">INDIRECT("УникальныеСписки!A"&amp;ROW()-$G$4)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4">
        <f ca="1">IF($B588&lt;&gt;"",SUMIF(INDIRECT("ИсходныеДанные!$"&amp;$E$4&amp;"$2:$"&amp;$E$4&amp;"$50000"),Отчет!$B588&amp;"#"&amp;Отчет!E$6,INDIRECT("ИсходныеДанные!$J$2:$J$50000")),0)</f>
        <v>0</v>
      </c>
      <c r="F588" s="78">
        <f ca="1">IF($B588&lt;&gt;"",SUMIF(INDIRECT("ИсходныеДанные!$"&amp;$E$4&amp;"$2:$"&amp;$E$4&amp;"$50000"),Отчет!$B588&amp;"#"&amp;Отчет!E$6,INDIRECT("ИсходныеДанные!$K$2:$K$50000")),0)</f>
        <v>0</v>
      </c>
      <c r="G588" s="4">
        <f ca="1">IF($B588&lt;&gt;"",SUMIF(INDIRECT("ИсходныеДанные!$"&amp;$E$4&amp;"$2:$"&amp;$E$4&amp;"$50000"),Отчет!$B588&amp;"#"&amp;Отчет!G$6,INDIRECT("ИсходныеДанные!$J$2:$J$50000")),0)</f>
        <v>0</v>
      </c>
      <c r="H588" s="78">
        <f ca="1">IF($B588&lt;&gt;"",SUMIF(INDIRECT("ИсходныеДанные!$"&amp;$E$4&amp;"$2:$"&amp;$E$4&amp;"$50000"),Отчет!$B588&amp;"#"&amp;Отчет!G$6,INDIRECT("ИсходныеДанные!$K$2:$K$50000")),0)</f>
        <v>0</v>
      </c>
      <c r="I588" s="4">
        <f ca="1">IF($B588&lt;&gt;"",SUMIF(INDIRECT("ИсходныеДанные!$"&amp;$E$4&amp;"$2:$"&amp;$E$4&amp;"$50000"),Отчет!$B588&amp;"#"&amp;Отчет!I$6,INDIRECT("ИсходныеДанные!$J$2:$J$50000")),0)</f>
        <v>0</v>
      </c>
      <c r="J588" s="78">
        <f ca="1">IF($B588&lt;&gt;"",SUMIF(INDIRECT("ИсходныеДанные!$"&amp;$E$4&amp;"$2:$"&amp;$E$4&amp;"$50000"),Отчет!$B588&amp;"#"&amp;Отчет!I$6,INDIRECT("ИсходныеДанные!$K$2:$K$50000")),0)</f>
        <v>0</v>
      </c>
      <c r="K588" s="4">
        <f ca="1">IF($B588&lt;&gt;"",SUMIF(INDIRECT("ИсходныеДанные!$"&amp;$E$4&amp;"$2:$"&amp;$E$4&amp;"$50000"),Отчет!$B588&amp;"#"&amp;Отчет!K$6,INDIRECT("ИсходныеДанные!$J$2:$J$50000")),0)</f>
        <v>0</v>
      </c>
      <c r="L588" s="78">
        <f ca="1">IF($B588&lt;&gt;"",SUMIF(INDIRECT("ИсходныеДанные!$"&amp;$E$4&amp;"$2:$"&amp;$E$4&amp;"$50000"),Отчет!$B588&amp;"#"&amp;Отчет!K$6,INDIRECT("ИсходныеДанные!$K$2:$K$50000")),0)</f>
        <v>0</v>
      </c>
      <c r="M588" s="4">
        <f ca="1">IF($B588&lt;&gt;"",SUMIF(INDIRECT("ИсходныеДанные!$"&amp;$E$4&amp;"$2:$"&amp;$E$4&amp;"$50000"),Отчет!$B588&amp;"#"&amp;Отчет!M$6,INDIRECT("ИсходныеДанные!$J$2:$J$50000")),0)</f>
        <v>0</v>
      </c>
      <c r="N588" s="78">
        <f ca="1">IF($B588&lt;&gt;"",SUMIF(INDIRECT("ИсходныеДанные!$"&amp;$E$4&amp;"$2:$"&amp;$E$4&amp;"$50000"),Отчет!$B588&amp;"#"&amp;Отчет!M$6,INDIRECT("ИсходныеДанные!$K$2:$K$50000")),0)</f>
        <v>0</v>
      </c>
      <c r="O588" s="4">
        <f ca="1">IF($B588&lt;&gt;"",SUMIF(INDIRECT("ИсходныеДанные!$"&amp;$E$4&amp;"$2:$"&amp;$E$4&amp;"$50000"),Отчет!$B588&amp;"#"&amp;Отчет!O$6,INDIRECT("ИсходныеДанные!$J$2:$J$50000")),0)</f>
        <v>0</v>
      </c>
      <c r="P588" s="78">
        <f ca="1">IF($B588&lt;&gt;"",SUMIF(INDIRECT("ИсходныеДанные!$"&amp;$E$4&amp;"$2:$"&amp;$E$4&amp;"$50000"),Отчет!$B588&amp;"#"&amp;Отчет!O$6,INDIRECT("ИсходныеДанные!$K$2:$K$50000")),0)</f>
        <v>0</v>
      </c>
      <c r="Q588" s="4">
        <f ca="1">IF($B588&lt;&gt;"",SUMIF(INDIRECT("ИсходныеДанные!$"&amp;$E$4&amp;"$2:$"&amp;$E$4&amp;"$50000"),Отчет!$B588&amp;"#"&amp;Отчет!Q$6,INDIRECT("ИсходныеДанные!$J$2:$J$50000")),0)</f>
        <v>0</v>
      </c>
      <c r="R588" s="78">
        <f ca="1">IF($B588&lt;&gt;"",SUMIF(INDIRECT("ИсходныеДанные!$"&amp;$E$4&amp;"$2:$"&amp;$E$4&amp;"$50000"),Отчет!$B588&amp;"#"&amp;Отчет!Q$6,INDIRECT("ИсходныеДанные!$K$2:$K$50000")),0)</f>
        <v>0</v>
      </c>
      <c r="S588" s="4">
        <f ca="1">IF($B588&lt;&gt;"",SUMIF(INDIRECT("ИсходныеДанные!$"&amp;$E$4&amp;"$2:$"&amp;$E$4&amp;"$50000"),Отчет!$B588&amp;"#"&amp;Отчет!S$6,INDIRECT("ИсходныеДанные!$J$2:$J$50000")),0)</f>
        <v>0</v>
      </c>
      <c r="T588" s="78">
        <f ca="1">IF($B588&lt;&gt;"",SUMIF(INDIRECT("ИсходныеДанные!$"&amp;$E$4&amp;"$2:$"&amp;$E$4&amp;"$50000"),Отчет!$B588&amp;"#"&amp;Отчет!S$6,INDIRECT("ИсходныеДанные!$K$2:$K$50000")),0)</f>
        <v>0</v>
      </c>
      <c r="U588" s="4">
        <f ca="1">IF($B588&lt;&gt;"",SUMIF(INDIRECT("ИсходныеДанные!$"&amp;$E$4&amp;"$2:$"&amp;$E$4&amp;"$50000"),Отчет!$B588&amp;"#"&amp;Отчет!U$6,INDIRECT("ИсходныеДанные!$J$2:$J$50000")),0)</f>
        <v>0</v>
      </c>
      <c r="V588" s="78">
        <f ca="1">IF($B588&lt;&gt;"",SUMIF(INDIRECT("ИсходныеДанные!$"&amp;$E$4&amp;"$2:$"&amp;$E$4&amp;"$50000"),Отчет!$B588&amp;"#"&amp;Отчет!U$6,INDIRECT("ИсходныеДанные!$K$2:$K$50000")),0)</f>
        <v>0</v>
      </c>
      <c r="W588" s="4">
        <f ca="1">IF($B588&lt;&gt;"",SUMIF(INDIRECT("ИсходныеДанные!$"&amp;$E$4&amp;"$2:$"&amp;$E$4&amp;"$50000"),Отчет!$B588&amp;"#"&amp;Отчет!W$6,INDIRECT("ИсходныеДанные!$J$2:$J$50000")),0)</f>
        <v>0</v>
      </c>
      <c r="X588" s="78">
        <f ca="1">IF($B588&lt;&gt;"",SUMIF(INDIRECT("ИсходныеДанные!$"&amp;$E$4&amp;"$2:$"&amp;$E$4&amp;"$50000"),Отчет!$B588&amp;"#"&amp;Отчет!W$6,INDIRECT("ИсходныеДанные!$K$2:$K$50000")),0)</f>
        <v>0</v>
      </c>
      <c r="Y588" s="4">
        <f ca="1">IF($B588&lt;&gt;"",SUMIF(INDIRECT("ИсходныеДанные!$"&amp;$E$4&amp;"$2:$"&amp;$E$4&amp;"$50000"),Отчет!$B588&amp;"#"&amp;Отчет!Y$6,INDIRECT("ИсходныеДанные!$J$2:$J$50000")),0)</f>
        <v>0</v>
      </c>
      <c r="Z588" s="78">
        <f ca="1">IF($B588&lt;&gt;"",SUMIF(INDIRECT("ИсходныеДанные!$"&amp;$E$4&amp;"$2:$"&amp;$E$4&amp;"$50000"),Отчет!$B588&amp;"#"&amp;Отчет!Y$6,INDIRECT("ИсходныеДанные!$K$2:$K$50000")),0)</f>
        <v>0</v>
      </c>
      <c r="AA588" s="4">
        <f ca="1">IF($B588&lt;&gt;"",SUMIF(INDIRECT("ИсходныеДанные!$"&amp;$E$4&amp;"$2:$"&amp;$E$4&amp;"$50000"),Отчет!$B588&amp;"#"&amp;Отчет!AA$6,INDIRECT("ИсходныеДанные!$J$2:$J$50000")),0)</f>
        <v>0</v>
      </c>
      <c r="AB588" s="78">
        <f ca="1">IF($B588&lt;&gt;"",SUMIF(INDIRECT("ИсходныеДанные!$"&amp;$E$4&amp;"$2:$"&amp;$E$4&amp;"$50000"),Отчет!$B588&amp;"#"&amp;Отчет!AA$6,INDIRECT("ИсходныеДанные!$K$2:$K$50000")),0)</f>
        <v>0</v>
      </c>
      <c r="AC588" s="62" t="str">
        <f t="shared" ca="1" si="20"/>
        <v/>
      </c>
    </row>
    <row r="589" spans="1:29" x14ac:dyDescent="0.25">
      <c r="A589" s="18" t="str">
        <f t="shared" ca="1" si="21"/>
        <v>delete</v>
      </c>
      <c r="B589" s="25">
        <f t="array" aca="1" ref="B589" ca="1">INDIRECT("УникальныеСписки!A"&amp;ROW()-$G$4)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4">
        <f ca="1">IF($B589&lt;&gt;"",SUMIF(INDIRECT("ИсходныеДанные!$"&amp;$E$4&amp;"$2:$"&amp;$E$4&amp;"$50000"),Отчет!$B589&amp;"#"&amp;Отчет!E$6,INDIRECT("ИсходныеДанные!$J$2:$J$50000")),0)</f>
        <v>0</v>
      </c>
      <c r="F589" s="78">
        <f ca="1">IF($B589&lt;&gt;"",SUMIF(INDIRECT("ИсходныеДанные!$"&amp;$E$4&amp;"$2:$"&amp;$E$4&amp;"$50000"),Отчет!$B589&amp;"#"&amp;Отчет!E$6,INDIRECT("ИсходныеДанные!$K$2:$K$50000")),0)</f>
        <v>0</v>
      </c>
      <c r="G589" s="4">
        <f ca="1">IF($B589&lt;&gt;"",SUMIF(INDIRECT("ИсходныеДанные!$"&amp;$E$4&amp;"$2:$"&amp;$E$4&amp;"$50000"),Отчет!$B589&amp;"#"&amp;Отчет!G$6,INDIRECT("ИсходныеДанные!$J$2:$J$50000")),0)</f>
        <v>0</v>
      </c>
      <c r="H589" s="78">
        <f ca="1">IF($B589&lt;&gt;"",SUMIF(INDIRECT("ИсходныеДанные!$"&amp;$E$4&amp;"$2:$"&amp;$E$4&amp;"$50000"),Отчет!$B589&amp;"#"&amp;Отчет!G$6,INDIRECT("ИсходныеДанные!$K$2:$K$50000")),0)</f>
        <v>0</v>
      </c>
      <c r="I589" s="4">
        <f ca="1">IF($B589&lt;&gt;"",SUMIF(INDIRECT("ИсходныеДанные!$"&amp;$E$4&amp;"$2:$"&amp;$E$4&amp;"$50000"),Отчет!$B589&amp;"#"&amp;Отчет!I$6,INDIRECT("ИсходныеДанные!$J$2:$J$50000")),0)</f>
        <v>0</v>
      </c>
      <c r="J589" s="78">
        <f ca="1">IF($B589&lt;&gt;"",SUMIF(INDIRECT("ИсходныеДанные!$"&amp;$E$4&amp;"$2:$"&amp;$E$4&amp;"$50000"),Отчет!$B589&amp;"#"&amp;Отчет!I$6,INDIRECT("ИсходныеДанные!$K$2:$K$50000")),0)</f>
        <v>0</v>
      </c>
      <c r="K589" s="4">
        <f ca="1">IF($B589&lt;&gt;"",SUMIF(INDIRECT("ИсходныеДанные!$"&amp;$E$4&amp;"$2:$"&amp;$E$4&amp;"$50000"),Отчет!$B589&amp;"#"&amp;Отчет!K$6,INDIRECT("ИсходныеДанные!$J$2:$J$50000")),0)</f>
        <v>0</v>
      </c>
      <c r="L589" s="78">
        <f ca="1">IF($B589&lt;&gt;"",SUMIF(INDIRECT("ИсходныеДанные!$"&amp;$E$4&amp;"$2:$"&amp;$E$4&amp;"$50000"),Отчет!$B589&amp;"#"&amp;Отчет!K$6,INDIRECT("ИсходныеДанные!$K$2:$K$50000")),0)</f>
        <v>0</v>
      </c>
      <c r="M589" s="4">
        <f ca="1">IF($B589&lt;&gt;"",SUMIF(INDIRECT("ИсходныеДанные!$"&amp;$E$4&amp;"$2:$"&amp;$E$4&amp;"$50000"),Отчет!$B589&amp;"#"&amp;Отчет!M$6,INDIRECT("ИсходныеДанные!$J$2:$J$50000")),0)</f>
        <v>0</v>
      </c>
      <c r="N589" s="78">
        <f ca="1">IF($B589&lt;&gt;"",SUMIF(INDIRECT("ИсходныеДанные!$"&amp;$E$4&amp;"$2:$"&amp;$E$4&amp;"$50000"),Отчет!$B589&amp;"#"&amp;Отчет!M$6,INDIRECT("ИсходныеДанные!$K$2:$K$50000")),0)</f>
        <v>0</v>
      </c>
      <c r="O589" s="4">
        <f ca="1">IF($B589&lt;&gt;"",SUMIF(INDIRECT("ИсходныеДанные!$"&amp;$E$4&amp;"$2:$"&amp;$E$4&amp;"$50000"),Отчет!$B589&amp;"#"&amp;Отчет!O$6,INDIRECT("ИсходныеДанные!$J$2:$J$50000")),0)</f>
        <v>0</v>
      </c>
      <c r="P589" s="78">
        <f ca="1">IF($B589&lt;&gt;"",SUMIF(INDIRECT("ИсходныеДанные!$"&amp;$E$4&amp;"$2:$"&amp;$E$4&amp;"$50000"),Отчет!$B589&amp;"#"&amp;Отчет!O$6,INDIRECT("ИсходныеДанные!$K$2:$K$50000")),0)</f>
        <v>0</v>
      </c>
      <c r="Q589" s="4">
        <f ca="1">IF($B589&lt;&gt;"",SUMIF(INDIRECT("ИсходныеДанные!$"&amp;$E$4&amp;"$2:$"&amp;$E$4&amp;"$50000"),Отчет!$B589&amp;"#"&amp;Отчет!Q$6,INDIRECT("ИсходныеДанные!$J$2:$J$50000")),0)</f>
        <v>0</v>
      </c>
      <c r="R589" s="78">
        <f ca="1">IF($B589&lt;&gt;"",SUMIF(INDIRECT("ИсходныеДанные!$"&amp;$E$4&amp;"$2:$"&amp;$E$4&amp;"$50000"),Отчет!$B589&amp;"#"&amp;Отчет!Q$6,INDIRECT("ИсходныеДанные!$K$2:$K$50000")),0)</f>
        <v>0</v>
      </c>
      <c r="S589" s="4">
        <f ca="1">IF($B589&lt;&gt;"",SUMIF(INDIRECT("ИсходныеДанные!$"&amp;$E$4&amp;"$2:$"&amp;$E$4&amp;"$50000"),Отчет!$B589&amp;"#"&amp;Отчет!S$6,INDIRECT("ИсходныеДанные!$J$2:$J$50000")),0)</f>
        <v>0</v>
      </c>
      <c r="T589" s="78">
        <f ca="1">IF($B589&lt;&gt;"",SUMIF(INDIRECT("ИсходныеДанные!$"&amp;$E$4&amp;"$2:$"&amp;$E$4&amp;"$50000"),Отчет!$B589&amp;"#"&amp;Отчет!S$6,INDIRECT("ИсходныеДанные!$K$2:$K$50000")),0)</f>
        <v>0</v>
      </c>
      <c r="U589" s="4">
        <f ca="1">IF($B589&lt;&gt;"",SUMIF(INDIRECT("ИсходныеДанные!$"&amp;$E$4&amp;"$2:$"&amp;$E$4&amp;"$50000"),Отчет!$B589&amp;"#"&amp;Отчет!U$6,INDIRECT("ИсходныеДанные!$J$2:$J$50000")),0)</f>
        <v>0</v>
      </c>
      <c r="V589" s="78">
        <f ca="1">IF($B589&lt;&gt;"",SUMIF(INDIRECT("ИсходныеДанные!$"&amp;$E$4&amp;"$2:$"&amp;$E$4&amp;"$50000"),Отчет!$B589&amp;"#"&amp;Отчет!U$6,INDIRECT("ИсходныеДанные!$K$2:$K$50000")),0)</f>
        <v>0</v>
      </c>
      <c r="W589" s="4">
        <f ca="1">IF($B589&lt;&gt;"",SUMIF(INDIRECT("ИсходныеДанные!$"&amp;$E$4&amp;"$2:$"&amp;$E$4&amp;"$50000"),Отчет!$B589&amp;"#"&amp;Отчет!W$6,INDIRECT("ИсходныеДанные!$J$2:$J$50000")),0)</f>
        <v>0</v>
      </c>
      <c r="X589" s="78">
        <f ca="1">IF($B589&lt;&gt;"",SUMIF(INDIRECT("ИсходныеДанные!$"&amp;$E$4&amp;"$2:$"&amp;$E$4&amp;"$50000"),Отчет!$B589&amp;"#"&amp;Отчет!W$6,INDIRECT("ИсходныеДанные!$K$2:$K$50000")),0)</f>
        <v>0</v>
      </c>
      <c r="Y589" s="4">
        <f ca="1">IF($B589&lt;&gt;"",SUMIF(INDIRECT("ИсходныеДанные!$"&amp;$E$4&amp;"$2:$"&amp;$E$4&amp;"$50000"),Отчет!$B589&amp;"#"&amp;Отчет!Y$6,INDIRECT("ИсходныеДанные!$J$2:$J$50000")),0)</f>
        <v>0</v>
      </c>
      <c r="Z589" s="78">
        <f ca="1">IF($B589&lt;&gt;"",SUMIF(INDIRECT("ИсходныеДанные!$"&amp;$E$4&amp;"$2:$"&amp;$E$4&amp;"$50000"),Отчет!$B589&amp;"#"&amp;Отчет!Y$6,INDIRECT("ИсходныеДанные!$K$2:$K$50000")),0)</f>
        <v>0</v>
      </c>
      <c r="AA589" s="4">
        <f ca="1">IF($B589&lt;&gt;"",SUMIF(INDIRECT("ИсходныеДанные!$"&amp;$E$4&amp;"$2:$"&amp;$E$4&amp;"$50000"),Отчет!$B589&amp;"#"&amp;Отчет!AA$6,INDIRECT("ИсходныеДанные!$J$2:$J$50000")),0)</f>
        <v>0</v>
      </c>
      <c r="AB589" s="78">
        <f ca="1">IF($B589&lt;&gt;"",SUMIF(INDIRECT("ИсходныеДанные!$"&amp;$E$4&amp;"$2:$"&amp;$E$4&amp;"$50000"),Отчет!$B589&amp;"#"&amp;Отчет!AA$6,INDIRECT("ИсходныеДанные!$K$2:$K$50000")),0)</f>
        <v>0</v>
      </c>
      <c r="AC589" s="62" t="str">
        <f t="shared" ca="1" si="20"/>
        <v/>
      </c>
    </row>
    <row r="590" spans="1:29" x14ac:dyDescent="0.25">
      <c r="A590" s="18" t="str">
        <f t="shared" ca="1" si="21"/>
        <v>delete</v>
      </c>
      <c r="B590" s="25">
        <f t="array" aca="1" ref="B590" ca="1">INDIRECT("УникальныеСписки!A"&amp;ROW()-$G$4)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4">
        <f ca="1">IF($B590&lt;&gt;"",SUMIF(INDIRECT("ИсходныеДанные!$"&amp;$E$4&amp;"$2:$"&amp;$E$4&amp;"$50000"),Отчет!$B590&amp;"#"&amp;Отчет!E$6,INDIRECT("ИсходныеДанные!$J$2:$J$50000")),0)</f>
        <v>0</v>
      </c>
      <c r="F590" s="78">
        <f ca="1">IF($B590&lt;&gt;"",SUMIF(INDIRECT("ИсходныеДанные!$"&amp;$E$4&amp;"$2:$"&amp;$E$4&amp;"$50000"),Отчет!$B590&amp;"#"&amp;Отчет!E$6,INDIRECT("ИсходныеДанные!$K$2:$K$50000")),0)</f>
        <v>0</v>
      </c>
      <c r="G590" s="4">
        <f ca="1">IF($B590&lt;&gt;"",SUMIF(INDIRECT("ИсходныеДанные!$"&amp;$E$4&amp;"$2:$"&amp;$E$4&amp;"$50000"),Отчет!$B590&amp;"#"&amp;Отчет!G$6,INDIRECT("ИсходныеДанные!$J$2:$J$50000")),0)</f>
        <v>0</v>
      </c>
      <c r="H590" s="78">
        <f ca="1">IF($B590&lt;&gt;"",SUMIF(INDIRECT("ИсходныеДанные!$"&amp;$E$4&amp;"$2:$"&amp;$E$4&amp;"$50000"),Отчет!$B590&amp;"#"&amp;Отчет!G$6,INDIRECT("ИсходныеДанные!$K$2:$K$50000")),0)</f>
        <v>0</v>
      </c>
      <c r="I590" s="4">
        <f ca="1">IF($B590&lt;&gt;"",SUMIF(INDIRECT("ИсходныеДанные!$"&amp;$E$4&amp;"$2:$"&amp;$E$4&amp;"$50000"),Отчет!$B590&amp;"#"&amp;Отчет!I$6,INDIRECT("ИсходныеДанные!$J$2:$J$50000")),0)</f>
        <v>0</v>
      </c>
      <c r="J590" s="78">
        <f ca="1">IF($B590&lt;&gt;"",SUMIF(INDIRECT("ИсходныеДанные!$"&amp;$E$4&amp;"$2:$"&amp;$E$4&amp;"$50000"),Отчет!$B590&amp;"#"&amp;Отчет!I$6,INDIRECT("ИсходныеДанные!$K$2:$K$50000")),0)</f>
        <v>0</v>
      </c>
      <c r="K590" s="4">
        <f ca="1">IF($B590&lt;&gt;"",SUMIF(INDIRECT("ИсходныеДанные!$"&amp;$E$4&amp;"$2:$"&amp;$E$4&amp;"$50000"),Отчет!$B590&amp;"#"&amp;Отчет!K$6,INDIRECT("ИсходныеДанные!$J$2:$J$50000")),0)</f>
        <v>0</v>
      </c>
      <c r="L590" s="78">
        <f ca="1">IF($B590&lt;&gt;"",SUMIF(INDIRECT("ИсходныеДанные!$"&amp;$E$4&amp;"$2:$"&amp;$E$4&amp;"$50000"),Отчет!$B590&amp;"#"&amp;Отчет!K$6,INDIRECT("ИсходныеДанные!$K$2:$K$50000")),0)</f>
        <v>0</v>
      </c>
      <c r="M590" s="4">
        <f ca="1">IF($B590&lt;&gt;"",SUMIF(INDIRECT("ИсходныеДанные!$"&amp;$E$4&amp;"$2:$"&amp;$E$4&amp;"$50000"),Отчет!$B590&amp;"#"&amp;Отчет!M$6,INDIRECT("ИсходныеДанные!$J$2:$J$50000")),0)</f>
        <v>0</v>
      </c>
      <c r="N590" s="78">
        <f ca="1">IF($B590&lt;&gt;"",SUMIF(INDIRECT("ИсходныеДанные!$"&amp;$E$4&amp;"$2:$"&amp;$E$4&amp;"$50000"),Отчет!$B590&amp;"#"&amp;Отчет!M$6,INDIRECT("ИсходныеДанные!$K$2:$K$50000")),0)</f>
        <v>0</v>
      </c>
      <c r="O590" s="4">
        <f ca="1">IF($B590&lt;&gt;"",SUMIF(INDIRECT("ИсходныеДанные!$"&amp;$E$4&amp;"$2:$"&amp;$E$4&amp;"$50000"),Отчет!$B590&amp;"#"&amp;Отчет!O$6,INDIRECT("ИсходныеДанные!$J$2:$J$50000")),0)</f>
        <v>0</v>
      </c>
      <c r="P590" s="78">
        <f ca="1">IF($B590&lt;&gt;"",SUMIF(INDIRECT("ИсходныеДанные!$"&amp;$E$4&amp;"$2:$"&amp;$E$4&amp;"$50000"),Отчет!$B590&amp;"#"&amp;Отчет!O$6,INDIRECT("ИсходныеДанные!$K$2:$K$50000")),0)</f>
        <v>0</v>
      </c>
      <c r="Q590" s="4">
        <f ca="1">IF($B590&lt;&gt;"",SUMIF(INDIRECT("ИсходныеДанные!$"&amp;$E$4&amp;"$2:$"&amp;$E$4&amp;"$50000"),Отчет!$B590&amp;"#"&amp;Отчет!Q$6,INDIRECT("ИсходныеДанные!$J$2:$J$50000")),0)</f>
        <v>0</v>
      </c>
      <c r="R590" s="78">
        <f ca="1">IF($B590&lt;&gt;"",SUMIF(INDIRECT("ИсходныеДанные!$"&amp;$E$4&amp;"$2:$"&amp;$E$4&amp;"$50000"),Отчет!$B590&amp;"#"&amp;Отчет!Q$6,INDIRECT("ИсходныеДанные!$K$2:$K$50000")),0)</f>
        <v>0</v>
      </c>
      <c r="S590" s="4">
        <f ca="1">IF($B590&lt;&gt;"",SUMIF(INDIRECT("ИсходныеДанные!$"&amp;$E$4&amp;"$2:$"&amp;$E$4&amp;"$50000"),Отчет!$B590&amp;"#"&amp;Отчет!S$6,INDIRECT("ИсходныеДанные!$J$2:$J$50000")),0)</f>
        <v>0</v>
      </c>
      <c r="T590" s="78">
        <f ca="1">IF($B590&lt;&gt;"",SUMIF(INDIRECT("ИсходныеДанные!$"&amp;$E$4&amp;"$2:$"&amp;$E$4&amp;"$50000"),Отчет!$B590&amp;"#"&amp;Отчет!S$6,INDIRECT("ИсходныеДанные!$K$2:$K$50000")),0)</f>
        <v>0</v>
      </c>
      <c r="U590" s="4">
        <f ca="1">IF($B590&lt;&gt;"",SUMIF(INDIRECT("ИсходныеДанные!$"&amp;$E$4&amp;"$2:$"&amp;$E$4&amp;"$50000"),Отчет!$B590&amp;"#"&amp;Отчет!U$6,INDIRECT("ИсходныеДанные!$J$2:$J$50000")),0)</f>
        <v>0</v>
      </c>
      <c r="V590" s="78">
        <f ca="1">IF($B590&lt;&gt;"",SUMIF(INDIRECT("ИсходныеДанные!$"&amp;$E$4&amp;"$2:$"&amp;$E$4&amp;"$50000"),Отчет!$B590&amp;"#"&amp;Отчет!U$6,INDIRECT("ИсходныеДанные!$K$2:$K$50000")),0)</f>
        <v>0</v>
      </c>
      <c r="W590" s="4">
        <f ca="1">IF($B590&lt;&gt;"",SUMIF(INDIRECT("ИсходныеДанные!$"&amp;$E$4&amp;"$2:$"&amp;$E$4&amp;"$50000"),Отчет!$B590&amp;"#"&amp;Отчет!W$6,INDIRECT("ИсходныеДанные!$J$2:$J$50000")),0)</f>
        <v>0</v>
      </c>
      <c r="X590" s="78">
        <f ca="1">IF($B590&lt;&gt;"",SUMIF(INDIRECT("ИсходныеДанные!$"&amp;$E$4&amp;"$2:$"&amp;$E$4&amp;"$50000"),Отчет!$B590&amp;"#"&amp;Отчет!W$6,INDIRECT("ИсходныеДанные!$K$2:$K$50000")),0)</f>
        <v>0</v>
      </c>
      <c r="Y590" s="4">
        <f ca="1">IF($B590&lt;&gt;"",SUMIF(INDIRECT("ИсходныеДанные!$"&amp;$E$4&amp;"$2:$"&amp;$E$4&amp;"$50000"),Отчет!$B590&amp;"#"&amp;Отчет!Y$6,INDIRECT("ИсходныеДанные!$J$2:$J$50000")),0)</f>
        <v>0</v>
      </c>
      <c r="Z590" s="78">
        <f ca="1">IF($B590&lt;&gt;"",SUMIF(INDIRECT("ИсходныеДанные!$"&amp;$E$4&amp;"$2:$"&amp;$E$4&amp;"$50000"),Отчет!$B590&amp;"#"&amp;Отчет!Y$6,INDIRECT("ИсходныеДанные!$K$2:$K$50000")),0)</f>
        <v>0</v>
      </c>
      <c r="AA590" s="4">
        <f ca="1">IF($B590&lt;&gt;"",SUMIF(INDIRECT("ИсходныеДанные!$"&amp;$E$4&amp;"$2:$"&amp;$E$4&amp;"$50000"),Отчет!$B590&amp;"#"&amp;Отчет!AA$6,INDIRECT("ИсходныеДанные!$J$2:$J$50000")),0)</f>
        <v>0</v>
      </c>
      <c r="AB590" s="78">
        <f ca="1">IF($B590&lt;&gt;"",SUMIF(INDIRECT("ИсходныеДанные!$"&amp;$E$4&amp;"$2:$"&amp;$E$4&amp;"$50000"),Отчет!$B590&amp;"#"&amp;Отчет!AA$6,INDIRECT("ИсходныеДанные!$K$2:$K$50000")),0)</f>
        <v>0</v>
      </c>
      <c r="AC590" s="62" t="str">
        <f t="shared" ca="1" si="20"/>
        <v/>
      </c>
    </row>
    <row r="591" spans="1:29" x14ac:dyDescent="0.25">
      <c r="A591" s="18" t="str">
        <f t="shared" ca="1" si="21"/>
        <v>delete</v>
      </c>
      <c r="B591" s="25">
        <f t="array" aca="1" ref="B591" ca="1">INDIRECT("УникальныеСписки!A"&amp;ROW()-$G$4)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4">
        <f ca="1">IF($B591&lt;&gt;"",SUMIF(INDIRECT("ИсходныеДанные!$"&amp;$E$4&amp;"$2:$"&amp;$E$4&amp;"$50000"),Отчет!$B591&amp;"#"&amp;Отчет!E$6,INDIRECT("ИсходныеДанные!$J$2:$J$50000")),0)</f>
        <v>0</v>
      </c>
      <c r="F591" s="78">
        <f ca="1">IF($B591&lt;&gt;"",SUMIF(INDIRECT("ИсходныеДанные!$"&amp;$E$4&amp;"$2:$"&amp;$E$4&amp;"$50000"),Отчет!$B591&amp;"#"&amp;Отчет!E$6,INDIRECT("ИсходныеДанные!$K$2:$K$50000")),0)</f>
        <v>0</v>
      </c>
      <c r="G591" s="4">
        <f ca="1">IF($B591&lt;&gt;"",SUMIF(INDIRECT("ИсходныеДанные!$"&amp;$E$4&amp;"$2:$"&amp;$E$4&amp;"$50000"),Отчет!$B591&amp;"#"&amp;Отчет!G$6,INDIRECT("ИсходныеДанные!$J$2:$J$50000")),0)</f>
        <v>0</v>
      </c>
      <c r="H591" s="78">
        <f ca="1">IF($B591&lt;&gt;"",SUMIF(INDIRECT("ИсходныеДанные!$"&amp;$E$4&amp;"$2:$"&amp;$E$4&amp;"$50000"),Отчет!$B591&amp;"#"&amp;Отчет!G$6,INDIRECT("ИсходныеДанные!$K$2:$K$50000")),0)</f>
        <v>0</v>
      </c>
      <c r="I591" s="4">
        <f ca="1">IF($B591&lt;&gt;"",SUMIF(INDIRECT("ИсходныеДанные!$"&amp;$E$4&amp;"$2:$"&amp;$E$4&amp;"$50000"),Отчет!$B591&amp;"#"&amp;Отчет!I$6,INDIRECT("ИсходныеДанные!$J$2:$J$50000")),0)</f>
        <v>0</v>
      </c>
      <c r="J591" s="78">
        <f ca="1">IF($B591&lt;&gt;"",SUMIF(INDIRECT("ИсходныеДанные!$"&amp;$E$4&amp;"$2:$"&amp;$E$4&amp;"$50000"),Отчет!$B591&amp;"#"&amp;Отчет!I$6,INDIRECT("ИсходныеДанные!$K$2:$K$50000")),0)</f>
        <v>0</v>
      </c>
      <c r="K591" s="4">
        <f ca="1">IF($B591&lt;&gt;"",SUMIF(INDIRECT("ИсходныеДанные!$"&amp;$E$4&amp;"$2:$"&amp;$E$4&amp;"$50000"),Отчет!$B591&amp;"#"&amp;Отчет!K$6,INDIRECT("ИсходныеДанные!$J$2:$J$50000")),0)</f>
        <v>0</v>
      </c>
      <c r="L591" s="78">
        <f ca="1">IF($B591&lt;&gt;"",SUMIF(INDIRECT("ИсходныеДанные!$"&amp;$E$4&amp;"$2:$"&amp;$E$4&amp;"$50000"),Отчет!$B591&amp;"#"&amp;Отчет!K$6,INDIRECT("ИсходныеДанные!$K$2:$K$50000")),0)</f>
        <v>0</v>
      </c>
      <c r="M591" s="4">
        <f ca="1">IF($B591&lt;&gt;"",SUMIF(INDIRECT("ИсходныеДанные!$"&amp;$E$4&amp;"$2:$"&amp;$E$4&amp;"$50000"),Отчет!$B591&amp;"#"&amp;Отчет!M$6,INDIRECT("ИсходныеДанные!$J$2:$J$50000")),0)</f>
        <v>0</v>
      </c>
      <c r="N591" s="78">
        <f ca="1">IF($B591&lt;&gt;"",SUMIF(INDIRECT("ИсходныеДанные!$"&amp;$E$4&amp;"$2:$"&amp;$E$4&amp;"$50000"),Отчет!$B591&amp;"#"&amp;Отчет!M$6,INDIRECT("ИсходныеДанные!$K$2:$K$50000")),0)</f>
        <v>0</v>
      </c>
      <c r="O591" s="4">
        <f ca="1">IF($B591&lt;&gt;"",SUMIF(INDIRECT("ИсходныеДанные!$"&amp;$E$4&amp;"$2:$"&amp;$E$4&amp;"$50000"),Отчет!$B591&amp;"#"&amp;Отчет!O$6,INDIRECT("ИсходныеДанные!$J$2:$J$50000")),0)</f>
        <v>0</v>
      </c>
      <c r="P591" s="78">
        <f ca="1">IF($B591&lt;&gt;"",SUMIF(INDIRECT("ИсходныеДанные!$"&amp;$E$4&amp;"$2:$"&amp;$E$4&amp;"$50000"),Отчет!$B591&amp;"#"&amp;Отчет!O$6,INDIRECT("ИсходныеДанные!$K$2:$K$50000")),0)</f>
        <v>0</v>
      </c>
      <c r="Q591" s="4">
        <f ca="1">IF($B591&lt;&gt;"",SUMIF(INDIRECT("ИсходныеДанные!$"&amp;$E$4&amp;"$2:$"&amp;$E$4&amp;"$50000"),Отчет!$B591&amp;"#"&amp;Отчет!Q$6,INDIRECT("ИсходныеДанные!$J$2:$J$50000")),0)</f>
        <v>0</v>
      </c>
      <c r="R591" s="78">
        <f ca="1">IF($B591&lt;&gt;"",SUMIF(INDIRECT("ИсходныеДанные!$"&amp;$E$4&amp;"$2:$"&amp;$E$4&amp;"$50000"),Отчет!$B591&amp;"#"&amp;Отчет!Q$6,INDIRECT("ИсходныеДанные!$K$2:$K$50000")),0)</f>
        <v>0</v>
      </c>
      <c r="S591" s="4">
        <f ca="1">IF($B591&lt;&gt;"",SUMIF(INDIRECT("ИсходныеДанные!$"&amp;$E$4&amp;"$2:$"&amp;$E$4&amp;"$50000"),Отчет!$B591&amp;"#"&amp;Отчет!S$6,INDIRECT("ИсходныеДанные!$J$2:$J$50000")),0)</f>
        <v>0</v>
      </c>
      <c r="T591" s="78">
        <f ca="1">IF($B591&lt;&gt;"",SUMIF(INDIRECT("ИсходныеДанные!$"&amp;$E$4&amp;"$2:$"&amp;$E$4&amp;"$50000"),Отчет!$B591&amp;"#"&amp;Отчет!S$6,INDIRECT("ИсходныеДанные!$K$2:$K$50000")),0)</f>
        <v>0</v>
      </c>
      <c r="U591" s="4">
        <f ca="1">IF($B591&lt;&gt;"",SUMIF(INDIRECT("ИсходныеДанные!$"&amp;$E$4&amp;"$2:$"&amp;$E$4&amp;"$50000"),Отчет!$B591&amp;"#"&amp;Отчет!U$6,INDIRECT("ИсходныеДанные!$J$2:$J$50000")),0)</f>
        <v>0</v>
      </c>
      <c r="V591" s="78">
        <f ca="1">IF($B591&lt;&gt;"",SUMIF(INDIRECT("ИсходныеДанные!$"&amp;$E$4&amp;"$2:$"&amp;$E$4&amp;"$50000"),Отчет!$B591&amp;"#"&amp;Отчет!U$6,INDIRECT("ИсходныеДанные!$K$2:$K$50000")),0)</f>
        <v>0</v>
      </c>
      <c r="W591" s="4">
        <f ca="1">IF($B591&lt;&gt;"",SUMIF(INDIRECT("ИсходныеДанные!$"&amp;$E$4&amp;"$2:$"&amp;$E$4&amp;"$50000"),Отчет!$B591&amp;"#"&amp;Отчет!W$6,INDIRECT("ИсходныеДанные!$J$2:$J$50000")),0)</f>
        <v>0</v>
      </c>
      <c r="X591" s="78">
        <f ca="1">IF($B591&lt;&gt;"",SUMIF(INDIRECT("ИсходныеДанные!$"&amp;$E$4&amp;"$2:$"&amp;$E$4&amp;"$50000"),Отчет!$B591&amp;"#"&amp;Отчет!W$6,INDIRECT("ИсходныеДанные!$K$2:$K$50000")),0)</f>
        <v>0</v>
      </c>
      <c r="Y591" s="4">
        <f ca="1">IF($B591&lt;&gt;"",SUMIF(INDIRECT("ИсходныеДанные!$"&amp;$E$4&amp;"$2:$"&amp;$E$4&amp;"$50000"),Отчет!$B591&amp;"#"&amp;Отчет!Y$6,INDIRECT("ИсходныеДанные!$J$2:$J$50000")),0)</f>
        <v>0</v>
      </c>
      <c r="Z591" s="78">
        <f ca="1">IF($B591&lt;&gt;"",SUMIF(INDIRECT("ИсходныеДанные!$"&amp;$E$4&amp;"$2:$"&amp;$E$4&amp;"$50000"),Отчет!$B591&amp;"#"&amp;Отчет!Y$6,INDIRECT("ИсходныеДанные!$K$2:$K$50000")),0)</f>
        <v>0</v>
      </c>
      <c r="AA591" s="4">
        <f ca="1">IF($B591&lt;&gt;"",SUMIF(INDIRECT("ИсходныеДанные!$"&amp;$E$4&amp;"$2:$"&amp;$E$4&amp;"$50000"),Отчет!$B591&amp;"#"&amp;Отчет!AA$6,INDIRECT("ИсходныеДанные!$J$2:$J$50000")),0)</f>
        <v>0</v>
      </c>
      <c r="AB591" s="78">
        <f ca="1">IF($B591&lt;&gt;"",SUMIF(INDIRECT("ИсходныеДанные!$"&amp;$E$4&amp;"$2:$"&amp;$E$4&amp;"$50000"),Отчет!$B591&amp;"#"&amp;Отчет!AA$6,INDIRECT("ИсходныеДанные!$K$2:$K$50000")),0)</f>
        <v>0</v>
      </c>
      <c r="AC591" s="62" t="str">
        <f t="shared" ca="1" si="20"/>
        <v/>
      </c>
    </row>
    <row r="592" spans="1:29" x14ac:dyDescent="0.25">
      <c r="A592" s="18" t="str">
        <f t="shared" ca="1" si="21"/>
        <v>delete</v>
      </c>
      <c r="B592" s="25">
        <f t="array" aca="1" ref="B592" ca="1">INDIRECT("УникальныеСписки!A"&amp;ROW()-$G$4)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4">
        <f ca="1">IF($B592&lt;&gt;"",SUMIF(INDIRECT("ИсходныеДанные!$"&amp;$E$4&amp;"$2:$"&amp;$E$4&amp;"$50000"),Отчет!$B592&amp;"#"&amp;Отчет!E$6,INDIRECT("ИсходныеДанные!$J$2:$J$50000")),0)</f>
        <v>0</v>
      </c>
      <c r="F592" s="78">
        <f ca="1">IF($B592&lt;&gt;"",SUMIF(INDIRECT("ИсходныеДанные!$"&amp;$E$4&amp;"$2:$"&amp;$E$4&amp;"$50000"),Отчет!$B592&amp;"#"&amp;Отчет!E$6,INDIRECT("ИсходныеДанные!$K$2:$K$50000")),0)</f>
        <v>0</v>
      </c>
      <c r="G592" s="4">
        <f ca="1">IF($B592&lt;&gt;"",SUMIF(INDIRECT("ИсходныеДанные!$"&amp;$E$4&amp;"$2:$"&amp;$E$4&amp;"$50000"),Отчет!$B592&amp;"#"&amp;Отчет!G$6,INDIRECT("ИсходныеДанные!$J$2:$J$50000")),0)</f>
        <v>0</v>
      </c>
      <c r="H592" s="78">
        <f ca="1">IF($B592&lt;&gt;"",SUMIF(INDIRECT("ИсходныеДанные!$"&amp;$E$4&amp;"$2:$"&amp;$E$4&amp;"$50000"),Отчет!$B592&amp;"#"&amp;Отчет!G$6,INDIRECT("ИсходныеДанные!$K$2:$K$50000")),0)</f>
        <v>0</v>
      </c>
      <c r="I592" s="4">
        <f ca="1">IF($B592&lt;&gt;"",SUMIF(INDIRECT("ИсходныеДанные!$"&amp;$E$4&amp;"$2:$"&amp;$E$4&amp;"$50000"),Отчет!$B592&amp;"#"&amp;Отчет!I$6,INDIRECT("ИсходныеДанные!$J$2:$J$50000")),0)</f>
        <v>0</v>
      </c>
      <c r="J592" s="78">
        <f ca="1">IF($B592&lt;&gt;"",SUMIF(INDIRECT("ИсходныеДанные!$"&amp;$E$4&amp;"$2:$"&amp;$E$4&amp;"$50000"),Отчет!$B592&amp;"#"&amp;Отчет!I$6,INDIRECT("ИсходныеДанные!$K$2:$K$50000")),0)</f>
        <v>0</v>
      </c>
      <c r="K592" s="4">
        <f ca="1">IF($B592&lt;&gt;"",SUMIF(INDIRECT("ИсходныеДанные!$"&amp;$E$4&amp;"$2:$"&amp;$E$4&amp;"$50000"),Отчет!$B592&amp;"#"&amp;Отчет!K$6,INDIRECT("ИсходныеДанные!$J$2:$J$50000")),0)</f>
        <v>0</v>
      </c>
      <c r="L592" s="78">
        <f ca="1">IF($B592&lt;&gt;"",SUMIF(INDIRECT("ИсходныеДанные!$"&amp;$E$4&amp;"$2:$"&amp;$E$4&amp;"$50000"),Отчет!$B592&amp;"#"&amp;Отчет!K$6,INDIRECT("ИсходныеДанные!$K$2:$K$50000")),0)</f>
        <v>0</v>
      </c>
      <c r="M592" s="4">
        <f ca="1">IF($B592&lt;&gt;"",SUMIF(INDIRECT("ИсходныеДанные!$"&amp;$E$4&amp;"$2:$"&amp;$E$4&amp;"$50000"),Отчет!$B592&amp;"#"&amp;Отчет!M$6,INDIRECT("ИсходныеДанные!$J$2:$J$50000")),0)</f>
        <v>0</v>
      </c>
      <c r="N592" s="78">
        <f ca="1">IF($B592&lt;&gt;"",SUMIF(INDIRECT("ИсходныеДанные!$"&amp;$E$4&amp;"$2:$"&amp;$E$4&amp;"$50000"),Отчет!$B592&amp;"#"&amp;Отчет!M$6,INDIRECT("ИсходныеДанные!$K$2:$K$50000")),0)</f>
        <v>0</v>
      </c>
      <c r="O592" s="4">
        <f ca="1">IF($B592&lt;&gt;"",SUMIF(INDIRECT("ИсходныеДанные!$"&amp;$E$4&amp;"$2:$"&amp;$E$4&amp;"$50000"),Отчет!$B592&amp;"#"&amp;Отчет!O$6,INDIRECT("ИсходныеДанные!$J$2:$J$50000")),0)</f>
        <v>0</v>
      </c>
      <c r="P592" s="78">
        <f ca="1">IF($B592&lt;&gt;"",SUMIF(INDIRECT("ИсходныеДанные!$"&amp;$E$4&amp;"$2:$"&amp;$E$4&amp;"$50000"),Отчет!$B592&amp;"#"&amp;Отчет!O$6,INDIRECT("ИсходныеДанные!$K$2:$K$50000")),0)</f>
        <v>0</v>
      </c>
      <c r="Q592" s="4">
        <f ca="1">IF($B592&lt;&gt;"",SUMIF(INDIRECT("ИсходныеДанные!$"&amp;$E$4&amp;"$2:$"&amp;$E$4&amp;"$50000"),Отчет!$B592&amp;"#"&amp;Отчет!Q$6,INDIRECT("ИсходныеДанные!$J$2:$J$50000")),0)</f>
        <v>0</v>
      </c>
      <c r="R592" s="78">
        <f ca="1">IF($B592&lt;&gt;"",SUMIF(INDIRECT("ИсходныеДанные!$"&amp;$E$4&amp;"$2:$"&amp;$E$4&amp;"$50000"),Отчет!$B592&amp;"#"&amp;Отчет!Q$6,INDIRECT("ИсходныеДанные!$K$2:$K$50000")),0)</f>
        <v>0</v>
      </c>
      <c r="S592" s="4">
        <f ca="1">IF($B592&lt;&gt;"",SUMIF(INDIRECT("ИсходныеДанные!$"&amp;$E$4&amp;"$2:$"&amp;$E$4&amp;"$50000"),Отчет!$B592&amp;"#"&amp;Отчет!S$6,INDIRECT("ИсходныеДанные!$J$2:$J$50000")),0)</f>
        <v>0</v>
      </c>
      <c r="T592" s="78">
        <f ca="1">IF($B592&lt;&gt;"",SUMIF(INDIRECT("ИсходныеДанные!$"&amp;$E$4&amp;"$2:$"&amp;$E$4&amp;"$50000"),Отчет!$B592&amp;"#"&amp;Отчет!S$6,INDIRECT("ИсходныеДанные!$K$2:$K$50000")),0)</f>
        <v>0</v>
      </c>
      <c r="U592" s="4">
        <f ca="1">IF($B592&lt;&gt;"",SUMIF(INDIRECT("ИсходныеДанные!$"&amp;$E$4&amp;"$2:$"&amp;$E$4&amp;"$50000"),Отчет!$B592&amp;"#"&amp;Отчет!U$6,INDIRECT("ИсходныеДанные!$J$2:$J$50000")),0)</f>
        <v>0</v>
      </c>
      <c r="V592" s="78">
        <f ca="1">IF($B592&lt;&gt;"",SUMIF(INDIRECT("ИсходныеДанные!$"&amp;$E$4&amp;"$2:$"&amp;$E$4&amp;"$50000"),Отчет!$B592&amp;"#"&amp;Отчет!U$6,INDIRECT("ИсходныеДанные!$K$2:$K$50000")),0)</f>
        <v>0</v>
      </c>
      <c r="W592" s="4">
        <f ca="1">IF($B592&lt;&gt;"",SUMIF(INDIRECT("ИсходныеДанные!$"&amp;$E$4&amp;"$2:$"&amp;$E$4&amp;"$50000"),Отчет!$B592&amp;"#"&amp;Отчет!W$6,INDIRECT("ИсходныеДанные!$J$2:$J$50000")),0)</f>
        <v>0</v>
      </c>
      <c r="X592" s="78">
        <f ca="1">IF($B592&lt;&gt;"",SUMIF(INDIRECT("ИсходныеДанные!$"&amp;$E$4&amp;"$2:$"&amp;$E$4&amp;"$50000"),Отчет!$B592&amp;"#"&amp;Отчет!W$6,INDIRECT("ИсходныеДанные!$K$2:$K$50000")),0)</f>
        <v>0</v>
      </c>
      <c r="Y592" s="4">
        <f ca="1">IF($B592&lt;&gt;"",SUMIF(INDIRECT("ИсходныеДанные!$"&amp;$E$4&amp;"$2:$"&amp;$E$4&amp;"$50000"),Отчет!$B592&amp;"#"&amp;Отчет!Y$6,INDIRECT("ИсходныеДанные!$J$2:$J$50000")),0)</f>
        <v>0</v>
      </c>
      <c r="Z592" s="78">
        <f ca="1">IF($B592&lt;&gt;"",SUMIF(INDIRECT("ИсходныеДанные!$"&amp;$E$4&amp;"$2:$"&amp;$E$4&amp;"$50000"),Отчет!$B592&amp;"#"&amp;Отчет!Y$6,INDIRECT("ИсходныеДанные!$K$2:$K$50000")),0)</f>
        <v>0</v>
      </c>
      <c r="AA592" s="4">
        <f ca="1">IF($B592&lt;&gt;"",SUMIF(INDIRECT("ИсходныеДанные!$"&amp;$E$4&amp;"$2:$"&amp;$E$4&amp;"$50000"),Отчет!$B592&amp;"#"&amp;Отчет!AA$6,INDIRECT("ИсходныеДанные!$J$2:$J$50000")),0)</f>
        <v>0</v>
      </c>
      <c r="AB592" s="78">
        <f ca="1">IF($B592&lt;&gt;"",SUMIF(INDIRECT("ИсходныеДанные!$"&amp;$E$4&amp;"$2:$"&amp;$E$4&amp;"$50000"),Отчет!$B592&amp;"#"&amp;Отчет!AA$6,INDIRECT("ИсходныеДанные!$K$2:$K$50000")),0)</f>
        <v>0</v>
      </c>
      <c r="AC592" s="62" t="str">
        <f t="shared" ca="1" si="20"/>
        <v/>
      </c>
    </row>
    <row r="593" spans="1:29" x14ac:dyDescent="0.25">
      <c r="A593" s="18" t="str">
        <f t="shared" ca="1" si="21"/>
        <v>delete</v>
      </c>
      <c r="B593" s="25">
        <f t="array" aca="1" ref="B593" ca="1">INDIRECT("УникальныеСписки!A"&amp;ROW()-$G$4)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4">
        <f ca="1">IF($B593&lt;&gt;"",SUMIF(INDIRECT("ИсходныеДанные!$"&amp;$E$4&amp;"$2:$"&amp;$E$4&amp;"$50000"),Отчет!$B593&amp;"#"&amp;Отчет!E$6,INDIRECT("ИсходныеДанные!$J$2:$J$50000")),0)</f>
        <v>0</v>
      </c>
      <c r="F593" s="78">
        <f ca="1">IF($B593&lt;&gt;"",SUMIF(INDIRECT("ИсходныеДанные!$"&amp;$E$4&amp;"$2:$"&amp;$E$4&amp;"$50000"),Отчет!$B593&amp;"#"&amp;Отчет!E$6,INDIRECT("ИсходныеДанные!$K$2:$K$50000")),0)</f>
        <v>0</v>
      </c>
      <c r="G593" s="4">
        <f ca="1">IF($B593&lt;&gt;"",SUMIF(INDIRECT("ИсходныеДанные!$"&amp;$E$4&amp;"$2:$"&amp;$E$4&amp;"$50000"),Отчет!$B593&amp;"#"&amp;Отчет!G$6,INDIRECT("ИсходныеДанные!$J$2:$J$50000")),0)</f>
        <v>0</v>
      </c>
      <c r="H593" s="78">
        <f ca="1">IF($B593&lt;&gt;"",SUMIF(INDIRECT("ИсходныеДанные!$"&amp;$E$4&amp;"$2:$"&amp;$E$4&amp;"$50000"),Отчет!$B593&amp;"#"&amp;Отчет!G$6,INDIRECT("ИсходныеДанные!$K$2:$K$50000")),0)</f>
        <v>0</v>
      </c>
      <c r="I593" s="4">
        <f ca="1">IF($B593&lt;&gt;"",SUMIF(INDIRECT("ИсходныеДанные!$"&amp;$E$4&amp;"$2:$"&amp;$E$4&amp;"$50000"),Отчет!$B593&amp;"#"&amp;Отчет!I$6,INDIRECT("ИсходныеДанные!$J$2:$J$50000")),0)</f>
        <v>0</v>
      </c>
      <c r="J593" s="78">
        <f ca="1">IF($B593&lt;&gt;"",SUMIF(INDIRECT("ИсходныеДанные!$"&amp;$E$4&amp;"$2:$"&amp;$E$4&amp;"$50000"),Отчет!$B593&amp;"#"&amp;Отчет!I$6,INDIRECT("ИсходныеДанные!$K$2:$K$50000")),0)</f>
        <v>0</v>
      </c>
      <c r="K593" s="4">
        <f ca="1">IF($B593&lt;&gt;"",SUMIF(INDIRECT("ИсходныеДанные!$"&amp;$E$4&amp;"$2:$"&amp;$E$4&amp;"$50000"),Отчет!$B593&amp;"#"&amp;Отчет!K$6,INDIRECT("ИсходныеДанные!$J$2:$J$50000")),0)</f>
        <v>0</v>
      </c>
      <c r="L593" s="78">
        <f ca="1">IF($B593&lt;&gt;"",SUMIF(INDIRECT("ИсходныеДанные!$"&amp;$E$4&amp;"$2:$"&amp;$E$4&amp;"$50000"),Отчет!$B593&amp;"#"&amp;Отчет!K$6,INDIRECT("ИсходныеДанные!$K$2:$K$50000")),0)</f>
        <v>0</v>
      </c>
      <c r="M593" s="4">
        <f ca="1">IF($B593&lt;&gt;"",SUMIF(INDIRECT("ИсходныеДанные!$"&amp;$E$4&amp;"$2:$"&amp;$E$4&amp;"$50000"),Отчет!$B593&amp;"#"&amp;Отчет!M$6,INDIRECT("ИсходныеДанные!$J$2:$J$50000")),0)</f>
        <v>0</v>
      </c>
      <c r="N593" s="78">
        <f ca="1">IF($B593&lt;&gt;"",SUMIF(INDIRECT("ИсходныеДанные!$"&amp;$E$4&amp;"$2:$"&amp;$E$4&amp;"$50000"),Отчет!$B593&amp;"#"&amp;Отчет!M$6,INDIRECT("ИсходныеДанные!$K$2:$K$50000")),0)</f>
        <v>0</v>
      </c>
      <c r="O593" s="4">
        <f ca="1">IF($B593&lt;&gt;"",SUMIF(INDIRECT("ИсходныеДанные!$"&amp;$E$4&amp;"$2:$"&amp;$E$4&amp;"$50000"),Отчет!$B593&amp;"#"&amp;Отчет!O$6,INDIRECT("ИсходныеДанные!$J$2:$J$50000")),0)</f>
        <v>0</v>
      </c>
      <c r="P593" s="78">
        <f ca="1">IF($B593&lt;&gt;"",SUMIF(INDIRECT("ИсходныеДанные!$"&amp;$E$4&amp;"$2:$"&amp;$E$4&amp;"$50000"),Отчет!$B593&amp;"#"&amp;Отчет!O$6,INDIRECT("ИсходныеДанные!$K$2:$K$50000")),0)</f>
        <v>0</v>
      </c>
      <c r="Q593" s="4">
        <f ca="1">IF($B593&lt;&gt;"",SUMIF(INDIRECT("ИсходныеДанные!$"&amp;$E$4&amp;"$2:$"&amp;$E$4&amp;"$50000"),Отчет!$B593&amp;"#"&amp;Отчет!Q$6,INDIRECT("ИсходныеДанные!$J$2:$J$50000")),0)</f>
        <v>0</v>
      </c>
      <c r="R593" s="78">
        <f ca="1">IF($B593&lt;&gt;"",SUMIF(INDIRECT("ИсходныеДанные!$"&amp;$E$4&amp;"$2:$"&amp;$E$4&amp;"$50000"),Отчет!$B593&amp;"#"&amp;Отчет!Q$6,INDIRECT("ИсходныеДанные!$K$2:$K$50000")),0)</f>
        <v>0</v>
      </c>
      <c r="S593" s="4">
        <f ca="1">IF($B593&lt;&gt;"",SUMIF(INDIRECT("ИсходныеДанные!$"&amp;$E$4&amp;"$2:$"&amp;$E$4&amp;"$50000"),Отчет!$B593&amp;"#"&amp;Отчет!S$6,INDIRECT("ИсходныеДанные!$J$2:$J$50000")),0)</f>
        <v>0</v>
      </c>
      <c r="T593" s="78">
        <f ca="1">IF($B593&lt;&gt;"",SUMIF(INDIRECT("ИсходныеДанные!$"&amp;$E$4&amp;"$2:$"&amp;$E$4&amp;"$50000"),Отчет!$B593&amp;"#"&amp;Отчет!S$6,INDIRECT("ИсходныеДанные!$K$2:$K$50000")),0)</f>
        <v>0</v>
      </c>
      <c r="U593" s="4">
        <f ca="1">IF($B593&lt;&gt;"",SUMIF(INDIRECT("ИсходныеДанные!$"&amp;$E$4&amp;"$2:$"&amp;$E$4&amp;"$50000"),Отчет!$B593&amp;"#"&amp;Отчет!U$6,INDIRECT("ИсходныеДанные!$J$2:$J$50000")),0)</f>
        <v>0</v>
      </c>
      <c r="V593" s="78">
        <f ca="1">IF($B593&lt;&gt;"",SUMIF(INDIRECT("ИсходныеДанные!$"&amp;$E$4&amp;"$2:$"&amp;$E$4&amp;"$50000"),Отчет!$B593&amp;"#"&amp;Отчет!U$6,INDIRECT("ИсходныеДанные!$K$2:$K$50000")),0)</f>
        <v>0</v>
      </c>
      <c r="W593" s="4">
        <f ca="1">IF($B593&lt;&gt;"",SUMIF(INDIRECT("ИсходныеДанные!$"&amp;$E$4&amp;"$2:$"&amp;$E$4&amp;"$50000"),Отчет!$B593&amp;"#"&amp;Отчет!W$6,INDIRECT("ИсходныеДанные!$J$2:$J$50000")),0)</f>
        <v>0</v>
      </c>
      <c r="X593" s="78">
        <f ca="1">IF($B593&lt;&gt;"",SUMIF(INDIRECT("ИсходныеДанные!$"&amp;$E$4&amp;"$2:$"&amp;$E$4&amp;"$50000"),Отчет!$B593&amp;"#"&amp;Отчет!W$6,INDIRECT("ИсходныеДанные!$K$2:$K$50000")),0)</f>
        <v>0</v>
      </c>
      <c r="Y593" s="4">
        <f ca="1">IF($B593&lt;&gt;"",SUMIF(INDIRECT("ИсходныеДанные!$"&amp;$E$4&amp;"$2:$"&amp;$E$4&amp;"$50000"),Отчет!$B593&amp;"#"&amp;Отчет!Y$6,INDIRECT("ИсходныеДанные!$J$2:$J$50000")),0)</f>
        <v>0</v>
      </c>
      <c r="Z593" s="78">
        <f ca="1">IF($B593&lt;&gt;"",SUMIF(INDIRECT("ИсходныеДанные!$"&amp;$E$4&amp;"$2:$"&amp;$E$4&amp;"$50000"),Отчет!$B593&amp;"#"&amp;Отчет!Y$6,INDIRECT("ИсходныеДанные!$K$2:$K$50000")),0)</f>
        <v>0</v>
      </c>
      <c r="AA593" s="4">
        <f ca="1">IF($B593&lt;&gt;"",SUMIF(INDIRECT("ИсходныеДанные!$"&amp;$E$4&amp;"$2:$"&amp;$E$4&amp;"$50000"),Отчет!$B593&amp;"#"&amp;Отчет!AA$6,INDIRECT("ИсходныеДанные!$J$2:$J$50000")),0)</f>
        <v>0</v>
      </c>
      <c r="AB593" s="78">
        <f ca="1">IF($B593&lt;&gt;"",SUMIF(INDIRECT("ИсходныеДанные!$"&amp;$E$4&amp;"$2:$"&amp;$E$4&amp;"$50000"),Отчет!$B593&amp;"#"&amp;Отчет!AA$6,INDIRECT("ИсходныеДанные!$K$2:$K$50000")),0)</f>
        <v>0</v>
      </c>
      <c r="AC593" s="62" t="str">
        <f t="shared" ca="1" si="20"/>
        <v/>
      </c>
    </row>
    <row r="594" spans="1:29" x14ac:dyDescent="0.25">
      <c r="A594" s="18" t="str">
        <f t="shared" ca="1" si="21"/>
        <v>delete</v>
      </c>
      <c r="B594" s="25">
        <f t="array" aca="1" ref="B594" ca="1">INDIRECT("УникальныеСписки!A"&amp;ROW()-$G$4)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4">
        <f ca="1">IF($B594&lt;&gt;"",SUMIF(INDIRECT("ИсходныеДанные!$"&amp;$E$4&amp;"$2:$"&amp;$E$4&amp;"$50000"),Отчет!$B594&amp;"#"&amp;Отчет!E$6,INDIRECT("ИсходныеДанные!$J$2:$J$50000")),0)</f>
        <v>0</v>
      </c>
      <c r="F594" s="78">
        <f ca="1">IF($B594&lt;&gt;"",SUMIF(INDIRECT("ИсходныеДанные!$"&amp;$E$4&amp;"$2:$"&amp;$E$4&amp;"$50000"),Отчет!$B594&amp;"#"&amp;Отчет!E$6,INDIRECT("ИсходныеДанные!$K$2:$K$50000")),0)</f>
        <v>0</v>
      </c>
      <c r="G594" s="4">
        <f ca="1">IF($B594&lt;&gt;"",SUMIF(INDIRECT("ИсходныеДанные!$"&amp;$E$4&amp;"$2:$"&amp;$E$4&amp;"$50000"),Отчет!$B594&amp;"#"&amp;Отчет!G$6,INDIRECT("ИсходныеДанные!$J$2:$J$50000")),0)</f>
        <v>0</v>
      </c>
      <c r="H594" s="78">
        <f ca="1">IF($B594&lt;&gt;"",SUMIF(INDIRECT("ИсходныеДанные!$"&amp;$E$4&amp;"$2:$"&amp;$E$4&amp;"$50000"),Отчет!$B594&amp;"#"&amp;Отчет!G$6,INDIRECT("ИсходныеДанные!$K$2:$K$50000")),0)</f>
        <v>0</v>
      </c>
      <c r="I594" s="4">
        <f ca="1">IF($B594&lt;&gt;"",SUMIF(INDIRECT("ИсходныеДанные!$"&amp;$E$4&amp;"$2:$"&amp;$E$4&amp;"$50000"),Отчет!$B594&amp;"#"&amp;Отчет!I$6,INDIRECT("ИсходныеДанные!$J$2:$J$50000")),0)</f>
        <v>0</v>
      </c>
      <c r="J594" s="78">
        <f ca="1">IF($B594&lt;&gt;"",SUMIF(INDIRECT("ИсходныеДанные!$"&amp;$E$4&amp;"$2:$"&amp;$E$4&amp;"$50000"),Отчет!$B594&amp;"#"&amp;Отчет!I$6,INDIRECT("ИсходныеДанные!$K$2:$K$50000")),0)</f>
        <v>0</v>
      </c>
      <c r="K594" s="4">
        <f ca="1">IF($B594&lt;&gt;"",SUMIF(INDIRECT("ИсходныеДанные!$"&amp;$E$4&amp;"$2:$"&amp;$E$4&amp;"$50000"),Отчет!$B594&amp;"#"&amp;Отчет!K$6,INDIRECT("ИсходныеДанные!$J$2:$J$50000")),0)</f>
        <v>0</v>
      </c>
      <c r="L594" s="78">
        <f ca="1">IF($B594&lt;&gt;"",SUMIF(INDIRECT("ИсходныеДанные!$"&amp;$E$4&amp;"$2:$"&amp;$E$4&amp;"$50000"),Отчет!$B594&amp;"#"&amp;Отчет!K$6,INDIRECT("ИсходныеДанные!$K$2:$K$50000")),0)</f>
        <v>0</v>
      </c>
      <c r="M594" s="4">
        <f ca="1">IF($B594&lt;&gt;"",SUMIF(INDIRECT("ИсходныеДанные!$"&amp;$E$4&amp;"$2:$"&amp;$E$4&amp;"$50000"),Отчет!$B594&amp;"#"&amp;Отчет!M$6,INDIRECT("ИсходныеДанные!$J$2:$J$50000")),0)</f>
        <v>0</v>
      </c>
      <c r="N594" s="78">
        <f ca="1">IF($B594&lt;&gt;"",SUMIF(INDIRECT("ИсходныеДанные!$"&amp;$E$4&amp;"$2:$"&amp;$E$4&amp;"$50000"),Отчет!$B594&amp;"#"&amp;Отчет!M$6,INDIRECT("ИсходныеДанные!$K$2:$K$50000")),0)</f>
        <v>0</v>
      </c>
      <c r="O594" s="4">
        <f ca="1">IF($B594&lt;&gt;"",SUMIF(INDIRECT("ИсходныеДанные!$"&amp;$E$4&amp;"$2:$"&amp;$E$4&amp;"$50000"),Отчет!$B594&amp;"#"&amp;Отчет!O$6,INDIRECT("ИсходныеДанные!$J$2:$J$50000")),0)</f>
        <v>0</v>
      </c>
      <c r="P594" s="78">
        <f ca="1">IF($B594&lt;&gt;"",SUMIF(INDIRECT("ИсходныеДанные!$"&amp;$E$4&amp;"$2:$"&amp;$E$4&amp;"$50000"),Отчет!$B594&amp;"#"&amp;Отчет!O$6,INDIRECT("ИсходныеДанные!$K$2:$K$50000")),0)</f>
        <v>0</v>
      </c>
      <c r="Q594" s="4">
        <f ca="1">IF($B594&lt;&gt;"",SUMIF(INDIRECT("ИсходныеДанные!$"&amp;$E$4&amp;"$2:$"&amp;$E$4&amp;"$50000"),Отчет!$B594&amp;"#"&amp;Отчет!Q$6,INDIRECT("ИсходныеДанные!$J$2:$J$50000")),0)</f>
        <v>0</v>
      </c>
      <c r="R594" s="78">
        <f ca="1">IF($B594&lt;&gt;"",SUMIF(INDIRECT("ИсходныеДанные!$"&amp;$E$4&amp;"$2:$"&amp;$E$4&amp;"$50000"),Отчет!$B594&amp;"#"&amp;Отчет!Q$6,INDIRECT("ИсходныеДанные!$K$2:$K$50000")),0)</f>
        <v>0</v>
      </c>
      <c r="S594" s="4">
        <f ca="1">IF($B594&lt;&gt;"",SUMIF(INDIRECT("ИсходныеДанные!$"&amp;$E$4&amp;"$2:$"&amp;$E$4&amp;"$50000"),Отчет!$B594&amp;"#"&amp;Отчет!S$6,INDIRECT("ИсходныеДанные!$J$2:$J$50000")),0)</f>
        <v>0</v>
      </c>
      <c r="T594" s="78">
        <f ca="1">IF($B594&lt;&gt;"",SUMIF(INDIRECT("ИсходныеДанные!$"&amp;$E$4&amp;"$2:$"&amp;$E$4&amp;"$50000"),Отчет!$B594&amp;"#"&amp;Отчет!S$6,INDIRECT("ИсходныеДанные!$K$2:$K$50000")),0)</f>
        <v>0</v>
      </c>
      <c r="U594" s="4">
        <f ca="1">IF($B594&lt;&gt;"",SUMIF(INDIRECT("ИсходныеДанные!$"&amp;$E$4&amp;"$2:$"&amp;$E$4&amp;"$50000"),Отчет!$B594&amp;"#"&amp;Отчет!U$6,INDIRECT("ИсходныеДанные!$J$2:$J$50000")),0)</f>
        <v>0</v>
      </c>
      <c r="V594" s="78">
        <f ca="1">IF($B594&lt;&gt;"",SUMIF(INDIRECT("ИсходныеДанные!$"&amp;$E$4&amp;"$2:$"&amp;$E$4&amp;"$50000"),Отчет!$B594&amp;"#"&amp;Отчет!U$6,INDIRECT("ИсходныеДанные!$K$2:$K$50000")),0)</f>
        <v>0</v>
      </c>
      <c r="W594" s="4">
        <f ca="1">IF($B594&lt;&gt;"",SUMIF(INDIRECT("ИсходныеДанные!$"&amp;$E$4&amp;"$2:$"&amp;$E$4&amp;"$50000"),Отчет!$B594&amp;"#"&amp;Отчет!W$6,INDIRECT("ИсходныеДанные!$J$2:$J$50000")),0)</f>
        <v>0</v>
      </c>
      <c r="X594" s="78">
        <f ca="1">IF($B594&lt;&gt;"",SUMIF(INDIRECT("ИсходныеДанные!$"&amp;$E$4&amp;"$2:$"&amp;$E$4&amp;"$50000"),Отчет!$B594&amp;"#"&amp;Отчет!W$6,INDIRECT("ИсходныеДанные!$K$2:$K$50000")),0)</f>
        <v>0</v>
      </c>
      <c r="Y594" s="4">
        <f ca="1">IF($B594&lt;&gt;"",SUMIF(INDIRECT("ИсходныеДанные!$"&amp;$E$4&amp;"$2:$"&amp;$E$4&amp;"$50000"),Отчет!$B594&amp;"#"&amp;Отчет!Y$6,INDIRECT("ИсходныеДанные!$J$2:$J$50000")),0)</f>
        <v>0</v>
      </c>
      <c r="Z594" s="78">
        <f ca="1">IF($B594&lt;&gt;"",SUMIF(INDIRECT("ИсходныеДанные!$"&amp;$E$4&amp;"$2:$"&amp;$E$4&amp;"$50000"),Отчет!$B594&amp;"#"&amp;Отчет!Y$6,INDIRECT("ИсходныеДанные!$K$2:$K$50000")),0)</f>
        <v>0</v>
      </c>
      <c r="AA594" s="4">
        <f ca="1">IF($B594&lt;&gt;"",SUMIF(INDIRECT("ИсходныеДанные!$"&amp;$E$4&amp;"$2:$"&amp;$E$4&amp;"$50000"),Отчет!$B594&amp;"#"&amp;Отчет!AA$6,INDIRECT("ИсходныеДанные!$J$2:$J$50000")),0)</f>
        <v>0</v>
      </c>
      <c r="AB594" s="78">
        <f ca="1">IF($B594&lt;&gt;"",SUMIF(INDIRECT("ИсходныеДанные!$"&amp;$E$4&amp;"$2:$"&amp;$E$4&amp;"$50000"),Отчет!$B594&amp;"#"&amp;Отчет!AA$6,INDIRECT("ИсходныеДанные!$K$2:$K$50000")),0)</f>
        <v>0</v>
      </c>
      <c r="AC594" s="62" t="str">
        <f t="shared" ca="1" si="20"/>
        <v/>
      </c>
    </row>
    <row r="595" spans="1:29" x14ac:dyDescent="0.25">
      <c r="A595" s="18" t="str">
        <f t="shared" ca="1" si="21"/>
        <v>delete</v>
      </c>
      <c r="B595" s="25">
        <f t="array" aca="1" ref="B595" ca="1">INDIRECT("УникальныеСписки!A"&amp;ROW()-$G$4)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4">
        <f ca="1">IF($B595&lt;&gt;"",SUMIF(INDIRECT("ИсходныеДанные!$"&amp;$E$4&amp;"$2:$"&amp;$E$4&amp;"$50000"),Отчет!$B595&amp;"#"&amp;Отчет!E$6,INDIRECT("ИсходныеДанные!$J$2:$J$50000")),0)</f>
        <v>0</v>
      </c>
      <c r="F595" s="78">
        <f ca="1">IF($B595&lt;&gt;"",SUMIF(INDIRECT("ИсходныеДанные!$"&amp;$E$4&amp;"$2:$"&amp;$E$4&amp;"$50000"),Отчет!$B595&amp;"#"&amp;Отчет!E$6,INDIRECT("ИсходныеДанные!$K$2:$K$50000")),0)</f>
        <v>0</v>
      </c>
      <c r="G595" s="4">
        <f ca="1">IF($B595&lt;&gt;"",SUMIF(INDIRECT("ИсходныеДанные!$"&amp;$E$4&amp;"$2:$"&amp;$E$4&amp;"$50000"),Отчет!$B595&amp;"#"&amp;Отчет!G$6,INDIRECT("ИсходныеДанные!$J$2:$J$50000")),0)</f>
        <v>0</v>
      </c>
      <c r="H595" s="78">
        <f ca="1">IF($B595&lt;&gt;"",SUMIF(INDIRECT("ИсходныеДанные!$"&amp;$E$4&amp;"$2:$"&amp;$E$4&amp;"$50000"),Отчет!$B595&amp;"#"&amp;Отчет!G$6,INDIRECT("ИсходныеДанные!$K$2:$K$50000")),0)</f>
        <v>0</v>
      </c>
      <c r="I595" s="4">
        <f ca="1">IF($B595&lt;&gt;"",SUMIF(INDIRECT("ИсходныеДанные!$"&amp;$E$4&amp;"$2:$"&amp;$E$4&amp;"$50000"),Отчет!$B595&amp;"#"&amp;Отчет!I$6,INDIRECT("ИсходныеДанные!$J$2:$J$50000")),0)</f>
        <v>0</v>
      </c>
      <c r="J595" s="78">
        <f ca="1">IF($B595&lt;&gt;"",SUMIF(INDIRECT("ИсходныеДанные!$"&amp;$E$4&amp;"$2:$"&amp;$E$4&amp;"$50000"),Отчет!$B595&amp;"#"&amp;Отчет!I$6,INDIRECT("ИсходныеДанные!$K$2:$K$50000")),0)</f>
        <v>0</v>
      </c>
      <c r="K595" s="4">
        <f ca="1">IF($B595&lt;&gt;"",SUMIF(INDIRECT("ИсходныеДанные!$"&amp;$E$4&amp;"$2:$"&amp;$E$4&amp;"$50000"),Отчет!$B595&amp;"#"&amp;Отчет!K$6,INDIRECT("ИсходныеДанные!$J$2:$J$50000")),0)</f>
        <v>0</v>
      </c>
      <c r="L595" s="78">
        <f ca="1">IF($B595&lt;&gt;"",SUMIF(INDIRECT("ИсходныеДанные!$"&amp;$E$4&amp;"$2:$"&amp;$E$4&amp;"$50000"),Отчет!$B595&amp;"#"&amp;Отчет!K$6,INDIRECT("ИсходныеДанные!$K$2:$K$50000")),0)</f>
        <v>0</v>
      </c>
      <c r="M595" s="4">
        <f ca="1">IF($B595&lt;&gt;"",SUMIF(INDIRECT("ИсходныеДанные!$"&amp;$E$4&amp;"$2:$"&amp;$E$4&amp;"$50000"),Отчет!$B595&amp;"#"&amp;Отчет!M$6,INDIRECT("ИсходныеДанные!$J$2:$J$50000")),0)</f>
        <v>0</v>
      </c>
      <c r="N595" s="78">
        <f ca="1">IF($B595&lt;&gt;"",SUMIF(INDIRECT("ИсходныеДанные!$"&amp;$E$4&amp;"$2:$"&amp;$E$4&amp;"$50000"),Отчет!$B595&amp;"#"&amp;Отчет!M$6,INDIRECT("ИсходныеДанные!$K$2:$K$50000")),0)</f>
        <v>0</v>
      </c>
      <c r="O595" s="4">
        <f ca="1">IF($B595&lt;&gt;"",SUMIF(INDIRECT("ИсходныеДанные!$"&amp;$E$4&amp;"$2:$"&amp;$E$4&amp;"$50000"),Отчет!$B595&amp;"#"&amp;Отчет!O$6,INDIRECT("ИсходныеДанные!$J$2:$J$50000")),0)</f>
        <v>0</v>
      </c>
      <c r="P595" s="78">
        <f ca="1">IF($B595&lt;&gt;"",SUMIF(INDIRECT("ИсходныеДанные!$"&amp;$E$4&amp;"$2:$"&amp;$E$4&amp;"$50000"),Отчет!$B595&amp;"#"&amp;Отчет!O$6,INDIRECT("ИсходныеДанные!$K$2:$K$50000")),0)</f>
        <v>0</v>
      </c>
      <c r="Q595" s="4">
        <f ca="1">IF($B595&lt;&gt;"",SUMIF(INDIRECT("ИсходныеДанные!$"&amp;$E$4&amp;"$2:$"&amp;$E$4&amp;"$50000"),Отчет!$B595&amp;"#"&amp;Отчет!Q$6,INDIRECT("ИсходныеДанные!$J$2:$J$50000")),0)</f>
        <v>0</v>
      </c>
      <c r="R595" s="78">
        <f ca="1">IF($B595&lt;&gt;"",SUMIF(INDIRECT("ИсходныеДанные!$"&amp;$E$4&amp;"$2:$"&amp;$E$4&amp;"$50000"),Отчет!$B595&amp;"#"&amp;Отчет!Q$6,INDIRECT("ИсходныеДанные!$K$2:$K$50000")),0)</f>
        <v>0</v>
      </c>
      <c r="S595" s="4">
        <f ca="1">IF($B595&lt;&gt;"",SUMIF(INDIRECT("ИсходныеДанные!$"&amp;$E$4&amp;"$2:$"&amp;$E$4&amp;"$50000"),Отчет!$B595&amp;"#"&amp;Отчет!S$6,INDIRECT("ИсходныеДанные!$J$2:$J$50000")),0)</f>
        <v>0</v>
      </c>
      <c r="T595" s="78">
        <f ca="1">IF($B595&lt;&gt;"",SUMIF(INDIRECT("ИсходныеДанные!$"&amp;$E$4&amp;"$2:$"&amp;$E$4&amp;"$50000"),Отчет!$B595&amp;"#"&amp;Отчет!S$6,INDIRECT("ИсходныеДанные!$K$2:$K$50000")),0)</f>
        <v>0</v>
      </c>
      <c r="U595" s="4">
        <f ca="1">IF($B595&lt;&gt;"",SUMIF(INDIRECT("ИсходныеДанные!$"&amp;$E$4&amp;"$2:$"&amp;$E$4&amp;"$50000"),Отчет!$B595&amp;"#"&amp;Отчет!U$6,INDIRECT("ИсходныеДанные!$J$2:$J$50000")),0)</f>
        <v>0</v>
      </c>
      <c r="V595" s="78">
        <f ca="1">IF($B595&lt;&gt;"",SUMIF(INDIRECT("ИсходныеДанные!$"&amp;$E$4&amp;"$2:$"&amp;$E$4&amp;"$50000"),Отчет!$B595&amp;"#"&amp;Отчет!U$6,INDIRECT("ИсходныеДанные!$K$2:$K$50000")),0)</f>
        <v>0</v>
      </c>
      <c r="W595" s="4">
        <f ca="1">IF($B595&lt;&gt;"",SUMIF(INDIRECT("ИсходныеДанные!$"&amp;$E$4&amp;"$2:$"&amp;$E$4&amp;"$50000"),Отчет!$B595&amp;"#"&amp;Отчет!W$6,INDIRECT("ИсходныеДанные!$J$2:$J$50000")),0)</f>
        <v>0</v>
      </c>
      <c r="X595" s="78">
        <f ca="1">IF($B595&lt;&gt;"",SUMIF(INDIRECT("ИсходныеДанные!$"&amp;$E$4&amp;"$2:$"&amp;$E$4&amp;"$50000"),Отчет!$B595&amp;"#"&amp;Отчет!W$6,INDIRECT("ИсходныеДанные!$K$2:$K$50000")),0)</f>
        <v>0</v>
      </c>
      <c r="Y595" s="4">
        <f ca="1">IF($B595&lt;&gt;"",SUMIF(INDIRECT("ИсходныеДанные!$"&amp;$E$4&amp;"$2:$"&amp;$E$4&amp;"$50000"),Отчет!$B595&amp;"#"&amp;Отчет!Y$6,INDIRECT("ИсходныеДанные!$J$2:$J$50000")),0)</f>
        <v>0</v>
      </c>
      <c r="Z595" s="78">
        <f ca="1">IF($B595&lt;&gt;"",SUMIF(INDIRECT("ИсходныеДанные!$"&amp;$E$4&amp;"$2:$"&amp;$E$4&amp;"$50000"),Отчет!$B595&amp;"#"&amp;Отчет!Y$6,INDIRECT("ИсходныеДанные!$K$2:$K$50000")),0)</f>
        <v>0</v>
      </c>
      <c r="AA595" s="4">
        <f ca="1">IF($B595&lt;&gt;"",SUMIF(INDIRECT("ИсходныеДанные!$"&amp;$E$4&amp;"$2:$"&amp;$E$4&amp;"$50000"),Отчет!$B595&amp;"#"&amp;Отчет!AA$6,INDIRECT("ИсходныеДанные!$J$2:$J$50000")),0)</f>
        <v>0</v>
      </c>
      <c r="AB595" s="78">
        <f ca="1">IF($B595&lt;&gt;"",SUMIF(INDIRECT("ИсходныеДанные!$"&amp;$E$4&amp;"$2:$"&amp;$E$4&amp;"$50000"),Отчет!$B595&amp;"#"&amp;Отчет!AA$6,INDIRECT("ИсходныеДанные!$K$2:$K$50000")),0)</f>
        <v>0</v>
      </c>
      <c r="AC595" s="62" t="str">
        <f t="shared" ca="1" si="20"/>
        <v/>
      </c>
    </row>
    <row r="596" spans="1:29" x14ac:dyDescent="0.25">
      <c r="A596" s="18" t="str">
        <f t="shared" ca="1" si="21"/>
        <v>delete</v>
      </c>
      <c r="B596" s="25">
        <f t="array" aca="1" ref="B596" ca="1">INDIRECT("УникальныеСписки!A"&amp;ROW()-$G$4)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4">
        <f ca="1">IF($B596&lt;&gt;"",SUMIF(INDIRECT("ИсходныеДанные!$"&amp;$E$4&amp;"$2:$"&amp;$E$4&amp;"$50000"),Отчет!$B596&amp;"#"&amp;Отчет!E$6,INDIRECT("ИсходныеДанные!$J$2:$J$50000")),0)</f>
        <v>0</v>
      </c>
      <c r="F596" s="78">
        <f ca="1">IF($B596&lt;&gt;"",SUMIF(INDIRECT("ИсходныеДанные!$"&amp;$E$4&amp;"$2:$"&amp;$E$4&amp;"$50000"),Отчет!$B596&amp;"#"&amp;Отчет!E$6,INDIRECT("ИсходныеДанные!$K$2:$K$50000")),0)</f>
        <v>0</v>
      </c>
      <c r="G596" s="4">
        <f ca="1">IF($B596&lt;&gt;"",SUMIF(INDIRECT("ИсходныеДанные!$"&amp;$E$4&amp;"$2:$"&amp;$E$4&amp;"$50000"),Отчет!$B596&amp;"#"&amp;Отчет!G$6,INDIRECT("ИсходныеДанные!$J$2:$J$50000")),0)</f>
        <v>0</v>
      </c>
      <c r="H596" s="78">
        <f ca="1">IF($B596&lt;&gt;"",SUMIF(INDIRECT("ИсходныеДанные!$"&amp;$E$4&amp;"$2:$"&amp;$E$4&amp;"$50000"),Отчет!$B596&amp;"#"&amp;Отчет!G$6,INDIRECT("ИсходныеДанные!$K$2:$K$50000")),0)</f>
        <v>0</v>
      </c>
      <c r="I596" s="4">
        <f ca="1">IF($B596&lt;&gt;"",SUMIF(INDIRECT("ИсходныеДанные!$"&amp;$E$4&amp;"$2:$"&amp;$E$4&amp;"$50000"),Отчет!$B596&amp;"#"&amp;Отчет!I$6,INDIRECT("ИсходныеДанные!$J$2:$J$50000")),0)</f>
        <v>0</v>
      </c>
      <c r="J596" s="78">
        <f ca="1">IF($B596&lt;&gt;"",SUMIF(INDIRECT("ИсходныеДанные!$"&amp;$E$4&amp;"$2:$"&amp;$E$4&amp;"$50000"),Отчет!$B596&amp;"#"&amp;Отчет!I$6,INDIRECT("ИсходныеДанные!$K$2:$K$50000")),0)</f>
        <v>0</v>
      </c>
      <c r="K596" s="4">
        <f ca="1">IF($B596&lt;&gt;"",SUMIF(INDIRECT("ИсходныеДанные!$"&amp;$E$4&amp;"$2:$"&amp;$E$4&amp;"$50000"),Отчет!$B596&amp;"#"&amp;Отчет!K$6,INDIRECT("ИсходныеДанные!$J$2:$J$50000")),0)</f>
        <v>0</v>
      </c>
      <c r="L596" s="78">
        <f ca="1">IF($B596&lt;&gt;"",SUMIF(INDIRECT("ИсходныеДанные!$"&amp;$E$4&amp;"$2:$"&amp;$E$4&amp;"$50000"),Отчет!$B596&amp;"#"&amp;Отчет!K$6,INDIRECT("ИсходныеДанные!$K$2:$K$50000")),0)</f>
        <v>0</v>
      </c>
      <c r="M596" s="4">
        <f ca="1">IF($B596&lt;&gt;"",SUMIF(INDIRECT("ИсходныеДанные!$"&amp;$E$4&amp;"$2:$"&amp;$E$4&amp;"$50000"),Отчет!$B596&amp;"#"&amp;Отчет!M$6,INDIRECT("ИсходныеДанные!$J$2:$J$50000")),0)</f>
        <v>0</v>
      </c>
      <c r="N596" s="78">
        <f ca="1">IF($B596&lt;&gt;"",SUMIF(INDIRECT("ИсходныеДанные!$"&amp;$E$4&amp;"$2:$"&amp;$E$4&amp;"$50000"),Отчет!$B596&amp;"#"&amp;Отчет!M$6,INDIRECT("ИсходныеДанные!$K$2:$K$50000")),0)</f>
        <v>0</v>
      </c>
      <c r="O596" s="4">
        <f ca="1">IF($B596&lt;&gt;"",SUMIF(INDIRECT("ИсходныеДанные!$"&amp;$E$4&amp;"$2:$"&amp;$E$4&amp;"$50000"),Отчет!$B596&amp;"#"&amp;Отчет!O$6,INDIRECT("ИсходныеДанные!$J$2:$J$50000")),0)</f>
        <v>0</v>
      </c>
      <c r="P596" s="78">
        <f ca="1">IF($B596&lt;&gt;"",SUMIF(INDIRECT("ИсходныеДанные!$"&amp;$E$4&amp;"$2:$"&amp;$E$4&amp;"$50000"),Отчет!$B596&amp;"#"&amp;Отчет!O$6,INDIRECT("ИсходныеДанные!$K$2:$K$50000")),0)</f>
        <v>0</v>
      </c>
      <c r="Q596" s="4">
        <f ca="1">IF($B596&lt;&gt;"",SUMIF(INDIRECT("ИсходныеДанные!$"&amp;$E$4&amp;"$2:$"&amp;$E$4&amp;"$50000"),Отчет!$B596&amp;"#"&amp;Отчет!Q$6,INDIRECT("ИсходныеДанные!$J$2:$J$50000")),0)</f>
        <v>0</v>
      </c>
      <c r="R596" s="78">
        <f ca="1">IF($B596&lt;&gt;"",SUMIF(INDIRECT("ИсходныеДанные!$"&amp;$E$4&amp;"$2:$"&amp;$E$4&amp;"$50000"),Отчет!$B596&amp;"#"&amp;Отчет!Q$6,INDIRECT("ИсходныеДанные!$K$2:$K$50000")),0)</f>
        <v>0</v>
      </c>
      <c r="S596" s="4">
        <f ca="1">IF($B596&lt;&gt;"",SUMIF(INDIRECT("ИсходныеДанные!$"&amp;$E$4&amp;"$2:$"&amp;$E$4&amp;"$50000"),Отчет!$B596&amp;"#"&amp;Отчет!S$6,INDIRECT("ИсходныеДанные!$J$2:$J$50000")),0)</f>
        <v>0</v>
      </c>
      <c r="T596" s="78">
        <f ca="1">IF($B596&lt;&gt;"",SUMIF(INDIRECT("ИсходныеДанные!$"&amp;$E$4&amp;"$2:$"&amp;$E$4&amp;"$50000"),Отчет!$B596&amp;"#"&amp;Отчет!S$6,INDIRECT("ИсходныеДанные!$K$2:$K$50000")),0)</f>
        <v>0</v>
      </c>
      <c r="U596" s="4">
        <f ca="1">IF($B596&lt;&gt;"",SUMIF(INDIRECT("ИсходныеДанные!$"&amp;$E$4&amp;"$2:$"&amp;$E$4&amp;"$50000"),Отчет!$B596&amp;"#"&amp;Отчет!U$6,INDIRECT("ИсходныеДанные!$J$2:$J$50000")),0)</f>
        <v>0</v>
      </c>
      <c r="V596" s="78">
        <f ca="1">IF($B596&lt;&gt;"",SUMIF(INDIRECT("ИсходныеДанные!$"&amp;$E$4&amp;"$2:$"&amp;$E$4&amp;"$50000"),Отчет!$B596&amp;"#"&amp;Отчет!U$6,INDIRECT("ИсходныеДанные!$K$2:$K$50000")),0)</f>
        <v>0</v>
      </c>
      <c r="W596" s="4">
        <f ca="1">IF($B596&lt;&gt;"",SUMIF(INDIRECT("ИсходныеДанные!$"&amp;$E$4&amp;"$2:$"&amp;$E$4&amp;"$50000"),Отчет!$B596&amp;"#"&amp;Отчет!W$6,INDIRECT("ИсходныеДанные!$J$2:$J$50000")),0)</f>
        <v>0</v>
      </c>
      <c r="X596" s="78">
        <f ca="1">IF($B596&lt;&gt;"",SUMIF(INDIRECT("ИсходныеДанные!$"&amp;$E$4&amp;"$2:$"&amp;$E$4&amp;"$50000"),Отчет!$B596&amp;"#"&amp;Отчет!W$6,INDIRECT("ИсходныеДанные!$K$2:$K$50000")),0)</f>
        <v>0</v>
      </c>
      <c r="Y596" s="4">
        <f ca="1">IF($B596&lt;&gt;"",SUMIF(INDIRECT("ИсходныеДанные!$"&amp;$E$4&amp;"$2:$"&amp;$E$4&amp;"$50000"),Отчет!$B596&amp;"#"&amp;Отчет!Y$6,INDIRECT("ИсходныеДанные!$J$2:$J$50000")),0)</f>
        <v>0</v>
      </c>
      <c r="Z596" s="78">
        <f ca="1">IF($B596&lt;&gt;"",SUMIF(INDIRECT("ИсходныеДанные!$"&amp;$E$4&amp;"$2:$"&amp;$E$4&amp;"$50000"),Отчет!$B596&amp;"#"&amp;Отчет!Y$6,INDIRECT("ИсходныеДанные!$K$2:$K$50000")),0)</f>
        <v>0</v>
      </c>
      <c r="AA596" s="4">
        <f ca="1">IF($B596&lt;&gt;"",SUMIF(INDIRECT("ИсходныеДанные!$"&amp;$E$4&amp;"$2:$"&amp;$E$4&amp;"$50000"),Отчет!$B596&amp;"#"&amp;Отчет!AA$6,INDIRECT("ИсходныеДанные!$J$2:$J$50000")),0)</f>
        <v>0</v>
      </c>
      <c r="AB596" s="78">
        <f ca="1">IF($B596&lt;&gt;"",SUMIF(INDIRECT("ИсходныеДанные!$"&amp;$E$4&amp;"$2:$"&amp;$E$4&amp;"$50000"),Отчет!$B596&amp;"#"&amp;Отчет!AA$6,INDIRECT("ИсходныеДанные!$K$2:$K$50000")),0)</f>
        <v>0</v>
      </c>
      <c r="AC596" s="62" t="str">
        <f t="shared" ca="1" si="20"/>
        <v/>
      </c>
    </row>
    <row r="597" spans="1:29" x14ac:dyDescent="0.25">
      <c r="A597" s="18" t="str">
        <f t="shared" ca="1" si="21"/>
        <v>delete</v>
      </c>
      <c r="B597" s="25">
        <f t="array" aca="1" ref="B597" ca="1">INDIRECT("УникальныеСписки!A"&amp;ROW()-$G$4)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4">
        <f ca="1">IF($B597&lt;&gt;"",SUMIF(INDIRECT("ИсходныеДанные!$"&amp;$E$4&amp;"$2:$"&amp;$E$4&amp;"$50000"),Отчет!$B597&amp;"#"&amp;Отчет!E$6,INDIRECT("ИсходныеДанные!$J$2:$J$50000")),0)</f>
        <v>0</v>
      </c>
      <c r="F597" s="78">
        <f ca="1">IF($B597&lt;&gt;"",SUMIF(INDIRECT("ИсходныеДанные!$"&amp;$E$4&amp;"$2:$"&amp;$E$4&amp;"$50000"),Отчет!$B597&amp;"#"&amp;Отчет!E$6,INDIRECT("ИсходныеДанные!$K$2:$K$50000")),0)</f>
        <v>0</v>
      </c>
      <c r="G597" s="4">
        <f ca="1">IF($B597&lt;&gt;"",SUMIF(INDIRECT("ИсходныеДанные!$"&amp;$E$4&amp;"$2:$"&amp;$E$4&amp;"$50000"),Отчет!$B597&amp;"#"&amp;Отчет!G$6,INDIRECT("ИсходныеДанные!$J$2:$J$50000")),0)</f>
        <v>0</v>
      </c>
      <c r="H597" s="78">
        <f ca="1">IF($B597&lt;&gt;"",SUMIF(INDIRECT("ИсходныеДанные!$"&amp;$E$4&amp;"$2:$"&amp;$E$4&amp;"$50000"),Отчет!$B597&amp;"#"&amp;Отчет!G$6,INDIRECT("ИсходныеДанные!$K$2:$K$50000")),0)</f>
        <v>0</v>
      </c>
      <c r="I597" s="4">
        <f ca="1">IF($B597&lt;&gt;"",SUMIF(INDIRECT("ИсходныеДанные!$"&amp;$E$4&amp;"$2:$"&amp;$E$4&amp;"$50000"),Отчет!$B597&amp;"#"&amp;Отчет!I$6,INDIRECT("ИсходныеДанные!$J$2:$J$50000")),0)</f>
        <v>0</v>
      </c>
      <c r="J597" s="78">
        <f ca="1">IF($B597&lt;&gt;"",SUMIF(INDIRECT("ИсходныеДанные!$"&amp;$E$4&amp;"$2:$"&amp;$E$4&amp;"$50000"),Отчет!$B597&amp;"#"&amp;Отчет!I$6,INDIRECT("ИсходныеДанные!$K$2:$K$50000")),0)</f>
        <v>0</v>
      </c>
      <c r="K597" s="4">
        <f ca="1">IF($B597&lt;&gt;"",SUMIF(INDIRECT("ИсходныеДанные!$"&amp;$E$4&amp;"$2:$"&amp;$E$4&amp;"$50000"),Отчет!$B597&amp;"#"&amp;Отчет!K$6,INDIRECT("ИсходныеДанные!$J$2:$J$50000")),0)</f>
        <v>0</v>
      </c>
      <c r="L597" s="78">
        <f ca="1">IF($B597&lt;&gt;"",SUMIF(INDIRECT("ИсходныеДанные!$"&amp;$E$4&amp;"$2:$"&amp;$E$4&amp;"$50000"),Отчет!$B597&amp;"#"&amp;Отчет!K$6,INDIRECT("ИсходныеДанные!$K$2:$K$50000")),0)</f>
        <v>0</v>
      </c>
      <c r="M597" s="4">
        <f ca="1">IF($B597&lt;&gt;"",SUMIF(INDIRECT("ИсходныеДанные!$"&amp;$E$4&amp;"$2:$"&amp;$E$4&amp;"$50000"),Отчет!$B597&amp;"#"&amp;Отчет!M$6,INDIRECT("ИсходныеДанные!$J$2:$J$50000")),0)</f>
        <v>0</v>
      </c>
      <c r="N597" s="78">
        <f ca="1">IF($B597&lt;&gt;"",SUMIF(INDIRECT("ИсходныеДанные!$"&amp;$E$4&amp;"$2:$"&amp;$E$4&amp;"$50000"),Отчет!$B597&amp;"#"&amp;Отчет!M$6,INDIRECT("ИсходныеДанные!$K$2:$K$50000")),0)</f>
        <v>0</v>
      </c>
      <c r="O597" s="4">
        <f ca="1">IF($B597&lt;&gt;"",SUMIF(INDIRECT("ИсходныеДанные!$"&amp;$E$4&amp;"$2:$"&amp;$E$4&amp;"$50000"),Отчет!$B597&amp;"#"&amp;Отчет!O$6,INDIRECT("ИсходныеДанные!$J$2:$J$50000")),0)</f>
        <v>0</v>
      </c>
      <c r="P597" s="78">
        <f ca="1">IF($B597&lt;&gt;"",SUMIF(INDIRECT("ИсходныеДанные!$"&amp;$E$4&amp;"$2:$"&amp;$E$4&amp;"$50000"),Отчет!$B597&amp;"#"&amp;Отчет!O$6,INDIRECT("ИсходныеДанные!$K$2:$K$50000")),0)</f>
        <v>0</v>
      </c>
      <c r="Q597" s="4">
        <f ca="1">IF($B597&lt;&gt;"",SUMIF(INDIRECT("ИсходныеДанные!$"&amp;$E$4&amp;"$2:$"&amp;$E$4&amp;"$50000"),Отчет!$B597&amp;"#"&amp;Отчет!Q$6,INDIRECT("ИсходныеДанные!$J$2:$J$50000")),0)</f>
        <v>0</v>
      </c>
      <c r="R597" s="78">
        <f ca="1">IF($B597&lt;&gt;"",SUMIF(INDIRECT("ИсходныеДанные!$"&amp;$E$4&amp;"$2:$"&amp;$E$4&amp;"$50000"),Отчет!$B597&amp;"#"&amp;Отчет!Q$6,INDIRECT("ИсходныеДанные!$K$2:$K$50000")),0)</f>
        <v>0</v>
      </c>
      <c r="S597" s="4">
        <f ca="1">IF($B597&lt;&gt;"",SUMIF(INDIRECT("ИсходныеДанные!$"&amp;$E$4&amp;"$2:$"&amp;$E$4&amp;"$50000"),Отчет!$B597&amp;"#"&amp;Отчет!S$6,INDIRECT("ИсходныеДанные!$J$2:$J$50000")),0)</f>
        <v>0</v>
      </c>
      <c r="T597" s="78">
        <f ca="1">IF($B597&lt;&gt;"",SUMIF(INDIRECT("ИсходныеДанные!$"&amp;$E$4&amp;"$2:$"&amp;$E$4&amp;"$50000"),Отчет!$B597&amp;"#"&amp;Отчет!S$6,INDIRECT("ИсходныеДанные!$K$2:$K$50000")),0)</f>
        <v>0</v>
      </c>
      <c r="U597" s="4">
        <f ca="1">IF($B597&lt;&gt;"",SUMIF(INDIRECT("ИсходныеДанные!$"&amp;$E$4&amp;"$2:$"&amp;$E$4&amp;"$50000"),Отчет!$B597&amp;"#"&amp;Отчет!U$6,INDIRECT("ИсходныеДанные!$J$2:$J$50000")),0)</f>
        <v>0</v>
      </c>
      <c r="V597" s="78">
        <f ca="1">IF($B597&lt;&gt;"",SUMIF(INDIRECT("ИсходныеДанные!$"&amp;$E$4&amp;"$2:$"&amp;$E$4&amp;"$50000"),Отчет!$B597&amp;"#"&amp;Отчет!U$6,INDIRECT("ИсходныеДанные!$K$2:$K$50000")),0)</f>
        <v>0</v>
      </c>
      <c r="W597" s="4">
        <f ca="1">IF($B597&lt;&gt;"",SUMIF(INDIRECT("ИсходныеДанные!$"&amp;$E$4&amp;"$2:$"&amp;$E$4&amp;"$50000"),Отчет!$B597&amp;"#"&amp;Отчет!W$6,INDIRECT("ИсходныеДанные!$J$2:$J$50000")),0)</f>
        <v>0</v>
      </c>
      <c r="X597" s="78">
        <f ca="1">IF($B597&lt;&gt;"",SUMIF(INDIRECT("ИсходныеДанные!$"&amp;$E$4&amp;"$2:$"&amp;$E$4&amp;"$50000"),Отчет!$B597&amp;"#"&amp;Отчет!W$6,INDIRECT("ИсходныеДанные!$K$2:$K$50000")),0)</f>
        <v>0</v>
      </c>
      <c r="Y597" s="4">
        <f ca="1">IF($B597&lt;&gt;"",SUMIF(INDIRECT("ИсходныеДанные!$"&amp;$E$4&amp;"$2:$"&amp;$E$4&amp;"$50000"),Отчет!$B597&amp;"#"&amp;Отчет!Y$6,INDIRECT("ИсходныеДанные!$J$2:$J$50000")),0)</f>
        <v>0</v>
      </c>
      <c r="Z597" s="78">
        <f ca="1">IF($B597&lt;&gt;"",SUMIF(INDIRECT("ИсходныеДанные!$"&amp;$E$4&amp;"$2:$"&amp;$E$4&amp;"$50000"),Отчет!$B597&amp;"#"&amp;Отчет!Y$6,INDIRECT("ИсходныеДанные!$K$2:$K$50000")),0)</f>
        <v>0</v>
      </c>
      <c r="AA597" s="4">
        <f ca="1">IF($B597&lt;&gt;"",SUMIF(INDIRECT("ИсходныеДанные!$"&amp;$E$4&amp;"$2:$"&amp;$E$4&amp;"$50000"),Отчет!$B597&amp;"#"&amp;Отчет!AA$6,INDIRECT("ИсходныеДанные!$J$2:$J$50000")),0)</f>
        <v>0</v>
      </c>
      <c r="AB597" s="78">
        <f ca="1">IF($B597&lt;&gt;"",SUMIF(INDIRECT("ИсходныеДанные!$"&amp;$E$4&amp;"$2:$"&amp;$E$4&amp;"$50000"),Отчет!$B597&amp;"#"&amp;Отчет!AA$6,INDIRECT("ИсходныеДанные!$K$2:$K$50000")),0)</f>
        <v>0</v>
      </c>
      <c r="AC597" s="62" t="str">
        <f t="shared" ca="1" si="20"/>
        <v/>
      </c>
    </row>
    <row r="598" spans="1:29" x14ac:dyDescent="0.25">
      <c r="A598" s="18" t="str">
        <f t="shared" ca="1" si="21"/>
        <v>delete</v>
      </c>
      <c r="B598" s="25">
        <f t="array" aca="1" ref="B598" ca="1">INDIRECT("УникальныеСписки!A"&amp;ROW()-$G$4)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4">
        <f ca="1">IF($B598&lt;&gt;"",SUMIF(INDIRECT("ИсходныеДанные!$"&amp;$E$4&amp;"$2:$"&amp;$E$4&amp;"$50000"),Отчет!$B598&amp;"#"&amp;Отчет!E$6,INDIRECT("ИсходныеДанные!$J$2:$J$50000")),0)</f>
        <v>0</v>
      </c>
      <c r="F598" s="78">
        <f ca="1">IF($B598&lt;&gt;"",SUMIF(INDIRECT("ИсходныеДанные!$"&amp;$E$4&amp;"$2:$"&amp;$E$4&amp;"$50000"),Отчет!$B598&amp;"#"&amp;Отчет!E$6,INDIRECT("ИсходныеДанные!$K$2:$K$50000")),0)</f>
        <v>0</v>
      </c>
      <c r="G598" s="4">
        <f ca="1">IF($B598&lt;&gt;"",SUMIF(INDIRECT("ИсходныеДанные!$"&amp;$E$4&amp;"$2:$"&amp;$E$4&amp;"$50000"),Отчет!$B598&amp;"#"&amp;Отчет!G$6,INDIRECT("ИсходныеДанные!$J$2:$J$50000")),0)</f>
        <v>0</v>
      </c>
      <c r="H598" s="78">
        <f ca="1">IF($B598&lt;&gt;"",SUMIF(INDIRECT("ИсходныеДанные!$"&amp;$E$4&amp;"$2:$"&amp;$E$4&amp;"$50000"),Отчет!$B598&amp;"#"&amp;Отчет!G$6,INDIRECT("ИсходныеДанные!$K$2:$K$50000")),0)</f>
        <v>0</v>
      </c>
      <c r="I598" s="4">
        <f ca="1">IF($B598&lt;&gt;"",SUMIF(INDIRECT("ИсходныеДанные!$"&amp;$E$4&amp;"$2:$"&amp;$E$4&amp;"$50000"),Отчет!$B598&amp;"#"&amp;Отчет!I$6,INDIRECT("ИсходныеДанные!$J$2:$J$50000")),0)</f>
        <v>0</v>
      </c>
      <c r="J598" s="78">
        <f ca="1">IF($B598&lt;&gt;"",SUMIF(INDIRECT("ИсходныеДанные!$"&amp;$E$4&amp;"$2:$"&amp;$E$4&amp;"$50000"),Отчет!$B598&amp;"#"&amp;Отчет!I$6,INDIRECT("ИсходныеДанные!$K$2:$K$50000")),0)</f>
        <v>0</v>
      </c>
      <c r="K598" s="4">
        <f ca="1">IF($B598&lt;&gt;"",SUMIF(INDIRECT("ИсходныеДанные!$"&amp;$E$4&amp;"$2:$"&amp;$E$4&amp;"$50000"),Отчет!$B598&amp;"#"&amp;Отчет!K$6,INDIRECT("ИсходныеДанные!$J$2:$J$50000")),0)</f>
        <v>0</v>
      </c>
      <c r="L598" s="78">
        <f ca="1">IF($B598&lt;&gt;"",SUMIF(INDIRECT("ИсходныеДанные!$"&amp;$E$4&amp;"$2:$"&amp;$E$4&amp;"$50000"),Отчет!$B598&amp;"#"&amp;Отчет!K$6,INDIRECT("ИсходныеДанные!$K$2:$K$50000")),0)</f>
        <v>0</v>
      </c>
      <c r="M598" s="4">
        <f ca="1">IF($B598&lt;&gt;"",SUMIF(INDIRECT("ИсходныеДанные!$"&amp;$E$4&amp;"$2:$"&amp;$E$4&amp;"$50000"),Отчет!$B598&amp;"#"&amp;Отчет!M$6,INDIRECT("ИсходныеДанные!$J$2:$J$50000")),0)</f>
        <v>0</v>
      </c>
      <c r="N598" s="78">
        <f ca="1">IF($B598&lt;&gt;"",SUMIF(INDIRECT("ИсходныеДанные!$"&amp;$E$4&amp;"$2:$"&amp;$E$4&amp;"$50000"),Отчет!$B598&amp;"#"&amp;Отчет!M$6,INDIRECT("ИсходныеДанные!$K$2:$K$50000")),0)</f>
        <v>0</v>
      </c>
      <c r="O598" s="4">
        <f ca="1">IF($B598&lt;&gt;"",SUMIF(INDIRECT("ИсходныеДанные!$"&amp;$E$4&amp;"$2:$"&amp;$E$4&amp;"$50000"),Отчет!$B598&amp;"#"&amp;Отчет!O$6,INDIRECT("ИсходныеДанные!$J$2:$J$50000")),0)</f>
        <v>0</v>
      </c>
      <c r="P598" s="78">
        <f ca="1">IF($B598&lt;&gt;"",SUMIF(INDIRECT("ИсходныеДанные!$"&amp;$E$4&amp;"$2:$"&amp;$E$4&amp;"$50000"),Отчет!$B598&amp;"#"&amp;Отчет!O$6,INDIRECT("ИсходныеДанные!$K$2:$K$50000")),0)</f>
        <v>0</v>
      </c>
      <c r="Q598" s="4">
        <f ca="1">IF($B598&lt;&gt;"",SUMIF(INDIRECT("ИсходныеДанные!$"&amp;$E$4&amp;"$2:$"&amp;$E$4&amp;"$50000"),Отчет!$B598&amp;"#"&amp;Отчет!Q$6,INDIRECT("ИсходныеДанные!$J$2:$J$50000")),0)</f>
        <v>0</v>
      </c>
      <c r="R598" s="78">
        <f ca="1">IF($B598&lt;&gt;"",SUMIF(INDIRECT("ИсходныеДанные!$"&amp;$E$4&amp;"$2:$"&amp;$E$4&amp;"$50000"),Отчет!$B598&amp;"#"&amp;Отчет!Q$6,INDIRECT("ИсходныеДанные!$K$2:$K$50000")),0)</f>
        <v>0</v>
      </c>
      <c r="S598" s="4">
        <f ca="1">IF($B598&lt;&gt;"",SUMIF(INDIRECT("ИсходныеДанные!$"&amp;$E$4&amp;"$2:$"&amp;$E$4&amp;"$50000"),Отчет!$B598&amp;"#"&amp;Отчет!S$6,INDIRECT("ИсходныеДанные!$J$2:$J$50000")),0)</f>
        <v>0</v>
      </c>
      <c r="T598" s="78">
        <f ca="1">IF($B598&lt;&gt;"",SUMIF(INDIRECT("ИсходныеДанные!$"&amp;$E$4&amp;"$2:$"&amp;$E$4&amp;"$50000"),Отчет!$B598&amp;"#"&amp;Отчет!S$6,INDIRECT("ИсходныеДанные!$K$2:$K$50000")),0)</f>
        <v>0</v>
      </c>
      <c r="U598" s="4">
        <f ca="1">IF($B598&lt;&gt;"",SUMIF(INDIRECT("ИсходныеДанные!$"&amp;$E$4&amp;"$2:$"&amp;$E$4&amp;"$50000"),Отчет!$B598&amp;"#"&amp;Отчет!U$6,INDIRECT("ИсходныеДанные!$J$2:$J$50000")),0)</f>
        <v>0</v>
      </c>
      <c r="V598" s="78">
        <f ca="1">IF($B598&lt;&gt;"",SUMIF(INDIRECT("ИсходныеДанные!$"&amp;$E$4&amp;"$2:$"&amp;$E$4&amp;"$50000"),Отчет!$B598&amp;"#"&amp;Отчет!U$6,INDIRECT("ИсходныеДанные!$K$2:$K$50000")),0)</f>
        <v>0</v>
      </c>
      <c r="W598" s="4">
        <f ca="1">IF($B598&lt;&gt;"",SUMIF(INDIRECT("ИсходныеДанные!$"&amp;$E$4&amp;"$2:$"&amp;$E$4&amp;"$50000"),Отчет!$B598&amp;"#"&amp;Отчет!W$6,INDIRECT("ИсходныеДанные!$J$2:$J$50000")),0)</f>
        <v>0</v>
      </c>
      <c r="X598" s="78">
        <f ca="1">IF($B598&lt;&gt;"",SUMIF(INDIRECT("ИсходныеДанные!$"&amp;$E$4&amp;"$2:$"&amp;$E$4&amp;"$50000"),Отчет!$B598&amp;"#"&amp;Отчет!W$6,INDIRECT("ИсходныеДанные!$K$2:$K$50000")),0)</f>
        <v>0</v>
      </c>
      <c r="Y598" s="4">
        <f ca="1">IF($B598&lt;&gt;"",SUMIF(INDIRECT("ИсходныеДанные!$"&amp;$E$4&amp;"$2:$"&amp;$E$4&amp;"$50000"),Отчет!$B598&amp;"#"&amp;Отчет!Y$6,INDIRECT("ИсходныеДанные!$J$2:$J$50000")),0)</f>
        <v>0</v>
      </c>
      <c r="Z598" s="78">
        <f ca="1">IF($B598&lt;&gt;"",SUMIF(INDIRECT("ИсходныеДанные!$"&amp;$E$4&amp;"$2:$"&amp;$E$4&amp;"$50000"),Отчет!$B598&amp;"#"&amp;Отчет!Y$6,INDIRECT("ИсходныеДанные!$K$2:$K$50000")),0)</f>
        <v>0</v>
      </c>
      <c r="AA598" s="4">
        <f ca="1">IF($B598&lt;&gt;"",SUMIF(INDIRECT("ИсходныеДанные!$"&amp;$E$4&amp;"$2:$"&amp;$E$4&amp;"$50000"),Отчет!$B598&amp;"#"&amp;Отчет!AA$6,INDIRECT("ИсходныеДанные!$J$2:$J$50000")),0)</f>
        <v>0</v>
      </c>
      <c r="AB598" s="78">
        <f ca="1">IF($B598&lt;&gt;"",SUMIF(INDIRECT("ИсходныеДанные!$"&amp;$E$4&amp;"$2:$"&amp;$E$4&amp;"$50000"),Отчет!$B598&amp;"#"&amp;Отчет!AA$6,INDIRECT("ИсходныеДанные!$K$2:$K$50000")),0)</f>
        <v>0</v>
      </c>
      <c r="AC598" s="62" t="str">
        <f t="shared" ca="1" si="20"/>
        <v/>
      </c>
    </row>
    <row r="599" spans="1:29" x14ac:dyDescent="0.25">
      <c r="A599" s="18" t="str">
        <f t="shared" ca="1" si="21"/>
        <v>delete</v>
      </c>
      <c r="B599" s="25">
        <f t="array" aca="1" ref="B599" ca="1">INDIRECT("УникальныеСписки!A"&amp;ROW()-$G$4)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4">
        <f ca="1">IF($B599&lt;&gt;"",SUMIF(INDIRECT("ИсходныеДанные!$"&amp;$E$4&amp;"$2:$"&amp;$E$4&amp;"$50000"),Отчет!$B599&amp;"#"&amp;Отчет!E$6,INDIRECT("ИсходныеДанные!$J$2:$J$50000")),0)</f>
        <v>0</v>
      </c>
      <c r="F599" s="78">
        <f ca="1">IF($B599&lt;&gt;"",SUMIF(INDIRECT("ИсходныеДанные!$"&amp;$E$4&amp;"$2:$"&amp;$E$4&amp;"$50000"),Отчет!$B599&amp;"#"&amp;Отчет!E$6,INDIRECT("ИсходныеДанные!$K$2:$K$50000")),0)</f>
        <v>0</v>
      </c>
      <c r="G599" s="4">
        <f ca="1">IF($B599&lt;&gt;"",SUMIF(INDIRECT("ИсходныеДанные!$"&amp;$E$4&amp;"$2:$"&amp;$E$4&amp;"$50000"),Отчет!$B599&amp;"#"&amp;Отчет!G$6,INDIRECT("ИсходныеДанные!$J$2:$J$50000")),0)</f>
        <v>0</v>
      </c>
      <c r="H599" s="78">
        <f ca="1">IF($B599&lt;&gt;"",SUMIF(INDIRECT("ИсходныеДанные!$"&amp;$E$4&amp;"$2:$"&amp;$E$4&amp;"$50000"),Отчет!$B599&amp;"#"&amp;Отчет!G$6,INDIRECT("ИсходныеДанные!$K$2:$K$50000")),0)</f>
        <v>0</v>
      </c>
      <c r="I599" s="4">
        <f ca="1">IF($B599&lt;&gt;"",SUMIF(INDIRECT("ИсходныеДанные!$"&amp;$E$4&amp;"$2:$"&amp;$E$4&amp;"$50000"),Отчет!$B599&amp;"#"&amp;Отчет!I$6,INDIRECT("ИсходныеДанные!$J$2:$J$50000")),0)</f>
        <v>0</v>
      </c>
      <c r="J599" s="78">
        <f ca="1">IF($B599&lt;&gt;"",SUMIF(INDIRECT("ИсходныеДанные!$"&amp;$E$4&amp;"$2:$"&amp;$E$4&amp;"$50000"),Отчет!$B599&amp;"#"&amp;Отчет!I$6,INDIRECT("ИсходныеДанные!$K$2:$K$50000")),0)</f>
        <v>0</v>
      </c>
      <c r="K599" s="4">
        <f ca="1">IF($B599&lt;&gt;"",SUMIF(INDIRECT("ИсходныеДанные!$"&amp;$E$4&amp;"$2:$"&amp;$E$4&amp;"$50000"),Отчет!$B599&amp;"#"&amp;Отчет!K$6,INDIRECT("ИсходныеДанные!$J$2:$J$50000")),0)</f>
        <v>0</v>
      </c>
      <c r="L599" s="78">
        <f ca="1">IF($B599&lt;&gt;"",SUMIF(INDIRECT("ИсходныеДанные!$"&amp;$E$4&amp;"$2:$"&amp;$E$4&amp;"$50000"),Отчет!$B599&amp;"#"&amp;Отчет!K$6,INDIRECT("ИсходныеДанные!$K$2:$K$50000")),0)</f>
        <v>0</v>
      </c>
      <c r="M599" s="4">
        <f ca="1">IF($B599&lt;&gt;"",SUMIF(INDIRECT("ИсходныеДанные!$"&amp;$E$4&amp;"$2:$"&amp;$E$4&amp;"$50000"),Отчет!$B599&amp;"#"&amp;Отчет!M$6,INDIRECT("ИсходныеДанные!$J$2:$J$50000")),0)</f>
        <v>0</v>
      </c>
      <c r="N599" s="78">
        <f ca="1">IF($B599&lt;&gt;"",SUMIF(INDIRECT("ИсходныеДанные!$"&amp;$E$4&amp;"$2:$"&amp;$E$4&amp;"$50000"),Отчет!$B599&amp;"#"&amp;Отчет!M$6,INDIRECT("ИсходныеДанные!$K$2:$K$50000")),0)</f>
        <v>0</v>
      </c>
      <c r="O599" s="4">
        <f ca="1">IF($B599&lt;&gt;"",SUMIF(INDIRECT("ИсходныеДанные!$"&amp;$E$4&amp;"$2:$"&amp;$E$4&amp;"$50000"),Отчет!$B599&amp;"#"&amp;Отчет!O$6,INDIRECT("ИсходныеДанные!$J$2:$J$50000")),0)</f>
        <v>0</v>
      </c>
      <c r="P599" s="78">
        <f ca="1">IF($B599&lt;&gt;"",SUMIF(INDIRECT("ИсходныеДанные!$"&amp;$E$4&amp;"$2:$"&amp;$E$4&amp;"$50000"),Отчет!$B599&amp;"#"&amp;Отчет!O$6,INDIRECT("ИсходныеДанные!$K$2:$K$50000")),0)</f>
        <v>0</v>
      </c>
      <c r="Q599" s="4">
        <f ca="1">IF($B599&lt;&gt;"",SUMIF(INDIRECT("ИсходныеДанные!$"&amp;$E$4&amp;"$2:$"&amp;$E$4&amp;"$50000"),Отчет!$B599&amp;"#"&amp;Отчет!Q$6,INDIRECT("ИсходныеДанные!$J$2:$J$50000")),0)</f>
        <v>0</v>
      </c>
      <c r="R599" s="78">
        <f ca="1">IF($B599&lt;&gt;"",SUMIF(INDIRECT("ИсходныеДанные!$"&amp;$E$4&amp;"$2:$"&amp;$E$4&amp;"$50000"),Отчет!$B599&amp;"#"&amp;Отчет!Q$6,INDIRECT("ИсходныеДанные!$K$2:$K$50000")),0)</f>
        <v>0</v>
      </c>
      <c r="S599" s="4">
        <f ca="1">IF($B599&lt;&gt;"",SUMIF(INDIRECT("ИсходныеДанные!$"&amp;$E$4&amp;"$2:$"&amp;$E$4&amp;"$50000"),Отчет!$B599&amp;"#"&amp;Отчет!S$6,INDIRECT("ИсходныеДанные!$J$2:$J$50000")),0)</f>
        <v>0</v>
      </c>
      <c r="T599" s="78">
        <f ca="1">IF($B599&lt;&gt;"",SUMIF(INDIRECT("ИсходныеДанные!$"&amp;$E$4&amp;"$2:$"&amp;$E$4&amp;"$50000"),Отчет!$B599&amp;"#"&amp;Отчет!S$6,INDIRECT("ИсходныеДанные!$K$2:$K$50000")),0)</f>
        <v>0</v>
      </c>
      <c r="U599" s="4">
        <f ca="1">IF($B599&lt;&gt;"",SUMIF(INDIRECT("ИсходныеДанные!$"&amp;$E$4&amp;"$2:$"&amp;$E$4&amp;"$50000"),Отчет!$B599&amp;"#"&amp;Отчет!U$6,INDIRECT("ИсходныеДанные!$J$2:$J$50000")),0)</f>
        <v>0</v>
      </c>
      <c r="V599" s="78">
        <f ca="1">IF($B599&lt;&gt;"",SUMIF(INDIRECT("ИсходныеДанные!$"&amp;$E$4&amp;"$2:$"&amp;$E$4&amp;"$50000"),Отчет!$B599&amp;"#"&amp;Отчет!U$6,INDIRECT("ИсходныеДанные!$K$2:$K$50000")),0)</f>
        <v>0</v>
      </c>
      <c r="W599" s="4">
        <f ca="1">IF($B599&lt;&gt;"",SUMIF(INDIRECT("ИсходныеДанные!$"&amp;$E$4&amp;"$2:$"&amp;$E$4&amp;"$50000"),Отчет!$B599&amp;"#"&amp;Отчет!W$6,INDIRECT("ИсходныеДанные!$J$2:$J$50000")),0)</f>
        <v>0</v>
      </c>
      <c r="X599" s="78">
        <f ca="1">IF($B599&lt;&gt;"",SUMIF(INDIRECT("ИсходныеДанные!$"&amp;$E$4&amp;"$2:$"&amp;$E$4&amp;"$50000"),Отчет!$B599&amp;"#"&amp;Отчет!W$6,INDIRECT("ИсходныеДанные!$K$2:$K$50000")),0)</f>
        <v>0</v>
      </c>
      <c r="Y599" s="4">
        <f ca="1">IF($B599&lt;&gt;"",SUMIF(INDIRECT("ИсходныеДанные!$"&amp;$E$4&amp;"$2:$"&amp;$E$4&amp;"$50000"),Отчет!$B599&amp;"#"&amp;Отчет!Y$6,INDIRECT("ИсходныеДанные!$J$2:$J$50000")),0)</f>
        <v>0</v>
      </c>
      <c r="Z599" s="78">
        <f ca="1">IF($B599&lt;&gt;"",SUMIF(INDIRECT("ИсходныеДанные!$"&amp;$E$4&amp;"$2:$"&amp;$E$4&amp;"$50000"),Отчет!$B599&amp;"#"&amp;Отчет!Y$6,INDIRECT("ИсходныеДанные!$K$2:$K$50000")),0)</f>
        <v>0</v>
      </c>
      <c r="AA599" s="4">
        <f ca="1">IF($B599&lt;&gt;"",SUMIF(INDIRECT("ИсходныеДанные!$"&amp;$E$4&amp;"$2:$"&amp;$E$4&amp;"$50000"),Отчет!$B599&amp;"#"&amp;Отчет!AA$6,INDIRECT("ИсходныеДанные!$J$2:$J$50000")),0)</f>
        <v>0</v>
      </c>
      <c r="AB599" s="78">
        <f ca="1">IF($B599&lt;&gt;"",SUMIF(INDIRECT("ИсходныеДанные!$"&amp;$E$4&amp;"$2:$"&amp;$E$4&amp;"$50000"),Отчет!$B599&amp;"#"&amp;Отчет!AA$6,INDIRECT("ИсходныеДанные!$K$2:$K$50000")),0)</f>
        <v>0</v>
      </c>
      <c r="AC599" s="62" t="str">
        <f t="shared" ca="1" si="20"/>
        <v/>
      </c>
    </row>
    <row r="600" spans="1:29" ht="15.75" customHeight="1" thickBot="1" x14ac:dyDescent="0.3">
      <c r="A600" s="18" t="str">
        <f t="shared" ca="1" si="21"/>
        <v>delete</v>
      </c>
      <c r="B600" s="28">
        <f t="array" aca="1" ref="B600" ca="1">INDIRECT("УникальныеСписки!A"&amp;ROW()-$G$4)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4">
        <f ca="1">IF($B600&lt;&gt;"",SUMIF(INDIRECT("ИсходныеДанные!$"&amp;$E$4&amp;"$2:$"&amp;$E$4&amp;"$50000"),Отчет!$B600&amp;"#"&amp;Отчет!E$6,INDIRECT("ИсходныеДанные!$J$2:$J$50000")),0)</f>
        <v>0</v>
      </c>
      <c r="F600" s="78">
        <f ca="1">IF($B600&lt;&gt;"",SUMIF(INDIRECT("ИсходныеДанные!$"&amp;$E$4&amp;"$2:$"&amp;$E$4&amp;"$50000"),Отчет!$B600&amp;"#"&amp;Отчет!E$6,INDIRECT("ИсходныеДанные!$K$2:$K$50000")),0)</f>
        <v>0</v>
      </c>
      <c r="G600" s="4">
        <f ca="1">IF($B600&lt;&gt;"",SUMIF(INDIRECT("ИсходныеДанные!$"&amp;$E$4&amp;"$2:$"&amp;$E$4&amp;"$50000"),Отчет!$B600&amp;"#"&amp;Отчет!G$6,INDIRECT("ИсходныеДанные!$J$2:$J$50000")),0)</f>
        <v>0</v>
      </c>
      <c r="H600" s="78">
        <f ca="1">IF($B600&lt;&gt;"",SUMIF(INDIRECT("ИсходныеДанные!$"&amp;$E$4&amp;"$2:$"&amp;$E$4&amp;"$50000"),Отчет!$B600&amp;"#"&amp;Отчет!G$6,INDIRECT("ИсходныеДанные!$K$2:$K$50000")),0)</f>
        <v>0</v>
      </c>
      <c r="I600" s="4">
        <f ca="1">IF($B600&lt;&gt;"",SUMIF(INDIRECT("ИсходныеДанные!$"&amp;$E$4&amp;"$2:$"&amp;$E$4&amp;"$50000"),Отчет!$B600&amp;"#"&amp;Отчет!I$6,INDIRECT("ИсходныеДанные!$J$2:$J$50000")),0)</f>
        <v>0</v>
      </c>
      <c r="J600" s="78">
        <f ca="1">IF($B600&lt;&gt;"",SUMIF(INDIRECT("ИсходныеДанные!$"&amp;$E$4&amp;"$2:$"&amp;$E$4&amp;"$50000"),Отчет!$B600&amp;"#"&amp;Отчет!I$6,INDIRECT("ИсходныеДанные!$K$2:$K$50000")),0)</f>
        <v>0</v>
      </c>
      <c r="K600" s="4">
        <f ca="1">IF($B600&lt;&gt;"",SUMIF(INDIRECT("ИсходныеДанные!$"&amp;$E$4&amp;"$2:$"&amp;$E$4&amp;"$50000"),Отчет!$B600&amp;"#"&amp;Отчет!K$6,INDIRECT("ИсходныеДанные!$J$2:$J$50000")),0)</f>
        <v>0</v>
      </c>
      <c r="L600" s="78">
        <f ca="1">IF($B600&lt;&gt;"",SUMIF(INDIRECT("ИсходныеДанные!$"&amp;$E$4&amp;"$2:$"&amp;$E$4&amp;"$50000"),Отчет!$B600&amp;"#"&amp;Отчет!K$6,INDIRECT("ИсходныеДанные!$K$2:$K$50000")),0)</f>
        <v>0</v>
      </c>
      <c r="M600" s="4">
        <f ca="1">IF($B600&lt;&gt;"",SUMIF(INDIRECT("ИсходныеДанные!$"&amp;$E$4&amp;"$2:$"&amp;$E$4&amp;"$50000"),Отчет!$B600&amp;"#"&amp;Отчет!M$6,INDIRECT("ИсходныеДанные!$J$2:$J$50000")),0)</f>
        <v>0</v>
      </c>
      <c r="N600" s="78">
        <f ca="1">IF($B600&lt;&gt;"",SUMIF(INDIRECT("ИсходныеДанные!$"&amp;$E$4&amp;"$2:$"&amp;$E$4&amp;"$50000"),Отчет!$B600&amp;"#"&amp;Отчет!M$6,INDIRECT("ИсходныеДанные!$K$2:$K$50000")),0)</f>
        <v>0</v>
      </c>
      <c r="O600" s="4">
        <f ca="1">IF($B600&lt;&gt;"",SUMIF(INDIRECT("ИсходныеДанные!$"&amp;$E$4&amp;"$2:$"&amp;$E$4&amp;"$50000"),Отчет!$B600&amp;"#"&amp;Отчет!O$6,INDIRECT("ИсходныеДанные!$J$2:$J$50000")),0)</f>
        <v>0</v>
      </c>
      <c r="P600" s="78">
        <f ca="1">IF($B600&lt;&gt;"",SUMIF(INDIRECT("ИсходныеДанные!$"&amp;$E$4&amp;"$2:$"&amp;$E$4&amp;"$50000"),Отчет!$B600&amp;"#"&amp;Отчет!O$6,INDIRECT("ИсходныеДанные!$K$2:$K$50000")),0)</f>
        <v>0</v>
      </c>
      <c r="Q600" s="4">
        <f ca="1">IF($B600&lt;&gt;"",SUMIF(INDIRECT("ИсходныеДанные!$"&amp;$E$4&amp;"$2:$"&amp;$E$4&amp;"$50000"),Отчет!$B600&amp;"#"&amp;Отчет!Q$6,INDIRECT("ИсходныеДанные!$J$2:$J$50000")),0)</f>
        <v>0</v>
      </c>
      <c r="R600" s="78">
        <f ca="1">IF($B600&lt;&gt;"",SUMIF(INDIRECT("ИсходныеДанные!$"&amp;$E$4&amp;"$2:$"&amp;$E$4&amp;"$50000"),Отчет!$B600&amp;"#"&amp;Отчет!Q$6,INDIRECT("ИсходныеДанные!$K$2:$K$50000")),0)</f>
        <v>0</v>
      </c>
      <c r="S600" s="4">
        <f ca="1">IF($B600&lt;&gt;"",SUMIF(INDIRECT("ИсходныеДанные!$"&amp;$E$4&amp;"$2:$"&amp;$E$4&amp;"$50000"),Отчет!$B600&amp;"#"&amp;Отчет!S$6,INDIRECT("ИсходныеДанные!$J$2:$J$50000")),0)</f>
        <v>0</v>
      </c>
      <c r="T600" s="78">
        <f ca="1">IF($B600&lt;&gt;"",SUMIF(INDIRECT("ИсходныеДанные!$"&amp;$E$4&amp;"$2:$"&amp;$E$4&amp;"$50000"),Отчет!$B600&amp;"#"&amp;Отчет!S$6,INDIRECT("ИсходныеДанные!$K$2:$K$50000")),0)</f>
        <v>0</v>
      </c>
      <c r="U600" s="4">
        <f ca="1">IF($B600&lt;&gt;"",SUMIF(INDIRECT("ИсходныеДанные!$"&amp;$E$4&amp;"$2:$"&amp;$E$4&amp;"$50000"),Отчет!$B600&amp;"#"&amp;Отчет!U$6,INDIRECT("ИсходныеДанные!$J$2:$J$50000")),0)</f>
        <v>0</v>
      </c>
      <c r="V600" s="78">
        <f ca="1">IF($B600&lt;&gt;"",SUMIF(INDIRECT("ИсходныеДанные!$"&amp;$E$4&amp;"$2:$"&amp;$E$4&amp;"$50000"),Отчет!$B600&amp;"#"&amp;Отчет!U$6,INDIRECT("ИсходныеДанные!$K$2:$K$50000")),0)</f>
        <v>0</v>
      </c>
      <c r="W600" s="4">
        <f ca="1">IF($B600&lt;&gt;"",SUMIF(INDIRECT("ИсходныеДанные!$"&amp;$E$4&amp;"$2:$"&amp;$E$4&amp;"$50000"),Отчет!$B600&amp;"#"&amp;Отчет!W$6,INDIRECT("ИсходныеДанные!$J$2:$J$50000")),0)</f>
        <v>0</v>
      </c>
      <c r="X600" s="78">
        <f ca="1">IF($B600&lt;&gt;"",SUMIF(INDIRECT("ИсходныеДанные!$"&amp;$E$4&amp;"$2:$"&amp;$E$4&amp;"$50000"),Отчет!$B600&amp;"#"&amp;Отчет!W$6,INDIRECT("ИсходныеДанные!$K$2:$K$50000")),0)</f>
        <v>0</v>
      </c>
      <c r="Y600" s="4">
        <f ca="1">IF($B600&lt;&gt;"",SUMIF(INDIRECT("ИсходныеДанные!$"&amp;$E$4&amp;"$2:$"&amp;$E$4&amp;"$50000"),Отчет!$B600&amp;"#"&amp;Отчет!Y$6,INDIRECT("ИсходныеДанные!$J$2:$J$50000")),0)</f>
        <v>0</v>
      </c>
      <c r="Z600" s="78">
        <f ca="1">IF($B600&lt;&gt;"",SUMIF(INDIRECT("ИсходныеДанные!$"&amp;$E$4&amp;"$2:$"&amp;$E$4&amp;"$50000"),Отчет!$B600&amp;"#"&amp;Отчет!Y$6,INDIRECT("ИсходныеДанные!$K$2:$K$50000")),0)</f>
        <v>0</v>
      </c>
      <c r="AA600" s="4">
        <f ca="1">IF($B600&lt;&gt;"",SUMIF(INDIRECT("ИсходныеДанные!$"&amp;$E$4&amp;"$2:$"&amp;$E$4&amp;"$50000"),Отчет!$B600&amp;"#"&amp;Отчет!AA$6,INDIRECT("ИсходныеДанные!$J$2:$J$50000")),0)</f>
        <v>0</v>
      </c>
      <c r="AB600" s="78">
        <f ca="1">IF($B600&lt;&gt;"",SUMIF(INDIRECT("ИсходныеДанные!$"&amp;$E$4&amp;"$2:$"&amp;$E$4&amp;"$50000"),Отчет!$B600&amp;"#"&amp;Отчет!AA$6,INDIRECT("ИсходныеДанные!$K$2:$K$50000")),0)</f>
        <v>0</v>
      </c>
      <c r="AC600" s="63" t="str">
        <f t="shared" ca="1" si="20"/>
        <v/>
      </c>
    </row>
    <row r="601" spans="1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E602" s="2"/>
    </row>
  </sheetData>
  <autoFilter ref="C8:AC600" xr:uid="{00000000-0009-0000-0000-000000000000}"/>
  <mergeCells count="18">
    <mergeCell ref="B5:B8"/>
    <mergeCell ref="W6:X6"/>
    <mergeCell ref="E5:AB5"/>
    <mergeCell ref="M6:N6"/>
    <mergeCell ref="O6:P6"/>
    <mergeCell ref="Q6:R6"/>
    <mergeCell ref="E6:F6"/>
    <mergeCell ref="G6:H6"/>
    <mergeCell ref="D5:D7"/>
    <mergeCell ref="C5:C7"/>
    <mergeCell ref="I6:J6"/>
    <mergeCell ref="K6:L6"/>
    <mergeCell ref="S6:T6"/>
    <mergeCell ref="U6:V6"/>
    <mergeCell ref="Y6:Z6"/>
    <mergeCell ref="AA6:AB6"/>
    <mergeCell ref="AC6:AC7"/>
    <mergeCell ref="E4:F4"/>
  </mergeCells>
  <conditionalFormatting sqref="C2 E2:AB2">
    <cfRule type="expression" dxfId="90" priority="25">
      <formula>SUM($F$1:$AB$1)=SUM($F$2:$AB$2)</formula>
    </cfRule>
  </conditionalFormatting>
  <conditionalFormatting sqref="D2">
    <cfRule type="expression" dxfId="89" priority="22">
      <formula>SUM($F$1:$AB$1)=SUM($F$2:$AB$2)</formula>
    </cfRule>
  </conditionalFormatting>
  <conditionalFormatting sqref="E493:AB600 E9:AB386">
    <cfRule type="expression" dxfId="88" priority="10" stopIfTrue="1">
      <formula>IF($A$1=1,0,VLOOKUP(E9,ТаблицаГраниц,2)=8)</formula>
    </cfRule>
    <cfRule type="expression" dxfId="87" priority="11" stopIfTrue="1">
      <formula>IF($A$1=1,0,VLOOKUP(E9,ТаблицаГраниц,2)=7)</formula>
    </cfRule>
    <cfRule type="expression" dxfId="86" priority="12" stopIfTrue="1">
      <formula>IF($A$1=1,0,VLOOKUP(E9,ТаблицаГраниц,2)=6)</formula>
    </cfRule>
    <cfRule type="expression" dxfId="85" priority="13" stopIfTrue="1">
      <formula>IF($A$1=1,0,VLOOKUP(E9,ТаблицаГраниц,2)=5)</formula>
    </cfRule>
    <cfRule type="expression" dxfId="84" priority="14" stopIfTrue="1">
      <formula>IF($A$1=1,0,VLOOKUP(E9,ТаблицаГраниц,2)=4)</formula>
    </cfRule>
    <cfRule type="expression" dxfId="83" priority="15" stopIfTrue="1">
      <formula>IF($A$1=1,0,VLOOKUP(E9,ТаблицаГраниц,2)=3)</formula>
    </cfRule>
    <cfRule type="expression" dxfId="82" priority="16" stopIfTrue="1">
      <formula>IF($A$1=1,0,VLOOKUP(E9,ТаблицаГраниц,2)=2)</formula>
    </cfRule>
    <cfRule type="expression" dxfId="81" priority="17" stopIfTrue="1">
      <formula>IF($A$1=1,0,VLOOKUP(E9,ТаблицаГраниц,2)=1)</formula>
    </cfRule>
    <cfRule type="expression" dxfId="80" priority="18" stopIfTrue="1">
      <formula>IF($A$1=1,0,VLOOKUP(E9,ТаблицаГраниц,2)=0)</formula>
    </cfRule>
  </conditionalFormatting>
  <conditionalFormatting sqref="E387:AB492">
    <cfRule type="expression" dxfId="79" priority="1" stopIfTrue="1">
      <formula>IF($A$1=1,0,VLOOKUP(E387,ТаблицаГраниц,2)=8)</formula>
    </cfRule>
    <cfRule type="expression" dxfId="78" priority="2" stopIfTrue="1">
      <formula>IF($A$1=1,0,VLOOKUP(E387,ТаблицаГраниц,2)=7)</formula>
    </cfRule>
    <cfRule type="expression" dxfId="77" priority="3" stopIfTrue="1">
      <formula>IF($A$1=1,0,VLOOKUP(E387,ТаблицаГраниц,2)=6)</formula>
    </cfRule>
    <cfRule type="expression" dxfId="76" priority="4" stopIfTrue="1">
      <formula>IF($A$1=1,0,VLOOKUP(E387,ТаблицаГраниц,2)=5)</formula>
    </cfRule>
    <cfRule type="expression" dxfId="75" priority="5" stopIfTrue="1">
      <formula>IF($A$1=1,0,VLOOKUP(E387,ТаблицаГраниц,2)=4)</formula>
    </cfRule>
    <cfRule type="expression" dxfId="74" priority="6" stopIfTrue="1">
      <formula>IF($A$1=1,0,VLOOKUP(E387,ТаблицаГраниц,2)=3)</formula>
    </cfRule>
    <cfRule type="expression" dxfId="73" priority="7" stopIfTrue="1">
      <formula>IF($A$1=1,0,VLOOKUP(E387,ТаблицаГраниц,2)=2)</formula>
    </cfRule>
    <cfRule type="expression" dxfId="72" priority="8" stopIfTrue="1">
      <formula>IF($A$1=1,0,VLOOKUP(E387,ТаблицаГраниц,2)=1)</formula>
    </cfRule>
    <cfRule type="expression" dxfId="71" priority="9" stopIfTrue="1">
      <formula>IF($A$1=1,0,VLOOKUP(E387,ТаблицаГраниц,2)=0)</formula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B1:N205"/>
  <sheetViews>
    <sheetView showGridLines="0" topLeftCell="A181" zoomScale="115" zoomScaleNormal="115" workbookViewId="0">
      <selection activeCell="O194" sqref="O194"/>
    </sheetView>
  </sheetViews>
  <sheetFormatPr defaultRowHeight="15" x14ac:dyDescent="0.25"/>
  <cols>
    <col min="1" max="1" width="5.140625" style="19" customWidth="1"/>
    <col min="2" max="3" width="9.140625" style="19" hidden="1" customWidth="1"/>
    <col min="4" max="4" width="14.42578125" style="19" hidden="1" customWidth="1"/>
    <col min="5" max="5" width="14" style="19" hidden="1" customWidth="1"/>
    <col min="6" max="6" width="16.5703125" style="19" customWidth="1"/>
    <col min="7" max="7" width="14.140625" style="19" customWidth="1"/>
    <col min="8" max="8" width="10.28515625" style="19" customWidth="1"/>
    <col min="9" max="9" width="9.140625" style="19" customWidth="1"/>
    <col min="10" max="10" width="5.5703125" style="19" customWidth="1"/>
    <col min="11" max="11" width="8.7109375" style="19" customWidth="1"/>
    <col min="12" max="12" width="5.5703125" style="19" customWidth="1"/>
    <col min="13" max="13" width="8.7109375" style="19" customWidth="1"/>
    <col min="14" max="14" width="9.140625" style="19" customWidth="1"/>
    <col min="15" max="16384" width="9.140625" style="19"/>
  </cols>
  <sheetData>
    <row r="1" spans="4:14" x14ac:dyDescent="0.25">
      <c r="E1" s="1"/>
      <c r="F1" s="1"/>
    </row>
    <row r="2" spans="4:14" ht="15.75" customHeight="1" x14ac:dyDescent="0.25">
      <c r="E2" s="98" t="s">
        <v>25</v>
      </c>
      <c r="F2" s="99"/>
      <c r="G2" s="99"/>
      <c r="H2" s="99"/>
      <c r="I2" s="99"/>
      <c r="J2" s="99"/>
      <c r="K2" s="99"/>
      <c r="L2" s="99"/>
      <c r="M2" s="99"/>
    </row>
    <row r="4" spans="4:14" ht="16.5" customHeight="1" thickBot="1" x14ac:dyDescent="0.3">
      <c r="E4" s="98" t="s">
        <v>26</v>
      </c>
      <c r="F4" s="99"/>
      <c r="G4" s="99"/>
      <c r="H4" s="99"/>
      <c r="I4" s="99"/>
      <c r="J4" s="99"/>
      <c r="K4" s="99"/>
      <c r="L4" s="99"/>
      <c r="M4" s="99"/>
    </row>
    <row r="5" spans="4:14" ht="15" customHeight="1" thickBot="1" x14ac:dyDescent="0.3">
      <c r="E5" s="100" t="s">
        <v>27</v>
      </c>
      <c r="F5" s="102" t="s">
        <v>27</v>
      </c>
      <c r="G5" s="104" t="s">
        <v>28</v>
      </c>
      <c r="H5" s="106" t="s">
        <v>29</v>
      </c>
      <c r="I5" s="107"/>
      <c r="J5" s="110" t="s">
        <v>30</v>
      </c>
      <c r="K5" s="94"/>
      <c r="L5" s="94"/>
      <c r="M5" s="95"/>
      <c r="N5" s="80"/>
    </row>
    <row r="6" spans="4:14" ht="15.75" customHeight="1" thickBot="1" x14ac:dyDescent="0.3">
      <c r="E6" s="101"/>
      <c r="F6" s="103"/>
      <c r="G6" s="105"/>
      <c r="H6" s="108"/>
      <c r="I6" s="109"/>
      <c r="J6" s="111" t="s">
        <v>31</v>
      </c>
      <c r="K6" s="112"/>
      <c r="L6" s="111" t="s">
        <v>32</v>
      </c>
      <c r="M6" s="113"/>
      <c r="N6" s="80"/>
    </row>
    <row r="7" spans="4:14" x14ac:dyDescent="0.25">
      <c r="D7" s="32" t="s">
        <v>33</v>
      </c>
      <c r="E7" s="33" t="s">
        <v>34</v>
      </c>
      <c r="F7" s="33" t="str">
        <f>E7</f>
        <v>Администрация</v>
      </c>
      <c r="G7" s="34">
        <f t="shared" ref="G7:G17" ca="1" si="0">COUNTIFS(INDIRECT("Отчет!$C$9:$C$555"),E7)</f>
        <v>0</v>
      </c>
      <c r="H7" s="81">
        <f t="array" aca="1" ref="H7" ca="1">SUM(IFERROR(IF(INDIRECT("Отчет!$C$9:$C$555")=E7,1,0),0)*IFERROR(IF(INDIRECT("Отчет!"&amp;$D7&amp;"9:"&amp;$D7&amp;"555")&gt;0,0,1),0))</f>
        <v>0</v>
      </c>
      <c r="I7" s="35">
        <f ca="1">IFERROR(H7/G7,0)</f>
        <v>0</v>
      </c>
      <c r="J7" s="36">
        <f t="shared" ref="J7:J17" ca="1" si="1">G7-L7-H7</f>
        <v>0</v>
      </c>
      <c r="K7" s="35">
        <f ca="1">IFERROR(J7/G7,0)</f>
        <v>0</v>
      </c>
      <c r="L7" s="37">
        <f t="array" aca="1" ref="L7" ca="1">SUM(IFERROR(IF(INDIRECT("Отчет!$C$9:$C$555")=E7,1,0),0)*IFERROR(IF(INDIRECT("Отчет!"&amp;$D7&amp;"9:"&amp;$D7&amp;"555")&gt;0,1,0),0)*IFERROR(IF(INDIRECT("Отчет!AC9:AC555")="(!)",0,1),0))</f>
        <v>0</v>
      </c>
      <c r="M7" s="38">
        <f ca="1">IFERROR(L7/G7,0)</f>
        <v>0</v>
      </c>
    </row>
    <row r="8" spans="4:14" x14ac:dyDescent="0.25">
      <c r="D8" s="32" t="s">
        <v>33</v>
      </c>
      <c r="E8" s="39" t="s">
        <v>35</v>
      </c>
      <c r="F8" s="39" t="str">
        <f t="shared" ref="F8:F15" si="2">E8</f>
        <v>ДИСУ</v>
      </c>
      <c r="G8" s="40">
        <f t="shared" ca="1" si="0"/>
        <v>0</v>
      </c>
      <c r="H8" s="41">
        <f t="array" aca="1" ref="H8" ca="1">SUM(IFERROR(IF(INDIRECT("Отчет!$C$9:$C$555")=E8,1,0),0)*IFERROR(IF(INDIRECT("Отчет!"&amp;$D8&amp;"9:"&amp;$D8&amp;"555")&gt;0,0,1),0))</f>
        <v>0</v>
      </c>
      <c r="I8" s="42">
        <f t="shared" ref="I8:I18" ca="1" si="3">IFERROR(H8/G8,0)</f>
        <v>0</v>
      </c>
      <c r="J8" s="43">
        <f t="shared" ca="1" si="1"/>
        <v>0</v>
      </c>
      <c r="K8" s="42">
        <f t="shared" ref="K8:K18" ca="1" si="4">IFERROR(J8/G8,0)</f>
        <v>0</v>
      </c>
      <c r="L8" s="44">
        <f t="array" aca="1" ref="L8" ca="1">SUM(IFERROR(IF(INDIRECT("Отчет!$C$9:$C$555")=E8,1,0),0)*IFERROR(IF(INDIRECT("Отчет!"&amp;$D8&amp;"9:"&amp;$D8&amp;"555")&gt;0,1,0),0)*IFERROR(IF(INDIRECT("Отчет!AC9:AC555")="(!)",0,1),0))</f>
        <v>0</v>
      </c>
      <c r="M8" s="45">
        <f t="shared" ref="M8:M18" ca="1" si="5">IFERROR(L8/G8,0)</f>
        <v>0</v>
      </c>
    </row>
    <row r="9" spans="4:14" x14ac:dyDescent="0.25">
      <c r="D9" s="32" t="s">
        <v>33</v>
      </c>
      <c r="E9" s="39" t="s">
        <v>36</v>
      </c>
      <c r="F9" s="39" t="str">
        <f t="shared" si="2"/>
        <v>ДКиПС</v>
      </c>
      <c r="G9" s="40">
        <f t="shared" ca="1" si="0"/>
        <v>0</v>
      </c>
      <c r="H9" s="41">
        <f t="array" aca="1" ref="H9" ca="1">SUM(IFERROR(IF(INDIRECT("Отчет!$C$9:$C$555")=E9,1,0),0)*IFERROR(IF(INDIRECT("Отчет!"&amp;$D9&amp;"9:"&amp;$D9&amp;"555")&gt;0,0,1),0))</f>
        <v>0</v>
      </c>
      <c r="I9" s="42">
        <f t="shared" ca="1" si="3"/>
        <v>0</v>
      </c>
      <c r="J9" s="43">
        <f t="shared" ca="1" si="1"/>
        <v>0</v>
      </c>
      <c r="K9" s="42">
        <f t="shared" ca="1" si="4"/>
        <v>0</v>
      </c>
      <c r="L9" s="44">
        <f t="array" aca="1" ref="L9" ca="1">SUM(IFERROR(IF(INDIRECT("Отчет!$C$9:$C$555")=E9,1,0),0)*IFERROR(IF(INDIRECT("Отчет!"&amp;$D9&amp;"9:"&amp;$D9&amp;"555")&gt;0,1,0),0)*IFERROR(IF(INDIRECT("Отчет!AC9:AC555")="(!)",0,1),0))</f>
        <v>0</v>
      </c>
      <c r="M9" s="45">
        <f t="shared" ca="1" si="5"/>
        <v>0</v>
      </c>
    </row>
    <row r="10" spans="4:14" x14ac:dyDescent="0.25">
      <c r="D10" s="32" t="s">
        <v>33</v>
      </c>
      <c r="E10" s="39" t="s">
        <v>37</v>
      </c>
      <c r="F10" s="39" t="str">
        <f t="shared" si="2"/>
        <v>НПИС</v>
      </c>
      <c r="G10" s="40">
        <f t="shared" ca="1" si="0"/>
        <v>0</v>
      </c>
      <c r="H10" s="41">
        <f t="array" aca="1" ref="H10" ca="1">SUM(IFERROR(IF(INDIRECT("Отчет!$C$9:$C$555")=E10,1,0),0)*IFERROR(IF(INDIRECT("Отчет!"&amp;$D10&amp;"9:"&amp;$D10&amp;"555")&gt;0,0,1),0))</f>
        <v>0</v>
      </c>
      <c r="I10" s="42">
        <f t="shared" ca="1" si="3"/>
        <v>0</v>
      </c>
      <c r="J10" s="43">
        <f t="shared" ca="1" si="1"/>
        <v>0</v>
      </c>
      <c r="K10" s="42">
        <f t="shared" ca="1" si="4"/>
        <v>0</v>
      </c>
      <c r="L10" s="44">
        <f t="array" aca="1" ref="L10" ca="1">SUM(IFERROR(IF(INDIRECT("Отчет!$C$9:$C$555")=E10,1,0),0)*IFERROR(IF(INDIRECT("Отчет!"&amp;$D10&amp;"9:"&amp;$D10&amp;"555")&gt;0,1,0),0)*IFERROR(IF(INDIRECT("Отчет!AC9:AC555")="(!)",0,1),0))</f>
        <v>0</v>
      </c>
      <c r="M10" s="45">
        <f t="shared" ca="1" si="5"/>
        <v>0</v>
      </c>
    </row>
    <row r="11" spans="4:14" x14ac:dyDescent="0.25">
      <c r="D11" s="32" t="s">
        <v>33</v>
      </c>
      <c r="E11" s="39" t="s">
        <v>38</v>
      </c>
      <c r="F11" s="39" t="str">
        <f t="shared" si="2"/>
        <v>НПУ</v>
      </c>
      <c r="G11" s="40">
        <f t="shared" ca="1" si="0"/>
        <v>0</v>
      </c>
      <c r="H11" s="41">
        <f t="array" aca="1" ref="H11" ca="1">SUM(IFERROR(IF(INDIRECT("Отчет!$C$9:$C$555")=E11,1,0),0)*IFERROR(IF(INDIRECT("Отчет!"&amp;$D11&amp;"9:"&amp;$D11&amp;"555")&gt;0,0,1),0))</f>
        <v>0</v>
      </c>
      <c r="I11" s="42">
        <f t="shared" ca="1" si="3"/>
        <v>0</v>
      </c>
      <c r="J11" s="43">
        <f t="shared" ca="1" si="1"/>
        <v>0</v>
      </c>
      <c r="K11" s="42">
        <f t="shared" ca="1" si="4"/>
        <v>0</v>
      </c>
      <c r="L11" s="44">
        <f t="array" aca="1" ref="L11" ca="1">SUM(IFERROR(IF(INDIRECT("Отчет!$C$9:$C$555")=E11,1,0),0)*IFERROR(IF(INDIRECT("Отчет!"&amp;$D11&amp;"9:"&amp;$D11&amp;"555")&gt;0,1,0),0)*IFERROR(IF(INDIRECT("Отчет!AC9:AC555")="(!)",0,1),0))</f>
        <v>0</v>
      </c>
      <c r="M11" s="45">
        <f t="shared" ca="1" si="5"/>
        <v>0</v>
      </c>
    </row>
    <row r="12" spans="4:14" x14ac:dyDescent="0.25">
      <c r="D12" s="32" t="s">
        <v>33</v>
      </c>
      <c r="E12" s="39" t="s">
        <v>39</v>
      </c>
      <c r="F12" s="39" t="str">
        <f t="shared" si="2"/>
        <v>НР</v>
      </c>
      <c r="G12" s="40">
        <f t="shared" ca="1" si="0"/>
        <v>0</v>
      </c>
      <c r="H12" s="41">
        <f t="array" aca="1" ref="H12" ca="1">SUM(IFERROR(IF(INDIRECT("Отчет!$C$9:$C$555")=E12,1,0),0)*IFERROR(IF(INDIRECT("Отчет!"&amp;$D12&amp;"9:"&amp;$D12&amp;"555")&gt;0,0,1),0))</f>
        <v>0</v>
      </c>
      <c r="I12" s="42">
        <f t="shared" ca="1" si="3"/>
        <v>0</v>
      </c>
      <c r="J12" s="43">
        <f t="shared" ca="1" si="1"/>
        <v>0</v>
      </c>
      <c r="K12" s="42">
        <f t="shared" ca="1" si="4"/>
        <v>0</v>
      </c>
      <c r="L12" s="44">
        <f t="array" aca="1" ref="L12" ca="1">SUM(IFERROR(IF(INDIRECT("Отчет!$C$9:$C$555")=E12,1,0),0)*IFERROR(IF(INDIRECT("Отчет!"&amp;$D12&amp;"9:"&amp;$D12&amp;"555")&gt;0,1,0),0)*IFERROR(IF(INDIRECT("Отчет!AC9:AC555")="(!)",0,1),0))</f>
        <v>0</v>
      </c>
      <c r="M12" s="45">
        <f t="shared" ca="1" si="5"/>
        <v>0</v>
      </c>
    </row>
    <row r="13" spans="4:14" s="83" customFormat="1" x14ac:dyDescent="0.25">
      <c r="D13" s="32" t="s">
        <v>33</v>
      </c>
      <c r="E13" s="39" t="s">
        <v>40</v>
      </c>
      <c r="F13" s="39" t="str">
        <f t="shared" si="2"/>
        <v>НСКК</v>
      </c>
      <c r="G13" s="40">
        <f t="shared" ref="G13:G14" ca="1" si="6">COUNTIFS(INDIRECT("Отчет!$C$9:$C$555"),E13)</f>
        <v>0</v>
      </c>
      <c r="H13" s="41">
        <f t="array" aca="1" ref="H13" ca="1">SUM(IFERROR(IF(INDIRECT("Отчет!$C$9:$C$555")=E13,1,0),0)*IFERROR(IF(INDIRECT("Отчет!"&amp;$D13&amp;"9:"&amp;$D13&amp;"555")&gt;0,0,1),0))</f>
        <v>0</v>
      </c>
      <c r="I13" s="42">
        <f t="shared" ref="I13:I14" ca="1" si="7">IFERROR(H13/G13,0)</f>
        <v>0</v>
      </c>
      <c r="J13" s="43">
        <f t="shared" ref="J13:J14" ca="1" si="8">G13-L13-H13</f>
        <v>0</v>
      </c>
      <c r="K13" s="42">
        <f t="shared" ref="K13:K14" ca="1" si="9">IFERROR(J13/G13,0)</f>
        <v>0</v>
      </c>
      <c r="L13" s="44">
        <f t="array" aca="1" ref="L13" ca="1">SUM(IFERROR(IF(INDIRECT("Отчет!$C$9:$C$555")=E13,1,0),0)*IFERROR(IF(INDIRECT("Отчет!"&amp;$D13&amp;"9:"&amp;$D13&amp;"555")&gt;0,1,0),0)*IFERROR(IF(INDIRECT("Отчет!AC9:AC555")="(!)",0,1),0))</f>
        <v>0</v>
      </c>
      <c r="M13" s="45">
        <f t="shared" ref="M13:M14" ca="1" si="10">IFERROR(L13/G13,0)</f>
        <v>0</v>
      </c>
    </row>
    <row r="14" spans="4:14" s="83" customFormat="1" x14ac:dyDescent="0.25">
      <c r="D14" s="32" t="s">
        <v>33</v>
      </c>
      <c r="E14" s="39" t="s">
        <v>41</v>
      </c>
      <c r="F14" s="39" t="str">
        <f t="shared" si="2"/>
        <v>СРБ</v>
      </c>
      <c r="G14" s="40">
        <f t="shared" ca="1" si="6"/>
        <v>0</v>
      </c>
      <c r="H14" s="41">
        <f t="array" aca="1" ref="H14" ca="1">SUM(IFERROR(IF(INDIRECT("Отчет!$C$9:$C$555")=E14,1,0),0)*IFERROR(IF(INDIRECT("Отчет!"&amp;$D14&amp;"9:"&amp;$D14&amp;"555")&gt;0,0,1),0))</f>
        <v>0</v>
      </c>
      <c r="I14" s="42">
        <f t="shared" ca="1" si="7"/>
        <v>0</v>
      </c>
      <c r="J14" s="43">
        <f t="shared" ca="1" si="8"/>
        <v>0</v>
      </c>
      <c r="K14" s="42">
        <f t="shared" ca="1" si="9"/>
        <v>0</v>
      </c>
      <c r="L14" s="44">
        <f t="array" aca="1" ref="L14" ca="1">SUM(IFERROR(IF(INDIRECT("Отчет!$C$9:$C$555")=E14,1,0),0)*IFERROR(IF(INDIRECT("Отчет!"&amp;$D14&amp;"9:"&amp;$D14&amp;"555")&gt;0,1,0),0)*IFERROR(IF(INDIRECT("Отчет!AC9:AC555")="(!)",0,1),0))</f>
        <v>0</v>
      </c>
      <c r="M14" s="45">
        <f t="shared" ca="1" si="10"/>
        <v>0</v>
      </c>
    </row>
    <row r="15" spans="4:14" x14ac:dyDescent="0.25">
      <c r="D15" s="32" t="s">
        <v>33</v>
      </c>
      <c r="E15" s="39" t="s">
        <v>101</v>
      </c>
      <c r="F15" s="39" t="str">
        <f t="shared" si="2"/>
        <v>СРБ Отдел НИР</v>
      </c>
      <c r="G15" s="40">
        <f t="shared" ca="1" si="0"/>
        <v>0</v>
      </c>
      <c r="H15" s="41">
        <f t="array" aca="1" ref="H15" ca="1">SUM(IFERROR(IF(INDIRECT("Отчет!$C$9:$C$555")=E15,1,0),0)*IFERROR(IF(INDIRECT("Отчет!"&amp;$D15&amp;"9:"&amp;$D15&amp;"555")&gt;0,0,1),0))</f>
        <v>0</v>
      </c>
      <c r="I15" s="42">
        <f t="shared" ca="1" si="3"/>
        <v>0</v>
      </c>
      <c r="J15" s="43">
        <f t="shared" ca="1" si="1"/>
        <v>0</v>
      </c>
      <c r="K15" s="42">
        <f t="shared" ca="1" si="4"/>
        <v>0</v>
      </c>
      <c r="L15" s="44">
        <f t="array" aca="1" ref="L15" ca="1">SUM(IFERROR(IF(INDIRECT("Отчет!$C$9:$C$555")=E15,1,0),0)*IFERROR(IF(INDIRECT("Отчет!"&amp;$D15&amp;"9:"&amp;$D15&amp;"555")&gt;0,1,0),0)*IFERROR(IF(INDIRECT("Отчет!AC9:AC555")="(!)",0,1),0))</f>
        <v>0</v>
      </c>
      <c r="M15" s="45">
        <f t="shared" ca="1" si="5"/>
        <v>0</v>
      </c>
    </row>
    <row r="16" spans="4:14" x14ac:dyDescent="0.25">
      <c r="D16" s="32" t="s">
        <v>33</v>
      </c>
      <c r="E16" s="39" t="s">
        <v>42</v>
      </c>
      <c r="F16" s="39" t="str">
        <f>E16</f>
        <v>СУП+ООД</v>
      </c>
      <c r="G16" s="40">
        <f t="shared" ca="1" si="0"/>
        <v>0</v>
      </c>
      <c r="H16" s="41">
        <f t="array" aca="1" ref="H16" ca="1">SUM(IFERROR(IF(INDIRECT("Отчет!$C$9:$C$555")=E16,1,0),0)*IFERROR(IF(INDIRECT("Отчет!"&amp;$D16&amp;"9:"&amp;$D16&amp;"555")&gt;0,0,1),0))</f>
        <v>0</v>
      </c>
      <c r="I16" s="42">
        <f t="shared" ca="1" si="3"/>
        <v>0</v>
      </c>
      <c r="J16" s="43">
        <f t="shared" ca="1" si="1"/>
        <v>0</v>
      </c>
      <c r="K16" s="42">
        <f t="shared" ca="1" si="4"/>
        <v>0</v>
      </c>
      <c r="L16" s="44">
        <f t="array" aca="1" ref="L16" ca="1">SUM(IFERROR(IF(INDIRECT("Отчет!$C$9:$C$555")=E16,1,0),0)*IFERROR(IF(INDIRECT("Отчет!"&amp;$D16&amp;"9:"&amp;$D16&amp;"555")&gt;0,1,0),0)*IFERROR(IF(INDIRECT("Отчет!AC9:AC555")="(!)",0,1),0))</f>
        <v>0</v>
      </c>
      <c r="M16" s="45">
        <f t="shared" ca="1" si="5"/>
        <v>0</v>
      </c>
    </row>
    <row r="17" spans="4:13" ht="15.75" customHeight="1" thickBot="1" x14ac:dyDescent="0.3">
      <c r="D17" s="32" t="s">
        <v>33</v>
      </c>
      <c r="E17" s="46" t="s">
        <v>102</v>
      </c>
      <c r="F17" s="46" t="str">
        <f>E17</f>
        <v>(прочие)</v>
      </c>
      <c r="G17" s="47">
        <f t="shared" ca="1" si="0"/>
        <v>0</v>
      </c>
      <c r="H17" s="48">
        <f t="array" aca="1" ref="H17" ca="1">SUM(IFERROR(IF(INDIRECT("Отчет!$C$9:$C$555")=E17,1,0),0)*IFERROR(IF(INDIRECT("Отчет!"&amp;$D17&amp;"9:"&amp;$D17&amp;"555")&gt;0,0,1),0))</f>
        <v>0</v>
      </c>
      <c r="I17" s="49">
        <f t="shared" ca="1" si="3"/>
        <v>0</v>
      </c>
      <c r="J17" s="50">
        <f t="shared" ca="1" si="1"/>
        <v>0</v>
      </c>
      <c r="K17" s="49">
        <f t="shared" ca="1" si="4"/>
        <v>0</v>
      </c>
      <c r="L17" s="51">
        <f t="array" aca="1" ref="L17" ca="1">SUM(IFERROR(IF(INDIRECT("Отчет!$C$9:$C$555")=E17,1,0),0)*IFERROR(IF(INDIRECT("Отчет!"&amp;$D17&amp;"9:"&amp;$D17&amp;"555")&gt;0,1,0),0)*IFERROR(IF(INDIRECT("Отчет!AC9:AC555")="(!)",0,1),0))</f>
        <v>0</v>
      </c>
      <c r="M17" s="52">
        <f t="shared" ca="1" si="5"/>
        <v>0</v>
      </c>
    </row>
    <row r="18" spans="4:13" ht="15.75" customHeight="1" thickBot="1" x14ac:dyDescent="0.3">
      <c r="E18" s="53"/>
      <c r="F18" s="53" t="s">
        <v>0</v>
      </c>
      <c r="G18" s="54">
        <f ca="1">SUM(G7:G17)</f>
        <v>0</v>
      </c>
      <c r="H18" s="55">
        <f ca="1">SUM(H7:H17)</f>
        <v>0</v>
      </c>
      <c r="I18" s="56">
        <f t="shared" ca="1" si="3"/>
        <v>0</v>
      </c>
      <c r="J18" s="57">
        <f ca="1">SUM(J7:J17)</f>
        <v>0</v>
      </c>
      <c r="K18" s="58">
        <f t="shared" ca="1" si="4"/>
        <v>0</v>
      </c>
      <c r="L18" s="57">
        <f ca="1">SUM(L7:L17)</f>
        <v>0</v>
      </c>
      <c r="M18" s="56">
        <f t="shared" ca="1" si="5"/>
        <v>0</v>
      </c>
    </row>
    <row r="21" spans="4:13" ht="16.5" customHeight="1" thickBot="1" x14ac:dyDescent="0.3">
      <c r="E21" s="98" t="s">
        <v>43</v>
      </c>
      <c r="F21" s="99"/>
      <c r="G21" s="99"/>
      <c r="H21" s="99"/>
      <c r="I21" s="99"/>
      <c r="J21" s="99"/>
      <c r="K21" s="99"/>
      <c r="L21" s="99"/>
      <c r="M21" s="99"/>
    </row>
    <row r="22" spans="4:13" ht="15" customHeight="1" thickBot="1" x14ac:dyDescent="0.3">
      <c r="E22" s="100" t="s">
        <v>27</v>
      </c>
      <c r="F22" s="102" t="s">
        <v>27</v>
      </c>
      <c r="G22" s="104" t="s">
        <v>28</v>
      </c>
      <c r="H22" s="106" t="s">
        <v>29</v>
      </c>
      <c r="I22" s="107"/>
      <c r="J22" s="110" t="s">
        <v>30</v>
      </c>
      <c r="K22" s="94"/>
      <c r="L22" s="94"/>
      <c r="M22" s="95"/>
    </row>
    <row r="23" spans="4:13" ht="15.75" customHeight="1" thickBot="1" x14ac:dyDescent="0.3">
      <c r="E23" s="101"/>
      <c r="F23" s="103"/>
      <c r="G23" s="105"/>
      <c r="H23" s="108"/>
      <c r="I23" s="109"/>
      <c r="J23" s="111" t="s">
        <v>31</v>
      </c>
      <c r="K23" s="112"/>
      <c r="L23" s="111" t="s">
        <v>32</v>
      </c>
      <c r="M23" s="113"/>
    </row>
    <row r="24" spans="4:13" x14ac:dyDescent="0.25">
      <c r="D24" s="32" t="s">
        <v>44</v>
      </c>
      <c r="E24" s="33" t="s">
        <v>34</v>
      </c>
      <c r="F24" s="33" t="str">
        <f>E24</f>
        <v>Администрация</v>
      </c>
      <c r="G24" s="34">
        <f t="shared" ref="G24:G34" ca="1" si="11">COUNTIFS(INDIRECT("Отчет!$C$9:$C$555"),E24)</f>
        <v>0</v>
      </c>
      <c r="H24" s="81">
        <f t="array" aca="1" ref="H24" ca="1">SUM(IFERROR(IF(INDIRECT("Отчет!$C$9:$C$555")=E24,1,0),0)*IFERROR(IF(INDIRECT("Отчет!"&amp;$D24&amp;"9:"&amp;$D24&amp;"555")&gt;0,0,1),0))</f>
        <v>0</v>
      </c>
      <c r="I24" s="35">
        <f ca="1">IFERROR(H24/G24,0)</f>
        <v>0</v>
      </c>
      <c r="J24" s="36">
        <f t="shared" ref="J24:J34" ca="1" si="12">G24-L24-H24</f>
        <v>0</v>
      </c>
      <c r="K24" s="35">
        <f ca="1">IFERROR(J24/G24,0)</f>
        <v>0</v>
      </c>
      <c r="L24" s="37">
        <f t="array" aca="1" ref="L24" ca="1">SUM(IFERROR(IF(INDIRECT("Отчет!$C$9:$C$555")=E24,1,0),0)*IFERROR(IF(INDIRECT("Отчет!"&amp;$D24&amp;"9:"&amp;$D24&amp;"555")&gt;0,1,0),0)*IFERROR(IF(INDIRECT("Отчет!AC9:AC555")="(!)",0,1),0))</f>
        <v>0</v>
      </c>
      <c r="M24" s="38">
        <f ca="1">IFERROR(L24/G24,0)</f>
        <v>0</v>
      </c>
    </row>
    <row r="25" spans="4:13" x14ac:dyDescent="0.25">
      <c r="D25" s="32" t="s">
        <v>44</v>
      </c>
      <c r="E25" s="39" t="s">
        <v>35</v>
      </c>
      <c r="F25" s="39" t="str">
        <f t="shared" ref="F25:F32" si="13">E25</f>
        <v>ДИСУ</v>
      </c>
      <c r="G25" s="40">
        <f t="shared" ca="1" si="11"/>
        <v>0</v>
      </c>
      <c r="H25" s="41">
        <f t="array" aca="1" ref="H25" ca="1">SUM(IFERROR(IF(INDIRECT("Отчет!$C$9:$C$555")=E25,1,0),0)*IFERROR(IF(INDIRECT("Отчет!"&amp;$D25&amp;"9:"&amp;$D25&amp;"555")&gt;0,0,1),0))</f>
        <v>0</v>
      </c>
      <c r="I25" s="42">
        <f t="shared" ref="I25:I35" ca="1" si="14">IFERROR(H25/G25,0)</f>
        <v>0</v>
      </c>
      <c r="J25" s="43">
        <f t="shared" ca="1" si="12"/>
        <v>0</v>
      </c>
      <c r="K25" s="42">
        <f t="shared" ref="K25:K35" ca="1" si="15">IFERROR(J25/G25,0)</f>
        <v>0</v>
      </c>
      <c r="L25" s="44">
        <f t="array" aca="1" ref="L25" ca="1">SUM(IFERROR(IF(INDIRECT("Отчет!$C$9:$C$555")=E25,1,0),0)*IFERROR(IF(INDIRECT("Отчет!"&amp;$D25&amp;"9:"&amp;$D25&amp;"555")&gt;0,1,0),0)*IFERROR(IF(INDIRECT("Отчет!AC9:AC555")="(!)",0,1),0))</f>
        <v>0</v>
      </c>
      <c r="M25" s="45">
        <f t="shared" ref="M25:M35" ca="1" si="16">IFERROR(L25/G25,0)</f>
        <v>0</v>
      </c>
    </row>
    <row r="26" spans="4:13" x14ac:dyDescent="0.25">
      <c r="D26" s="32" t="s">
        <v>44</v>
      </c>
      <c r="E26" s="39" t="s">
        <v>36</v>
      </c>
      <c r="F26" s="39" t="str">
        <f t="shared" si="13"/>
        <v>ДКиПС</v>
      </c>
      <c r="G26" s="40">
        <f t="shared" ca="1" si="11"/>
        <v>0</v>
      </c>
      <c r="H26" s="41">
        <f t="array" aca="1" ref="H26" ca="1">SUM(IFERROR(IF(INDIRECT("Отчет!$C$9:$C$555")=E26,1,0),0)*IFERROR(IF(INDIRECT("Отчет!"&amp;$D26&amp;"9:"&amp;$D26&amp;"555")&gt;0,0,1),0))</f>
        <v>0</v>
      </c>
      <c r="I26" s="42">
        <f t="shared" ca="1" si="14"/>
        <v>0</v>
      </c>
      <c r="J26" s="43">
        <f t="shared" ca="1" si="12"/>
        <v>0</v>
      </c>
      <c r="K26" s="42">
        <f t="shared" ca="1" si="15"/>
        <v>0</v>
      </c>
      <c r="L26" s="44">
        <f t="array" aca="1" ref="L26" ca="1">SUM(IFERROR(IF(INDIRECT("Отчет!$C$9:$C$555")=E26,1,0),0)*IFERROR(IF(INDIRECT("Отчет!"&amp;$D26&amp;"9:"&amp;$D26&amp;"555")&gt;0,1,0),0)*IFERROR(IF(INDIRECT("Отчет!AC9:AC555")="(!)",0,1),0))</f>
        <v>0</v>
      </c>
      <c r="M26" s="45">
        <f t="shared" ca="1" si="16"/>
        <v>0</v>
      </c>
    </row>
    <row r="27" spans="4:13" x14ac:dyDescent="0.25">
      <c r="D27" s="32" t="s">
        <v>44</v>
      </c>
      <c r="E27" s="39" t="s">
        <v>37</v>
      </c>
      <c r="F27" s="39" t="str">
        <f t="shared" si="13"/>
        <v>НПИС</v>
      </c>
      <c r="G27" s="40">
        <f t="shared" ca="1" si="11"/>
        <v>0</v>
      </c>
      <c r="H27" s="41">
        <f t="array" aca="1" ref="H27" ca="1">SUM(IFERROR(IF(INDIRECT("Отчет!$C$9:$C$555")=E27,1,0),0)*IFERROR(IF(INDIRECT("Отчет!"&amp;$D27&amp;"9:"&amp;$D27&amp;"555")&gt;0,0,1),0))</f>
        <v>0</v>
      </c>
      <c r="I27" s="42">
        <f t="shared" ca="1" si="14"/>
        <v>0</v>
      </c>
      <c r="J27" s="43">
        <f t="shared" ca="1" si="12"/>
        <v>0</v>
      </c>
      <c r="K27" s="42">
        <f t="shared" ca="1" si="15"/>
        <v>0</v>
      </c>
      <c r="L27" s="44">
        <f t="array" aca="1" ref="L27" ca="1">SUM(IFERROR(IF(INDIRECT("Отчет!$C$9:$C$555")=E27,1,0),0)*IFERROR(IF(INDIRECT("Отчет!"&amp;$D27&amp;"9:"&amp;$D27&amp;"555")&gt;0,1,0),0)*IFERROR(IF(INDIRECT("Отчет!AC9:AC555")="(!)",0,1),0))</f>
        <v>0</v>
      </c>
      <c r="M27" s="45">
        <f t="shared" ca="1" si="16"/>
        <v>0</v>
      </c>
    </row>
    <row r="28" spans="4:13" x14ac:dyDescent="0.25">
      <c r="D28" s="32" t="s">
        <v>44</v>
      </c>
      <c r="E28" s="39" t="s">
        <v>38</v>
      </c>
      <c r="F28" s="39" t="str">
        <f t="shared" si="13"/>
        <v>НПУ</v>
      </c>
      <c r="G28" s="40">
        <f t="shared" ca="1" si="11"/>
        <v>0</v>
      </c>
      <c r="H28" s="41">
        <f t="array" aca="1" ref="H28" ca="1">SUM(IFERROR(IF(INDIRECT("Отчет!$C$9:$C$555")=E28,1,0),0)*IFERROR(IF(INDIRECT("Отчет!"&amp;$D28&amp;"9:"&amp;$D28&amp;"555")&gt;0,0,1),0))</f>
        <v>0</v>
      </c>
      <c r="I28" s="42">
        <f t="shared" ca="1" si="14"/>
        <v>0</v>
      </c>
      <c r="J28" s="43">
        <f t="shared" ca="1" si="12"/>
        <v>0</v>
      </c>
      <c r="K28" s="42">
        <f t="shared" ca="1" si="15"/>
        <v>0</v>
      </c>
      <c r="L28" s="44">
        <f t="array" aca="1" ref="L28" ca="1">SUM(IFERROR(IF(INDIRECT("Отчет!$C$9:$C$555")=E28,1,0),0)*IFERROR(IF(INDIRECT("Отчет!"&amp;$D28&amp;"9:"&amp;$D28&amp;"555")&gt;0,1,0),0)*IFERROR(IF(INDIRECT("Отчет!AC9:AC555")="(!)",0,1),0))</f>
        <v>0</v>
      </c>
      <c r="M28" s="45">
        <f t="shared" ca="1" si="16"/>
        <v>0</v>
      </c>
    </row>
    <row r="29" spans="4:13" x14ac:dyDescent="0.25">
      <c r="D29" s="32" t="s">
        <v>44</v>
      </c>
      <c r="E29" s="39" t="s">
        <v>39</v>
      </c>
      <c r="F29" s="39" t="str">
        <f t="shared" si="13"/>
        <v>НР</v>
      </c>
      <c r="G29" s="40">
        <f t="shared" ca="1" si="11"/>
        <v>0</v>
      </c>
      <c r="H29" s="41">
        <f t="array" aca="1" ref="H29" ca="1">SUM(IFERROR(IF(INDIRECT("Отчет!$C$9:$C$555")=E29,1,0),0)*IFERROR(IF(INDIRECT("Отчет!"&amp;$D29&amp;"9:"&amp;$D29&amp;"555")&gt;0,0,1),0))</f>
        <v>0</v>
      </c>
      <c r="I29" s="42">
        <f t="shared" ca="1" si="14"/>
        <v>0</v>
      </c>
      <c r="J29" s="43">
        <f t="shared" ca="1" si="12"/>
        <v>0</v>
      </c>
      <c r="K29" s="42">
        <f t="shared" ca="1" si="15"/>
        <v>0</v>
      </c>
      <c r="L29" s="44">
        <f t="array" aca="1" ref="L29" ca="1">SUM(IFERROR(IF(INDIRECT("Отчет!$C$9:$C$555")=E29,1,0),0)*IFERROR(IF(INDIRECT("Отчет!"&amp;$D29&amp;"9:"&amp;$D29&amp;"555")&gt;0,1,0),0)*IFERROR(IF(INDIRECT("Отчет!AC9:AC555")="(!)",0,1),0))</f>
        <v>0</v>
      </c>
      <c r="M29" s="45">
        <f t="shared" ca="1" si="16"/>
        <v>0</v>
      </c>
    </row>
    <row r="30" spans="4:13" s="83" customFormat="1" x14ac:dyDescent="0.25">
      <c r="D30" s="32" t="s">
        <v>44</v>
      </c>
      <c r="E30" s="39" t="s">
        <v>40</v>
      </c>
      <c r="F30" s="39" t="str">
        <f t="shared" si="13"/>
        <v>НСКК</v>
      </c>
      <c r="G30" s="40">
        <f t="shared" ref="G30:G31" ca="1" si="17">COUNTIFS(INDIRECT("Отчет!$C$9:$C$555"),E30)</f>
        <v>0</v>
      </c>
      <c r="H30" s="41">
        <f t="array" aca="1" ref="H30" ca="1">SUM(IFERROR(IF(INDIRECT("Отчет!$C$9:$C$555")=E30,1,0),0)*IFERROR(IF(INDIRECT("Отчет!"&amp;$D30&amp;"9:"&amp;$D30&amp;"555")&gt;0,0,1),0))</f>
        <v>0</v>
      </c>
      <c r="I30" s="42">
        <f t="shared" ref="I30:I31" ca="1" si="18">IFERROR(H30/G30,0)</f>
        <v>0</v>
      </c>
      <c r="J30" s="43">
        <f t="shared" ref="J30:J31" ca="1" si="19">G30-L30-H30</f>
        <v>0</v>
      </c>
      <c r="K30" s="42">
        <f t="shared" ref="K30:K31" ca="1" si="20">IFERROR(J30/G30,0)</f>
        <v>0</v>
      </c>
      <c r="L30" s="44">
        <f t="array" aca="1" ref="L30" ca="1">SUM(IFERROR(IF(INDIRECT("Отчет!$C$9:$C$555")=E30,1,0),0)*IFERROR(IF(INDIRECT("Отчет!"&amp;$D30&amp;"9:"&amp;$D30&amp;"555")&gt;0,1,0),0)*IFERROR(IF(INDIRECT("Отчет!AC9:AC555")="(!)",0,1),0))</f>
        <v>0</v>
      </c>
      <c r="M30" s="45">
        <f t="shared" ref="M30:M31" ca="1" si="21">IFERROR(L30/G30,0)</f>
        <v>0</v>
      </c>
    </row>
    <row r="31" spans="4:13" s="83" customFormat="1" x14ac:dyDescent="0.25">
      <c r="D31" s="32" t="s">
        <v>44</v>
      </c>
      <c r="E31" s="39" t="s">
        <v>41</v>
      </c>
      <c r="F31" s="39" t="str">
        <f t="shared" si="13"/>
        <v>СРБ</v>
      </c>
      <c r="G31" s="40">
        <f t="shared" ca="1" si="17"/>
        <v>0</v>
      </c>
      <c r="H31" s="41">
        <f t="array" aca="1" ref="H31" ca="1">SUM(IFERROR(IF(INDIRECT("Отчет!$C$9:$C$555")=E31,1,0),0)*IFERROR(IF(INDIRECT("Отчет!"&amp;$D31&amp;"9:"&amp;$D31&amp;"555")&gt;0,0,1),0))</f>
        <v>0</v>
      </c>
      <c r="I31" s="42">
        <f t="shared" ca="1" si="18"/>
        <v>0</v>
      </c>
      <c r="J31" s="43">
        <f t="shared" ca="1" si="19"/>
        <v>0</v>
      </c>
      <c r="K31" s="42">
        <f t="shared" ca="1" si="20"/>
        <v>0</v>
      </c>
      <c r="L31" s="44">
        <f t="array" aca="1" ref="L31" ca="1">SUM(IFERROR(IF(INDIRECT("Отчет!$C$9:$C$555")=E31,1,0),0)*IFERROR(IF(INDIRECT("Отчет!"&amp;$D31&amp;"9:"&amp;$D31&amp;"555")&gt;0,1,0),0)*IFERROR(IF(INDIRECT("Отчет!AC9:AC555")="(!)",0,1),0))</f>
        <v>0</v>
      </c>
      <c r="M31" s="45">
        <f t="shared" ca="1" si="21"/>
        <v>0</v>
      </c>
    </row>
    <row r="32" spans="4:13" x14ac:dyDescent="0.25">
      <c r="D32" s="32" t="s">
        <v>44</v>
      </c>
      <c r="E32" s="39" t="s">
        <v>101</v>
      </c>
      <c r="F32" s="39" t="str">
        <f t="shared" si="13"/>
        <v>СРБ Отдел НИР</v>
      </c>
      <c r="G32" s="40">
        <f t="shared" ca="1" si="11"/>
        <v>0</v>
      </c>
      <c r="H32" s="41">
        <f t="array" aca="1" ref="H32" ca="1">SUM(IFERROR(IF(INDIRECT("Отчет!$C$9:$C$555")=E32,1,0),0)*IFERROR(IF(INDIRECT("Отчет!"&amp;$D32&amp;"9:"&amp;$D32&amp;"555")&gt;0,0,1),0))</f>
        <v>0</v>
      </c>
      <c r="I32" s="42">
        <f t="shared" ca="1" si="14"/>
        <v>0</v>
      </c>
      <c r="J32" s="43">
        <f t="shared" ca="1" si="12"/>
        <v>0</v>
      </c>
      <c r="K32" s="42">
        <f t="shared" ca="1" si="15"/>
        <v>0</v>
      </c>
      <c r="L32" s="44">
        <f t="array" aca="1" ref="L32" ca="1">SUM(IFERROR(IF(INDIRECT("Отчет!$C$9:$C$555")=E32,1,0),0)*IFERROR(IF(INDIRECT("Отчет!"&amp;$D32&amp;"9:"&amp;$D32&amp;"555")&gt;0,1,0),0)*IFERROR(IF(INDIRECT("Отчет!AC9:AC555")="(!)",0,1),0))</f>
        <v>0</v>
      </c>
      <c r="M32" s="45">
        <f t="shared" ca="1" si="16"/>
        <v>0</v>
      </c>
    </row>
    <row r="33" spans="4:13" x14ac:dyDescent="0.25">
      <c r="D33" s="32" t="s">
        <v>44</v>
      </c>
      <c r="E33" s="39" t="s">
        <v>42</v>
      </c>
      <c r="F33" s="39" t="str">
        <f>E33</f>
        <v>СУП+ООД</v>
      </c>
      <c r="G33" s="40">
        <f t="shared" ca="1" si="11"/>
        <v>0</v>
      </c>
      <c r="H33" s="41">
        <f t="array" aca="1" ref="H33" ca="1">SUM(IFERROR(IF(INDIRECT("Отчет!$C$9:$C$555")=E33,1,0),0)*IFERROR(IF(INDIRECT("Отчет!"&amp;$D33&amp;"9:"&amp;$D33&amp;"555")&gt;0,0,1),0))</f>
        <v>0</v>
      </c>
      <c r="I33" s="42">
        <f t="shared" ca="1" si="14"/>
        <v>0</v>
      </c>
      <c r="J33" s="43">
        <f t="shared" ca="1" si="12"/>
        <v>0</v>
      </c>
      <c r="K33" s="42">
        <f t="shared" ca="1" si="15"/>
        <v>0</v>
      </c>
      <c r="L33" s="44">
        <f t="array" aca="1" ref="L33" ca="1">SUM(IFERROR(IF(INDIRECT("Отчет!$C$9:$C$555")=E33,1,0),0)*IFERROR(IF(INDIRECT("Отчет!"&amp;$D33&amp;"9:"&amp;$D33&amp;"555")&gt;0,1,0),0)*IFERROR(IF(INDIRECT("Отчет!AC9:AC555")="(!)",0,1),0))</f>
        <v>0</v>
      </c>
      <c r="M33" s="45">
        <f t="shared" ca="1" si="16"/>
        <v>0</v>
      </c>
    </row>
    <row r="34" spans="4:13" ht="15.75" customHeight="1" thickBot="1" x14ac:dyDescent="0.3">
      <c r="D34" s="32" t="s">
        <v>44</v>
      </c>
      <c r="E34" s="46" t="s">
        <v>102</v>
      </c>
      <c r="F34" s="46" t="str">
        <f>E34</f>
        <v>(прочие)</v>
      </c>
      <c r="G34" s="47">
        <f t="shared" ca="1" si="11"/>
        <v>0</v>
      </c>
      <c r="H34" s="48">
        <f t="array" aca="1" ref="H34" ca="1">SUM(IFERROR(IF(INDIRECT("Отчет!$C$9:$C$555")=E34,1,0),0)*IFERROR(IF(INDIRECT("Отчет!"&amp;$D34&amp;"9:"&amp;$D34&amp;"555")&gt;0,0,1),0))</f>
        <v>0</v>
      </c>
      <c r="I34" s="49">
        <f t="shared" ca="1" si="14"/>
        <v>0</v>
      </c>
      <c r="J34" s="50">
        <f t="shared" ca="1" si="12"/>
        <v>0</v>
      </c>
      <c r="K34" s="49">
        <f t="shared" ca="1" si="15"/>
        <v>0</v>
      </c>
      <c r="L34" s="51">
        <f t="array" aca="1" ref="L34" ca="1">SUM(IFERROR(IF(INDIRECT("Отчет!$C$9:$C$555")=E34,1,0),0)*IFERROR(IF(INDIRECT("Отчет!"&amp;$D34&amp;"9:"&amp;$D34&amp;"555")&gt;0,1,0),0)*IFERROR(IF(INDIRECT("Отчет!AC9:AC555")="(!)",0,1),0))</f>
        <v>0</v>
      </c>
      <c r="M34" s="52">
        <f t="shared" ca="1" si="16"/>
        <v>0</v>
      </c>
    </row>
    <row r="35" spans="4:13" ht="15.75" customHeight="1" thickBot="1" x14ac:dyDescent="0.3">
      <c r="E35" s="53"/>
      <c r="F35" s="53" t="s">
        <v>0</v>
      </c>
      <c r="G35" s="54">
        <f ca="1">SUM(G24:G34)</f>
        <v>0</v>
      </c>
      <c r="H35" s="55">
        <f ca="1">SUM(H24:H34)</f>
        <v>0</v>
      </c>
      <c r="I35" s="56">
        <f t="shared" ca="1" si="14"/>
        <v>0</v>
      </c>
      <c r="J35" s="57">
        <f ca="1">SUM(J24:J34)</f>
        <v>0</v>
      </c>
      <c r="K35" s="58">
        <f t="shared" ca="1" si="15"/>
        <v>0</v>
      </c>
      <c r="L35" s="57">
        <f ca="1">SUM(L24:L34)</f>
        <v>0</v>
      </c>
      <c r="M35" s="56">
        <f t="shared" ca="1" si="16"/>
        <v>0</v>
      </c>
    </row>
    <row r="38" spans="4:13" ht="16.5" customHeight="1" thickBot="1" x14ac:dyDescent="0.3">
      <c r="E38" s="98" t="s">
        <v>45</v>
      </c>
      <c r="F38" s="99"/>
      <c r="G38" s="99"/>
      <c r="H38" s="99"/>
      <c r="I38" s="99"/>
      <c r="J38" s="99"/>
      <c r="K38" s="99"/>
      <c r="L38" s="99"/>
      <c r="M38" s="99"/>
    </row>
    <row r="39" spans="4:13" ht="15" customHeight="1" thickBot="1" x14ac:dyDescent="0.3">
      <c r="E39" s="100" t="s">
        <v>27</v>
      </c>
      <c r="F39" s="102" t="s">
        <v>27</v>
      </c>
      <c r="G39" s="104" t="s">
        <v>28</v>
      </c>
      <c r="H39" s="106" t="s">
        <v>29</v>
      </c>
      <c r="I39" s="107"/>
      <c r="J39" s="110" t="s">
        <v>30</v>
      </c>
      <c r="K39" s="94"/>
      <c r="L39" s="94"/>
      <c r="M39" s="95"/>
    </row>
    <row r="40" spans="4:13" ht="15.75" customHeight="1" thickBot="1" x14ac:dyDescent="0.3">
      <c r="E40" s="101"/>
      <c r="F40" s="103"/>
      <c r="G40" s="105"/>
      <c r="H40" s="108"/>
      <c r="I40" s="109"/>
      <c r="J40" s="111" t="s">
        <v>31</v>
      </c>
      <c r="K40" s="112"/>
      <c r="L40" s="111" t="s">
        <v>32</v>
      </c>
      <c r="M40" s="113"/>
    </row>
    <row r="41" spans="4:13" x14ac:dyDescent="0.25">
      <c r="D41" s="32" t="s">
        <v>46</v>
      </c>
      <c r="E41" s="33" t="s">
        <v>34</v>
      </c>
      <c r="F41" s="33" t="str">
        <f>E41</f>
        <v>Администрация</v>
      </c>
      <c r="G41" s="34">
        <f t="shared" ref="G41:G51" ca="1" si="22">COUNTIFS(INDIRECT("Отчет!$C$9:$C$555"),E41)</f>
        <v>0</v>
      </c>
      <c r="H41" s="81">
        <f t="array" aca="1" ref="H41" ca="1">SUM(IFERROR(IF(INDIRECT("Отчет!$C$9:$C$555")=E41,1,0),0)*IFERROR(IF(INDIRECT("Отчет!"&amp;$D41&amp;"9:"&amp;$D41&amp;"555")&gt;0,0,1),0))</f>
        <v>0</v>
      </c>
      <c r="I41" s="35">
        <f ca="1">IFERROR(H41/G41,0)</f>
        <v>0</v>
      </c>
      <c r="J41" s="36">
        <f t="shared" ref="J41:J51" ca="1" si="23">G41-L41-H41</f>
        <v>0</v>
      </c>
      <c r="K41" s="35">
        <f ca="1">IFERROR(J41/G41,0)</f>
        <v>0</v>
      </c>
      <c r="L41" s="37">
        <f t="array" aca="1" ref="L41" ca="1">SUM(IFERROR(IF(INDIRECT("Отчет!$C$9:$C$555")=E41,1,0),0)*IFERROR(IF(INDIRECT("Отчет!"&amp;$D41&amp;"9:"&amp;$D41&amp;"555")&gt;0,1,0),0)*IFERROR(IF(INDIRECT("Отчет!AC9:AC555")="(!)",0,1),0))</f>
        <v>0</v>
      </c>
      <c r="M41" s="38">
        <f ca="1">IFERROR(L41/G41,0)</f>
        <v>0</v>
      </c>
    </row>
    <row r="42" spans="4:13" x14ac:dyDescent="0.25">
      <c r="D42" s="32" t="s">
        <v>46</v>
      </c>
      <c r="E42" s="39" t="s">
        <v>35</v>
      </c>
      <c r="F42" s="39" t="str">
        <f t="shared" ref="F42:F49" si="24">E42</f>
        <v>ДИСУ</v>
      </c>
      <c r="G42" s="40">
        <f t="shared" ca="1" si="22"/>
        <v>0</v>
      </c>
      <c r="H42" s="41">
        <f t="array" aca="1" ref="H42" ca="1">SUM(IFERROR(IF(INDIRECT("Отчет!$C$9:$C$555")=E42,1,0),0)*IFERROR(IF(INDIRECT("Отчет!"&amp;$D42&amp;"9:"&amp;$D42&amp;"555")&gt;0,0,1),0))</f>
        <v>0</v>
      </c>
      <c r="I42" s="42">
        <f t="shared" ref="I42:I52" ca="1" si="25">IFERROR(H42/G42,0)</f>
        <v>0</v>
      </c>
      <c r="J42" s="43">
        <f t="shared" ca="1" si="23"/>
        <v>0</v>
      </c>
      <c r="K42" s="42">
        <f t="shared" ref="K42:K52" ca="1" si="26">IFERROR(J42/G42,0)</f>
        <v>0</v>
      </c>
      <c r="L42" s="44">
        <f t="array" aca="1" ref="L42" ca="1">SUM(IFERROR(IF(INDIRECT("Отчет!$C$9:$C$555")=E42,1,0),0)*IFERROR(IF(INDIRECT("Отчет!"&amp;$D42&amp;"9:"&amp;$D42&amp;"555")&gt;0,1,0),0)*IFERROR(IF(INDIRECT("Отчет!AC9:AC555")="(!)",0,1),0))</f>
        <v>0</v>
      </c>
      <c r="M42" s="45">
        <f t="shared" ref="M42:M52" ca="1" si="27">IFERROR(L42/G42,0)</f>
        <v>0</v>
      </c>
    </row>
    <row r="43" spans="4:13" x14ac:dyDescent="0.25">
      <c r="D43" s="32" t="s">
        <v>46</v>
      </c>
      <c r="E43" s="39" t="s">
        <v>36</v>
      </c>
      <c r="F43" s="39" t="str">
        <f t="shared" si="24"/>
        <v>ДКиПС</v>
      </c>
      <c r="G43" s="40">
        <f t="shared" ca="1" si="22"/>
        <v>0</v>
      </c>
      <c r="H43" s="41">
        <f t="array" aca="1" ref="H43" ca="1">SUM(IFERROR(IF(INDIRECT("Отчет!$C$9:$C$555")=E43,1,0),0)*IFERROR(IF(INDIRECT("Отчет!"&amp;$D43&amp;"9:"&amp;$D43&amp;"555")&gt;0,0,1),0))</f>
        <v>0</v>
      </c>
      <c r="I43" s="42">
        <f t="shared" ca="1" si="25"/>
        <v>0</v>
      </c>
      <c r="J43" s="43">
        <f t="shared" ca="1" si="23"/>
        <v>0</v>
      </c>
      <c r="K43" s="42">
        <f t="shared" ca="1" si="26"/>
        <v>0</v>
      </c>
      <c r="L43" s="44">
        <f t="array" aca="1" ref="L43" ca="1">SUM(IFERROR(IF(INDIRECT("Отчет!$C$9:$C$555")=E43,1,0),0)*IFERROR(IF(INDIRECT("Отчет!"&amp;$D43&amp;"9:"&amp;$D43&amp;"555")&gt;0,1,0),0)*IFERROR(IF(INDIRECT("Отчет!AC9:AC555")="(!)",0,1),0))</f>
        <v>0</v>
      </c>
      <c r="M43" s="45">
        <f t="shared" ca="1" si="27"/>
        <v>0</v>
      </c>
    </row>
    <row r="44" spans="4:13" x14ac:dyDescent="0.25">
      <c r="D44" s="32" t="s">
        <v>46</v>
      </c>
      <c r="E44" s="39" t="s">
        <v>37</v>
      </c>
      <c r="F44" s="39" t="str">
        <f t="shared" si="24"/>
        <v>НПИС</v>
      </c>
      <c r="G44" s="40">
        <f t="shared" ca="1" si="22"/>
        <v>0</v>
      </c>
      <c r="H44" s="41">
        <f t="array" aca="1" ref="H44" ca="1">SUM(IFERROR(IF(INDIRECT("Отчет!$C$9:$C$555")=E44,1,0),0)*IFERROR(IF(INDIRECT("Отчет!"&amp;$D44&amp;"9:"&amp;$D44&amp;"555")&gt;0,0,1),0))</f>
        <v>0</v>
      </c>
      <c r="I44" s="42">
        <f t="shared" ca="1" si="25"/>
        <v>0</v>
      </c>
      <c r="J44" s="43">
        <f t="shared" ca="1" si="23"/>
        <v>0</v>
      </c>
      <c r="K44" s="42">
        <f t="shared" ca="1" si="26"/>
        <v>0</v>
      </c>
      <c r="L44" s="44">
        <f t="array" aca="1" ref="L44" ca="1">SUM(IFERROR(IF(INDIRECT("Отчет!$C$9:$C$555")=E44,1,0),0)*IFERROR(IF(INDIRECT("Отчет!"&amp;$D44&amp;"9:"&amp;$D44&amp;"555")&gt;0,1,0),0)*IFERROR(IF(INDIRECT("Отчет!AC9:AC555")="(!)",0,1),0))</f>
        <v>0</v>
      </c>
      <c r="M44" s="45">
        <f t="shared" ca="1" si="27"/>
        <v>0</v>
      </c>
    </row>
    <row r="45" spans="4:13" x14ac:dyDescent="0.25">
      <c r="D45" s="32" t="s">
        <v>46</v>
      </c>
      <c r="E45" s="39" t="s">
        <v>38</v>
      </c>
      <c r="F45" s="39" t="str">
        <f t="shared" si="24"/>
        <v>НПУ</v>
      </c>
      <c r="G45" s="40">
        <f t="shared" ca="1" si="22"/>
        <v>0</v>
      </c>
      <c r="H45" s="41">
        <f t="array" aca="1" ref="H45" ca="1">SUM(IFERROR(IF(INDIRECT("Отчет!$C$9:$C$555")=E45,1,0),0)*IFERROR(IF(INDIRECT("Отчет!"&amp;$D45&amp;"9:"&amp;$D45&amp;"555")&gt;0,0,1),0))</f>
        <v>0</v>
      </c>
      <c r="I45" s="42">
        <f t="shared" ca="1" si="25"/>
        <v>0</v>
      </c>
      <c r="J45" s="43">
        <f t="shared" ca="1" si="23"/>
        <v>0</v>
      </c>
      <c r="K45" s="42">
        <f t="shared" ca="1" si="26"/>
        <v>0</v>
      </c>
      <c r="L45" s="44">
        <f t="array" aca="1" ref="L45" ca="1">SUM(IFERROR(IF(INDIRECT("Отчет!$C$9:$C$555")=E45,1,0),0)*IFERROR(IF(INDIRECT("Отчет!"&amp;$D45&amp;"9:"&amp;$D45&amp;"555")&gt;0,1,0),0)*IFERROR(IF(INDIRECT("Отчет!AC9:AC555")="(!)",0,1),0))</f>
        <v>0</v>
      </c>
      <c r="M45" s="45">
        <f t="shared" ca="1" si="27"/>
        <v>0</v>
      </c>
    </row>
    <row r="46" spans="4:13" x14ac:dyDescent="0.25">
      <c r="D46" s="32" t="s">
        <v>46</v>
      </c>
      <c r="E46" s="39" t="s">
        <v>39</v>
      </c>
      <c r="F46" s="39" t="str">
        <f t="shared" si="24"/>
        <v>НР</v>
      </c>
      <c r="G46" s="40">
        <f t="shared" ca="1" si="22"/>
        <v>0</v>
      </c>
      <c r="H46" s="41">
        <f t="array" aca="1" ref="H46" ca="1">SUM(IFERROR(IF(INDIRECT("Отчет!$C$9:$C$555")=E46,1,0),0)*IFERROR(IF(INDIRECT("Отчет!"&amp;$D46&amp;"9:"&amp;$D46&amp;"555")&gt;0,0,1),0))</f>
        <v>0</v>
      </c>
      <c r="I46" s="42">
        <f t="shared" ca="1" si="25"/>
        <v>0</v>
      </c>
      <c r="J46" s="43">
        <f t="shared" ca="1" si="23"/>
        <v>0</v>
      </c>
      <c r="K46" s="42">
        <f t="shared" ca="1" si="26"/>
        <v>0</v>
      </c>
      <c r="L46" s="44">
        <f t="array" aca="1" ref="L46" ca="1">SUM(IFERROR(IF(INDIRECT("Отчет!$C$9:$C$555")=E46,1,0),0)*IFERROR(IF(INDIRECT("Отчет!"&amp;$D46&amp;"9:"&amp;$D46&amp;"555")&gt;0,1,0),0)*IFERROR(IF(INDIRECT("Отчет!AC9:AC555")="(!)",0,1),0))</f>
        <v>0</v>
      </c>
      <c r="M46" s="45">
        <f t="shared" ca="1" si="27"/>
        <v>0</v>
      </c>
    </row>
    <row r="47" spans="4:13" s="83" customFormat="1" x14ac:dyDescent="0.25">
      <c r="D47" s="32" t="s">
        <v>46</v>
      </c>
      <c r="E47" s="39" t="s">
        <v>40</v>
      </c>
      <c r="F47" s="39" t="str">
        <f t="shared" si="24"/>
        <v>НСКК</v>
      </c>
      <c r="G47" s="40">
        <f t="shared" ref="G47:G48" ca="1" si="28">COUNTIFS(INDIRECT("Отчет!$C$9:$C$555"),E47)</f>
        <v>0</v>
      </c>
      <c r="H47" s="41">
        <f t="array" aca="1" ref="H47" ca="1">SUM(IFERROR(IF(INDIRECT("Отчет!$C$9:$C$555")=E47,1,0),0)*IFERROR(IF(INDIRECT("Отчет!"&amp;$D47&amp;"9:"&amp;$D47&amp;"555")&gt;0,0,1),0))</f>
        <v>0</v>
      </c>
      <c r="I47" s="42">
        <f t="shared" ref="I47:I48" ca="1" si="29">IFERROR(H47/G47,0)</f>
        <v>0</v>
      </c>
      <c r="J47" s="43">
        <f t="shared" ref="J47:J48" ca="1" si="30">G47-L47-H47</f>
        <v>0</v>
      </c>
      <c r="K47" s="42">
        <f t="shared" ref="K47:K48" ca="1" si="31">IFERROR(J47/G47,0)</f>
        <v>0</v>
      </c>
      <c r="L47" s="44">
        <f t="array" aca="1" ref="L47" ca="1">SUM(IFERROR(IF(INDIRECT("Отчет!$C$9:$C$555")=E47,1,0),0)*IFERROR(IF(INDIRECT("Отчет!"&amp;$D47&amp;"9:"&amp;$D47&amp;"555")&gt;0,1,0),0)*IFERROR(IF(INDIRECT("Отчет!AC9:AC555")="(!)",0,1),0))</f>
        <v>0</v>
      </c>
      <c r="M47" s="45">
        <f t="shared" ref="M47:M48" ca="1" si="32">IFERROR(L47/G47,0)</f>
        <v>0</v>
      </c>
    </row>
    <row r="48" spans="4:13" s="83" customFormat="1" x14ac:dyDescent="0.25">
      <c r="D48" s="32" t="s">
        <v>46</v>
      </c>
      <c r="E48" s="39" t="s">
        <v>41</v>
      </c>
      <c r="F48" s="39" t="str">
        <f t="shared" si="24"/>
        <v>СРБ</v>
      </c>
      <c r="G48" s="40">
        <f t="shared" ca="1" si="28"/>
        <v>0</v>
      </c>
      <c r="H48" s="41">
        <f t="array" aca="1" ref="H48" ca="1">SUM(IFERROR(IF(INDIRECT("Отчет!$C$9:$C$555")=E48,1,0),0)*IFERROR(IF(INDIRECT("Отчет!"&amp;$D48&amp;"9:"&amp;$D48&amp;"555")&gt;0,0,1),0))</f>
        <v>0</v>
      </c>
      <c r="I48" s="42">
        <f t="shared" ca="1" si="29"/>
        <v>0</v>
      </c>
      <c r="J48" s="43">
        <f t="shared" ca="1" si="30"/>
        <v>0</v>
      </c>
      <c r="K48" s="42">
        <f t="shared" ca="1" si="31"/>
        <v>0</v>
      </c>
      <c r="L48" s="44">
        <f t="array" aca="1" ref="L48" ca="1">SUM(IFERROR(IF(INDIRECT("Отчет!$C$9:$C$555")=E48,1,0),0)*IFERROR(IF(INDIRECT("Отчет!"&amp;$D48&amp;"9:"&amp;$D48&amp;"555")&gt;0,1,0),0)*IFERROR(IF(INDIRECT("Отчет!AC9:AC555")="(!)",0,1),0))</f>
        <v>0</v>
      </c>
      <c r="M48" s="45">
        <f t="shared" ca="1" si="32"/>
        <v>0</v>
      </c>
    </row>
    <row r="49" spans="4:13" x14ac:dyDescent="0.25">
      <c r="D49" s="32" t="s">
        <v>46</v>
      </c>
      <c r="E49" s="39" t="s">
        <v>101</v>
      </c>
      <c r="F49" s="39" t="str">
        <f t="shared" si="24"/>
        <v>СРБ Отдел НИР</v>
      </c>
      <c r="G49" s="40">
        <f t="shared" ca="1" si="22"/>
        <v>0</v>
      </c>
      <c r="H49" s="41">
        <f t="array" aca="1" ref="H49" ca="1">SUM(IFERROR(IF(INDIRECT("Отчет!$C$9:$C$555")=E49,1,0),0)*IFERROR(IF(INDIRECT("Отчет!"&amp;$D49&amp;"9:"&amp;$D49&amp;"555")&gt;0,0,1),0))</f>
        <v>0</v>
      </c>
      <c r="I49" s="42">
        <f t="shared" ca="1" si="25"/>
        <v>0</v>
      </c>
      <c r="J49" s="43">
        <f t="shared" ca="1" si="23"/>
        <v>0</v>
      </c>
      <c r="K49" s="42">
        <f t="shared" ca="1" si="26"/>
        <v>0</v>
      </c>
      <c r="L49" s="44">
        <f t="array" aca="1" ref="L49" ca="1">SUM(IFERROR(IF(INDIRECT("Отчет!$C$9:$C$555")=E49,1,0),0)*IFERROR(IF(INDIRECT("Отчет!"&amp;$D49&amp;"9:"&amp;$D49&amp;"555")&gt;0,1,0),0)*IFERROR(IF(INDIRECT("Отчет!AC9:AC555")="(!)",0,1),0))</f>
        <v>0</v>
      </c>
      <c r="M49" s="45">
        <f t="shared" ca="1" si="27"/>
        <v>0</v>
      </c>
    </row>
    <row r="50" spans="4:13" x14ac:dyDescent="0.25">
      <c r="D50" s="32" t="s">
        <v>46</v>
      </c>
      <c r="E50" s="39" t="s">
        <v>42</v>
      </c>
      <c r="F50" s="39" t="str">
        <f>E50</f>
        <v>СУП+ООД</v>
      </c>
      <c r="G50" s="40">
        <f t="shared" ca="1" si="22"/>
        <v>0</v>
      </c>
      <c r="H50" s="41">
        <f t="array" aca="1" ref="H50" ca="1">SUM(IFERROR(IF(INDIRECT("Отчет!$C$9:$C$555")=E50,1,0),0)*IFERROR(IF(INDIRECT("Отчет!"&amp;$D50&amp;"9:"&amp;$D50&amp;"555")&gt;0,0,1),0))</f>
        <v>0</v>
      </c>
      <c r="I50" s="42">
        <f t="shared" ca="1" si="25"/>
        <v>0</v>
      </c>
      <c r="J50" s="43">
        <f t="shared" ca="1" si="23"/>
        <v>0</v>
      </c>
      <c r="K50" s="42">
        <f t="shared" ca="1" si="26"/>
        <v>0</v>
      </c>
      <c r="L50" s="44">
        <f t="array" aca="1" ref="L50" ca="1">SUM(IFERROR(IF(INDIRECT("Отчет!$C$9:$C$555")=E50,1,0),0)*IFERROR(IF(INDIRECT("Отчет!"&amp;$D50&amp;"9:"&amp;$D50&amp;"555")&gt;0,1,0),0)*IFERROR(IF(INDIRECT("Отчет!AC9:AC555")="(!)",0,1),0))</f>
        <v>0</v>
      </c>
      <c r="M50" s="45">
        <f t="shared" ca="1" si="27"/>
        <v>0</v>
      </c>
    </row>
    <row r="51" spans="4:13" ht="15.75" customHeight="1" thickBot="1" x14ac:dyDescent="0.3">
      <c r="D51" s="32" t="s">
        <v>46</v>
      </c>
      <c r="E51" s="46" t="s">
        <v>102</v>
      </c>
      <c r="F51" s="46" t="str">
        <f>E51</f>
        <v>(прочие)</v>
      </c>
      <c r="G51" s="47">
        <f t="shared" ca="1" si="22"/>
        <v>0</v>
      </c>
      <c r="H51" s="48">
        <f t="array" aca="1" ref="H51" ca="1">SUM(IFERROR(IF(INDIRECT("Отчет!$C$9:$C$555")=E51,1,0),0)*IFERROR(IF(INDIRECT("Отчет!"&amp;$D51&amp;"9:"&amp;$D51&amp;"555")&gt;0,0,1),0))</f>
        <v>0</v>
      </c>
      <c r="I51" s="49">
        <f t="shared" ca="1" si="25"/>
        <v>0</v>
      </c>
      <c r="J51" s="50">
        <f t="shared" ca="1" si="23"/>
        <v>0</v>
      </c>
      <c r="K51" s="49">
        <f t="shared" ca="1" si="26"/>
        <v>0</v>
      </c>
      <c r="L51" s="51">
        <f t="array" aca="1" ref="L51" ca="1">SUM(IFERROR(IF(INDIRECT("Отчет!$C$9:$C$555")=E51,1,0),0)*IFERROR(IF(INDIRECT("Отчет!"&amp;$D51&amp;"9:"&amp;$D51&amp;"555")&gt;0,1,0),0)*IFERROR(IF(INDIRECT("Отчет!AC9:AC555")="(!)",0,1),0))</f>
        <v>0</v>
      </c>
      <c r="M51" s="52">
        <f t="shared" ca="1" si="27"/>
        <v>0</v>
      </c>
    </row>
    <row r="52" spans="4:13" ht="15.75" customHeight="1" thickBot="1" x14ac:dyDescent="0.3">
      <c r="E52" s="53"/>
      <c r="F52" s="53" t="s">
        <v>0</v>
      </c>
      <c r="G52" s="54">
        <f ca="1">SUM(G41:G51)</f>
        <v>0</v>
      </c>
      <c r="H52" s="55">
        <f ca="1">SUM(H41:H51)</f>
        <v>0</v>
      </c>
      <c r="I52" s="56">
        <f t="shared" ca="1" si="25"/>
        <v>0</v>
      </c>
      <c r="J52" s="57">
        <f ca="1">SUM(J41:J51)</f>
        <v>0</v>
      </c>
      <c r="K52" s="58">
        <f t="shared" ca="1" si="26"/>
        <v>0</v>
      </c>
      <c r="L52" s="57">
        <f ca="1">SUM(L41:L51)</f>
        <v>0</v>
      </c>
      <c r="M52" s="56">
        <f t="shared" ca="1" si="27"/>
        <v>0</v>
      </c>
    </row>
    <row r="55" spans="4:13" ht="16.5" customHeight="1" thickBot="1" x14ac:dyDescent="0.3">
      <c r="E55" s="98" t="s">
        <v>47</v>
      </c>
      <c r="F55" s="99"/>
      <c r="G55" s="99"/>
      <c r="H55" s="99"/>
      <c r="I55" s="99"/>
      <c r="J55" s="99"/>
      <c r="K55" s="99"/>
      <c r="L55" s="99"/>
      <c r="M55" s="99"/>
    </row>
    <row r="56" spans="4:13" ht="15" customHeight="1" thickBot="1" x14ac:dyDescent="0.3">
      <c r="E56" s="100" t="s">
        <v>27</v>
      </c>
      <c r="F56" s="102" t="s">
        <v>27</v>
      </c>
      <c r="G56" s="104" t="s">
        <v>28</v>
      </c>
      <c r="H56" s="106" t="s">
        <v>29</v>
      </c>
      <c r="I56" s="107"/>
      <c r="J56" s="110" t="s">
        <v>30</v>
      </c>
      <c r="K56" s="94"/>
      <c r="L56" s="94"/>
      <c r="M56" s="95"/>
    </row>
    <row r="57" spans="4:13" ht="15.75" customHeight="1" thickBot="1" x14ac:dyDescent="0.3">
      <c r="E57" s="101"/>
      <c r="F57" s="103"/>
      <c r="G57" s="105"/>
      <c r="H57" s="108"/>
      <c r="I57" s="109"/>
      <c r="J57" s="111" t="s">
        <v>31</v>
      </c>
      <c r="K57" s="112"/>
      <c r="L57" s="111" t="s">
        <v>32</v>
      </c>
      <c r="M57" s="113"/>
    </row>
    <row r="58" spans="4:13" x14ac:dyDescent="0.25">
      <c r="D58" s="32" t="s">
        <v>48</v>
      </c>
      <c r="E58" s="33" t="s">
        <v>34</v>
      </c>
      <c r="F58" s="33" t="str">
        <f>E58</f>
        <v>Администрация</v>
      </c>
      <c r="G58" s="34">
        <f t="shared" ref="G58:G68" ca="1" si="33">COUNTIFS(INDIRECT("Отчет!$C$9:$C$555"),E58)</f>
        <v>0</v>
      </c>
      <c r="H58" s="81">
        <f t="array" aca="1" ref="H58" ca="1">SUM(IFERROR(IF(INDIRECT("Отчет!$C$9:$C$555")=E58,1,0),0)*IFERROR(IF(INDIRECT("Отчет!"&amp;$D58&amp;"9:"&amp;$D58&amp;"555")&gt;0,0,1),0))</f>
        <v>0</v>
      </c>
      <c r="I58" s="35">
        <f ca="1">IFERROR(H58/G58,0)</f>
        <v>0</v>
      </c>
      <c r="J58" s="36">
        <f t="shared" ref="J58:J68" ca="1" si="34">G58-L58-H58</f>
        <v>0</v>
      </c>
      <c r="K58" s="35">
        <f ca="1">IFERROR(J58/G58,0)</f>
        <v>0</v>
      </c>
      <c r="L58" s="37">
        <f t="array" aca="1" ref="L58" ca="1">SUM(IFERROR(IF(INDIRECT("Отчет!$C$9:$C$555")=E58,1,0),0)*IFERROR(IF(INDIRECT("Отчет!"&amp;$D58&amp;"9:"&amp;$D58&amp;"555")&gt;0,1,0),0)*IFERROR(IF(INDIRECT("Отчет!AC9:AC555")="(!)",0,1),0))</f>
        <v>0</v>
      </c>
      <c r="M58" s="38">
        <f ca="1">IFERROR(L58/G58,0)</f>
        <v>0</v>
      </c>
    </row>
    <row r="59" spans="4:13" x14ac:dyDescent="0.25">
      <c r="D59" s="32" t="s">
        <v>48</v>
      </c>
      <c r="E59" s="39" t="s">
        <v>35</v>
      </c>
      <c r="F59" s="39" t="str">
        <f t="shared" ref="F59:F66" si="35">E59</f>
        <v>ДИСУ</v>
      </c>
      <c r="G59" s="40">
        <f t="shared" ca="1" si="33"/>
        <v>0</v>
      </c>
      <c r="H59" s="41">
        <f t="array" aca="1" ref="H59" ca="1">SUM(IFERROR(IF(INDIRECT("Отчет!$C$9:$C$555")=E59,1,0),0)*IFERROR(IF(INDIRECT("Отчет!"&amp;$D59&amp;"9:"&amp;$D59&amp;"555")&gt;0,0,1),0))</f>
        <v>0</v>
      </c>
      <c r="I59" s="42">
        <f t="shared" ref="I59:I69" ca="1" si="36">IFERROR(H59/G59,0)</f>
        <v>0</v>
      </c>
      <c r="J59" s="43">
        <f t="shared" ca="1" si="34"/>
        <v>0</v>
      </c>
      <c r="K59" s="42">
        <f t="shared" ref="K59:K69" ca="1" si="37">IFERROR(J59/G59,0)</f>
        <v>0</v>
      </c>
      <c r="L59" s="44">
        <f t="array" aca="1" ref="L59" ca="1">SUM(IFERROR(IF(INDIRECT("Отчет!$C$9:$C$555")=E59,1,0),0)*IFERROR(IF(INDIRECT("Отчет!"&amp;$D59&amp;"9:"&amp;$D59&amp;"555")&gt;0,1,0),0)*IFERROR(IF(INDIRECT("Отчет!AC9:AC555")="(!)",0,1),0))</f>
        <v>0</v>
      </c>
      <c r="M59" s="45">
        <f t="shared" ref="M59:M69" ca="1" si="38">IFERROR(L59/G59,0)</f>
        <v>0</v>
      </c>
    </row>
    <row r="60" spans="4:13" x14ac:dyDescent="0.25">
      <c r="D60" s="32" t="s">
        <v>48</v>
      </c>
      <c r="E60" s="39" t="s">
        <v>36</v>
      </c>
      <c r="F60" s="39" t="str">
        <f t="shared" si="35"/>
        <v>ДКиПС</v>
      </c>
      <c r="G60" s="40">
        <f t="shared" ca="1" si="33"/>
        <v>0</v>
      </c>
      <c r="H60" s="41">
        <f t="array" aca="1" ref="H60" ca="1">SUM(IFERROR(IF(INDIRECT("Отчет!$C$9:$C$555")=E60,1,0),0)*IFERROR(IF(INDIRECT("Отчет!"&amp;$D60&amp;"9:"&amp;$D60&amp;"555")&gt;0,0,1),0))</f>
        <v>0</v>
      </c>
      <c r="I60" s="42">
        <f t="shared" ca="1" si="36"/>
        <v>0</v>
      </c>
      <c r="J60" s="43">
        <f t="shared" ca="1" si="34"/>
        <v>0</v>
      </c>
      <c r="K60" s="42">
        <f t="shared" ca="1" si="37"/>
        <v>0</v>
      </c>
      <c r="L60" s="44">
        <f t="array" aca="1" ref="L60" ca="1">SUM(IFERROR(IF(INDIRECT("Отчет!$C$9:$C$555")=E60,1,0),0)*IFERROR(IF(INDIRECT("Отчет!"&amp;$D60&amp;"9:"&amp;$D60&amp;"555")&gt;0,1,0),0)*IFERROR(IF(INDIRECT("Отчет!AC9:AC555")="(!)",0,1),0))</f>
        <v>0</v>
      </c>
      <c r="M60" s="45">
        <f t="shared" ca="1" si="38"/>
        <v>0</v>
      </c>
    </row>
    <row r="61" spans="4:13" x14ac:dyDescent="0.25">
      <c r="D61" s="32" t="s">
        <v>48</v>
      </c>
      <c r="E61" s="39" t="s">
        <v>37</v>
      </c>
      <c r="F61" s="39" t="str">
        <f t="shared" si="35"/>
        <v>НПИС</v>
      </c>
      <c r="G61" s="40">
        <f t="shared" ca="1" si="33"/>
        <v>0</v>
      </c>
      <c r="H61" s="41">
        <f t="array" aca="1" ref="H61" ca="1">SUM(IFERROR(IF(INDIRECT("Отчет!$C$9:$C$555")=E61,1,0),0)*IFERROR(IF(INDIRECT("Отчет!"&amp;$D61&amp;"9:"&amp;$D61&amp;"555")&gt;0,0,1),0))</f>
        <v>0</v>
      </c>
      <c r="I61" s="42">
        <f t="shared" ca="1" si="36"/>
        <v>0</v>
      </c>
      <c r="J61" s="43">
        <f t="shared" ca="1" si="34"/>
        <v>0</v>
      </c>
      <c r="K61" s="42">
        <f t="shared" ca="1" si="37"/>
        <v>0</v>
      </c>
      <c r="L61" s="44">
        <f t="array" aca="1" ref="L61" ca="1">SUM(IFERROR(IF(INDIRECT("Отчет!$C$9:$C$555")=E61,1,0),0)*IFERROR(IF(INDIRECT("Отчет!"&amp;$D61&amp;"9:"&amp;$D61&amp;"555")&gt;0,1,0),0)*IFERROR(IF(INDIRECT("Отчет!AC9:AC555")="(!)",0,1),0))</f>
        <v>0</v>
      </c>
      <c r="M61" s="45">
        <f t="shared" ca="1" si="38"/>
        <v>0</v>
      </c>
    </row>
    <row r="62" spans="4:13" x14ac:dyDescent="0.25">
      <c r="D62" s="32" t="s">
        <v>48</v>
      </c>
      <c r="E62" s="39" t="s">
        <v>38</v>
      </c>
      <c r="F62" s="39" t="str">
        <f t="shared" si="35"/>
        <v>НПУ</v>
      </c>
      <c r="G62" s="40">
        <f t="shared" ca="1" si="33"/>
        <v>0</v>
      </c>
      <c r="H62" s="41">
        <f t="array" aca="1" ref="H62" ca="1">SUM(IFERROR(IF(INDIRECT("Отчет!$C$9:$C$555")=E62,1,0),0)*IFERROR(IF(INDIRECT("Отчет!"&amp;$D62&amp;"9:"&amp;$D62&amp;"555")&gt;0,0,1),0))</f>
        <v>0</v>
      </c>
      <c r="I62" s="42">
        <f t="shared" ca="1" si="36"/>
        <v>0</v>
      </c>
      <c r="J62" s="43">
        <f t="shared" ca="1" si="34"/>
        <v>0</v>
      </c>
      <c r="K62" s="42">
        <f t="shared" ca="1" si="37"/>
        <v>0</v>
      </c>
      <c r="L62" s="44">
        <f t="array" aca="1" ref="L62" ca="1">SUM(IFERROR(IF(INDIRECT("Отчет!$C$9:$C$555")=E62,1,0),0)*IFERROR(IF(INDIRECT("Отчет!"&amp;$D62&amp;"9:"&amp;$D62&amp;"555")&gt;0,1,0),0)*IFERROR(IF(INDIRECT("Отчет!AC9:AC555")="(!)",0,1),0))</f>
        <v>0</v>
      </c>
      <c r="M62" s="45">
        <f t="shared" ca="1" si="38"/>
        <v>0</v>
      </c>
    </row>
    <row r="63" spans="4:13" x14ac:dyDescent="0.25">
      <c r="D63" s="32" t="s">
        <v>48</v>
      </c>
      <c r="E63" s="39" t="s">
        <v>39</v>
      </c>
      <c r="F63" s="39" t="str">
        <f t="shared" si="35"/>
        <v>НР</v>
      </c>
      <c r="G63" s="40">
        <f t="shared" ca="1" si="33"/>
        <v>0</v>
      </c>
      <c r="H63" s="41">
        <f t="array" aca="1" ref="H63" ca="1">SUM(IFERROR(IF(INDIRECT("Отчет!$C$9:$C$555")=E63,1,0),0)*IFERROR(IF(INDIRECT("Отчет!"&amp;$D63&amp;"9:"&amp;$D63&amp;"555")&gt;0,0,1),0))</f>
        <v>0</v>
      </c>
      <c r="I63" s="42">
        <f t="shared" ca="1" si="36"/>
        <v>0</v>
      </c>
      <c r="J63" s="43">
        <f t="shared" ca="1" si="34"/>
        <v>0</v>
      </c>
      <c r="K63" s="42">
        <f t="shared" ca="1" si="37"/>
        <v>0</v>
      </c>
      <c r="L63" s="44">
        <f t="array" aca="1" ref="L63" ca="1">SUM(IFERROR(IF(INDIRECT("Отчет!$C$9:$C$555")=E63,1,0),0)*IFERROR(IF(INDIRECT("Отчет!"&amp;$D63&amp;"9:"&amp;$D63&amp;"555")&gt;0,1,0),0)*IFERROR(IF(INDIRECT("Отчет!AC9:AC555")="(!)",0,1),0))</f>
        <v>0</v>
      </c>
      <c r="M63" s="45">
        <f t="shared" ca="1" si="38"/>
        <v>0</v>
      </c>
    </row>
    <row r="64" spans="4:13" s="83" customFormat="1" x14ac:dyDescent="0.25">
      <c r="D64" s="32" t="s">
        <v>48</v>
      </c>
      <c r="E64" s="39" t="s">
        <v>40</v>
      </c>
      <c r="F64" s="39" t="str">
        <f t="shared" si="35"/>
        <v>НСКК</v>
      </c>
      <c r="G64" s="40">
        <f t="shared" ref="G64:G65" ca="1" si="39">COUNTIFS(INDIRECT("Отчет!$C$9:$C$555"),E64)</f>
        <v>0</v>
      </c>
      <c r="H64" s="41">
        <f t="array" aca="1" ref="H64" ca="1">SUM(IFERROR(IF(INDIRECT("Отчет!$C$9:$C$555")=E64,1,0),0)*IFERROR(IF(INDIRECT("Отчет!"&amp;$D64&amp;"9:"&amp;$D64&amp;"555")&gt;0,0,1),0))</f>
        <v>0</v>
      </c>
      <c r="I64" s="42">
        <f t="shared" ref="I64:I65" ca="1" si="40">IFERROR(H64/G64,0)</f>
        <v>0</v>
      </c>
      <c r="J64" s="43">
        <f t="shared" ref="J64:J65" ca="1" si="41">G64-L64-H64</f>
        <v>0</v>
      </c>
      <c r="K64" s="42">
        <f t="shared" ref="K64:K65" ca="1" si="42">IFERROR(J64/G64,0)</f>
        <v>0</v>
      </c>
      <c r="L64" s="44">
        <f t="array" aca="1" ref="L64" ca="1">SUM(IFERROR(IF(INDIRECT("Отчет!$C$9:$C$555")=E64,1,0),0)*IFERROR(IF(INDIRECT("Отчет!"&amp;$D64&amp;"9:"&amp;$D64&amp;"555")&gt;0,1,0),0)*IFERROR(IF(INDIRECT("Отчет!AC9:AC555")="(!)",0,1),0))</f>
        <v>0</v>
      </c>
      <c r="M64" s="45">
        <f t="shared" ref="M64:M65" ca="1" si="43">IFERROR(L64/G64,0)</f>
        <v>0</v>
      </c>
    </row>
    <row r="65" spans="4:13" s="83" customFormat="1" x14ac:dyDescent="0.25">
      <c r="D65" s="32" t="s">
        <v>48</v>
      </c>
      <c r="E65" s="39" t="s">
        <v>41</v>
      </c>
      <c r="F65" s="39" t="str">
        <f t="shared" si="35"/>
        <v>СРБ</v>
      </c>
      <c r="G65" s="40">
        <f t="shared" ca="1" si="39"/>
        <v>0</v>
      </c>
      <c r="H65" s="41">
        <f t="array" aca="1" ref="H65" ca="1">SUM(IFERROR(IF(INDIRECT("Отчет!$C$9:$C$555")=E65,1,0),0)*IFERROR(IF(INDIRECT("Отчет!"&amp;$D65&amp;"9:"&amp;$D65&amp;"555")&gt;0,0,1),0))</f>
        <v>0</v>
      </c>
      <c r="I65" s="42">
        <f t="shared" ca="1" si="40"/>
        <v>0</v>
      </c>
      <c r="J65" s="43">
        <f t="shared" ca="1" si="41"/>
        <v>0</v>
      </c>
      <c r="K65" s="42">
        <f t="shared" ca="1" si="42"/>
        <v>0</v>
      </c>
      <c r="L65" s="44">
        <f t="array" aca="1" ref="L65" ca="1">SUM(IFERROR(IF(INDIRECT("Отчет!$C$9:$C$555")=E65,1,0),0)*IFERROR(IF(INDIRECT("Отчет!"&amp;$D65&amp;"9:"&amp;$D65&amp;"555")&gt;0,1,0),0)*IFERROR(IF(INDIRECT("Отчет!AC9:AC555")="(!)",0,1),0))</f>
        <v>0</v>
      </c>
      <c r="M65" s="45">
        <f t="shared" ca="1" si="43"/>
        <v>0</v>
      </c>
    </row>
    <row r="66" spans="4:13" x14ac:dyDescent="0.25">
      <c r="D66" s="32" t="s">
        <v>48</v>
      </c>
      <c r="E66" s="39" t="s">
        <v>101</v>
      </c>
      <c r="F66" s="39" t="str">
        <f t="shared" si="35"/>
        <v>СРБ Отдел НИР</v>
      </c>
      <c r="G66" s="40">
        <f t="shared" ca="1" si="33"/>
        <v>0</v>
      </c>
      <c r="H66" s="41">
        <f t="array" aca="1" ref="H66" ca="1">SUM(IFERROR(IF(INDIRECT("Отчет!$C$9:$C$555")=E66,1,0),0)*IFERROR(IF(INDIRECT("Отчет!"&amp;$D66&amp;"9:"&amp;$D66&amp;"555")&gt;0,0,1),0))</f>
        <v>0</v>
      </c>
      <c r="I66" s="42">
        <f t="shared" ca="1" si="36"/>
        <v>0</v>
      </c>
      <c r="J66" s="43">
        <f t="shared" ca="1" si="34"/>
        <v>0</v>
      </c>
      <c r="K66" s="42">
        <f t="shared" ca="1" si="37"/>
        <v>0</v>
      </c>
      <c r="L66" s="44">
        <f t="array" aca="1" ref="L66" ca="1">SUM(IFERROR(IF(INDIRECT("Отчет!$C$9:$C$555")=E66,1,0),0)*IFERROR(IF(INDIRECT("Отчет!"&amp;$D66&amp;"9:"&amp;$D66&amp;"555")&gt;0,1,0),0)*IFERROR(IF(INDIRECT("Отчет!AC9:AC555")="(!)",0,1),0))</f>
        <v>0</v>
      </c>
      <c r="M66" s="45">
        <f t="shared" ca="1" si="38"/>
        <v>0</v>
      </c>
    </row>
    <row r="67" spans="4:13" x14ac:dyDescent="0.25">
      <c r="D67" s="32" t="s">
        <v>48</v>
      </c>
      <c r="E67" s="39" t="s">
        <v>42</v>
      </c>
      <c r="F67" s="39" t="str">
        <f>E67</f>
        <v>СУП+ООД</v>
      </c>
      <c r="G67" s="40">
        <f t="shared" ca="1" si="33"/>
        <v>0</v>
      </c>
      <c r="H67" s="41">
        <f t="array" aca="1" ref="H67" ca="1">SUM(IFERROR(IF(INDIRECT("Отчет!$C$9:$C$555")=E67,1,0),0)*IFERROR(IF(INDIRECT("Отчет!"&amp;$D67&amp;"9:"&amp;$D67&amp;"555")&gt;0,0,1),0))</f>
        <v>0</v>
      </c>
      <c r="I67" s="42">
        <f t="shared" ca="1" si="36"/>
        <v>0</v>
      </c>
      <c r="J67" s="43">
        <f t="shared" ca="1" si="34"/>
        <v>0</v>
      </c>
      <c r="K67" s="42">
        <f t="shared" ca="1" si="37"/>
        <v>0</v>
      </c>
      <c r="L67" s="44">
        <f t="array" aca="1" ref="L67" ca="1">SUM(IFERROR(IF(INDIRECT("Отчет!$C$9:$C$555")=E67,1,0),0)*IFERROR(IF(INDIRECT("Отчет!"&amp;$D67&amp;"9:"&amp;$D67&amp;"555")&gt;0,1,0),0)*IFERROR(IF(INDIRECT("Отчет!AC9:AC555")="(!)",0,1),0))</f>
        <v>0</v>
      </c>
      <c r="M67" s="45">
        <f t="shared" ca="1" si="38"/>
        <v>0</v>
      </c>
    </row>
    <row r="68" spans="4:13" ht="15.75" customHeight="1" thickBot="1" x14ac:dyDescent="0.3">
      <c r="D68" s="32" t="s">
        <v>48</v>
      </c>
      <c r="E68" s="46" t="s">
        <v>102</v>
      </c>
      <c r="F68" s="46" t="str">
        <f>E68</f>
        <v>(прочие)</v>
      </c>
      <c r="G68" s="47">
        <f t="shared" ca="1" si="33"/>
        <v>0</v>
      </c>
      <c r="H68" s="48">
        <f t="array" aca="1" ref="H68" ca="1">SUM(IFERROR(IF(INDIRECT("Отчет!$C$9:$C$555")=E68,1,0),0)*IFERROR(IF(INDIRECT("Отчет!"&amp;$D68&amp;"9:"&amp;$D68&amp;"555")&gt;0,0,1),0))</f>
        <v>0</v>
      </c>
      <c r="I68" s="49">
        <f t="shared" ca="1" si="36"/>
        <v>0</v>
      </c>
      <c r="J68" s="50">
        <f t="shared" ca="1" si="34"/>
        <v>0</v>
      </c>
      <c r="K68" s="49">
        <f t="shared" ca="1" si="37"/>
        <v>0</v>
      </c>
      <c r="L68" s="51">
        <f t="array" aca="1" ref="L68" ca="1">SUM(IFERROR(IF(INDIRECT("Отчет!$C$9:$C$555")=E68,1,0),0)*IFERROR(IF(INDIRECT("Отчет!"&amp;$D68&amp;"9:"&amp;$D68&amp;"555")&gt;0,1,0),0)*IFERROR(IF(INDIRECT("Отчет!AC9:AC555")="(!)",0,1),0))</f>
        <v>0</v>
      </c>
      <c r="M68" s="52">
        <f t="shared" ca="1" si="38"/>
        <v>0</v>
      </c>
    </row>
    <row r="69" spans="4:13" ht="15.75" customHeight="1" thickBot="1" x14ac:dyDescent="0.3">
      <c r="E69" s="53"/>
      <c r="F69" s="53" t="s">
        <v>0</v>
      </c>
      <c r="G69" s="54">
        <f ca="1">SUM(G58:G68)</f>
        <v>0</v>
      </c>
      <c r="H69" s="55">
        <f ca="1">SUM(H58:H68)</f>
        <v>0</v>
      </c>
      <c r="I69" s="56">
        <f t="shared" ca="1" si="36"/>
        <v>0</v>
      </c>
      <c r="J69" s="57">
        <f ca="1">SUM(J58:J68)</f>
        <v>0</v>
      </c>
      <c r="K69" s="58">
        <f t="shared" ca="1" si="37"/>
        <v>0</v>
      </c>
      <c r="L69" s="57">
        <f ca="1">SUM(L58:L68)</f>
        <v>0</v>
      </c>
      <c r="M69" s="56">
        <f t="shared" ca="1" si="38"/>
        <v>0</v>
      </c>
    </row>
    <row r="72" spans="4:13" ht="16.5" customHeight="1" thickBot="1" x14ac:dyDescent="0.3">
      <c r="E72" s="98" t="s">
        <v>49</v>
      </c>
      <c r="F72" s="99"/>
      <c r="G72" s="99"/>
      <c r="H72" s="99"/>
      <c r="I72" s="99"/>
      <c r="J72" s="99"/>
      <c r="K72" s="99"/>
      <c r="L72" s="99"/>
      <c r="M72" s="99"/>
    </row>
    <row r="73" spans="4:13" ht="15" customHeight="1" thickBot="1" x14ac:dyDescent="0.3">
      <c r="E73" s="100" t="s">
        <v>27</v>
      </c>
      <c r="F73" s="102" t="s">
        <v>27</v>
      </c>
      <c r="G73" s="104" t="s">
        <v>28</v>
      </c>
      <c r="H73" s="106" t="s">
        <v>29</v>
      </c>
      <c r="I73" s="107"/>
      <c r="J73" s="110" t="s">
        <v>30</v>
      </c>
      <c r="K73" s="94"/>
      <c r="L73" s="94"/>
      <c r="M73" s="95"/>
    </row>
    <row r="74" spans="4:13" ht="15.75" customHeight="1" thickBot="1" x14ac:dyDescent="0.3">
      <c r="E74" s="101"/>
      <c r="F74" s="103"/>
      <c r="G74" s="105"/>
      <c r="H74" s="108"/>
      <c r="I74" s="109"/>
      <c r="J74" s="111" t="s">
        <v>31</v>
      </c>
      <c r="K74" s="112"/>
      <c r="L74" s="111" t="s">
        <v>32</v>
      </c>
      <c r="M74" s="113"/>
    </row>
    <row r="75" spans="4:13" x14ac:dyDescent="0.25">
      <c r="D75" s="32" t="s">
        <v>50</v>
      </c>
      <c r="E75" s="33" t="s">
        <v>34</v>
      </c>
      <c r="F75" s="33" t="str">
        <f>E75</f>
        <v>Администрация</v>
      </c>
      <c r="G75" s="34">
        <f t="shared" ref="G75:G85" ca="1" si="44">COUNTIFS(INDIRECT("Отчет!$C$9:$C$555"),E75)</f>
        <v>0</v>
      </c>
      <c r="H75" s="81">
        <f t="array" aca="1" ref="H75" ca="1">SUM(IFERROR(IF(INDIRECT("Отчет!$C$9:$C$555")=E75,1,0),0)*IFERROR(IF(INDIRECT("Отчет!"&amp;$D75&amp;"9:"&amp;$D75&amp;"555")&gt;0,0,1),0))</f>
        <v>0</v>
      </c>
      <c r="I75" s="35">
        <f ca="1">IFERROR(H75/G75,0)</f>
        <v>0</v>
      </c>
      <c r="J75" s="36">
        <f t="shared" ref="J75:J85" ca="1" si="45">G75-L75-H75</f>
        <v>0</v>
      </c>
      <c r="K75" s="35">
        <f ca="1">IFERROR(J75/G75,0)</f>
        <v>0</v>
      </c>
      <c r="L75" s="37">
        <f t="array" aca="1" ref="L75" ca="1">SUM(IFERROR(IF(INDIRECT("Отчет!$C$9:$C$555")=E75,1,0),0)*IFERROR(IF(INDIRECT("Отчет!"&amp;$D75&amp;"9:"&amp;$D75&amp;"555")&gt;0,1,0),0)*IFERROR(IF(INDIRECT("Отчет!AC9:AC555")="(!)",0,1),0))</f>
        <v>0</v>
      </c>
      <c r="M75" s="38">
        <f ca="1">IFERROR(L75/G75,0)</f>
        <v>0</v>
      </c>
    </row>
    <row r="76" spans="4:13" x14ac:dyDescent="0.25">
      <c r="D76" s="32" t="s">
        <v>50</v>
      </c>
      <c r="E76" s="39" t="s">
        <v>35</v>
      </c>
      <c r="F76" s="39" t="str">
        <f t="shared" ref="F76:F83" si="46">E76</f>
        <v>ДИСУ</v>
      </c>
      <c r="G76" s="40">
        <f t="shared" ca="1" si="44"/>
        <v>0</v>
      </c>
      <c r="H76" s="41">
        <f t="array" aca="1" ref="H76" ca="1">SUM(IFERROR(IF(INDIRECT("Отчет!$C$9:$C$555")=E76,1,0),0)*IFERROR(IF(INDIRECT("Отчет!"&amp;$D76&amp;"9:"&amp;$D76&amp;"555")&gt;0,0,1),0))</f>
        <v>0</v>
      </c>
      <c r="I76" s="42">
        <f t="shared" ref="I76:I86" ca="1" si="47">IFERROR(H76/G76,0)</f>
        <v>0</v>
      </c>
      <c r="J76" s="43">
        <f t="shared" ca="1" si="45"/>
        <v>0</v>
      </c>
      <c r="K76" s="42">
        <f t="shared" ref="K76:K86" ca="1" si="48">IFERROR(J76/G76,0)</f>
        <v>0</v>
      </c>
      <c r="L76" s="44">
        <f t="array" aca="1" ref="L76" ca="1">SUM(IFERROR(IF(INDIRECT("Отчет!$C$9:$C$555")=E76,1,0),0)*IFERROR(IF(INDIRECT("Отчет!"&amp;$D76&amp;"9:"&amp;$D76&amp;"555")&gt;0,1,0),0)*IFERROR(IF(INDIRECT("Отчет!AC9:AC555")="(!)",0,1),0))</f>
        <v>0</v>
      </c>
      <c r="M76" s="45">
        <f t="shared" ref="M76:M86" ca="1" si="49">IFERROR(L76/G76,0)</f>
        <v>0</v>
      </c>
    </row>
    <row r="77" spans="4:13" x14ac:dyDescent="0.25">
      <c r="D77" s="32" t="s">
        <v>50</v>
      </c>
      <c r="E77" s="39" t="s">
        <v>36</v>
      </c>
      <c r="F77" s="39" t="str">
        <f t="shared" si="46"/>
        <v>ДКиПС</v>
      </c>
      <c r="G77" s="40">
        <f t="shared" ca="1" si="44"/>
        <v>0</v>
      </c>
      <c r="H77" s="41">
        <f t="array" aca="1" ref="H77" ca="1">SUM(IFERROR(IF(INDIRECT("Отчет!$C$9:$C$555")=E77,1,0),0)*IFERROR(IF(INDIRECT("Отчет!"&amp;$D77&amp;"9:"&amp;$D77&amp;"555")&gt;0,0,1),0))</f>
        <v>0</v>
      </c>
      <c r="I77" s="42">
        <f t="shared" ca="1" si="47"/>
        <v>0</v>
      </c>
      <c r="J77" s="43">
        <f t="shared" ca="1" si="45"/>
        <v>0</v>
      </c>
      <c r="K77" s="42">
        <f t="shared" ca="1" si="48"/>
        <v>0</v>
      </c>
      <c r="L77" s="44">
        <f t="array" aca="1" ref="L77" ca="1">SUM(IFERROR(IF(INDIRECT("Отчет!$C$9:$C$555")=E77,1,0),0)*IFERROR(IF(INDIRECT("Отчет!"&amp;$D77&amp;"9:"&amp;$D77&amp;"555")&gt;0,1,0),0)*IFERROR(IF(INDIRECT("Отчет!AC9:AC555")="(!)",0,1),0))</f>
        <v>0</v>
      </c>
      <c r="M77" s="45">
        <f t="shared" ca="1" si="49"/>
        <v>0</v>
      </c>
    </row>
    <row r="78" spans="4:13" x14ac:dyDescent="0.25">
      <c r="D78" s="32" t="s">
        <v>50</v>
      </c>
      <c r="E78" s="39" t="s">
        <v>37</v>
      </c>
      <c r="F78" s="39" t="str">
        <f t="shared" si="46"/>
        <v>НПИС</v>
      </c>
      <c r="G78" s="40">
        <f t="shared" ca="1" si="44"/>
        <v>0</v>
      </c>
      <c r="H78" s="41">
        <f t="array" aca="1" ref="H78" ca="1">SUM(IFERROR(IF(INDIRECT("Отчет!$C$9:$C$555")=E78,1,0),0)*IFERROR(IF(INDIRECT("Отчет!"&amp;$D78&amp;"9:"&amp;$D78&amp;"555")&gt;0,0,1),0))</f>
        <v>0</v>
      </c>
      <c r="I78" s="42">
        <f t="shared" ca="1" si="47"/>
        <v>0</v>
      </c>
      <c r="J78" s="43">
        <f t="shared" ca="1" si="45"/>
        <v>0</v>
      </c>
      <c r="K78" s="42">
        <f t="shared" ca="1" si="48"/>
        <v>0</v>
      </c>
      <c r="L78" s="44">
        <f t="array" aca="1" ref="L78" ca="1">SUM(IFERROR(IF(INDIRECT("Отчет!$C$9:$C$555")=E78,1,0),0)*IFERROR(IF(INDIRECT("Отчет!"&amp;$D78&amp;"9:"&amp;$D78&amp;"555")&gt;0,1,0),0)*IFERROR(IF(INDIRECT("Отчет!AC9:AC555")="(!)",0,1),0))</f>
        <v>0</v>
      </c>
      <c r="M78" s="45">
        <f t="shared" ca="1" si="49"/>
        <v>0</v>
      </c>
    </row>
    <row r="79" spans="4:13" x14ac:dyDescent="0.25">
      <c r="D79" s="32" t="s">
        <v>50</v>
      </c>
      <c r="E79" s="39" t="s">
        <v>38</v>
      </c>
      <c r="F79" s="39" t="str">
        <f t="shared" si="46"/>
        <v>НПУ</v>
      </c>
      <c r="G79" s="40">
        <f t="shared" ca="1" si="44"/>
        <v>0</v>
      </c>
      <c r="H79" s="41">
        <f t="array" aca="1" ref="H79" ca="1">SUM(IFERROR(IF(INDIRECT("Отчет!$C$9:$C$555")=E79,1,0),0)*IFERROR(IF(INDIRECT("Отчет!"&amp;$D79&amp;"9:"&amp;$D79&amp;"555")&gt;0,0,1),0))</f>
        <v>0</v>
      </c>
      <c r="I79" s="42">
        <f t="shared" ca="1" si="47"/>
        <v>0</v>
      </c>
      <c r="J79" s="43">
        <f t="shared" ca="1" si="45"/>
        <v>0</v>
      </c>
      <c r="K79" s="42">
        <f t="shared" ca="1" si="48"/>
        <v>0</v>
      </c>
      <c r="L79" s="44">
        <f t="array" aca="1" ref="L79" ca="1">SUM(IFERROR(IF(INDIRECT("Отчет!$C$9:$C$555")=E79,1,0),0)*IFERROR(IF(INDIRECT("Отчет!"&amp;$D79&amp;"9:"&amp;$D79&amp;"555")&gt;0,1,0),0)*IFERROR(IF(INDIRECT("Отчет!AC9:AC555")="(!)",0,1),0))</f>
        <v>0</v>
      </c>
      <c r="M79" s="45">
        <f t="shared" ca="1" si="49"/>
        <v>0</v>
      </c>
    </row>
    <row r="80" spans="4:13" x14ac:dyDescent="0.25">
      <c r="D80" s="32" t="s">
        <v>50</v>
      </c>
      <c r="E80" s="39" t="s">
        <v>39</v>
      </c>
      <c r="F80" s="39" t="str">
        <f t="shared" si="46"/>
        <v>НР</v>
      </c>
      <c r="G80" s="40">
        <f t="shared" ca="1" si="44"/>
        <v>0</v>
      </c>
      <c r="H80" s="41">
        <f t="array" aca="1" ref="H80" ca="1">SUM(IFERROR(IF(INDIRECT("Отчет!$C$9:$C$555")=E80,1,0),0)*IFERROR(IF(INDIRECT("Отчет!"&amp;$D80&amp;"9:"&amp;$D80&amp;"555")&gt;0,0,1),0))</f>
        <v>0</v>
      </c>
      <c r="I80" s="42">
        <f t="shared" ca="1" si="47"/>
        <v>0</v>
      </c>
      <c r="J80" s="43">
        <f t="shared" ca="1" si="45"/>
        <v>0</v>
      </c>
      <c r="K80" s="42">
        <f t="shared" ca="1" si="48"/>
        <v>0</v>
      </c>
      <c r="L80" s="44">
        <f t="array" aca="1" ref="L80" ca="1">SUM(IFERROR(IF(INDIRECT("Отчет!$C$9:$C$555")=E80,1,0),0)*IFERROR(IF(INDIRECT("Отчет!"&amp;$D80&amp;"9:"&amp;$D80&amp;"555")&gt;0,1,0),0)*IFERROR(IF(INDIRECT("Отчет!AC9:AC555")="(!)",0,1),0))</f>
        <v>0</v>
      </c>
      <c r="M80" s="45">
        <f t="shared" ca="1" si="49"/>
        <v>0</v>
      </c>
    </row>
    <row r="81" spans="4:13" s="83" customFormat="1" x14ac:dyDescent="0.25">
      <c r="D81" s="32" t="s">
        <v>50</v>
      </c>
      <c r="E81" s="39" t="s">
        <v>40</v>
      </c>
      <c r="F81" s="39" t="str">
        <f t="shared" si="46"/>
        <v>НСКК</v>
      </c>
      <c r="G81" s="40">
        <f t="shared" ref="G81:G82" ca="1" si="50">COUNTIFS(INDIRECT("Отчет!$C$9:$C$555"),E81)</f>
        <v>0</v>
      </c>
      <c r="H81" s="41">
        <f t="array" aca="1" ref="H81" ca="1">SUM(IFERROR(IF(INDIRECT("Отчет!$C$9:$C$555")=E81,1,0),0)*IFERROR(IF(INDIRECT("Отчет!"&amp;$D81&amp;"9:"&amp;$D81&amp;"555")&gt;0,0,1),0))</f>
        <v>0</v>
      </c>
      <c r="I81" s="42">
        <f t="shared" ref="I81:I82" ca="1" si="51">IFERROR(H81/G81,0)</f>
        <v>0</v>
      </c>
      <c r="J81" s="43">
        <f t="shared" ref="J81:J82" ca="1" si="52">G81-L81-H81</f>
        <v>0</v>
      </c>
      <c r="K81" s="42">
        <f t="shared" ref="K81:K82" ca="1" si="53">IFERROR(J81/G81,0)</f>
        <v>0</v>
      </c>
      <c r="L81" s="44">
        <f t="array" aca="1" ref="L81" ca="1">SUM(IFERROR(IF(INDIRECT("Отчет!$C$9:$C$555")=E81,1,0),0)*IFERROR(IF(INDIRECT("Отчет!"&amp;$D81&amp;"9:"&amp;$D81&amp;"555")&gt;0,1,0),0)*IFERROR(IF(INDIRECT("Отчет!AC9:AC555")="(!)",0,1),0))</f>
        <v>0</v>
      </c>
      <c r="M81" s="45">
        <f t="shared" ref="M81:M82" ca="1" si="54">IFERROR(L81/G81,0)</f>
        <v>0</v>
      </c>
    </row>
    <row r="82" spans="4:13" s="83" customFormat="1" x14ac:dyDescent="0.25">
      <c r="D82" s="32" t="s">
        <v>50</v>
      </c>
      <c r="E82" s="39" t="s">
        <v>41</v>
      </c>
      <c r="F82" s="39" t="str">
        <f t="shared" si="46"/>
        <v>СРБ</v>
      </c>
      <c r="G82" s="40">
        <f t="shared" ca="1" si="50"/>
        <v>0</v>
      </c>
      <c r="H82" s="41">
        <f t="array" aca="1" ref="H82" ca="1">SUM(IFERROR(IF(INDIRECT("Отчет!$C$9:$C$555")=E82,1,0),0)*IFERROR(IF(INDIRECT("Отчет!"&amp;$D82&amp;"9:"&amp;$D82&amp;"555")&gt;0,0,1),0))</f>
        <v>0</v>
      </c>
      <c r="I82" s="42">
        <f t="shared" ca="1" si="51"/>
        <v>0</v>
      </c>
      <c r="J82" s="43">
        <f t="shared" ca="1" si="52"/>
        <v>0</v>
      </c>
      <c r="K82" s="42">
        <f t="shared" ca="1" si="53"/>
        <v>0</v>
      </c>
      <c r="L82" s="44">
        <f t="array" aca="1" ref="L82" ca="1">SUM(IFERROR(IF(INDIRECT("Отчет!$C$9:$C$555")=E82,1,0),0)*IFERROR(IF(INDIRECT("Отчет!"&amp;$D82&amp;"9:"&amp;$D82&amp;"555")&gt;0,1,0),0)*IFERROR(IF(INDIRECT("Отчет!AC9:AC555")="(!)",0,1),0))</f>
        <v>0</v>
      </c>
      <c r="M82" s="45">
        <f t="shared" ca="1" si="54"/>
        <v>0</v>
      </c>
    </row>
    <row r="83" spans="4:13" x14ac:dyDescent="0.25">
      <c r="D83" s="32" t="s">
        <v>50</v>
      </c>
      <c r="E83" s="39" t="s">
        <v>101</v>
      </c>
      <c r="F83" s="39" t="str">
        <f t="shared" si="46"/>
        <v>СРБ Отдел НИР</v>
      </c>
      <c r="G83" s="40">
        <f t="shared" ca="1" si="44"/>
        <v>0</v>
      </c>
      <c r="H83" s="41">
        <f t="array" aca="1" ref="H83" ca="1">SUM(IFERROR(IF(INDIRECT("Отчет!$C$9:$C$555")=E83,1,0),0)*IFERROR(IF(INDIRECT("Отчет!"&amp;$D83&amp;"9:"&amp;$D83&amp;"555")&gt;0,0,1),0))</f>
        <v>0</v>
      </c>
      <c r="I83" s="42">
        <f t="shared" ca="1" si="47"/>
        <v>0</v>
      </c>
      <c r="J83" s="43">
        <f t="shared" ca="1" si="45"/>
        <v>0</v>
      </c>
      <c r="K83" s="42">
        <f t="shared" ca="1" si="48"/>
        <v>0</v>
      </c>
      <c r="L83" s="44">
        <f t="array" aca="1" ref="L83" ca="1">SUM(IFERROR(IF(INDIRECT("Отчет!$C$9:$C$555")=E83,1,0),0)*IFERROR(IF(INDIRECT("Отчет!"&amp;$D83&amp;"9:"&amp;$D83&amp;"555")&gt;0,1,0),0)*IFERROR(IF(INDIRECT("Отчет!AC9:AC555")="(!)",0,1),0))</f>
        <v>0</v>
      </c>
      <c r="M83" s="45">
        <f t="shared" ca="1" si="49"/>
        <v>0</v>
      </c>
    </row>
    <row r="84" spans="4:13" x14ac:dyDescent="0.25">
      <c r="D84" s="32" t="s">
        <v>50</v>
      </c>
      <c r="E84" s="39" t="s">
        <v>42</v>
      </c>
      <c r="F84" s="39" t="str">
        <f>E84</f>
        <v>СУП+ООД</v>
      </c>
      <c r="G84" s="40">
        <f t="shared" ca="1" si="44"/>
        <v>0</v>
      </c>
      <c r="H84" s="41">
        <f t="array" aca="1" ref="H84" ca="1">SUM(IFERROR(IF(INDIRECT("Отчет!$C$9:$C$555")=E84,1,0),0)*IFERROR(IF(INDIRECT("Отчет!"&amp;$D84&amp;"9:"&amp;$D84&amp;"555")&gt;0,0,1),0))</f>
        <v>0</v>
      </c>
      <c r="I84" s="42">
        <f t="shared" ca="1" si="47"/>
        <v>0</v>
      </c>
      <c r="J84" s="43">
        <f t="shared" ca="1" si="45"/>
        <v>0</v>
      </c>
      <c r="K84" s="42">
        <f t="shared" ca="1" si="48"/>
        <v>0</v>
      </c>
      <c r="L84" s="44">
        <f t="array" aca="1" ref="L84" ca="1">SUM(IFERROR(IF(INDIRECT("Отчет!$C$9:$C$555")=E84,1,0),0)*IFERROR(IF(INDIRECT("Отчет!"&amp;$D84&amp;"9:"&amp;$D84&amp;"555")&gt;0,1,0),0)*IFERROR(IF(INDIRECT("Отчет!AC9:AC555")="(!)",0,1),0))</f>
        <v>0</v>
      </c>
      <c r="M84" s="45">
        <f t="shared" ca="1" si="49"/>
        <v>0</v>
      </c>
    </row>
    <row r="85" spans="4:13" ht="15.75" customHeight="1" thickBot="1" x14ac:dyDescent="0.3">
      <c r="D85" s="32" t="s">
        <v>50</v>
      </c>
      <c r="E85" s="46" t="s">
        <v>102</v>
      </c>
      <c r="F85" s="46" t="str">
        <f>E85</f>
        <v>(прочие)</v>
      </c>
      <c r="G85" s="47">
        <f t="shared" ca="1" si="44"/>
        <v>0</v>
      </c>
      <c r="H85" s="48">
        <f t="array" aca="1" ref="H85" ca="1">SUM(IFERROR(IF(INDIRECT("Отчет!$C$9:$C$555")=E85,1,0),0)*IFERROR(IF(INDIRECT("Отчет!"&amp;$D85&amp;"9:"&amp;$D85&amp;"555")&gt;0,0,1),0))</f>
        <v>0</v>
      </c>
      <c r="I85" s="49">
        <f t="shared" ca="1" si="47"/>
        <v>0</v>
      </c>
      <c r="J85" s="50">
        <f t="shared" ca="1" si="45"/>
        <v>0</v>
      </c>
      <c r="K85" s="49">
        <f t="shared" ca="1" si="48"/>
        <v>0</v>
      </c>
      <c r="L85" s="51">
        <f t="array" aca="1" ref="L85" ca="1">SUM(IFERROR(IF(INDIRECT("Отчет!$C$9:$C$555")=E85,1,0),0)*IFERROR(IF(INDIRECT("Отчет!"&amp;$D85&amp;"9:"&amp;$D85&amp;"555")&gt;0,1,0),0)*IFERROR(IF(INDIRECT("Отчет!AC9:AC555")="(!)",0,1),0))</f>
        <v>0</v>
      </c>
      <c r="M85" s="52">
        <f t="shared" ca="1" si="49"/>
        <v>0</v>
      </c>
    </row>
    <row r="86" spans="4:13" ht="15.75" customHeight="1" thickBot="1" x14ac:dyDescent="0.3">
      <c r="E86" s="53"/>
      <c r="F86" s="53" t="s">
        <v>0</v>
      </c>
      <c r="G86" s="54">
        <f ca="1">SUM(G75:G85)</f>
        <v>0</v>
      </c>
      <c r="H86" s="55">
        <f ca="1">SUM(H75:H85)</f>
        <v>0</v>
      </c>
      <c r="I86" s="56">
        <f t="shared" ca="1" si="47"/>
        <v>0</v>
      </c>
      <c r="J86" s="57">
        <f ca="1">SUM(J75:J85)</f>
        <v>0</v>
      </c>
      <c r="K86" s="58">
        <f t="shared" ca="1" si="48"/>
        <v>0</v>
      </c>
      <c r="L86" s="57">
        <f ca="1">SUM(L75:L85)</f>
        <v>0</v>
      </c>
      <c r="M86" s="56">
        <f t="shared" ca="1" si="49"/>
        <v>0</v>
      </c>
    </row>
    <row r="89" spans="4:13" ht="16.5" customHeight="1" thickBot="1" x14ac:dyDescent="0.3">
      <c r="E89" s="98" t="s">
        <v>51</v>
      </c>
      <c r="F89" s="99"/>
      <c r="G89" s="99"/>
      <c r="H89" s="99"/>
      <c r="I89" s="99"/>
      <c r="J89" s="99"/>
      <c r="K89" s="99"/>
      <c r="L89" s="99"/>
      <c r="M89" s="99"/>
    </row>
    <row r="90" spans="4:13" ht="15" customHeight="1" thickBot="1" x14ac:dyDescent="0.3">
      <c r="E90" s="100" t="s">
        <v>27</v>
      </c>
      <c r="F90" s="102" t="s">
        <v>27</v>
      </c>
      <c r="G90" s="104" t="s">
        <v>28</v>
      </c>
      <c r="H90" s="106" t="s">
        <v>29</v>
      </c>
      <c r="I90" s="107"/>
      <c r="J90" s="110" t="s">
        <v>30</v>
      </c>
      <c r="K90" s="94"/>
      <c r="L90" s="94"/>
      <c r="M90" s="95"/>
    </row>
    <row r="91" spans="4:13" ht="15.75" customHeight="1" thickBot="1" x14ac:dyDescent="0.3">
      <c r="E91" s="101"/>
      <c r="F91" s="103"/>
      <c r="G91" s="105"/>
      <c r="H91" s="108"/>
      <c r="I91" s="109"/>
      <c r="J91" s="111" t="s">
        <v>31</v>
      </c>
      <c r="K91" s="112"/>
      <c r="L91" s="111" t="s">
        <v>32</v>
      </c>
      <c r="M91" s="113"/>
    </row>
    <row r="92" spans="4:13" x14ac:dyDescent="0.25">
      <c r="D92" s="32" t="s">
        <v>52</v>
      </c>
      <c r="E92" s="33" t="s">
        <v>34</v>
      </c>
      <c r="F92" s="33" t="str">
        <f>E92</f>
        <v>Администрация</v>
      </c>
      <c r="G92" s="34">
        <f t="shared" ref="G92:G102" ca="1" si="55">COUNTIFS(INDIRECT("Отчет!$C$9:$C$555"),E92)</f>
        <v>0</v>
      </c>
      <c r="H92" s="81">
        <f t="array" aca="1" ref="H92" ca="1">SUM(IFERROR(IF(INDIRECT("Отчет!$C$9:$C$555")=E92,1,0),0)*IFERROR(IF(INDIRECT("Отчет!"&amp;$D92&amp;"9:"&amp;$D92&amp;"555")&gt;0,0,1),0))</f>
        <v>0</v>
      </c>
      <c r="I92" s="35">
        <f ca="1">IFERROR(H92/G92,0)</f>
        <v>0</v>
      </c>
      <c r="J92" s="36">
        <f t="shared" ref="J92:J102" ca="1" si="56">G92-L92-H92</f>
        <v>0</v>
      </c>
      <c r="K92" s="35">
        <f ca="1">IFERROR(J92/G92,0)</f>
        <v>0</v>
      </c>
      <c r="L92" s="37">
        <f t="array" aca="1" ref="L92" ca="1">SUM(IFERROR(IF(INDIRECT("Отчет!$C$9:$C$555")=E92,1,0),0)*IFERROR(IF(INDIRECT("Отчет!"&amp;$D92&amp;"9:"&amp;$D92&amp;"555")&gt;0,1,0),0)*IFERROR(IF(INDIRECT("Отчет!AC9:AC555")="(!)",0,1),0))</f>
        <v>0</v>
      </c>
      <c r="M92" s="38">
        <f ca="1">IFERROR(L92/G92,0)</f>
        <v>0</v>
      </c>
    </row>
    <row r="93" spans="4:13" x14ac:dyDescent="0.25">
      <c r="D93" s="32" t="s">
        <v>52</v>
      </c>
      <c r="E93" s="39" t="s">
        <v>35</v>
      </c>
      <c r="F93" s="39" t="str">
        <f t="shared" ref="F93:F100" si="57">E93</f>
        <v>ДИСУ</v>
      </c>
      <c r="G93" s="40">
        <f t="shared" ca="1" si="55"/>
        <v>0</v>
      </c>
      <c r="H93" s="41">
        <f t="array" aca="1" ref="H93" ca="1">SUM(IFERROR(IF(INDIRECT("Отчет!$C$9:$C$555")=E93,1,0),0)*IFERROR(IF(INDIRECT("Отчет!"&amp;$D93&amp;"9:"&amp;$D93&amp;"555")&gt;0,0,1),0))</f>
        <v>0</v>
      </c>
      <c r="I93" s="42">
        <f t="shared" ref="I93:I103" ca="1" si="58">IFERROR(H93/G93,0)</f>
        <v>0</v>
      </c>
      <c r="J93" s="43">
        <f t="shared" ca="1" si="56"/>
        <v>0</v>
      </c>
      <c r="K93" s="42">
        <f t="shared" ref="K93:K103" ca="1" si="59">IFERROR(J93/G93,0)</f>
        <v>0</v>
      </c>
      <c r="L93" s="44">
        <f t="array" aca="1" ref="L93" ca="1">SUM(IFERROR(IF(INDIRECT("Отчет!$C$9:$C$555")=E93,1,0),0)*IFERROR(IF(INDIRECT("Отчет!"&amp;$D93&amp;"9:"&amp;$D93&amp;"555")&gt;0,1,0),0)*IFERROR(IF(INDIRECT("Отчет!AC9:AC555")="(!)",0,1),0))</f>
        <v>0</v>
      </c>
      <c r="M93" s="45">
        <f t="shared" ref="M93:M103" ca="1" si="60">IFERROR(L93/G93,0)</f>
        <v>0</v>
      </c>
    </row>
    <row r="94" spans="4:13" x14ac:dyDescent="0.25">
      <c r="D94" s="32" t="s">
        <v>52</v>
      </c>
      <c r="E94" s="39" t="s">
        <v>36</v>
      </c>
      <c r="F94" s="39" t="str">
        <f t="shared" si="57"/>
        <v>ДКиПС</v>
      </c>
      <c r="G94" s="40">
        <f t="shared" ca="1" si="55"/>
        <v>0</v>
      </c>
      <c r="H94" s="41">
        <f t="array" aca="1" ref="H94" ca="1">SUM(IFERROR(IF(INDIRECT("Отчет!$C$9:$C$555")=E94,1,0),0)*IFERROR(IF(INDIRECT("Отчет!"&amp;$D94&amp;"9:"&amp;$D94&amp;"555")&gt;0,0,1),0))</f>
        <v>0</v>
      </c>
      <c r="I94" s="42">
        <f t="shared" ca="1" si="58"/>
        <v>0</v>
      </c>
      <c r="J94" s="43">
        <f t="shared" ca="1" si="56"/>
        <v>0</v>
      </c>
      <c r="K94" s="42">
        <f t="shared" ca="1" si="59"/>
        <v>0</v>
      </c>
      <c r="L94" s="44">
        <f t="array" aca="1" ref="L94" ca="1">SUM(IFERROR(IF(INDIRECT("Отчет!$C$9:$C$555")=E94,1,0),0)*IFERROR(IF(INDIRECT("Отчет!"&amp;$D94&amp;"9:"&amp;$D94&amp;"555")&gt;0,1,0),0)*IFERROR(IF(INDIRECT("Отчет!AC9:AC555")="(!)",0,1),0))</f>
        <v>0</v>
      </c>
      <c r="M94" s="45">
        <f t="shared" ca="1" si="60"/>
        <v>0</v>
      </c>
    </row>
    <row r="95" spans="4:13" x14ac:dyDescent="0.25">
      <c r="D95" s="32" t="s">
        <v>52</v>
      </c>
      <c r="E95" s="39" t="s">
        <v>37</v>
      </c>
      <c r="F95" s="39" t="str">
        <f t="shared" si="57"/>
        <v>НПИС</v>
      </c>
      <c r="G95" s="40">
        <f t="shared" ca="1" si="55"/>
        <v>0</v>
      </c>
      <c r="H95" s="41">
        <f t="array" aca="1" ref="H95" ca="1">SUM(IFERROR(IF(INDIRECT("Отчет!$C$9:$C$555")=E95,1,0),0)*IFERROR(IF(INDIRECT("Отчет!"&amp;$D95&amp;"9:"&amp;$D95&amp;"555")&gt;0,0,1),0))</f>
        <v>0</v>
      </c>
      <c r="I95" s="42">
        <f t="shared" ca="1" si="58"/>
        <v>0</v>
      </c>
      <c r="J95" s="43">
        <f t="shared" ca="1" si="56"/>
        <v>0</v>
      </c>
      <c r="K95" s="42">
        <f t="shared" ca="1" si="59"/>
        <v>0</v>
      </c>
      <c r="L95" s="44">
        <f t="array" aca="1" ref="L95" ca="1">SUM(IFERROR(IF(INDIRECT("Отчет!$C$9:$C$555")=E95,1,0),0)*IFERROR(IF(INDIRECT("Отчет!"&amp;$D95&amp;"9:"&amp;$D95&amp;"555")&gt;0,1,0),0)*IFERROR(IF(INDIRECT("Отчет!AC9:AC555")="(!)",0,1),0))</f>
        <v>0</v>
      </c>
      <c r="M95" s="45">
        <f t="shared" ca="1" si="60"/>
        <v>0</v>
      </c>
    </row>
    <row r="96" spans="4:13" x14ac:dyDescent="0.25">
      <c r="D96" s="32" t="s">
        <v>52</v>
      </c>
      <c r="E96" s="39" t="s">
        <v>38</v>
      </c>
      <c r="F96" s="39" t="str">
        <f t="shared" si="57"/>
        <v>НПУ</v>
      </c>
      <c r="G96" s="40">
        <f t="shared" ca="1" si="55"/>
        <v>0</v>
      </c>
      <c r="H96" s="41">
        <f t="array" aca="1" ref="H96" ca="1">SUM(IFERROR(IF(INDIRECT("Отчет!$C$9:$C$555")=E96,1,0),0)*IFERROR(IF(INDIRECT("Отчет!"&amp;$D96&amp;"9:"&amp;$D96&amp;"555")&gt;0,0,1),0))</f>
        <v>0</v>
      </c>
      <c r="I96" s="42">
        <f t="shared" ca="1" si="58"/>
        <v>0</v>
      </c>
      <c r="J96" s="43">
        <f t="shared" ca="1" si="56"/>
        <v>0</v>
      </c>
      <c r="K96" s="42">
        <f t="shared" ca="1" si="59"/>
        <v>0</v>
      </c>
      <c r="L96" s="44">
        <f t="array" aca="1" ref="L96" ca="1">SUM(IFERROR(IF(INDIRECT("Отчет!$C$9:$C$555")=E96,1,0),0)*IFERROR(IF(INDIRECT("Отчет!"&amp;$D96&amp;"9:"&amp;$D96&amp;"555")&gt;0,1,0),0)*IFERROR(IF(INDIRECT("Отчет!AC9:AC555")="(!)",0,1),0))</f>
        <v>0</v>
      </c>
      <c r="M96" s="45">
        <f t="shared" ca="1" si="60"/>
        <v>0</v>
      </c>
    </row>
    <row r="97" spans="4:13" x14ac:dyDescent="0.25">
      <c r="D97" s="32" t="s">
        <v>52</v>
      </c>
      <c r="E97" s="39" t="s">
        <v>39</v>
      </c>
      <c r="F97" s="39" t="str">
        <f t="shared" si="57"/>
        <v>НР</v>
      </c>
      <c r="G97" s="40">
        <f t="shared" ca="1" si="55"/>
        <v>0</v>
      </c>
      <c r="H97" s="41">
        <f t="array" aca="1" ref="H97" ca="1">SUM(IFERROR(IF(INDIRECT("Отчет!$C$9:$C$555")=E97,1,0),0)*IFERROR(IF(INDIRECT("Отчет!"&amp;$D97&amp;"9:"&amp;$D97&amp;"555")&gt;0,0,1),0))</f>
        <v>0</v>
      </c>
      <c r="I97" s="42">
        <f t="shared" ca="1" si="58"/>
        <v>0</v>
      </c>
      <c r="J97" s="43">
        <f t="shared" ca="1" si="56"/>
        <v>0</v>
      </c>
      <c r="K97" s="42">
        <f t="shared" ca="1" si="59"/>
        <v>0</v>
      </c>
      <c r="L97" s="44">
        <f t="array" aca="1" ref="L97" ca="1">SUM(IFERROR(IF(INDIRECT("Отчет!$C$9:$C$555")=E97,1,0),0)*IFERROR(IF(INDIRECT("Отчет!"&amp;$D97&amp;"9:"&amp;$D97&amp;"555")&gt;0,1,0),0)*IFERROR(IF(INDIRECT("Отчет!AC9:AC555")="(!)",0,1),0))</f>
        <v>0</v>
      </c>
      <c r="M97" s="45">
        <f t="shared" ca="1" si="60"/>
        <v>0</v>
      </c>
    </row>
    <row r="98" spans="4:13" s="83" customFormat="1" x14ac:dyDescent="0.25">
      <c r="D98" s="32" t="s">
        <v>52</v>
      </c>
      <c r="E98" s="39" t="s">
        <v>40</v>
      </c>
      <c r="F98" s="39" t="str">
        <f t="shared" si="57"/>
        <v>НСКК</v>
      </c>
      <c r="G98" s="40">
        <f t="shared" ref="G98:G99" ca="1" si="61">COUNTIFS(INDIRECT("Отчет!$C$9:$C$555"),E98)</f>
        <v>0</v>
      </c>
      <c r="H98" s="41">
        <f t="array" aca="1" ref="H98" ca="1">SUM(IFERROR(IF(INDIRECT("Отчет!$C$9:$C$555")=E98,1,0),0)*IFERROR(IF(INDIRECT("Отчет!"&amp;$D98&amp;"9:"&amp;$D98&amp;"555")&gt;0,0,1),0))</f>
        <v>0</v>
      </c>
      <c r="I98" s="42">
        <f t="shared" ref="I98:I99" ca="1" si="62">IFERROR(H98/G98,0)</f>
        <v>0</v>
      </c>
      <c r="J98" s="43">
        <f t="shared" ref="J98:J99" ca="1" si="63">G98-L98-H98</f>
        <v>0</v>
      </c>
      <c r="K98" s="42">
        <f t="shared" ref="K98:K99" ca="1" si="64">IFERROR(J98/G98,0)</f>
        <v>0</v>
      </c>
      <c r="L98" s="44">
        <f t="array" aca="1" ref="L98" ca="1">SUM(IFERROR(IF(INDIRECT("Отчет!$C$9:$C$555")=E98,1,0),0)*IFERROR(IF(INDIRECT("Отчет!"&amp;$D98&amp;"9:"&amp;$D98&amp;"555")&gt;0,1,0),0)*IFERROR(IF(INDIRECT("Отчет!AC9:AC555")="(!)",0,1),0))</f>
        <v>0</v>
      </c>
      <c r="M98" s="45">
        <f t="shared" ref="M98:M99" ca="1" si="65">IFERROR(L98/G98,0)</f>
        <v>0</v>
      </c>
    </row>
    <row r="99" spans="4:13" s="83" customFormat="1" x14ac:dyDescent="0.25">
      <c r="D99" s="32" t="s">
        <v>52</v>
      </c>
      <c r="E99" s="39" t="s">
        <v>41</v>
      </c>
      <c r="F99" s="39" t="str">
        <f t="shared" si="57"/>
        <v>СРБ</v>
      </c>
      <c r="G99" s="40">
        <f t="shared" ca="1" si="61"/>
        <v>0</v>
      </c>
      <c r="H99" s="41">
        <f t="array" aca="1" ref="H99" ca="1">SUM(IFERROR(IF(INDIRECT("Отчет!$C$9:$C$555")=E99,1,0),0)*IFERROR(IF(INDIRECT("Отчет!"&amp;$D99&amp;"9:"&amp;$D99&amp;"555")&gt;0,0,1),0))</f>
        <v>0</v>
      </c>
      <c r="I99" s="42">
        <f t="shared" ca="1" si="62"/>
        <v>0</v>
      </c>
      <c r="J99" s="43">
        <f t="shared" ca="1" si="63"/>
        <v>0</v>
      </c>
      <c r="K99" s="42">
        <f t="shared" ca="1" si="64"/>
        <v>0</v>
      </c>
      <c r="L99" s="44">
        <f t="array" aca="1" ref="L99" ca="1">SUM(IFERROR(IF(INDIRECT("Отчет!$C$9:$C$555")=E99,1,0),0)*IFERROR(IF(INDIRECT("Отчет!"&amp;$D99&amp;"9:"&amp;$D99&amp;"555")&gt;0,1,0),0)*IFERROR(IF(INDIRECT("Отчет!AC9:AC555")="(!)",0,1),0))</f>
        <v>0</v>
      </c>
      <c r="M99" s="45">
        <f t="shared" ca="1" si="65"/>
        <v>0</v>
      </c>
    </row>
    <row r="100" spans="4:13" x14ac:dyDescent="0.25">
      <c r="D100" s="32" t="s">
        <v>52</v>
      </c>
      <c r="E100" s="39" t="s">
        <v>101</v>
      </c>
      <c r="F100" s="39" t="str">
        <f t="shared" si="57"/>
        <v>СРБ Отдел НИР</v>
      </c>
      <c r="G100" s="40">
        <f t="shared" ca="1" si="55"/>
        <v>0</v>
      </c>
      <c r="H100" s="41">
        <f t="array" aca="1" ref="H100" ca="1">SUM(IFERROR(IF(INDIRECT("Отчет!$C$9:$C$555")=E100,1,0),0)*IFERROR(IF(INDIRECT("Отчет!"&amp;$D100&amp;"9:"&amp;$D100&amp;"555")&gt;0,0,1),0))</f>
        <v>0</v>
      </c>
      <c r="I100" s="42">
        <f t="shared" ca="1" si="58"/>
        <v>0</v>
      </c>
      <c r="J100" s="43">
        <f t="shared" ca="1" si="56"/>
        <v>0</v>
      </c>
      <c r="K100" s="42">
        <f t="shared" ca="1" si="59"/>
        <v>0</v>
      </c>
      <c r="L100" s="44">
        <f t="array" aca="1" ref="L100" ca="1">SUM(IFERROR(IF(INDIRECT("Отчет!$C$9:$C$555")=E100,1,0),0)*IFERROR(IF(INDIRECT("Отчет!"&amp;$D100&amp;"9:"&amp;$D100&amp;"555")&gt;0,1,0),0)*IFERROR(IF(INDIRECT("Отчет!AC9:AC555")="(!)",0,1),0))</f>
        <v>0</v>
      </c>
      <c r="M100" s="45">
        <f t="shared" ca="1" si="60"/>
        <v>0</v>
      </c>
    </row>
    <row r="101" spans="4:13" x14ac:dyDescent="0.25">
      <c r="D101" s="32" t="s">
        <v>52</v>
      </c>
      <c r="E101" s="39" t="s">
        <v>42</v>
      </c>
      <c r="F101" s="39" t="str">
        <f>E101</f>
        <v>СУП+ООД</v>
      </c>
      <c r="G101" s="40">
        <f t="shared" ca="1" si="55"/>
        <v>0</v>
      </c>
      <c r="H101" s="41">
        <f t="array" aca="1" ref="H101" ca="1">SUM(IFERROR(IF(INDIRECT("Отчет!$C$9:$C$555")=E101,1,0),0)*IFERROR(IF(INDIRECT("Отчет!"&amp;$D101&amp;"9:"&amp;$D101&amp;"555")&gt;0,0,1),0))</f>
        <v>0</v>
      </c>
      <c r="I101" s="42">
        <f t="shared" ca="1" si="58"/>
        <v>0</v>
      </c>
      <c r="J101" s="43">
        <f t="shared" ca="1" si="56"/>
        <v>0</v>
      </c>
      <c r="K101" s="42">
        <f t="shared" ca="1" si="59"/>
        <v>0</v>
      </c>
      <c r="L101" s="44">
        <f t="array" aca="1" ref="L101" ca="1">SUM(IFERROR(IF(INDIRECT("Отчет!$C$9:$C$555")=E101,1,0),0)*IFERROR(IF(INDIRECT("Отчет!"&amp;$D101&amp;"9:"&amp;$D101&amp;"555")&gt;0,1,0),0)*IFERROR(IF(INDIRECT("Отчет!AC9:AC555")="(!)",0,1),0))</f>
        <v>0</v>
      </c>
      <c r="M101" s="45">
        <f t="shared" ca="1" si="60"/>
        <v>0</v>
      </c>
    </row>
    <row r="102" spans="4:13" ht="15.75" customHeight="1" thickBot="1" x14ac:dyDescent="0.3">
      <c r="D102" s="32" t="s">
        <v>52</v>
      </c>
      <c r="E102" s="46" t="s">
        <v>102</v>
      </c>
      <c r="F102" s="46" t="str">
        <f>E102</f>
        <v>(прочие)</v>
      </c>
      <c r="G102" s="47">
        <f t="shared" ca="1" si="55"/>
        <v>0</v>
      </c>
      <c r="H102" s="48">
        <f t="array" aca="1" ref="H102" ca="1">SUM(IFERROR(IF(INDIRECT("Отчет!$C$9:$C$555")=E102,1,0),0)*IFERROR(IF(INDIRECT("Отчет!"&amp;$D102&amp;"9:"&amp;$D102&amp;"555")&gt;0,0,1),0))</f>
        <v>0</v>
      </c>
      <c r="I102" s="49">
        <f t="shared" ca="1" si="58"/>
        <v>0</v>
      </c>
      <c r="J102" s="50">
        <f t="shared" ca="1" si="56"/>
        <v>0</v>
      </c>
      <c r="K102" s="49">
        <f t="shared" ca="1" si="59"/>
        <v>0</v>
      </c>
      <c r="L102" s="51">
        <f t="array" aca="1" ref="L102" ca="1">SUM(IFERROR(IF(INDIRECT("Отчет!$C$9:$C$555")=E102,1,0),0)*IFERROR(IF(INDIRECT("Отчет!"&amp;$D102&amp;"9:"&amp;$D102&amp;"555")&gt;0,1,0),0)*IFERROR(IF(INDIRECT("Отчет!AC9:AC555")="(!)",0,1),0))</f>
        <v>0</v>
      </c>
      <c r="M102" s="52">
        <f t="shared" ca="1" si="60"/>
        <v>0</v>
      </c>
    </row>
    <row r="103" spans="4:13" ht="15.75" customHeight="1" thickBot="1" x14ac:dyDescent="0.3">
      <c r="E103" s="53"/>
      <c r="F103" s="53" t="s">
        <v>0</v>
      </c>
      <c r="G103" s="54">
        <f ca="1">SUM(G92:G102)</f>
        <v>0</v>
      </c>
      <c r="H103" s="55">
        <f ca="1">SUM(H92:H102)</f>
        <v>0</v>
      </c>
      <c r="I103" s="56">
        <f t="shared" ca="1" si="58"/>
        <v>0</v>
      </c>
      <c r="J103" s="57">
        <f ca="1">SUM(J92:J102)</f>
        <v>0</v>
      </c>
      <c r="K103" s="58">
        <f t="shared" ca="1" si="59"/>
        <v>0</v>
      </c>
      <c r="L103" s="57">
        <f ca="1">SUM(L92:L102)</f>
        <v>0</v>
      </c>
      <c r="M103" s="56">
        <f t="shared" ca="1" si="60"/>
        <v>0</v>
      </c>
    </row>
    <row r="106" spans="4:13" ht="16.5" customHeight="1" thickBot="1" x14ac:dyDescent="0.3">
      <c r="E106" s="98" t="s">
        <v>53</v>
      </c>
      <c r="F106" s="99"/>
      <c r="G106" s="99"/>
      <c r="H106" s="99"/>
      <c r="I106" s="99"/>
      <c r="J106" s="99"/>
      <c r="K106" s="99"/>
      <c r="L106" s="99"/>
      <c r="M106" s="99"/>
    </row>
    <row r="107" spans="4:13" ht="15" customHeight="1" thickBot="1" x14ac:dyDescent="0.3">
      <c r="E107" s="100" t="s">
        <v>27</v>
      </c>
      <c r="F107" s="102" t="s">
        <v>27</v>
      </c>
      <c r="G107" s="104" t="s">
        <v>28</v>
      </c>
      <c r="H107" s="106" t="s">
        <v>29</v>
      </c>
      <c r="I107" s="107"/>
      <c r="J107" s="110" t="s">
        <v>30</v>
      </c>
      <c r="K107" s="94"/>
      <c r="L107" s="94"/>
      <c r="M107" s="95"/>
    </row>
    <row r="108" spans="4:13" ht="15.75" customHeight="1" thickBot="1" x14ac:dyDescent="0.3">
      <c r="E108" s="101"/>
      <c r="F108" s="103"/>
      <c r="G108" s="105"/>
      <c r="H108" s="108"/>
      <c r="I108" s="109"/>
      <c r="J108" s="111" t="s">
        <v>31</v>
      </c>
      <c r="K108" s="112"/>
      <c r="L108" s="111" t="s">
        <v>32</v>
      </c>
      <c r="M108" s="113"/>
    </row>
    <row r="109" spans="4:13" ht="15" customHeight="1" x14ac:dyDescent="0.25">
      <c r="D109" s="32" t="s">
        <v>54</v>
      </c>
      <c r="E109" s="33" t="s">
        <v>34</v>
      </c>
      <c r="F109" s="33" t="str">
        <f>E109</f>
        <v>Администрация</v>
      </c>
      <c r="G109" s="34">
        <f t="shared" ref="G109:G119" ca="1" si="66">COUNTIFS(INDIRECT("Отчет!$C$9:$C$555"),E109)</f>
        <v>0</v>
      </c>
      <c r="H109" s="81">
        <f t="array" aca="1" ref="H109" ca="1">SUM(IFERROR(IF(INDIRECT("Отчет!$C$9:$C$555")=E109,1,0),0)*IFERROR(IF(INDIRECT("Отчет!"&amp;$D109&amp;"9:"&amp;$D109&amp;"555")&gt;0,0,1),0))</f>
        <v>0</v>
      </c>
      <c r="I109" s="35">
        <f ca="1">IFERROR(H109/G109,0)</f>
        <v>0</v>
      </c>
      <c r="J109" s="36">
        <f t="shared" ref="J109:J119" ca="1" si="67">G109-L109-H109</f>
        <v>0</v>
      </c>
      <c r="K109" s="35">
        <f ca="1">IFERROR(J109/G109,0)</f>
        <v>0</v>
      </c>
      <c r="L109" s="37">
        <f t="array" aca="1" ref="L109" ca="1">SUM(IFERROR(IF(INDIRECT("Отчет!$C$9:$C$555")=E109,1,0),0)*IFERROR(IF(INDIRECT("Отчет!"&amp;$D109&amp;"9:"&amp;$D109&amp;"555")&gt;0,1,0),0)*IFERROR(IF(INDIRECT("Отчет!AC9:AC555")="(!)",0,1),0))</f>
        <v>0</v>
      </c>
      <c r="M109" s="38">
        <f ca="1">IFERROR(L109/G109,0)</f>
        <v>0</v>
      </c>
    </row>
    <row r="110" spans="4:13" ht="15.75" customHeight="1" x14ac:dyDescent="0.25">
      <c r="D110" s="32" t="s">
        <v>54</v>
      </c>
      <c r="E110" s="39" t="s">
        <v>35</v>
      </c>
      <c r="F110" s="39" t="str">
        <f t="shared" ref="F110:F117" si="68">E110</f>
        <v>ДИСУ</v>
      </c>
      <c r="G110" s="40">
        <f t="shared" ca="1" si="66"/>
        <v>0</v>
      </c>
      <c r="H110" s="41">
        <f t="array" aca="1" ref="H110" ca="1">SUM(IFERROR(IF(INDIRECT("Отчет!$C$9:$C$555")=E110,1,0),0)*IFERROR(IF(INDIRECT("Отчет!"&amp;$D110&amp;"9:"&amp;$D110&amp;"555")&gt;0,0,1),0))</f>
        <v>0</v>
      </c>
      <c r="I110" s="42">
        <f t="shared" ref="I110:I120" ca="1" si="69">IFERROR(H110/G110,0)</f>
        <v>0</v>
      </c>
      <c r="J110" s="43">
        <f t="shared" ca="1" si="67"/>
        <v>0</v>
      </c>
      <c r="K110" s="42">
        <f t="shared" ref="K110:K120" ca="1" si="70">IFERROR(J110/G110,0)</f>
        <v>0</v>
      </c>
      <c r="L110" s="44">
        <f t="array" aca="1" ref="L110" ca="1">SUM(IFERROR(IF(INDIRECT("Отчет!$C$9:$C$555")=E110,1,0),0)*IFERROR(IF(INDIRECT("Отчет!"&amp;$D110&amp;"9:"&amp;$D110&amp;"555")&gt;0,1,0),0)*IFERROR(IF(INDIRECT("Отчет!AC9:AC555")="(!)",0,1),0))</f>
        <v>0</v>
      </c>
      <c r="M110" s="45">
        <f t="shared" ref="M110:M120" ca="1" si="71">IFERROR(L110/G110,0)</f>
        <v>0</v>
      </c>
    </row>
    <row r="111" spans="4:13" x14ac:dyDescent="0.25">
      <c r="D111" s="32" t="s">
        <v>54</v>
      </c>
      <c r="E111" s="39" t="s">
        <v>36</v>
      </c>
      <c r="F111" s="39" t="str">
        <f t="shared" si="68"/>
        <v>ДКиПС</v>
      </c>
      <c r="G111" s="40">
        <f t="shared" ca="1" si="66"/>
        <v>0</v>
      </c>
      <c r="H111" s="41">
        <f t="array" aca="1" ref="H111" ca="1">SUM(IFERROR(IF(INDIRECT("Отчет!$C$9:$C$555")=E111,1,0),0)*IFERROR(IF(INDIRECT("Отчет!"&amp;$D111&amp;"9:"&amp;$D111&amp;"555")&gt;0,0,1),0))</f>
        <v>0</v>
      </c>
      <c r="I111" s="42">
        <f t="shared" ca="1" si="69"/>
        <v>0</v>
      </c>
      <c r="J111" s="43">
        <f t="shared" ca="1" si="67"/>
        <v>0</v>
      </c>
      <c r="K111" s="42">
        <f t="shared" ca="1" si="70"/>
        <v>0</v>
      </c>
      <c r="L111" s="44">
        <f t="array" aca="1" ref="L111" ca="1">SUM(IFERROR(IF(INDIRECT("Отчет!$C$9:$C$555")=E111,1,0),0)*IFERROR(IF(INDIRECT("Отчет!"&amp;$D111&amp;"9:"&amp;$D111&amp;"555")&gt;0,1,0),0)*IFERROR(IF(INDIRECT("Отчет!AC9:AC555")="(!)",0,1),0))</f>
        <v>0</v>
      </c>
      <c r="M111" s="45">
        <f t="shared" ca="1" si="71"/>
        <v>0</v>
      </c>
    </row>
    <row r="112" spans="4:13" x14ac:dyDescent="0.25">
      <c r="D112" s="32" t="s">
        <v>54</v>
      </c>
      <c r="E112" s="39" t="s">
        <v>37</v>
      </c>
      <c r="F112" s="39" t="str">
        <f t="shared" si="68"/>
        <v>НПИС</v>
      </c>
      <c r="G112" s="40">
        <f t="shared" ca="1" si="66"/>
        <v>0</v>
      </c>
      <c r="H112" s="41">
        <f t="array" aca="1" ref="H112" ca="1">SUM(IFERROR(IF(INDIRECT("Отчет!$C$9:$C$555")=E112,1,0),0)*IFERROR(IF(INDIRECT("Отчет!"&amp;$D112&amp;"9:"&amp;$D112&amp;"555")&gt;0,0,1),0))</f>
        <v>0</v>
      </c>
      <c r="I112" s="42">
        <f t="shared" ca="1" si="69"/>
        <v>0</v>
      </c>
      <c r="J112" s="43">
        <f t="shared" ca="1" si="67"/>
        <v>0</v>
      </c>
      <c r="K112" s="42">
        <f t="shared" ca="1" si="70"/>
        <v>0</v>
      </c>
      <c r="L112" s="44">
        <f t="array" aca="1" ref="L112" ca="1">SUM(IFERROR(IF(INDIRECT("Отчет!$C$9:$C$555")=E112,1,0),0)*IFERROR(IF(INDIRECT("Отчет!"&amp;$D112&amp;"9:"&amp;$D112&amp;"555")&gt;0,1,0),0)*IFERROR(IF(INDIRECT("Отчет!AC9:AC555")="(!)",0,1),0))</f>
        <v>0</v>
      </c>
      <c r="M112" s="45">
        <f t="shared" ca="1" si="71"/>
        <v>0</v>
      </c>
    </row>
    <row r="113" spans="4:13" x14ac:dyDescent="0.25">
      <c r="D113" s="32" t="s">
        <v>54</v>
      </c>
      <c r="E113" s="39" t="s">
        <v>38</v>
      </c>
      <c r="F113" s="39" t="str">
        <f t="shared" si="68"/>
        <v>НПУ</v>
      </c>
      <c r="G113" s="40">
        <f t="shared" ca="1" si="66"/>
        <v>0</v>
      </c>
      <c r="H113" s="41">
        <f t="array" aca="1" ref="H113" ca="1">SUM(IFERROR(IF(INDIRECT("Отчет!$C$9:$C$555")=E113,1,0),0)*IFERROR(IF(INDIRECT("Отчет!"&amp;$D113&amp;"9:"&amp;$D113&amp;"555")&gt;0,0,1),0))</f>
        <v>0</v>
      </c>
      <c r="I113" s="42">
        <f t="shared" ca="1" si="69"/>
        <v>0</v>
      </c>
      <c r="J113" s="43">
        <f t="shared" ca="1" si="67"/>
        <v>0</v>
      </c>
      <c r="K113" s="42">
        <f t="shared" ca="1" si="70"/>
        <v>0</v>
      </c>
      <c r="L113" s="44">
        <f t="array" aca="1" ref="L113" ca="1">SUM(IFERROR(IF(INDIRECT("Отчет!$C$9:$C$555")=E113,1,0),0)*IFERROR(IF(INDIRECT("Отчет!"&amp;$D113&amp;"9:"&amp;$D113&amp;"555")&gt;0,1,0),0)*IFERROR(IF(INDIRECT("Отчет!AC9:AC555")="(!)",0,1),0))</f>
        <v>0</v>
      </c>
      <c r="M113" s="45">
        <f t="shared" ca="1" si="71"/>
        <v>0</v>
      </c>
    </row>
    <row r="114" spans="4:13" x14ac:dyDescent="0.25">
      <c r="D114" s="32" t="s">
        <v>54</v>
      </c>
      <c r="E114" s="39" t="s">
        <v>39</v>
      </c>
      <c r="F114" s="39" t="str">
        <f t="shared" si="68"/>
        <v>НР</v>
      </c>
      <c r="G114" s="40">
        <f t="shared" ca="1" si="66"/>
        <v>0</v>
      </c>
      <c r="H114" s="41">
        <f t="array" aca="1" ref="H114" ca="1">SUM(IFERROR(IF(INDIRECT("Отчет!$C$9:$C$555")=E114,1,0),0)*IFERROR(IF(INDIRECT("Отчет!"&amp;$D114&amp;"9:"&amp;$D114&amp;"555")&gt;0,0,1),0))</f>
        <v>0</v>
      </c>
      <c r="I114" s="42">
        <f t="shared" ca="1" si="69"/>
        <v>0</v>
      </c>
      <c r="J114" s="43">
        <f t="shared" ca="1" si="67"/>
        <v>0</v>
      </c>
      <c r="K114" s="42">
        <f t="shared" ca="1" si="70"/>
        <v>0</v>
      </c>
      <c r="L114" s="44">
        <f t="array" aca="1" ref="L114" ca="1">SUM(IFERROR(IF(INDIRECT("Отчет!$C$9:$C$555")=E114,1,0),0)*IFERROR(IF(INDIRECT("Отчет!"&amp;$D114&amp;"9:"&amp;$D114&amp;"555")&gt;0,1,0),0)*IFERROR(IF(INDIRECT("Отчет!AC9:AC555")="(!)",0,1),0))</f>
        <v>0</v>
      </c>
      <c r="M114" s="45">
        <f t="shared" ca="1" si="71"/>
        <v>0</v>
      </c>
    </row>
    <row r="115" spans="4:13" s="83" customFormat="1" x14ac:dyDescent="0.25">
      <c r="D115" s="32" t="s">
        <v>54</v>
      </c>
      <c r="E115" s="39" t="s">
        <v>40</v>
      </c>
      <c r="F115" s="39" t="str">
        <f t="shared" si="68"/>
        <v>НСКК</v>
      </c>
      <c r="G115" s="40">
        <f t="shared" ref="G115:G116" ca="1" si="72">COUNTIFS(INDIRECT("Отчет!$C$9:$C$555"),E115)</f>
        <v>0</v>
      </c>
      <c r="H115" s="41">
        <f t="array" aca="1" ref="H115" ca="1">SUM(IFERROR(IF(INDIRECT("Отчет!$C$9:$C$555")=E115,1,0),0)*IFERROR(IF(INDIRECT("Отчет!"&amp;$D115&amp;"9:"&amp;$D115&amp;"555")&gt;0,0,1),0))</f>
        <v>0</v>
      </c>
      <c r="I115" s="42">
        <f t="shared" ref="I115:I116" ca="1" si="73">IFERROR(H115/G115,0)</f>
        <v>0</v>
      </c>
      <c r="J115" s="43">
        <f t="shared" ref="J115:J116" ca="1" si="74">G115-L115-H115</f>
        <v>0</v>
      </c>
      <c r="K115" s="42">
        <f t="shared" ref="K115:K116" ca="1" si="75">IFERROR(J115/G115,0)</f>
        <v>0</v>
      </c>
      <c r="L115" s="44">
        <f t="array" aca="1" ref="L115" ca="1">SUM(IFERROR(IF(INDIRECT("Отчет!$C$9:$C$555")=E115,1,0),0)*IFERROR(IF(INDIRECT("Отчет!"&amp;$D115&amp;"9:"&amp;$D115&amp;"555")&gt;0,1,0),0)*IFERROR(IF(INDIRECT("Отчет!AC9:AC555")="(!)",0,1),0))</f>
        <v>0</v>
      </c>
      <c r="M115" s="45">
        <f t="shared" ref="M115:M116" ca="1" si="76">IFERROR(L115/G115,0)</f>
        <v>0</v>
      </c>
    </row>
    <row r="116" spans="4:13" s="83" customFormat="1" x14ac:dyDescent="0.25">
      <c r="D116" s="32" t="s">
        <v>54</v>
      </c>
      <c r="E116" s="39" t="s">
        <v>41</v>
      </c>
      <c r="F116" s="39" t="str">
        <f t="shared" si="68"/>
        <v>СРБ</v>
      </c>
      <c r="G116" s="40">
        <f t="shared" ca="1" si="72"/>
        <v>0</v>
      </c>
      <c r="H116" s="41">
        <f t="array" aca="1" ref="H116" ca="1">SUM(IFERROR(IF(INDIRECT("Отчет!$C$9:$C$555")=E116,1,0),0)*IFERROR(IF(INDIRECT("Отчет!"&amp;$D116&amp;"9:"&amp;$D116&amp;"555")&gt;0,0,1),0))</f>
        <v>0</v>
      </c>
      <c r="I116" s="42">
        <f t="shared" ca="1" si="73"/>
        <v>0</v>
      </c>
      <c r="J116" s="43">
        <f t="shared" ca="1" si="74"/>
        <v>0</v>
      </c>
      <c r="K116" s="42">
        <f t="shared" ca="1" si="75"/>
        <v>0</v>
      </c>
      <c r="L116" s="44">
        <f t="array" aca="1" ref="L116" ca="1">SUM(IFERROR(IF(INDIRECT("Отчет!$C$9:$C$555")=E116,1,0),0)*IFERROR(IF(INDIRECT("Отчет!"&amp;$D116&amp;"9:"&amp;$D116&amp;"555")&gt;0,1,0),0)*IFERROR(IF(INDIRECT("Отчет!AC9:AC555")="(!)",0,1),0))</f>
        <v>0</v>
      </c>
      <c r="M116" s="45">
        <f t="shared" ca="1" si="76"/>
        <v>0</v>
      </c>
    </row>
    <row r="117" spans="4:13" x14ac:dyDescent="0.25">
      <c r="D117" s="32" t="s">
        <v>54</v>
      </c>
      <c r="E117" s="39" t="s">
        <v>101</v>
      </c>
      <c r="F117" s="39" t="str">
        <f t="shared" si="68"/>
        <v>СРБ Отдел НИР</v>
      </c>
      <c r="G117" s="40">
        <f t="shared" ca="1" si="66"/>
        <v>0</v>
      </c>
      <c r="H117" s="41">
        <f t="array" aca="1" ref="H117" ca="1">SUM(IFERROR(IF(INDIRECT("Отчет!$C$9:$C$555")=E117,1,0),0)*IFERROR(IF(INDIRECT("Отчет!"&amp;$D117&amp;"9:"&amp;$D117&amp;"555")&gt;0,0,1),0))</f>
        <v>0</v>
      </c>
      <c r="I117" s="42">
        <f t="shared" ca="1" si="69"/>
        <v>0</v>
      </c>
      <c r="J117" s="43">
        <f t="shared" ca="1" si="67"/>
        <v>0</v>
      </c>
      <c r="K117" s="42">
        <f t="shared" ca="1" si="70"/>
        <v>0</v>
      </c>
      <c r="L117" s="44">
        <f t="array" aca="1" ref="L117" ca="1">SUM(IFERROR(IF(INDIRECT("Отчет!$C$9:$C$555")=E117,1,0),0)*IFERROR(IF(INDIRECT("Отчет!"&amp;$D117&amp;"9:"&amp;$D117&amp;"555")&gt;0,1,0),0)*IFERROR(IF(INDIRECT("Отчет!AC9:AC555")="(!)",0,1),0))</f>
        <v>0</v>
      </c>
      <c r="M117" s="45">
        <f t="shared" ca="1" si="71"/>
        <v>0</v>
      </c>
    </row>
    <row r="118" spans="4:13" x14ac:dyDescent="0.25">
      <c r="D118" s="32" t="s">
        <v>54</v>
      </c>
      <c r="E118" s="39" t="s">
        <v>42</v>
      </c>
      <c r="F118" s="39" t="str">
        <f>E118</f>
        <v>СУП+ООД</v>
      </c>
      <c r="G118" s="40">
        <f t="shared" ca="1" si="66"/>
        <v>0</v>
      </c>
      <c r="H118" s="41">
        <f t="array" aca="1" ref="H118" ca="1">SUM(IFERROR(IF(INDIRECT("Отчет!$C$9:$C$555")=E118,1,0),0)*IFERROR(IF(INDIRECT("Отчет!"&amp;$D118&amp;"9:"&amp;$D118&amp;"555")&gt;0,0,1),0))</f>
        <v>0</v>
      </c>
      <c r="I118" s="42">
        <f t="shared" ca="1" si="69"/>
        <v>0</v>
      </c>
      <c r="J118" s="43">
        <f t="shared" ca="1" si="67"/>
        <v>0</v>
      </c>
      <c r="K118" s="42">
        <f t="shared" ca="1" si="70"/>
        <v>0</v>
      </c>
      <c r="L118" s="44">
        <f t="array" aca="1" ref="L118" ca="1">SUM(IFERROR(IF(INDIRECT("Отчет!$C$9:$C$555")=E118,1,0),0)*IFERROR(IF(INDIRECT("Отчет!"&amp;$D118&amp;"9:"&amp;$D118&amp;"555")&gt;0,1,0),0)*IFERROR(IF(INDIRECT("Отчет!AC9:AC555")="(!)",0,1),0))</f>
        <v>0</v>
      </c>
      <c r="M118" s="45">
        <f t="shared" ca="1" si="71"/>
        <v>0</v>
      </c>
    </row>
    <row r="119" spans="4:13" ht="15.75" customHeight="1" thickBot="1" x14ac:dyDescent="0.3">
      <c r="D119" s="32" t="s">
        <v>54</v>
      </c>
      <c r="E119" s="46" t="s">
        <v>102</v>
      </c>
      <c r="F119" s="46" t="str">
        <f>E119</f>
        <v>(прочие)</v>
      </c>
      <c r="G119" s="47">
        <f t="shared" ca="1" si="66"/>
        <v>0</v>
      </c>
      <c r="H119" s="48">
        <f t="array" aca="1" ref="H119" ca="1">SUM(IFERROR(IF(INDIRECT("Отчет!$C$9:$C$555")=E119,1,0),0)*IFERROR(IF(INDIRECT("Отчет!"&amp;$D119&amp;"9:"&amp;$D119&amp;"555")&gt;0,0,1),0))</f>
        <v>0</v>
      </c>
      <c r="I119" s="49">
        <f t="shared" ca="1" si="69"/>
        <v>0</v>
      </c>
      <c r="J119" s="50">
        <f t="shared" ca="1" si="67"/>
        <v>0</v>
      </c>
      <c r="K119" s="49">
        <f t="shared" ca="1" si="70"/>
        <v>0</v>
      </c>
      <c r="L119" s="51">
        <f t="array" aca="1" ref="L119" ca="1">SUM(IFERROR(IF(INDIRECT("Отчет!$C$9:$C$555")=E119,1,0),0)*IFERROR(IF(INDIRECT("Отчет!"&amp;$D119&amp;"9:"&amp;$D119&amp;"555")&gt;0,1,0),0)*IFERROR(IF(INDIRECT("Отчет!AC9:AC555")="(!)",0,1),0))</f>
        <v>0</v>
      </c>
      <c r="M119" s="52">
        <f t="shared" ca="1" si="71"/>
        <v>0</v>
      </c>
    </row>
    <row r="120" spans="4:13" ht="15.75" customHeight="1" thickBot="1" x14ac:dyDescent="0.3">
      <c r="E120" s="53"/>
      <c r="F120" s="53" t="s">
        <v>0</v>
      </c>
      <c r="G120" s="54">
        <f ca="1">SUM(G109:G119)</f>
        <v>0</v>
      </c>
      <c r="H120" s="55">
        <f ca="1">SUM(H109:H119)</f>
        <v>0</v>
      </c>
      <c r="I120" s="56">
        <f t="shared" ca="1" si="69"/>
        <v>0</v>
      </c>
      <c r="J120" s="57">
        <f ca="1">SUM(J109:J119)</f>
        <v>0</v>
      </c>
      <c r="K120" s="58">
        <f t="shared" ca="1" si="70"/>
        <v>0</v>
      </c>
      <c r="L120" s="57">
        <f ca="1">SUM(L109:L119)</f>
        <v>0</v>
      </c>
      <c r="M120" s="56">
        <f t="shared" ca="1" si="71"/>
        <v>0</v>
      </c>
    </row>
    <row r="123" spans="4:13" ht="16.5" customHeight="1" thickBot="1" x14ac:dyDescent="0.3">
      <c r="E123" s="98" t="s">
        <v>55</v>
      </c>
      <c r="F123" s="99"/>
      <c r="G123" s="99"/>
      <c r="H123" s="99"/>
      <c r="I123" s="99"/>
      <c r="J123" s="99"/>
      <c r="K123" s="99"/>
      <c r="L123" s="99"/>
      <c r="M123" s="99"/>
    </row>
    <row r="124" spans="4:13" ht="15" customHeight="1" thickBot="1" x14ac:dyDescent="0.3">
      <c r="E124" s="100" t="s">
        <v>27</v>
      </c>
      <c r="F124" s="102" t="s">
        <v>27</v>
      </c>
      <c r="G124" s="104" t="s">
        <v>28</v>
      </c>
      <c r="H124" s="106" t="s">
        <v>29</v>
      </c>
      <c r="I124" s="107"/>
      <c r="J124" s="110" t="s">
        <v>30</v>
      </c>
      <c r="K124" s="94"/>
      <c r="L124" s="94"/>
      <c r="M124" s="95"/>
    </row>
    <row r="125" spans="4:13" ht="15.75" customHeight="1" thickBot="1" x14ac:dyDescent="0.3">
      <c r="E125" s="101"/>
      <c r="F125" s="103"/>
      <c r="G125" s="105"/>
      <c r="H125" s="108"/>
      <c r="I125" s="109"/>
      <c r="J125" s="111" t="s">
        <v>31</v>
      </c>
      <c r="K125" s="112"/>
      <c r="L125" s="111" t="s">
        <v>32</v>
      </c>
      <c r="M125" s="113"/>
    </row>
    <row r="126" spans="4:13" x14ac:dyDescent="0.25">
      <c r="D126" s="32" t="s">
        <v>56</v>
      </c>
      <c r="E126" s="33" t="s">
        <v>34</v>
      </c>
      <c r="F126" s="33" t="str">
        <f>E126</f>
        <v>Администрация</v>
      </c>
      <c r="G126" s="34">
        <f t="shared" ref="G126:G136" ca="1" si="77">COUNTIFS(INDIRECT("Отчет!$C$9:$C$555"),E126)</f>
        <v>0</v>
      </c>
      <c r="H126" s="81">
        <f t="array" aca="1" ref="H126" ca="1">SUM(IFERROR(IF(INDIRECT("Отчет!$C$9:$C$555")=E126,1,0),0)*IFERROR(IF(INDIRECT("Отчет!"&amp;$D126&amp;"9:"&amp;$D126&amp;"555")&gt;0,0,1),0))</f>
        <v>0</v>
      </c>
      <c r="I126" s="35">
        <f ca="1">IFERROR(H126/G126,0)</f>
        <v>0</v>
      </c>
      <c r="J126" s="36">
        <f t="shared" ref="J126:J136" ca="1" si="78">G126-L126-H126</f>
        <v>0</v>
      </c>
      <c r="K126" s="35">
        <f ca="1">IFERROR(J126/G126,0)</f>
        <v>0</v>
      </c>
      <c r="L126" s="37">
        <f t="array" aca="1" ref="L126" ca="1">SUM(IFERROR(IF(INDIRECT("Отчет!$C$9:$C$555")=E126,1,0),0)*IFERROR(IF(INDIRECT("Отчет!"&amp;$D126&amp;"9:"&amp;$D126&amp;"555")&gt;0,1,0),0)*IFERROR(IF(INDIRECT("Отчет!AC9:AC555")="(!)",0,1),0))</f>
        <v>0</v>
      </c>
      <c r="M126" s="38">
        <f ca="1">IFERROR(L126/G126,0)</f>
        <v>0</v>
      </c>
    </row>
    <row r="127" spans="4:13" x14ac:dyDescent="0.25">
      <c r="D127" s="32" t="s">
        <v>56</v>
      </c>
      <c r="E127" s="39" t="s">
        <v>35</v>
      </c>
      <c r="F127" s="39" t="str">
        <f t="shared" ref="F127:F134" si="79">E127</f>
        <v>ДИСУ</v>
      </c>
      <c r="G127" s="40">
        <f t="shared" ca="1" si="77"/>
        <v>0</v>
      </c>
      <c r="H127" s="41">
        <f t="array" aca="1" ref="H127" ca="1">SUM(IFERROR(IF(INDIRECT("Отчет!$C$9:$C$555")=E127,1,0),0)*IFERROR(IF(INDIRECT("Отчет!"&amp;$D127&amp;"9:"&amp;$D127&amp;"555")&gt;0,0,1),0))</f>
        <v>0</v>
      </c>
      <c r="I127" s="42">
        <f t="shared" ref="I127:I137" ca="1" si="80">IFERROR(H127/G127,0)</f>
        <v>0</v>
      </c>
      <c r="J127" s="43">
        <f t="shared" ca="1" si="78"/>
        <v>0</v>
      </c>
      <c r="K127" s="42">
        <f t="shared" ref="K127:K137" ca="1" si="81">IFERROR(J127/G127,0)</f>
        <v>0</v>
      </c>
      <c r="L127" s="44">
        <f t="array" aca="1" ref="L127" ca="1">SUM(IFERROR(IF(INDIRECT("Отчет!$C$9:$C$555")=E127,1,0),0)*IFERROR(IF(INDIRECT("Отчет!"&amp;$D127&amp;"9:"&amp;$D127&amp;"555")&gt;0,1,0),0)*IFERROR(IF(INDIRECT("Отчет!AC9:AC555")="(!)",0,1),0))</f>
        <v>0</v>
      </c>
      <c r="M127" s="45">
        <f t="shared" ref="M127:M137" ca="1" si="82">IFERROR(L127/G127,0)</f>
        <v>0</v>
      </c>
    </row>
    <row r="128" spans="4:13" x14ac:dyDescent="0.25">
      <c r="D128" s="32" t="s">
        <v>56</v>
      </c>
      <c r="E128" s="39" t="s">
        <v>36</v>
      </c>
      <c r="F128" s="39" t="str">
        <f t="shared" si="79"/>
        <v>ДКиПС</v>
      </c>
      <c r="G128" s="40">
        <f t="shared" ca="1" si="77"/>
        <v>0</v>
      </c>
      <c r="H128" s="41">
        <f t="array" aca="1" ref="H128" ca="1">SUM(IFERROR(IF(INDIRECT("Отчет!$C$9:$C$555")=E128,1,0),0)*IFERROR(IF(INDIRECT("Отчет!"&amp;$D128&amp;"9:"&amp;$D128&amp;"555")&gt;0,0,1),0))</f>
        <v>0</v>
      </c>
      <c r="I128" s="42">
        <f t="shared" ca="1" si="80"/>
        <v>0</v>
      </c>
      <c r="J128" s="43">
        <f t="shared" ca="1" si="78"/>
        <v>0</v>
      </c>
      <c r="K128" s="42">
        <f t="shared" ca="1" si="81"/>
        <v>0</v>
      </c>
      <c r="L128" s="44">
        <f t="array" aca="1" ref="L128" ca="1">SUM(IFERROR(IF(INDIRECT("Отчет!$C$9:$C$555")=E128,1,0),0)*IFERROR(IF(INDIRECT("Отчет!"&amp;$D128&amp;"9:"&amp;$D128&amp;"555")&gt;0,1,0),0)*IFERROR(IF(INDIRECT("Отчет!AC9:AC555")="(!)",0,1),0))</f>
        <v>0</v>
      </c>
      <c r="M128" s="45">
        <f t="shared" ca="1" si="82"/>
        <v>0</v>
      </c>
    </row>
    <row r="129" spans="4:13" x14ac:dyDescent="0.25">
      <c r="D129" s="32" t="s">
        <v>56</v>
      </c>
      <c r="E129" s="39" t="s">
        <v>37</v>
      </c>
      <c r="F129" s="39" t="str">
        <f t="shared" si="79"/>
        <v>НПИС</v>
      </c>
      <c r="G129" s="40">
        <f t="shared" ca="1" si="77"/>
        <v>0</v>
      </c>
      <c r="H129" s="41">
        <f t="array" aca="1" ref="H129" ca="1">SUM(IFERROR(IF(INDIRECT("Отчет!$C$9:$C$555")=E129,1,0),0)*IFERROR(IF(INDIRECT("Отчет!"&amp;$D129&amp;"9:"&amp;$D129&amp;"555")&gt;0,0,1),0))</f>
        <v>0</v>
      </c>
      <c r="I129" s="42">
        <f t="shared" ca="1" si="80"/>
        <v>0</v>
      </c>
      <c r="J129" s="43">
        <f t="shared" ca="1" si="78"/>
        <v>0</v>
      </c>
      <c r="K129" s="42">
        <f t="shared" ca="1" si="81"/>
        <v>0</v>
      </c>
      <c r="L129" s="44">
        <f t="array" aca="1" ref="L129" ca="1">SUM(IFERROR(IF(INDIRECT("Отчет!$C$9:$C$555")=E129,1,0),0)*IFERROR(IF(INDIRECT("Отчет!"&amp;$D129&amp;"9:"&amp;$D129&amp;"555")&gt;0,1,0),0)*IFERROR(IF(INDIRECT("Отчет!AC9:AC555")="(!)",0,1),0))</f>
        <v>0</v>
      </c>
      <c r="M129" s="45">
        <f t="shared" ca="1" si="82"/>
        <v>0</v>
      </c>
    </row>
    <row r="130" spans="4:13" x14ac:dyDescent="0.25">
      <c r="D130" s="32" t="s">
        <v>56</v>
      </c>
      <c r="E130" s="39" t="s">
        <v>38</v>
      </c>
      <c r="F130" s="39" t="str">
        <f t="shared" si="79"/>
        <v>НПУ</v>
      </c>
      <c r="G130" s="40">
        <f t="shared" ca="1" si="77"/>
        <v>0</v>
      </c>
      <c r="H130" s="41">
        <f t="array" aca="1" ref="H130" ca="1">SUM(IFERROR(IF(INDIRECT("Отчет!$C$9:$C$555")=E130,1,0),0)*IFERROR(IF(INDIRECT("Отчет!"&amp;$D130&amp;"9:"&amp;$D130&amp;"555")&gt;0,0,1),0))</f>
        <v>0</v>
      </c>
      <c r="I130" s="42">
        <f t="shared" ca="1" si="80"/>
        <v>0</v>
      </c>
      <c r="J130" s="43">
        <f t="shared" ca="1" si="78"/>
        <v>0</v>
      </c>
      <c r="K130" s="42">
        <f t="shared" ca="1" si="81"/>
        <v>0</v>
      </c>
      <c r="L130" s="44">
        <f t="array" aca="1" ref="L130" ca="1">SUM(IFERROR(IF(INDIRECT("Отчет!$C$9:$C$555")=E130,1,0),0)*IFERROR(IF(INDIRECT("Отчет!"&amp;$D130&amp;"9:"&amp;$D130&amp;"555")&gt;0,1,0),0)*IFERROR(IF(INDIRECT("Отчет!AC9:AC555")="(!)",0,1),0))</f>
        <v>0</v>
      </c>
      <c r="M130" s="45">
        <f t="shared" ca="1" si="82"/>
        <v>0</v>
      </c>
    </row>
    <row r="131" spans="4:13" x14ac:dyDescent="0.25">
      <c r="D131" s="32" t="s">
        <v>56</v>
      </c>
      <c r="E131" s="39" t="s">
        <v>39</v>
      </c>
      <c r="F131" s="39" t="str">
        <f t="shared" si="79"/>
        <v>НР</v>
      </c>
      <c r="G131" s="40">
        <f t="shared" ca="1" si="77"/>
        <v>0</v>
      </c>
      <c r="H131" s="41">
        <f t="array" aca="1" ref="H131" ca="1">SUM(IFERROR(IF(INDIRECT("Отчет!$C$9:$C$555")=E131,1,0),0)*IFERROR(IF(INDIRECT("Отчет!"&amp;$D131&amp;"9:"&amp;$D131&amp;"555")&gt;0,0,1),0))</f>
        <v>0</v>
      </c>
      <c r="I131" s="42">
        <f t="shared" ca="1" si="80"/>
        <v>0</v>
      </c>
      <c r="J131" s="43">
        <f t="shared" ca="1" si="78"/>
        <v>0</v>
      </c>
      <c r="K131" s="42">
        <f t="shared" ca="1" si="81"/>
        <v>0</v>
      </c>
      <c r="L131" s="44">
        <f t="array" aca="1" ref="L131" ca="1">SUM(IFERROR(IF(INDIRECT("Отчет!$C$9:$C$555")=E131,1,0),0)*IFERROR(IF(INDIRECT("Отчет!"&amp;$D131&amp;"9:"&amp;$D131&amp;"555")&gt;0,1,0),0)*IFERROR(IF(INDIRECT("Отчет!AC9:AC555")="(!)",0,1),0))</f>
        <v>0</v>
      </c>
      <c r="M131" s="45">
        <f t="shared" ca="1" si="82"/>
        <v>0</v>
      </c>
    </row>
    <row r="132" spans="4:13" s="83" customFormat="1" x14ac:dyDescent="0.25">
      <c r="D132" s="32" t="s">
        <v>56</v>
      </c>
      <c r="E132" s="39" t="s">
        <v>40</v>
      </c>
      <c r="F132" s="39" t="str">
        <f t="shared" si="79"/>
        <v>НСКК</v>
      </c>
      <c r="G132" s="40">
        <f t="shared" ref="G132:G133" ca="1" si="83">COUNTIFS(INDIRECT("Отчет!$C$9:$C$555"),E132)</f>
        <v>0</v>
      </c>
      <c r="H132" s="41">
        <f t="array" aca="1" ref="H132" ca="1">SUM(IFERROR(IF(INDIRECT("Отчет!$C$9:$C$555")=E132,1,0),0)*IFERROR(IF(INDIRECT("Отчет!"&amp;$D132&amp;"9:"&amp;$D132&amp;"555")&gt;0,0,1),0))</f>
        <v>0</v>
      </c>
      <c r="I132" s="42">
        <f t="shared" ref="I132:I133" ca="1" si="84">IFERROR(H132/G132,0)</f>
        <v>0</v>
      </c>
      <c r="J132" s="43">
        <f t="shared" ref="J132:J133" ca="1" si="85">G132-L132-H132</f>
        <v>0</v>
      </c>
      <c r="K132" s="42">
        <f t="shared" ref="K132:K133" ca="1" si="86">IFERROR(J132/G132,0)</f>
        <v>0</v>
      </c>
      <c r="L132" s="44">
        <f t="array" aca="1" ref="L132" ca="1">SUM(IFERROR(IF(INDIRECT("Отчет!$C$9:$C$555")=E132,1,0),0)*IFERROR(IF(INDIRECT("Отчет!"&amp;$D132&amp;"9:"&amp;$D132&amp;"555")&gt;0,1,0),0)*IFERROR(IF(INDIRECT("Отчет!AC9:AC555")="(!)",0,1),0))</f>
        <v>0</v>
      </c>
      <c r="M132" s="45">
        <f t="shared" ref="M132:M133" ca="1" si="87">IFERROR(L132/G132,0)</f>
        <v>0</v>
      </c>
    </row>
    <row r="133" spans="4:13" s="83" customFormat="1" x14ac:dyDescent="0.25">
      <c r="D133" s="32" t="s">
        <v>56</v>
      </c>
      <c r="E133" s="39" t="s">
        <v>41</v>
      </c>
      <c r="F133" s="39" t="str">
        <f t="shared" si="79"/>
        <v>СРБ</v>
      </c>
      <c r="G133" s="40">
        <f t="shared" ca="1" si="83"/>
        <v>0</v>
      </c>
      <c r="H133" s="41">
        <f t="array" aca="1" ref="H133" ca="1">SUM(IFERROR(IF(INDIRECT("Отчет!$C$9:$C$555")=E133,1,0),0)*IFERROR(IF(INDIRECT("Отчет!"&amp;$D133&amp;"9:"&amp;$D133&amp;"555")&gt;0,0,1),0))</f>
        <v>0</v>
      </c>
      <c r="I133" s="42">
        <f t="shared" ca="1" si="84"/>
        <v>0</v>
      </c>
      <c r="J133" s="43">
        <f t="shared" ca="1" si="85"/>
        <v>0</v>
      </c>
      <c r="K133" s="42">
        <f t="shared" ca="1" si="86"/>
        <v>0</v>
      </c>
      <c r="L133" s="44">
        <f t="array" aca="1" ref="L133" ca="1">SUM(IFERROR(IF(INDIRECT("Отчет!$C$9:$C$555")=E133,1,0),0)*IFERROR(IF(INDIRECT("Отчет!"&amp;$D133&amp;"9:"&amp;$D133&amp;"555")&gt;0,1,0),0)*IFERROR(IF(INDIRECT("Отчет!AC9:AC555")="(!)",0,1),0))</f>
        <v>0</v>
      </c>
      <c r="M133" s="45">
        <f t="shared" ca="1" si="87"/>
        <v>0</v>
      </c>
    </row>
    <row r="134" spans="4:13" x14ac:dyDescent="0.25">
      <c r="D134" s="32" t="s">
        <v>56</v>
      </c>
      <c r="E134" s="39" t="s">
        <v>101</v>
      </c>
      <c r="F134" s="39" t="str">
        <f t="shared" si="79"/>
        <v>СРБ Отдел НИР</v>
      </c>
      <c r="G134" s="40">
        <f t="shared" ca="1" si="77"/>
        <v>0</v>
      </c>
      <c r="H134" s="41">
        <f t="array" aca="1" ref="H134" ca="1">SUM(IFERROR(IF(INDIRECT("Отчет!$C$9:$C$555")=E134,1,0),0)*IFERROR(IF(INDIRECT("Отчет!"&amp;$D134&amp;"9:"&amp;$D134&amp;"555")&gt;0,0,1),0))</f>
        <v>0</v>
      </c>
      <c r="I134" s="42">
        <f t="shared" ca="1" si="80"/>
        <v>0</v>
      </c>
      <c r="J134" s="43">
        <f t="shared" ca="1" si="78"/>
        <v>0</v>
      </c>
      <c r="K134" s="42">
        <f t="shared" ca="1" si="81"/>
        <v>0</v>
      </c>
      <c r="L134" s="44">
        <f t="array" aca="1" ref="L134" ca="1">SUM(IFERROR(IF(INDIRECT("Отчет!$C$9:$C$555")=E134,1,0),0)*IFERROR(IF(INDIRECT("Отчет!"&amp;$D134&amp;"9:"&amp;$D134&amp;"555")&gt;0,1,0),0)*IFERROR(IF(INDIRECT("Отчет!AC9:AC555")="(!)",0,1),0))</f>
        <v>0</v>
      </c>
      <c r="M134" s="45">
        <f t="shared" ca="1" si="82"/>
        <v>0</v>
      </c>
    </row>
    <row r="135" spans="4:13" x14ac:dyDescent="0.25">
      <c r="D135" s="32" t="s">
        <v>56</v>
      </c>
      <c r="E135" s="39" t="s">
        <v>42</v>
      </c>
      <c r="F135" s="39" t="str">
        <f>E135</f>
        <v>СУП+ООД</v>
      </c>
      <c r="G135" s="40">
        <f t="shared" ca="1" si="77"/>
        <v>0</v>
      </c>
      <c r="H135" s="41">
        <f t="array" aca="1" ref="H135" ca="1">SUM(IFERROR(IF(INDIRECT("Отчет!$C$9:$C$555")=E135,1,0),0)*IFERROR(IF(INDIRECT("Отчет!"&amp;$D135&amp;"9:"&amp;$D135&amp;"555")&gt;0,0,1),0))</f>
        <v>0</v>
      </c>
      <c r="I135" s="42">
        <f t="shared" ca="1" si="80"/>
        <v>0</v>
      </c>
      <c r="J135" s="43">
        <f t="shared" ca="1" si="78"/>
        <v>0</v>
      </c>
      <c r="K135" s="42">
        <f t="shared" ca="1" si="81"/>
        <v>0</v>
      </c>
      <c r="L135" s="44">
        <f t="array" aca="1" ref="L135" ca="1">SUM(IFERROR(IF(INDIRECT("Отчет!$C$9:$C$555")=E135,1,0),0)*IFERROR(IF(INDIRECT("Отчет!"&amp;$D135&amp;"9:"&amp;$D135&amp;"555")&gt;0,1,0),0)*IFERROR(IF(INDIRECT("Отчет!AC9:AC555")="(!)",0,1),0))</f>
        <v>0</v>
      </c>
      <c r="M135" s="45">
        <f t="shared" ca="1" si="82"/>
        <v>0</v>
      </c>
    </row>
    <row r="136" spans="4:13" ht="15.75" customHeight="1" thickBot="1" x14ac:dyDescent="0.3">
      <c r="D136" s="32" t="s">
        <v>56</v>
      </c>
      <c r="E136" s="46" t="s">
        <v>102</v>
      </c>
      <c r="F136" s="46" t="str">
        <f>E136</f>
        <v>(прочие)</v>
      </c>
      <c r="G136" s="47">
        <f t="shared" ca="1" si="77"/>
        <v>0</v>
      </c>
      <c r="H136" s="48">
        <f t="array" aca="1" ref="H136" ca="1">SUM(IFERROR(IF(INDIRECT("Отчет!$C$9:$C$555")=E136,1,0),0)*IFERROR(IF(INDIRECT("Отчет!"&amp;$D136&amp;"9:"&amp;$D136&amp;"555")&gt;0,0,1),0))</f>
        <v>0</v>
      </c>
      <c r="I136" s="49">
        <f t="shared" ca="1" si="80"/>
        <v>0</v>
      </c>
      <c r="J136" s="50">
        <f t="shared" ca="1" si="78"/>
        <v>0</v>
      </c>
      <c r="K136" s="49">
        <f t="shared" ca="1" si="81"/>
        <v>0</v>
      </c>
      <c r="L136" s="51">
        <f t="array" aca="1" ref="L136" ca="1">SUM(IFERROR(IF(INDIRECT("Отчет!$C$9:$C$555")=E136,1,0),0)*IFERROR(IF(INDIRECT("Отчет!"&amp;$D136&amp;"9:"&amp;$D136&amp;"555")&gt;0,1,0),0)*IFERROR(IF(INDIRECT("Отчет!AC9:AC555")="(!)",0,1),0))</f>
        <v>0</v>
      </c>
      <c r="M136" s="52">
        <f t="shared" ca="1" si="82"/>
        <v>0</v>
      </c>
    </row>
    <row r="137" spans="4:13" ht="15.75" customHeight="1" thickBot="1" x14ac:dyDescent="0.3">
      <c r="E137" s="53"/>
      <c r="F137" s="53" t="s">
        <v>0</v>
      </c>
      <c r="G137" s="54">
        <f ca="1">SUM(G126:G136)</f>
        <v>0</v>
      </c>
      <c r="H137" s="55">
        <f ca="1">SUM(H126:H136)</f>
        <v>0</v>
      </c>
      <c r="I137" s="56">
        <f t="shared" ca="1" si="80"/>
        <v>0</v>
      </c>
      <c r="J137" s="57">
        <f ca="1">SUM(J126:J136)</f>
        <v>0</v>
      </c>
      <c r="K137" s="58">
        <f t="shared" ca="1" si="81"/>
        <v>0</v>
      </c>
      <c r="L137" s="57">
        <f ca="1">SUM(L126:L136)</f>
        <v>0</v>
      </c>
      <c r="M137" s="56">
        <f t="shared" ca="1" si="82"/>
        <v>0</v>
      </c>
    </row>
    <row r="140" spans="4:13" ht="16.5" customHeight="1" thickBot="1" x14ac:dyDescent="0.3">
      <c r="E140" s="98" t="s">
        <v>57</v>
      </c>
      <c r="F140" s="99"/>
      <c r="G140" s="99"/>
      <c r="H140" s="99"/>
      <c r="I140" s="99"/>
      <c r="J140" s="99"/>
      <c r="K140" s="99"/>
      <c r="L140" s="99"/>
      <c r="M140" s="99"/>
    </row>
    <row r="141" spans="4:13" ht="15" customHeight="1" thickBot="1" x14ac:dyDescent="0.3">
      <c r="E141" s="100" t="s">
        <v>27</v>
      </c>
      <c r="F141" s="102" t="s">
        <v>27</v>
      </c>
      <c r="G141" s="104" t="s">
        <v>28</v>
      </c>
      <c r="H141" s="106" t="s">
        <v>29</v>
      </c>
      <c r="I141" s="107"/>
      <c r="J141" s="110" t="s">
        <v>30</v>
      </c>
      <c r="K141" s="94"/>
      <c r="L141" s="94"/>
      <c r="M141" s="95"/>
    </row>
    <row r="142" spans="4:13" ht="15.75" customHeight="1" thickBot="1" x14ac:dyDescent="0.3">
      <c r="E142" s="101"/>
      <c r="F142" s="103"/>
      <c r="G142" s="105"/>
      <c r="H142" s="108"/>
      <c r="I142" s="109"/>
      <c r="J142" s="111" t="s">
        <v>31</v>
      </c>
      <c r="K142" s="112"/>
      <c r="L142" s="111" t="s">
        <v>32</v>
      </c>
      <c r="M142" s="113"/>
    </row>
    <row r="143" spans="4:13" x14ac:dyDescent="0.25">
      <c r="D143" s="32" t="s">
        <v>58</v>
      </c>
      <c r="E143" s="33" t="s">
        <v>34</v>
      </c>
      <c r="F143" s="33" t="str">
        <f>E143</f>
        <v>Администрация</v>
      </c>
      <c r="G143" s="34">
        <f t="shared" ref="G143:G153" ca="1" si="88">COUNTIFS(INDIRECT("Отчет!$C$9:$C$555"),E143)</f>
        <v>0</v>
      </c>
      <c r="H143" s="81">
        <f t="array" aca="1" ref="H143" ca="1">SUM(IFERROR(IF(INDIRECT("Отчет!$C$9:$C$555")=E143,1,0),0)*IFERROR(IF(INDIRECT("Отчет!"&amp;$D143&amp;"9:"&amp;$D143&amp;"555")&gt;0,0,1),0))</f>
        <v>0</v>
      </c>
      <c r="I143" s="35">
        <f ca="1">IFERROR(H143/G143,0)</f>
        <v>0</v>
      </c>
      <c r="J143" s="36">
        <f t="shared" ref="J143:J153" ca="1" si="89">G143-L143-H143</f>
        <v>0</v>
      </c>
      <c r="K143" s="35">
        <f ca="1">IFERROR(J143/G143,0)</f>
        <v>0</v>
      </c>
      <c r="L143" s="37">
        <f t="array" aca="1" ref="L143" ca="1">SUM(IFERROR(IF(INDIRECT("Отчет!$C$9:$C$555")=E143,1,0),0)*IFERROR(IF(INDIRECT("Отчет!"&amp;$D143&amp;"9:"&amp;$D143&amp;"555")&gt;0,1,0),0)*IFERROR(IF(INDIRECT("Отчет!AC9:AC555")="(!)",0,1),0))</f>
        <v>0</v>
      </c>
      <c r="M143" s="38">
        <f ca="1">IFERROR(L143/G143,0)</f>
        <v>0</v>
      </c>
    </row>
    <row r="144" spans="4:13" x14ac:dyDescent="0.25">
      <c r="D144" s="32" t="s">
        <v>58</v>
      </c>
      <c r="E144" s="39" t="s">
        <v>35</v>
      </c>
      <c r="F144" s="39" t="str">
        <f t="shared" ref="F144:F151" si="90">E144</f>
        <v>ДИСУ</v>
      </c>
      <c r="G144" s="40">
        <f t="shared" ca="1" si="88"/>
        <v>0</v>
      </c>
      <c r="H144" s="41">
        <f t="array" aca="1" ref="H144" ca="1">SUM(IFERROR(IF(INDIRECT("Отчет!$C$9:$C$555")=E144,1,0),0)*IFERROR(IF(INDIRECT("Отчет!"&amp;$D144&amp;"9:"&amp;$D144&amp;"555")&gt;0,0,1),0))</f>
        <v>0</v>
      </c>
      <c r="I144" s="42">
        <f t="shared" ref="I144:I154" ca="1" si="91">IFERROR(H144/G144,0)</f>
        <v>0</v>
      </c>
      <c r="J144" s="43">
        <f t="shared" ca="1" si="89"/>
        <v>0</v>
      </c>
      <c r="K144" s="42">
        <f t="shared" ref="K144:K154" ca="1" si="92">IFERROR(J144/G144,0)</f>
        <v>0</v>
      </c>
      <c r="L144" s="44">
        <f t="array" aca="1" ref="L144" ca="1">SUM(IFERROR(IF(INDIRECT("Отчет!$C$9:$C$555")=E144,1,0),0)*IFERROR(IF(INDIRECT("Отчет!"&amp;$D144&amp;"9:"&amp;$D144&amp;"555")&gt;0,1,0),0)*IFERROR(IF(INDIRECT("Отчет!AC9:AC555")="(!)",0,1),0))</f>
        <v>0</v>
      </c>
      <c r="M144" s="45">
        <f t="shared" ref="M144:M154" ca="1" si="93">IFERROR(L144/G144,0)</f>
        <v>0</v>
      </c>
    </row>
    <row r="145" spans="4:13" x14ac:dyDescent="0.25">
      <c r="D145" s="32" t="s">
        <v>58</v>
      </c>
      <c r="E145" s="39" t="s">
        <v>36</v>
      </c>
      <c r="F145" s="39" t="str">
        <f t="shared" si="90"/>
        <v>ДКиПС</v>
      </c>
      <c r="G145" s="40">
        <f t="shared" ca="1" si="88"/>
        <v>0</v>
      </c>
      <c r="H145" s="41">
        <f t="array" aca="1" ref="H145" ca="1">SUM(IFERROR(IF(INDIRECT("Отчет!$C$9:$C$555")=E145,1,0),0)*IFERROR(IF(INDIRECT("Отчет!"&amp;$D145&amp;"9:"&amp;$D145&amp;"555")&gt;0,0,1),0))</f>
        <v>0</v>
      </c>
      <c r="I145" s="42">
        <f t="shared" ca="1" si="91"/>
        <v>0</v>
      </c>
      <c r="J145" s="43">
        <f t="shared" ca="1" si="89"/>
        <v>0</v>
      </c>
      <c r="K145" s="42">
        <f t="shared" ca="1" si="92"/>
        <v>0</v>
      </c>
      <c r="L145" s="44">
        <f t="array" aca="1" ref="L145" ca="1">SUM(IFERROR(IF(INDIRECT("Отчет!$C$9:$C$555")=E145,1,0),0)*IFERROR(IF(INDIRECT("Отчет!"&amp;$D145&amp;"9:"&amp;$D145&amp;"555")&gt;0,1,0),0)*IFERROR(IF(INDIRECT("Отчет!AC9:AC555")="(!)",0,1),0))</f>
        <v>0</v>
      </c>
      <c r="M145" s="45">
        <f t="shared" ca="1" si="93"/>
        <v>0</v>
      </c>
    </row>
    <row r="146" spans="4:13" x14ac:dyDescent="0.25">
      <c r="D146" s="32" t="s">
        <v>58</v>
      </c>
      <c r="E146" s="39" t="s">
        <v>37</v>
      </c>
      <c r="F146" s="39" t="str">
        <f t="shared" si="90"/>
        <v>НПИС</v>
      </c>
      <c r="G146" s="40">
        <f t="shared" ca="1" si="88"/>
        <v>0</v>
      </c>
      <c r="H146" s="41">
        <f t="array" aca="1" ref="H146" ca="1">SUM(IFERROR(IF(INDIRECT("Отчет!$C$9:$C$555")=E146,1,0),0)*IFERROR(IF(INDIRECT("Отчет!"&amp;$D146&amp;"9:"&amp;$D146&amp;"555")&gt;0,0,1),0))</f>
        <v>0</v>
      </c>
      <c r="I146" s="42">
        <f t="shared" ca="1" si="91"/>
        <v>0</v>
      </c>
      <c r="J146" s="43">
        <f t="shared" ca="1" si="89"/>
        <v>0</v>
      </c>
      <c r="K146" s="42">
        <f t="shared" ca="1" si="92"/>
        <v>0</v>
      </c>
      <c r="L146" s="44">
        <f t="array" aca="1" ref="L146" ca="1">SUM(IFERROR(IF(INDIRECT("Отчет!$C$9:$C$555")=E146,1,0),0)*IFERROR(IF(INDIRECT("Отчет!"&amp;$D146&amp;"9:"&amp;$D146&amp;"555")&gt;0,1,0),0)*IFERROR(IF(INDIRECT("Отчет!AC9:AC555")="(!)",0,1),0))</f>
        <v>0</v>
      </c>
      <c r="M146" s="45">
        <f t="shared" ca="1" si="93"/>
        <v>0</v>
      </c>
    </row>
    <row r="147" spans="4:13" x14ac:dyDescent="0.25">
      <c r="D147" s="32" t="s">
        <v>58</v>
      </c>
      <c r="E147" s="39" t="s">
        <v>38</v>
      </c>
      <c r="F147" s="39" t="str">
        <f t="shared" si="90"/>
        <v>НПУ</v>
      </c>
      <c r="G147" s="40">
        <f t="shared" ca="1" si="88"/>
        <v>0</v>
      </c>
      <c r="H147" s="41">
        <f t="array" aca="1" ref="H147" ca="1">SUM(IFERROR(IF(INDIRECT("Отчет!$C$9:$C$555")=E147,1,0),0)*IFERROR(IF(INDIRECT("Отчет!"&amp;$D147&amp;"9:"&amp;$D147&amp;"555")&gt;0,0,1),0))</f>
        <v>0</v>
      </c>
      <c r="I147" s="42">
        <f t="shared" ca="1" si="91"/>
        <v>0</v>
      </c>
      <c r="J147" s="43">
        <f t="shared" ca="1" si="89"/>
        <v>0</v>
      </c>
      <c r="K147" s="42">
        <f t="shared" ca="1" si="92"/>
        <v>0</v>
      </c>
      <c r="L147" s="44">
        <f t="array" aca="1" ref="L147" ca="1">SUM(IFERROR(IF(INDIRECT("Отчет!$C$9:$C$555")=E147,1,0),0)*IFERROR(IF(INDIRECT("Отчет!"&amp;$D147&amp;"9:"&amp;$D147&amp;"555")&gt;0,1,0),0)*IFERROR(IF(INDIRECT("Отчет!AC9:AC555")="(!)",0,1),0))</f>
        <v>0</v>
      </c>
      <c r="M147" s="45">
        <f t="shared" ca="1" si="93"/>
        <v>0</v>
      </c>
    </row>
    <row r="148" spans="4:13" x14ac:dyDescent="0.25">
      <c r="D148" s="32" t="s">
        <v>58</v>
      </c>
      <c r="E148" s="39" t="s">
        <v>39</v>
      </c>
      <c r="F148" s="39" t="str">
        <f t="shared" si="90"/>
        <v>НР</v>
      </c>
      <c r="G148" s="40">
        <f t="shared" ca="1" si="88"/>
        <v>0</v>
      </c>
      <c r="H148" s="41">
        <f t="array" aca="1" ref="H148" ca="1">SUM(IFERROR(IF(INDIRECT("Отчет!$C$9:$C$555")=E148,1,0),0)*IFERROR(IF(INDIRECT("Отчет!"&amp;$D148&amp;"9:"&amp;$D148&amp;"555")&gt;0,0,1),0))</f>
        <v>0</v>
      </c>
      <c r="I148" s="42">
        <f t="shared" ca="1" si="91"/>
        <v>0</v>
      </c>
      <c r="J148" s="43">
        <f t="shared" ca="1" si="89"/>
        <v>0</v>
      </c>
      <c r="K148" s="42">
        <f t="shared" ca="1" si="92"/>
        <v>0</v>
      </c>
      <c r="L148" s="44">
        <f t="array" aca="1" ref="L148" ca="1">SUM(IFERROR(IF(INDIRECT("Отчет!$C$9:$C$555")=E148,1,0),0)*IFERROR(IF(INDIRECT("Отчет!"&amp;$D148&amp;"9:"&amp;$D148&amp;"555")&gt;0,1,0),0)*IFERROR(IF(INDIRECT("Отчет!AC9:AC555")="(!)",0,1),0))</f>
        <v>0</v>
      </c>
      <c r="M148" s="45">
        <f t="shared" ca="1" si="93"/>
        <v>0</v>
      </c>
    </row>
    <row r="149" spans="4:13" s="83" customFormat="1" x14ac:dyDescent="0.25">
      <c r="D149" s="32" t="s">
        <v>58</v>
      </c>
      <c r="E149" s="39" t="s">
        <v>40</v>
      </c>
      <c r="F149" s="39" t="str">
        <f t="shared" si="90"/>
        <v>НСКК</v>
      </c>
      <c r="G149" s="40">
        <f t="shared" ref="G149:G150" ca="1" si="94">COUNTIFS(INDIRECT("Отчет!$C$9:$C$555"),E149)</f>
        <v>0</v>
      </c>
      <c r="H149" s="41">
        <f t="array" aca="1" ref="H149" ca="1">SUM(IFERROR(IF(INDIRECT("Отчет!$C$9:$C$555")=E149,1,0),0)*IFERROR(IF(INDIRECT("Отчет!"&amp;$D149&amp;"9:"&amp;$D149&amp;"555")&gt;0,0,1),0))</f>
        <v>0</v>
      </c>
      <c r="I149" s="42">
        <f t="shared" ref="I149:I150" ca="1" si="95">IFERROR(H149/G149,0)</f>
        <v>0</v>
      </c>
      <c r="J149" s="43">
        <f t="shared" ref="J149:J150" ca="1" si="96">G149-L149-H149</f>
        <v>0</v>
      </c>
      <c r="K149" s="42">
        <f t="shared" ref="K149:K150" ca="1" si="97">IFERROR(J149/G149,0)</f>
        <v>0</v>
      </c>
      <c r="L149" s="44">
        <f t="array" aca="1" ref="L149" ca="1">SUM(IFERROR(IF(INDIRECT("Отчет!$C$9:$C$555")=E149,1,0),0)*IFERROR(IF(INDIRECT("Отчет!"&amp;$D149&amp;"9:"&amp;$D149&amp;"555")&gt;0,1,0),0)*IFERROR(IF(INDIRECT("Отчет!AC9:AC555")="(!)",0,1),0))</f>
        <v>0</v>
      </c>
      <c r="M149" s="45">
        <f t="shared" ref="M149:M150" ca="1" si="98">IFERROR(L149/G149,0)</f>
        <v>0</v>
      </c>
    </row>
    <row r="150" spans="4:13" s="83" customFormat="1" x14ac:dyDescent="0.25">
      <c r="D150" s="32" t="s">
        <v>58</v>
      </c>
      <c r="E150" s="39" t="s">
        <v>41</v>
      </c>
      <c r="F150" s="39" t="str">
        <f t="shared" si="90"/>
        <v>СРБ</v>
      </c>
      <c r="G150" s="40">
        <f t="shared" ca="1" si="94"/>
        <v>0</v>
      </c>
      <c r="H150" s="41">
        <f t="array" aca="1" ref="H150" ca="1">SUM(IFERROR(IF(INDIRECT("Отчет!$C$9:$C$555")=E150,1,0),0)*IFERROR(IF(INDIRECT("Отчет!"&amp;$D150&amp;"9:"&amp;$D150&amp;"555")&gt;0,0,1),0))</f>
        <v>0</v>
      </c>
      <c r="I150" s="42">
        <f t="shared" ca="1" si="95"/>
        <v>0</v>
      </c>
      <c r="J150" s="43">
        <f t="shared" ca="1" si="96"/>
        <v>0</v>
      </c>
      <c r="K150" s="42">
        <f t="shared" ca="1" si="97"/>
        <v>0</v>
      </c>
      <c r="L150" s="44">
        <f t="array" aca="1" ref="L150" ca="1">SUM(IFERROR(IF(INDIRECT("Отчет!$C$9:$C$555")=E150,1,0),0)*IFERROR(IF(INDIRECT("Отчет!"&amp;$D150&amp;"9:"&amp;$D150&amp;"555")&gt;0,1,0),0)*IFERROR(IF(INDIRECT("Отчет!AC9:AC555")="(!)",0,1),0))</f>
        <v>0</v>
      </c>
      <c r="M150" s="45">
        <f t="shared" ca="1" si="98"/>
        <v>0</v>
      </c>
    </row>
    <row r="151" spans="4:13" x14ac:dyDescent="0.25">
      <c r="D151" s="32" t="s">
        <v>58</v>
      </c>
      <c r="E151" s="39" t="s">
        <v>101</v>
      </c>
      <c r="F151" s="39" t="str">
        <f t="shared" si="90"/>
        <v>СРБ Отдел НИР</v>
      </c>
      <c r="G151" s="40">
        <f t="shared" ca="1" si="88"/>
        <v>0</v>
      </c>
      <c r="H151" s="41">
        <f t="array" aca="1" ref="H151" ca="1">SUM(IFERROR(IF(INDIRECT("Отчет!$C$9:$C$555")=E151,1,0),0)*IFERROR(IF(INDIRECT("Отчет!"&amp;$D151&amp;"9:"&amp;$D151&amp;"555")&gt;0,0,1),0))</f>
        <v>0</v>
      </c>
      <c r="I151" s="42">
        <f t="shared" ca="1" si="91"/>
        <v>0</v>
      </c>
      <c r="J151" s="43">
        <f t="shared" ca="1" si="89"/>
        <v>0</v>
      </c>
      <c r="K151" s="42">
        <f t="shared" ca="1" si="92"/>
        <v>0</v>
      </c>
      <c r="L151" s="44">
        <f t="array" aca="1" ref="L151" ca="1">SUM(IFERROR(IF(INDIRECT("Отчет!$C$9:$C$555")=E151,1,0),0)*IFERROR(IF(INDIRECT("Отчет!"&amp;$D151&amp;"9:"&amp;$D151&amp;"555")&gt;0,1,0),0)*IFERROR(IF(INDIRECT("Отчет!AC9:AC555")="(!)",0,1),0))</f>
        <v>0</v>
      </c>
      <c r="M151" s="45">
        <f t="shared" ca="1" si="93"/>
        <v>0</v>
      </c>
    </row>
    <row r="152" spans="4:13" x14ac:dyDescent="0.25">
      <c r="D152" s="32" t="s">
        <v>58</v>
      </c>
      <c r="E152" s="39" t="s">
        <v>42</v>
      </c>
      <c r="F152" s="39" t="str">
        <f>E152</f>
        <v>СУП+ООД</v>
      </c>
      <c r="G152" s="40">
        <f t="shared" ca="1" si="88"/>
        <v>0</v>
      </c>
      <c r="H152" s="41">
        <f t="array" aca="1" ref="H152" ca="1">SUM(IFERROR(IF(INDIRECT("Отчет!$C$9:$C$555")=E152,1,0),0)*IFERROR(IF(INDIRECT("Отчет!"&amp;$D152&amp;"9:"&amp;$D152&amp;"555")&gt;0,0,1),0))</f>
        <v>0</v>
      </c>
      <c r="I152" s="42">
        <f t="shared" ca="1" si="91"/>
        <v>0</v>
      </c>
      <c r="J152" s="43">
        <f t="shared" ca="1" si="89"/>
        <v>0</v>
      </c>
      <c r="K152" s="42">
        <f t="shared" ca="1" si="92"/>
        <v>0</v>
      </c>
      <c r="L152" s="44">
        <f t="array" aca="1" ref="L152" ca="1">SUM(IFERROR(IF(INDIRECT("Отчет!$C$9:$C$555")=E152,1,0),0)*IFERROR(IF(INDIRECT("Отчет!"&amp;$D152&amp;"9:"&amp;$D152&amp;"555")&gt;0,1,0),0)*IFERROR(IF(INDIRECT("Отчет!AC9:AC555")="(!)",0,1),0))</f>
        <v>0</v>
      </c>
      <c r="M152" s="45">
        <f t="shared" ca="1" si="93"/>
        <v>0</v>
      </c>
    </row>
    <row r="153" spans="4:13" ht="15.75" customHeight="1" thickBot="1" x14ac:dyDescent="0.3">
      <c r="D153" s="32" t="s">
        <v>58</v>
      </c>
      <c r="E153" s="46" t="s">
        <v>102</v>
      </c>
      <c r="F153" s="46" t="str">
        <f>E153</f>
        <v>(прочие)</v>
      </c>
      <c r="G153" s="47">
        <f t="shared" ca="1" si="88"/>
        <v>0</v>
      </c>
      <c r="H153" s="48">
        <f t="array" aca="1" ref="H153" ca="1">SUM(IFERROR(IF(INDIRECT("Отчет!$C$9:$C$555")=E153,1,0),0)*IFERROR(IF(INDIRECT("Отчет!"&amp;$D153&amp;"9:"&amp;$D153&amp;"555")&gt;0,0,1),0))</f>
        <v>0</v>
      </c>
      <c r="I153" s="49">
        <f t="shared" ca="1" si="91"/>
        <v>0</v>
      </c>
      <c r="J153" s="50">
        <f t="shared" ca="1" si="89"/>
        <v>0</v>
      </c>
      <c r="K153" s="49">
        <f t="shared" ca="1" si="92"/>
        <v>0</v>
      </c>
      <c r="L153" s="51">
        <f t="array" aca="1" ref="L153" ca="1">SUM(IFERROR(IF(INDIRECT("Отчет!$C$9:$C$555")=E153,1,0),0)*IFERROR(IF(INDIRECT("Отчет!"&amp;$D153&amp;"9:"&amp;$D153&amp;"555")&gt;0,1,0),0)*IFERROR(IF(INDIRECT("Отчет!AC9:AC555")="(!)",0,1),0))</f>
        <v>0</v>
      </c>
      <c r="M153" s="52">
        <f t="shared" ca="1" si="93"/>
        <v>0</v>
      </c>
    </row>
    <row r="154" spans="4:13" ht="15.75" customHeight="1" thickBot="1" x14ac:dyDescent="0.3">
      <c r="E154" s="53"/>
      <c r="F154" s="53" t="s">
        <v>0</v>
      </c>
      <c r="G154" s="54">
        <f ca="1">SUM(G143:G153)</f>
        <v>0</v>
      </c>
      <c r="H154" s="55">
        <f ca="1">SUM(H143:H153)</f>
        <v>0</v>
      </c>
      <c r="I154" s="56">
        <f t="shared" ca="1" si="91"/>
        <v>0</v>
      </c>
      <c r="J154" s="57">
        <f ca="1">SUM(J143:J153)</f>
        <v>0</v>
      </c>
      <c r="K154" s="58">
        <f t="shared" ca="1" si="92"/>
        <v>0</v>
      </c>
      <c r="L154" s="57">
        <f ca="1">SUM(L143:L153)</f>
        <v>0</v>
      </c>
      <c r="M154" s="56">
        <f t="shared" ca="1" si="93"/>
        <v>0</v>
      </c>
    </row>
    <row r="157" spans="4:13" ht="16.5" customHeight="1" thickBot="1" x14ac:dyDescent="0.3">
      <c r="E157" s="98" t="s">
        <v>59</v>
      </c>
      <c r="F157" s="99"/>
      <c r="G157" s="99"/>
      <c r="H157" s="99"/>
      <c r="I157" s="99"/>
      <c r="J157" s="99"/>
      <c r="K157" s="99"/>
      <c r="L157" s="99"/>
      <c r="M157" s="99"/>
    </row>
    <row r="158" spans="4:13" ht="15" customHeight="1" thickBot="1" x14ac:dyDescent="0.3">
      <c r="E158" s="100" t="s">
        <v>27</v>
      </c>
      <c r="F158" s="102" t="s">
        <v>27</v>
      </c>
      <c r="G158" s="104" t="s">
        <v>28</v>
      </c>
      <c r="H158" s="106" t="s">
        <v>29</v>
      </c>
      <c r="I158" s="107"/>
      <c r="J158" s="110" t="s">
        <v>30</v>
      </c>
      <c r="K158" s="94"/>
      <c r="L158" s="94"/>
      <c r="M158" s="95"/>
    </row>
    <row r="159" spans="4:13" ht="15.75" customHeight="1" thickBot="1" x14ac:dyDescent="0.3">
      <c r="E159" s="101"/>
      <c r="F159" s="103"/>
      <c r="G159" s="105"/>
      <c r="H159" s="108"/>
      <c r="I159" s="109"/>
      <c r="J159" s="111" t="s">
        <v>31</v>
      </c>
      <c r="K159" s="112"/>
      <c r="L159" s="111" t="s">
        <v>32</v>
      </c>
      <c r="M159" s="113"/>
    </row>
    <row r="160" spans="4:13" x14ac:dyDescent="0.25">
      <c r="D160" s="32" t="s">
        <v>60</v>
      </c>
      <c r="E160" s="33" t="s">
        <v>34</v>
      </c>
      <c r="F160" s="33" t="str">
        <f>E160</f>
        <v>Администрация</v>
      </c>
      <c r="G160" s="34">
        <f t="shared" ref="G160:G170" ca="1" si="99">COUNTIFS(INDIRECT("Отчет!$C$9:$C$555"),E160)</f>
        <v>0</v>
      </c>
      <c r="H160" s="81">
        <f t="array" aca="1" ref="H160" ca="1">SUM(IFERROR(IF(INDIRECT("Отчет!$C$9:$C$555")=E160,1,0),0)*IFERROR(IF(INDIRECT("Отчет!"&amp;$D160&amp;"9:"&amp;$D160&amp;"555")&gt;0,0,1),0))</f>
        <v>0</v>
      </c>
      <c r="I160" s="35">
        <f ca="1">IFERROR(H160/G160,0)</f>
        <v>0</v>
      </c>
      <c r="J160" s="36">
        <f t="shared" ref="J160:J170" ca="1" si="100">G160-L160-H160</f>
        <v>0</v>
      </c>
      <c r="K160" s="35">
        <f ca="1">IFERROR(J160/G160,0)</f>
        <v>0</v>
      </c>
      <c r="L160" s="37">
        <f t="array" aca="1" ref="L160" ca="1">SUM(IFERROR(IF(INDIRECT("Отчет!$C$9:$C$555")=E160,1,0),0)*IFERROR(IF(INDIRECT("Отчет!"&amp;$D160&amp;"9:"&amp;$D160&amp;"555")&gt;0,1,0),0)*IFERROR(IF(INDIRECT("Отчет!AC9:AC555")="(!)",0,1),0))</f>
        <v>0</v>
      </c>
      <c r="M160" s="38">
        <f ca="1">IFERROR(L160/G160,0)</f>
        <v>0</v>
      </c>
    </row>
    <row r="161" spans="4:13" x14ac:dyDescent="0.25">
      <c r="D161" s="32" t="s">
        <v>60</v>
      </c>
      <c r="E161" s="39" t="s">
        <v>35</v>
      </c>
      <c r="F161" s="39" t="str">
        <f t="shared" ref="F161:F168" si="101">E161</f>
        <v>ДИСУ</v>
      </c>
      <c r="G161" s="40">
        <f t="shared" ca="1" si="99"/>
        <v>0</v>
      </c>
      <c r="H161" s="41">
        <f t="array" aca="1" ref="H161" ca="1">SUM(IFERROR(IF(INDIRECT("Отчет!$C$9:$C$555")=E161,1,0),0)*IFERROR(IF(INDIRECT("Отчет!"&amp;$D161&amp;"9:"&amp;$D161&amp;"555")&gt;0,0,1),0))</f>
        <v>0</v>
      </c>
      <c r="I161" s="42">
        <f t="shared" ref="I161:I171" ca="1" si="102">IFERROR(H161/G161,0)</f>
        <v>0</v>
      </c>
      <c r="J161" s="43">
        <f t="shared" ca="1" si="100"/>
        <v>0</v>
      </c>
      <c r="K161" s="42">
        <f t="shared" ref="K161:K171" ca="1" si="103">IFERROR(J161/G161,0)</f>
        <v>0</v>
      </c>
      <c r="L161" s="44">
        <f t="array" aca="1" ref="L161" ca="1">SUM(IFERROR(IF(INDIRECT("Отчет!$C$9:$C$555")=E161,1,0),0)*IFERROR(IF(INDIRECT("Отчет!"&amp;$D161&amp;"9:"&amp;$D161&amp;"555")&gt;0,1,0),0)*IFERROR(IF(INDIRECT("Отчет!AC9:AC555")="(!)",0,1),0))</f>
        <v>0</v>
      </c>
      <c r="M161" s="45">
        <f t="shared" ref="M161:M171" ca="1" si="104">IFERROR(L161/G161,0)</f>
        <v>0</v>
      </c>
    </row>
    <row r="162" spans="4:13" x14ac:dyDescent="0.25">
      <c r="D162" s="32" t="s">
        <v>60</v>
      </c>
      <c r="E162" s="39" t="s">
        <v>36</v>
      </c>
      <c r="F162" s="39" t="str">
        <f t="shared" si="101"/>
        <v>ДКиПС</v>
      </c>
      <c r="G162" s="40">
        <f t="shared" ca="1" si="99"/>
        <v>0</v>
      </c>
      <c r="H162" s="41">
        <f t="array" aca="1" ref="H162" ca="1">SUM(IFERROR(IF(INDIRECT("Отчет!$C$9:$C$555")=E162,1,0),0)*IFERROR(IF(INDIRECT("Отчет!"&amp;$D162&amp;"9:"&amp;$D162&amp;"555")&gt;0,0,1),0))</f>
        <v>0</v>
      </c>
      <c r="I162" s="42">
        <f t="shared" ca="1" si="102"/>
        <v>0</v>
      </c>
      <c r="J162" s="43">
        <f t="shared" ca="1" si="100"/>
        <v>0</v>
      </c>
      <c r="K162" s="42">
        <f t="shared" ca="1" si="103"/>
        <v>0</v>
      </c>
      <c r="L162" s="44">
        <f t="array" aca="1" ref="L162" ca="1">SUM(IFERROR(IF(INDIRECT("Отчет!$C$9:$C$555")=E162,1,0),0)*IFERROR(IF(INDIRECT("Отчет!"&amp;$D162&amp;"9:"&amp;$D162&amp;"555")&gt;0,1,0),0)*IFERROR(IF(INDIRECT("Отчет!AC9:AC555")="(!)",0,1),0))</f>
        <v>0</v>
      </c>
      <c r="M162" s="45">
        <f t="shared" ca="1" si="104"/>
        <v>0</v>
      </c>
    </row>
    <row r="163" spans="4:13" x14ac:dyDescent="0.25">
      <c r="D163" s="32" t="s">
        <v>60</v>
      </c>
      <c r="E163" s="39" t="s">
        <v>37</v>
      </c>
      <c r="F163" s="39" t="str">
        <f t="shared" si="101"/>
        <v>НПИС</v>
      </c>
      <c r="G163" s="40">
        <f t="shared" ca="1" si="99"/>
        <v>0</v>
      </c>
      <c r="H163" s="41">
        <f t="array" aca="1" ref="H163" ca="1">SUM(IFERROR(IF(INDIRECT("Отчет!$C$9:$C$555")=E163,1,0),0)*IFERROR(IF(INDIRECT("Отчет!"&amp;$D163&amp;"9:"&amp;$D163&amp;"555")&gt;0,0,1),0))</f>
        <v>0</v>
      </c>
      <c r="I163" s="42">
        <f t="shared" ca="1" si="102"/>
        <v>0</v>
      </c>
      <c r="J163" s="43">
        <f t="shared" ca="1" si="100"/>
        <v>0</v>
      </c>
      <c r="K163" s="42">
        <f t="shared" ca="1" si="103"/>
        <v>0</v>
      </c>
      <c r="L163" s="44">
        <f t="array" aca="1" ref="L163" ca="1">SUM(IFERROR(IF(INDIRECT("Отчет!$C$9:$C$555")=E163,1,0),0)*IFERROR(IF(INDIRECT("Отчет!"&amp;$D163&amp;"9:"&amp;$D163&amp;"555")&gt;0,1,0),0)*IFERROR(IF(INDIRECT("Отчет!AC9:AC555")="(!)",0,1),0))</f>
        <v>0</v>
      </c>
      <c r="M163" s="45">
        <f t="shared" ca="1" si="104"/>
        <v>0</v>
      </c>
    </row>
    <row r="164" spans="4:13" x14ac:dyDescent="0.25">
      <c r="D164" s="32" t="s">
        <v>60</v>
      </c>
      <c r="E164" s="39" t="s">
        <v>38</v>
      </c>
      <c r="F164" s="39" t="str">
        <f t="shared" si="101"/>
        <v>НПУ</v>
      </c>
      <c r="G164" s="40">
        <f t="shared" ca="1" si="99"/>
        <v>0</v>
      </c>
      <c r="H164" s="41">
        <f t="array" aca="1" ref="H164" ca="1">SUM(IFERROR(IF(INDIRECT("Отчет!$C$9:$C$555")=E164,1,0),0)*IFERROR(IF(INDIRECT("Отчет!"&amp;$D164&amp;"9:"&amp;$D164&amp;"555")&gt;0,0,1),0))</f>
        <v>0</v>
      </c>
      <c r="I164" s="42">
        <f t="shared" ca="1" si="102"/>
        <v>0</v>
      </c>
      <c r="J164" s="43">
        <f t="shared" ca="1" si="100"/>
        <v>0</v>
      </c>
      <c r="K164" s="42">
        <f t="shared" ca="1" si="103"/>
        <v>0</v>
      </c>
      <c r="L164" s="44">
        <f t="array" aca="1" ref="L164" ca="1">SUM(IFERROR(IF(INDIRECT("Отчет!$C$9:$C$555")=E164,1,0),0)*IFERROR(IF(INDIRECT("Отчет!"&amp;$D164&amp;"9:"&amp;$D164&amp;"555")&gt;0,1,0),0)*IFERROR(IF(INDIRECT("Отчет!AC9:AC555")="(!)",0,1),0))</f>
        <v>0</v>
      </c>
      <c r="M164" s="45">
        <f t="shared" ca="1" si="104"/>
        <v>0</v>
      </c>
    </row>
    <row r="165" spans="4:13" x14ac:dyDescent="0.25">
      <c r="D165" s="32" t="s">
        <v>60</v>
      </c>
      <c r="E165" s="39" t="s">
        <v>39</v>
      </c>
      <c r="F165" s="39" t="str">
        <f t="shared" si="101"/>
        <v>НР</v>
      </c>
      <c r="G165" s="40">
        <f t="shared" ca="1" si="99"/>
        <v>0</v>
      </c>
      <c r="H165" s="41">
        <f t="array" aca="1" ref="H165" ca="1">SUM(IFERROR(IF(INDIRECT("Отчет!$C$9:$C$555")=E165,1,0),0)*IFERROR(IF(INDIRECT("Отчет!"&amp;$D165&amp;"9:"&amp;$D165&amp;"555")&gt;0,0,1),0))</f>
        <v>0</v>
      </c>
      <c r="I165" s="42">
        <f t="shared" ca="1" si="102"/>
        <v>0</v>
      </c>
      <c r="J165" s="43">
        <f t="shared" ca="1" si="100"/>
        <v>0</v>
      </c>
      <c r="K165" s="42">
        <f t="shared" ca="1" si="103"/>
        <v>0</v>
      </c>
      <c r="L165" s="44">
        <f t="array" aca="1" ref="L165" ca="1">SUM(IFERROR(IF(INDIRECT("Отчет!$C$9:$C$555")=E165,1,0),0)*IFERROR(IF(INDIRECT("Отчет!"&amp;$D165&amp;"9:"&amp;$D165&amp;"555")&gt;0,1,0),0)*IFERROR(IF(INDIRECT("Отчет!AC9:AC555")="(!)",0,1),0))</f>
        <v>0</v>
      </c>
      <c r="M165" s="45">
        <f t="shared" ca="1" si="104"/>
        <v>0</v>
      </c>
    </row>
    <row r="166" spans="4:13" s="83" customFormat="1" x14ac:dyDescent="0.25">
      <c r="D166" s="32" t="s">
        <v>60</v>
      </c>
      <c r="E166" s="39" t="s">
        <v>40</v>
      </c>
      <c r="F166" s="39" t="str">
        <f t="shared" si="101"/>
        <v>НСКК</v>
      </c>
      <c r="G166" s="40">
        <f t="shared" ref="G166:G167" ca="1" si="105">COUNTIFS(INDIRECT("Отчет!$C$9:$C$555"),E166)</f>
        <v>0</v>
      </c>
      <c r="H166" s="41">
        <f t="array" aca="1" ref="H166" ca="1">SUM(IFERROR(IF(INDIRECT("Отчет!$C$9:$C$555")=E166,1,0),0)*IFERROR(IF(INDIRECT("Отчет!"&amp;$D166&amp;"9:"&amp;$D166&amp;"555")&gt;0,0,1),0))</f>
        <v>0</v>
      </c>
      <c r="I166" s="42">
        <f t="shared" ref="I166:I167" ca="1" si="106">IFERROR(H166/G166,0)</f>
        <v>0</v>
      </c>
      <c r="J166" s="43">
        <f t="shared" ref="J166:J167" ca="1" si="107">G166-L166-H166</f>
        <v>0</v>
      </c>
      <c r="K166" s="42">
        <f t="shared" ref="K166:K167" ca="1" si="108">IFERROR(J166/G166,0)</f>
        <v>0</v>
      </c>
      <c r="L166" s="44">
        <f t="array" aca="1" ref="L166" ca="1">SUM(IFERROR(IF(INDIRECT("Отчет!$C$9:$C$555")=E166,1,0),0)*IFERROR(IF(INDIRECT("Отчет!"&amp;$D166&amp;"9:"&amp;$D166&amp;"555")&gt;0,1,0),0)*IFERROR(IF(INDIRECT("Отчет!AC9:AC555")="(!)",0,1),0))</f>
        <v>0</v>
      </c>
      <c r="M166" s="45">
        <f t="shared" ref="M166:M167" ca="1" si="109">IFERROR(L166/G166,0)</f>
        <v>0</v>
      </c>
    </row>
    <row r="167" spans="4:13" s="83" customFormat="1" x14ac:dyDescent="0.25">
      <c r="D167" s="32" t="s">
        <v>60</v>
      </c>
      <c r="E167" s="39" t="s">
        <v>41</v>
      </c>
      <c r="F167" s="39" t="str">
        <f t="shared" si="101"/>
        <v>СРБ</v>
      </c>
      <c r="G167" s="40">
        <f t="shared" ca="1" si="105"/>
        <v>0</v>
      </c>
      <c r="H167" s="41">
        <f t="array" aca="1" ref="H167" ca="1">SUM(IFERROR(IF(INDIRECT("Отчет!$C$9:$C$555")=E167,1,0),0)*IFERROR(IF(INDIRECT("Отчет!"&amp;$D167&amp;"9:"&amp;$D167&amp;"555")&gt;0,0,1),0))</f>
        <v>0</v>
      </c>
      <c r="I167" s="42">
        <f t="shared" ca="1" si="106"/>
        <v>0</v>
      </c>
      <c r="J167" s="43">
        <f t="shared" ca="1" si="107"/>
        <v>0</v>
      </c>
      <c r="K167" s="42">
        <f t="shared" ca="1" si="108"/>
        <v>0</v>
      </c>
      <c r="L167" s="44">
        <f t="array" aca="1" ref="L167" ca="1">SUM(IFERROR(IF(INDIRECT("Отчет!$C$9:$C$555")=E167,1,0),0)*IFERROR(IF(INDIRECT("Отчет!"&amp;$D167&amp;"9:"&amp;$D167&amp;"555")&gt;0,1,0),0)*IFERROR(IF(INDIRECT("Отчет!AC9:AC555")="(!)",0,1),0))</f>
        <v>0</v>
      </c>
      <c r="M167" s="45">
        <f t="shared" ca="1" si="109"/>
        <v>0</v>
      </c>
    </row>
    <row r="168" spans="4:13" x14ac:dyDescent="0.25">
      <c r="D168" s="32" t="s">
        <v>60</v>
      </c>
      <c r="E168" s="39" t="s">
        <v>101</v>
      </c>
      <c r="F168" s="39" t="str">
        <f t="shared" si="101"/>
        <v>СРБ Отдел НИР</v>
      </c>
      <c r="G168" s="40">
        <f t="shared" ca="1" si="99"/>
        <v>0</v>
      </c>
      <c r="H168" s="41">
        <f t="array" aca="1" ref="H168" ca="1">SUM(IFERROR(IF(INDIRECT("Отчет!$C$9:$C$555")=E168,1,0),0)*IFERROR(IF(INDIRECT("Отчет!"&amp;$D168&amp;"9:"&amp;$D168&amp;"555")&gt;0,0,1),0))</f>
        <v>0</v>
      </c>
      <c r="I168" s="42">
        <f t="shared" ca="1" si="102"/>
        <v>0</v>
      </c>
      <c r="J168" s="43">
        <f t="shared" ca="1" si="100"/>
        <v>0</v>
      </c>
      <c r="K168" s="42">
        <f t="shared" ca="1" si="103"/>
        <v>0</v>
      </c>
      <c r="L168" s="44">
        <f t="array" aca="1" ref="L168" ca="1">SUM(IFERROR(IF(INDIRECT("Отчет!$C$9:$C$555")=E168,1,0),0)*IFERROR(IF(INDIRECT("Отчет!"&amp;$D168&amp;"9:"&amp;$D168&amp;"555")&gt;0,1,0),0)*IFERROR(IF(INDIRECT("Отчет!AC9:AC555")="(!)",0,1),0))</f>
        <v>0</v>
      </c>
      <c r="M168" s="45">
        <f t="shared" ca="1" si="104"/>
        <v>0</v>
      </c>
    </row>
    <row r="169" spans="4:13" x14ac:dyDescent="0.25">
      <c r="D169" s="32" t="s">
        <v>60</v>
      </c>
      <c r="E169" s="39" t="s">
        <v>42</v>
      </c>
      <c r="F169" s="39" t="str">
        <f>E169</f>
        <v>СУП+ООД</v>
      </c>
      <c r="G169" s="40">
        <f t="shared" ca="1" si="99"/>
        <v>0</v>
      </c>
      <c r="H169" s="41">
        <f t="array" aca="1" ref="H169" ca="1">SUM(IFERROR(IF(INDIRECT("Отчет!$C$9:$C$555")=E169,1,0),0)*IFERROR(IF(INDIRECT("Отчет!"&amp;$D169&amp;"9:"&amp;$D169&amp;"555")&gt;0,0,1),0))</f>
        <v>0</v>
      </c>
      <c r="I169" s="42">
        <f t="shared" ca="1" si="102"/>
        <v>0</v>
      </c>
      <c r="J169" s="43">
        <f t="shared" ca="1" si="100"/>
        <v>0</v>
      </c>
      <c r="K169" s="42">
        <f t="shared" ca="1" si="103"/>
        <v>0</v>
      </c>
      <c r="L169" s="44">
        <f t="array" aca="1" ref="L169" ca="1">SUM(IFERROR(IF(INDIRECT("Отчет!$C$9:$C$555")=E169,1,0),0)*IFERROR(IF(INDIRECT("Отчет!"&amp;$D169&amp;"9:"&amp;$D169&amp;"555")&gt;0,1,0),0)*IFERROR(IF(INDIRECT("Отчет!AC9:AC555")="(!)",0,1),0))</f>
        <v>0</v>
      </c>
      <c r="M169" s="45">
        <f t="shared" ca="1" si="104"/>
        <v>0</v>
      </c>
    </row>
    <row r="170" spans="4:13" ht="15.75" customHeight="1" thickBot="1" x14ac:dyDescent="0.3">
      <c r="D170" s="32" t="s">
        <v>60</v>
      </c>
      <c r="E170" s="46" t="s">
        <v>102</v>
      </c>
      <c r="F170" s="46" t="str">
        <f>E170</f>
        <v>(прочие)</v>
      </c>
      <c r="G170" s="47">
        <f t="shared" ca="1" si="99"/>
        <v>0</v>
      </c>
      <c r="H170" s="48">
        <f t="array" aca="1" ref="H170" ca="1">SUM(IFERROR(IF(INDIRECT("Отчет!$C$9:$C$555")=E170,1,0),0)*IFERROR(IF(INDIRECT("Отчет!"&amp;$D170&amp;"9:"&amp;$D170&amp;"555")&gt;0,0,1),0))</f>
        <v>0</v>
      </c>
      <c r="I170" s="49">
        <f t="shared" ca="1" si="102"/>
        <v>0</v>
      </c>
      <c r="J170" s="50">
        <f t="shared" ca="1" si="100"/>
        <v>0</v>
      </c>
      <c r="K170" s="49">
        <f t="shared" ca="1" si="103"/>
        <v>0</v>
      </c>
      <c r="L170" s="51">
        <f t="array" aca="1" ref="L170" ca="1">SUM(IFERROR(IF(INDIRECT("Отчет!$C$9:$C$555")=E170,1,0),0)*IFERROR(IF(INDIRECT("Отчет!"&amp;$D170&amp;"9:"&amp;$D170&amp;"555")&gt;0,1,0),0)*IFERROR(IF(INDIRECT("Отчет!AC9:AC555")="(!)",0,1),0))</f>
        <v>0</v>
      </c>
      <c r="M170" s="52">
        <f t="shared" ca="1" si="104"/>
        <v>0</v>
      </c>
    </row>
    <row r="171" spans="4:13" ht="15.75" customHeight="1" thickBot="1" x14ac:dyDescent="0.3">
      <c r="E171" s="53"/>
      <c r="F171" s="53" t="s">
        <v>0</v>
      </c>
      <c r="G171" s="54">
        <f ca="1">SUM(G160:G170)</f>
        <v>0</v>
      </c>
      <c r="H171" s="55">
        <f ca="1">SUM(H160:H170)</f>
        <v>0</v>
      </c>
      <c r="I171" s="56">
        <f t="shared" ca="1" si="102"/>
        <v>0</v>
      </c>
      <c r="J171" s="57">
        <f ca="1">SUM(J160:J170)</f>
        <v>0</v>
      </c>
      <c r="K171" s="58">
        <f t="shared" ca="1" si="103"/>
        <v>0</v>
      </c>
      <c r="L171" s="57">
        <f ca="1">SUM(L160:L170)</f>
        <v>0</v>
      </c>
      <c r="M171" s="56">
        <f t="shared" ca="1" si="104"/>
        <v>0</v>
      </c>
    </row>
    <row r="174" spans="4:13" ht="16.5" customHeight="1" thickBot="1" x14ac:dyDescent="0.3">
      <c r="E174" s="98" t="s">
        <v>61</v>
      </c>
      <c r="F174" s="99"/>
      <c r="G174" s="99"/>
      <c r="H174" s="99"/>
      <c r="I174" s="99"/>
      <c r="J174" s="99"/>
      <c r="K174" s="99"/>
      <c r="L174" s="99"/>
      <c r="M174" s="99"/>
    </row>
    <row r="175" spans="4:13" ht="15" customHeight="1" thickBot="1" x14ac:dyDescent="0.3">
      <c r="E175" s="100" t="s">
        <v>27</v>
      </c>
      <c r="F175" s="102" t="s">
        <v>27</v>
      </c>
      <c r="G175" s="104" t="s">
        <v>28</v>
      </c>
      <c r="H175" s="106" t="s">
        <v>29</v>
      </c>
      <c r="I175" s="107"/>
      <c r="J175" s="110" t="s">
        <v>30</v>
      </c>
      <c r="K175" s="94"/>
      <c r="L175" s="94"/>
      <c r="M175" s="95"/>
    </row>
    <row r="176" spans="4:13" ht="15.75" customHeight="1" thickBot="1" x14ac:dyDescent="0.3">
      <c r="E176" s="101"/>
      <c r="F176" s="103"/>
      <c r="G176" s="105"/>
      <c r="H176" s="108"/>
      <c r="I176" s="109"/>
      <c r="J176" s="111" t="s">
        <v>31</v>
      </c>
      <c r="K176" s="112"/>
      <c r="L176" s="111" t="s">
        <v>32</v>
      </c>
      <c r="M176" s="113"/>
    </row>
    <row r="177" spans="4:13" x14ac:dyDescent="0.25">
      <c r="D177" s="32" t="s">
        <v>62</v>
      </c>
      <c r="E177" s="33" t="s">
        <v>34</v>
      </c>
      <c r="F177" s="33" t="str">
        <f>E177</f>
        <v>Администрация</v>
      </c>
      <c r="G177" s="34">
        <f t="shared" ref="G177:G187" ca="1" si="110">COUNTIFS(INDIRECT("Отчет!$C$9:$C$555"),E177)</f>
        <v>0</v>
      </c>
      <c r="H177" s="81">
        <f t="array" aca="1" ref="H177" ca="1">SUM(IFERROR(IF(INDIRECT("Отчет!$C$9:$C$555")=E177,1,0),0)*IFERROR(IF(INDIRECT("Отчет!"&amp;$D177&amp;"9:"&amp;$D177&amp;"555")&gt;0,0,1),0))</f>
        <v>0</v>
      </c>
      <c r="I177" s="35">
        <f ca="1">IFERROR(H177/G177,0)</f>
        <v>0</v>
      </c>
      <c r="J177" s="36">
        <f t="shared" ref="J177:J187" ca="1" si="111">G177-L177-H177</f>
        <v>0</v>
      </c>
      <c r="K177" s="35">
        <f ca="1">IFERROR(J177/G177,0)</f>
        <v>0</v>
      </c>
      <c r="L177" s="37">
        <f t="array" aca="1" ref="L177" ca="1">SUM(IFERROR(IF(INDIRECT("Отчет!$C$9:$C$555")=E177,1,0),0)*IFERROR(IF(INDIRECT("Отчет!"&amp;$D177&amp;"9:"&amp;$D177&amp;"555")&gt;0,1,0),0)*IFERROR(IF(INDIRECT("Отчет!AC9:AC555")="(!)",0,1),0))</f>
        <v>0</v>
      </c>
      <c r="M177" s="38">
        <f ca="1">IFERROR(L177/G177,0)</f>
        <v>0</v>
      </c>
    </row>
    <row r="178" spans="4:13" x14ac:dyDescent="0.25">
      <c r="D178" s="32" t="s">
        <v>62</v>
      </c>
      <c r="E178" s="39" t="s">
        <v>35</v>
      </c>
      <c r="F178" s="39" t="str">
        <f t="shared" ref="F178:F185" si="112">E178</f>
        <v>ДИСУ</v>
      </c>
      <c r="G178" s="40">
        <f t="shared" ca="1" si="110"/>
        <v>0</v>
      </c>
      <c r="H178" s="41">
        <f t="array" aca="1" ref="H178" ca="1">SUM(IFERROR(IF(INDIRECT("Отчет!$C$9:$C$555")=E178,1,0),0)*IFERROR(IF(INDIRECT("Отчет!"&amp;$D178&amp;"9:"&amp;$D178&amp;"555")&gt;0,0,1),0))</f>
        <v>0</v>
      </c>
      <c r="I178" s="42">
        <f t="shared" ref="I178:I188" ca="1" si="113">IFERROR(H178/G178,0)</f>
        <v>0</v>
      </c>
      <c r="J178" s="43">
        <f t="shared" ca="1" si="111"/>
        <v>0</v>
      </c>
      <c r="K178" s="42">
        <f t="shared" ref="K178:K188" ca="1" si="114">IFERROR(J178/G178,0)</f>
        <v>0</v>
      </c>
      <c r="L178" s="44">
        <f t="array" aca="1" ref="L178" ca="1">SUM(IFERROR(IF(INDIRECT("Отчет!$C$9:$C$555")=E178,1,0),0)*IFERROR(IF(INDIRECT("Отчет!"&amp;$D178&amp;"9:"&amp;$D178&amp;"555")&gt;0,1,0),0)*IFERROR(IF(INDIRECT("Отчет!AC9:AC555")="(!)",0,1),0))</f>
        <v>0</v>
      </c>
      <c r="M178" s="45">
        <f t="shared" ref="M178:M188" ca="1" si="115">IFERROR(L178/G178,0)</f>
        <v>0</v>
      </c>
    </row>
    <row r="179" spans="4:13" x14ac:dyDescent="0.25">
      <c r="D179" s="32" t="s">
        <v>62</v>
      </c>
      <c r="E179" s="39" t="s">
        <v>36</v>
      </c>
      <c r="F179" s="39" t="str">
        <f t="shared" si="112"/>
        <v>ДКиПС</v>
      </c>
      <c r="G179" s="40">
        <f t="shared" ca="1" si="110"/>
        <v>0</v>
      </c>
      <c r="H179" s="41">
        <f t="array" aca="1" ref="H179" ca="1">SUM(IFERROR(IF(INDIRECT("Отчет!$C$9:$C$555")=E179,1,0),0)*IFERROR(IF(INDIRECT("Отчет!"&amp;$D179&amp;"9:"&amp;$D179&amp;"555")&gt;0,0,1),0))</f>
        <v>0</v>
      </c>
      <c r="I179" s="42">
        <f t="shared" ca="1" si="113"/>
        <v>0</v>
      </c>
      <c r="J179" s="43">
        <f t="shared" ca="1" si="111"/>
        <v>0</v>
      </c>
      <c r="K179" s="42">
        <f t="shared" ca="1" si="114"/>
        <v>0</v>
      </c>
      <c r="L179" s="44">
        <f t="array" aca="1" ref="L179" ca="1">SUM(IFERROR(IF(INDIRECT("Отчет!$C$9:$C$555")=E179,1,0),0)*IFERROR(IF(INDIRECT("Отчет!"&amp;$D179&amp;"9:"&amp;$D179&amp;"555")&gt;0,1,0),0)*IFERROR(IF(INDIRECT("Отчет!AC9:AC555")="(!)",0,1),0))</f>
        <v>0</v>
      </c>
      <c r="M179" s="45">
        <f t="shared" ca="1" si="115"/>
        <v>0</v>
      </c>
    </row>
    <row r="180" spans="4:13" x14ac:dyDescent="0.25">
      <c r="D180" s="32" t="s">
        <v>62</v>
      </c>
      <c r="E180" s="39" t="s">
        <v>37</v>
      </c>
      <c r="F180" s="39" t="str">
        <f t="shared" si="112"/>
        <v>НПИС</v>
      </c>
      <c r="G180" s="40">
        <f t="shared" ca="1" si="110"/>
        <v>0</v>
      </c>
      <c r="H180" s="41">
        <f t="array" aca="1" ref="H180" ca="1">SUM(IFERROR(IF(INDIRECT("Отчет!$C$9:$C$555")=E180,1,0),0)*IFERROR(IF(INDIRECT("Отчет!"&amp;$D180&amp;"9:"&amp;$D180&amp;"555")&gt;0,0,1),0))</f>
        <v>0</v>
      </c>
      <c r="I180" s="42">
        <f t="shared" ca="1" si="113"/>
        <v>0</v>
      </c>
      <c r="J180" s="43">
        <f t="shared" ca="1" si="111"/>
        <v>0</v>
      </c>
      <c r="K180" s="42">
        <f t="shared" ca="1" si="114"/>
        <v>0</v>
      </c>
      <c r="L180" s="44">
        <f t="array" aca="1" ref="L180" ca="1">SUM(IFERROR(IF(INDIRECT("Отчет!$C$9:$C$555")=E180,1,0),0)*IFERROR(IF(INDIRECT("Отчет!"&amp;$D180&amp;"9:"&amp;$D180&amp;"555")&gt;0,1,0),0)*IFERROR(IF(INDIRECT("Отчет!AC9:AC555")="(!)",0,1),0))</f>
        <v>0</v>
      </c>
      <c r="M180" s="45">
        <f t="shared" ca="1" si="115"/>
        <v>0</v>
      </c>
    </row>
    <row r="181" spans="4:13" x14ac:dyDescent="0.25">
      <c r="D181" s="32" t="s">
        <v>62</v>
      </c>
      <c r="E181" s="39" t="s">
        <v>38</v>
      </c>
      <c r="F181" s="39" t="str">
        <f t="shared" si="112"/>
        <v>НПУ</v>
      </c>
      <c r="G181" s="40">
        <f t="shared" ca="1" si="110"/>
        <v>0</v>
      </c>
      <c r="H181" s="41">
        <f t="array" aca="1" ref="H181" ca="1">SUM(IFERROR(IF(INDIRECT("Отчет!$C$9:$C$555")=E181,1,0),0)*IFERROR(IF(INDIRECT("Отчет!"&amp;$D181&amp;"9:"&amp;$D181&amp;"555")&gt;0,0,1),0))</f>
        <v>0</v>
      </c>
      <c r="I181" s="42">
        <f t="shared" ca="1" si="113"/>
        <v>0</v>
      </c>
      <c r="J181" s="43">
        <f t="shared" ca="1" si="111"/>
        <v>0</v>
      </c>
      <c r="K181" s="42">
        <f t="shared" ca="1" si="114"/>
        <v>0</v>
      </c>
      <c r="L181" s="44">
        <f t="array" aca="1" ref="L181" ca="1">SUM(IFERROR(IF(INDIRECT("Отчет!$C$9:$C$555")=E181,1,0),0)*IFERROR(IF(INDIRECT("Отчет!"&amp;$D181&amp;"9:"&amp;$D181&amp;"555")&gt;0,1,0),0)*IFERROR(IF(INDIRECT("Отчет!AC9:AC555")="(!)",0,1),0))</f>
        <v>0</v>
      </c>
      <c r="M181" s="45">
        <f t="shared" ca="1" si="115"/>
        <v>0</v>
      </c>
    </row>
    <row r="182" spans="4:13" x14ac:dyDescent="0.25">
      <c r="D182" s="32" t="s">
        <v>62</v>
      </c>
      <c r="E182" s="39" t="s">
        <v>39</v>
      </c>
      <c r="F182" s="39" t="str">
        <f t="shared" si="112"/>
        <v>НР</v>
      </c>
      <c r="G182" s="40">
        <f t="shared" ca="1" si="110"/>
        <v>0</v>
      </c>
      <c r="H182" s="41">
        <f t="array" aca="1" ref="H182" ca="1">SUM(IFERROR(IF(INDIRECT("Отчет!$C$9:$C$555")=E182,1,0),0)*IFERROR(IF(INDIRECT("Отчет!"&amp;$D182&amp;"9:"&amp;$D182&amp;"555")&gt;0,0,1),0))</f>
        <v>0</v>
      </c>
      <c r="I182" s="42">
        <f t="shared" ca="1" si="113"/>
        <v>0</v>
      </c>
      <c r="J182" s="43">
        <f t="shared" ca="1" si="111"/>
        <v>0</v>
      </c>
      <c r="K182" s="42">
        <f t="shared" ca="1" si="114"/>
        <v>0</v>
      </c>
      <c r="L182" s="44">
        <f t="array" aca="1" ref="L182" ca="1">SUM(IFERROR(IF(INDIRECT("Отчет!$C$9:$C$555")=E182,1,0),0)*IFERROR(IF(INDIRECT("Отчет!"&amp;$D182&amp;"9:"&amp;$D182&amp;"555")&gt;0,1,0),0)*IFERROR(IF(INDIRECT("Отчет!AC9:AC555")="(!)",0,1),0))</f>
        <v>0</v>
      </c>
      <c r="M182" s="45">
        <f t="shared" ca="1" si="115"/>
        <v>0</v>
      </c>
    </row>
    <row r="183" spans="4:13" s="83" customFormat="1" x14ac:dyDescent="0.25">
      <c r="D183" s="32" t="s">
        <v>62</v>
      </c>
      <c r="E183" s="39" t="s">
        <v>40</v>
      </c>
      <c r="F183" s="39" t="str">
        <f t="shared" si="112"/>
        <v>НСКК</v>
      </c>
      <c r="G183" s="40">
        <f t="shared" ref="G183:G184" ca="1" si="116">COUNTIFS(INDIRECT("Отчет!$C$9:$C$555"),E183)</f>
        <v>0</v>
      </c>
      <c r="H183" s="41">
        <f t="array" aca="1" ref="H183" ca="1">SUM(IFERROR(IF(INDIRECT("Отчет!$C$9:$C$555")=E183,1,0),0)*IFERROR(IF(INDIRECT("Отчет!"&amp;$D183&amp;"9:"&amp;$D183&amp;"555")&gt;0,0,1),0))</f>
        <v>0</v>
      </c>
      <c r="I183" s="42">
        <f t="shared" ref="I183:I184" ca="1" si="117">IFERROR(H183/G183,0)</f>
        <v>0</v>
      </c>
      <c r="J183" s="43">
        <f t="shared" ref="J183:J184" ca="1" si="118">G183-L183-H183</f>
        <v>0</v>
      </c>
      <c r="K183" s="42">
        <f t="shared" ref="K183:K184" ca="1" si="119">IFERROR(J183/G183,0)</f>
        <v>0</v>
      </c>
      <c r="L183" s="44">
        <f t="array" aca="1" ref="L183" ca="1">SUM(IFERROR(IF(INDIRECT("Отчет!$C$9:$C$555")=E183,1,0),0)*IFERROR(IF(INDIRECT("Отчет!"&amp;$D183&amp;"9:"&amp;$D183&amp;"555")&gt;0,1,0),0)*IFERROR(IF(INDIRECT("Отчет!AC9:AC555")="(!)",0,1),0))</f>
        <v>0</v>
      </c>
      <c r="M183" s="45">
        <f t="shared" ref="M183:M184" ca="1" si="120">IFERROR(L183/G183,0)</f>
        <v>0</v>
      </c>
    </row>
    <row r="184" spans="4:13" s="83" customFormat="1" x14ac:dyDescent="0.25">
      <c r="D184" s="32" t="s">
        <v>62</v>
      </c>
      <c r="E184" s="39" t="s">
        <v>41</v>
      </c>
      <c r="F184" s="39" t="str">
        <f t="shared" si="112"/>
        <v>СРБ</v>
      </c>
      <c r="G184" s="40">
        <f t="shared" ca="1" si="116"/>
        <v>0</v>
      </c>
      <c r="H184" s="41">
        <f t="array" aca="1" ref="H184" ca="1">SUM(IFERROR(IF(INDIRECT("Отчет!$C$9:$C$555")=E184,1,0),0)*IFERROR(IF(INDIRECT("Отчет!"&amp;$D184&amp;"9:"&amp;$D184&amp;"555")&gt;0,0,1),0))</f>
        <v>0</v>
      </c>
      <c r="I184" s="42">
        <f t="shared" ca="1" si="117"/>
        <v>0</v>
      </c>
      <c r="J184" s="43">
        <f t="shared" ca="1" si="118"/>
        <v>0</v>
      </c>
      <c r="K184" s="42">
        <f t="shared" ca="1" si="119"/>
        <v>0</v>
      </c>
      <c r="L184" s="44">
        <f t="array" aca="1" ref="L184" ca="1">SUM(IFERROR(IF(INDIRECT("Отчет!$C$9:$C$555")=E184,1,0),0)*IFERROR(IF(INDIRECT("Отчет!"&amp;$D184&amp;"9:"&amp;$D184&amp;"555")&gt;0,1,0),0)*IFERROR(IF(INDIRECT("Отчет!AC9:AC555")="(!)",0,1),0))</f>
        <v>0</v>
      </c>
      <c r="M184" s="45">
        <f t="shared" ca="1" si="120"/>
        <v>0</v>
      </c>
    </row>
    <row r="185" spans="4:13" x14ac:dyDescent="0.25">
      <c r="D185" s="32" t="s">
        <v>62</v>
      </c>
      <c r="E185" s="39" t="s">
        <v>101</v>
      </c>
      <c r="F185" s="39" t="str">
        <f t="shared" si="112"/>
        <v>СРБ Отдел НИР</v>
      </c>
      <c r="G185" s="40">
        <f t="shared" ca="1" si="110"/>
        <v>0</v>
      </c>
      <c r="H185" s="41">
        <f t="array" aca="1" ref="H185" ca="1">SUM(IFERROR(IF(INDIRECT("Отчет!$C$9:$C$555")=E185,1,0),0)*IFERROR(IF(INDIRECT("Отчет!"&amp;$D185&amp;"9:"&amp;$D185&amp;"555")&gt;0,0,1),0))</f>
        <v>0</v>
      </c>
      <c r="I185" s="42">
        <f t="shared" ca="1" si="113"/>
        <v>0</v>
      </c>
      <c r="J185" s="43">
        <f t="shared" ca="1" si="111"/>
        <v>0</v>
      </c>
      <c r="K185" s="42">
        <f t="shared" ca="1" si="114"/>
        <v>0</v>
      </c>
      <c r="L185" s="44">
        <f t="array" aca="1" ref="L185" ca="1">SUM(IFERROR(IF(INDIRECT("Отчет!$C$9:$C$555")=E185,1,0),0)*IFERROR(IF(INDIRECT("Отчет!"&amp;$D185&amp;"9:"&amp;$D185&amp;"555")&gt;0,1,0),0)*IFERROR(IF(INDIRECT("Отчет!AC9:AC555")="(!)",0,1),0))</f>
        <v>0</v>
      </c>
      <c r="M185" s="45">
        <f t="shared" ca="1" si="115"/>
        <v>0</v>
      </c>
    </row>
    <row r="186" spans="4:13" x14ac:dyDescent="0.25">
      <c r="D186" s="32" t="s">
        <v>62</v>
      </c>
      <c r="E186" s="39" t="s">
        <v>42</v>
      </c>
      <c r="F186" s="39" t="str">
        <f>E186</f>
        <v>СУП+ООД</v>
      </c>
      <c r="G186" s="40">
        <f t="shared" ca="1" si="110"/>
        <v>0</v>
      </c>
      <c r="H186" s="41">
        <f t="array" aca="1" ref="H186" ca="1">SUM(IFERROR(IF(INDIRECT("Отчет!$C$9:$C$555")=E186,1,0),0)*IFERROR(IF(INDIRECT("Отчет!"&amp;$D186&amp;"9:"&amp;$D186&amp;"555")&gt;0,0,1),0))</f>
        <v>0</v>
      </c>
      <c r="I186" s="42">
        <f t="shared" ca="1" si="113"/>
        <v>0</v>
      </c>
      <c r="J186" s="43">
        <f t="shared" ca="1" si="111"/>
        <v>0</v>
      </c>
      <c r="K186" s="42">
        <f t="shared" ca="1" si="114"/>
        <v>0</v>
      </c>
      <c r="L186" s="44">
        <f t="array" aca="1" ref="L186" ca="1">SUM(IFERROR(IF(INDIRECT("Отчет!$C$9:$C$555")=E186,1,0),0)*IFERROR(IF(INDIRECT("Отчет!"&amp;$D186&amp;"9:"&amp;$D186&amp;"555")&gt;0,1,0),0)*IFERROR(IF(INDIRECT("Отчет!AC9:AC555")="(!)",0,1),0))</f>
        <v>0</v>
      </c>
      <c r="M186" s="45">
        <f t="shared" ca="1" si="115"/>
        <v>0</v>
      </c>
    </row>
    <row r="187" spans="4:13" ht="15.75" customHeight="1" thickBot="1" x14ac:dyDescent="0.3">
      <c r="D187" s="32" t="s">
        <v>62</v>
      </c>
      <c r="E187" s="46" t="s">
        <v>102</v>
      </c>
      <c r="F187" s="46" t="str">
        <f>E187</f>
        <v>(прочие)</v>
      </c>
      <c r="G187" s="47">
        <f t="shared" ca="1" si="110"/>
        <v>0</v>
      </c>
      <c r="H187" s="48">
        <f t="array" aca="1" ref="H187" ca="1">SUM(IFERROR(IF(INDIRECT("Отчет!$C$9:$C$555")=E187,1,0),0)*IFERROR(IF(INDIRECT("Отчет!"&amp;$D187&amp;"9:"&amp;$D187&amp;"555")&gt;0,0,1),0))</f>
        <v>0</v>
      </c>
      <c r="I187" s="49">
        <f t="shared" ca="1" si="113"/>
        <v>0</v>
      </c>
      <c r="J187" s="50">
        <f t="shared" ca="1" si="111"/>
        <v>0</v>
      </c>
      <c r="K187" s="49">
        <f t="shared" ca="1" si="114"/>
        <v>0</v>
      </c>
      <c r="L187" s="51">
        <f t="array" aca="1" ref="L187" ca="1">SUM(IFERROR(IF(INDIRECT("Отчет!$C$9:$C$555")=E187,1,0),0)*IFERROR(IF(INDIRECT("Отчет!"&amp;$D187&amp;"9:"&amp;$D187&amp;"555")&gt;0,1,0),0)*IFERROR(IF(INDIRECT("Отчет!AC9:AC555")="(!)",0,1),0))</f>
        <v>0</v>
      </c>
      <c r="M187" s="52">
        <f t="shared" ca="1" si="115"/>
        <v>0</v>
      </c>
    </row>
    <row r="188" spans="4:13" ht="15.75" customHeight="1" thickBot="1" x14ac:dyDescent="0.3">
      <c r="E188" s="53"/>
      <c r="F188" s="53" t="s">
        <v>0</v>
      </c>
      <c r="G188" s="54">
        <f ca="1">SUM(G177:G187)</f>
        <v>0</v>
      </c>
      <c r="H188" s="55">
        <f ca="1">SUM(H177:H187)</f>
        <v>0</v>
      </c>
      <c r="I188" s="56">
        <f t="shared" ca="1" si="113"/>
        <v>0</v>
      </c>
      <c r="J188" s="57">
        <f ca="1">SUM(J177:J187)</f>
        <v>0</v>
      </c>
      <c r="K188" s="58">
        <f t="shared" ca="1" si="114"/>
        <v>0</v>
      </c>
      <c r="L188" s="57">
        <f ca="1">SUM(L177:L187)</f>
        <v>0</v>
      </c>
      <c r="M188" s="56">
        <f t="shared" ca="1" si="115"/>
        <v>0</v>
      </c>
    </row>
    <row r="191" spans="4:13" ht="16.5" customHeight="1" thickBot="1" x14ac:dyDescent="0.3">
      <c r="E191" s="98" t="s">
        <v>63</v>
      </c>
      <c r="F191" s="99"/>
      <c r="G191" s="99"/>
      <c r="H191" s="99"/>
      <c r="I191" s="99"/>
      <c r="J191" s="99"/>
      <c r="K191" s="99"/>
      <c r="L191" s="99"/>
      <c r="M191" s="99"/>
    </row>
    <row r="192" spans="4:13" ht="15" customHeight="1" thickBot="1" x14ac:dyDescent="0.3">
      <c r="E192" s="100" t="s">
        <v>27</v>
      </c>
      <c r="F192" s="102" t="s">
        <v>27</v>
      </c>
      <c r="G192" s="104" t="s">
        <v>28</v>
      </c>
      <c r="H192" s="106" t="s">
        <v>29</v>
      </c>
      <c r="I192" s="107"/>
      <c r="J192" s="110" t="s">
        <v>30</v>
      </c>
      <c r="K192" s="94"/>
      <c r="L192" s="94"/>
      <c r="M192" s="95"/>
    </row>
    <row r="193" spans="4:13" ht="15.75" customHeight="1" thickBot="1" x14ac:dyDescent="0.3">
      <c r="E193" s="101"/>
      <c r="F193" s="103"/>
      <c r="G193" s="105"/>
      <c r="H193" s="108"/>
      <c r="I193" s="109"/>
      <c r="J193" s="111" t="s">
        <v>31</v>
      </c>
      <c r="K193" s="112"/>
      <c r="L193" s="111" t="s">
        <v>32</v>
      </c>
      <c r="M193" s="113"/>
    </row>
    <row r="194" spans="4:13" x14ac:dyDescent="0.25">
      <c r="D194" s="32" t="s">
        <v>64</v>
      </c>
      <c r="E194" s="33" t="s">
        <v>34</v>
      </c>
      <c r="F194" s="33" t="str">
        <f>E194</f>
        <v>Администрация</v>
      </c>
      <c r="G194" s="34">
        <f t="shared" ref="G194:G204" ca="1" si="121">COUNTIFS(INDIRECT("Отчет!$C$9:$C$555"),E194)</f>
        <v>0</v>
      </c>
      <c r="H194" s="81">
        <f t="array" aca="1" ref="H194" ca="1">SUM(IFERROR(IF(INDIRECT("Отчет!$C$9:$C$555")=E194,1,0),0)*IFERROR(IF(INDIRECT("Отчет!"&amp;$D194&amp;"9:"&amp;$D194&amp;"555")&gt;0,0,1),0))</f>
        <v>0</v>
      </c>
      <c r="I194" s="35">
        <f ca="1">IFERROR(H194/G194,0)</f>
        <v>0</v>
      </c>
      <c r="J194" s="36">
        <f t="shared" ref="J194:J204" ca="1" si="122">G194-L194-H194</f>
        <v>0</v>
      </c>
      <c r="K194" s="35">
        <f ca="1">IFERROR(J194/G194,0)</f>
        <v>0</v>
      </c>
      <c r="L194" s="37">
        <f t="array" aca="1" ref="L194" ca="1">SUM(IFERROR(IF(INDIRECT("Отчет!$C$9:$C$555")=E194,1,0),0)*IFERROR(IF(INDIRECT("Отчет!"&amp;$D194&amp;"9:"&amp;$D194&amp;"555")&gt;0,1,0),0)*IFERROR(IF(INDIRECT("Отчет!AC9:AC555")="(!)",0,1),0))</f>
        <v>0</v>
      </c>
      <c r="M194" s="38">
        <f ca="1">IFERROR(L194/G194,0)</f>
        <v>0</v>
      </c>
    </row>
    <row r="195" spans="4:13" x14ac:dyDescent="0.25">
      <c r="D195" s="32" t="s">
        <v>64</v>
      </c>
      <c r="E195" s="39" t="s">
        <v>35</v>
      </c>
      <c r="F195" s="39" t="str">
        <f t="shared" ref="F195:F202" si="123">E195</f>
        <v>ДИСУ</v>
      </c>
      <c r="G195" s="40">
        <f t="shared" ca="1" si="121"/>
        <v>0</v>
      </c>
      <c r="H195" s="41">
        <f t="array" aca="1" ref="H195" ca="1">SUM(IFERROR(IF(INDIRECT("Отчет!$C$9:$C$555")=E195,1,0),0)*IFERROR(IF(INDIRECT("Отчет!"&amp;$D195&amp;"9:"&amp;$D195&amp;"555")&gt;0,0,1),0))</f>
        <v>0</v>
      </c>
      <c r="I195" s="42">
        <f t="shared" ref="I195:I205" ca="1" si="124">IFERROR(H195/G195,0)</f>
        <v>0</v>
      </c>
      <c r="J195" s="43">
        <f t="shared" ca="1" si="122"/>
        <v>0</v>
      </c>
      <c r="K195" s="42">
        <f t="shared" ref="K195:K205" ca="1" si="125">IFERROR(J195/G195,0)</f>
        <v>0</v>
      </c>
      <c r="L195" s="44">
        <f t="array" aca="1" ref="L195" ca="1">SUM(IFERROR(IF(INDIRECT("Отчет!$C$9:$C$555")=E195,1,0),0)*IFERROR(IF(INDIRECT("Отчет!"&amp;$D195&amp;"9:"&amp;$D195&amp;"555")&gt;0,1,0),0)*IFERROR(IF(INDIRECT("Отчет!AC9:AC555")="(!)",0,1),0))</f>
        <v>0</v>
      </c>
      <c r="M195" s="45">
        <f t="shared" ref="M195:M205" ca="1" si="126">IFERROR(L195/G195,0)</f>
        <v>0</v>
      </c>
    </row>
    <row r="196" spans="4:13" x14ac:dyDescent="0.25">
      <c r="D196" s="32" t="s">
        <v>64</v>
      </c>
      <c r="E196" s="39" t="s">
        <v>36</v>
      </c>
      <c r="F196" s="39" t="str">
        <f t="shared" si="123"/>
        <v>ДКиПС</v>
      </c>
      <c r="G196" s="40">
        <f t="shared" ca="1" si="121"/>
        <v>0</v>
      </c>
      <c r="H196" s="41">
        <f t="array" aca="1" ref="H196" ca="1">SUM(IFERROR(IF(INDIRECT("Отчет!$C$9:$C$555")=E196,1,0),0)*IFERROR(IF(INDIRECT("Отчет!"&amp;$D196&amp;"9:"&amp;$D196&amp;"555")&gt;0,0,1),0))</f>
        <v>0</v>
      </c>
      <c r="I196" s="42">
        <f t="shared" ca="1" si="124"/>
        <v>0</v>
      </c>
      <c r="J196" s="43">
        <f t="shared" ca="1" si="122"/>
        <v>0</v>
      </c>
      <c r="K196" s="42">
        <f t="shared" ca="1" si="125"/>
        <v>0</v>
      </c>
      <c r="L196" s="44">
        <f t="array" aca="1" ref="L196" ca="1">SUM(IFERROR(IF(INDIRECT("Отчет!$C$9:$C$555")=E196,1,0),0)*IFERROR(IF(INDIRECT("Отчет!"&amp;$D196&amp;"9:"&amp;$D196&amp;"555")&gt;0,1,0),0)*IFERROR(IF(INDIRECT("Отчет!AC9:AC555")="(!)",0,1),0))</f>
        <v>0</v>
      </c>
      <c r="M196" s="45">
        <f t="shared" ca="1" si="126"/>
        <v>0</v>
      </c>
    </row>
    <row r="197" spans="4:13" x14ac:dyDescent="0.25">
      <c r="D197" s="32" t="s">
        <v>64</v>
      </c>
      <c r="E197" s="39" t="s">
        <v>37</v>
      </c>
      <c r="F197" s="39" t="str">
        <f t="shared" si="123"/>
        <v>НПИС</v>
      </c>
      <c r="G197" s="40">
        <f t="shared" ca="1" si="121"/>
        <v>0</v>
      </c>
      <c r="H197" s="41">
        <f t="array" aca="1" ref="H197" ca="1">SUM(IFERROR(IF(INDIRECT("Отчет!$C$9:$C$555")=E197,1,0),0)*IFERROR(IF(INDIRECT("Отчет!"&amp;$D197&amp;"9:"&amp;$D197&amp;"555")&gt;0,0,1),0))</f>
        <v>0</v>
      </c>
      <c r="I197" s="42">
        <f t="shared" ca="1" si="124"/>
        <v>0</v>
      </c>
      <c r="J197" s="43">
        <f t="shared" ca="1" si="122"/>
        <v>0</v>
      </c>
      <c r="K197" s="42">
        <f t="shared" ca="1" si="125"/>
        <v>0</v>
      </c>
      <c r="L197" s="44">
        <f t="array" aca="1" ref="L197" ca="1">SUM(IFERROR(IF(INDIRECT("Отчет!$C$9:$C$555")=E197,1,0),0)*IFERROR(IF(INDIRECT("Отчет!"&amp;$D197&amp;"9:"&amp;$D197&amp;"555")&gt;0,1,0),0)*IFERROR(IF(INDIRECT("Отчет!AC9:AC555")="(!)",0,1),0))</f>
        <v>0</v>
      </c>
      <c r="M197" s="45">
        <f t="shared" ca="1" si="126"/>
        <v>0</v>
      </c>
    </row>
    <row r="198" spans="4:13" x14ac:dyDescent="0.25">
      <c r="D198" s="32" t="s">
        <v>64</v>
      </c>
      <c r="E198" s="39" t="s">
        <v>38</v>
      </c>
      <c r="F198" s="39" t="str">
        <f t="shared" si="123"/>
        <v>НПУ</v>
      </c>
      <c r="G198" s="40">
        <f t="shared" ca="1" si="121"/>
        <v>0</v>
      </c>
      <c r="H198" s="41">
        <f t="array" aca="1" ref="H198" ca="1">SUM(IFERROR(IF(INDIRECT("Отчет!$C$9:$C$555")=E198,1,0),0)*IFERROR(IF(INDIRECT("Отчет!"&amp;$D198&amp;"9:"&amp;$D198&amp;"555")&gt;0,0,1),0))</f>
        <v>0</v>
      </c>
      <c r="I198" s="42">
        <f t="shared" ca="1" si="124"/>
        <v>0</v>
      </c>
      <c r="J198" s="43">
        <f t="shared" ca="1" si="122"/>
        <v>0</v>
      </c>
      <c r="K198" s="42">
        <f t="shared" ca="1" si="125"/>
        <v>0</v>
      </c>
      <c r="L198" s="44">
        <f t="array" aca="1" ref="L198" ca="1">SUM(IFERROR(IF(INDIRECT("Отчет!$C$9:$C$555")=E198,1,0),0)*IFERROR(IF(INDIRECT("Отчет!"&amp;$D198&amp;"9:"&amp;$D198&amp;"555")&gt;0,1,0),0)*IFERROR(IF(INDIRECT("Отчет!AC9:AC555")="(!)",0,1),0))</f>
        <v>0</v>
      </c>
      <c r="M198" s="45">
        <f t="shared" ca="1" si="126"/>
        <v>0</v>
      </c>
    </row>
    <row r="199" spans="4:13" s="83" customFormat="1" x14ac:dyDescent="0.25">
      <c r="D199" s="32" t="s">
        <v>64</v>
      </c>
      <c r="E199" s="39" t="s">
        <v>39</v>
      </c>
      <c r="F199" s="39" t="str">
        <f t="shared" si="123"/>
        <v>НР</v>
      </c>
      <c r="G199" s="40">
        <f t="shared" ref="G199:G200" ca="1" si="127">COUNTIFS(INDIRECT("Отчет!$C$9:$C$555"),E199)</f>
        <v>0</v>
      </c>
      <c r="H199" s="41">
        <f t="array" aca="1" ref="H199" ca="1">SUM(IFERROR(IF(INDIRECT("Отчет!$C$9:$C$555")=E199,1,0),0)*IFERROR(IF(INDIRECT("Отчет!"&amp;$D199&amp;"9:"&amp;$D199&amp;"555")&gt;0,0,1),0))</f>
        <v>0</v>
      </c>
      <c r="I199" s="42">
        <f t="shared" ref="I199:I200" ca="1" si="128">IFERROR(H199/G199,0)</f>
        <v>0</v>
      </c>
      <c r="J199" s="43">
        <f t="shared" ref="J199:J200" ca="1" si="129">G199-L199-H199</f>
        <v>0</v>
      </c>
      <c r="K199" s="42">
        <f t="shared" ref="K199:K200" ca="1" si="130">IFERROR(J199/G199,0)</f>
        <v>0</v>
      </c>
      <c r="L199" s="44">
        <f t="array" aca="1" ref="L199" ca="1">SUM(IFERROR(IF(INDIRECT("Отчет!$C$9:$C$555")=E199,1,0),0)*IFERROR(IF(INDIRECT("Отчет!"&amp;$D199&amp;"9:"&amp;$D199&amp;"555")&gt;0,1,0),0)*IFERROR(IF(INDIRECT("Отчет!AC9:AC555")="(!)",0,1),0))</f>
        <v>0</v>
      </c>
      <c r="M199" s="45">
        <f t="shared" ref="M199:M200" ca="1" si="131">IFERROR(L199/G199,0)</f>
        <v>0</v>
      </c>
    </row>
    <row r="200" spans="4:13" s="83" customFormat="1" x14ac:dyDescent="0.25">
      <c r="D200" s="32" t="s">
        <v>64</v>
      </c>
      <c r="E200" s="39" t="s">
        <v>40</v>
      </c>
      <c r="F200" s="39" t="str">
        <f t="shared" si="123"/>
        <v>НСКК</v>
      </c>
      <c r="G200" s="40">
        <f t="shared" ca="1" si="127"/>
        <v>0</v>
      </c>
      <c r="H200" s="41">
        <f t="array" aca="1" ref="H200" ca="1">SUM(IFERROR(IF(INDIRECT("Отчет!$C$9:$C$555")=E200,1,0),0)*IFERROR(IF(INDIRECT("Отчет!"&amp;$D200&amp;"9:"&amp;$D200&amp;"555")&gt;0,0,1),0))</f>
        <v>0</v>
      </c>
      <c r="I200" s="42">
        <f t="shared" ca="1" si="128"/>
        <v>0</v>
      </c>
      <c r="J200" s="43">
        <f t="shared" ca="1" si="129"/>
        <v>0</v>
      </c>
      <c r="K200" s="42">
        <f t="shared" ca="1" si="130"/>
        <v>0</v>
      </c>
      <c r="L200" s="44">
        <f t="array" aca="1" ref="L200" ca="1">SUM(IFERROR(IF(INDIRECT("Отчет!$C$9:$C$555")=E200,1,0),0)*IFERROR(IF(INDIRECT("Отчет!"&amp;$D200&amp;"9:"&amp;$D200&amp;"555")&gt;0,1,0),0)*IFERROR(IF(INDIRECT("Отчет!AC9:AC555")="(!)",0,1),0))</f>
        <v>0</v>
      </c>
      <c r="M200" s="45">
        <f t="shared" ca="1" si="131"/>
        <v>0</v>
      </c>
    </row>
    <row r="201" spans="4:13" x14ac:dyDescent="0.25">
      <c r="D201" s="32" t="s">
        <v>64</v>
      </c>
      <c r="E201" s="39" t="s">
        <v>41</v>
      </c>
      <c r="F201" s="39" t="str">
        <f t="shared" si="123"/>
        <v>СРБ</v>
      </c>
      <c r="G201" s="40">
        <f t="shared" ca="1" si="121"/>
        <v>0</v>
      </c>
      <c r="H201" s="41">
        <f t="array" aca="1" ref="H201" ca="1">SUM(IFERROR(IF(INDIRECT("Отчет!$C$9:$C$555")=E201,1,0),0)*IFERROR(IF(INDIRECT("Отчет!"&amp;$D201&amp;"9:"&amp;$D201&amp;"555")&gt;0,0,1),0))</f>
        <v>0</v>
      </c>
      <c r="I201" s="42">
        <f t="shared" ca="1" si="124"/>
        <v>0</v>
      </c>
      <c r="J201" s="43">
        <f t="shared" ca="1" si="122"/>
        <v>0</v>
      </c>
      <c r="K201" s="42">
        <f t="shared" ca="1" si="125"/>
        <v>0</v>
      </c>
      <c r="L201" s="44">
        <f t="array" aca="1" ref="L201" ca="1">SUM(IFERROR(IF(INDIRECT("Отчет!$C$9:$C$555")=E201,1,0),0)*IFERROR(IF(INDIRECT("Отчет!"&amp;$D201&amp;"9:"&amp;$D201&amp;"555")&gt;0,1,0),0)*IFERROR(IF(INDIRECT("Отчет!AC9:AC555")="(!)",0,1),0))</f>
        <v>0</v>
      </c>
      <c r="M201" s="45">
        <f t="shared" ca="1" si="126"/>
        <v>0</v>
      </c>
    </row>
    <row r="202" spans="4:13" x14ac:dyDescent="0.25">
      <c r="D202" s="32" t="s">
        <v>64</v>
      </c>
      <c r="E202" s="39" t="s">
        <v>101</v>
      </c>
      <c r="F202" s="39" t="str">
        <f t="shared" si="123"/>
        <v>СРБ Отдел НИР</v>
      </c>
      <c r="G202" s="40">
        <f t="shared" ca="1" si="121"/>
        <v>0</v>
      </c>
      <c r="H202" s="41">
        <f t="array" aca="1" ref="H202" ca="1">SUM(IFERROR(IF(INDIRECT("Отчет!$C$9:$C$555")=E202,1,0),0)*IFERROR(IF(INDIRECT("Отчет!"&amp;$D202&amp;"9:"&amp;$D202&amp;"555")&gt;0,0,1),0))</f>
        <v>0</v>
      </c>
      <c r="I202" s="42">
        <f t="shared" ca="1" si="124"/>
        <v>0</v>
      </c>
      <c r="J202" s="43">
        <f t="shared" ca="1" si="122"/>
        <v>0</v>
      </c>
      <c r="K202" s="42">
        <f t="shared" ca="1" si="125"/>
        <v>0</v>
      </c>
      <c r="L202" s="44">
        <f t="array" aca="1" ref="L202" ca="1">SUM(IFERROR(IF(INDIRECT("Отчет!$C$9:$C$555")=E202,1,0),0)*IFERROR(IF(INDIRECT("Отчет!"&amp;$D202&amp;"9:"&amp;$D202&amp;"555")&gt;0,1,0),0)*IFERROR(IF(INDIRECT("Отчет!AC9:AC555")="(!)",0,1),0))</f>
        <v>0</v>
      </c>
      <c r="M202" s="45">
        <f t="shared" ca="1" si="126"/>
        <v>0</v>
      </c>
    </row>
    <row r="203" spans="4:13" x14ac:dyDescent="0.25">
      <c r="D203" s="32" t="s">
        <v>64</v>
      </c>
      <c r="E203" s="39" t="s">
        <v>42</v>
      </c>
      <c r="F203" s="39" t="str">
        <f>E203</f>
        <v>СУП+ООД</v>
      </c>
      <c r="G203" s="40">
        <f t="shared" ca="1" si="121"/>
        <v>0</v>
      </c>
      <c r="H203" s="41">
        <f t="array" aca="1" ref="H203" ca="1">SUM(IFERROR(IF(INDIRECT("Отчет!$C$9:$C$555")=E203,1,0),0)*IFERROR(IF(INDIRECT("Отчет!"&amp;$D203&amp;"9:"&amp;$D203&amp;"555")&gt;0,0,1),0))</f>
        <v>0</v>
      </c>
      <c r="I203" s="42">
        <f t="shared" ca="1" si="124"/>
        <v>0</v>
      </c>
      <c r="J203" s="43">
        <f t="shared" ca="1" si="122"/>
        <v>0</v>
      </c>
      <c r="K203" s="42">
        <f t="shared" ca="1" si="125"/>
        <v>0</v>
      </c>
      <c r="L203" s="44">
        <f t="array" aca="1" ref="L203" ca="1">SUM(IFERROR(IF(INDIRECT("Отчет!$C$9:$C$555")=E203,1,0),0)*IFERROR(IF(INDIRECT("Отчет!"&amp;$D203&amp;"9:"&amp;$D203&amp;"555")&gt;0,1,0),0)*IFERROR(IF(INDIRECT("Отчет!AC9:AC555")="(!)",0,1),0))</f>
        <v>0</v>
      </c>
      <c r="M203" s="45">
        <f t="shared" ca="1" si="126"/>
        <v>0</v>
      </c>
    </row>
    <row r="204" spans="4:13" ht="15.75" customHeight="1" thickBot="1" x14ac:dyDescent="0.3">
      <c r="D204" s="32" t="s">
        <v>64</v>
      </c>
      <c r="E204" s="46" t="s">
        <v>102</v>
      </c>
      <c r="F204" s="46" t="str">
        <f>E204</f>
        <v>(прочие)</v>
      </c>
      <c r="G204" s="47">
        <f t="shared" ca="1" si="121"/>
        <v>0</v>
      </c>
      <c r="H204" s="48">
        <f t="array" aca="1" ref="H204" ca="1">SUM(IFERROR(IF(INDIRECT("Отчет!$C$9:$C$555")=E204,1,0),0)*IFERROR(IF(INDIRECT("Отчет!"&amp;$D204&amp;"9:"&amp;$D204&amp;"555")&gt;0,0,1),0))</f>
        <v>0</v>
      </c>
      <c r="I204" s="49">
        <f t="shared" ca="1" si="124"/>
        <v>0</v>
      </c>
      <c r="J204" s="50">
        <f t="shared" ca="1" si="122"/>
        <v>0</v>
      </c>
      <c r="K204" s="49">
        <f t="shared" ca="1" si="125"/>
        <v>0</v>
      </c>
      <c r="L204" s="51">
        <f t="array" aca="1" ref="L204" ca="1">SUM(IFERROR(IF(INDIRECT("Отчет!$C$9:$C$555")=E204,1,0),0)*IFERROR(IF(INDIRECT("Отчет!"&amp;$D204&amp;"9:"&amp;$D204&amp;"555")&gt;0,1,0),0)*IFERROR(IF(INDIRECT("Отчет!AC9:AC555")="(!)",0,1),0))</f>
        <v>0</v>
      </c>
      <c r="M204" s="52">
        <f t="shared" ca="1" si="126"/>
        <v>0</v>
      </c>
    </row>
    <row r="205" spans="4:13" ht="15.75" customHeight="1" thickBot="1" x14ac:dyDescent="0.3">
      <c r="E205" s="53"/>
      <c r="F205" s="53" t="s">
        <v>0</v>
      </c>
      <c r="G205" s="54">
        <f ca="1">SUM(G194:G204)</f>
        <v>0</v>
      </c>
      <c r="H205" s="55">
        <f ca="1">SUM(H194:H204)</f>
        <v>0</v>
      </c>
      <c r="I205" s="56">
        <f t="shared" ca="1" si="124"/>
        <v>0</v>
      </c>
      <c r="J205" s="57">
        <f ca="1">SUM(J194:J204)</f>
        <v>0</v>
      </c>
      <c r="K205" s="58">
        <f t="shared" ca="1" si="125"/>
        <v>0</v>
      </c>
      <c r="L205" s="57">
        <f ca="1">SUM(L194:L204)</f>
        <v>0</v>
      </c>
      <c r="M205" s="56">
        <f t="shared" ca="1" si="126"/>
        <v>0</v>
      </c>
    </row>
  </sheetData>
  <mergeCells count="97">
    <mergeCell ref="E2:M2"/>
    <mergeCell ref="E4:M4"/>
    <mergeCell ref="E5:E6"/>
    <mergeCell ref="F5:F6"/>
    <mergeCell ref="G5:G6"/>
    <mergeCell ref="H5:I6"/>
    <mergeCell ref="J5:M5"/>
    <mergeCell ref="J6:K6"/>
    <mergeCell ref="L6:M6"/>
    <mergeCell ref="E21:M21"/>
    <mergeCell ref="E22:E23"/>
    <mergeCell ref="F22:F23"/>
    <mergeCell ref="G22:G23"/>
    <mergeCell ref="H22:I23"/>
    <mergeCell ref="J22:M22"/>
    <mergeCell ref="J23:K23"/>
    <mergeCell ref="L23:M23"/>
    <mergeCell ref="E38:M38"/>
    <mergeCell ref="E39:E40"/>
    <mergeCell ref="F39:F40"/>
    <mergeCell ref="G39:G40"/>
    <mergeCell ref="H39:I40"/>
    <mergeCell ref="J39:M39"/>
    <mergeCell ref="J40:K40"/>
    <mergeCell ref="L40:M40"/>
    <mergeCell ref="E55:M55"/>
    <mergeCell ref="E56:E57"/>
    <mergeCell ref="F56:F57"/>
    <mergeCell ref="G56:G57"/>
    <mergeCell ref="H56:I57"/>
    <mergeCell ref="J56:M56"/>
    <mergeCell ref="J57:K57"/>
    <mergeCell ref="L57:M57"/>
    <mergeCell ref="E72:M72"/>
    <mergeCell ref="E73:E74"/>
    <mergeCell ref="F73:F74"/>
    <mergeCell ref="G73:G74"/>
    <mergeCell ref="H73:I74"/>
    <mergeCell ref="J73:M73"/>
    <mergeCell ref="J74:K74"/>
    <mergeCell ref="L74:M74"/>
    <mergeCell ref="E89:M89"/>
    <mergeCell ref="E90:E91"/>
    <mergeCell ref="F90:F91"/>
    <mergeCell ref="G90:G91"/>
    <mergeCell ref="H90:I91"/>
    <mergeCell ref="J90:M90"/>
    <mergeCell ref="J91:K91"/>
    <mergeCell ref="L91:M91"/>
    <mergeCell ref="E106:M106"/>
    <mergeCell ref="E107:E108"/>
    <mergeCell ref="F107:F108"/>
    <mergeCell ref="G107:G108"/>
    <mergeCell ref="H107:I108"/>
    <mergeCell ref="J107:M107"/>
    <mergeCell ref="J108:K108"/>
    <mergeCell ref="L108:M108"/>
    <mergeCell ref="E123:M123"/>
    <mergeCell ref="E124:E125"/>
    <mergeCell ref="F124:F125"/>
    <mergeCell ref="G124:G125"/>
    <mergeCell ref="H124:I125"/>
    <mergeCell ref="J124:M124"/>
    <mergeCell ref="J125:K125"/>
    <mergeCell ref="L125:M125"/>
    <mergeCell ref="E140:M140"/>
    <mergeCell ref="E141:E142"/>
    <mergeCell ref="F141:F142"/>
    <mergeCell ref="G141:G142"/>
    <mergeCell ref="H141:I142"/>
    <mergeCell ref="J141:M141"/>
    <mergeCell ref="J142:K142"/>
    <mergeCell ref="L142:M142"/>
    <mergeCell ref="E157:M157"/>
    <mergeCell ref="E158:E159"/>
    <mergeCell ref="F158:F159"/>
    <mergeCell ref="G158:G159"/>
    <mergeCell ref="H158:I159"/>
    <mergeCell ref="J158:M158"/>
    <mergeCell ref="J159:K159"/>
    <mergeCell ref="L159:M159"/>
    <mergeCell ref="E174:M174"/>
    <mergeCell ref="E175:E176"/>
    <mergeCell ref="F175:F176"/>
    <mergeCell ref="G175:G176"/>
    <mergeCell ref="H175:I176"/>
    <mergeCell ref="J175:M175"/>
    <mergeCell ref="J176:K176"/>
    <mergeCell ref="L176:M176"/>
    <mergeCell ref="E191:M191"/>
    <mergeCell ref="E192:E193"/>
    <mergeCell ref="F192:F193"/>
    <mergeCell ref="G192:G193"/>
    <mergeCell ref="H192:I193"/>
    <mergeCell ref="J192:M192"/>
    <mergeCell ref="J193:K193"/>
    <mergeCell ref="L193:M193"/>
  </mergeCells>
  <conditionalFormatting sqref="E194:E198 G7:M12 E201:E204 G15:M17">
    <cfRule type="expression" dxfId="70" priority="147">
      <formula>$H7=$G7</formula>
    </cfRule>
  </conditionalFormatting>
  <conditionalFormatting sqref="G24:M29 G32:M34">
    <cfRule type="expression" dxfId="69" priority="123">
      <formula>$H24=$G24</formula>
    </cfRule>
  </conditionalFormatting>
  <conditionalFormatting sqref="G41:M46 G49:M51">
    <cfRule type="expression" dxfId="68" priority="121">
      <formula>$H41=$G41</formula>
    </cfRule>
  </conditionalFormatting>
  <conditionalFormatting sqref="G58:M63 G66:M68">
    <cfRule type="expression" dxfId="67" priority="119">
      <formula>$H58=$G58</formula>
    </cfRule>
  </conditionalFormatting>
  <conditionalFormatting sqref="G75:M80 G83:M85">
    <cfRule type="expression" dxfId="66" priority="117">
      <formula>$H75=$G75</formula>
    </cfRule>
  </conditionalFormatting>
  <conditionalFormatting sqref="G92:M97 G100:M102">
    <cfRule type="expression" dxfId="65" priority="115">
      <formula>$H92=$G92</formula>
    </cfRule>
  </conditionalFormatting>
  <conditionalFormatting sqref="G109:M114 G117:M119">
    <cfRule type="expression" dxfId="64" priority="113">
      <formula>$H109=$G109</formula>
    </cfRule>
  </conditionalFormatting>
  <conditionalFormatting sqref="G126:M131 G134:M136">
    <cfRule type="expression" dxfId="63" priority="111">
      <formula>$H126=$G126</formula>
    </cfRule>
  </conditionalFormatting>
  <conditionalFormatting sqref="G143:M148 G151:M153">
    <cfRule type="expression" dxfId="62" priority="109">
      <formula>$H143=$G143</formula>
    </cfRule>
  </conditionalFormatting>
  <conditionalFormatting sqref="G160:M165 G168:M170">
    <cfRule type="expression" dxfId="61" priority="107">
      <formula>$H160=$G160</formula>
    </cfRule>
  </conditionalFormatting>
  <conditionalFormatting sqref="G177:M182 G185:M187">
    <cfRule type="expression" dxfId="60" priority="105">
      <formula>$H177=$G177</formula>
    </cfRule>
  </conditionalFormatting>
  <conditionalFormatting sqref="G194:M198 G201:M204">
    <cfRule type="expression" dxfId="59" priority="103">
      <formula>$H194=$G194</formula>
    </cfRule>
  </conditionalFormatting>
  <conditionalFormatting sqref="F194:F198 F201:F204">
    <cfRule type="expression" dxfId="58" priority="102">
      <formula>$H194=$G194</formula>
    </cfRule>
  </conditionalFormatting>
  <conditionalFormatting sqref="E199:E200">
    <cfRule type="expression" dxfId="57" priority="101">
      <formula>$H199=$G199</formula>
    </cfRule>
  </conditionalFormatting>
  <conditionalFormatting sqref="G199:M200">
    <cfRule type="expression" dxfId="56" priority="100">
      <formula>$H199=$G199</formula>
    </cfRule>
  </conditionalFormatting>
  <conditionalFormatting sqref="F199:F200">
    <cfRule type="expression" dxfId="55" priority="99">
      <formula>$H199=$G199</formula>
    </cfRule>
  </conditionalFormatting>
  <conditionalFormatting sqref="G183:M184">
    <cfRule type="expression" dxfId="54" priority="97">
      <formula>$H183=$G183</formula>
    </cfRule>
  </conditionalFormatting>
  <conditionalFormatting sqref="G166:M167">
    <cfRule type="expression" dxfId="53" priority="94">
      <formula>$H166=$G166</formula>
    </cfRule>
  </conditionalFormatting>
  <conditionalFormatting sqref="G149:M150">
    <cfRule type="expression" dxfId="52" priority="91">
      <formula>$H149=$G149</formula>
    </cfRule>
  </conditionalFormatting>
  <conditionalFormatting sqref="G132:M133">
    <cfRule type="expression" dxfId="51" priority="88">
      <formula>$H132=$G132</formula>
    </cfRule>
  </conditionalFormatting>
  <conditionalFormatting sqref="G115:M116">
    <cfRule type="expression" dxfId="50" priority="85">
      <formula>$H115=$G115</formula>
    </cfRule>
  </conditionalFormatting>
  <conditionalFormatting sqref="G98:M99">
    <cfRule type="expression" dxfId="49" priority="82">
      <formula>$H98=$G98</formula>
    </cfRule>
  </conditionalFormatting>
  <conditionalFormatting sqref="G81:M82">
    <cfRule type="expression" dxfId="48" priority="79">
      <formula>$H81=$G81</formula>
    </cfRule>
  </conditionalFormatting>
  <conditionalFormatting sqref="G64:M65">
    <cfRule type="expression" dxfId="47" priority="76">
      <formula>$H64=$G64</formula>
    </cfRule>
  </conditionalFormatting>
  <conditionalFormatting sqref="G47:M48">
    <cfRule type="expression" dxfId="46" priority="73">
      <formula>$H47=$G47</formula>
    </cfRule>
  </conditionalFormatting>
  <conditionalFormatting sqref="G30:M31">
    <cfRule type="expression" dxfId="45" priority="70">
      <formula>$H30=$G30</formula>
    </cfRule>
  </conditionalFormatting>
  <conditionalFormatting sqref="G13:M14">
    <cfRule type="expression" dxfId="44" priority="68">
      <formula>$H13=$G13</formula>
    </cfRule>
  </conditionalFormatting>
  <conditionalFormatting sqref="F177:F181 F184:F187">
    <cfRule type="expression" dxfId="43" priority="65">
      <formula>$H177=$G177</formula>
    </cfRule>
  </conditionalFormatting>
  <conditionalFormatting sqref="F182:F183">
    <cfRule type="expression" dxfId="42" priority="63">
      <formula>$H182=$G182</formula>
    </cfRule>
  </conditionalFormatting>
  <conditionalFormatting sqref="F160:F164 F167:F170">
    <cfRule type="expression" dxfId="41" priority="61">
      <formula>$H160=$G160</formula>
    </cfRule>
  </conditionalFormatting>
  <conditionalFormatting sqref="F165:F166">
    <cfRule type="expression" dxfId="40" priority="59">
      <formula>$H165=$G165</formula>
    </cfRule>
  </conditionalFormatting>
  <conditionalFormatting sqref="F143:F147 F150:F153">
    <cfRule type="expression" dxfId="39" priority="57">
      <formula>$H143=$G143</formula>
    </cfRule>
  </conditionalFormatting>
  <conditionalFormatting sqref="F148:F149">
    <cfRule type="expression" dxfId="38" priority="55">
      <formula>$H148=$G148</formula>
    </cfRule>
  </conditionalFormatting>
  <conditionalFormatting sqref="F126:F130 F133:F136">
    <cfRule type="expression" dxfId="37" priority="53">
      <formula>$H126=$G126</formula>
    </cfRule>
  </conditionalFormatting>
  <conditionalFormatting sqref="F131:F132">
    <cfRule type="expression" dxfId="36" priority="51">
      <formula>$H131=$G131</formula>
    </cfRule>
  </conditionalFormatting>
  <conditionalFormatting sqref="F109:F113 F116:F119">
    <cfRule type="expression" dxfId="35" priority="49">
      <formula>$H109=$G109</formula>
    </cfRule>
  </conditionalFormatting>
  <conditionalFormatting sqref="F114:F115">
    <cfRule type="expression" dxfId="34" priority="47">
      <formula>$H114=$G114</formula>
    </cfRule>
  </conditionalFormatting>
  <conditionalFormatting sqref="F92:F96 F99:F102">
    <cfRule type="expression" dxfId="33" priority="45">
      <formula>$H92=$G92</formula>
    </cfRule>
  </conditionalFormatting>
  <conditionalFormatting sqref="F97:F98">
    <cfRule type="expression" dxfId="32" priority="43">
      <formula>$H97=$G97</formula>
    </cfRule>
  </conditionalFormatting>
  <conditionalFormatting sqref="F75:F79 F82:F85">
    <cfRule type="expression" dxfId="31" priority="41">
      <formula>$H75=$G75</formula>
    </cfRule>
  </conditionalFormatting>
  <conditionalFormatting sqref="F80:F81">
    <cfRule type="expression" dxfId="30" priority="39">
      <formula>$H80=$G80</formula>
    </cfRule>
  </conditionalFormatting>
  <conditionalFormatting sqref="F58:F62 F65:F68">
    <cfRule type="expression" dxfId="29" priority="37">
      <formula>$H58=$G58</formula>
    </cfRule>
  </conditionalFormatting>
  <conditionalFormatting sqref="F63:F64">
    <cfRule type="expression" dxfId="28" priority="35">
      <formula>$H63=$G63</formula>
    </cfRule>
  </conditionalFormatting>
  <conditionalFormatting sqref="F41:F45 F48:F51">
    <cfRule type="expression" dxfId="27" priority="33">
      <formula>$H41=$G41</formula>
    </cfRule>
  </conditionalFormatting>
  <conditionalFormatting sqref="F46:F47">
    <cfRule type="expression" dxfId="26" priority="31">
      <formula>$H46=$G46</formula>
    </cfRule>
  </conditionalFormatting>
  <conditionalFormatting sqref="F24:F28 F31:F34">
    <cfRule type="expression" dxfId="25" priority="29">
      <formula>$H24=$G24</formula>
    </cfRule>
  </conditionalFormatting>
  <conditionalFormatting sqref="F29:F30">
    <cfRule type="expression" dxfId="24" priority="27">
      <formula>$H29=$G29</formula>
    </cfRule>
  </conditionalFormatting>
  <conditionalFormatting sqref="F7:F11 F14:F17">
    <cfRule type="expression" dxfId="23" priority="25">
      <formula>$H7=$G7</formula>
    </cfRule>
  </conditionalFormatting>
  <conditionalFormatting sqref="F12:F13">
    <cfRule type="expression" dxfId="22" priority="23">
      <formula>$H12=$G12</formula>
    </cfRule>
  </conditionalFormatting>
  <conditionalFormatting sqref="E177:E181 E184:E187">
    <cfRule type="expression" dxfId="21" priority="22">
      <formula>$H177=$G177</formula>
    </cfRule>
  </conditionalFormatting>
  <conditionalFormatting sqref="E182:E183">
    <cfRule type="expression" dxfId="20" priority="21">
      <formula>$H182=$G182</formula>
    </cfRule>
  </conditionalFormatting>
  <conditionalFormatting sqref="E160:E164 E167:E170">
    <cfRule type="expression" dxfId="19" priority="20">
      <formula>$H160=$G160</formula>
    </cfRule>
  </conditionalFormatting>
  <conditionalFormatting sqref="E165:E166">
    <cfRule type="expression" dxfId="18" priority="19">
      <formula>$H165=$G165</formula>
    </cfRule>
  </conditionalFormatting>
  <conditionalFormatting sqref="E143:E147 E150:E153">
    <cfRule type="expression" dxfId="17" priority="18">
      <formula>$H143=$G143</formula>
    </cfRule>
  </conditionalFormatting>
  <conditionalFormatting sqref="E148:E149">
    <cfRule type="expression" dxfId="16" priority="17">
      <formula>$H148=$G148</formula>
    </cfRule>
  </conditionalFormatting>
  <conditionalFormatting sqref="E126:E130 E133:E136">
    <cfRule type="expression" dxfId="15" priority="16">
      <formula>$H126=$G126</formula>
    </cfRule>
  </conditionalFormatting>
  <conditionalFormatting sqref="E131:E132">
    <cfRule type="expression" dxfId="14" priority="15">
      <formula>$H131=$G131</formula>
    </cfRule>
  </conditionalFormatting>
  <conditionalFormatting sqref="E109:E113 E116:E119">
    <cfRule type="expression" dxfId="13" priority="14">
      <formula>$H109=$G109</formula>
    </cfRule>
  </conditionalFormatting>
  <conditionalFormatting sqref="E114:E115">
    <cfRule type="expression" dxfId="12" priority="13">
      <formula>$H114=$G114</formula>
    </cfRule>
  </conditionalFormatting>
  <conditionalFormatting sqref="E92:E96 E99:E102">
    <cfRule type="expression" dxfId="11" priority="12">
      <formula>$H92=$G92</formula>
    </cfRule>
  </conditionalFormatting>
  <conditionalFormatting sqref="E97:E98">
    <cfRule type="expression" dxfId="10" priority="11">
      <formula>$H97=$G97</formula>
    </cfRule>
  </conditionalFormatting>
  <conditionalFormatting sqref="E75:E79 E82:E85">
    <cfRule type="expression" dxfId="9" priority="10">
      <formula>$H75=$G75</formula>
    </cfRule>
  </conditionalFormatting>
  <conditionalFormatting sqref="E80:E81">
    <cfRule type="expression" dxfId="8" priority="9">
      <formula>$H80=$G80</formula>
    </cfRule>
  </conditionalFormatting>
  <conditionalFormatting sqref="E58:E62 E65:E68">
    <cfRule type="expression" dxfId="7" priority="8">
      <formula>$H58=$G58</formula>
    </cfRule>
  </conditionalFormatting>
  <conditionalFormatting sqref="E63:E64">
    <cfRule type="expression" dxfId="6" priority="7">
      <formula>$H63=$G63</formula>
    </cfRule>
  </conditionalFormatting>
  <conditionalFormatting sqref="E41:E45 E48:E51">
    <cfRule type="expression" dxfId="5" priority="6">
      <formula>$H41=$G41</formula>
    </cfRule>
  </conditionalFormatting>
  <conditionalFormatting sqref="E46:E47">
    <cfRule type="expression" dxfId="4" priority="5">
      <formula>$H46=$G46</formula>
    </cfRule>
  </conditionalFormatting>
  <conditionalFormatting sqref="E24:E28 E31:E34">
    <cfRule type="expression" dxfId="3" priority="4">
      <formula>$H24=$G24</formula>
    </cfRule>
  </conditionalFormatting>
  <conditionalFormatting sqref="E29:E30">
    <cfRule type="expression" dxfId="2" priority="3">
      <formula>$H29=$G29</formula>
    </cfRule>
  </conditionalFormatting>
  <conditionalFormatting sqref="E7:E11 E14:E17">
    <cfRule type="expression" dxfId="1" priority="2">
      <formula>$H7=$G7</formula>
    </cfRule>
  </conditionalFormatting>
  <conditionalFormatting sqref="E12:E13">
    <cfRule type="expression" dxfId="0" priority="1">
      <formula>$H12=$G12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L1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5" x14ac:dyDescent="0.25"/>
  <cols>
    <col min="1" max="1" width="10.7109375" style="19" bestFit="1" customWidth="1"/>
    <col min="2" max="2" width="11.5703125" style="19" bestFit="1" customWidth="1"/>
    <col min="3" max="3" width="9.42578125" style="19" customWidth="1"/>
    <col min="4" max="4" width="13.42578125" style="19" customWidth="1"/>
    <col min="5" max="5" width="39.7109375" style="19" customWidth="1"/>
    <col min="6" max="6" width="26.5703125" style="19" customWidth="1"/>
    <col min="7" max="7" width="16.140625" style="19" bestFit="1" customWidth="1"/>
    <col min="8" max="8" width="19.5703125" style="19" bestFit="1" customWidth="1"/>
    <col min="9" max="9" width="19.85546875" style="19" bestFit="1" customWidth="1"/>
    <col min="10" max="10" width="12.42578125" style="19" bestFit="1" customWidth="1"/>
    <col min="11" max="11" width="12.140625" style="19" bestFit="1" customWidth="1"/>
    <col min="12" max="12" width="12.5703125" style="19" bestFit="1" customWidth="1"/>
    <col min="13" max="13" width="19.7109375" style="19" bestFit="1" customWidth="1"/>
    <col min="14" max="14" width="17.85546875" style="19" bestFit="1" customWidth="1"/>
    <col min="15" max="15" width="25" style="19" bestFit="1" customWidth="1"/>
    <col min="16" max="16" width="13.7109375" style="19" bestFit="1" customWidth="1"/>
    <col min="17" max="17" width="20.85546875" style="19" bestFit="1" customWidth="1"/>
    <col min="18" max="18" width="18.42578125" style="19" bestFit="1" customWidth="1"/>
    <col min="19" max="19" width="25.5703125" style="19" bestFit="1" customWidth="1"/>
    <col min="20" max="20" width="18.85546875" style="19" bestFit="1" customWidth="1"/>
    <col min="21" max="21" width="26.140625" style="19" bestFit="1" customWidth="1"/>
    <col min="22" max="22" width="24.140625" style="19" bestFit="1" customWidth="1"/>
    <col min="23" max="23" width="31.42578125" style="19" bestFit="1" customWidth="1"/>
    <col min="24" max="24" width="16.5703125" style="19" bestFit="1" customWidth="1"/>
    <col min="25" max="25" width="23.85546875" style="19" bestFit="1" customWidth="1"/>
    <col min="26" max="26" width="19.85546875" style="19" bestFit="1" customWidth="1"/>
    <col min="27" max="27" width="16.7109375" style="19" bestFit="1" customWidth="1"/>
    <col min="28" max="28" width="23.42578125" style="19" bestFit="1" customWidth="1"/>
    <col min="29" max="29" width="27.140625" style="19" bestFit="1" customWidth="1"/>
    <col min="30" max="30" width="22.85546875" style="19" bestFit="1" customWidth="1"/>
    <col min="31" max="31" width="30.140625" style="19" bestFit="1" customWidth="1"/>
    <col min="32" max="32" width="14.28515625" style="19" bestFit="1" customWidth="1"/>
    <col min="33" max="33" width="26.7109375" style="19" bestFit="1" customWidth="1"/>
    <col min="34" max="34" width="30.140625" style="19" bestFit="1" customWidth="1"/>
    <col min="35" max="35" width="22.28515625" style="19" bestFit="1" customWidth="1"/>
    <col min="36" max="36" width="21.7109375" style="19" bestFit="1" customWidth="1"/>
    <col min="37" max="37" width="28.85546875" style="19" bestFit="1" customWidth="1"/>
    <col min="38" max="38" width="32.7109375" style="19" bestFit="1" customWidth="1"/>
    <col min="39" max="16384" width="9.140625" style="19"/>
  </cols>
  <sheetData>
    <row r="1" spans="1:38" x14ac:dyDescent="0.25">
      <c r="A1" s="23" t="s">
        <v>114</v>
      </c>
      <c r="B1" s="23" t="s">
        <v>115</v>
      </c>
      <c r="C1" s="23" t="s">
        <v>116</v>
      </c>
      <c r="D1" s="23" t="s">
        <v>68</v>
      </c>
      <c r="E1" s="23" t="s">
        <v>69</v>
      </c>
      <c r="F1" s="23" t="s">
        <v>117</v>
      </c>
      <c r="G1" s="23" t="s">
        <v>74</v>
      </c>
      <c r="H1" s="23" t="s">
        <v>103</v>
      </c>
      <c r="I1" s="23" t="s">
        <v>77</v>
      </c>
      <c r="J1" s="23" t="s">
        <v>118</v>
      </c>
      <c r="K1" s="23" t="s">
        <v>119</v>
      </c>
      <c r="L1" s="23" t="s">
        <v>81</v>
      </c>
      <c r="M1" s="23" t="s">
        <v>120</v>
      </c>
      <c r="N1" s="23" t="s">
        <v>84</v>
      </c>
      <c r="O1" s="23" t="s">
        <v>121</v>
      </c>
      <c r="P1" s="23" t="s">
        <v>67</v>
      </c>
      <c r="Q1" s="23" t="s">
        <v>122</v>
      </c>
      <c r="R1" s="23" t="s">
        <v>89</v>
      </c>
      <c r="S1" s="23" t="s">
        <v>123</v>
      </c>
      <c r="T1" s="23" t="s">
        <v>91</v>
      </c>
      <c r="U1" s="23" t="s">
        <v>124</v>
      </c>
      <c r="V1" s="23" t="s">
        <v>94</v>
      </c>
      <c r="W1" s="23" t="s">
        <v>125</v>
      </c>
      <c r="X1" s="23" t="s">
        <v>72</v>
      </c>
      <c r="Y1" s="23" t="s">
        <v>126</v>
      </c>
      <c r="Z1" s="23" t="s">
        <v>127</v>
      </c>
      <c r="AA1" s="23" t="s">
        <v>128</v>
      </c>
      <c r="AB1" s="23" t="s">
        <v>129</v>
      </c>
      <c r="AC1" s="23" t="s">
        <v>130</v>
      </c>
      <c r="AD1" s="23" t="s">
        <v>99</v>
      </c>
      <c r="AE1" s="23" t="s">
        <v>100</v>
      </c>
      <c r="AF1" s="82" t="s">
        <v>131</v>
      </c>
      <c r="AG1" s="82" t="s">
        <v>97</v>
      </c>
      <c r="AH1" s="82" t="s">
        <v>98</v>
      </c>
      <c r="AI1" s="82" t="s">
        <v>132</v>
      </c>
      <c r="AJ1" s="82" t="s">
        <v>110</v>
      </c>
      <c r="AK1" s="82" t="s">
        <v>133</v>
      </c>
      <c r="AL1" s="82" t="s">
        <v>134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C1"/>
  <sheetViews>
    <sheetView workbookViewId="0">
      <selection activeCell="B1" sqref="B1"/>
    </sheetView>
  </sheetViews>
  <sheetFormatPr defaultRowHeight="15" x14ac:dyDescent="0.25"/>
  <cols>
    <col min="1" max="1" width="68" style="29" customWidth="1"/>
    <col min="2" max="2" width="59.7109375" style="19" customWidth="1"/>
    <col min="3" max="3" width="42.5703125" style="19" customWidth="1"/>
    <col min="4" max="6" width="9.140625" style="19" customWidth="1"/>
    <col min="7" max="16384" width="9.140625" style="19"/>
  </cols>
  <sheetData>
    <row r="1" spans="1:3" x14ac:dyDescent="0.25">
      <c r="A1" s="31" t="s">
        <v>67</v>
      </c>
      <c r="B1" s="30" t="str">
        <f>VLOOKUP(A1,Настройки!A1:B36,2,FALSE)</f>
        <v>Подразделение + ФИО</v>
      </c>
      <c r="C1" s="19" t="s">
        <v>68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:I15"/>
  <sheetViews>
    <sheetView workbookViewId="0">
      <selection activeCell="J11" sqref="J11"/>
    </sheetView>
  </sheetViews>
  <sheetFormatPr defaultRowHeight="15" x14ac:dyDescent="0.25"/>
  <cols>
    <col min="1" max="1" width="21.42578125" style="19" customWidth="1"/>
    <col min="2" max="2" width="50.28515625" style="19" customWidth="1"/>
    <col min="7" max="7" width="13.28515625" customWidth="1"/>
  </cols>
  <sheetData>
    <row r="1" spans="1:9" ht="15.75" thickBot="1" x14ac:dyDescent="0.3">
      <c r="A1" s="84" t="s">
        <v>68</v>
      </c>
      <c r="B1" s="84" t="s">
        <v>27</v>
      </c>
      <c r="C1" s="84" t="s">
        <v>2</v>
      </c>
      <c r="D1" s="84" t="s">
        <v>44</v>
      </c>
      <c r="F1" s="1"/>
      <c r="G1" s="1"/>
      <c r="H1" s="1"/>
      <c r="I1" s="1"/>
    </row>
    <row r="2" spans="1:9" x14ac:dyDescent="0.25">
      <c r="A2" s="84" t="s">
        <v>69</v>
      </c>
      <c r="B2" s="84" t="s">
        <v>70</v>
      </c>
      <c r="C2" s="84" t="s">
        <v>3</v>
      </c>
      <c r="D2" s="84" t="s">
        <v>71</v>
      </c>
      <c r="F2" s="1"/>
      <c r="G2" s="116" t="s">
        <v>23</v>
      </c>
      <c r="H2" s="114" t="s">
        <v>24</v>
      </c>
      <c r="I2" s="64"/>
    </row>
    <row r="3" spans="1:9" x14ac:dyDescent="0.25">
      <c r="A3" s="84" t="s">
        <v>72</v>
      </c>
      <c r="B3" s="84" t="s">
        <v>65</v>
      </c>
      <c r="C3" s="84" t="s">
        <v>46</v>
      </c>
      <c r="D3" s="84" t="s">
        <v>73</v>
      </c>
      <c r="F3" s="1"/>
      <c r="G3" s="117"/>
      <c r="H3" s="115"/>
      <c r="I3" s="64"/>
    </row>
    <row r="4" spans="1:9" x14ac:dyDescent="0.25">
      <c r="A4" s="84" t="s">
        <v>74</v>
      </c>
      <c r="B4" s="84" t="s">
        <v>75</v>
      </c>
      <c r="C4" s="84" t="s">
        <v>76</v>
      </c>
      <c r="D4" s="84" t="s">
        <v>33</v>
      </c>
      <c r="F4" s="1"/>
      <c r="G4" s="65">
        <v>0</v>
      </c>
      <c r="H4" s="66">
        <v>0</v>
      </c>
      <c r="I4" s="64"/>
    </row>
    <row r="5" spans="1:9" x14ac:dyDescent="0.25">
      <c r="A5" s="84" t="s">
        <v>103</v>
      </c>
      <c r="B5" s="84" t="s">
        <v>104</v>
      </c>
      <c r="C5" s="84" t="s">
        <v>62</v>
      </c>
      <c r="D5" s="84" t="s">
        <v>105</v>
      </c>
      <c r="F5" s="1"/>
      <c r="G5" s="67">
        <f>0.95</f>
        <v>0.95</v>
      </c>
      <c r="H5" s="68">
        <v>1</v>
      </c>
      <c r="I5" s="64"/>
    </row>
    <row r="6" spans="1:9" x14ac:dyDescent="0.25">
      <c r="A6" s="84" t="s">
        <v>98</v>
      </c>
      <c r="B6" s="84" t="s">
        <v>104</v>
      </c>
      <c r="C6" s="84" t="s">
        <v>106</v>
      </c>
      <c r="D6" s="84" t="s">
        <v>136</v>
      </c>
      <c r="F6" s="1"/>
      <c r="G6" s="69">
        <f>G7-0.00000001</f>
        <v>0.98009998999999992</v>
      </c>
      <c r="H6" s="68">
        <v>2</v>
      </c>
      <c r="I6" s="64"/>
    </row>
    <row r="7" spans="1:9" x14ac:dyDescent="0.25">
      <c r="A7" s="84" t="s">
        <v>99</v>
      </c>
      <c r="B7" s="84" t="s">
        <v>107</v>
      </c>
      <c r="C7" s="84" t="s">
        <v>108</v>
      </c>
      <c r="D7" s="84" t="s">
        <v>109</v>
      </c>
      <c r="F7" s="1"/>
      <c r="G7" s="70">
        <v>0.98009999999999997</v>
      </c>
      <c r="H7" s="68">
        <v>3</v>
      </c>
      <c r="I7" s="64"/>
    </row>
    <row r="8" spans="1:9" x14ac:dyDescent="0.25">
      <c r="A8" s="84" t="s">
        <v>110</v>
      </c>
      <c r="B8" s="84" t="s">
        <v>111</v>
      </c>
      <c r="C8" s="84" t="s">
        <v>112</v>
      </c>
      <c r="D8" s="84" t="s">
        <v>113</v>
      </c>
      <c r="F8" s="1"/>
      <c r="G8" s="71">
        <v>1.3</v>
      </c>
      <c r="H8" s="68">
        <v>4</v>
      </c>
      <c r="I8" s="64"/>
    </row>
    <row r="9" spans="1:9" x14ac:dyDescent="0.25">
      <c r="A9" s="84" t="s">
        <v>77</v>
      </c>
      <c r="B9" s="84" t="s">
        <v>78</v>
      </c>
      <c r="C9" s="84" t="s">
        <v>79</v>
      </c>
      <c r="D9" s="84" t="s">
        <v>80</v>
      </c>
      <c r="F9" s="1"/>
      <c r="G9" s="72">
        <v>1.4</v>
      </c>
      <c r="H9" s="68">
        <v>5</v>
      </c>
      <c r="I9" s="64"/>
    </row>
    <row r="10" spans="1:9" x14ac:dyDescent="0.25">
      <c r="A10" s="84" t="s">
        <v>81</v>
      </c>
      <c r="B10" s="84" t="s">
        <v>82</v>
      </c>
      <c r="C10" s="84" t="s">
        <v>58</v>
      </c>
      <c r="D10" s="84" t="s">
        <v>83</v>
      </c>
      <c r="F10" s="1"/>
      <c r="G10" s="73">
        <v>1.5</v>
      </c>
      <c r="H10" s="68">
        <v>6</v>
      </c>
      <c r="I10" s="64"/>
    </row>
    <row r="11" spans="1:9" x14ac:dyDescent="0.25">
      <c r="A11" s="84" t="s">
        <v>84</v>
      </c>
      <c r="B11" s="84" t="s">
        <v>85</v>
      </c>
      <c r="C11" s="84" t="s">
        <v>56</v>
      </c>
      <c r="D11" s="84" t="s">
        <v>86</v>
      </c>
      <c r="F11" s="1"/>
      <c r="G11" s="74">
        <v>2</v>
      </c>
      <c r="H11" s="68">
        <v>7</v>
      </c>
      <c r="I11" s="64"/>
    </row>
    <row r="12" spans="1:9" ht="15.75" thickBot="1" x14ac:dyDescent="0.3">
      <c r="A12" s="84" t="s">
        <v>67</v>
      </c>
      <c r="B12" s="84" t="s">
        <v>87</v>
      </c>
      <c r="C12" s="84" t="s">
        <v>54</v>
      </c>
      <c r="D12" s="84" t="s">
        <v>88</v>
      </c>
      <c r="F12" s="1"/>
      <c r="G12" s="75">
        <v>2.0099999999999998</v>
      </c>
      <c r="H12" s="76">
        <v>8</v>
      </c>
      <c r="I12" s="64"/>
    </row>
    <row r="13" spans="1:9" x14ac:dyDescent="0.25">
      <c r="A13" s="84" t="s">
        <v>89</v>
      </c>
      <c r="B13" s="84" t="s">
        <v>90</v>
      </c>
      <c r="C13" s="84" t="s">
        <v>52</v>
      </c>
      <c r="D13" s="84" t="s">
        <v>66</v>
      </c>
      <c r="F13" s="1"/>
      <c r="G13" s="64"/>
      <c r="H13" s="77"/>
      <c r="I13" s="64"/>
    </row>
    <row r="14" spans="1:9" x14ac:dyDescent="0.25">
      <c r="A14" s="84" t="s">
        <v>91</v>
      </c>
      <c r="B14" s="84" t="s">
        <v>92</v>
      </c>
      <c r="C14" s="84" t="s">
        <v>50</v>
      </c>
      <c r="D14" s="84" t="s">
        <v>93</v>
      </c>
    </row>
    <row r="15" spans="1:9" x14ac:dyDescent="0.25">
      <c r="A15" s="84" t="s">
        <v>94</v>
      </c>
      <c r="B15" s="84" t="s">
        <v>95</v>
      </c>
      <c r="C15" s="84" t="s">
        <v>48</v>
      </c>
      <c r="D15" s="84" t="s">
        <v>96</v>
      </c>
    </row>
  </sheetData>
  <mergeCells count="2">
    <mergeCell ref="H2:H3"/>
    <mergeCell ref="G2:G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Отчет</vt:lpstr>
      <vt:lpstr>Отчет2</vt:lpstr>
      <vt:lpstr>ИсходныеДанные</vt:lpstr>
      <vt:lpstr>УникальныеСписки</vt:lpstr>
      <vt:lpstr>Настройки</vt:lpstr>
      <vt:lpstr>_ВозможныеСписки</vt:lpstr>
      <vt:lpstr>Отчет!ТаблицаГраниц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2022-01-26T00:24:39Z</dcterms:created>
  <dcterms:modified xsi:type="dcterms:W3CDTF">2022-02-09T08:10:24Z</dcterms:modified>
</cp:coreProperties>
</file>