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P - indic 27" sheetId="1" r:id="rId4"/>
  </sheets>
  <definedNames/>
  <calcPr/>
  <extLst>
    <ext uri="GoogleSheetsCustomDataVersion2">
      <go:sheetsCustomData xmlns:go="http://customooxmlschemas.google.com/" r:id="rId5" roundtripDataChecksum="0dcSR1DKbwH7UzkpkjBmeRHUv4+aBuXGHeq1Fum+M8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9">
      <text>
        <t xml:space="preserve">======
ID#AAAA5Fg7VOA
yccnp    (2022-05-25 09:18:14)
Indicateur 21 &amp; 27 QUALIOPI</t>
      </text>
    </comment>
    <comment authorId="0" ref="A42">
      <text>
        <t xml:space="preserve">======
ID#AAAA5Fg7VNY
yccnp    (2022-05-25 09:18:14)
Indicateur 24 QUALIOPI</t>
      </text>
    </comment>
    <comment authorId="0" ref="A10">
      <text>
        <t xml:space="preserve">======
ID#AAAA5Fg7VNg
yccnp    (2022-05-25 09:18:14)
Indicateur 1 QUALIOPI</t>
      </text>
    </comment>
    <comment authorId="0" ref="A34">
      <text>
        <t xml:space="preserve">======
ID#AAAA5Fg7VOI
yccnp    (2022-05-25 09:18:14)
Indicateur 27 QUALIOPI</t>
      </text>
    </comment>
    <comment authorId="0" ref="A45">
      <text>
        <t xml:space="preserve">======
ID#AAAA5Fg7VOg
yccnp    (2022-05-25 09:18:14)
Indicateur 30 QUALIOPI</t>
      </text>
    </comment>
    <comment authorId="0" ref="A41">
      <text>
        <t xml:space="preserve">======
ID#AAAA5Fg7VNc
yccnp    (2022-05-25 09:18:14)
Indicateur 21 QUALIOPI</t>
      </text>
    </comment>
    <comment authorId="0" ref="A44">
      <text>
        <t xml:space="preserve">======
ID#AAAA5Fg7VOE
yccnp    (2022-05-25 09:18:14)
Indicateur 12 QUALIOPI</t>
      </text>
    </comment>
    <comment authorId="0" ref="A22">
      <text>
        <t xml:space="preserve">======
ID#AAAA5Fg7VOc
yccnp    (2022-05-25 09:18:14)
Indicateur 10 QUALIOPI</t>
      </text>
    </comment>
    <comment authorId="0" ref="A12">
      <text>
        <t xml:space="preserve">======
ID#AAAA5Fg7VNo
yccnp    (2022-05-25 09:18:14)
Indicateur 5 QUALIOPI</t>
      </text>
    </comment>
    <comment authorId="0" ref="A24">
      <text>
        <t xml:space="preserve">======
ID#AAAA5Fg7VOQ
yccnp    (2022-05-25 09:18:14)
Indicateur 12 QUALIOPI</t>
      </text>
    </comment>
    <comment authorId="0" ref="A33">
      <text>
        <t xml:space="preserve">======
ID#AAAA5Fg7VN0
yccnp    (2022-05-25 09:18:14)
Indicateur 30 QUALIOPI</t>
      </text>
    </comment>
    <comment authorId="0" ref="A13">
      <text>
        <t xml:space="preserve">======
ID#AAAA5Fg7VOo
yccnp    (2022-05-25 09:18:14)
Indicateur 6 QUALIOPI</t>
      </text>
    </comment>
    <comment authorId="0" ref="A43">
      <text>
        <t xml:space="preserve">======
ID#AAAA5Fg7VNk
yccnp    (2022-05-25 09:18:14)
Indicateurs 25 QUALIOPI</t>
      </text>
    </comment>
    <comment authorId="0" ref="A16">
      <text>
        <t xml:space="preserve">======
ID#AAAA5Fg7VOM
yccnp    (2022-05-25 09:18:14)
Indicateur 19 QUALIOPI</t>
      </text>
    </comment>
    <comment authorId="0" ref="A25">
      <text>
        <t xml:space="preserve">======
ID#AAAA5Fg7VOk
yccnp    (2022-05-25 09:18:14)
Indicateur 30 QUALIOPI</t>
      </text>
    </comment>
    <comment authorId="0" ref="A32">
      <text>
        <t xml:space="preserve">======
ID#AAAA5Fg7VNw
yccnp    (2022-05-25 09:18:14)
Indicateur 30 QUALIOPI</t>
      </text>
    </comment>
    <comment authorId="0" ref="A23">
      <text>
        <t xml:space="preserve">======
ID#AAAA5Fg7VOY
yccnp    (2022-05-25 09:18:14)
Indicateur 11 QUALIOPI</t>
      </text>
    </comment>
    <comment authorId="0" ref="A15">
      <text>
        <t xml:space="preserve">======
ID#AAAA5Fg7VN8
yccnp    (2022-05-25 09:18:14)
Indicateur 1 QUALIOPI</t>
      </text>
    </comment>
    <comment authorId="0" ref="A11">
      <text>
        <t xml:space="preserve">======
ID#AAAA5Fg7VNU
yccnp    (2022-05-25 09:18:14)
Indicateurs 4 &amp; 10 QUALIOPI</t>
      </text>
    </comment>
    <comment authorId="0" ref="A47">
      <text>
        <t xml:space="preserve">======
ID#AAAA5Fg7VNs
yccnp    (2022-05-25 09:18:14)
Indicateur 31 QUALIOPI</t>
      </text>
    </comment>
    <comment authorId="0" ref="A14">
      <text>
        <t xml:space="preserve">======
ID#AAAA5Fg7VOU
yccnp    (2022-05-25 09:18:14)
Indicateur 18 QUALIOPI</t>
      </text>
    </comment>
    <comment authorId="0" ref="A26">
      <text>
        <t xml:space="preserve">======
ID#AAAA5Fg7VN4
yccnp    (2022-05-25 09:18:14)
Indicateur 30 QUALIOPI</t>
      </text>
    </comment>
    <comment authorId="0" ref="A40">
      <text>
        <t xml:space="preserve">======
ID#AAAA5Fg7VOs
yccnp    (2022-05-25 09:18:14)
Indicateur 22 QUALIOPI</t>
      </text>
    </comment>
  </commentList>
  <extLst>
    <ext uri="GoogleSheetsCustomDataVersion2">
      <go:sheetsCustomData xmlns:go="http://customooxmlschemas.google.com/" r:id="rId1" roundtripDataSignature="AMtx7migkeeXT0dYNf1erS65YIiZE6u4YQ=="/>
    </ext>
  </extLst>
</comments>
</file>

<file path=xl/sharedStrings.xml><?xml version="1.0" encoding="utf-8"?>
<sst xmlns="http://schemas.openxmlformats.org/spreadsheetml/2006/main" count="51" uniqueCount="45">
  <si>
    <t>CRITERE 6 Indicateur 27</t>
  </si>
  <si>
    <t>Document actualisé le [date]
"Nom et adresse de votre organisme de formation" - Siret : XXX – 
Enregistré sous le n°XXXXXXXXXXX auprès du préfet de région : [région] – 
Cet enregistrement ne vaut pas agrément de l’État- Naf : XXX – TVA : XXX 
RCS XXX - Tel : XXX – Email : XXX  - Site internet : XXX</t>
  </si>
  <si>
    <r>
      <rPr>
        <rFont val="Arial"/>
        <b/>
        <color theme="1"/>
        <sz val="20.0"/>
      </rPr>
      <t xml:space="preserve">EVALUATION SOUS TRAITANT (IND 27)
</t>
    </r>
    <r>
      <rPr>
        <rFont val="Arial"/>
        <b val="0"/>
        <color rgb="FF000000"/>
        <sz val="12.0"/>
      </rPr>
      <t>MAJ 25/05/2022</t>
    </r>
  </si>
  <si>
    <t>NOM DE L'ORGANISME SOUS-TRAITANT</t>
  </si>
  <si>
    <t>PRÉNOM / NOM DU FORMATEUR</t>
  </si>
  <si>
    <t>DOMAINE D'INTERVENTION</t>
  </si>
  <si>
    <t>DATE D'ÉVALUATION</t>
  </si>
  <si>
    <t>Thèmatique/Evaluation</t>
  </si>
  <si>
    <t>N-C</t>
  </si>
  <si>
    <t>PRÉPARATION DE LA FORMATION</t>
  </si>
  <si>
    <t>Mettre une croix dans la case corresponant à l'évaluation</t>
  </si>
  <si>
    <t>Alerte</t>
  </si>
  <si>
    <t>Elaboration proposition de formation - ingéniérie - conception</t>
  </si>
  <si>
    <t>Evaluation / positionnement des stagiaires</t>
  </si>
  <si>
    <t>Détermination des objectifs</t>
  </si>
  <si>
    <t>Construction scénario pédagogique</t>
  </si>
  <si>
    <t>Expression des besoins matériels (identification/anticipation)</t>
  </si>
  <si>
    <t>Description formation : cible - accès  - programme - évaluation</t>
  </si>
  <si>
    <t>Fourniture des supports pédagogiques (formation/évaluation)</t>
  </si>
  <si>
    <t>Sous total</t>
  </si>
  <si>
    <t>ANIMATION DE LA FORMATION</t>
  </si>
  <si>
    <t>Ponctualité</t>
  </si>
  <si>
    <t>Mise en œuvre et adaptation de la formation</t>
  </si>
  <si>
    <t>Réalisation des évaluations</t>
  </si>
  <si>
    <t>Signalement et suivi des risques d'abandons</t>
  </si>
  <si>
    <t>Qualité des ressources pédagogiques (contenu - supports)</t>
  </si>
  <si>
    <t>Qualité de l'animation - diversité méthodes pédagogiques</t>
  </si>
  <si>
    <t>SUIVI POST FORMATION</t>
  </si>
  <si>
    <t>Feuilles de présence signées et livrées</t>
  </si>
  <si>
    <t>Réalisation questionnaire évaluation satisfaction stagiaire</t>
  </si>
  <si>
    <t>Compte rendu intervention - appréciation formateur</t>
  </si>
  <si>
    <t>Facturation (conformité/délai) si sous traitance</t>
  </si>
  <si>
    <t>RESPECTS DES ENGAGEMENTS</t>
  </si>
  <si>
    <t>Fourniture des CV - RC - signature charte</t>
  </si>
  <si>
    <t>Founiture des éléments "développement des compétences"</t>
  </si>
  <si>
    <t>Founiture des éléments veille légale &amp; réglementaire</t>
  </si>
  <si>
    <t>Founiture des éléments veille compétences métiers &amp; emplois</t>
  </si>
  <si>
    <t>Founiture des éléments veille pédagogique &amp; technique</t>
  </si>
  <si>
    <t>Prise en compte des situations des PSH</t>
  </si>
  <si>
    <t xml:space="preserve">Retour appréciations formateur : </t>
  </si>
  <si>
    <t>Contribution au traitement des dysfonctionnements, réclamations</t>
  </si>
  <si>
    <t>Contribution à la démarche amélioration continue</t>
  </si>
  <si>
    <t>MOYENNE GENERALE</t>
  </si>
  <si>
    <t>Utilisation : Score &lt; 6 -- &gt; amélioration continue indicateur 32 - Score &gt; 6 &amp; &lt; 8 --&gt; RAS - Score &gt; 6 --&gt; capitalisation indicateur 32</t>
  </si>
  <si>
    <t xml:space="preserve">Commentaires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</si>
</sst>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_-* #,##0.00\ _€_-;\-* #,##0.00\ _€_-;_-* &quot;-&quot;??\ _€_-;_-@"/>
  </numFmts>
  <fonts count="15">
    <font>
      <sz val="11.0"/>
      <color theme="1"/>
      <name val="Calibri"/>
      <scheme val="minor"/>
    </font>
    <font>
      <i/>
      <sz val="9.0"/>
      <color theme="1"/>
      <name val="Calibri"/>
      <scheme val="minor"/>
    </font>
    <font>
      <sz val="11.0"/>
      <color theme="1"/>
      <name val="Calibri"/>
    </font>
    <font/>
    <font>
      <b/>
      <sz val="20.0"/>
      <color theme="1"/>
      <name val="Arial"/>
    </font>
    <font>
      <b/>
      <sz val="14.0"/>
      <color rgb="FFFF0000"/>
      <name val="Arial"/>
    </font>
    <font>
      <sz val="11.0"/>
      <color theme="1"/>
      <name val="Arial"/>
    </font>
    <font>
      <b/>
      <sz val="18.0"/>
      <color theme="1"/>
      <name val="Arial"/>
    </font>
    <font>
      <sz val="14.0"/>
      <color theme="1"/>
      <name val="Arial"/>
    </font>
    <font>
      <b/>
      <i/>
      <sz val="11.0"/>
      <color theme="1"/>
      <name val="Arial"/>
    </font>
    <font>
      <i/>
      <sz val="11.0"/>
      <color theme="1"/>
      <name val="Calibri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theme="0"/>
      <name val="Arial"/>
    </font>
    <font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66CC"/>
        <bgColor rgb="FF0066CC"/>
      </patternFill>
    </fill>
  </fills>
  <borders count="46">
    <border/>
    <border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 style="double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uble">
        <color rgb="FF000000"/>
      </right>
      <bottom style="medium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double">
        <color rgb="FF000000"/>
      </bottom>
    </border>
    <border>
      <top style="medium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2" fillId="2" fontId="4" numFmtId="0" xfId="0" applyAlignment="1" applyBorder="1" applyFill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5" fillId="0" fontId="5" numFmtId="0" xfId="0" applyAlignment="1" applyBorder="1" applyFont="1">
      <alignment horizontal="left" shrinkToFit="0" vertical="bottom" wrapText="0"/>
    </xf>
    <xf borderId="6" fillId="0" fontId="3" numFmtId="0" xfId="0" applyBorder="1" applyFont="1"/>
    <xf borderId="5" fillId="0" fontId="4" numFmtId="0" xfId="0" applyAlignment="1" applyBorder="1" applyFont="1">
      <alignment horizontal="left" shrinkToFit="0" vertical="bottom" wrapText="1"/>
    </xf>
    <xf borderId="7" fillId="0" fontId="3" numFmtId="0" xfId="0" applyBorder="1" applyFont="1"/>
    <xf borderId="8" fillId="0" fontId="3" numFmtId="0" xfId="0" applyBorder="1" applyFont="1"/>
    <xf borderId="9" fillId="0" fontId="5" numFmtId="0" xfId="0" applyAlignment="1" applyBorder="1" applyFont="1">
      <alignment horizontal="left" shrinkToFit="0" vertical="bottom" wrapText="0"/>
    </xf>
    <xf borderId="10" fillId="0" fontId="3" numFmtId="0" xfId="0" applyBorder="1" applyFont="1"/>
    <xf borderId="9" fillId="0" fontId="6" numFmtId="0" xfId="0" applyAlignment="1" applyBorder="1" applyFont="1">
      <alignment horizontal="center" shrinkToFit="0" vertical="top" wrapText="0"/>
    </xf>
    <xf borderId="11" fillId="0" fontId="3" numFmtId="0" xfId="0" applyBorder="1" applyFont="1"/>
    <xf borderId="12" fillId="0" fontId="3" numFmtId="0" xfId="0" applyBorder="1" applyFont="1"/>
    <xf borderId="13" fillId="0" fontId="6" numFmtId="0" xfId="0" applyAlignment="1" applyBorder="1" applyFont="1">
      <alignment shrinkToFit="0" vertical="bottom" wrapText="0"/>
    </xf>
    <xf borderId="14" fillId="0" fontId="6" numFmtId="0" xfId="0" applyAlignment="1" applyBorder="1" applyFont="1">
      <alignment shrinkToFit="0" vertical="bottom" wrapText="0"/>
    </xf>
    <xf borderId="15" fillId="0" fontId="6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17" fillId="2" fontId="7" numFmtId="0" xfId="0" applyAlignment="1" applyBorder="1" applyFont="1">
      <alignment shrinkToFit="0" vertical="bottom" wrapText="0"/>
    </xf>
    <xf borderId="18" fillId="2" fontId="7" numFmtId="0" xfId="0" applyAlignment="1" applyBorder="1" applyFont="1">
      <alignment horizontal="center" shrinkToFit="0" vertical="bottom" wrapText="0"/>
    </xf>
    <xf borderId="19" fillId="2" fontId="7" numFmtId="0" xfId="0" applyAlignment="1" applyBorder="1" applyFont="1">
      <alignment horizontal="center" shrinkToFit="0" vertical="bottom" wrapText="0"/>
    </xf>
    <xf borderId="20" fillId="3" fontId="5" numFmtId="0" xfId="0" applyAlignment="1" applyBorder="1" applyFill="1" applyFont="1">
      <alignment shrinkToFit="0" vertical="bottom" wrapText="0"/>
    </xf>
    <xf borderId="21" fillId="3" fontId="8" numFmtId="0" xfId="0" applyAlignment="1" applyBorder="1" applyFont="1">
      <alignment shrinkToFit="0" vertical="bottom" wrapText="0"/>
    </xf>
    <xf borderId="22" fillId="3" fontId="9" numFmtId="0" xfId="0" applyAlignment="1" applyBorder="1" applyFont="1">
      <alignment horizontal="center" shrinkToFit="0" vertical="bottom" wrapText="0"/>
    </xf>
    <xf borderId="23" fillId="0" fontId="3" numFmtId="0" xfId="0" applyBorder="1" applyFont="1"/>
    <xf borderId="24" fillId="0" fontId="3" numFmtId="0" xfId="0" applyBorder="1" applyFont="1"/>
    <xf borderId="0" fillId="0" fontId="10" numFmtId="0" xfId="0" applyAlignment="1" applyFont="1">
      <alignment horizontal="center" shrinkToFit="0" vertical="bottom" wrapText="0"/>
    </xf>
    <xf borderId="25" fillId="0" fontId="11" numFmtId="0" xfId="0" applyAlignment="1" applyBorder="1" applyFont="1">
      <alignment shrinkToFit="0" vertical="bottom" wrapText="0"/>
    </xf>
    <xf borderId="26" fillId="0" fontId="6" numFmtId="0" xfId="0" applyAlignment="1" applyBorder="1" applyFont="1">
      <alignment horizontal="center" shrinkToFit="0" vertical="bottom" wrapText="0"/>
    </xf>
    <xf borderId="27" fillId="0" fontId="6" numFmtId="0" xfId="0" applyAlignment="1" applyBorder="1" applyFont="1">
      <alignment horizontal="center" shrinkToFit="0" vertical="bottom" wrapText="0"/>
    </xf>
    <xf borderId="28" fillId="0" fontId="2" numFmtId="0" xfId="0" applyAlignment="1" applyBorder="1" applyFont="1">
      <alignment shrinkToFit="0" vertical="bottom" wrapText="0"/>
    </xf>
    <xf borderId="27" fillId="0" fontId="6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12" numFmtId="0" xfId="0" applyAlignment="1" applyBorder="1" applyFont="1">
      <alignment shrinkToFit="0" vertical="bottom" wrapText="0"/>
    </xf>
    <xf borderId="26" fillId="0" fontId="12" numFmtId="0" xfId="0" applyAlignment="1" applyBorder="1" applyFont="1">
      <alignment shrinkToFit="0" vertical="bottom" wrapText="0"/>
    </xf>
    <xf borderId="29" fillId="0" fontId="13" numFmtId="2" xfId="0" applyAlignment="1" applyBorder="1" applyFont="1" applyNumberFormat="1">
      <alignment horizontal="center" shrinkToFit="0" vertical="bottom" wrapText="0"/>
    </xf>
    <xf borderId="26" fillId="0" fontId="3" numFmtId="0" xfId="0" applyBorder="1" applyFont="1"/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5" fillId="3" fontId="5" numFmtId="0" xfId="0" applyAlignment="1" applyBorder="1" applyFont="1">
      <alignment shrinkToFit="0" vertical="bottom" wrapText="0"/>
    </xf>
    <xf borderId="30" fillId="3" fontId="8" numFmtId="0" xfId="0" applyAlignment="1" applyBorder="1" applyFont="1">
      <alignment shrinkToFit="0" vertical="bottom" wrapText="0"/>
    </xf>
    <xf borderId="29" fillId="3" fontId="9" numFmtId="0" xfId="0" applyAlignment="1" applyBorder="1" applyFont="1">
      <alignment horizontal="center" shrinkToFit="0" vertical="bottom" wrapText="0"/>
    </xf>
    <xf borderId="29" fillId="4" fontId="13" numFmtId="2" xfId="0" applyAlignment="1" applyBorder="1" applyFill="1" applyFont="1" applyNumberFormat="1">
      <alignment horizontal="center" shrinkToFit="0" vertical="bottom" wrapText="0"/>
    </xf>
    <xf borderId="23" fillId="0" fontId="6" numFmtId="0" xfId="0" applyAlignment="1" applyBorder="1" applyFont="1">
      <alignment shrinkToFit="0" vertical="bottom" wrapText="0"/>
    </xf>
    <xf borderId="29" fillId="0" fontId="6" numFmtId="0" xfId="0" applyAlignment="1" applyBorder="1" applyFont="1">
      <alignment horizontal="center" shrinkToFit="0" vertical="bottom" wrapText="0"/>
    </xf>
    <xf borderId="23" fillId="0" fontId="6" numFmtId="0" xfId="0" applyAlignment="1" applyBorder="1" applyFont="1">
      <alignment horizontal="center" shrinkToFit="0" vertical="bottom" wrapText="0"/>
    </xf>
    <xf borderId="26" fillId="0" fontId="6" numFmtId="0" xfId="0" applyAlignment="1" applyBorder="1" applyFont="1">
      <alignment shrinkToFit="0" vertical="bottom" wrapText="0"/>
    </xf>
    <xf borderId="28" fillId="0" fontId="2" numFmtId="164" xfId="0" applyAlignment="1" applyBorder="1" applyFont="1" applyNumberFormat="1">
      <alignment horizontal="center" shrinkToFit="0" vertical="bottom" wrapText="0"/>
    </xf>
    <xf borderId="31" fillId="3" fontId="5" numFmtId="0" xfId="0" applyAlignment="1" applyBorder="1" applyFont="1">
      <alignment shrinkToFit="0" vertical="bottom" wrapText="0"/>
    </xf>
    <xf borderId="32" fillId="3" fontId="8" numFmtId="0" xfId="0" applyAlignment="1" applyBorder="1" applyFont="1">
      <alignment shrinkToFit="0" vertical="bottom" wrapText="0"/>
    </xf>
    <xf borderId="33" fillId="3" fontId="9" numFmtId="0" xfId="0" applyAlignment="1" applyBorder="1" applyFont="1">
      <alignment horizontal="center" shrinkToFit="0" vertical="bottom" wrapText="0"/>
    </xf>
    <xf borderId="34" fillId="0" fontId="3" numFmtId="0" xfId="0" applyBorder="1" applyFont="1"/>
    <xf borderId="35" fillId="0" fontId="3" numFmtId="0" xfId="0" applyBorder="1" applyFont="1"/>
    <xf borderId="36" fillId="0" fontId="2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shrinkToFit="0" vertical="bottom" wrapText="0"/>
    </xf>
    <xf borderId="38" fillId="0" fontId="12" numFmtId="0" xfId="0" applyAlignment="1" applyBorder="1" applyFont="1">
      <alignment shrinkToFit="0" vertical="bottom" wrapText="0"/>
    </xf>
    <xf borderId="39" fillId="4" fontId="13" numFmtId="2" xfId="0" applyAlignment="1" applyBorder="1" applyFont="1" applyNumberFormat="1">
      <alignment horizontal="center" shrinkToFit="0" vertical="bottom" wrapText="0"/>
    </xf>
    <xf borderId="40" fillId="0" fontId="3" numFmtId="0" xfId="0" applyBorder="1" applyFont="1"/>
    <xf borderId="38" fillId="0" fontId="3" numFmtId="0" xfId="0" applyBorder="1" applyFont="1"/>
    <xf borderId="41" fillId="0" fontId="2" numFmtId="0" xfId="0" applyAlignment="1" applyBorder="1" applyFont="1">
      <alignment shrinkToFit="0" vertical="bottom" wrapText="0"/>
    </xf>
    <xf borderId="42" fillId="0" fontId="14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43" fillId="0" fontId="11" numFmtId="0" xfId="0" applyAlignment="1" applyBorder="1" applyFont="1">
      <alignment horizontal="left" shrinkToFit="0" vertical="top" wrapText="0"/>
    </xf>
    <xf borderId="44" fillId="0" fontId="3" numFmtId="0" xfId="0" applyBorder="1" applyFont="1"/>
    <xf borderId="45" fillId="0" fontId="3" numFmtId="0" xfId="0" applyBorder="1" applyFont="1"/>
  </cellXfs>
  <cellStyles count="1">
    <cellStyle xfId="0" name="Normal" builtinId="0"/>
  </cellStyles>
  <dxfs count="4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1152525</xdr:colOff>
      <xdr:row>0</xdr:row>
      <xdr:rowOff>9525</xdr:rowOff>
    </xdr:from>
    <xdr:ext cx="1104900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12.43"/>
    <col customWidth="1" min="3" max="12" width="8.86"/>
    <col customWidth="1" min="13" max="13" width="19.43"/>
    <col customWidth="1" min="14" max="26" width="10.71"/>
  </cols>
  <sheetData>
    <row r="1" ht="114.0" customHeight="1">
      <c r="A1" s="1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</row>
    <row r="2" ht="65.25" customHeight="1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8.0" customHeight="1">
      <c r="A3" s="7" t="s">
        <v>3</v>
      </c>
      <c r="B3" s="8"/>
      <c r="C3" s="9"/>
      <c r="D3" s="10"/>
      <c r="E3" s="10"/>
      <c r="F3" s="10"/>
      <c r="G3" s="10"/>
      <c r="H3" s="10"/>
      <c r="I3" s="10"/>
      <c r="J3" s="10"/>
      <c r="K3" s="10"/>
      <c r="L3" s="11"/>
    </row>
    <row r="4" ht="18.0" customHeight="1">
      <c r="A4" s="12" t="s">
        <v>4</v>
      </c>
      <c r="B4" s="13"/>
      <c r="C4" s="14"/>
      <c r="D4" s="15"/>
      <c r="E4" s="15"/>
      <c r="F4" s="15"/>
      <c r="G4" s="15"/>
      <c r="H4" s="15"/>
      <c r="I4" s="15"/>
      <c r="J4" s="15"/>
      <c r="K4" s="15"/>
      <c r="L4" s="16"/>
    </row>
    <row r="5" ht="18.0" customHeight="1">
      <c r="A5" s="12" t="s">
        <v>5</v>
      </c>
      <c r="B5" s="13"/>
      <c r="C5" s="14"/>
      <c r="D5" s="15"/>
      <c r="E5" s="15"/>
      <c r="F5" s="15"/>
      <c r="G5" s="15"/>
      <c r="H5" s="15"/>
      <c r="I5" s="15"/>
      <c r="J5" s="15"/>
      <c r="K5" s="15"/>
      <c r="L5" s="16"/>
    </row>
    <row r="6" ht="18.0" customHeight="1">
      <c r="A6" s="12" t="s">
        <v>6</v>
      </c>
      <c r="B6" s="13"/>
      <c r="C6" s="14"/>
      <c r="D6" s="15"/>
      <c r="E6" s="15"/>
      <c r="F6" s="15"/>
      <c r="G6" s="15"/>
      <c r="H6" s="15"/>
      <c r="I6" s="15"/>
      <c r="J6" s="15"/>
      <c r="K6" s="15"/>
      <c r="L6" s="16"/>
    </row>
    <row r="7">
      <c r="A7" s="17"/>
      <c r="B7" s="18"/>
      <c r="C7" s="17"/>
      <c r="D7" s="19"/>
      <c r="E7" s="19"/>
      <c r="F7" s="19"/>
      <c r="G7" s="19"/>
      <c r="H7" s="19"/>
      <c r="I7" s="19"/>
      <c r="J7" s="19"/>
      <c r="K7" s="19"/>
      <c r="L7" s="20"/>
    </row>
    <row r="8" ht="22.5" customHeight="1">
      <c r="A8" s="21" t="s">
        <v>7</v>
      </c>
      <c r="B8" s="22" t="s">
        <v>8</v>
      </c>
      <c r="C8" s="22">
        <v>1.0</v>
      </c>
      <c r="D8" s="22">
        <v>2.0</v>
      </c>
      <c r="E8" s="22">
        <v>3.0</v>
      </c>
      <c r="F8" s="22">
        <v>4.0</v>
      </c>
      <c r="G8" s="22">
        <v>5.0</v>
      </c>
      <c r="H8" s="22">
        <v>6.0</v>
      </c>
      <c r="I8" s="22">
        <v>7.0</v>
      </c>
      <c r="J8" s="22">
        <v>8.0</v>
      </c>
      <c r="K8" s="22">
        <v>9.0</v>
      </c>
      <c r="L8" s="23">
        <v>10.0</v>
      </c>
    </row>
    <row r="9" ht="18.0" customHeight="1">
      <c r="A9" s="24" t="s">
        <v>9</v>
      </c>
      <c r="B9" s="25"/>
      <c r="C9" s="26" t="s">
        <v>10</v>
      </c>
      <c r="D9" s="27"/>
      <c r="E9" s="27"/>
      <c r="F9" s="27"/>
      <c r="G9" s="27"/>
      <c r="H9" s="27"/>
      <c r="I9" s="27"/>
      <c r="J9" s="27"/>
      <c r="K9" s="27"/>
      <c r="L9" s="28"/>
      <c r="M9" s="29" t="s">
        <v>11</v>
      </c>
    </row>
    <row r="10">
      <c r="A10" s="30" t="s">
        <v>12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 t="str">
        <f t="shared" ref="M10:M16" si="1">IF(COUNTA(B10:L10)&gt;1,"1 seule croix par ligne","")</f>
        <v/>
      </c>
    </row>
    <row r="11">
      <c r="A11" s="30" t="s">
        <v>13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 t="str">
        <f t="shared" si="1"/>
        <v/>
      </c>
    </row>
    <row r="12">
      <c r="A12" s="30" t="s">
        <v>14</v>
      </c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 t="str">
        <f t="shared" si="1"/>
        <v/>
      </c>
    </row>
    <row r="13">
      <c r="A13" s="30" t="s">
        <v>15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 t="str">
        <f t="shared" si="1"/>
        <v/>
      </c>
    </row>
    <row r="14">
      <c r="A14" s="30" t="s">
        <v>16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 t="str">
        <f t="shared" si="1"/>
        <v/>
      </c>
    </row>
    <row r="15">
      <c r="A15" s="30" t="s">
        <v>17</v>
      </c>
      <c r="B15" s="31"/>
      <c r="C15" s="32"/>
      <c r="D15" s="32"/>
      <c r="E15" s="32"/>
      <c r="F15" s="32"/>
      <c r="G15" s="32"/>
      <c r="H15" s="32"/>
      <c r="I15" s="34"/>
      <c r="J15" s="34"/>
      <c r="K15" s="32"/>
      <c r="L15" s="32"/>
      <c r="M15" s="33" t="str">
        <f t="shared" si="1"/>
        <v/>
      </c>
    </row>
    <row r="16">
      <c r="A16" s="30" t="s">
        <v>18</v>
      </c>
      <c r="B16" s="31"/>
      <c r="C16" s="32"/>
      <c r="D16" s="32"/>
      <c r="E16" s="32"/>
      <c r="F16" s="32"/>
      <c r="G16" s="32"/>
      <c r="H16" s="32"/>
      <c r="I16" s="34"/>
      <c r="J16" s="34"/>
      <c r="K16" s="32"/>
      <c r="L16" s="32"/>
      <c r="M16" s="33" t="str">
        <f t="shared" si="1"/>
        <v/>
      </c>
    </row>
    <row r="17">
      <c r="A17" s="35" t="s">
        <v>19</v>
      </c>
      <c r="B17" s="32">
        <f>COUNTA(B10:B16)</f>
        <v>0</v>
      </c>
      <c r="C17" s="32">
        <f>COUNTA(C10:C16)*C8</f>
        <v>0</v>
      </c>
      <c r="D17" s="32">
        <f t="shared" ref="D17:K17" si="2">COUNTA(D11:D16)*D8</f>
        <v>0</v>
      </c>
      <c r="E17" s="32">
        <f t="shared" si="2"/>
        <v>0</v>
      </c>
      <c r="F17" s="32">
        <f t="shared" si="2"/>
        <v>0</v>
      </c>
      <c r="G17" s="32">
        <f t="shared" si="2"/>
        <v>0</v>
      </c>
      <c r="H17" s="32">
        <f t="shared" si="2"/>
        <v>0</v>
      </c>
      <c r="I17" s="32">
        <f t="shared" si="2"/>
        <v>0</v>
      </c>
      <c r="J17" s="32">
        <f t="shared" si="2"/>
        <v>0</v>
      </c>
      <c r="K17" s="32">
        <f t="shared" si="2"/>
        <v>0</v>
      </c>
      <c r="L17" s="32">
        <f>COUNTA(L10:L16)*L8</f>
        <v>0</v>
      </c>
      <c r="M17" s="33"/>
    </row>
    <row r="18">
      <c r="A18" s="36" t="str">
        <f>"Moyenne /10 "&amp;A9</f>
        <v>Moyenne /10 PRÉPARATION DE LA FORMATION</v>
      </c>
      <c r="B18" s="37"/>
      <c r="C18" s="38">
        <f>SUM(C17:L17)/(COUNTA(A10:A16)-B17)</f>
        <v>0</v>
      </c>
      <c r="D18" s="27"/>
      <c r="E18" s="27"/>
      <c r="F18" s="27"/>
      <c r="G18" s="27"/>
      <c r="H18" s="27"/>
      <c r="I18" s="27"/>
      <c r="J18" s="27"/>
      <c r="K18" s="27"/>
      <c r="L18" s="39"/>
      <c r="M18" s="33"/>
    </row>
    <row r="19" ht="6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2" t="s">
        <v>20</v>
      </c>
      <c r="B20" s="43"/>
      <c r="C20" s="44" t="s">
        <v>10</v>
      </c>
      <c r="D20" s="27"/>
      <c r="E20" s="27"/>
      <c r="F20" s="27"/>
      <c r="G20" s="27"/>
      <c r="H20" s="27"/>
      <c r="I20" s="27"/>
      <c r="J20" s="27"/>
      <c r="K20" s="27"/>
      <c r="L20" s="39"/>
      <c r="M20" s="33"/>
    </row>
    <row r="21" ht="15.75" customHeight="1">
      <c r="A21" s="30" t="s">
        <v>21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3" t="str">
        <f t="shared" ref="M21:M26" si="3">IF(COUNTA(B21:L21)&gt;1,"1 seule croix par ligne","")</f>
        <v/>
      </c>
    </row>
    <row r="22" ht="15.75" customHeight="1">
      <c r="A22" s="30" t="s">
        <v>22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3" t="str">
        <f t="shared" si="3"/>
        <v/>
      </c>
    </row>
    <row r="23" ht="15.75" customHeight="1">
      <c r="A23" s="30" t="s">
        <v>23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3" t="str">
        <f t="shared" si="3"/>
        <v/>
      </c>
    </row>
    <row r="24" ht="15.75" customHeight="1">
      <c r="A24" s="30" t="s">
        <v>24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3" t="str">
        <f t="shared" si="3"/>
        <v/>
      </c>
    </row>
    <row r="25" ht="15.75" customHeight="1">
      <c r="A25" s="30" t="s">
        <v>25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 t="str">
        <f t="shared" si="3"/>
        <v/>
      </c>
    </row>
    <row r="26" ht="15.75" customHeight="1">
      <c r="A26" s="30" t="s">
        <v>26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3" t="str">
        <f t="shared" si="3"/>
        <v/>
      </c>
    </row>
    <row r="27" ht="15.75" customHeight="1">
      <c r="A27" s="35" t="s">
        <v>19</v>
      </c>
      <c r="B27" s="32">
        <f>COUNTA(B21:B26)</f>
        <v>0</v>
      </c>
      <c r="C27" s="32">
        <f t="shared" ref="C27:L27" si="4">COUNTA(C21:C26)*C8</f>
        <v>0</v>
      </c>
      <c r="D27" s="32">
        <f t="shared" si="4"/>
        <v>0</v>
      </c>
      <c r="E27" s="32">
        <f t="shared" si="4"/>
        <v>0</v>
      </c>
      <c r="F27" s="32">
        <f t="shared" si="4"/>
        <v>0</v>
      </c>
      <c r="G27" s="32">
        <f t="shared" si="4"/>
        <v>0</v>
      </c>
      <c r="H27" s="32">
        <f t="shared" si="4"/>
        <v>0</v>
      </c>
      <c r="I27" s="32">
        <f t="shared" si="4"/>
        <v>0</v>
      </c>
      <c r="J27" s="32">
        <f t="shared" si="4"/>
        <v>0</v>
      </c>
      <c r="K27" s="32">
        <f t="shared" si="4"/>
        <v>0</v>
      </c>
      <c r="L27" s="32">
        <f t="shared" si="4"/>
        <v>0</v>
      </c>
      <c r="M27" s="33"/>
    </row>
    <row r="28" ht="15.75" customHeight="1">
      <c r="A28" s="36" t="str">
        <f>"Moyenne /10 "&amp;A20</f>
        <v>Moyenne /10 ANIMATION DE LA FORMATION</v>
      </c>
      <c r="B28" s="37"/>
      <c r="C28" s="45">
        <f>SUM(C27:L27)/(COUNTA(A21:A26)-B27)</f>
        <v>0</v>
      </c>
      <c r="D28" s="27"/>
      <c r="E28" s="27"/>
      <c r="F28" s="27"/>
      <c r="G28" s="27"/>
      <c r="H28" s="27"/>
      <c r="I28" s="27"/>
      <c r="J28" s="27"/>
      <c r="K28" s="27"/>
      <c r="L28" s="39"/>
      <c r="M28" s="33"/>
    </row>
    <row r="29" ht="6.0" customHeight="1">
      <c r="A29" s="35"/>
      <c r="B29" s="46"/>
      <c r="C29" s="47"/>
      <c r="D29" s="48"/>
      <c r="E29" s="48"/>
      <c r="F29" s="48"/>
      <c r="G29" s="48"/>
      <c r="H29" s="48"/>
      <c r="I29" s="48"/>
      <c r="J29" s="48"/>
      <c r="K29" s="48"/>
      <c r="L29" s="31"/>
      <c r="M29" s="33"/>
    </row>
    <row r="30" ht="15.75" customHeight="1">
      <c r="A30" s="42" t="s">
        <v>27</v>
      </c>
      <c r="B30" s="43"/>
      <c r="C30" s="44" t="s">
        <v>10</v>
      </c>
      <c r="D30" s="27"/>
      <c r="E30" s="27"/>
      <c r="F30" s="27"/>
      <c r="G30" s="27"/>
      <c r="H30" s="27"/>
      <c r="I30" s="27"/>
      <c r="J30" s="27"/>
      <c r="K30" s="27"/>
      <c r="L30" s="39"/>
      <c r="M30" s="33"/>
    </row>
    <row r="31" ht="15.75" customHeight="1">
      <c r="A31" s="30" t="s">
        <v>28</v>
      </c>
      <c r="B31" s="49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3" t="str">
        <f t="shared" ref="M31:M34" si="5">IF(COUNTA(B31:L31)&gt;1,"1 seule croix par ligne","")</f>
        <v/>
      </c>
    </row>
    <row r="32" ht="15.75" customHeight="1">
      <c r="A32" s="30" t="s">
        <v>29</v>
      </c>
      <c r="B32" s="49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3" t="str">
        <f t="shared" si="5"/>
        <v/>
      </c>
    </row>
    <row r="33" ht="15.75" customHeight="1">
      <c r="A33" s="30" t="s">
        <v>30</v>
      </c>
      <c r="B33" s="49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3" t="str">
        <f t="shared" si="5"/>
        <v/>
      </c>
    </row>
    <row r="34" ht="15.75" customHeight="1">
      <c r="A34" s="30" t="s">
        <v>31</v>
      </c>
      <c r="B34" s="49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 t="str">
        <f t="shared" si="5"/>
        <v/>
      </c>
    </row>
    <row r="35" ht="15.75" customHeight="1">
      <c r="A35" s="35" t="s">
        <v>19</v>
      </c>
      <c r="B35" s="49"/>
      <c r="C35" s="32">
        <f t="shared" ref="C35:L35" si="6">COUNTA(C31:C34)*C8</f>
        <v>0</v>
      </c>
      <c r="D35" s="32">
        <f t="shared" si="6"/>
        <v>0</v>
      </c>
      <c r="E35" s="32">
        <f t="shared" si="6"/>
        <v>0</v>
      </c>
      <c r="F35" s="32">
        <f t="shared" si="6"/>
        <v>0</v>
      </c>
      <c r="G35" s="32">
        <f t="shared" si="6"/>
        <v>0</v>
      </c>
      <c r="H35" s="32">
        <f t="shared" si="6"/>
        <v>0</v>
      </c>
      <c r="I35" s="32">
        <f t="shared" si="6"/>
        <v>0</v>
      </c>
      <c r="J35" s="32">
        <f t="shared" si="6"/>
        <v>0</v>
      </c>
      <c r="K35" s="32">
        <f t="shared" si="6"/>
        <v>0</v>
      </c>
      <c r="L35" s="32">
        <f t="shared" si="6"/>
        <v>0</v>
      </c>
      <c r="M35" s="33"/>
    </row>
    <row r="36" ht="15.75" customHeight="1">
      <c r="A36" s="36" t="str">
        <f>"Moyenne /10 "&amp;A30</f>
        <v>Moyenne /10 SUIVI POST FORMATION</v>
      </c>
      <c r="B36" s="37"/>
      <c r="C36" s="45">
        <f>SUM(C35:L35)/COUNTA(A31:A34)</f>
        <v>0</v>
      </c>
      <c r="D36" s="27"/>
      <c r="E36" s="27"/>
      <c r="F36" s="27"/>
      <c r="G36" s="27"/>
      <c r="H36" s="27"/>
      <c r="I36" s="27"/>
      <c r="J36" s="27"/>
      <c r="K36" s="27"/>
      <c r="L36" s="39"/>
      <c r="M36" s="50"/>
    </row>
    <row r="37" ht="6.0" customHeight="1">
      <c r="A37" s="35"/>
      <c r="B37" s="46"/>
      <c r="C37" s="47"/>
      <c r="D37" s="48"/>
      <c r="E37" s="48"/>
      <c r="F37" s="48"/>
      <c r="G37" s="48"/>
      <c r="H37" s="48"/>
      <c r="I37" s="48"/>
      <c r="J37" s="48"/>
      <c r="K37" s="48"/>
      <c r="L37" s="31"/>
      <c r="M37" s="50"/>
    </row>
    <row r="38" ht="15.75" customHeight="1">
      <c r="A38" s="51" t="s">
        <v>32</v>
      </c>
      <c r="B38" s="52"/>
      <c r="C38" s="53" t="s">
        <v>10</v>
      </c>
      <c r="D38" s="54"/>
      <c r="E38" s="54"/>
      <c r="F38" s="54"/>
      <c r="G38" s="54"/>
      <c r="H38" s="54"/>
      <c r="I38" s="54"/>
      <c r="J38" s="54"/>
      <c r="K38" s="54"/>
      <c r="L38" s="55"/>
      <c r="M38" s="56"/>
    </row>
    <row r="39" ht="15.75" customHeight="1">
      <c r="A39" s="30" t="s">
        <v>33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3" t="str">
        <f t="shared" ref="M39:M47" si="7">IF(COUNTA(B39:L39)&gt;1,"1 seule croix par ligne","")</f>
        <v/>
      </c>
    </row>
    <row r="40" ht="15.75" customHeight="1">
      <c r="A40" s="30" t="s">
        <v>34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3" t="str">
        <f t="shared" si="7"/>
        <v/>
      </c>
    </row>
    <row r="41" ht="15.75" customHeight="1">
      <c r="A41" s="30" t="s">
        <v>35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3" t="str">
        <f t="shared" si="7"/>
        <v/>
      </c>
    </row>
    <row r="42" ht="15.75" customHeight="1">
      <c r="A42" s="30" t="s">
        <v>36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 t="str">
        <f t="shared" si="7"/>
        <v/>
      </c>
    </row>
    <row r="43" ht="15.75" customHeight="1">
      <c r="A43" s="30" t="s">
        <v>37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 t="str">
        <f t="shared" si="7"/>
        <v/>
      </c>
    </row>
    <row r="44" ht="15.75" customHeight="1">
      <c r="A44" s="30" t="s">
        <v>38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3" t="str">
        <f t="shared" si="7"/>
        <v/>
      </c>
    </row>
    <row r="45" ht="15.75" customHeight="1">
      <c r="A45" s="30" t="s">
        <v>39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3" t="str">
        <f t="shared" si="7"/>
        <v/>
      </c>
    </row>
    <row r="46" ht="15.75" customHeight="1">
      <c r="A46" s="30" t="s">
        <v>40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3" t="str">
        <f t="shared" si="7"/>
        <v/>
      </c>
    </row>
    <row r="47" ht="15.75" customHeight="1">
      <c r="A47" s="30" t="s">
        <v>41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3" t="str">
        <f t="shared" si="7"/>
        <v/>
      </c>
    </row>
    <row r="48" ht="15.75" customHeight="1">
      <c r="A48" s="35" t="s">
        <v>19</v>
      </c>
      <c r="B48" s="32">
        <f>COUNTA(B39:B47)</f>
        <v>0</v>
      </c>
      <c r="C48" s="32">
        <f t="shared" ref="C48:L48" si="8">COUNTA(C39:C47)*C$8</f>
        <v>0</v>
      </c>
      <c r="D48" s="32">
        <f t="shared" si="8"/>
        <v>0</v>
      </c>
      <c r="E48" s="32">
        <f t="shared" si="8"/>
        <v>0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3"/>
    </row>
    <row r="49" ht="15.75" customHeight="1">
      <c r="A49" s="36" t="str">
        <f>"Moyenne /10 "&amp;A38</f>
        <v>Moyenne /10 RESPECTS DES ENGAGEMENTS</v>
      </c>
      <c r="B49" s="37"/>
      <c r="C49" s="45">
        <f>SUM(C48:L48)/(COUNTA(A39:A47)-B48)</f>
        <v>0</v>
      </c>
      <c r="D49" s="27"/>
      <c r="E49" s="27"/>
      <c r="F49" s="27"/>
      <c r="G49" s="27"/>
      <c r="H49" s="27"/>
      <c r="I49" s="27"/>
      <c r="J49" s="27"/>
      <c r="K49" s="27"/>
      <c r="L49" s="39"/>
      <c r="M49" s="33"/>
    </row>
    <row r="50" ht="15.75" customHeight="1">
      <c r="A50" s="57" t="s">
        <v>42</v>
      </c>
      <c r="B50" s="58"/>
      <c r="C50" s="59">
        <f>(C36+C28+C18+C49)/4</f>
        <v>0</v>
      </c>
      <c r="D50" s="60"/>
      <c r="E50" s="60"/>
      <c r="F50" s="60"/>
      <c r="G50" s="60"/>
      <c r="H50" s="60"/>
      <c r="I50" s="60"/>
      <c r="J50" s="60"/>
      <c r="K50" s="60"/>
      <c r="L50" s="61"/>
      <c r="M50" s="62"/>
    </row>
    <row r="51" ht="15.75" customHeight="1">
      <c r="A51" s="63" t="s">
        <v>43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64"/>
    </row>
    <row r="52" ht="78.0" customHeight="1">
      <c r="A52" s="65" t="s">
        <v>44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7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5:B5"/>
    <mergeCell ref="A6:B6"/>
    <mergeCell ref="C1:K1"/>
    <mergeCell ref="A2:L2"/>
    <mergeCell ref="A3:B3"/>
    <mergeCell ref="C3:L3"/>
    <mergeCell ref="A4:B4"/>
    <mergeCell ref="C4:L4"/>
    <mergeCell ref="C5:L5"/>
    <mergeCell ref="C38:L38"/>
    <mergeCell ref="C49:L49"/>
    <mergeCell ref="C50:L50"/>
    <mergeCell ref="A52:L52"/>
    <mergeCell ref="C6:L6"/>
    <mergeCell ref="C9:L9"/>
    <mergeCell ref="C18:L18"/>
    <mergeCell ref="C20:L20"/>
    <mergeCell ref="C28:L28"/>
    <mergeCell ref="C30:L30"/>
    <mergeCell ref="C36:L36"/>
  </mergeCells>
  <conditionalFormatting sqref="M10:M16 M21:M26 M31:M34">
    <cfRule type="containsText" dxfId="0" priority="1" operator="containsText" text="&quot;1 seule croix par ligne&quot;">
      <formula>NOT(ISERROR(SEARCH(("""1 seule croix par ligne"""),(M10))))</formula>
    </cfRule>
  </conditionalFormatting>
  <conditionalFormatting sqref="C18:L18">
    <cfRule type="cellIs" dxfId="1" priority="2" operator="between">
      <formula>8</formula>
      <formula>10</formula>
    </cfRule>
  </conditionalFormatting>
  <conditionalFormatting sqref="C18:L18">
    <cfRule type="cellIs" dxfId="2" priority="3" operator="between">
      <formula>6</formula>
      <formula>8</formula>
    </cfRule>
  </conditionalFormatting>
  <conditionalFormatting sqref="C18:L18">
    <cfRule type="cellIs" dxfId="3" priority="4" operator="between">
      <formula>0</formula>
      <formula>6</formula>
    </cfRule>
  </conditionalFormatting>
  <conditionalFormatting sqref="C36:L36">
    <cfRule type="cellIs" dxfId="1" priority="5" operator="between">
      <formula>8</formula>
      <formula>10</formula>
    </cfRule>
  </conditionalFormatting>
  <conditionalFormatting sqref="C36:L36">
    <cfRule type="cellIs" dxfId="2" priority="6" operator="between">
      <formula>6</formula>
      <formula>8</formula>
    </cfRule>
  </conditionalFormatting>
  <conditionalFormatting sqref="C36:L36">
    <cfRule type="cellIs" dxfId="3" priority="7" operator="between">
      <formula>0</formula>
      <formula>6</formula>
    </cfRule>
  </conditionalFormatting>
  <conditionalFormatting sqref="C28:L28">
    <cfRule type="cellIs" dxfId="1" priority="8" operator="between">
      <formula>8</formula>
      <formula>10</formula>
    </cfRule>
  </conditionalFormatting>
  <conditionalFormatting sqref="C28:L28">
    <cfRule type="cellIs" dxfId="2" priority="9" operator="between">
      <formula>6</formula>
      <formula>8</formula>
    </cfRule>
  </conditionalFormatting>
  <conditionalFormatting sqref="C28:L28">
    <cfRule type="cellIs" dxfId="3" priority="10" operator="between">
      <formula>0</formula>
      <formula>6</formula>
    </cfRule>
  </conditionalFormatting>
  <conditionalFormatting sqref="C50:L50">
    <cfRule type="cellIs" dxfId="1" priority="11" operator="between">
      <formula>8</formula>
      <formula>10</formula>
    </cfRule>
  </conditionalFormatting>
  <conditionalFormatting sqref="C50:L50">
    <cfRule type="cellIs" dxfId="2" priority="12" operator="between">
      <formula>6</formula>
      <formula>8</formula>
    </cfRule>
  </conditionalFormatting>
  <conditionalFormatting sqref="C50:L50">
    <cfRule type="cellIs" dxfId="3" priority="13" operator="between">
      <formula>0</formula>
      <formula>6</formula>
    </cfRule>
  </conditionalFormatting>
  <conditionalFormatting sqref="M39:M47">
    <cfRule type="containsText" dxfId="0" priority="14" operator="containsText" text="&quot;1 seule croix par ligne&quot;">
      <formula>NOT(ISERROR(SEARCH(("""1 seule croix par ligne"""),(M39))))</formula>
    </cfRule>
  </conditionalFormatting>
  <conditionalFormatting sqref="C49:L49">
    <cfRule type="cellIs" dxfId="1" priority="15" operator="between">
      <formula>8</formula>
      <formula>10</formula>
    </cfRule>
  </conditionalFormatting>
  <conditionalFormatting sqref="C49:L49">
    <cfRule type="cellIs" dxfId="2" priority="16" operator="between">
      <formula>6</formula>
      <formula>8</formula>
    </cfRule>
  </conditionalFormatting>
  <conditionalFormatting sqref="C49:L49">
    <cfRule type="cellIs" dxfId="3" priority="17" operator="between">
      <formula>0</formula>
      <formula>6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2022-01-21T07:17:14Z</dcterms:created>
  <dc:creator>yccnp</dc:creator>
</cp:coreProperties>
</file>