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mc:AlternateContent xmlns:mc="http://schemas.openxmlformats.org/markup-compatibility/2006">
    <mc:Choice Requires="x15">
      <x15ac:absPath xmlns:x15ac="http://schemas.microsoft.com/office/spreadsheetml/2010/11/ac" url="https://myisepipp-my.sharepoint.com/personal/1201177_isep_ipp_pt/Documents/"/>
    </mc:Choice>
  </mc:AlternateContent>
  <xr:revisionPtr revIDLastSave="0" documentId="8_{9BEFB5B2-C1CE-4075-9294-90B11308FE29}" xr6:coauthVersionLast="47" xr6:coauthVersionMax="47" xr10:uidLastSave="{00000000-0000-0000-0000-000000000000}"/>
  <bookViews>
    <workbookView xWindow="-108" yWindow="-108" windowWidth="23256" windowHeight="12576" tabRatio="500" firstSheet="2" activeTab="2" xr2:uid="{00000000-000D-0000-FFFF-FFFF00000000}"/>
  </bookViews>
  <sheets>
    <sheet name="ASVS Results" sheetId="1" r:id="rId1"/>
    <sheet name="Architecture, Design and Threat" sheetId="2" r:id="rId2"/>
    <sheet name="Authentication" sheetId="3" r:id="rId3"/>
    <sheet name="Session Management" sheetId="4" r:id="rId4"/>
    <sheet name="Access Control" sheetId="5" r:id="rId5"/>
    <sheet name="Validation, Sanitization and En" sheetId="6" r:id="rId6"/>
    <sheet name="Stored Cryptography" sheetId="7" r:id="rId7"/>
    <sheet name="Error Handling and Logging" sheetId="8" r:id="rId8"/>
    <sheet name="Data Protection" sheetId="9" r:id="rId9"/>
    <sheet name="Communication" sheetId="10" r:id="rId10"/>
    <sheet name="Malicious Code" sheetId="11" r:id="rId11"/>
    <sheet name="Business Logic" sheetId="12" r:id="rId12"/>
    <sheet name="Files and Resources" sheetId="13" r:id="rId13"/>
    <sheet name="API and Web Service" sheetId="14" r:id="rId14"/>
    <sheet name="Configuration" sheetId="15" r:id="rId1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15" i="1" l="1"/>
  <c r="B15" i="1"/>
  <c r="C14" i="1"/>
  <c r="B14" i="1"/>
  <c r="C13" i="1"/>
  <c r="B13" i="1"/>
  <c r="C12" i="1"/>
  <c r="B12" i="1"/>
  <c r="D12" i="1" s="1"/>
  <c r="C11" i="1"/>
  <c r="B11" i="1"/>
  <c r="C10" i="1"/>
  <c r="B10" i="1"/>
  <c r="D10" i="1" s="1"/>
  <c r="C9" i="1"/>
  <c r="B9" i="1"/>
  <c r="D9" i="1" s="1"/>
  <c r="C8" i="1"/>
  <c r="B8" i="1"/>
  <c r="D8" i="1" s="1"/>
  <c r="C7" i="1"/>
  <c r="B7" i="1"/>
  <c r="D7" i="1" s="1"/>
  <c r="C6" i="1"/>
  <c r="B6" i="1"/>
  <c r="C5" i="1"/>
  <c r="B5" i="1"/>
  <c r="D5" i="1" s="1"/>
  <c r="C4" i="1"/>
  <c r="B4" i="1"/>
  <c r="C3" i="1"/>
  <c r="B3" i="1"/>
  <c r="C2" i="1"/>
  <c r="B2" i="1"/>
  <c r="D15" i="1" l="1"/>
  <c r="D3" i="1"/>
  <c r="D14" i="1"/>
  <c r="D13" i="1"/>
  <c r="D11" i="1"/>
  <c r="D6" i="1"/>
  <c r="D4" i="1"/>
  <c r="C16" i="1"/>
  <c r="B16" i="1"/>
  <c r="D2" i="1"/>
  <c r="D16" i="1" l="1"/>
</calcChain>
</file>

<file path=xl/sharedStrings.xml><?xml version="1.0" encoding="utf-8"?>
<sst xmlns="http://schemas.openxmlformats.org/spreadsheetml/2006/main" count="1469" uniqueCount="918">
  <si>
    <t>Security Category</t>
  </si>
  <si>
    <t>Valid criteria</t>
  </si>
  <si>
    <t>Total criteria</t>
  </si>
  <si>
    <t>Validity Percentage</t>
  </si>
  <si>
    <t>ASVS Level Acquired</t>
  </si>
  <si>
    <t>Architecture, Design and Threat Modeling</t>
  </si>
  <si>
    <t>Authentication</t>
  </si>
  <si>
    <t>Session Management</t>
  </si>
  <si>
    <t>Access Control</t>
  </si>
  <si>
    <t>Validation, Sanitization and Encoding</t>
  </si>
  <si>
    <t>Stored Cryptography</t>
  </si>
  <si>
    <t>Error Handling and Logging</t>
  </si>
  <si>
    <t>Data Protection</t>
  </si>
  <si>
    <t>Communication</t>
  </si>
  <si>
    <t>Malicious Code</t>
  </si>
  <si>
    <t>Business Logic</t>
  </si>
  <si>
    <t>Files and Resources</t>
  </si>
  <si>
    <t>API and Web Service</t>
  </si>
  <si>
    <t>Configuration</t>
  </si>
  <si>
    <t>Total</t>
  </si>
  <si>
    <t>Area</t>
  </si>
  <si>
    <t>#</t>
  </si>
  <si>
    <t>ASVS Level</t>
  </si>
  <si>
    <t>CWE</t>
  </si>
  <si>
    <t>NIST</t>
  </si>
  <si>
    <t>Verification Requirement</t>
  </si>
  <si>
    <t>Valid</t>
  </si>
  <si>
    <t>Source Code Reference</t>
  </si>
  <si>
    <t>Comment</t>
  </si>
  <si>
    <t>Tool Used</t>
  </si>
  <si>
    <t xml:space="preserve">Secure Software Development Lifecycle </t>
  </si>
  <si>
    <t>1.1.1</t>
  </si>
  <si>
    <t>Verify the use of a secure software development lifecycle that addresses security in all stages of development. ([C1](https://owasp.org/www-project-proactive-controls/#div-numbering))</t>
  </si>
  <si>
    <t>Deliverables/Phase1</t>
  </si>
  <si>
    <t>Faz sentido utilizar um ciclo de vida de desenvolvimento de software seguro para garantir a segurança do mesmo, pelo que já está a ser utilizado pela equipa</t>
  </si>
  <si>
    <t>1.1.2</t>
  </si>
  <si>
    <t>Verify the use of threat modeling for every design change or sprint planning to identify threats, plan for countermeasures, facilitate appropriate risk responses, and guide security testing.</t>
  </si>
  <si>
    <t>Faz sentido utilizar a modelação de ameaças para cada alteração de conceção para promover a segurança da aplicação, pelo que a equipa já a está a utilizar</t>
  </si>
  <si>
    <t>1.1.3</t>
  </si>
  <si>
    <t>Verify that all user stories and features contain functional security constraints, such as "As a user, I should be able to view and edit my profile. I should not be able to view or edit anyone else's profile"</t>
  </si>
  <si>
    <t>Faz sentido utilizar esta prática para promover a segurança da aplicação, pelo que a equipa já a está a utilizar.</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</si>
  <si>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</si>
  <si>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</si>
  <si>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</si>
  <si>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</si>
  <si>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Sim, faz sentido realizar esta verificação , pois a aplicação lida com dados pessoais sensíveis, garantindo proteção contra vulnerabilidades arquiteturais e serviços remotos comprometidos, pelo que a equipa deverá realizá-la.</t>
  </si>
  <si>
    <t>1.1.6</t>
  </si>
  <si>
    <t>Verify implementation of centralized, simple (economy of design), vetted, secure, and reusable security controls to avoid duplicate, missing, ineffective, or insecure controls. ([C10](https://owasp.org/www-project-proactive-controls/#div-numbering))</t>
  </si>
  <si>
    <t>Faz sentido utilizar esta prática para promover a segurança da aplicação, pelo que a equipa deverá implementá-la</t>
  </si>
  <si>
    <t>1.1.7</t>
  </si>
  <si>
    <t>Verify availability of a secure coding checklist, security requirements, guideline, or policy to all developers and testers.</t>
  </si>
  <si>
    <t>Authentication Architecture</t>
  </si>
  <si>
    <t>1.2.1</t>
  </si>
  <si>
    <t>Verify the use of unique or special low-privilege operating system accounts for all application components, services, and servers. ([C3](https://owasp.org/www-project-proactive-controls/#div-numbering))</t>
  </si>
  <si>
    <t>1.2.2</t>
  </si>
  <si>
    <t>Verify that communications between application components, including APIs, middleware and data layers, are authenticated. Components should have the least necessary privileges needed. ([C3](https://owasp.org/www-project-proactive-controls/#div-numbering))</t>
  </si>
  <si>
    <t>1.2.3</t>
  </si>
  <si>
    <t>Verify that the application uses a single vetted authentication mechanism that is known to be secure, can be extended to include strong authentication, and has sufficient logging and monitoring to detect account abuse or breaches.</t>
  </si>
  <si>
    <t>Faz sentido realizar esta verificação para promover a segurança da aplicação. Já é utilizado o Spring Security, para fazer esta verificação</t>
  </si>
  <si>
    <t>1.2.4</t>
  </si>
  <si>
    <t>Verify that all authentication pathways and identity management APIs implement consistent authentication security control strength, such that there are no weaker alternatives per the risk of the application.</t>
  </si>
  <si>
    <t>Faz sentido realizar esta verificação para promover a segurança da aplicação. O Spring Security já confere o controlo de segurança de autenticação consistente</t>
  </si>
  <si>
    <t>Session Management Architecture</t>
  </si>
  <si>
    <t>This is a placeholder for future architectural requirements.</t>
  </si>
  <si>
    <t>Not Applicable</t>
  </si>
  <si>
    <t xml:space="preserve">Access Control Architecture </t>
  </si>
  <si>
    <t>1.4.1</t>
  </si>
  <si>
    <t>Verify that trusted enforcement points such as at access control gateways, servers, and serverless functions enforce access controls. Never enforce access controls on the client.</t>
  </si>
  <si>
    <t>1.4.2</t>
  </si>
  <si>
    <t xml:space="preserve">[DELETED, NOT ACTIONABLE] </t>
  </si>
  <si>
    <t>1.4.3</t>
  </si>
  <si>
    <t xml:space="preserve">[DELETED, DUPLICATE OF 4.1.3] </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</si>
  <si>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</si>
  <si>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</si>
  <si>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Faz sentido utilizar esta prática para garantir consistência e evitar brechas de segurança, pelo que a equipa deve implementá-la.</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</si>
  <si>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</si>
  <si>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</si>
  <si>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Non-valid</t>
  </si>
  <si>
    <t>Não faz sentido utilizar esta prática, pois pode complicar desnecessariamente o sistema. A equipa deve avaliar a complexidade e os benefícios adicionais antes de implementá-la.</t>
  </si>
  <si>
    <t xml:space="preserve">Input and Output Architecture </t>
  </si>
  <si>
    <t>1.5.1</t>
  </si>
  <si>
    <t>Verify that input and output requirements clearly define how to handle and process data based on type, content, and applicable laws, regulations, and other policy compliance.</t>
  </si>
  <si>
    <t>Faz sentido utilizar esta prática para garantir conformidade legal e segurança dos dados, pelo que a equipa deve implementá-la.</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</si>
  <si>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</si>
  <si>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</si>
  <si>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Faz sentido utilizar esta prática para evitar ataques de deserialização, garantindo a segurança da comunicação com clientes não confiáveis. A equipa deve implementá-la para proteger a integridade dos dados e prevenir vulnerabilidades.</t>
  </si>
  <si>
    <t>1.5.3</t>
  </si>
  <si>
    <t>Verify that input validation is enforced on a trusted service layer. ([C5](https://owasp.org/www-project-proactive-controls/#div-numbering))</t>
  </si>
  <si>
    <t>Faz sentido utilizar esta prática para garantir a segurança e integridade dos dados, assegurando que a validação de entrada ocorra em uma camada de serviço confiável. Esta validação já é atualmente realizada</t>
  </si>
  <si>
    <t>1.5.4</t>
  </si>
  <si>
    <t>Verify that output encoding occurs close to or by the interpreter for which it is intended. ([C4](https://www.owasp.org/index.php/OWASP_Proactive_Controls#tab=Formal_Numbering))</t>
  </si>
  <si>
    <t>Faz sentido utilizar esta prática para garantir que a codificação de saída ocorra o mais próximo possível ou pelo próprio interpretador para o qual é destinada, protegendo contra ataques de injeção de código. A equipa deve implementá-la para reforçar a segurança do sistema.</t>
  </si>
  <si>
    <t>Cryptographic Architecture</t>
  </si>
  <si>
    <t>1.6.1</t>
  </si>
  <si>
    <t>Verify that there is an explicit policy for management of cryptographic keys and that a cryptographic key lifecycle follows a key management standard such as NIST SP 800-57.</t>
  </si>
  <si>
    <t>Faz sentido utilizar esta prática para garantir uma gestão segura e consistente das chaves criptográficas, seguindo padrões reconhecidos como o NIST SP 800-57. A equipa deve implementá-la para fortalecer a segurança dos dados sensíveis.</t>
  </si>
  <si>
    <t>1.6.2</t>
  </si>
  <si>
    <t>Verify that consumers of cryptographic services protect key material and other secrets by using key vaults or API based alternatives.</t>
  </si>
  <si>
    <t>Faz sentido utilizar esta prática para garantir a segurança das chaves criptográficas e outros segredos, evitando exposição indevida. A equipa deve implementá-la para fortalecer a proteção dos dados sensíveis.</t>
  </si>
  <si>
    <t>1.6.3</t>
  </si>
  <si>
    <t>Verify that all keys and passwords are replaceable and are part of a well-defined process to re-encrypt sensitive data.</t>
  </si>
  <si>
    <t>resource_server/src/main/java/com/commerce/backend/service/UserServiceImpl.java</t>
  </si>
  <si>
    <t>Todas as passwords podem ser trocadas, e o processo de encriptação está sempre presente.</t>
  </si>
  <si>
    <t>1.6.4</t>
  </si>
  <si>
    <t>Verify that the architecture treats client-side secrets--such as symmetric keys, passwords, or API tokens--as insecure and never uses them to protect or access sensitive data.</t>
  </si>
  <si>
    <t>A aplicação não utiliza client-side secrets para proteger ou acessar dados sensíveis</t>
  </si>
  <si>
    <t>Error, Logging and Auditing Architecture</t>
  </si>
  <si>
    <t>1.7.1</t>
  </si>
  <si>
    <t>Verify that a common logging format and approach is used across the system. ([C9](https://owasp.org/www-project-proactive-controls/#div-numbering))</t>
  </si>
  <si>
    <t>Faz sentido utilizar esta prática para facilitar a análise de logs e deteção de anomalias, pelo que a equipa deve implementá-la.</t>
  </si>
  <si>
    <t>1.7.2</t>
  </si>
  <si>
    <t>Verify that logs are securely transmitted to a preferably remote system for analysis, detection, alerting, and escalation. ([C9](https://owasp.org/www-project-proactive-controls/#div-numbering))</t>
  </si>
  <si>
    <t>Faz sentido utilizar esta prática para garantir a segurança e integridade dos logs, permitindo análise e deteção de ameaças de forma eficaz. A equipa deve implementá-la para reforçar a postura de segurança do sistema.</t>
  </si>
  <si>
    <t>Data Protection and Privacy Architecture</t>
  </si>
  <si>
    <t>1.8.1</t>
  </si>
  <si>
    <t>Verify that all sensitive data is identified and classified into protection levels.</t>
  </si>
  <si>
    <t>Faz sentido utilizar esta prática para garantir a segurança e conformidade dos dados sensíveis, pelo que a equipa deve implementá-la.</t>
  </si>
  <si>
    <t>1.8.2</t>
  </si>
  <si>
    <t>Verify that all protection levels have an associated set of protection requirements, such as encryption requirements, integrity requirements, retention, privacy and other confidentiality requirements, and that these are applied in the architecture.</t>
  </si>
  <si>
    <t>Faz sentido utilizar esta prática para garantir a proteção adequada dos dados sensíveis em conformidade com os requisitos de segurança e privacidade, pelo que a equipa deve implementá-la.</t>
  </si>
  <si>
    <t>Communications Architecture</t>
  </si>
  <si>
    <t>1.9.1</t>
  </si>
  <si>
    <t>Verify the application encrypts communications between components, particularly when these components are in different containers, systems, sites, or cloud providers. ([C3](https://owasp.org/www-project-proactive-controls/#div-numbering))</t>
  </si>
  <si>
    <t>Faz sentido utilizar esta prática para garantir a segurança das comunicações entre componentes, especialmente em ambientes distribuídos. Atualmente os componentes comunicam entre si ateavés do protocolo HTTPS, que garante a encriptação</t>
  </si>
  <si>
    <t>1.9.2</t>
  </si>
  <si>
    <t>Verify that application components verify the authenticity of each side in a communication link to prevent person-in-the-middle attacks. For example, application components should validate TLS certificates and chains.</t>
  </si>
  <si>
    <t>Faz sentido utilizar esta prática para garantir a autenticidade e integridade das comunicações, mitigando ataques de pessoa-intermediária. Atualmente os componentes comunicam entre si ateavés do protocolo HTTPS, que verifica a autenticidade através de certificados TLS</t>
  </si>
  <si>
    <t>Malicious Software Architecture</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</si>
  <si>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</si>
  <si>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</si>
  <si>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Faz sentido utilizar esta prática para garantir rastreabilidade e controle de mudanças no código fonte, pelo que a equipa deve implementá-la.</t>
  </si>
  <si>
    <t>Business Logic Architecture</t>
  </si>
  <si>
    <t>1.11.1</t>
  </si>
  <si>
    <t>Verify the definition and documentation of all application components in terms of the business or security functions they provide.</t>
  </si>
  <si>
    <t>Faz sentido utilizar esta prática para garantir transparência e compreensão das funções de negócio ou segurança fornecidas por cada componente da aplicação, pelo que a equipa deve implementá-la.</t>
  </si>
  <si>
    <t>1.11.2</t>
  </si>
  <si>
    <t>Verify that all high-value business logic flows, including authentication, session management and access control, do not share unsynchronized state.</t>
  </si>
  <si>
    <t>Faz sentido utilizar esta prática para garantir a consistência e segurança das operações críticas, evitando compartilhamento de estado não sincronizado. A equipa deve implementá-la para mitigar potenciais vulnerabilidades e garantir a integridade do sistema.</t>
  </si>
  <si>
    <t>1.11.3</t>
  </si>
  <si>
    <t>Verify that all high-value business logic flows, including authentication, session management and access control are thread safe and resistant to time-of-check and time-of-use race conditions.</t>
  </si>
  <si>
    <t>Faz sentido utilizar esta prática para garantir a segurança e integridade das operações críticas, evitando condições de corrida entre o momento de verificação e o momento de utilização, bem como garantindo a segurança em ambientes multi-threaded. A equipa deve implementá-la para fortalecer a robustez do sistema.</t>
  </si>
  <si>
    <t>Secure File Upload Architecture</t>
  </si>
  <si>
    <t>1.12.1</t>
  </si>
  <si>
    <t>[DELETED, DUPLICATE OF 12.4.1]</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</si>
  <si>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</si>
  <si>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</si>
  <si>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Faz sentido utilizar esta prática para mitigar riscos de segurança associados a ficheiros carregados pelos utilizadores, protegendo contra vetores de ataque XSS e outras ameaças. A equipa deve implementá-la para reforçar a segurança da aplicação.</t>
  </si>
  <si>
    <t>API Architecture</t>
  </si>
  <si>
    <t>Configuration Architecture</t>
  </si>
  <si>
    <t>1.14.1</t>
  </si>
  <si>
    <t>Verify the segregation of components of differing trust levels through well-defined security controls, firewall rules, API gateways, reverse proxies, cloud-based security groups, or similar mechanisms.</t>
  </si>
  <si>
    <t>Faz sentido utilizar esta prática para reforçar a segurança, garantindo a segregação de componentes com níveis de confiança diferentes. A equipa deve implementá-la para mitigar riscos de segurança e proteger os dados sensíveis.</t>
  </si>
  <si>
    <t>1.14.2</t>
  </si>
  <si>
    <t>Verify that binary signatures, trusted connections, and verified endpoints are used to deploy binaries to remote devices.</t>
  </si>
  <si>
    <t>Faz sentido utilizar esta prática para garantir a autenticidade e integridade dos binários implantados em dispositivos remotos, minimizando o risco de implantação de software malicioso. A equipa deve implementá-la para fortalecer a segurança do sistema.</t>
  </si>
  <si>
    <t>1.14.3</t>
  </si>
  <si>
    <t>Verify that the build pipeline warns of out-of-date or insecure components and takes appropriate actions.</t>
  </si>
  <si>
    <t>Faz sentido utilizar esta prática para garantir que o pipeline de construção alerte sobre componentes desatualizados ou inseguros e tome medidas apropriadas. A equipa deve implementá-la para fortalecer a segurança do sistema e mitigar riscos associados a vulnerabilidades de software.</t>
  </si>
  <si>
    <t>1.14.4</t>
  </si>
  <si>
    <t>Verify that the build pipeline contains a build step to automatically build and verify the secure deployment of the application, particularly if the application infrastructure is software defined, such as cloud environment build scripts.</t>
  </si>
  <si>
    <t>Faz sentido utilizar esta prática para garantir a integridade e segurança do processo de implantação da aplicação, especialmente em ambientes de infraestrutura definida por software. A equipa deve implementá-la para automatizar e verificar a implantação segura da aplicação, reduzindo assim o risco de configurações incorretas ou vulnerabilidades.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</si>
  <si>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</si>
  <si>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</si>
  <si>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Faz sentido utilizar esta prática para reforçar a segurança das implantações da aplicação, especialmente durante a execução de ações sensíveis ou perigosas como a desserialização. A equipa deve implementá-la para atrasar e dissuadir possíveis atacantes, reduzindo assim o impacto de potenciais ataques em outras aplicações.</t>
  </si>
  <si>
    <t>1.14.6</t>
  </si>
  <si>
    <t>Verify the application does not use unsupported, insecure, or deprecated client-side technologies such as NSAPI plugins, Flash, Shockwave, ActiveX, Silverlight, NACL, or client-side Java applets.</t>
  </si>
  <si>
    <t>Faz sentido utilizar esta prática para garantir a segurança e compatibilidade dos clientes, evitando tecnologias obsoletas ou inseguras que possam expor a aplicação a vulnerabilidades. A equipa deve implementá-la para mitigar riscos de segurança e manter a integridade da aplicação.</t>
  </si>
  <si>
    <t xml:space="preserve">Password Security </t>
  </si>
  <si>
    <t>2.1.1</t>
  </si>
  <si>
    <t>5.1.1.2</t>
  </si>
  <si>
    <t>Verify that user set passwords are at least 12 characters in length (after multiple spaces are combined). ([C6](https://owasp.org/www-project-proactive-controls/#div-numbering))</t>
  </si>
  <si>
    <t>Faz sentido utilizar esta prática para fortalecer a segurança das senhas dos utilizadores, exigindo um comprimento mínimo de 12 caracteres. A equipa deve implementá-la para mitigar o risco de ataques de força bruta e aumentar a segurança do sistema.</t>
  </si>
  <si>
    <t>2.1.2</t>
  </si>
  <si>
    <t>Verify that passwords of at least 64 characters are permitted, and that passwords of more than 128 characters are denied. ([C6](https://owasp.org/www-project-proactive-controls/#div-numbering))</t>
  </si>
  <si>
    <t>Faz sentido utilizar esta prática para estabelecer limites de comprimento de senha razoáveis, visando equilibrar segurança e usabilidade. A equipa deve implementá-la para evitar senhas excessivamente longas, que podem ser difíceis de gerir e potencialmente representar um risco de segurança.</t>
  </si>
  <si>
    <t>2.1.3</t>
  </si>
  <si>
    <t>Verify that password truncation is not performed. However, consecutive multiple spaces may be replaced by a single space. ([C6](https://owasp.org/www-project-proactive-controls/#div-numbering))</t>
  </si>
  <si>
    <t>Faz sentido utilizar esta prática para garantir a integridade das senhas dos utilizadores, evitando a truncagem das mesmas. A equipa deve implementá-la para preservar a segurança e usabilidade do sistema de autenticação.</t>
  </si>
  <si>
    <t>2.1.4</t>
  </si>
  <si>
    <t>Verify that any printable Unicode character, including language neutral characters such as spaces and Emojis are permitted in passwords.</t>
  </si>
  <si>
    <t>Não faz tanto sentido permitir emojis e outros caracteres não tradicionais em senhas, uma vez que podem criar problemas de compatibilidade e dificultar a entrada de dados.</t>
  </si>
  <si>
    <t>2.1.5</t>
  </si>
  <si>
    <t>Verify users can change their password.</t>
  </si>
  <si>
    <t>Faz sentido permitir aos utilizadores a alteração das suas senhas, promovendo a segurança e a autonomia dos mesmos. Atualmente o utilizador consegue mudar de password</t>
  </si>
  <si>
    <t>2.1.6</t>
  </si>
  <si>
    <t>Verify that password change functionality requires the user's current and new password.</t>
  </si>
  <si>
    <t>Faz sentido aplicar esta prática para garantir a segurança do processo de alteração de palavra-passe, exigindo tanto a palavra-passe atual quanto a nova palavra-passe do utilizador. Atualmente o utilizador já necessita colocar a password usada no momento e a nova</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</si>
  <si>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</si>
  <si>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</si>
  <si>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Faz sentido utilizar esta prática para garantir que as senhas submetidas durante o registo de conta, login e alteração de senha não correspondam a senhas comprometidas conhecidas. A equipa deve implementar esta verificação utilizando uma lista local de senhas comuns ou uma API externa, com medidas adequadas para proteger a privacidade e segurança dos utilizadores.</t>
  </si>
  <si>
    <t>2.1.8</t>
  </si>
  <si>
    <t>Verify that a password strength meter is provided to help users set a stronger password.</t>
  </si>
  <si>
    <t>Faz sentido utilizar esta prática para orientar os utilizadores na criação de senhas mais robustas, promovendo a segurança das contas. A equipa deve implementar um medidor de força de senha para melhorar a conscientização dos utilizadores e incentivar a adoção de práticas de segurança de senha mais eficazes.</t>
  </si>
  <si>
    <t>2.1.9</t>
  </si>
  <si>
    <t>Verify that there are no password composition rules limiting the type of characters permitted. There should be no requirement for upper or lower case or numbers or special characters. ([C6](https://owasp.org/www-project-proactive-controls/#div-numbering))</t>
  </si>
  <si>
    <t>Faz sentido utilizar esta prática para promover a flexibilidade na criação de senhas, permitindo aos utilizadores escolherem caracteres de acordo com as suas preferências, sem imposição de regras específicas. A equipa deve implementá-la para aumentar a segurança e usabilidade do sistema de autenticação.</t>
  </si>
  <si>
    <t>2.1.10</t>
  </si>
  <si>
    <t>Verify that there are no periodic credential rotation or password history requirements.</t>
  </si>
  <si>
    <t>Faz sentido utilizar esta prática para simplificar o processo de gestão de senhas e reduzir a carga cognitiva dos utilizadores, desde que outras medidas de segurança, como senhas fortes e autenticação de dois fatores, sejam implementadas para compensar. A equipa deve avaliar a necessidade de requisitos de rotação de credenciais ou histórico de senhas com base nos requisitos de segurança específicos da aplicação.</t>
  </si>
  <si>
    <t>2.1.11</t>
  </si>
  <si>
    <t>Verify that "paste" functionality, browser password helpers, and external password managers are permitted.</t>
  </si>
  <si>
    <t>Faz sentido utilizar esta prática para aumentar a conveniência e usabilidade dos utilizadores, permitindo funcionalidades como "colar" (paste), assistentes de senha do navegador e gestores de senhas externos. Isso pode melhorar a experiência do utilizador e incentivar o uso de práticas de segurança de senha mais eficazes. A equipa deve implementá-la para fortalecer a segurança e usabilidade do sistema.</t>
  </si>
  <si>
    <t>2.1.12</t>
  </si>
  <si>
    <t>Verify that the user can choose to either temporarily view the entire masked password, or temporarily view the last typed character of the password on platforms that do not have this as built-in functionality.</t>
  </si>
  <si>
    <t>Faz sentido utilizar esta prática para proporcionar aos utilizadores flexibilidade na visualização das senhas, aumentando assim a usabilidade do sistema. A equipa deve implementá-la para melhorar a experiência do utilizador e satisfazer diferentes preferências de visualização de senha.</t>
  </si>
  <si>
    <t>General Authenticator Security</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</si>
  <si>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</si>
  <si>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</si>
  <si>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</si>
  <si>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Faz sentido usar essas práticas para proteger contra ataques de força bruta e bloquear contas comprometidas. A equipa deve implementar esses controles para mitigar riscos de segurança e proteger as contas dos utilizadores.</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</si>
  <si>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</si>
  <si>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</si>
  <si>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</si>
  <si>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Faz sentido limitar o uso de autenticadores fracos (SMS, email) para verificações secundárias, não substituindo métodos mais seguros. Garantir que métodos fortes sejam oferecidos primeiro, conscientizando os utilizadores dos riscos ou implementando medidas para limitar os riscos de comprometimento de conta.</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</si>
  <si>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</si>
  <si>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</si>
  <si>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Faz sentido enviar notificações seguras aos utilizadores após atualizações nos detalhes de autenticação, como resets de credenciais, mudanças de email ou endereço, ou logins de locais desconhecidos ou arriscados. O sistema já usa push notifications para notificar o utilizador que alguma operaçao teve sucesso ou insucesso</t>
  </si>
  <si>
    <t>2.2.4</t>
  </si>
  <si>
    <t>5.2.5</t>
  </si>
  <si>
    <t>Verify impersonation resistance against phishing, such as the use of multi-factor authentication, cryptographic devices with intent (such as connected keys with a push to authenticate), or at higher AAL levels, client-side certificates.</t>
  </si>
  <si>
    <t xml:space="preserve">Faz sentido garantir resistência à impersonação contra phishing, utilizando autenticação de múltiplos fatores, dispositivos criptográficos com autenticação por meio de pressão, ou, em níveis mais elevados de segurança, certificados de cliente. A equipa deve implementar estas medidas para proteger os utilizadores contra ataques de phishing e garantir uma autenticação segura.
</t>
  </si>
  <si>
    <t>2.2.5</t>
  </si>
  <si>
    <t>5.2.6</t>
  </si>
  <si>
    <t>Verify that where a Credential Service Provider (CSP) and the application verifying authentication are separated, mutually authenticated TLS is in place between the two endpoints.</t>
  </si>
  <si>
    <t>Faz sentido utilizar esta prática para garantir a autenticação mútua entre o Fornecedor de Serviço de Credenciais (CSP) e a aplicação que verifica a autenticação. A equipa deve implementá-la para reforçar a segurança das comunicações e proteger contra ataques de intermediários.</t>
  </si>
  <si>
    <t>2.2.6</t>
  </si>
  <si>
    <t>5.2.8</t>
  </si>
  <si>
    <t>Verify replay resistance through the mandated use of One-time Passwords (OTP) devices, cryptographic authenticators, or lookup codes.</t>
  </si>
  <si>
    <t>Faz sentido garantir resistência a ataques de repetição através do uso mandatório de dispositivos de One-time Passwords (OTP), autenticadores criptográficos ou códigos de consulta. A equipa deve implementar estas medidas para proteger contra ataques de repetição e reforçar a segurança da autenticação.</t>
  </si>
  <si>
    <t>2.2.7</t>
  </si>
  <si>
    <t>5.2.9</t>
  </si>
  <si>
    <t>Verify intent to authenticate by requiring the entry of an OTP token or user-initiated action such as a button press on a FIDO hardware key.</t>
  </si>
  <si>
    <t>Faz sentido verificar a intenção de autenticar, exigindo a inserção de um token OTP ou uma ação iniciada pelo utilizador, como um pressionar de botão numa chave de hardware FIDO. A equipa deve implementar esta medida para aumentar a segurança da autenticação e garantir que as tentativas de autenticação sejam intencionais e autorizadas pelo utilizador.</t>
  </si>
  <si>
    <t>Authenticator Lifecycle</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</si>
  <si>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</si>
  <si>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</si>
  <si>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</si>
  <si>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 xml:space="preserve">Faz sentido aplicar esta prática porque garante a segurança das senhas ou códigos de ativação iniciais, impedindo que se tornem senhas de longo prazo e protegendo contra acessos não autorizados. A equipa deve implementá-la para reforçar a segurança e manter a integridade das credenciais de autenticação.
</t>
  </si>
  <si>
    <t>2.3.2</t>
  </si>
  <si>
    <t>6.1.3</t>
  </si>
  <si>
    <t>Verify that enrollment and use of user-provided authentication devices are supported, such as a U2F or FIDO tokens.</t>
  </si>
  <si>
    <t>Faz sentido aplicar esta prática porque aumenta a segurança ao permitir o uso de dispositivos de autenticação fornecidos pelo utilizador, como tokens U2F ou FIDO. Isso fortalece a autenticação e protege contra acessos não autorizados. A equipa deve implementá-la para melhorar a segurança da autenticação na aplicação.</t>
  </si>
  <si>
    <t>2.3.3</t>
  </si>
  <si>
    <t>6.1.4</t>
  </si>
  <si>
    <t>Verify that renewal instructions are sent with sufficient time to renew time bound authenticators.</t>
  </si>
  <si>
    <t>resource_server/src/main/java/com/commerce/backend/service/TokenServiceImpl.java</t>
  </si>
  <si>
    <t>Faz sentido aplicar esta prática para garantir que os utilizadores tenham tempo adequado para atualizar seus autenticadores antes que expirem, evitando interrupções no acesso aos sistemas e aumentando a segurança global. Atualmente, as instruções de renovação são enviadas com tempo suficiente para renovar autenticadores com prazo de validade</t>
  </si>
  <si>
    <t>Credentials Storage</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</si>
  <si>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</si>
  <si>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</si>
  <si>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Faz sentido garantir que as passwords sejam armazenadas de forma resistente a ataques offline. As passwords devem ser salgadas e haseadas usando uma função de derivação de chave ou de hash de password unidirecional aprovada.  O sistema já está configurado para utilizar o PasswordEncoder padrão do Spring Security que aplica algoritmos de segurança BCrypt.</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</si>
  <si>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</si>
  <si>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</si>
  <si>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Faz sentido aplicar esta prática para minimizar colisões de valores de salt entre os hashes armazenados. O sistema já está configurado para utilizar o PasswordEncoder padrão do Spring Security, que inclui automaticamente o "salt" quando usa BCrypt.</t>
  </si>
  <si>
    <t>2.4.3</t>
  </si>
  <si>
    <t>Verify that if PBKDF2 is used, the iteration count SHOULD be as large as verification server performance will allow, typically at least 100,000 iterations. ([C6](https://owasp.org/www-project-proactive-controls/#div-numbering))</t>
  </si>
  <si>
    <t>Faz sentido aplicar esta prática para aumentar a resistência das senhas a ataques de força bruta. O sistema não utiliza PBKDF2, embora seja configurável para usar</t>
  </si>
  <si>
    <t>2.4.4</t>
  </si>
  <si>
    <t>Verify that if bcrypt is used, the work factor SHOULD be as large as verification server performance will allow, with a minimum of 10. ([C6](https://owasp.org/www-project-proactive-controls/#div-numbering))</t>
  </si>
  <si>
    <t>Faz sentido aplicar esta prática pois aumenta a resistência das senhas a ataques de força bruta. Atualmente o sistema já utiliza bycript e o work factor é superior a 10.</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</si>
  <si>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</si>
  <si>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</si>
  <si>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Faz sentido garantir uma iteração adicional de uma função de derivação de chave, usando um valor de salt secreto conhecido apenas pelo verificador. Isso aumenta a segurança das senhas armazenadas, mesmo se os hashes forem comprometidos.</t>
  </si>
  <si>
    <t xml:space="preserve">Credential Recovery </t>
  </si>
  <si>
    <t>2.5.1</t>
  </si>
  <si>
    <t>Verify that a system generated initial activation or recovery secret is not sent in clear text to the user. ([C6](https://owasp.org/www-project-proactive-controls/#div-numbering))</t>
  </si>
  <si>
    <t>resource_server/src/main/java/com/commerce/backend/listener/RegistrationListener.java</t>
  </si>
  <si>
    <t>Faz sentido aplicar esta prática pois evita exposição desnecessária de informações sensíveis durante o processo de ativação ou recuperação de conta, aumentando a segurança do sistema. A equipa deve implementar esta prática para proteger as informações dos utilizadores contra potenciais ataques de interceptação.</t>
  </si>
  <si>
    <t>2.5.2</t>
  </si>
  <si>
    <t>Verify password hints or knowledge-based authentication (so-called "secret questions") are not present.</t>
  </si>
  <si>
    <t>Faz sentido não incluir dicas de senha ou autenticação baseada em conhecimento (perguntas secretas) no sistema, pois são menos seguras e podem comprometer a segurança da conta. A equipa deve implementar essa prática para fortalecer a segurança do sistema de autenticação.</t>
  </si>
  <si>
    <t>2.5.3</t>
  </si>
  <si>
    <t>Verify password credential recovery does not reveal the current password in any way. ([C6](https://owasp.org/www-project-proactive-controls/#div-numbering))</t>
  </si>
  <si>
    <t>Faz sentido verificar que a recuperação de credenciais de senha não revele a senha atual de forma alguma. Isso é importante para garantir a segurança das contas dos utilizadores. Atualmente a password atual nunca é revelada</t>
  </si>
  <si>
    <t>2.5.4</t>
  </si>
  <si>
    <t>Verify shared or default accounts are not present (e.g. "root", "admin", or "sa").</t>
  </si>
  <si>
    <t>Faz sentido aplicar esta prática pois a presença dessas contas pode representar um risco significativo de segurança, pois são frequentemente alvos de ataques e podem facilitar o acesso não autorizado ao sistema.  Atualmente nenhuma conta partilhada existe na aplicação.</t>
  </si>
  <si>
    <t>2.5.5</t>
  </si>
  <si>
    <t>6.1.2.3</t>
  </si>
  <si>
    <t>Verify that if an authentication factor is changed or replaced, that the user is notified of this event.</t>
  </si>
  <si>
    <t>client\src\app\account\information\reset-password\reset-password.component.ts</t>
  </si>
  <si>
    <t>Faz sentido aplicar esta prática para garantir a transparência e a segurança da conta do utilizador. Atualmente o utilizador é avisado sempre que a sua password é mudada</t>
  </si>
  <si>
    <t>2.5.6</t>
  </si>
  <si>
    <t>Verify forgotten password, and other recovery paths use a secure recovery mechanism, such as time-based OTP (TOTP) or other soft token, mobile push, or another offline recovery mechanism. ([C6](https://owasp.org/www-project-proactive-controls/#div-numbering))</t>
  </si>
  <si>
    <t>Faz sentido aplicar esta prática para garantir que os mecanismos de recuperação de palavra-passe esquecida e outras vias de recuperação utilizem um método seguro de recuperação, como OTP (One-Time Password) baseado no tempo (TOTP), ou outro token soft, notificações push em dispositivos móveis ou outro mecanismo de recuperação offline. Atualmente um link com um token gerado aleattóriamente é enviado ao utilizador</t>
  </si>
  <si>
    <t>2.5.7</t>
  </si>
  <si>
    <t>Verify that if OTP or multi-factor authentication factors are lost, that evidence of identity proofing is performed at the same level as during enrollment.</t>
  </si>
  <si>
    <t>Faz sentido aplicar esta prática para garantir que apenas utilizadores legítimos possam recuperar ou reconfigurar os seus fatores de autenticação perdidos, mantendo a segurança das contas. Atualmente, após utilizados, os tokens são removidos do sistema e não podem ser utilizados novamente</t>
  </si>
  <si>
    <t xml:space="preserve">Look-up Secret Verifier </t>
  </si>
  <si>
    <t>2.6.1</t>
  </si>
  <si>
    <t>5.1.2.2</t>
  </si>
  <si>
    <t>Verify that lookup secrets can be used only once.</t>
  </si>
  <si>
    <t>Faz sentido aplicar esta prática para garantir a segurança do sistema, que impede o uso indevido de segredos que podem comprometer a integridade das operações. Atualmente, após utilizados, os tokens são removidos do sistema e não podem ser utilizados novamente</t>
  </si>
  <si>
    <t>2.6.2</t>
  </si>
  <si>
    <t>Verify that lookup secrets have sufficient randomness (112 bits of entropy), or if less than 112 bits of entropy, salted with a unique and random 32-bit salt and hashed with an approved one-way hash.</t>
  </si>
  <si>
    <t>Faz sentido aplicar esta prática para garantir que os segredos de consulta sejam robustos o suficiente para resistir a ataques de força bruta e garantir a segurança das operações de consulta. A equipa deve implementar esta prática para fortalecer a segurança do sistema.</t>
  </si>
  <si>
    <t>2.6.3</t>
  </si>
  <si>
    <t>Verify that lookup secrets are resistant to offline attacks, such as predictable values.</t>
  </si>
  <si>
    <t>Faz sentido esta prática para proteger contra tentativas de comprometimento dos segredos de consulta por parte de atacantes que tentam adivinhar ou deduzir os valores. Atualmente os tokens gerados usando são resistentes a ataques offline devido à sua natureza única e aleatória.</t>
  </si>
  <si>
    <t>Out of Band Verifier</t>
  </si>
  <si>
    <t>2.7.1</t>
  </si>
  <si>
    <t>5.1.3.2</t>
  </si>
  <si>
    <t>Verify that clear text out of band (NIST "restricted") authenticators, such as SMS or PSTN, are not offered by default, and stronger alternatives such as push notifications are offered first.</t>
  </si>
  <si>
    <t>Faz sentido aplicar esta prática porque promove a segurança da autenticação, priorizando métodos menos suscetíveis a ataques de interceptação de comunicação. A equipa deve implementar esta prática para fortalecer a segurança do sistema de autenticação.</t>
  </si>
  <si>
    <t>2.7.2</t>
  </si>
  <si>
    <t>Verify that the out of band verifier expires out of band authentication requests, codes, or tokens after 10 minutes.</t>
  </si>
  <si>
    <t>Faz sentido aplicar esta prática porque limita o tempo de vida útil dos pedidos, códigos ou tokens de autenticação fora de banda, reduzindo o risco de acesso não autorizado caso estes sejam comprometidos. A equipa deve implementar esta medida para fortalecer a segurança do sistema de autenticação.</t>
  </si>
  <si>
    <t>2.7.3</t>
  </si>
  <si>
    <t>Verify that the out of band verifier authentication requests, codes, or tokens are only usable once, and only for the original authentication request.</t>
  </si>
  <si>
    <t>Faz sentido aplicar esta prática para evitar a reutilização não autorizada de pedidos, códigos ou tokens de autenticação fora de banda.  A equipa deve aplicar esta prática para fortalecer a segurança do sistema de autenticação</t>
  </si>
  <si>
    <t>2.7.4</t>
  </si>
  <si>
    <t>Verify that the out of band authenticator and verifier communicates over a secure independent channel.</t>
  </si>
  <si>
    <t>Faz sentido aplicar esta prática porque garante a segurança da comunicação entre o autenticador e o verificador fora de banda. A equipa deve implementar essa medida para promover a segurança do sistema como um todo.</t>
  </si>
  <si>
    <t>2.7.5</t>
  </si>
  <si>
    <t>Verify that the out of band verifier retains only a hashed version of the authentication code.</t>
  </si>
  <si>
    <t>Faz sentido aplicar esta prática porque garante a segurança dos dados de autenticação armazenados pelo verificador fora de banda.  A equipa deve implementar essa medida para garantir a conformidade com as melhores práticas de segurança.</t>
  </si>
  <si>
    <t>2.7.6</t>
  </si>
  <si>
    <t>Verify that the initial authentication code is generated by a secure random number generator, containing at least 20 bits of entropy (typically a six digital random number is sufficient).</t>
  </si>
  <si>
    <t>Faz sentido aplicar esta prática porque garante a segurança da geração do código de autenticação inicial.  A equipa deve implementar essa medida para garantir a integridade e segurança do sistema de autenticação.</t>
  </si>
  <si>
    <t>One Time Verifier</t>
  </si>
  <si>
    <t>2.8.1</t>
  </si>
  <si>
    <t>5.1.4.2, 5.1.5.2</t>
  </si>
  <si>
    <t>Verify that time-based OTPs have a defined lifetime before expiring.</t>
  </si>
  <si>
    <t>Faz sentido aplicar esta prática porque garante que os OTPs (One-Time Passwords) baseados no tempo tenham um tempo de vida definido antes de expirarem. Atualmente todas as OTPs utilziadas no sistema tem uma data de validade definida</t>
  </si>
  <si>
    <t>2.8.2</t>
  </si>
  <si>
    <t>Verify that symmetric keys used to verify submitted OTPs are highly protected, such as by using a hardware security module or secure operating system based key storage.</t>
  </si>
  <si>
    <t>Faz sentido aplicar esta prática para garantir a proteção robusta das chaves simétricas utilizadas para verificar os OTPs submetidos.  A equipa deve implementar essa medida para garantir a integridade e confidencialidade do sistema de autenticação.</t>
  </si>
  <si>
    <t>2.8.3</t>
  </si>
  <si>
    <t>Verify that approved cryptographic algorithms are used in the generation, seeding, and verification of OTPs.</t>
  </si>
  <si>
    <t>Faz sentido aplicar esta prática para garantir a segurança dos sistemas de autenticação. Deve-se utilizar algoritmos criptográficos aprovados na geração, semente e verificação de OTPs (One-Time Passwords). Isso fortalece a segurança do processo de autenticação e reduz os riscos de comprometimento da segurança. A equipa deve implementar esta medida para proteger contra vulnerabilidades e ataques de segurança.</t>
  </si>
  <si>
    <t>2.8.4</t>
  </si>
  <si>
    <t>Verify that time-based OTP can be used only once within the validity period.</t>
  </si>
  <si>
    <t>Faz sentido aplicar esta prática para garantir a segurança do sistema de autenticação. Os tokens OTP baseados no tempo devem ser configurados para serem utilizados apenas uma vez durante o período de validade. Isso ajuda a prevenir ataques de repetição e reforça a integridade do processo de autenticação.  Atualmente todas as OTPs são apagadas após a sua utilização</t>
  </si>
  <si>
    <t>2.8.5</t>
  </si>
  <si>
    <t>5.1.5.2</t>
  </si>
  <si>
    <t>Verify that if a time-based multi-factor OTP token is re-used during the validity period, it is logged and rejected with secure notifications being sent to the holder of the device.</t>
  </si>
  <si>
    <t>Faz sentido garantir que, se um token OTP multi-fator baseado em tempo for reutilizado, seja registado, rejeitado e que sejam enviadas notificações seguras ao titular do dispositivo. A equipa deve implementar estas medidas para proteger contra acesso não autorizado e promover a transparência no uso dos sistemas de autenticação.</t>
  </si>
  <si>
    <t>2.8.6</t>
  </si>
  <si>
    <t>5.2.1</t>
  </si>
  <si>
    <t>Verify physical single-factor OTP generator can be revoked in case of theft or other loss. Ensure that revocation is immediately effective across logged in sessions, regardless of location.</t>
  </si>
  <si>
    <t>Faz sentido aplicar esta prática para garantir a segurança e a capacidade de resposta em caso de perda ou roubo de um gerador físico de OTP (One-Time Password). A equipa deve garantir que a revogação do gerador seja imediatamente eficaz em todas as sessões conectadas, independentemente da localização. Isso aumenta a capacidade de resposta em situações de segurança e ajuda a proteger as contas dos utilizadores contra acesso não autorizado.</t>
  </si>
  <si>
    <t>2.8.7</t>
  </si>
  <si>
    <t>5.2.3</t>
  </si>
  <si>
    <t>Verify that biometric authenticators are limited to use only as secondary factors in conjunction with either something you have and something you know.</t>
  </si>
  <si>
    <t>Faz sentido aplicar esta prática para garantir uma autenticação robusta e segura. A utilização de autenticadores biométricos deve ser limitada a serem utilizados apenas como fatores secundários, em conjunto com algo que o utilizador possui (algo que tem) e algo que o utilizador sabe (algo que sabe). Isso aumenta a segurança do sistema, pois combina diferentes tipos de autenticação, tornando mais difícil para os potenciais atacantes comprometerem as contas dos utilizadores.</t>
  </si>
  <si>
    <t>Cryptographic Verifier</t>
  </si>
  <si>
    <t>2.9.1</t>
  </si>
  <si>
    <t>5.1.7.2</t>
  </si>
  <si>
    <t>Verify that cryptographic keys used in verification are stored securely and protected against disclosure, such as using a Trusted Platform Module (TPM) or Hardware Security Module (HSM), or an OS service that can use this secure storage.</t>
  </si>
  <si>
    <t>Faz sentido aplicar esta prática para garantir a segurança das chaves criptográficas utilizadas na verificação. A equipa deve armazenar as chaves de forma segura e protegê-las contra divulgação, utilizando um Módulo de Segurança de Hardware (HSM) ou um Módulo de Plataforma Confiável (TPM), ou um serviço do sistema operacional que possa utilizar este armazenamento seguro.</t>
  </si>
  <si>
    <t>2.9.2</t>
  </si>
  <si>
    <t>Verify that the challenge nonce is at least 64 bits in length, and statistically unique or unique over the lifetime of the cryptographic device.</t>
  </si>
  <si>
    <t>Faz sentido aplicar esta prática para garantir a segurança das operações criptográficas. Os Tokens "nonce" são gerados utilizando UUID confere ao token pelo menos 64 bits de comprimento</t>
  </si>
  <si>
    <t>2.9.3</t>
  </si>
  <si>
    <t>Verify that approved cryptographic algorithms are used in the generation, seeding, and verification.</t>
  </si>
  <si>
    <t>Faz sentido aplicar esta prática para garantir a segurança e integridade das operações criptográficas. A equipa deve utilizar algoritmos criptográficos aprovados e seguros em todas as etapas de geração, semente e verificação de dados, protegendo assim contra vulnerabilidades e ataques de segurança. Isso reforça a robustez do sistema e protege as informações sensíveis</t>
  </si>
  <si>
    <t xml:space="preserve">Service Authentication </t>
  </si>
  <si>
    <t>2.10.1</t>
  </si>
  <si>
    <t>LVL2: OS assisted, LVL3: HSM</t>
  </si>
  <si>
    <t>5.1.1.1</t>
  </si>
  <si>
    <t>Verify that intra-service secrets do not rely on unchanging credentials such as passwords, API keys or shared accounts with privileged access.</t>
  </si>
  <si>
    <t>Faz sentido aplicar esta prática para aumentar a segurança e reduzir os riscos de acesso não autorizado. A equipa deve garantir que segredos internos não dependam de credenciais inalteráveis, como senhas, chaves de API ou contas compartilhadas com acesso privilegiado. Isso protege contra violações de segurança e ajuda a manter a integridade do sistema.</t>
  </si>
  <si>
    <t>2.10.2</t>
  </si>
  <si>
    <t>Verify that if passwords are required for service authentication, the service account used is not a default credential. (e.g. root/root or admin/admin are default in some services during installation).</t>
  </si>
  <si>
    <t>Faz sentido aplicar esta prática para evitar o uso de credenciais padrão, que são frequentemente alvo de ataques. A equipa deve garantir que as contas de serviço não usem credenciais padrão, como "root/root" ou "admin/admin", melhorando assim a segurança do sistema e reduzindo os riscos de comprometimento da conta.</t>
  </si>
  <si>
    <t>2.10.3</t>
  </si>
  <si>
    <t>Verify that passwords are stored with sufficient protection to prevent offline recovery attacks, including local system access.</t>
  </si>
  <si>
    <t>Faz sentido aplicar esta prática porque protege as senhas contra ataques de recuperação offline, incluindo acesso local ao sistema. 
O sistema utiliza o PasswordEncoder do Spring Security, que é uma forma de hashing apropriada para proteger senhas contra ataques offline</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</si>
  <si>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</si>
  <si>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</si>
  <si>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Faz sentido aplicar esta prática porque protege informações sensíveis, como senhas, integrações com bancos de dados e sistemas de terceiros, segredos internos e chaves de API, contra acesso não autorizado. A equipa deve implementar um armazenamento seguro, que resista a ataques offline, como um cofre de chaves de software seguro (L1), um TPM de hardware, ou um HSM (L3) para armazenamento de senhas. Isso reforça a segurança e protege contra violações de dados.</t>
  </si>
  <si>
    <t>Fundamental Session Management Security</t>
  </si>
  <si>
    <t>3.1.1</t>
  </si>
  <si>
    <t>Verify the application never reveals session tokens in URL parameters or error messages.</t>
  </si>
  <si>
    <t>authorization_server/src/main/java/com/commerce/oauth/config/ServerSecurityConfig</t>
  </si>
  <si>
    <t>A mensagem de erro nunca mostra o token, sendo este "sanatized". Para isto é utilizado librarias do Java como o HTTPSecurity</t>
  </si>
  <si>
    <t>Session Binding</t>
  </si>
  <si>
    <t>3.2.1</t>
  </si>
  <si>
    <t>Verify the application generates a new session token on user authentication. ([C6](https://www.owasp.org/index.php/OWASP_Proactive_Controls#tab=Formal_Numbering))</t>
  </si>
  <si>
    <t>Sempre que um user da login um token é gerado para essa instancia de login</t>
  </si>
  <si>
    <t>3.2.2</t>
  </si>
  <si>
    <t>Verify that session tokens possess at least 64 bits of entropy. ([C6](https://www.owasp.org/index.php/OWASP_Proactive_Controls#tab=Formal_Numbering))</t>
  </si>
  <si>
    <t>authorization_server/src/main/java/com/commerce/oauth/config/Encoders.java</t>
  </si>
  <si>
    <t>O sistema usa librarias de java como o HTTPSecurity e o BCryptEncoder para a geração e encoding deste token</t>
  </si>
  <si>
    <t>3.2.3</t>
  </si>
  <si>
    <t>Verify the application only stores session tokens in the browser using secure methods such as appropriately secured cookies (see section 3.4) or HTML 5 session storage.</t>
  </si>
  <si>
    <t>O tratamento do token é tudo feito no authorization server não sendo guardado de forma segura no browser com recurso a cookies, o que é totalmente satisfatorio para a nossa aplicação</t>
  </si>
  <si>
    <t>3.2.4</t>
  </si>
  <si>
    <t>Verify that session tokens are generated using approved cryptographic algorithms. ([C6](https://www.owasp.org/index.php/OWASP_Proactive_Controls#tab=Formal_Numbering))</t>
  </si>
  <si>
    <t>Isto é realizado pelo BCryptEnconder onde é possivel defenir o grau de segurança que o sistema quer utilizar</t>
  </si>
  <si>
    <t>Session Termination</t>
  </si>
  <si>
    <t>3.3.1</t>
  </si>
  <si>
    <t>Verify that logout and expiration invalidate the session token, such that the back button or a downstream relying party does not resume an authenticated session, including across relying parties. ([C6](https://owasp.org/www-project-proactive-controls/#div-numbering))</t>
  </si>
  <si>
    <t>O sistema não da logout da conta no back button ou quando fechamos a pagina, algo que deve ser mudado pois não pode ser possivel alguem acessar o historico e entrar já logado na nossa conta</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</si>
  <si>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</si>
  <si>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</si>
  <si>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A sessão é apenas terminada pelo utilizador, algo que deve ser mudado para um fim de sessão automatico</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</si>
  <si>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</si>
  <si>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</si>
  <si>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A palavra passe muda mas outras sessões não são desligadas, algo que deve ser mudado pois todos os sistemas logados devem ser deslogados quando a palavra passe muda</t>
  </si>
  <si>
    <t>3.3.4</t>
  </si>
  <si>
    <t>Verify that users are able to view and (having re-entered login credentials) log out of any or all currently active sessions and devices.</t>
  </si>
  <si>
    <t>O utilizador apenas consegue dar  logout e ver a sessão no dispositivo que ele está a utilizar no momento, algo que é satisfatorio para a nossa aplicação</t>
  </si>
  <si>
    <t>Cookie-based Session Management</t>
  </si>
  <si>
    <t>3.4.1</t>
  </si>
  <si>
    <t>7.1.1</t>
  </si>
  <si>
    <t>Verify that cookie-based session tokens have the 'Secure' attribute set. ([C6](https://owasp.org/www-project-proactive-controls/#div-numbering))</t>
  </si>
  <si>
    <t>O sistema não está hospedado em nenhum domino</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</si>
  <si>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</si>
  <si>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</si>
  <si>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</si>
  <si>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</si>
  <si>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</si>
  <si>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the "__Host-" prefix so cookies are only sent to the host that initially set the cookie.</t>
  </si>
  <si>
    <t>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</si>
  <si>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</si>
  <si>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</si>
  <si>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</si>
  <si>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</si>
  <si>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</si>
  <si>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Não existe linked applications</t>
  </si>
  <si>
    <t>3.5.2</t>
  </si>
  <si>
    <t>Verify the application uses session tokens rather than static API secrets and keys, except with legacy implementations.</t>
  </si>
  <si>
    <t>O sistema utiliza geração de tokens de sessão</t>
  </si>
  <si>
    <t>3.5.3</t>
  </si>
  <si>
    <t>Verify that stateless session tokens use digital signatures, encryption, and other countermeasures to protect against tampering, enveloping, replay, null cipher, and key substitution attacks.</t>
  </si>
  <si>
    <t>O sistema utiliza encoders para codificar e proteger os tokens e palavras passes</t>
  </si>
  <si>
    <t>Federated Re-authentication</t>
  </si>
  <si>
    <t>3.6.1</t>
  </si>
  <si>
    <t>7.2.1</t>
  </si>
  <si>
    <t>Verify that  Relying Parties (RPs) specify the maximum authentication time to Credential Service Providers (CSPs) and that CSPs re-authenticate the subscriber if they haven't used a session within that period.</t>
  </si>
  <si>
    <t>O sistema não necessita deste nivel de reautenticaçao</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</si>
  <si>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</si>
  <si>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</si>
  <si>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</si>
  <si>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</si>
  <si>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</si>
  <si>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O sistema apenas deixa fazer log in e aceder a dados sensiveis se este for feito corretamente</t>
  </si>
  <si>
    <t>General Access Control Design</t>
  </si>
  <si>
    <t>4.1.1</t>
  </si>
  <si>
    <t>Verify that the application enforces access control rules on a trusted service layer, especially if client-side access control is present and could be bypassed.</t>
  </si>
  <si>
    <t>authorization_server/src/main/java/com/commerce/oauth/config/ServerSecurityConfig.java</t>
  </si>
  <si>
    <t>O Authorization Server é responsável por garantir acesso apenas a utilizadores com credenciais válidas</t>
  </si>
  <si>
    <t>4.1.2</t>
  </si>
  <si>
    <t>Verify that all user and data attributes and policy information used by access controls cannot be manipulated by end users unless specifically authorized.</t>
  </si>
  <si>
    <t>Atualmente existe apenas a role "ROLE_USER", por isso não é possível existir elevação de privilégio</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</si>
  <si>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</si>
  <si>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</si>
  <si>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</si>
  <si>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4.1.5</t>
  </si>
  <si>
    <t>Verify that access controls fail securely including when an exception occurs. ([C10](https://owasp.org/www-project-proactive-controls/#div-numbering))</t>
  </si>
  <si>
    <t>Não foi possível verificar</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</si>
  <si>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</si>
  <si>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</si>
  <si>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</si>
  <si>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</si>
  <si>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</si>
  <si>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A linha .csrf().disable() no método configure(HttpSecurity http) desabilita a proteção CSRF fornecida pelo Spring Security. Neste momento o código está a desabilitar esta funcionalidade mas no futuro deve ser alterado.</t>
  </si>
  <si>
    <t>Other Access Control Considerations</t>
  </si>
  <si>
    <t>4.3.1</t>
  </si>
  <si>
    <t>Verify administrative interfaces use appropriate multi-factor authentication to prevent unauthorized use.</t>
  </si>
  <si>
    <t>Neste momento não existem "administrative interfaces"</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</si>
  <si>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</si>
  <si>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</si>
  <si>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</si>
  <si>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</si>
  <si>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Deve ser implementada outro tipo de autorização para além do simples login e password</t>
  </si>
  <si>
    <t xml:space="preserve">Input Validation </t>
  </si>
  <si>
    <t>5.1.1</t>
  </si>
  <si>
    <t>Verify that the application has defenses against HTTP parameter pollution attacks, particularly if the application framework makes no distinction about the source of request parameters (GET, POST, cookies, headers, or environment variables).</t>
  </si>
  <si>
    <t>O authorization server trata estas ameaças através da biblioteca HTTPSecurity</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</si>
  <si>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</si>
  <si>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</si>
  <si>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Não foi possivel avaliar</t>
  </si>
  <si>
    <t>5.1.3</t>
  </si>
  <si>
    <t>Verify that all input (HTML form fields, REST requests, URL parameters, HTTP headers, cookies, batch files, RSS feeds, etc) is validated using positive validation (allow lists). ([C5](https://owasp.org/www-project-proactive-controls/#div-numbering))</t>
  </si>
  <si>
    <t>O sistema utiliza allow.permitAll() em vez de allow lists, algo que deve ser mudado para allow lists de forma a proteger o sistema</t>
  </si>
  <si>
    <t>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</si>
  <si>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</si>
  <si>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resource_server/src/main/java/com/commerce/backend/model</t>
  </si>
  <si>
    <t>O sistema usa anotações lombok para tratar de validação de dados</t>
  </si>
  <si>
    <t>5.1.5</t>
  </si>
  <si>
    <t>Verify that URL redirects and forwards only allow destinations which appear on an allow list, or show a warning when redirecting to potentially untrusted content.</t>
  </si>
  <si>
    <t xml:space="preserve">Sanitization and Sandboxing </t>
  </si>
  <si>
    <t>Verify that all untrusted HTML input from WYSIWYG editors or similar is properly sanitized with an HTML sanitizer library or framework feature. ([C5](https://owasp.org/www-project-proactive-controls/#div-numbering))</t>
  </si>
  <si>
    <t>client/src</t>
  </si>
  <si>
    <t>O sistema utiliza uma libraria java para fazer a sanitização de HTML</t>
  </si>
  <si>
    <t>5.2.2</t>
  </si>
  <si>
    <t>Verify that unstructured data is sanitized to enforce safety measures such as allowed characters and length.</t>
  </si>
  <si>
    <t>O sistema apresenta tanto verificações a nivel de frontend através de HTML como a nivel de backend.</t>
  </si>
  <si>
    <t>Verify that the application sanitizes user input before passing to mail systems to protect against SMTP or IMAP injection.</t>
  </si>
  <si>
    <t>O sistema tem tratamento de erros em HTML antes de passar para os proximos processos</t>
  </si>
  <si>
    <t>5.2.4</t>
  </si>
  <si>
    <t>Verify that the application avoids the use of eval() or other dynamic code execution features. Where there is no alternative, any user input being included must be sanitized or sandboxed before being executed.</t>
  </si>
  <si>
    <t>O sistema não utiliza nenhuma instrução eval()</t>
  </si>
  <si>
    <t>Verify that the application protects against template injection attacks by ensuring that any user input being included is sanitized or sandboxed.</t>
  </si>
  <si>
    <t>O sistema verifica se o input feito no elemento HTML possui a estrutura certa antes de o verificar nas proximas camadas</t>
  </si>
  <si>
    <t>Verify that the application protects against SSRF attacks, by validating or sanitizing untrusted data or HTTP file metadata, such as filenames and URL input fields, and uses allow lists of protocols, domains, paths and ports.</t>
  </si>
  <si>
    <t>O sistema permite qualquer domain que tenha o token validado não utilizando allow lists mas sim allow.permitAll(), algo que deve ser mudado para allow lists de forma a proteger o sistema</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</si>
  <si>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</si>
  <si>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</si>
  <si>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</si>
  <si>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 xml:space="preserve">Output encoding and Injection Prevention </t>
  </si>
  <si>
    <t>5.3.1</t>
  </si>
  <si>
    <r>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t>
    </r>
    <r>
      <rPr>
        <sz val="12"/>
        <color rgb="FF102A43"/>
        <rFont val="Noto Sans CJK SC"/>
        <family val="2"/>
        <charset val="1"/>
      </rPr>
      <t xml:space="preserve">ねこ </t>
    </r>
    <r>
      <rPr>
        <sz val="12"/>
        <color rgb="FF102A43"/>
        <rFont val="Calibri"/>
        <family val="2"/>
        <charset val="1"/>
      </rPr>
      <t>or O'Hara). ([C4](https://owasp.org/www-project-proactive-controls/#div-numbering))</t>
    </r>
  </si>
  <si>
    <t>O sistema apenas usa encoders para password e token, algo que já é satisfatorio para a nossa aplicação, não sendo preciso este nivel de proteção</t>
  </si>
  <si>
    <t>5.3.2</t>
  </si>
  <si>
    <t>Verify that output encoding preserves the user's chosen character set and locale, such that any Unicode character point is valid and safely handled. ([C4](https://owasp.org/www-project-proactive-controls/#div-numbering))</t>
  </si>
  <si>
    <t>Não foi possivel identificar</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</si>
  <si>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</si>
  <si>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</si>
  <si>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</si>
  <si>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</si>
  <si>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As barras de pesquisa não apresentam verificação e passa aquilo que foi pesquisado para a query, algo que tem de ser protegido para não permitir a injeção de código malicioso</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</si>
  <si>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</si>
  <si>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</si>
  <si>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</si>
  <si>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JSON injection attacks, JSON eval attacks, and JavaScript expression evaluation. ([C4](https://owasp.org/www-project-proactive-controls/#div-numbering))</t>
  </si>
  <si>
    <t>O sistema apresenta esta proteçao em certos locais, mas nas barras de pesquisa de filtro não, algo que tem de ser protegido para não permitir a injeção de código malicioso</t>
  </si>
  <si>
    <t>5.3.7</t>
  </si>
  <si>
    <t>Verify that the application protects against LDAP injection vulnerabilities, or that specific security controls to prevent LDAP injection have been implemented. ([C4](https://owasp.org/www-project-proactive-controls/#div-numbering))</t>
  </si>
  <si>
    <t>O sistema apenas apresenta esta proteçao em certos lugares, mas estes ataques são possíveis pelas barras de pesquisa e filtragem, algo que tem de ser protegido para não permitir a injeção de código malicioso</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</si>
  <si>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</si>
  <si>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</si>
  <si>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</si>
  <si>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</si>
  <si>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</si>
  <si>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</si>
  <si>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 xml:space="preserve">Memory, String and Unmanaged Code </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</si>
  <si>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</si>
  <si>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</si>
  <si>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</si>
  <si>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</si>
  <si>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</si>
  <si>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</si>
  <si>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O sistema utiliza validações de input através de anotações lombok</t>
  </si>
  <si>
    <t xml:space="preserve">Deserialization Prevention </t>
  </si>
  <si>
    <t>5.5.1</t>
  </si>
  <si>
    <t>Verify that serialized objects use integrity checks or are encrypted to prevent hostile object creation or data tampering. ([C5](https://owasp.org/www-project-proactive-controls/#div-numbering))</t>
  </si>
  <si>
    <t>resource_server/src/main/java/com/commerce/backend/model/dto</t>
  </si>
  <si>
    <t>Apesar de o sistema não utilizar encryptação de dados ele utiliza DTOs para estes não poderem ser atacados</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</si>
  <si>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</si>
  <si>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</si>
  <si>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</si>
  <si>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</si>
  <si>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token.service.ts</t>
  </si>
  <si>
    <t>O sistema utiliza JSON parser do Java para este tratamento de dados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</si>
  <si>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</si>
  <si>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</si>
  <si>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</si>
  <si>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</si>
  <si>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</si>
  <si>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src/main/java/com/commerce/backend/service/UserServiceImpl.java</t>
  </si>
  <si>
    <t>É utilizado o PasswordEncoder para encriptar a password antes de a guardar na base de dados</t>
  </si>
  <si>
    <t>6.1.2</t>
  </si>
  <si>
    <t>Verify that regulated health data is stored encrypted while at rest, such as medical records, medical device details, or de-anonymized research records.</t>
  </si>
  <si>
    <t>É um site de e-commerce, não são guardados dados deste género</t>
  </si>
  <si>
    <t>Verify that regulated financial data is stored encrypted while at rest, such as financial accounts, defaults or credit history, tax records, pay history, beneficiaries, or de-anonymized market or research records.</t>
  </si>
  <si>
    <t>Não são guardados dados deste género</t>
  </si>
  <si>
    <t>Algorithms</t>
  </si>
  <si>
    <t>6.2.1</t>
  </si>
  <si>
    <t>Verify that all cryptographic modules fail securely, and errors are handled in a way that does not enable Padding Oracle attacks.</t>
  </si>
  <si>
    <t>O código não revela informações sensíveis sobre o motivo da falha da criptografia</t>
  </si>
  <si>
    <t>6.2.2</t>
  </si>
  <si>
    <t>Verify that industry proven or government approved cryptographic algorithms, modes, and libraries are used, instead of custom coded cryptography. ([C8](https://owasp.org/www-project-proactive-controls/#div-numbering))</t>
  </si>
  <si>
    <t>É utilizada o Password Encoder do Spring Security, uma biblioteca bem estabelecida e amplamente utilizada</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</si>
  <si>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</si>
  <si>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</si>
  <si>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</si>
  <si>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</si>
  <si>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</si>
  <si>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</si>
  <si>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</si>
  <si>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</si>
  <si>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</si>
  <si>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</si>
  <si>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</si>
  <si>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</si>
  <si>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</si>
  <si>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</si>
  <si>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</si>
  <si>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src/main/java/com/commerce/backend/model/entity/Order.java</t>
  </si>
  <si>
    <t>É utilizado o @GeneratedValue para gerar Id's do package "javax.persistence" que é considerado seguro</t>
  </si>
  <si>
    <t>6.3.2</t>
  </si>
  <si>
    <t>Verify that random GUIDs are created using the GUID v4 algorithm, and a Cryptographically-secure Pseudo-random Number Generator (CSPRNG). GUIDs created using other pseudo-random number generators may be predictable.</t>
  </si>
  <si>
    <t>Deviam ser utilizados UUID em vez de @GeneratedValue. Faz sentido aplicar.</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</si>
  <si>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</si>
  <si>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</si>
  <si>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</si>
  <si>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</si>
  <si>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</si>
  <si>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</si>
  <si>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</si>
  <si>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 xml:space="preserve">Log Content </t>
  </si>
  <si>
    <t>Verify that the application does not log credentials or payment details. Session tokens should only be stored in logs in an irreversible, hashed form. ([C9, C10](https://owasp.org/www-project-proactive-controls/#div-numbering))</t>
  </si>
  <si>
    <t>O sistema não apresenta nenhum log para o utilizador apenas mensagens de sucesso ou insucesso</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</si>
  <si>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</si>
  <si>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</si>
  <si>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</si>
  <si>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O sistema não persiste o log destes eventos, mas estes eventos deviam ser monitorizados.</t>
  </si>
  <si>
    <t>7.1.4</t>
  </si>
  <si>
    <t>Verify that each log event includes necessary information that would allow for a detailed investigation of the timeline when an event happens. ([C9](https://owasp.org/www-project-proactive-controls/#div-numbering))</t>
  </si>
  <si>
    <t>Log Processing</t>
  </si>
  <si>
    <t>Verify that all authentication decisions are logged, without storing sensitive session identifiers or passwords. This should include requests with relevant metadata needed for security investigations.</t>
  </si>
  <si>
    <t>O sistema só faz o log destas operaçoes em run time e não persiste esse log, algo que deve ser mudado para ser persistido na base de dados.</t>
  </si>
  <si>
    <t>7.2.2</t>
  </si>
  <si>
    <t>Verify that all access control decisions can be logged and all failed decisions are logged. This should include requests with relevant metadata needed for security investigations.</t>
  </si>
  <si>
    <t>Log Protection</t>
  </si>
  <si>
    <t>7.3.1</t>
  </si>
  <si>
    <t>Verify that all logging components appropriately encode data to prevent log injection. ([C9](https://owasp.org/www-project-proactive-controls/#div-numbering))</t>
  </si>
  <si>
    <t>É necessário existir uma segurança na criação de logs, para estes não permitirem injeção de código malicioso.</t>
  </si>
  <si>
    <t>7.3.2</t>
  </si>
  <si>
    <t xml:space="preserve">[DELETED, DUPLICATE OF 7.3.1] </t>
  </si>
  <si>
    <t>7.3.3</t>
  </si>
  <si>
    <t>Verify that security logs are protected from unauthorized access and modification. ([C9](https://owasp.org/www-project-proactive-controls/#div-numbering))</t>
  </si>
  <si>
    <t>O sistema não persiste log para autenticação, algo que deve sem implementado para controlo não autorizado.</t>
  </si>
  <si>
    <t>7.3.4</t>
  </si>
  <si>
    <t>Verify that time sources are synchronized to the correct time and time zone. Strongly consider logging only in UTC if systems are global to assist with post-incident forensic analysis. ([C9](https://owasp.org/www-project-proactive-controls/#div-numbering))</t>
  </si>
  <si>
    <t>Não é necessário para a aplicação que está a ser desenvolvida</t>
  </si>
  <si>
    <t>Error Handling</t>
  </si>
  <si>
    <t>7.4.1</t>
  </si>
  <si>
    <t>Verify that a generic message is shown when an unexpected or security sensitive error occurs, potentially with a unique ID which support personnel can use to investigate. ([C10](https://owasp.org/www-project-proactive-controls/#div-numbering))</t>
  </si>
  <si>
    <t>O sistema apenas mostra ao user mensagens genéricas sejam de sucesso ou insucesso</t>
  </si>
  <si>
    <t>7.4.2</t>
  </si>
  <si>
    <t>Verify that exception handling (or a functional equivalent) is used across the codebase to account for expected and unexpected error conditions. ([C10](https://owasp.org/www-project-proactive-controls/#div-numbering))</t>
  </si>
  <si>
    <t>O sistema faz tratamento de excessões para todo o código desenvolvido</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</si>
  <si>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</si>
  <si>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</si>
  <si>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</si>
  <si>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</si>
  <si>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</si>
  <si>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Não é utilizada cache na aplicação</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</si>
  <si>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</si>
  <si>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</si>
  <si>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</si>
  <si>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</si>
  <si>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</si>
  <si>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</si>
  <si>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A aplicação deteta várias tentativas de login</t>
  </si>
  <si>
    <t>8.1.5</t>
  </si>
  <si>
    <t>Verify that regular backups of important data are performed and that test restoration of data is performed.</t>
  </si>
  <si>
    <t>Não há backups, no entanto, faz total sentido haver e deve ser implementado</t>
  </si>
  <si>
    <t>8.1.6</t>
  </si>
  <si>
    <t>Verify that backups are stored securely to prevent data from being stolen or corrupted.</t>
  </si>
  <si>
    <t>Devem ser implementados backups e guardados de forma segura</t>
  </si>
  <si>
    <t>Client-side Data Protection</t>
  </si>
  <si>
    <t>8.2.1</t>
  </si>
  <si>
    <t>Verify the application sets sufficient anti-caching headers so that sensitive data is not cached in modern browsers.</t>
  </si>
  <si>
    <t>8.2.2</t>
  </si>
  <si>
    <t xml:space="preserve"> Verify that data stored in browser storage (such as localStorage, sessionStorage, IndexedDB, or cookies) does not contain sensitive data.</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</si>
  <si>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</si>
  <si>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</si>
  <si>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</si>
  <si>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</si>
  <si>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</si>
  <si>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</si>
  <si>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</si>
  <si>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A implementação destas funcionalidades não são de grande importância no contexto da nossa aplicação</t>
  </si>
  <si>
    <t>8.3.3</t>
  </si>
  <si>
    <t>Verify that users are provided clear language regarding collection and use of supplied personal information and that users have provided opt-in consent for the use of that data before it is used in any way.</t>
  </si>
  <si>
    <t>Não há nenhuma forma de verificar que o utilizador concorda em fornecer dados, no entanto, não é de grande importância no contexto da nossa aplicação</t>
  </si>
  <si>
    <t>8.3.4</t>
  </si>
  <si>
    <t>Verify that all sensitive data created and processed by the application has been identified, and ensure that a policy is in place on how to deal with sensitive data. ([C8](https://owasp.org/www-project-proactive-controls/#div-numbering))</t>
  </si>
  <si>
    <t>Não existe nenhuma política definida. Deve ser definida e implementada.</t>
  </si>
  <si>
    <t>8.3.5</t>
  </si>
  <si>
    <t>Verify accessing sensitive data is audited (without logging the sensitive data itself), if the data is collected under relevant data protection directives or where logging of access is required.</t>
  </si>
  <si>
    <t>Deve ser implementada auditoria</t>
  </si>
  <si>
    <t>8.3.6</t>
  </si>
  <si>
    <t>Verify that sensitive information contained in memory is overwritten as soon as it is no longer required to mitigate memory dumping attacks, using zeroes or random data.</t>
  </si>
  <si>
    <t>Não existe este mecanismo, no entanto, deve ser implementado</t>
  </si>
  <si>
    <t>8.3.7</t>
  </si>
  <si>
    <t>Verify that sensitive or private information that is required to be encrypted, is encrypted using approved algorithms that provide both confidentiality and integrity. ([C8](https://owasp.org/www-project-proactive-controls/#div-numbering))</t>
  </si>
  <si>
    <t>A password é encriptada</t>
  </si>
  <si>
    <t>8.3.8</t>
  </si>
  <si>
    <t>Verify that sensitive personal information is subject to data retention classification, such that old or out of date data is deleted automatically, on a schedule, or as the situation requires.</t>
  </si>
  <si>
    <t>Não existem mecanismos de eliminar dados automaticamente, no entanto devem ser implementados</t>
  </si>
  <si>
    <t xml:space="preserve">Client Communications Security </t>
  </si>
  <si>
    <t>9.1.1</t>
  </si>
  <si>
    <t>Verify that TLS is used for all client connectivity, and does not fall back to insecure or unencrypted communications. ([C8](https://owasp.org/www-project-proactive-controls/#div-numbering))</t>
  </si>
  <si>
    <t>O sistema utiliza pedidos HTTP para realizar esta ligação que são validados pelas bibliotecas do JAVA, que já tem por base este cuidado</t>
  </si>
  <si>
    <t>9.1.2</t>
  </si>
  <si>
    <t>Verify using up to date TLS testing tools that only strong cipher suites are enabled, with the strongest cipher suites set as preferred.</t>
  </si>
  <si>
    <t>O sistema utiliza pedidos HTTP para realizar esta ligação que são validados pelas librarias do JAVA, que já tem por base este cuidado</t>
  </si>
  <si>
    <t>9.1.3</t>
  </si>
  <si>
    <t>Verify that only the latest recommended versions of the TLS protocol are enabled, such as TLS 1.2 and TLS 1.3. The latest version of the TLS protocol should be the preferred option.</t>
  </si>
  <si>
    <t xml:space="preserve">Server Communication Security </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</si>
  <si>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</si>
  <si>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</si>
  <si>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 xml:space="preserve">O sistema utiliza a libraria do  JAVA de HTTP para fazer esta gestão </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</si>
  <si>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</si>
  <si>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</si>
  <si>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 xml:space="preserve">O sistema utiliza a libraria do JAVA de HTTP para fazer esta gestão </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</si>
  <si>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</si>
  <si>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</si>
  <si>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</si>
  <si>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</si>
  <si>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Manusiamento de certificados tem custos algo que não se aplica ao nosso projeto</t>
  </si>
  <si>
    <t>9.2.5</t>
  </si>
  <si>
    <t>Verify that backend TLS connection failures are logged.</t>
  </si>
  <si>
    <t>Não existe log no sistema, mas é necessário para monitorizar o sistema</t>
  </si>
  <si>
    <t>Code Integrity</t>
  </si>
  <si>
    <t>10.1.1</t>
  </si>
  <si>
    <t>Verify that a code analysis tool is in use that can detect potentially malicious code, such as time functions, unsafe file operations and network connections.</t>
  </si>
  <si>
    <t>Não é usada nenhuma ferramenta como SonarQube, Checkmarx, … O uso deste tipo de ferramentas deve ser o mais rapidamente possível implementado</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</si>
  <si>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</si>
  <si>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</si>
  <si>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</si>
  <si>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Não são utilizadas bibliotecas com essas funcionalidades</t>
  </si>
  <si>
    <t>10.2.2</t>
  </si>
  <si>
    <t>Verify that the application does not ask for unnecessary or excessive permissions to privacy related features or sensors, such as contacts, cameras, microphones, or location.</t>
  </si>
  <si>
    <t>Não aplicável ao e-commerce</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</si>
  <si>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</si>
  <si>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</si>
  <si>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</si>
  <si>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</si>
  <si>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Todas as bibliotecas utilizadas são mantidas pela comunidade e amplamente usadas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</si>
  <si>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</si>
  <si>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</si>
  <si>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</si>
  <si>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</si>
  <si>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Application Integrity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</si>
  <si>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</si>
  <si>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</si>
  <si>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</si>
  <si>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</si>
  <si>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Deve ser implementado este tipo de proteções quando é executado código de fontes externas</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</si>
  <si>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</si>
  <si>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</si>
  <si>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Apenas se aplica se a app estiver hospedada num domínio</t>
  </si>
  <si>
    <t>Business Logic Security Requirements</t>
  </si>
  <si>
    <t>11.1.1</t>
  </si>
  <si>
    <t>Verify that the application will only process business logic flows for the same user in sequential step order and without skipping steps.</t>
  </si>
  <si>
    <t xml:space="preserve">Every business logic flow takes place sequentially using a </t>
  </si>
  <si>
    <t>11.1.2</t>
  </si>
  <si>
    <t>Verify that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</si>
  <si>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</si>
  <si>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</si>
  <si>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Casos de uso como Login são limitados em número de tentativas de forma a impedir spoofing</t>
  </si>
  <si>
    <t>11.1.4</t>
  </si>
  <si>
    <t>Verify that the application has anti-automation controls to protect against excessive calls such as mass data exfiltration, business logic requests, file uploads or denial of service attacks.</t>
  </si>
  <si>
    <t>Soluções de rate limiting, podem ser utilizadas para prevenir este tipo de vulnerabilidade</t>
  </si>
  <si>
    <t>11.1.5</t>
  </si>
  <si>
    <t>Verify the application has business logic limits or validation to protect against likely business risks or threats, identified using threat modeling or similar methodologies.</t>
  </si>
  <si>
    <t>11.1.6</t>
  </si>
  <si>
    <t>Verify that the application does not suffer from "Time Of Check to Time Of Use" (TOCTOU) issues or other race conditions for sensitive operations.</t>
  </si>
  <si>
    <t>Não existem casos de uso que implicam race conditions</t>
  </si>
  <si>
    <t>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</si>
  <si>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</si>
  <si>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Para isto, deve-se definir aquilo que se considera comportamento normal e em que tipo de situações se deve alertar</t>
  </si>
  <si>
    <t>11.1.8</t>
  </si>
  <si>
    <t>Verify that the application has configurable alerting when automated attacks or unusual activity is detected.</t>
  </si>
  <si>
    <t>Relacionado com o ponto anterior</t>
  </si>
  <si>
    <t xml:space="preserve">File Upload </t>
  </si>
  <si>
    <t>12.1.1</t>
  </si>
  <si>
    <t>Verify that the application will not accept large files that could fill up storage or cause a denial of service.</t>
  </si>
  <si>
    <t>Tamanho de ficheiros é limitado a 1MB</t>
  </si>
  <si>
    <t>12.1.2</t>
  </si>
  <si>
    <t xml:space="preserve">Verify that the application checks compressed files (e.g. zip, gz, docx, odt) against maximum allowed uncompressed size and against maximum number of files before uncompressing the file. </t>
  </si>
  <si>
    <t>Não é permitido carregar ficheiros comprimidos</t>
  </si>
  <si>
    <t>12.1.3</t>
  </si>
  <si>
    <t>Verify that a file size quota and maximum number of files per user is enforced to ensure that a single user cannot fill up the storage with too many files, or excessively large files.</t>
  </si>
  <si>
    <t>O carregamento de ficheiros deve ser limitado a utilizadores com permissões de gestor e administrador e a 1-2 ficheiros com menos de 1 MB</t>
  </si>
  <si>
    <t>File Integrity</t>
  </si>
  <si>
    <t>12.2.1</t>
  </si>
  <si>
    <t>Verify that files obtained from untrusted sources are validated to be of expected type based on the file's content.</t>
  </si>
  <si>
    <t>Validar ficheiros como ficheiros de imagens (extensão de ficheiro)</t>
  </si>
  <si>
    <t>File Execution</t>
  </si>
  <si>
    <t>12.3.1</t>
  </si>
  <si>
    <t>Verify that user-submitted filename metadata is not used directly by system or framework filesystems and that a URL API is used to protect against path traversal.</t>
  </si>
  <si>
    <t>Os ficheiros carregados não devem ser utilizados senão em para utilização em pedidos</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</si>
  <si>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</si>
  <si>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</si>
  <si>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</si>
  <si>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</si>
  <si>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</si>
  <si>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</si>
  <si>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</si>
  <si>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</si>
  <si>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</si>
  <si>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</si>
  <si>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File Storage</t>
  </si>
  <si>
    <t>12.4.1</t>
  </si>
  <si>
    <t>Verify that files obtained from untrusted sources are stored outside the web root, with limited permissions.</t>
  </si>
  <si>
    <t>Deve-se ter cuidado com o local em que se guarda os ficheiros e garantir que as permissões de acesso à sua localização</t>
  </si>
  <si>
    <t>12.4.2</t>
  </si>
  <si>
    <t>Verify that files obtained from untrusted sources are scanned by antivirus scanners to prevent upload and serving of known malicious content.</t>
  </si>
  <si>
    <t>Uma ferramenta como o ClamAV pode ser utilizada para verificar presença de virus nos ficheiros no momento de upload</t>
  </si>
  <si>
    <t>File Download</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</si>
  <si>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</si>
  <si>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</si>
  <si>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A aplicação apenas permitirá upload de imagens, logo limitado a extensões .png, .jpg, etc.</t>
  </si>
  <si>
    <t>12.5.2</t>
  </si>
  <si>
    <t>Verify that direct requests to uploaded files will never be executed as HTML/JavaScript content.</t>
  </si>
  <si>
    <t>Onde estes ficheiros devem são guardados não deve ter capacidade de executar código Javascript ou HTML</t>
  </si>
  <si>
    <t>SSRF Protection</t>
  </si>
  <si>
    <t>12.6.1</t>
  </si>
  <si>
    <t>Verify that the web or application server is configured with an allow list of resources or systems to which the server can send requests or load data/files from.</t>
  </si>
  <si>
    <t>Apenas o servidor de resources permitirá o upload de ficheiros, outros não devem permitir upload de ficheiros de qualquer origem</t>
  </si>
  <si>
    <t>Generic Web Service Security</t>
  </si>
  <si>
    <t>13.1.1</t>
  </si>
  <si>
    <t>Verify that all application components use the same encodings and parsers to avoid parsing attacks that exploit different URI or file parsing behavior that could be used in SSRF and RFI attacks.</t>
  </si>
  <si>
    <t>Apenas UTF-8 encoding deve ser utilizada no sistema</t>
  </si>
  <si>
    <t>13.1.2</t>
  </si>
  <si>
    <t xml:space="preserve">[DELETED, DUPLICATE OF 4.3.1] </t>
  </si>
  <si>
    <t>13.1.3</t>
  </si>
  <si>
    <t>Verify API URLs do not expose sensitive information, such as the API key, session tokens etc.</t>
  </si>
  <si>
    <t>Informação sensível como tokens de autenticação serão transmitidos no corpo ou nos headers do pedido</t>
  </si>
  <si>
    <t>13.1.4</t>
  </si>
  <si>
    <t>Verify that authorization decisions are made at both the URI, enforced by programmatic or declarative security at the controller or router, and at the resource level, enforced by model-based permissions.</t>
  </si>
  <si>
    <t>A autorização será feita através de bearer tokens e casa utilizador terá permissões especificas</t>
  </si>
  <si>
    <t>13.1.5</t>
  </si>
  <si>
    <t>Verify that requests containing unexpected or missing content types are rejected with appropriate headers (HTTP response status 406 Unacceptable or 415 Unsupported Media Type).</t>
  </si>
  <si>
    <t xml:space="preserve">A aplicação só deve permitir conteúdo do tipo JSON ou formatos de imagens </t>
  </si>
  <si>
    <t>RESTful Web Service</t>
  </si>
  <si>
    <t>13.2.1</t>
  </si>
  <si>
    <t>Verify that enabled RESTful HTTP methods are a valid choice for the user or action, such as preventing normal users using DELETE or PUT on protected API or resources.</t>
  </si>
  <si>
    <t>Endpoints são limitados de acordo com as permissões do utilizadores</t>
  </si>
  <si>
    <t>13.2.2</t>
  </si>
  <si>
    <t>Verify that JSON schema validation is in place and verified before accepting input.</t>
  </si>
  <si>
    <t>A aplicação utilizará Java Spring que permite fazer validação do schema de JSON antes de aceitar o input</t>
  </si>
  <si>
    <t>13.2.3</t>
  </si>
  <si>
    <t>Verify that RESTful web services that utilize cookies are protected from Cross-Site Request Forgery via the use of at least one or more of the following: double submit cookie pattern, CSRF nonces, or Origin request header checks.</t>
  </si>
  <si>
    <t>Aplicação não vai utilizar cookies</t>
  </si>
  <si>
    <t>13.2.4</t>
  </si>
  <si>
    <t>[DELETED, DUPLICATE OF 11.1.4]</t>
  </si>
  <si>
    <t>13.2.5</t>
  </si>
  <si>
    <t>Verify that REST services explicitly check the incoming Content-Type to be the expected one, such as application/xml or application/json.</t>
  </si>
  <si>
    <t>A aplicação apenas deve aceitar conteúdo 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</si>
  <si>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</si>
  <si>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</si>
  <si>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TLS/SSL será utilizado para autenticar e encriptar dados de utilizadores</t>
  </si>
  <si>
    <t>SOAP Web Service</t>
  </si>
  <si>
    <t>13.3.1</t>
  </si>
  <si>
    <t>Verify that XSD schema validation takes place to ensure a properly formed XML document, followed by validation of each input field before any processing of that data takes place.</t>
  </si>
  <si>
    <t>A aplicação será uma REST API</t>
  </si>
  <si>
    <t>13.3.2</t>
  </si>
  <si>
    <t>Verify that the message payload is signed using WS-Security to ensure reliable transport between client and service.</t>
  </si>
  <si>
    <t>GraphQL</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</si>
  <si>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</si>
  <si>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</si>
  <si>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GraphQL não vai ser utilizado</t>
  </si>
  <si>
    <t>13.4.2</t>
  </si>
  <si>
    <t>Verify that GraphQL or other data layer authorization logic should be implemented at the business logic layer instead of the GraphQL layer.</t>
  </si>
  <si>
    <t>Build and Deploy</t>
  </si>
  <si>
    <t>14.1.1</t>
  </si>
  <si>
    <t>Verify that the application build and deployment processes are performed in a secure and repeatable way, such as CI / CD automation, automated configuration management, and automated deployment scripts.</t>
  </si>
  <si>
    <t>GitHub actions serão utilizadas para garantir a consistência nos processos de build e deployment</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</si>
  <si>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</si>
  <si>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</si>
  <si>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O sistema utiliza linguagens de programação sem gestão direta de memória</t>
  </si>
  <si>
    <t>14.1.3</t>
  </si>
  <si>
    <t>Verify that server configuration is hardened as per the recommendations of the application server and frameworks in use.</t>
  </si>
  <si>
    <t>O sistema é baseado na cloud logo a configuração do servidor é limitada</t>
  </si>
  <si>
    <t>14.1.4</t>
  </si>
  <si>
    <t>Verify that the application, configuration, and all dependencies can be re-deployed using automated deployment scripts, built from a documented and tested runbook in a reasonable time, or restored from backups in a timely fashion.</t>
  </si>
  <si>
    <t>GitHub actions que podem ser utilizadas para garantir um re-deployment rápido</t>
  </si>
  <si>
    <t>14.1.5</t>
  </si>
  <si>
    <t>Verify that authorized administrators can verify the integrity of all security-relevant configurations to detect tampering.</t>
  </si>
  <si>
    <t>Administradores terão acesso aos servidores em que a aplicação irá correr</t>
  </si>
  <si>
    <t>Dependency</t>
  </si>
  <si>
    <t>14.2.1</t>
  </si>
  <si>
    <t>Verify that all components are up to date, preferably using a dependency checker during build or compile time. ([C2](https://owasp.org/www-project-proactive-controls/#div-numbering))</t>
  </si>
  <si>
    <t>Podem ser utilizadas ferramentas como owasp-dependency-check para npm ou dependency-check-maven para maven que se podem utilizar</t>
  </si>
  <si>
    <t>14.2.2</t>
  </si>
  <si>
    <t xml:space="preserve"> Verify that all unneeded features, documentation, sample applications and configurations are removed.</t>
  </si>
  <si>
    <t>Para além das ferramentas de verificação de dependências, este processo pode ser feito manualmente com revisões do código e documentação do projeto</t>
  </si>
  <si>
    <t>14.2.3</t>
  </si>
  <si>
    <t>Verify that if application assets, such as JavaScript libraries, CSS stylesheets or web fonts, are hosted externally on a content delivery network (CDN) or external provider, Subresource Integrity (SRI) is used to validate the integrity of the asset.</t>
  </si>
  <si>
    <t>Não será utilizada uma CDN</t>
  </si>
  <si>
    <t>14.2.4</t>
  </si>
  <si>
    <t>Verify that third party components come from pre-defined, trusted and continually maintained repositories. ([C2](https://owasp.org/www-project-proactive-controls/#div-numbering))</t>
  </si>
  <si>
    <t>14.2.5</t>
  </si>
  <si>
    <t>Verify that a Software Bill of Materials (SBOM)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</si>
  <si>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</si>
  <si>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</si>
  <si>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Deve-se definir interfaces para garantir que apenas as funcionalidades necessárias são expostas</t>
  </si>
  <si>
    <t>Unintended Security Disclosure</t>
  </si>
  <si>
    <t>14.3.1</t>
  </si>
  <si>
    <t xml:space="preserve">[DELETED, DUPLICATE OF 7.4.1] </t>
  </si>
  <si>
    <t>14.3.2</t>
  </si>
  <si>
    <t>Verify that web or application server and application framework debug modes are disabled in production to eliminate debug features, developer consoles, and unintended security disclosures.</t>
  </si>
  <si>
    <t>Pode-se garantir isto pela utilização de CI/CD para a implantação da aplicação consistente e a garantia que os modos de developer estão desativados</t>
  </si>
  <si>
    <t>14.3.3</t>
  </si>
  <si>
    <t>Verify that the HTTP headers or any part of the HTTP response do not expose detailed version information of system components.</t>
  </si>
  <si>
    <t>A framework Spring Boot proporciona funcionalidades de segurança com a biblioteca Spring Security para controlar o acesso a informação sensível</t>
  </si>
  <si>
    <t>HTTP Security Headers</t>
  </si>
  <si>
    <t>14.4.1</t>
  </si>
  <si>
    <t>Verify that every HTTP response contains a Content-Type header. Also specify a safe character set (e.g., UTF-8, ISO-8859-1) if the content types are text/*, /+xml and application/xml. Content must match with the provided Content-Type header.</t>
  </si>
  <si>
    <t>Isto é conseguido através da framework utilizada que constrói a resposta contém o Content-Type</t>
  </si>
  <si>
    <t>14.4.2</t>
  </si>
  <si>
    <t>Verify that all API responses contain Content-Disposition: attachment; filename="api.json" header (or other appropriate filename for the content type).</t>
  </si>
  <si>
    <t>Ficheiros não serão enviados como anexos</t>
  </si>
  <si>
    <t>14.4.3</t>
  </si>
  <si>
    <t>Verify that a Content Security Policy (CSP) response header is in place that helps mitigate impact for XSS attacks like HTML, DOM, JSON, and JavaScript injection vulnerabilities.</t>
  </si>
  <si>
    <t>A framework Spring Boot utilizada permite adicionar header a todas as respostas de forma a mitigar estas vulnerabilidades</t>
  </si>
  <si>
    <t>14.4.4</t>
  </si>
  <si>
    <t>Verify that all responses contain a X-Content-Type-Options: nosniff header.</t>
  </si>
  <si>
    <t>A framework utilizada já aplica headers de segurança na criação das respostas</t>
  </si>
  <si>
    <t>14.4.5</t>
  </si>
  <si>
    <t>Verify that a Strict-Transport-Security header is included on all responses and for all subdomains, such as Strict-Transport-Security: max-age=15724800; includeSubdomains.</t>
  </si>
  <si>
    <t>A framework Spring Boot utilizada permite adicionar header a todas as respostas</t>
  </si>
  <si>
    <t>14.4.6</t>
  </si>
  <si>
    <t>Verify that a suitable Referrer-Policy header is included to avoid exposing sensitive information in the URL through the Referer header to untrusted parties.</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</si>
  <si>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</si>
  <si>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</si>
  <si>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HTTP Request Header Validation</t>
  </si>
  <si>
    <t>14.5.1</t>
  </si>
  <si>
    <t>Verify that the application server only accepts the HTTP methods in use by the application/API, including pre-flight OPTIONS, and logs/alerts on any requests that are not valid for the application context.</t>
  </si>
  <si>
    <t>A framework utilizada para o desenvolvimento da aplicação permite a restrição dos pedidos apenas aos definidos</t>
  </si>
  <si>
    <t>14.5.2</t>
  </si>
  <si>
    <t>Verify that the supplied Origin header is not used for authentication or access control decisions, as the Origin header can easily be changed by an attacker.</t>
  </si>
  <si>
    <t>Apenas bearer tokens e certificados SSL serão utilizados para autenticação</t>
  </si>
  <si>
    <t>14.5.3</t>
  </si>
  <si>
    <t>Verify that the Cross-Origin Resource Sharing (CORS) Access-Control-Allow-Origin header uses a strict allow list of trusted domains and subdomains to match against and does not support the "null" origin.</t>
  </si>
  <si>
    <t>Por defeito, o Spring Boot não permite pedidos da origem "null"</t>
  </si>
  <si>
    <t>14.5.4</t>
  </si>
  <si>
    <t>Verify that HTTP headers added by a trusted proxy or SSO devices, such as a bearer token, are authenticated by the application.</t>
  </si>
  <si>
    <t>Isto pode ser feito através da framework utilizada para o desenvolvimento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</si>
</sst>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_€"/>
  </numFmts>
  <fonts count="16">
    <font>
      <sz val="10"/>
      <name val="Arial"/>
      <family val="2"/>
      <charset val="1"/>
    </font>
    <font>
      <sz val="16"/>
      <name val="Calibri"/>
      <family val="2"/>
      <charset val="1"/>
    </font>
    <font>
      <sz val="10"/>
      <name val="Calibri"/>
      <family val="2"/>
      <charset val="1"/>
    </font>
    <font>
      <b/>
      <sz val="16"/>
      <color rgb="FFE12D39"/>
      <name val="Calibri"/>
      <family val="2"/>
      <charset val="1"/>
    </font>
    <font>
      <sz val="16"/>
      <color rgb="FF102A43"/>
      <name val="Calibri"/>
      <family val="2"/>
      <charset val="1"/>
    </font>
    <font>
      <sz val="16"/>
      <color rgb="FFFFFFFF"/>
      <name val="Calibri"/>
      <family val="2"/>
      <charset val="1"/>
    </font>
    <font>
      <sz val="12"/>
      <color rgb="FF102A43"/>
      <name val="Calibri"/>
      <family val="2"/>
      <charset val="1"/>
    </font>
    <font>
      <sz val="10"/>
      <color rgb="FF102A43"/>
      <name val="Calibri"/>
      <family val="2"/>
      <charset val="1"/>
    </font>
    <font>
      <sz val="14"/>
      <color rgb="FFFFFFFF"/>
      <name val="Calibri"/>
      <family val="2"/>
      <charset val="1"/>
    </font>
    <font>
      <sz val="10"/>
      <color rgb="FFCC0000"/>
      <name val="Calibri"/>
      <family val="2"/>
      <charset val="1"/>
    </font>
    <font>
      <sz val="12"/>
      <name val="Calibri"/>
      <family val="2"/>
      <charset val="1"/>
    </font>
    <font>
      <sz val="10"/>
      <color rgb="FFFFFFFF"/>
      <name val="Calibri"/>
      <family val="2"/>
      <charset val="1"/>
    </font>
    <font>
      <sz val="12"/>
      <color rgb="FF102A43"/>
      <name val="Noto Sans CJK SC"/>
      <family val="2"/>
      <charset val="1"/>
    </font>
    <font>
      <sz val="12"/>
      <color rgb="FF102A43"/>
      <name val="Calibri"/>
    </font>
    <font>
      <sz val="11"/>
      <color rgb="FF102A43"/>
      <name val="Calibri"/>
      <family val="2"/>
    </font>
    <font>
      <sz val="10"/>
      <name val="Segoe UI"/>
      <family val="2"/>
    </font>
  </fonts>
  <fills count="10">
    <fill>
      <patternFill patternType="none"/>
    </fill>
    <fill>
      <patternFill patternType="gray125"/>
    </fill>
    <fill>
      <patternFill patternType="solid">
        <fgColor rgb="FF9FB3C8"/>
        <bgColor rgb="FFA4C1FF"/>
      </patternFill>
    </fill>
    <fill>
      <patternFill patternType="solid">
        <fgColor rgb="FF486581"/>
        <bgColor rgb="FF334E68"/>
      </patternFill>
    </fill>
    <fill>
      <patternFill patternType="solid">
        <fgColor rgb="FFF0F4F8"/>
        <bgColor rgb="FFFFFFFF"/>
      </patternFill>
    </fill>
    <fill>
      <patternFill patternType="solid">
        <fgColor rgb="FFC7EA8F"/>
        <bgColor rgb="FFD9D9D9"/>
      </patternFill>
    </fill>
    <fill>
      <patternFill patternType="solid">
        <fgColor rgb="FFFAFA6A"/>
        <bgColor rgb="FFC7EA8F"/>
      </patternFill>
    </fill>
    <fill>
      <patternFill patternType="solid">
        <fgColor rgb="FF87EAF2"/>
        <bgColor rgb="FF99CCFF"/>
      </patternFill>
    </fill>
    <fill>
      <patternFill patternType="solid">
        <fgColor rgb="FFFFFFFF"/>
        <bgColor rgb="FFF0F4F8"/>
      </patternFill>
    </fill>
    <fill>
      <patternFill patternType="solid">
        <fgColor theme="0"/>
        <bgColor indexed="64"/>
      </patternFill>
    </fill>
  </fills>
  <borders count="47">
    <border>
      <left/>
      <right/>
      <top/>
      <bottom/>
      <diagonal/>
    </border>
    <border>
      <left/>
      <right/>
      <top style="thin">
        <color rgb="FF334E68"/>
      </top>
      <bottom style="thin">
        <color rgb="FF334E68"/>
      </bottom>
      <diagonal/>
    </border>
    <border>
      <left style="thin">
        <color rgb="FFBCCCDC"/>
      </left>
      <right style="thin">
        <color rgb="FFBCCCDC"/>
      </right>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style="thin">
        <color rgb="FFBCCCDC"/>
      </left>
      <right style="thin">
        <color rgb="FFBCCCDC"/>
      </right>
      <top style="thin">
        <color rgb="FFBCCCDC"/>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right style="thin">
        <color rgb="FFBCCCDC"/>
      </right>
      <top style="thin">
        <color rgb="FFBCCCDC"/>
      </top>
      <bottom style="medium">
        <color rgb="FF243B53"/>
      </bottom>
      <diagonal/>
    </border>
    <border>
      <left style="thin">
        <color rgb="FFBCCCDC"/>
      </left>
      <right style="thin">
        <color rgb="FFBCCCDC"/>
      </right>
      <top style="thin">
        <color rgb="FFBCCCDC"/>
      </top>
      <bottom style="medium">
        <color rgb="FF243B53"/>
      </bottom>
      <diagonal/>
    </border>
    <border>
      <left style="thin">
        <color rgb="FFBCCCDC"/>
      </left>
      <right style="medium">
        <color rgb="FF243B53"/>
      </right>
      <top style="thin">
        <color rgb="FFBCCCDC"/>
      </top>
      <bottom style="medium">
        <color rgb="FF243B53"/>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style="medium">
        <color rgb="FF243B53"/>
      </left>
      <right style="thin">
        <color rgb="FFBCCCDC"/>
      </right>
      <top style="medium">
        <color rgb="FF243B53"/>
      </top>
      <bottom style="thin">
        <color rgb="FFBCCCDC"/>
      </bottom>
      <diagonal/>
    </border>
    <border>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medium">
        <color rgb="FF243B53"/>
      </right>
      <top/>
      <bottom style="medium">
        <color rgb="FF243B53"/>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style="hair">
        <color auto="1"/>
      </left>
      <right style="medium">
        <color rgb="FF243B53"/>
      </right>
      <top/>
      <bottom style="medium">
        <color rgb="FF243B53"/>
      </bottom>
      <diagonal/>
    </border>
    <border>
      <left/>
      <right style="medium">
        <color auto="1"/>
      </right>
      <top/>
      <bottom style="medium">
        <color auto="1"/>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s>
  <cellStyleXfs count="1">
    <xf numFmtId="0" fontId="0" fillId="0" borderId="0"/>
  </cellStyleXfs>
  <cellXfs count="138">
    <xf numFmtId="0" fontId="0" fillId="0" borderId="0" xfId="0"/>
    <xf numFmtId="0" fontId="4" fillId="2" borderId="19" xfId="0" applyFont="1" applyFill="1" applyBorder="1" applyAlignment="1">
      <alignment horizontal="center" vertical="center" wrapText="1"/>
    </xf>
    <xf numFmtId="0" fontId="4" fillId="2" borderId="8" xfId="0" applyFont="1" applyFill="1" applyBorder="1" applyAlignment="1">
      <alignment vertical="center" wrapText="1"/>
    </xf>
    <xf numFmtId="0" fontId="1" fillId="0" borderId="0" xfId="0" applyFont="1"/>
    <xf numFmtId="0" fontId="2" fillId="0" borderId="0" xfId="0" applyFont="1"/>
    <xf numFmtId="0" fontId="3" fillId="2" borderId="1" xfId="0" applyFont="1" applyFill="1" applyBorder="1" applyAlignment="1">
      <alignment horizontal="center" wrapText="1"/>
    </xf>
    <xf numFmtId="0" fontId="4" fillId="2" borderId="2" xfId="0" applyFont="1" applyFill="1" applyBorder="1" applyAlignment="1">
      <alignment horizontal="center" wrapText="1"/>
    </xf>
    <xf numFmtId="0" fontId="5" fillId="0" borderId="0" xfId="0" applyFont="1" applyAlignment="1">
      <alignment horizontal="center" wrapText="1"/>
    </xf>
    <xf numFmtId="0" fontId="5" fillId="3" borderId="3" xfId="0" applyFont="1" applyFill="1" applyBorder="1"/>
    <xf numFmtId="0" fontId="6" fillId="4" borderId="4" xfId="0" applyFont="1" applyFill="1" applyBorder="1" applyAlignment="1">
      <alignment horizontal="center" wrapText="1"/>
    </xf>
    <xf numFmtId="0" fontId="6" fillId="4" borderId="5" xfId="0" applyFont="1" applyFill="1" applyBorder="1" applyAlignment="1">
      <alignment horizontal="center" wrapText="1"/>
    </xf>
    <xf numFmtId="164" fontId="6" fillId="4" borderId="5" xfId="0" applyNumberFormat="1" applyFont="1" applyFill="1" applyBorder="1" applyAlignment="1">
      <alignment horizontal="center" wrapText="1"/>
    </xf>
    <xf numFmtId="0" fontId="7" fillId="4" borderId="5" xfId="0" applyFont="1" applyFill="1" applyBorder="1"/>
    <xf numFmtId="0" fontId="8" fillId="0" borderId="0" xfId="0" applyFont="1" applyAlignment="1">
      <alignment horizontal="center" wrapText="1"/>
    </xf>
    <xf numFmtId="0" fontId="9" fillId="0" borderId="0" xfId="0" applyFont="1"/>
    <xf numFmtId="0" fontId="10" fillId="0" borderId="0" xfId="0" applyFont="1"/>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7"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xf numFmtId="0" fontId="6" fillId="0" borderId="2" xfId="0" applyFont="1" applyBorder="1" applyAlignment="1">
      <alignment horizontal="left" vertical="center" wrapText="1"/>
    </xf>
    <xf numFmtId="0" fontId="6" fillId="0" borderId="2" xfId="0" applyFont="1" applyBorder="1" applyAlignment="1">
      <alignment wrapText="1"/>
    </xf>
    <xf numFmtId="0" fontId="6" fillId="0" borderId="11" xfId="0" applyFont="1" applyBorder="1" applyAlignment="1">
      <alignment wrapText="1"/>
    </xf>
    <xf numFmtId="0" fontId="6" fillId="0" borderId="0" xfId="0" applyFont="1"/>
    <xf numFmtId="0" fontId="6" fillId="5" borderId="12"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xf numFmtId="0" fontId="6" fillId="0" borderId="5" xfId="0" applyFont="1" applyBorder="1" applyAlignment="1">
      <alignment horizontal="left" vertical="center" wrapText="1"/>
    </xf>
    <xf numFmtId="0" fontId="6" fillId="0" borderId="5" xfId="0" applyFont="1" applyBorder="1" applyAlignment="1">
      <alignment wrapText="1"/>
    </xf>
    <xf numFmtId="0" fontId="6" fillId="0" borderId="13" xfId="0" applyFont="1" applyBorder="1" applyAlignment="1">
      <alignment wrapText="1"/>
    </xf>
    <xf numFmtId="0" fontId="6" fillId="0" borderId="13" xfId="0" applyFont="1" applyBorder="1"/>
    <xf numFmtId="0" fontId="6" fillId="5" borderId="14"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5" xfId="0" applyFont="1" applyBorder="1"/>
    <xf numFmtId="0" fontId="6" fillId="0" borderId="15" xfId="0" applyFont="1" applyBorder="1" applyAlignment="1">
      <alignment horizontal="left" vertical="center" wrapText="1"/>
    </xf>
    <xf numFmtId="0" fontId="6" fillId="0" borderId="16" xfId="0" applyFont="1" applyBorder="1"/>
    <xf numFmtId="0" fontId="10" fillId="0" borderId="0" xfId="0" applyFont="1" applyAlignment="1">
      <alignment wrapText="1"/>
    </xf>
    <xf numFmtId="0" fontId="10" fillId="0" borderId="0" xfId="0" applyFont="1" applyAlignment="1">
      <alignment horizontal="center" wrapText="1"/>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0" borderId="0" xfId="0" applyFont="1" applyAlignment="1">
      <alignment horizontal="center" vertical="center"/>
    </xf>
    <xf numFmtId="0" fontId="6" fillId="2" borderId="20"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3" xfId="0" applyFont="1" applyBorder="1" applyAlignment="1">
      <alignment horizontal="left" vertical="center" wrapText="1"/>
    </xf>
    <xf numFmtId="0" fontId="6" fillId="0" borderId="23" xfId="0" applyFont="1" applyBorder="1"/>
    <xf numFmtId="0" fontId="6" fillId="0" borderId="23" xfId="0" applyFont="1" applyBorder="1" applyAlignment="1">
      <alignment wrapText="1"/>
    </xf>
    <xf numFmtId="0" fontId="6" fillId="0" borderId="24" xfId="0" applyFont="1" applyBorder="1" applyAlignment="1">
      <alignment wrapText="1"/>
    </xf>
    <xf numFmtId="0" fontId="6" fillId="6" borderId="25"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7" borderId="25"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6" fillId="0" borderId="14" xfId="0" applyFont="1" applyBorder="1" applyAlignment="1">
      <alignment horizontal="center" vertical="center" wrapText="1"/>
    </xf>
    <xf numFmtId="0" fontId="4" fillId="0" borderId="0" xfId="0" applyFont="1" applyAlignment="1">
      <alignment vertical="center" wrapText="1"/>
    </xf>
    <xf numFmtId="0" fontId="6" fillId="0" borderId="0" xfId="0" applyFont="1" applyAlignment="1">
      <alignment horizontal="center" wrapText="1"/>
    </xf>
    <xf numFmtId="0" fontId="5" fillId="3" borderId="27" xfId="0" applyFont="1" applyFill="1" applyBorder="1" applyAlignment="1">
      <alignment horizontal="center" vertical="center" wrapText="1"/>
    </xf>
    <xf numFmtId="0" fontId="5" fillId="3" borderId="27" xfId="0" applyFont="1" applyFill="1" applyBorder="1" applyAlignment="1">
      <alignment horizontal="center" vertical="center"/>
    </xf>
    <xf numFmtId="0" fontId="6" fillId="2" borderId="20" xfId="0" applyFont="1" applyFill="1" applyBorder="1" applyAlignment="1">
      <alignment horizontal="center" vertical="center"/>
    </xf>
    <xf numFmtId="0" fontId="6" fillId="6" borderId="21" xfId="0" applyFont="1" applyFill="1" applyBorder="1" applyAlignment="1">
      <alignment horizontal="center" vertical="center"/>
    </xf>
    <xf numFmtId="0" fontId="6" fillId="0" borderId="23" xfId="0" applyFont="1" applyBorder="1" applyAlignment="1">
      <alignment horizontal="center" vertical="center"/>
    </xf>
    <xf numFmtId="0" fontId="6" fillId="0" borderId="24" xfId="0" applyFont="1" applyBorder="1"/>
    <xf numFmtId="0" fontId="6" fillId="6" borderId="25" xfId="0" applyFont="1" applyFill="1" applyBorder="1" applyAlignment="1">
      <alignment horizontal="center" vertical="center"/>
    </xf>
    <xf numFmtId="0" fontId="6" fillId="0" borderId="5" xfId="0" applyFont="1" applyBorder="1" applyAlignment="1">
      <alignment horizontal="center" vertical="center"/>
    </xf>
    <xf numFmtId="0" fontId="6" fillId="5" borderId="25" xfId="0" applyFont="1" applyFill="1" applyBorder="1" applyAlignment="1">
      <alignment horizontal="center" vertical="center"/>
    </xf>
    <xf numFmtId="0" fontId="6" fillId="7" borderId="25" xfId="0" applyFont="1" applyFill="1" applyBorder="1" applyAlignment="1">
      <alignment horizontal="center" vertical="center"/>
    </xf>
    <xf numFmtId="0" fontId="6" fillId="6" borderId="26" xfId="0" applyFont="1" applyFill="1" applyBorder="1" applyAlignment="1">
      <alignment horizontal="center" vertical="center"/>
    </xf>
    <xf numFmtId="0" fontId="6" fillId="0" borderId="15" xfId="0" applyFont="1" applyBorder="1" applyAlignment="1">
      <alignment horizontal="center" vertical="center"/>
    </xf>
    <xf numFmtId="0" fontId="4" fillId="0" borderId="0" xfId="0" applyFont="1"/>
    <xf numFmtId="0" fontId="7" fillId="0" borderId="0" xfId="0" applyFont="1"/>
    <xf numFmtId="0" fontId="8" fillId="3" borderId="27" xfId="0" applyFont="1" applyFill="1" applyBorder="1" applyAlignment="1">
      <alignment horizontal="center" vertical="center"/>
    </xf>
    <xf numFmtId="0" fontId="8" fillId="3" borderId="27" xfId="0" applyFont="1" applyFill="1" applyBorder="1" applyAlignment="1">
      <alignment horizontal="center" vertical="center" wrapText="1"/>
    </xf>
    <xf numFmtId="0" fontId="11" fillId="0" borderId="0" xfId="0" applyFont="1" applyAlignment="1">
      <alignment horizontal="center" vertical="center"/>
    </xf>
    <xf numFmtId="0" fontId="7" fillId="2" borderId="20" xfId="0" applyFont="1" applyFill="1" applyBorder="1" applyAlignment="1">
      <alignment horizontal="center" vertical="center"/>
    </xf>
    <xf numFmtId="0" fontId="6" fillId="5" borderId="26" xfId="0" applyFont="1" applyFill="1" applyBorder="1" applyAlignment="1">
      <alignment horizontal="center" vertical="center"/>
    </xf>
    <xf numFmtId="0" fontId="6" fillId="0" borderId="23" xfId="0" applyFont="1" applyBorder="1" applyAlignment="1">
      <alignment horizontal="left" wrapText="1"/>
    </xf>
    <xf numFmtId="0" fontId="6" fillId="0" borderId="5" xfId="0" applyFont="1" applyBorder="1" applyAlignment="1">
      <alignment horizontal="left" wrapText="1"/>
    </xf>
    <xf numFmtId="0" fontId="6" fillId="0" borderId="15" xfId="0" applyFont="1" applyBorder="1" applyAlignment="1">
      <alignment horizontal="left" wrapText="1"/>
    </xf>
    <xf numFmtId="0" fontId="6" fillId="5" borderId="2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wrapText="1"/>
    </xf>
    <xf numFmtId="0" fontId="5" fillId="3" borderId="30" xfId="0" applyFont="1" applyFill="1" applyBorder="1" applyAlignment="1">
      <alignment horizontal="center" vertical="center"/>
    </xf>
    <xf numFmtId="0" fontId="5" fillId="8" borderId="0" xfId="0" applyFont="1" applyFill="1" applyAlignment="1">
      <alignment horizontal="center" vertical="center"/>
    </xf>
    <xf numFmtId="0" fontId="6" fillId="6" borderId="31" xfId="0" applyFont="1" applyFill="1" applyBorder="1" applyAlignment="1">
      <alignment horizontal="center" vertical="center"/>
    </xf>
    <xf numFmtId="0" fontId="6" fillId="0" borderId="32" xfId="0" applyFont="1" applyBorder="1" applyAlignment="1">
      <alignment horizontal="center" vertical="center" wrapText="1"/>
    </xf>
    <xf numFmtId="0" fontId="6" fillId="0" borderId="32" xfId="0" applyFont="1" applyBorder="1" applyAlignment="1">
      <alignment horizontal="center" vertical="center"/>
    </xf>
    <xf numFmtId="0" fontId="6" fillId="0" borderId="32" xfId="0" applyFont="1" applyBorder="1" applyAlignment="1">
      <alignment horizontal="left" wrapText="1"/>
    </xf>
    <xf numFmtId="0" fontId="6" fillId="0" borderId="32" xfId="0" applyFont="1" applyBorder="1"/>
    <xf numFmtId="0" fontId="6" fillId="0" borderId="33" xfId="0" applyFont="1" applyBorder="1"/>
    <xf numFmtId="0" fontId="5" fillId="3" borderId="17" xfId="0" applyFont="1" applyFill="1" applyBorder="1" applyAlignment="1">
      <alignment horizontal="center" vertical="center" wrapText="1"/>
    </xf>
    <xf numFmtId="0" fontId="6" fillId="7" borderId="26" xfId="0" applyFont="1" applyFill="1" applyBorder="1" applyAlignment="1">
      <alignment horizontal="center" vertical="center"/>
    </xf>
    <xf numFmtId="0" fontId="5" fillId="3" borderId="34" xfId="0" applyFont="1" applyFill="1" applyBorder="1" applyAlignment="1">
      <alignment horizontal="center" vertical="center" wrapText="1"/>
    </xf>
    <xf numFmtId="0" fontId="6" fillId="7" borderId="21" xfId="0" applyFont="1" applyFill="1" applyBorder="1" applyAlignment="1">
      <alignment horizontal="center" vertical="center"/>
    </xf>
    <xf numFmtId="0" fontId="5" fillId="3" borderId="35" xfId="0" applyFont="1" applyFill="1" applyBorder="1" applyAlignment="1">
      <alignment horizontal="center" vertical="center" wrapText="1"/>
    </xf>
    <xf numFmtId="0" fontId="6" fillId="2" borderId="37" xfId="0" applyFont="1" applyFill="1" applyBorder="1" applyAlignment="1">
      <alignment horizontal="center" vertical="center"/>
    </xf>
    <xf numFmtId="0" fontId="6" fillId="5" borderId="38" xfId="0" applyFont="1" applyFill="1" applyBorder="1" applyAlignment="1">
      <alignment horizontal="center" vertical="center"/>
    </xf>
    <xf numFmtId="0" fontId="6" fillId="0" borderId="39" xfId="0" applyFont="1" applyBorder="1" applyAlignment="1">
      <alignment horizontal="center" vertical="center" wrapText="1"/>
    </xf>
    <xf numFmtId="0" fontId="6" fillId="0" borderId="39" xfId="0" applyFont="1" applyBorder="1" applyAlignment="1">
      <alignment horizontal="center" vertical="center"/>
    </xf>
    <xf numFmtId="0" fontId="6" fillId="0" borderId="39" xfId="0" applyFont="1" applyBorder="1" applyAlignment="1">
      <alignment horizontal="left" wrapText="1"/>
    </xf>
    <xf numFmtId="0" fontId="6" fillId="0" borderId="39" xfId="0" applyFont="1" applyBorder="1"/>
    <xf numFmtId="0" fontId="6" fillId="0" borderId="40" xfId="0" applyFont="1" applyBorder="1"/>
    <xf numFmtId="0" fontId="6" fillId="5" borderId="41" xfId="0" applyFont="1" applyFill="1" applyBorder="1" applyAlignment="1">
      <alignment horizontal="center" vertical="center"/>
    </xf>
    <xf numFmtId="0" fontId="6" fillId="0" borderId="42" xfId="0" applyFont="1" applyBorder="1" applyAlignment="1">
      <alignment horizontal="center" vertical="center" wrapText="1"/>
    </xf>
    <xf numFmtId="0" fontId="6" fillId="0" borderId="42" xfId="0" applyFont="1" applyBorder="1" applyAlignment="1">
      <alignment horizontal="center" vertical="center"/>
    </xf>
    <xf numFmtId="0" fontId="6" fillId="0" borderId="42" xfId="0" applyFont="1" applyBorder="1" applyAlignment="1">
      <alignment horizontal="left" wrapText="1"/>
    </xf>
    <xf numFmtId="0" fontId="6" fillId="0" borderId="42" xfId="0" applyFont="1" applyBorder="1"/>
    <xf numFmtId="0" fontId="6" fillId="0" borderId="43" xfId="0" applyFont="1" applyBorder="1"/>
    <xf numFmtId="0" fontId="6" fillId="7" borderId="41" xfId="0" applyFont="1" applyFill="1" applyBorder="1" applyAlignment="1">
      <alignment horizontal="center" vertical="center"/>
    </xf>
    <xf numFmtId="0" fontId="6" fillId="6" borderId="41" xfId="0" applyFont="1" applyFill="1" applyBorder="1" applyAlignment="1">
      <alignment horizontal="center" vertical="center"/>
    </xf>
    <xf numFmtId="0" fontId="6" fillId="5" borderId="44" xfId="0" applyFont="1" applyFill="1" applyBorder="1" applyAlignment="1">
      <alignment horizontal="center" vertical="center"/>
    </xf>
    <xf numFmtId="0" fontId="6" fillId="0" borderId="45" xfId="0" applyFont="1" applyBorder="1" applyAlignment="1">
      <alignment horizontal="center" vertical="center" wrapText="1"/>
    </xf>
    <xf numFmtId="0" fontId="6" fillId="0" borderId="45" xfId="0" applyFont="1" applyBorder="1" applyAlignment="1">
      <alignment horizontal="center" vertical="center"/>
    </xf>
    <xf numFmtId="0" fontId="6" fillId="0" borderId="45" xfId="0" applyFont="1" applyBorder="1" applyAlignment="1">
      <alignment horizontal="left" wrapText="1"/>
    </xf>
    <xf numFmtId="0" fontId="6" fillId="0" borderId="45" xfId="0" applyFont="1" applyBorder="1"/>
    <xf numFmtId="0" fontId="6" fillId="0" borderId="46" xfId="0" applyFont="1" applyBorder="1"/>
    <xf numFmtId="0" fontId="6" fillId="0" borderId="15" xfId="0" applyFont="1" applyBorder="1" applyAlignment="1">
      <alignment wrapText="1"/>
    </xf>
    <xf numFmtId="0" fontId="13" fillId="0" borderId="23" xfId="0" applyFont="1" applyBorder="1" applyAlignment="1">
      <alignment wrapText="1"/>
    </xf>
    <xf numFmtId="0" fontId="6" fillId="0" borderId="32" xfId="0" applyFont="1" applyBorder="1" applyAlignment="1">
      <alignment wrapText="1"/>
    </xf>
    <xf numFmtId="0" fontId="6" fillId="0" borderId="0" xfId="0" applyFont="1" applyAlignment="1">
      <alignment wrapText="1"/>
    </xf>
    <xf numFmtId="0" fontId="6" fillId="0" borderId="23" xfId="0" applyFont="1" applyBorder="1" applyAlignment="1">
      <alignment horizontal="left" vertical="top" wrapText="1"/>
    </xf>
    <xf numFmtId="0" fontId="6" fillId="0" borderId="5" xfId="0" applyFont="1" applyBorder="1" applyAlignment="1">
      <alignment horizontal="left" vertical="top" wrapText="1"/>
    </xf>
    <xf numFmtId="0" fontId="6" fillId="0" borderId="15" xfId="0" applyFont="1" applyBorder="1" applyAlignment="1">
      <alignment horizontal="left" vertical="top" wrapText="1"/>
    </xf>
    <xf numFmtId="0" fontId="6" fillId="0" borderId="39" xfId="0" applyFont="1" applyBorder="1" applyAlignment="1">
      <alignment wrapText="1"/>
    </xf>
    <xf numFmtId="0" fontId="6" fillId="0" borderId="42" xfId="0" applyFont="1" applyBorder="1" applyAlignment="1">
      <alignment wrapText="1"/>
    </xf>
    <xf numFmtId="0" fontId="6" fillId="0" borderId="45" xfId="0" applyFont="1" applyBorder="1" applyAlignment="1">
      <alignment wrapText="1"/>
    </xf>
    <xf numFmtId="0" fontId="14" fillId="0" borderId="5" xfId="0" applyFont="1" applyBorder="1" applyAlignment="1">
      <alignment wrapText="1"/>
    </xf>
    <xf numFmtId="0" fontId="6" fillId="9" borderId="5" xfId="0" applyFont="1" applyFill="1" applyBorder="1" applyAlignment="1">
      <alignment horizontal="left" vertical="center" wrapText="1"/>
    </xf>
    <xf numFmtId="0" fontId="13" fillId="0" borderId="42" xfId="0" applyFont="1" applyBorder="1" applyAlignment="1">
      <alignment wrapText="1"/>
    </xf>
    <xf numFmtId="0" fontId="15" fillId="0" borderId="0" xfId="0" applyFont="1"/>
    <xf numFmtId="0" fontId="4" fillId="2" borderId="8" xfId="0" applyFont="1" applyFill="1" applyBorder="1" applyAlignment="1">
      <alignment vertical="center" wrapText="1"/>
    </xf>
    <xf numFmtId="0" fontId="4" fillId="2" borderId="19" xfId="0" applyFont="1" applyFill="1" applyBorder="1" applyAlignment="1">
      <alignment horizontal="center" vertical="center" wrapText="1"/>
    </xf>
    <xf numFmtId="0" fontId="4" fillId="2" borderId="3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CCCDC"/>
      <rgbColor rgb="FF878787"/>
      <rgbColor rgb="FF9FB3C8"/>
      <rgbColor rgb="FFE12D39"/>
      <rgbColor rgb="FFF0F4F8"/>
      <rgbColor rgb="FF87EA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7EA8F"/>
      <rgbColor rgb="FFFAFA6A"/>
      <rgbColor rgb="FF99CCFF"/>
      <rgbColor rgb="FFFF99CC"/>
      <rgbColor rgb="FFA4C1FF"/>
      <rgbColor rgb="FFFFCC99"/>
      <rgbColor rgb="FF3E7FCC"/>
      <rgbColor rgb="FF33CCCC"/>
      <rgbColor rgb="FF99CC00"/>
      <rgbColor rgb="FFFFCC00"/>
      <rgbColor rgb="FFFF9900"/>
      <rgbColor rgb="FFFF6600"/>
      <rgbColor rgb="FF486581"/>
      <rgbColor rgb="FF969696"/>
      <rgbColor rgb="FF102A43"/>
      <rgbColor rgb="FF339966"/>
      <rgbColor rgb="FF003300"/>
      <rgbColor rgb="FF333300"/>
      <rgbColor rgb="FF993300"/>
      <rgbColor rgb="FF993366"/>
      <rgbColor rgb="FF334E68"/>
      <rgbColor rgb="FF243B5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strike="noStrike" spc="-1">
                <a:solidFill>
                  <a:srgbClr val="000000"/>
                </a:solidFill>
                <a:latin typeface="Calibri"/>
              </a:defRPr>
            </a:pPr>
            <a:r>
              <a:rPr lang="pt-PT" sz="1800" b="1" strike="noStrike" spc="-1">
                <a:solidFill>
                  <a:srgbClr val="000000"/>
                </a:solidFill>
                <a:latin typeface="Calibri"/>
              </a:rPr>
              <a:t>Validity Percentage</a:t>
            </a:r>
          </a:p>
        </c:rich>
      </c:tx>
      <c:overlay val="0"/>
      <c:spPr>
        <a:noFill/>
        <a:ln>
          <a:noFill/>
        </a:ln>
      </c:spPr>
    </c:title>
    <c:autoTitleDeleted val="0"/>
    <c:plotArea>
      <c:layout/>
      <c:radarChart>
        <c:radarStyle val="filled"/>
        <c:varyColors val="0"/>
        <c:ser>
          <c:idx val="0"/>
          <c:order val="0"/>
          <c:tx>
            <c:strRef>
              <c:f>'ASVS Results'!$D$1</c:f>
              <c:strCache>
                <c:ptCount val="1"/>
                <c:pt idx="0">
                  <c:v>Validity Percentage</c:v>
                </c:pt>
              </c:strCache>
            </c:strRef>
          </c:tx>
          <c:spPr>
            <a:gradFill>
              <a:gsLst>
                <a:gs pos="0">
                  <a:srgbClr val="3E7FCC"/>
                </a:gs>
                <a:gs pos="100000">
                  <a:srgbClr val="A4C1FF"/>
                </a:gs>
              </a:gsLst>
              <a:lin ang="16200000"/>
            </a:gradFill>
            <a:ln>
              <a:noFill/>
            </a:ln>
          </c:spPr>
          <c:dLbls>
            <c:spPr>
              <a:noFill/>
              <a:ln>
                <a:noFill/>
              </a:ln>
              <a:effectLst/>
            </c:spPr>
            <c:txPr>
              <a:bodyPr/>
              <a:lstStyle/>
              <a:p>
                <a:pPr>
                  <a:defRPr sz="1000" b="0" strike="noStrike" spc="-1">
                    <a:solidFill>
                      <a:srgbClr val="000000"/>
                    </a:solidFill>
                    <a:latin typeface="Calibri"/>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'ASVS Results'!$A$2:$A$16</c:f>
              <c:strCache>
                <c:ptCount val="15"/>
                <c:pt idx="0">
                  <c:v>Architecture, Design and Threat Modeling</c:v>
                </c:pt>
                <c:pt idx="1">
                  <c:v>Authentication</c:v>
                </c:pt>
                <c:pt idx="2">
                  <c:v>Session Management</c:v>
                </c:pt>
                <c:pt idx="3">
                  <c:v>Access Control</c:v>
                </c:pt>
                <c:pt idx="4">
                  <c:v>Validation, Sanitization and Encoding</c:v>
                </c:pt>
                <c:pt idx="5">
                  <c:v>Stored Cryptography</c:v>
                </c:pt>
                <c:pt idx="6">
                  <c:v>Error Handling and Logging</c:v>
                </c:pt>
                <c:pt idx="7">
                  <c:v>Data Protection</c:v>
                </c:pt>
                <c:pt idx="8">
                  <c:v>Communication</c:v>
                </c:pt>
                <c:pt idx="9">
                  <c:v>Malicious Code</c:v>
                </c:pt>
                <c:pt idx="10">
                  <c:v>Business Logic</c:v>
                </c:pt>
                <c:pt idx="11">
                  <c:v>Files and Resources</c:v>
                </c:pt>
                <c:pt idx="12">
                  <c:v>API and Web Service</c:v>
                </c:pt>
                <c:pt idx="13">
                  <c:v>Configuration</c:v>
                </c:pt>
                <c:pt idx="14">
                  <c:v>Total</c:v>
                </c:pt>
              </c:strCache>
            </c:strRef>
          </c:cat>
          <c:val>
            <c:numRef>
              <c:f>'ASVS Results'!$D$2:$D$16</c:f>
              <c:numCache>
                <c:formatCode>#,##0.00,_€;\-#,##0.00,_€</c:formatCode>
                <c:ptCount val="15"/>
                <c:pt idx="0">
                  <c:v>97.5</c:v>
                </c:pt>
                <c:pt idx="1">
                  <c:v>98.245614035087712</c:v>
                </c:pt>
                <c:pt idx="2">
                  <c:v>71.428571428571431</c:v>
                </c:pt>
                <c:pt idx="3">
                  <c:v>100</c:v>
                </c:pt>
                <c:pt idx="4">
                  <c:v>75.862068965517238</c:v>
                </c:pt>
                <c:pt idx="5">
                  <c:v>100</c:v>
                </c:pt>
                <c:pt idx="6">
                  <c:v>91.666666666666657</c:v>
                </c:pt>
                <c:pt idx="7">
                  <c:v>80</c:v>
                </c:pt>
                <c:pt idx="8">
                  <c:v>87.5</c:v>
                </c:pt>
                <c:pt idx="9">
                  <c:v>75</c:v>
                </c:pt>
                <c:pt idx="10">
                  <c:v>85.714285714285708</c:v>
                </c:pt>
                <c:pt idx="11">
                  <c:v>100</c:v>
                </c:pt>
                <c:pt idx="12">
                  <c:v>100</c:v>
                </c:pt>
                <c:pt idx="13">
                  <c:v>95.238095238095227</c:v>
                </c:pt>
                <c:pt idx="14">
                  <c:v>90.909090909090907</c:v>
                </c:pt>
              </c:numCache>
            </c:numRef>
          </c:val>
          <c:extLst>
            <c:ext xmlns:c16="http://schemas.microsoft.com/office/drawing/2014/chart" uri="{C3380CC4-5D6E-409C-BE32-E72D297353CC}">
              <c16:uniqueId val="{00000000-9656-4ECE-A336-6FAF125D3E77}"/>
            </c:ext>
          </c:extLst>
        </c:ser>
        <c:dLbls>
          <c:showLegendKey val="0"/>
          <c:showVal val="0"/>
          <c:showCatName val="0"/>
          <c:showSerName val="0"/>
          <c:showPercent val="0"/>
          <c:showBubbleSize val="0"/>
        </c:dLbls>
        <c:axId val="17923522"/>
        <c:axId val="74048637"/>
      </c:radarChart>
      <c:catAx>
        <c:axId val="17923522"/>
        <c:scaling>
          <c:orientation val="minMax"/>
        </c:scaling>
        <c:delete val="0"/>
        <c:axPos val="b"/>
        <c:majorGridlines>
          <c:spPr>
            <a:ln w="9360">
              <a:solidFill>
                <a:srgbClr val="878787"/>
              </a:solidFill>
              <a:round/>
            </a:ln>
          </c:spPr>
        </c:majorGridlines>
        <c:numFmt formatCode="General" sourceLinked="1"/>
        <c:majorTickMark val="out"/>
        <c:minorTickMark val="none"/>
        <c:tickLblPos val="nextTo"/>
        <c:spPr>
          <a:ln w="9360">
            <a:noFill/>
          </a:ln>
        </c:spPr>
        <c:txPr>
          <a:bodyPr/>
          <a:lstStyle/>
          <a:p>
            <a:pPr>
              <a:defRPr sz="1000" b="0" strike="noStrike" spc="-1">
                <a:solidFill>
                  <a:srgbClr val="000000"/>
                </a:solidFill>
                <a:latin typeface="Calibri"/>
              </a:defRPr>
            </a:pPr>
            <a:endParaRPr lang="en-US"/>
          </a:p>
        </c:txPr>
        <c:crossAx val="74048637"/>
        <c:crosses val="autoZero"/>
        <c:auto val="1"/>
        <c:lblAlgn val="ctr"/>
        <c:lblOffset val="100"/>
        <c:noMultiLvlLbl val="0"/>
      </c:catAx>
      <c:valAx>
        <c:axId val="74048637"/>
        <c:scaling>
          <c:orientation val="minMax"/>
        </c:scaling>
        <c:delete val="0"/>
        <c:axPos val="l"/>
        <c:majorGridlines>
          <c:spPr>
            <a:ln w="9360">
              <a:solidFill>
                <a:srgbClr val="878787"/>
              </a:solidFill>
              <a:round/>
            </a:ln>
          </c:spPr>
        </c:majorGridlines>
        <c:numFmt formatCode="#,##0.00\ ;\(#,##0.00\)" sourceLinked="0"/>
        <c:majorTickMark val="cross"/>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17923522"/>
        <c:crosses val="autoZero"/>
        <c:crossBetween val="midCat"/>
      </c:valAx>
      <c:spPr>
        <a:solidFill>
          <a:srgbClr val="FFFFFF"/>
        </a:solidFill>
        <a:ln>
          <a:noFill/>
        </a:ln>
      </c:spPr>
    </c:plotArea>
    <c:legend>
      <c:legendPos val="r"/>
      <c:overlay val="0"/>
      <c:spPr>
        <a:noFill/>
        <a:ln>
          <a:noFill/>
        </a:ln>
      </c:spPr>
      <c:txPr>
        <a:bodyPr/>
        <a:lstStyle/>
        <a:p>
          <a:pPr>
            <a:defRPr sz="1000" b="0" strike="noStrike" spc="-1">
              <a:solidFill>
                <a:srgbClr val="000000"/>
              </a:solidFill>
              <a:latin typeface="Calibri"/>
            </a:defRPr>
          </a:pPr>
          <a:endParaRPr lang="en-US"/>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26280</xdr:rowOff>
    </xdr:from>
    <xdr:to>
      <xdr:col>4</xdr:col>
      <xdr:colOff>1719000</xdr:colOff>
      <xdr:row>51</xdr:row>
      <xdr:rowOff>25560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328863</xdr:colOff>
      <xdr:row>1</xdr:row>
      <xdr:rowOff>136357</xdr:rowOff>
    </xdr:from>
    <xdr:to>
      <xdr:col>0</xdr:col>
      <xdr:colOff>2093495</xdr:colOff>
      <xdr:row>1</xdr:row>
      <xdr:rowOff>1435768</xdr:rowOff>
    </xdr:to>
    <xdr:sp macro="" textlink="">
      <xdr:nvSpPr>
        <xdr:cNvPr id="2" name="CaixaDeTexto 1">
          <a:extLst>
            <a:ext uri="{FF2B5EF4-FFF2-40B4-BE49-F238E27FC236}">
              <a16:creationId xmlns:a16="http://schemas.microsoft.com/office/drawing/2014/main" id="{B98AF16B-19B4-F257-7B80-F5D1EDB1AAFB}"/>
            </a:ext>
          </a:extLst>
        </xdr:cNvPr>
        <xdr:cNvSpPr txBox="1"/>
      </xdr:nvSpPr>
      <xdr:spPr>
        <a:xfrm>
          <a:off x="328863" y="401052"/>
          <a:ext cx="1764632" cy="12994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PT" sz="1100"/>
            <a:t>NOTA:</a:t>
          </a:r>
          <a:r>
            <a:rPr lang="pt-PT" sz="1100" baseline="0"/>
            <a:t> Nesta secção de autenticação, grande maioria das ASVS devem ser aplicadas na aplicação, uma vez que esta lida com dados sensíveis dos utilizadores.</a:t>
          </a:r>
          <a:endParaRPr lang="pt-PT" sz="11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6"/>
  <sheetViews>
    <sheetView topLeftCell="A4" zoomScale="95" zoomScaleNormal="95" workbookViewId="0">
      <selection activeCell="E24" sqref="E24"/>
    </sheetView>
  </sheetViews>
  <sheetFormatPr defaultColWidth="8.85546875" defaultRowHeight="21"/>
  <cols>
    <col min="1" max="1" width="64.28515625" style="3" customWidth="1"/>
    <col min="2" max="2" width="23.28515625" style="4" customWidth="1"/>
    <col min="3" max="3" width="21" style="4" customWidth="1"/>
    <col min="4" max="4" width="25" style="4" customWidth="1"/>
    <col min="5" max="5" width="37" style="4" customWidth="1"/>
    <col min="6" max="1024" width="8.85546875" style="4"/>
  </cols>
  <sheetData>
    <row r="1" spans="1:6" s="7" customFormat="1">
      <c r="A1" s="5" t="s">
        <v>0</v>
      </c>
      <c r="B1" s="6" t="s">
        <v>1</v>
      </c>
      <c r="C1" s="6" t="s">
        <v>2</v>
      </c>
      <c r="D1" s="6" t="s">
        <v>3</v>
      </c>
      <c r="E1" s="6" t="s">
        <v>4</v>
      </c>
    </row>
    <row r="2" spans="1:6" s="13" customFormat="1">
      <c r="A2" s="8" t="s">
        <v>5</v>
      </c>
      <c r="B2" s="9">
        <f>0+COUNTIF('Architecture, Design and Threat'!G2:G45,"Valid")</f>
        <v>39</v>
      </c>
      <c r="C2" s="10">
        <f>COUNTIF('Architecture, Design and Threat'!G2:G45,"&lt;&gt;Not Applicable")</f>
        <v>40</v>
      </c>
      <c r="D2" s="11">
        <f t="shared" ref="D2:D16" si="0">(B2/C2)*100</f>
        <v>97.5</v>
      </c>
      <c r="E2" s="12"/>
    </row>
    <row r="3" spans="1:6">
      <c r="A3" s="8" t="s">
        <v>6</v>
      </c>
      <c r="B3" s="9">
        <f>COUNTIF(Authentication!G2:G58,"Valid")</f>
        <v>56</v>
      </c>
      <c r="C3" s="10">
        <f>COUNTIF(Authentication!G2:G58,"&lt;&gt;Not Applicable")</f>
        <v>57</v>
      </c>
      <c r="D3" s="11">
        <f t="shared" si="0"/>
        <v>98.245614035087712</v>
      </c>
      <c r="E3" s="12"/>
    </row>
    <row r="4" spans="1:6">
      <c r="A4" s="8" t="s">
        <v>7</v>
      </c>
      <c r="B4" s="9">
        <f>COUNTIF('Session Management'!G2:G21,"Valid")</f>
        <v>10</v>
      </c>
      <c r="C4" s="10">
        <f>COUNTIF('Session Management'!G2:G21,"&lt;&gt;Not Applicable")</f>
        <v>14</v>
      </c>
      <c r="D4" s="11">
        <f t="shared" si="0"/>
        <v>71.428571428571431</v>
      </c>
      <c r="E4" s="12"/>
    </row>
    <row r="5" spans="1:6">
      <c r="A5" s="8" t="s">
        <v>8</v>
      </c>
      <c r="B5" s="9">
        <f>COUNTIF('Access Control'!G2:G11,"Valid")</f>
        <v>4</v>
      </c>
      <c r="C5" s="10">
        <f>COUNTIF('Access Control'!G2:G11,"&lt;&gt;Not Applicable")</f>
        <v>4</v>
      </c>
      <c r="D5" s="11">
        <f t="shared" si="0"/>
        <v>100</v>
      </c>
      <c r="E5" s="12"/>
    </row>
    <row r="6" spans="1:6">
      <c r="A6" s="8" t="s">
        <v>9</v>
      </c>
      <c r="B6" s="9">
        <f>COUNTIF('Validation, Sanitization and En'!G2:G31,"Valid")</f>
        <v>22</v>
      </c>
      <c r="C6" s="10">
        <f>COUNTIF('Validation, Sanitization and En'!G2:G31,"&lt;&gt;Not Applicable")</f>
        <v>29</v>
      </c>
      <c r="D6" s="11">
        <f t="shared" si="0"/>
        <v>75.862068965517238</v>
      </c>
      <c r="E6" s="12"/>
    </row>
    <row r="7" spans="1:6">
      <c r="A7" s="8" t="s">
        <v>10</v>
      </c>
      <c r="B7" s="9">
        <f>COUNTIF('Stored Cryptography'!G2:G17,"Valid")</f>
        <v>6</v>
      </c>
      <c r="C7" s="10">
        <f>COUNTIF('Stored Cryptography'!G2:G17,"&lt;&gt;Not Applicable")</f>
        <v>6</v>
      </c>
      <c r="D7" s="11">
        <f t="shared" si="0"/>
        <v>100</v>
      </c>
      <c r="E7" s="12"/>
      <c r="F7" s="14"/>
    </row>
    <row r="8" spans="1:6">
      <c r="A8" s="8" t="s">
        <v>11</v>
      </c>
      <c r="B8" s="9">
        <f>COUNTIF('Error Handling and Logging'!G2:G14,"Valid")</f>
        <v>11</v>
      </c>
      <c r="C8" s="10">
        <f>COUNTIF('Error Handling and Logging'!G2:G14,"&lt;&gt;Not Applicable")</f>
        <v>12</v>
      </c>
      <c r="D8" s="11">
        <f t="shared" si="0"/>
        <v>91.666666666666657</v>
      </c>
      <c r="E8" s="12"/>
    </row>
    <row r="9" spans="1:6">
      <c r="A9" s="8" t="s">
        <v>12</v>
      </c>
      <c r="B9" s="9">
        <f>COUNTIF('Data Protection'!G2:G18,"Valid")</f>
        <v>8</v>
      </c>
      <c r="C9" s="10">
        <f>COUNTIF('Data Protection'!G2:G18,"&lt;&gt;Not Applicable")</f>
        <v>10</v>
      </c>
      <c r="D9" s="11">
        <f t="shared" si="0"/>
        <v>80</v>
      </c>
      <c r="E9" s="12"/>
    </row>
    <row r="10" spans="1:6">
      <c r="A10" s="8" t="s">
        <v>13</v>
      </c>
      <c r="B10" s="9">
        <f>COUNTIF(Communication!G2:G9,"Valid")</f>
        <v>7</v>
      </c>
      <c r="C10" s="10">
        <f>COUNTIF(Communication!G2:G9,"&lt;&gt;Not Applicable")</f>
        <v>8</v>
      </c>
      <c r="D10" s="11">
        <f t="shared" si="0"/>
        <v>87.5</v>
      </c>
      <c r="E10" s="12"/>
    </row>
    <row r="11" spans="1:6">
      <c r="A11" s="8" t="s">
        <v>14</v>
      </c>
      <c r="B11" s="9">
        <f>COUNTIF('Malicious Code'!G2:G11,"Valid")</f>
        <v>6</v>
      </c>
      <c r="C11" s="10">
        <f>COUNTIF('Malicious Code'!G2:G11,"&lt;&gt;Not Applicable")</f>
        <v>8</v>
      </c>
      <c r="D11" s="11">
        <f t="shared" si="0"/>
        <v>75</v>
      </c>
      <c r="E11" s="12"/>
    </row>
    <row r="12" spans="1:6">
      <c r="A12" s="8" t="s">
        <v>15</v>
      </c>
      <c r="B12" s="9">
        <f>COUNTIF('Business Logic'!G2:G9,"Valid")</f>
        <v>6</v>
      </c>
      <c r="C12" s="10">
        <f>COUNTIF('Business Logic'!G2:G9,"&lt;&gt;Not Applicable")</f>
        <v>7</v>
      </c>
      <c r="D12" s="11">
        <f t="shared" si="0"/>
        <v>85.714285714285708</v>
      </c>
      <c r="E12" s="12"/>
    </row>
    <row r="13" spans="1:6">
      <c r="A13" s="8" t="s">
        <v>16</v>
      </c>
      <c r="B13" s="9">
        <f>COUNTIF('Files and Resources'!G2:G16,"Valid")</f>
        <v>7</v>
      </c>
      <c r="C13" s="10">
        <f>COUNTIF('Files and Resources'!G2:G16,"&lt;&gt;Not Applicable")</f>
        <v>7</v>
      </c>
      <c r="D13" s="11">
        <f t="shared" si="0"/>
        <v>100</v>
      </c>
      <c r="E13" s="12"/>
    </row>
    <row r="14" spans="1:6">
      <c r="A14" s="8" t="s">
        <v>17</v>
      </c>
      <c r="B14" s="9">
        <f>COUNTIF('API and Web Service'!G2:G16,"Valid")</f>
        <v>8</v>
      </c>
      <c r="C14" s="10">
        <f>COUNTIF('API and Web Service'!G2:G16,"&lt;&gt;Not Applicable")</f>
        <v>8</v>
      </c>
      <c r="D14" s="11">
        <f t="shared" si="0"/>
        <v>100</v>
      </c>
      <c r="E14" s="12"/>
    </row>
    <row r="15" spans="1:6">
      <c r="A15" s="8" t="s">
        <v>18</v>
      </c>
      <c r="B15" s="9">
        <f>COUNTIF(Configuration!G2:G26,"Valid")</f>
        <v>20</v>
      </c>
      <c r="C15" s="10">
        <f>COUNTIF(Configuration!G2:G26,"&lt;&gt;Not Applicable")</f>
        <v>21</v>
      </c>
      <c r="D15" s="11">
        <f t="shared" si="0"/>
        <v>95.238095238095227</v>
      </c>
      <c r="E15" s="12"/>
    </row>
    <row r="16" spans="1:6">
      <c r="A16" s="8" t="s">
        <v>19</v>
      </c>
      <c r="B16" s="9">
        <f>SUM(B2:B15)</f>
        <v>210</v>
      </c>
      <c r="C16" s="10">
        <f>SUM(C2:C15)</f>
        <v>231</v>
      </c>
      <c r="D16" s="11">
        <f t="shared" si="0"/>
        <v>90.909090909090907</v>
      </c>
      <c r="E16" s="12"/>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5"/>
  <sheetViews>
    <sheetView topLeftCell="C40" zoomScale="95" zoomScaleNormal="95" workbookViewId="0">
      <selection activeCell="I45" sqref="I45"/>
    </sheetView>
  </sheetViews>
  <sheetFormatPr defaultColWidth="8.85546875" defaultRowHeight="21"/>
  <cols>
    <col min="1" max="1" width="35.42578125" style="3" customWidth="1"/>
    <col min="2" max="2" width="8.85546875" style="15"/>
    <col min="3" max="3" width="10.7109375" style="15" customWidth="1"/>
    <col min="4" max="5" width="8.85546875" style="15"/>
    <col min="6" max="6" width="60.85546875" style="15" customWidth="1"/>
    <col min="7" max="7" width="19.140625" style="15" customWidth="1"/>
    <col min="8" max="8" width="36" style="15" customWidth="1"/>
    <col min="9" max="9" width="31.7109375" style="15" customWidth="1"/>
    <col min="10" max="10" width="41.7109375" style="15" customWidth="1"/>
    <col min="11" max="1024" width="8.85546875" style="15"/>
  </cols>
  <sheetData>
    <row r="1" spans="1:10" s="3" customFormat="1" ht="42">
      <c r="A1" s="16" t="s">
        <v>20</v>
      </c>
      <c r="B1" s="17" t="s">
        <v>21</v>
      </c>
      <c r="C1" s="18" t="s">
        <v>22</v>
      </c>
      <c r="D1" s="18" t="s">
        <v>23</v>
      </c>
      <c r="E1" s="18" t="s">
        <v>24</v>
      </c>
      <c r="F1" s="17" t="s">
        <v>25</v>
      </c>
      <c r="G1" s="17" t="s">
        <v>26</v>
      </c>
      <c r="H1" s="17" t="s">
        <v>27</v>
      </c>
      <c r="I1" s="17" t="s">
        <v>28</v>
      </c>
      <c r="J1" s="17" t="s">
        <v>29</v>
      </c>
    </row>
    <row r="2" spans="1:10" s="26" customFormat="1" ht="90.6" customHeight="1">
      <c r="A2" s="135" t="s">
        <v>30</v>
      </c>
      <c r="B2" s="19" t="s">
        <v>31</v>
      </c>
      <c r="C2" s="20">
        <v>2</v>
      </c>
      <c r="D2" s="21"/>
      <c r="E2" s="22"/>
      <c r="F2" s="23" t="s">
        <v>32</v>
      </c>
      <c r="G2" s="22" t="s">
        <v>26</v>
      </c>
      <c r="H2" s="24" t="s">
        <v>33</v>
      </c>
      <c r="I2" s="24" t="s">
        <v>34</v>
      </c>
      <c r="J2" s="25"/>
    </row>
    <row r="3" spans="1:10" s="26" customFormat="1" ht="78">
      <c r="A3" s="135"/>
      <c r="B3" s="19" t="s">
        <v>35</v>
      </c>
      <c r="C3" s="27">
        <v>2</v>
      </c>
      <c r="D3" s="28">
        <v>1053</v>
      </c>
      <c r="E3" s="29"/>
      <c r="F3" s="30" t="s">
        <v>36</v>
      </c>
      <c r="G3" s="29" t="s">
        <v>26</v>
      </c>
      <c r="H3" s="31" t="s">
        <v>33</v>
      </c>
      <c r="I3" s="24" t="s">
        <v>37</v>
      </c>
      <c r="J3" s="32"/>
    </row>
    <row r="4" spans="1:10" s="26" customFormat="1" ht="62.45">
      <c r="A4" s="135"/>
      <c r="B4" s="19" t="s">
        <v>38</v>
      </c>
      <c r="C4" s="27">
        <v>2</v>
      </c>
      <c r="D4" s="28">
        <v>1110</v>
      </c>
      <c r="E4" s="29"/>
      <c r="F4" s="30" t="s">
        <v>39</v>
      </c>
      <c r="G4" s="29" t="s">
        <v>26</v>
      </c>
      <c r="H4" s="31" t="s">
        <v>33</v>
      </c>
      <c r="I4" s="31" t="s">
        <v>40</v>
      </c>
      <c r="J4" s="32"/>
    </row>
    <row r="5" spans="1:10" s="26" customFormat="1" ht="62.45">
      <c r="A5" s="135"/>
      <c r="B5" s="19" t="s">
        <v>41</v>
      </c>
      <c r="C5" s="27">
        <v>2</v>
      </c>
      <c r="D5" s="28">
        <v>1059</v>
      </c>
      <c r="E5" s="29"/>
      <c r="F5" s="30" t="s">
        <v>42</v>
      </c>
      <c r="G5" s="29" t="s">
        <v>26</v>
      </c>
      <c r="H5" s="31" t="s">
        <v>33</v>
      </c>
      <c r="I5" s="31" t="s">
        <v>40</v>
      </c>
      <c r="J5" s="32"/>
    </row>
    <row r="6" spans="1:10" s="26" customFormat="1" ht="124.9">
      <c r="A6" s="135"/>
      <c r="B6" s="19" t="s">
        <v>43</v>
      </c>
      <c r="C6" s="27">
        <v>2</v>
      </c>
      <c r="D6" s="28">
        <v>1059</v>
      </c>
      <c r="E6" s="29"/>
      <c r="F6" s="30" t="s">
        <v>44</v>
      </c>
      <c r="G6" s="29" t="s">
        <v>26</v>
      </c>
      <c r="H6" s="31"/>
      <c r="I6" s="31" t="s">
        <v>45</v>
      </c>
      <c r="J6" s="32"/>
    </row>
    <row r="7" spans="1:10" s="26" customFormat="1" ht="78">
      <c r="A7" s="135"/>
      <c r="B7" s="19" t="s">
        <v>46</v>
      </c>
      <c r="C7" s="27">
        <v>2</v>
      </c>
      <c r="D7" s="28">
        <v>637</v>
      </c>
      <c r="E7" s="29"/>
      <c r="F7" s="30" t="s">
        <v>47</v>
      </c>
      <c r="G7" s="29" t="s">
        <v>26</v>
      </c>
      <c r="H7" s="31"/>
      <c r="I7" s="31" t="s">
        <v>48</v>
      </c>
      <c r="J7" s="32"/>
    </row>
    <row r="8" spans="1:10" s="26" customFormat="1" ht="62.45">
      <c r="A8" s="135"/>
      <c r="B8" s="19" t="s">
        <v>49</v>
      </c>
      <c r="C8" s="27">
        <v>2</v>
      </c>
      <c r="D8" s="28">
        <v>637</v>
      </c>
      <c r="E8" s="29"/>
      <c r="F8" s="30" t="s">
        <v>50</v>
      </c>
      <c r="G8" s="29" t="s">
        <v>26</v>
      </c>
      <c r="H8" s="31"/>
      <c r="I8" s="31" t="s">
        <v>48</v>
      </c>
      <c r="J8" s="32"/>
    </row>
    <row r="9" spans="1:10" s="26" customFormat="1" ht="63.75" customHeight="1">
      <c r="A9" s="135" t="s">
        <v>51</v>
      </c>
      <c r="B9" s="19" t="s">
        <v>52</v>
      </c>
      <c r="C9" s="27">
        <v>2</v>
      </c>
      <c r="D9" s="28">
        <v>250</v>
      </c>
      <c r="E9" s="29"/>
      <c r="F9" s="30" t="s">
        <v>53</v>
      </c>
      <c r="G9" s="29" t="s">
        <v>26</v>
      </c>
      <c r="H9" s="31"/>
      <c r="I9" s="31" t="s">
        <v>48</v>
      </c>
      <c r="J9" s="32"/>
    </row>
    <row r="10" spans="1:10" s="26" customFormat="1" ht="78">
      <c r="A10" s="135"/>
      <c r="B10" s="19" t="s">
        <v>54</v>
      </c>
      <c r="C10" s="27">
        <v>2</v>
      </c>
      <c r="D10" s="28">
        <v>306</v>
      </c>
      <c r="E10" s="29"/>
      <c r="F10" s="30" t="s">
        <v>55</v>
      </c>
      <c r="G10" s="29" t="s">
        <v>26</v>
      </c>
      <c r="H10" s="31"/>
      <c r="I10" s="31" t="s">
        <v>48</v>
      </c>
      <c r="J10" s="32"/>
    </row>
    <row r="11" spans="1:10" s="26" customFormat="1" ht="78">
      <c r="A11" s="135"/>
      <c r="B11" s="19" t="s">
        <v>56</v>
      </c>
      <c r="C11" s="27">
        <v>2</v>
      </c>
      <c r="D11" s="28">
        <v>306</v>
      </c>
      <c r="E11" s="29"/>
      <c r="F11" s="30" t="s">
        <v>57</v>
      </c>
      <c r="G11" s="29" t="s">
        <v>26</v>
      </c>
      <c r="H11" s="31"/>
      <c r="I11" s="31" t="s">
        <v>58</v>
      </c>
      <c r="J11" s="32"/>
    </row>
    <row r="12" spans="1:10" s="26" customFormat="1" ht="93.6">
      <c r="A12" s="135"/>
      <c r="B12" s="19" t="s">
        <v>59</v>
      </c>
      <c r="C12" s="27">
        <v>2</v>
      </c>
      <c r="D12" s="28">
        <v>306</v>
      </c>
      <c r="E12" s="29"/>
      <c r="F12" s="30" t="s">
        <v>60</v>
      </c>
      <c r="G12" s="29" t="s">
        <v>26</v>
      </c>
      <c r="H12" s="31"/>
      <c r="I12" s="31" t="s">
        <v>61</v>
      </c>
      <c r="J12" s="32"/>
    </row>
    <row r="13" spans="1:10" s="26" customFormat="1" ht="42">
      <c r="A13" s="2" t="s">
        <v>62</v>
      </c>
      <c r="B13" s="19"/>
      <c r="C13" s="27"/>
      <c r="D13" s="28"/>
      <c r="E13" s="29"/>
      <c r="F13" s="30" t="s">
        <v>63</v>
      </c>
      <c r="G13" s="29" t="s">
        <v>64</v>
      </c>
      <c r="H13" s="31"/>
      <c r="I13" s="31"/>
      <c r="J13" s="32"/>
    </row>
    <row r="14" spans="1:10" s="26" customFormat="1" ht="69.599999999999994" customHeight="1">
      <c r="A14" s="135" t="s">
        <v>65</v>
      </c>
      <c r="B14" s="19" t="s">
        <v>66</v>
      </c>
      <c r="C14" s="27">
        <v>2</v>
      </c>
      <c r="D14" s="28">
        <v>602</v>
      </c>
      <c r="E14" s="29"/>
      <c r="F14" s="30" t="s">
        <v>67</v>
      </c>
      <c r="G14" s="29" t="s">
        <v>26</v>
      </c>
      <c r="H14" s="29"/>
      <c r="I14" s="31" t="s">
        <v>48</v>
      </c>
      <c r="J14" s="33"/>
    </row>
    <row r="15" spans="1:10" s="26" customFormat="1" ht="15.6">
      <c r="A15" s="135"/>
      <c r="B15" s="19" t="s">
        <v>68</v>
      </c>
      <c r="C15" s="27">
        <v>2</v>
      </c>
      <c r="D15" s="28">
        <v>284</v>
      </c>
      <c r="E15" s="29"/>
      <c r="F15" s="30" t="s">
        <v>69</v>
      </c>
      <c r="G15" s="29" t="s">
        <v>64</v>
      </c>
      <c r="H15" s="29"/>
      <c r="I15" s="29"/>
      <c r="J15" s="33"/>
    </row>
    <row r="16" spans="1:10" s="26" customFormat="1" ht="16.149999999999999" thickBot="1">
      <c r="A16" s="135"/>
      <c r="B16" s="19" t="s">
        <v>70</v>
      </c>
      <c r="C16" s="27">
        <v>2</v>
      </c>
      <c r="D16" s="28">
        <v>272</v>
      </c>
      <c r="E16" s="29"/>
      <c r="F16" s="30" t="s">
        <v>71</v>
      </c>
      <c r="G16" s="29" t="s">
        <v>64</v>
      </c>
      <c r="H16" s="29"/>
      <c r="I16" s="29"/>
      <c r="J16" s="33"/>
    </row>
    <row r="17" spans="1:10" s="26" customFormat="1" ht="94.15" thickBot="1">
      <c r="A17" s="135"/>
      <c r="B17" s="19" t="s">
        <v>72</v>
      </c>
      <c r="C17" s="27">
        <v>2</v>
      </c>
      <c r="D17" s="28">
        <v>284</v>
      </c>
      <c r="E17" s="29"/>
      <c r="F17" s="30" t="s">
        <v>73</v>
      </c>
      <c r="G17" s="29" t="s">
        <v>26</v>
      </c>
      <c r="H17" s="29"/>
      <c r="I17" s="134" t="s">
        <v>74</v>
      </c>
      <c r="J17" s="33"/>
    </row>
    <row r="18" spans="1:10" s="26" customFormat="1" ht="139.9" customHeight="1" thickBot="1">
      <c r="A18" s="135"/>
      <c r="B18" s="19" t="s">
        <v>75</v>
      </c>
      <c r="C18" s="27">
        <v>2</v>
      </c>
      <c r="D18" s="28">
        <v>275</v>
      </c>
      <c r="E18" s="29"/>
      <c r="F18" s="30" t="s">
        <v>76</v>
      </c>
      <c r="G18" s="29" t="s">
        <v>77</v>
      </c>
      <c r="H18" s="29"/>
      <c r="I18" s="29" t="s">
        <v>78</v>
      </c>
      <c r="J18" s="33"/>
    </row>
    <row r="19" spans="1:10" s="26" customFormat="1" ht="95.45" customHeight="1" thickBot="1">
      <c r="A19" s="135" t="s">
        <v>79</v>
      </c>
      <c r="B19" s="19" t="s">
        <v>80</v>
      </c>
      <c r="C19" s="27">
        <v>2</v>
      </c>
      <c r="D19" s="28">
        <v>1029</v>
      </c>
      <c r="E19" s="29"/>
      <c r="F19" s="30" t="s">
        <v>81</v>
      </c>
      <c r="G19" s="29" t="s">
        <v>26</v>
      </c>
      <c r="H19" s="29"/>
      <c r="I19" s="31" t="s">
        <v>82</v>
      </c>
      <c r="J19" s="33"/>
    </row>
    <row r="20" spans="1:10" s="26" customFormat="1" ht="78.599999999999994" thickBot="1">
      <c r="A20" s="135"/>
      <c r="B20" s="19" t="s">
        <v>83</v>
      </c>
      <c r="C20" s="27">
        <v>2</v>
      </c>
      <c r="D20" s="28">
        <v>502</v>
      </c>
      <c r="E20" s="29"/>
      <c r="F20" s="30" t="s">
        <v>84</v>
      </c>
      <c r="G20" s="29" t="s">
        <v>26</v>
      </c>
      <c r="H20" s="29"/>
      <c r="I20" s="29" t="s">
        <v>85</v>
      </c>
      <c r="J20" s="33"/>
    </row>
    <row r="21" spans="1:10" s="26" customFormat="1" ht="47.45" thickBot="1">
      <c r="A21" s="135"/>
      <c r="B21" s="19" t="s">
        <v>86</v>
      </c>
      <c r="C21" s="27">
        <v>2</v>
      </c>
      <c r="D21" s="28">
        <v>602</v>
      </c>
      <c r="E21" s="29"/>
      <c r="F21" s="30" t="s">
        <v>87</v>
      </c>
      <c r="G21" s="29" t="s">
        <v>26</v>
      </c>
      <c r="H21" s="29"/>
      <c r="I21" s="29" t="s">
        <v>88</v>
      </c>
      <c r="J21" s="33"/>
    </row>
    <row r="22" spans="1:10" s="26" customFormat="1" ht="63" thickBot="1">
      <c r="A22" s="135"/>
      <c r="B22" s="19" t="s">
        <v>89</v>
      </c>
      <c r="C22" s="27">
        <v>2</v>
      </c>
      <c r="D22" s="28">
        <v>116</v>
      </c>
      <c r="E22" s="29"/>
      <c r="F22" s="30" t="s">
        <v>90</v>
      </c>
      <c r="G22" s="29" t="s">
        <v>26</v>
      </c>
      <c r="H22" s="29"/>
      <c r="I22" s="29" t="s">
        <v>91</v>
      </c>
      <c r="J22" s="33"/>
    </row>
    <row r="23" spans="1:10" s="26" customFormat="1" ht="48" customHeight="1" thickBot="1">
      <c r="A23" s="135" t="s">
        <v>92</v>
      </c>
      <c r="B23" s="19" t="s">
        <v>93</v>
      </c>
      <c r="C23" s="27">
        <v>2</v>
      </c>
      <c r="D23" s="28">
        <v>320</v>
      </c>
      <c r="E23" s="29"/>
      <c r="F23" s="30" t="s">
        <v>94</v>
      </c>
      <c r="G23" s="29" t="s">
        <v>26</v>
      </c>
      <c r="H23" s="29"/>
      <c r="I23" s="29" t="s">
        <v>95</v>
      </c>
      <c r="J23" s="33"/>
    </row>
    <row r="24" spans="1:10" s="26" customFormat="1" ht="47.45" thickBot="1">
      <c r="A24" s="135"/>
      <c r="B24" s="19" t="s">
        <v>96</v>
      </c>
      <c r="C24" s="27">
        <v>2</v>
      </c>
      <c r="D24" s="28">
        <v>320</v>
      </c>
      <c r="E24" s="29"/>
      <c r="F24" s="30" t="s">
        <v>97</v>
      </c>
      <c r="G24" s="29" t="s">
        <v>26</v>
      </c>
      <c r="H24" s="29"/>
      <c r="I24" s="29" t="s">
        <v>98</v>
      </c>
      <c r="J24" s="33"/>
    </row>
    <row r="25" spans="1:10" s="26" customFormat="1" ht="46.9">
      <c r="A25" s="135"/>
      <c r="B25" s="19" t="s">
        <v>99</v>
      </c>
      <c r="C25" s="27">
        <v>2</v>
      </c>
      <c r="D25" s="28">
        <v>320</v>
      </c>
      <c r="E25" s="29"/>
      <c r="F25" s="30" t="s">
        <v>100</v>
      </c>
      <c r="G25" s="29" t="s">
        <v>26</v>
      </c>
      <c r="H25" s="31" t="s">
        <v>101</v>
      </c>
      <c r="I25" s="29" t="s">
        <v>102</v>
      </c>
      <c r="J25" s="33"/>
    </row>
    <row r="26" spans="1:10" s="26" customFormat="1" ht="46.9">
      <c r="A26" s="135"/>
      <c r="B26" s="19" t="s">
        <v>103</v>
      </c>
      <c r="C26" s="27">
        <v>2</v>
      </c>
      <c r="D26" s="28">
        <v>320</v>
      </c>
      <c r="E26" s="29"/>
      <c r="F26" s="31" t="s">
        <v>104</v>
      </c>
      <c r="G26" s="29" t="s">
        <v>26</v>
      </c>
      <c r="H26" s="29"/>
      <c r="I26" s="29" t="s">
        <v>105</v>
      </c>
      <c r="J26" s="33"/>
    </row>
    <row r="27" spans="1:10" s="26" customFormat="1" ht="48" customHeight="1" thickBot="1">
      <c r="A27" s="135" t="s">
        <v>106</v>
      </c>
      <c r="B27" s="19" t="s">
        <v>107</v>
      </c>
      <c r="C27" s="27">
        <v>2</v>
      </c>
      <c r="D27" s="28">
        <v>1009</v>
      </c>
      <c r="E27" s="29"/>
      <c r="F27" s="30" t="s">
        <v>108</v>
      </c>
      <c r="G27" s="29" t="s">
        <v>26</v>
      </c>
      <c r="H27" s="29"/>
      <c r="I27" s="29" t="s">
        <v>109</v>
      </c>
      <c r="J27" s="33"/>
    </row>
    <row r="28" spans="1:10" s="26" customFormat="1" ht="63" thickBot="1">
      <c r="A28" s="135"/>
      <c r="B28" s="19" t="s">
        <v>110</v>
      </c>
      <c r="C28" s="27">
        <v>2</v>
      </c>
      <c r="D28" s="28"/>
      <c r="E28" s="29"/>
      <c r="F28" s="30" t="s">
        <v>111</v>
      </c>
      <c r="G28" s="29" t="s">
        <v>26</v>
      </c>
      <c r="H28" s="29"/>
      <c r="I28" s="29" t="s">
        <v>112</v>
      </c>
      <c r="J28" s="33"/>
    </row>
    <row r="29" spans="1:10" s="26" customFormat="1" ht="32.25" customHeight="1" thickBot="1">
      <c r="A29" s="135" t="s">
        <v>113</v>
      </c>
      <c r="B29" s="19" t="s">
        <v>114</v>
      </c>
      <c r="C29" s="27">
        <v>2</v>
      </c>
      <c r="D29" s="28"/>
      <c r="E29" s="29"/>
      <c r="F29" s="30" t="s">
        <v>115</v>
      </c>
      <c r="G29" s="29" t="s">
        <v>26</v>
      </c>
      <c r="H29" s="29"/>
      <c r="I29" s="29" t="s">
        <v>116</v>
      </c>
      <c r="J29" s="33"/>
    </row>
    <row r="30" spans="1:10" s="26" customFormat="1" ht="78.599999999999994" thickBot="1">
      <c r="A30" s="135"/>
      <c r="B30" s="19" t="s">
        <v>117</v>
      </c>
      <c r="C30" s="27">
        <v>2</v>
      </c>
      <c r="D30" s="28"/>
      <c r="E30" s="29"/>
      <c r="F30" s="30" t="s">
        <v>118</v>
      </c>
      <c r="G30" s="29" t="s">
        <v>26</v>
      </c>
      <c r="H30" s="29"/>
      <c r="I30" s="29" t="s">
        <v>119</v>
      </c>
      <c r="J30" s="33"/>
    </row>
    <row r="31" spans="1:10" s="26" customFormat="1" ht="169.15" customHeight="1">
      <c r="A31" s="135" t="s">
        <v>120</v>
      </c>
      <c r="B31" s="19" t="s">
        <v>121</v>
      </c>
      <c r="C31" s="27">
        <v>2</v>
      </c>
      <c r="D31" s="28">
        <v>319</v>
      </c>
      <c r="E31" s="29"/>
      <c r="F31" s="30" t="s">
        <v>122</v>
      </c>
      <c r="G31" s="29" t="s">
        <v>26</v>
      </c>
      <c r="H31" s="29"/>
      <c r="I31" s="31" t="s">
        <v>123</v>
      </c>
      <c r="J31" s="33"/>
    </row>
    <row r="32" spans="1:10" s="26" customFormat="1" ht="140.44999999999999">
      <c r="A32" s="135"/>
      <c r="B32" s="19" t="s">
        <v>124</v>
      </c>
      <c r="C32" s="27">
        <v>2</v>
      </c>
      <c r="D32" s="28">
        <v>295</v>
      </c>
      <c r="E32" s="29"/>
      <c r="F32" s="30" t="s">
        <v>125</v>
      </c>
      <c r="G32" s="29" t="s">
        <v>26</v>
      </c>
      <c r="H32" s="29"/>
      <c r="I32" s="31" t="s">
        <v>126</v>
      </c>
      <c r="J32" s="33"/>
    </row>
    <row r="33" spans="1:10" s="26" customFormat="1" ht="78">
      <c r="A33" s="2" t="s">
        <v>127</v>
      </c>
      <c r="B33" s="19" t="s">
        <v>128</v>
      </c>
      <c r="C33" s="27">
        <v>2</v>
      </c>
      <c r="D33" s="28">
        <v>284</v>
      </c>
      <c r="E33" s="29"/>
      <c r="F33" s="30" t="s">
        <v>129</v>
      </c>
      <c r="G33" s="29" t="s">
        <v>26</v>
      </c>
      <c r="H33" s="29"/>
      <c r="I33" s="29" t="s">
        <v>130</v>
      </c>
      <c r="J33" s="33"/>
    </row>
    <row r="34" spans="1:10" s="26" customFormat="1" ht="48" customHeight="1" thickBot="1">
      <c r="A34" s="135" t="s">
        <v>131</v>
      </c>
      <c r="B34" s="19" t="s">
        <v>132</v>
      </c>
      <c r="C34" s="27">
        <v>2</v>
      </c>
      <c r="D34" s="28">
        <v>1059</v>
      </c>
      <c r="E34" s="29"/>
      <c r="F34" s="30" t="s">
        <v>133</v>
      </c>
      <c r="G34" s="29" t="s">
        <v>26</v>
      </c>
      <c r="H34" s="29"/>
      <c r="I34" s="29" t="s">
        <v>134</v>
      </c>
      <c r="J34" s="33"/>
    </row>
    <row r="35" spans="1:10" s="26" customFormat="1" ht="47.45" thickBot="1">
      <c r="A35" s="135"/>
      <c r="B35" s="19" t="s">
        <v>135</v>
      </c>
      <c r="C35" s="27">
        <v>2</v>
      </c>
      <c r="D35" s="28">
        <v>362</v>
      </c>
      <c r="E35" s="29"/>
      <c r="F35" s="30" t="s">
        <v>136</v>
      </c>
      <c r="G35" s="29" t="s">
        <v>26</v>
      </c>
      <c r="H35" s="29"/>
      <c r="I35" s="134" t="s">
        <v>137</v>
      </c>
      <c r="J35" s="33"/>
    </row>
    <row r="36" spans="1:10" s="26" customFormat="1" ht="63" thickBot="1">
      <c r="A36" s="135"/>
      <c r="B36" s="19" t="s">
        <v>138</v>
      </c>
      <c r="C36" s="27">
        <v>2</v>
      </c>
      <c r="D36" s="28">
        <v>367</v>
      </c>
      <c r="E36" s="29"/>
      <c r="F36" s="30" t="s">
        <v>139</v>
      </c>
      <c r="G36" s="29" t="s">
        <v>26</v>
      </c>
      <c r="H36" s="29"/>
      <c r="I36" s="134" t="s">
        <v>140</v>
      </c>
      <c r="J36" s="33"/>
    </row>
    <row r="37" spans="1:10" s="26" customFormat="1" ht="16.5" customHeight="1" thickBot="1">
      <c r="A37" s="135" t="s">
        <v>141</v>
      </c>
      <c r="B37" s="19" t="s">
        <v>142</v>
      </c>
      <c r="C37" s="27">
        <v>2</v>
      </c>
      <c r="D37" s="28">
        <v>552</v>
      </c>
      <c r="E37" s="29"/>
      <c r="F37" s="30" t="s">
        <v>143</v>
      </c>
      <c r="G37" s="29" t="s">
        <v>64</v>
      </c>
      <c r="H37" s="29"/>
      <c r="I37" s="29"/>
      <c r="J37" s="33"/>
    </row>
    <row r="38" spans="1:10" s="26" customFormat="1" ht="94.15" thickBot="1">
      <c r="A38" s="135"/>
      <c r="B38" s="19" t="s">
        <v>144</v>
      </c>
      <c r="C38" s="27">
        <v>2</v>
      </c>
      <c r="D38" s="28">
        <v>646</v>
      </c>
      <c r="E38" s="29"/>
      <c r="F38" s="30" t="s">
        <v>145</v>
      </c>
      <c r="G38" s="29" t="s">
        <v>26</v>
      </c>
      <c r="H38" s="29"/>
      <c r="I38" s="134" t="s">
        <v>146</v>
      </c>
      <c r="J38" s="33"/>
    </row>
    <row r="39" spans="1:10" s="26" customFormat="1" ht="21.6" thickBot="1">
      <c r="A39" s="2" t="s">
        <v>147</v>
      </c>
      <c r="B39" s="19"/>
      <c r="C39" s="27"/>
      <c r="D39" s="28"/>
      <c r="E39" s="29"/>
      <c r="F39" s="30" t="s">
        <v>63</v>
      </c>
      <c r="G39" s="29" t="s">
        <v>26</v>
      </c>
      <c r="H39" s="29"/>
      <c r="I39" s="29"/>
      <c r="J39" s="33"/>
    </row>
    <row r="40" spans="1:10" s="26" customFormat="1" ht="58.9" customHeight="1" thickBot="1">
      <c r="A40" s="135" t="s">
        <v>148</v>
      </c>
      <c r="B40" s="19" t="s">
        <v>149</v>
      </c>
      <c r="C40" s="27">
        <v>2</v>
      </c>
      <c r="D40" s="28">
        <v>923</v>
      </c>
      <c r="E40" s="29"/>
      <c r="F40" s="30" t="s">
        <v>150</v>
      </c>
      <c r="G40" s="29" t="s">
        <v>26</v>
      </c>
      <c r="H40" s="29"/>
      <c r="I40" s="134" t="s">
        <v>151</v>
      </c>
      <c r="J40" s="33"/>
    </row>
    <row r="41" spans="1:10" s="26" customFormat="1" ht="31.9" thickBot="1">
      <c r="A41" s="135"/>
      <c r="B41" s="19" t="s">
        <v>152</v>
      </c>
      <c r="C41" s="27">
        <v>2</v>
      </c>
      <c r="D41" s="28">
        <v>494</v>
      </c>
      <c r="E41" s="29"/>
      <c r="F41" s="30" t="s">
        <v>153</v>
      </c>
      <c r="G41" s="29" t="s">
        <v>26</v>
      </c>
      <c r="H41" s="29"/>
      <c r="I41" s="134" t="s">
        <v>154</v>
      </c>
      <c r="J41" s="33"/>
    </row>
    <row r="42" spans="1:10" s="26" customFormat="1" ht="31.9" thickBot="1">
      <c r="A42" s="135"/>
      <c r="B42" s="19" t="s">
        <v>155</v>
      </c>
      <c r="C42" s="27">
        <v>2</v>
      </c>
      <c r="D42" s="28">
        <v>1104</v>
      </c>
      <c r="E42" s="29"/>
      <c r="F42" s="30" t="s">
        <v>156</v>
      </c>
      <c r="G42" s="29" t="s">
        <v>26</v>
      </c>
      <c r="H42" s="29"/>
      <c r="I42" s="29" t="s">
        <v>157</v>
      </c>
      <c r="J42" s="33"/>
    </row>
    <row r="43" spans="1:10" s="26" customFormat="1" ht="63" thickBot="1">
      <c r="A43" s="135"/>
      <c r="B43" s="19" t="s">
        <v>158</v>
      </c>
      <c r="C43" s="27">
        <v>2</v>
      </c>
      <c r="D43" s="28"/>
      <c r="E43" s="29"/>
      <c r="F43" s="30" t="s">
        <v>159</v>
      </c>
      <c r="G43" s="29" t="s">
        <v>26</v>
      </c>
      <c r="H43" s="29"/>
      <c r="I43" s="134" t="s">
        <v>160</v>
      </c>
      <c r="J43" s="33"/>
    </row>
    <row r="44" spans="1:10" s="26" customFormat="1" ht="94.15" thickBot="1">
      <c r="A44" s="135"/>
      <c r="B44" s="19" t="s">
        <v>161</v>
      </c>
      <c r="C44" s="27">
        <v>2</v>
      </c>
      <c r="D44" s="28">
        <v>265</v>
      </c>
      <c r="E44" s="29"/>
      <c r="F44" s="30" t="s">
        <v>162</v>
      </c>
      <c r="G44" s="29" t="s">
        <v>26</v>
      </c>
      <c r="H44" s="29"/>
      <c r="I44" s="29" t="s">
        <v>163</v>
      </c>
      <c r="J44" s="33"/>
    </row>
    <row r="45" spans="1:10" s="26" customFormat="1" ht="63" thickBot="1">
      <c r="A45" s="135"/>
      <c r="B45" s="19" t="s">
        <v>164</v>
      </c>
      <c r="C45" s="34">
        <v>2</v>
      </c>
      <c r="D45" s="35">
        <v>477</v>
      </c>
      <c r="E45" s="36"/>
      <c r="F45" s="37" t="s">
        <v>165</v>
      </c>
      <c r="G45" s="29" t="s">
        <v>26</v>
      </c>
      <c r="H45" s="36"/>
      <c r="I45" s="36" t="s">
        <v>166</v>
      </c>
      <c r="J45" s="38"/>
    </row>
  </sheetData>
  <mergeCells count="11">
    <mergeCell ref="A2:A8"/>
    <mergeCell ref="A9:A12"/>
    <mergeCell ref="A14:A18"/>
    <mergeCell ref="A19:A22"/>
    <mergeCell ref="A23:A26"/>
    <mergeCell ref="A40:A45"/>
    <mergeCell ref="A27:A28"/>
    <mergeCell ref="A29:A30"/>
    <mergeCell ref="A31:A32"/>
    <mergeCell ref="A34:A36"/>
    <mergeCell ref="A37:A38"/>
  </mergeCells>
  <dataValidations count="1">
    <dataValidation type="list" operator="equal" showErrorMessage="1" sqref="G2:G45" xr:uid="{D02CDE84-FA4F-41CB-9C3D-112B8200D2C2}">
      <formula1>"Valid,Non-valid,Not Applicable"</formula1>
      <formula2>0</formula2>
    </dataValidation>
  </dataValidation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8"/>
  <sheetViews>
    <sheetView tabSelected="1" topLeftCell="F55" zoomScale="95" zoomScaleNormal="95" workbookViewId="0">
      <selection activeCell="I56" sqref="I56"/>
    </sheetView>
  </sheetViews>
  <sheetFormatPr defaultColWidth="8.85546875" defaultRowHeight="21"/>
  <cols>
    <col min="1" max="1" width="34.28515625" style="3" customWidth="1"/>
    <col min="2" max="2" width="8.85546875" style="39"/>
    <col min="3" max="3" width="14.85546875" style="40" customWidth="1"/>
    <col min="4" max="5" width="8.85546875" style="40"/>
    <col min="6" max="6" width="73" style="15" customWidth="1"/>
    <col min="7" max="7" width="25.42578125" style="15" customWidth="1"/>
    <col min="8" max="8" width="30.28515625" style="15" customWidth="1"/>
    <col min="9" max="9" width="32.42578125" style="15" customWidth="1"/>
    <col min="10" max="10" width="29" style="15" customWidth="1"/>
    <col min="11" max="1024" width="8.85546875" style="15"/>
  </cols>
  <sheetData>
    <row r="1" spans="1:10" s="44" customFormat="1">
      <c r="A1" s="41" t="s">
        <v>20</v>
      </c>
      <c r="B1" s="42" t="s">
        <v>21</v>
      </c>
      <c r="C1" s="42" t="s">
        <v>22</v>
      </c>
      <c r="D1" s="42" t="s">
        <v>23</v>
      </c>
      <c r="E1" s="42" t="s">
        <v>24</v>
      </c>
      <c r="F1" s="43" t="s">
        <v>25</v>
      </c>
      <c r="G1" s="43" t="s">
        <v>26</v>
      </c>
      <c r="H1" s="43" t="s">
        <v>27</v>
      </c>
      <c r="I1" s="43" t="s">
        <v>28</v>
      </c>
      <c r="J1" s="43" t="s">
        <v>29</v>
      </c>
    </row>
    <row r="2" spans="1:10" s="26" customFormat="1" ht="144.6" customHeight="1" thickBot="1">
      <c r="A2" s="136" t="s">
        <v>167</v>
      </c>
      <c r="B2" s="45" t="s">
        <v>168</v>
      </c>
      <c r="C2" s="46">
        <v>1</v>
      </c>
      <c r="D2" s="47">
        <v>521</v>
      </c>
      <c r="E2" s="48" t="s">
        <v>169</v>
      </c>
      <c r="F2" s="49" t="s">
        <v>170</v>
      </c>
      <c r="G2" s="50" t="s">
        <v>26</v>
      </c>
      <c r="H2" s="51"/>
      <c r="I2" s="51" t="s">
        <v>171</v>
      </c>
      <c r="J2" s="52"/>
    </row>
    <row r="3" spans="1:10" s="26" customFormat="1" ht="102.6" customHeight="1" thickBot="1">
      <c r="A3" s="136"/>
      <c r="B3" s="45" t="s">
        <v>172</v>
      </c>
      <c r="C3" s="53">
        <v>1</v>
      </c>
      <c r="D3" s="54">
        <v>521</v>
      </c>
      <c r="E3" s="28" t="s">
        <v>169</v>
      </c>
      <c r="F3" s="30" t="s">
        <v>173</v>
      </c>
      <c r="G3" s="29" t="s">
        <v>26</v>
      </c>
      <c r="H3" s="31"/>
      <c r="I3" s="134" t="s">
        <v>174</v>
      </c>
      <c r="J3" s="32"/>
    </row>
    <row r="4" spans="1:10" s="26" customFormat="1" ht="125.45" thickBot="1">
      <c r="A4" s="136"/>
      <c r="B4" s="45" t="s">
        <v>175</v>
      </c>
      <c r="C4" s="53">
        <v>1</v>
      </c>
      <c r="D4" s="54">
        <v>521</v>
      </c>
      <c r="E4" s="28" t="s">
        <v>169</v>
      </c>
      <c r="F4" s="30" t="s">
        <v>176</v>
      </c>
      <c r="G4" s="29" t="s">
        <v>26</v>
      </c>
      <c r="H4" s="31"/>
      <c r="I4" s="31" t="s">
        <v>177</v>
      </c>
      <c r="J4" s="32"/>
    </row>
    <row r="5" spans="1:10" s="26" customFormat="1" ht="93.6">
      <c r="A5" s="136"/>
      <c r="B5" s="45" t="s">
        <v>178</v>
      </c>
      <c r="C5" s="53">
        <v>1</v>
      </c>
      <c r="D5" s="54">
        <v>521</v>
      </c>
      <c r="E5" s="28" t="s">
        <v>169</v>
      </c>
      <c r="F5" s="30" t="s">
        <v>179</v>
      </c>
      <c r="G5" s="29" t="s">
        <v>77</v>
      </c>
      <c r="H5" s="31"/>
      <c r="I5" s="31" t="s">
        <v>180</v>
      </c>
      <c r="J5" s="32"/>
    </row>
    <row r="6" spans="1:10" s="26" customFormat="1" ht="109.15">
      <c r="A6" s="136"/>
      <c r="B6" s="45" t="s">
        <v>181</v>
      </c>
      <c r="C6" s="53">
        <v>1</v>
      </c>
      <c r="D6" s="54">
        <v>620</v>
      </c>
      <c r="E6" s="28" t="s">
        <v>169</v>
      </c>
      <c r="F6" s="30" t="s">
        <v>182</v>
      </c>
      <c r="G6" s="29" t="s">
        <v>26</v>
      </c>
      <c r="H6" s="31"/>
      <c r="I6" s="31" t="s">
        <v>183</v>
      </c>
      <c r="J6" s="32"/>
    </row>
    <row r="7" spans="1:10" s="26" customFormat="1" ht="140.44999999999999">
      <c r="A7" s="136"/>
      <c r="B7" s="45" t="s">
        <v>184</v>
      </c>
      <c r="C7" s="53">
        <v>1</v>
      </c>
      <c r="D7" s="54">
        <v>620</v>
      </c>
      <c r="E7" s="28" t="s">
        <v>169</v>
      </c>
      <c r="F7" s="30" t="s">
        <v>185</v>
      </c>
      <c r="G7" s="29" t="s">
        <v>26</v>
      </c>
      <c r="H7" s="31"/>
      <c r="I7" s="31" t="s">
        <v>186</v>
      </c>
      <c r="J7" s="32"/>
    </row>
    <row r="8" spans="1:10" s="26" customFormat="1" ht="202.9">
      <c r="A8" s="136"/>
      <c r="B8" s="45" t="s">
        <v>187</v>
      </c>
      <c r="C8" s="53">
        <v>1</v>
      </c>
      <c r="D8" s="54">
        <v>521</v>
      </c>
      <c r="E8" s="28" t="s">
        <v>169</v>
      </c>
      <c r="F8" s="30" t="s">
        <v>188</v>
      </c>
      <c r="G8" s="29" t="s">
        <v>26</v>
      </c>
      <c r="H8" s="31"/>
      <c r="I8" s="31" t="s">
        <v>189</v>
      </c>
      <c r="J8" s="32"/>
    </row>
    <row r="9" spans="1:10" s="26" customFormat="1" ht="171.6">
      <c r="A9" s="136"/>
      <c r="B9" s="45" t="s">
        <v>190</v>
      </c>
      <c r="C9" s="53">
        <v>1</v>
      </c>
      <c r="D9" s="54">
        <v>521</v>
      </c>
      <c r="E9" s="28" t="s">
        <v>169</v>
      </c>
      <c r="F9" s="30" t="s">
        <v>191</v>
      </c>
      <c r="G9" s="29" t="s">
        <v>26</v>
      </c>
      <c r="H9" s="31"/>
      <c r="I9" s="31" t="s">
        <v>192</v>
      </c>
      <c r="J9" s="32"/>
    </row>
    <row r="10" spans="1:10" s="26" customFormat="1" ht="171.6">
      <c r="A10" s="136"/>
      <c r="B10" s="45" t="s">
        <v>193</v>
      </c>
      <c r="C10" s="53">
        <v>1</v>
      </c>
      <c r="D10" s="54">
        <v>521</v>
      </c>
      <c r="E10" s="28" t="s">
        <v>169</v>
      </c>
      <c r="F10" s="30" t="s">
        <v>194</v>
      </c>
      <c r="G10" s="29" t="s">
        <v>26</v>
      </c>
      <c r="H10" s="31"/>
      <c r="I10" s="31" t="s">
        <v>195</v>
      </c>
      <c r="J10" s="32"/>
    </row>
    <row r="11" spans="1:10" s="26" customFormat="1" ht="234">
      <c r="A11" s="136"/>
      <c r="B11" s="45" t="s">
        <v>196</v>
      </c>
      <c r="C11" s="53">
        <v>1</v>
      </c>
      <c r="D11" s="54">
        <v>263</v>
      </c>
      <c r="E11" s="28" t="s">
        <v>169</v>
      </c>
      <c r="F11" s="30" t="s">
        <v>197</v>
      </c>
      <c r="G11" s="29" t="s">
        <v>26</v>
      </c>
      <c r="H11" s="31"/>
      <c r="I11" s="31" t="s">
        <v>198</v>
      </c>
      <c r="J11" s="32"/>
    </row>
    <row r="12" spans="1:10" s="26" customFormat="1" ht="218.45">
      <c r="A12" s="136"/>
      <c r="B12" s="45" t="s">
        <v>199</v>
      </c>
      <c r="C12" s="53">
        <v>1</v>
      </c>
      <c r="D12" s="54">
        <v>521</v>
      </c>
      <c r="E12" s="28" t="s">
        <v>169</v>
      </c>
      <c r="F12" s="30" t="s">
        <v>200</v>
      </c>
      <c r="G12" s="29" t="s">
        <v>26</v>
      </c>
      <c r="H12" s="31"/>
      <c r="I12" s="31" t="s">
        <v>201</v>
      </c>
      <c r="J12" s="32"/>
    </row>
    <row r="13" spans="1:10" s="26" customFormat="1" ht="156">
      <c r="A13" s="136"/>
      <c r="B13" s="45" t="s">
        <v>202</v>
      </c>
      <c r="C13" s="53">
        <v>1</v>
      </c>
      <c r="D13" s="54">
        <v>521</v>
      </c>
      <c r="E13" s="28" t="s">
        <v>169</v>
      </c>
      <c r="F13" s="30" t="s">
        <v>203</v>
      </c>
      <c r="G13" s="29" t="s">
        <v>26</v>
      </c>
      <c r="H13" s="31"/>
      <c r="I13" s="31" t="s">
        <v>204</v>
      </c>
      <c r="J13" s="32"/>
    </row>
    <row r="14" spans="1:10" s="26" customFormat="1" ht="140.44999999999999" customHeight="1">
      <c r="A14" s="136" t="s">
        <v>205</v>
      </c>
      <c r="B14" s="45" t="s">
        <v>206</v>
      </c>
      <c r="C14" s="53">
        <v>1</v>
      </c>
      <c r="D14" s="54">
        <v>307</v>
      </c>
      <c r="E14" s="28" t="s">
        <v>207</v>
      </c>
      <c r="F14" s="30" t="s">
        <v>208</v>
      </c>
      <c r="G14" s="29" t="s">
        <v>26</v>
      </c>
      <c r="H14" s="31"/>
      <c r="I14" s="31" t="s">
        <v>209</v>
      </c>
      <c r="J14" s="32"/>
    </row>
    <row r="15" spans="1:10" s="26" customFormat="1" ht="171.6">
      <c r="A15" s="136"/>
      <c r="B15" s="45" t="s">
        <v>210</v>
      </c>
      <c r="C15" s="53">
        <v>1</v>
      </c>
      <c r="D15" s="54">
        <v>304</v>
      </c>
      <c r="E15" s="28" t="s">
        <v>211</v>
      </c>
      <c r="F15" s="30" t="s">
        <v>212</v>
      </c>
      <c r="G15" s="29" t="s">
        <v>26</v>
      </c>
      <c r="H15" s="31"/>
      <c r="I15" s="31" t="s">
        <v>213</v>
      </c>
      <c r="J15" s="32"/>
    </row>
    <row r="16" spans="1:10" s="26" customFormat="1" ht="171.6">
      <c r="A16" s="136"/>
      <c r="B16" s="45" t="s">
        <v>214</v>
      </c>
      <c r="C16" s="53">
        <v>1</v>
      </c>
      <c r="D16" s="54">
        <v>620</v>
      </c>
      <c r="E16" s="28"/>
      <c r="F16" s="30" t="s">
        <v>215</v>
      </c>
      <c r="G16" s="29" t="s">
        <v>26</v>
      </c>
      <c r="H16" s="31"/>
      <c r="I16" s="31" t="s">
        <v>216</v>
      </c>
      <c r="J16" s="32"/>
    </row>
    <row r="17" spans="1:10" s="26" customFormat="1" ht="296.45">
      <c r="A17" s="136"/>
      <c r="B17" s="45" t="s">
        <v>217</v>
      </c>
      <c r="C17" s="55">
        <v>3</v>
      </c>
      <c r="D17" s="54">
        <v>308</v>
      </c>
      <c r="E17" s="28" t="s">
        <v>218</v>
      </c>
      <c r="F17" s="30" t="s">
        <v>219</v>
      </c>
      <c r="G17" s="29" t="s">
        <v>26</v>
      </c>
      <c r="H17" s="31"/>
      <c r="I17" s="31" t="s">
        <v>220</v>
      </c>
      <c r="J17" s="32"/>
    </row>
    <row r="18" spans="1:10" s="26" customFormat="1" ht="156">
      <c r="A18" s="136"/>
      <c r="B18" s="45" t="s">
        <v>221</v>
      </c>
      <c r="C18" s="55">
        <v>3</v>
      </c>
      <c r="D18" s="54">
        <v>319</v>
      </c>
      <c r="E18" s="28" t="s">
        <v>222</v>
      </c>
      <c r="F18" s="30" t="s">
        <v>223</v>
      </c>
      <c r="G18" s="29" t="s">
        <v>26</v>
      </c>
      <c r="H18" s="31"/>
      <c r="I18" s="31" t="s">
        <v>224</v>
      </c>
      <c r="J18" s="32"/>
    </row>
    <row r="19" spans="1:10" s="26" customFormat="1" ht="156">
      <c r="A19" s="136"/>
      <c r="B19" s="45" t="s">
        <v>225</v>
      </c>
      <c r="C19" s="55">
        <v>3</v>
      </c>
      <c r="D19" s="54">
        <v>308</v>
      </c>
      <c r="E19" s="28" t="s">
        <v>226</v>
      </c>
      <c r="F19" s="30" t="s">
        <v>227</v>
      </c>
      <c r="G19" s="29" t="s">
        <v>26</v>
      </c>
      <c r="H19" s="31"/>
      <c r="I19" s="31" t="s">
        <v>228</v>
      </c>
      <c r="J19" s="32"/>
    </row>
    <row r="20" spans="1:10" s="26" customFormat="1" ht="203.45" thickBot="1">
      <c r="A20" s="136"/>
      <c r="B20" s="45" t="s">
        <v>229</v>
      </c>
      <c r="C20" s="55">
        <v>3</v>
      </c>
      <c r="D20" s="54">
        <v>308</v>
      </c>
      <c r="E20" s="28" t="s">
        <v>230</v>
      </c>
      <c r="F20" s="30" t="s">
        <v>231</v>
      </c>
      <c r="G20" s="29" t="s">
        <v>26</v>
      </c>
      <c r="H20" s="31"/>
      <c r="I20" s="31" t="s">
        <v>232</v>
      </c>
      <c r="J20" s="32"/>
    </row>
    <row r="21" spans="1:10" s="26" customFormat="1" ht="162.6" customHeight="1" thickBot="1">
      <c r="A21" s="136" t="s">
        <v>233</v>
      </c>
      <c r="B21" s="45" t="s">
        <v>234</v>
      </c>
      <c r="C21" s="53">
        <v>1</v>
      </c>
      <c r="D21" s="54">
        <v>330</v>
      </c>
      <c r="E21" s="28" t="s">
        <v>235</v>
      </c>
      <c r="F21" s="132" t="s">
        <v>236</v>
      </c>
      <c r="G21" s="29" t="s">
        <v>26</v>
      </c>
      <c r="H21" s="31"/>
      <c r="I21" s="31" t="s">
        <v>237</v>
      </c>
      <c r="J21" s="32"/>
    </row>
    <row r="22" spans="1:10" s="26" customFormat="1" ht="172.15" thickBot="1">
      <c r="A22" s="136"/>
      <c r="B22" s="45" t="s">
        <v>238</v>
      </c>
      <c r="C22" s="56">
        <v>2</v>
      </c>
      <c r="D22" s="54">
        <v>308</v>
      </c>
      <c r="E22" s="28" t="s">
        <v>239</v>
      </c>
      <c r="F22" s="30" t="s">
        <v>240</v>
      </c>
      <c r="G22" s="29" t="s">
        <v>26</v>
      </c>
      <c r="H22" s="31"/>
      <c r="I22" s="31" t="s">
        <v>241</v>
      </c>
      <c r="J22" s="32"/>
    </row>
    <row r="23" spans="1:10" s="26" customFormat="1" ht="62.45" customHeight="1" thickBot="1">
      <c r="A23" s="136"/>
      <c r="B23" s="45" t="s">
        <v>242</v>
      </c>
      <c r="C23" s="56">
        <v>2</v>
      </c>
      <c r="D23" s="54">
        <v>287</v>
      </c>
      <c r="E23" s="28" t="s">
        <v>243</v>
      </c>
      <c r="F23" s="30" t="s">
        <v>244</v>
      </c>
      <c r="G23" s="29" t="s">
        <v>26</v>
      </c>
      <c r="H23" s="31" t="s">
        <v>245</v>
      </c>
      <c r="I23" s="131" t="s">
        <v>246</v>
      </c>
      <c r="J23" s="32"/>
    </row>
    <row r="24" spans="1:10" s="26" customFormat="1" ht="95.25" customHeight="1" thickBot="1">
      <c r="A24" s="136" t="s">
        <v>247</v>
      </c>
      <c r="B24" s="45" t="s">
        <v>248</v>
      </c>
      <c r="C24" s="56">
        <v>2</v>
      </c>
      <c r="D24" s="54">
        <v>916</v>
      </c>
      <c r="E24" s="28" t="s">
        <v>169</v>
      </c>
      <c r="F24" s="30" t="s">
        <v>249</v>
      </c>
      <c r="G24" s="29" t="s">
        <v>26</v>
      </c>
      <c r="H24" s="31" t="s">
        <v>101</v>
      </c>
      <c r="I24" s="31" t="s">
        <v>250</v>
      </c>
      <c r="J24" s="32"/>
    </row>
    <row r="25" spans="1:10" s="26" customFormat="1" ht="141" thickBot="1">
      <c r="A25" s="136"/>
      <c r="B25" s="45" t="s">
        <v>251</v>
      </c>
      <c r="C25" s="56">
        <v>2</v>
      </c>
      <c r="D25" s="54">
        <v>916</v>
      </c>
      <c r="E25" s="28" t="s">
        <v>169</v>
      </c>
      <c r="F25" s="30" t="s">
        <v>252</v>
      </c>
      <c r="G25" s="29" t="s">
        <v>26</v>
      </c>
      <c r="H25" s="31" t="s">
        <v>101</v>
      </c>
      <c r="I25" s="31" t="s">
        <v>253</v>
      </c>
      <c r="J25" s="32"/>
    </row>
    <row r="26" spans="1:10" s="26" customFormat="1" ht="94.15" thickBot="1">
      <c r="A26" s="136"/>
      <c r="B26" s="45" t="s">
        <v>254</v>
      </c>
      <c r="C26" s="56">
        <v>2</v>
      </c>
      <c r="D26" s="54">
        <v>916</v>
      </c>
      <c r="E26" s="28" t="s">
        <v>169</v>
      </c>
      <c r="F26" s="30" t="s">
        <v>255</v>
      </c>
      <c r="G26" s="29" t="s">
        <v>26</v>
      </c>
      <c r="H26" s="31" t="s">
        <v>101</v>
      </c>
      <c r="I26" s="31" t="s">
        <v>256</v>
      </c>
      <c r="J26" s="32"/>
    </row>
    <row r="27" spans="1:10" s="26" customFormat="1" ht="93.6">
      <c r="A27" s="136"/>
      <c r="B27" s="45" t="s">
        <v>257</v>
      </c>
      <c r="C27" s="56">
        <v>2</v>
      </c>
      <c r="D27" s="54">
        <v>916</v>
      </c>
      <c r="E27" s="28" t="s">
        <v>169</v>
      </c>
      <c r="F27" s="30" t="s">
        <v>258</v>
      </c>
      <c r="G27" s="29" t="s">
        <v>26</v>
      </c>
      <c r="H27" s="31" t="s">
        <v>101</v>
      </c>
      <c r="I27" s="31" t="s">
        <v>259</v>
      </c>
      <c r="J27" s="32"/>
    </row>
    <row r="28" spans="1:10" s="26" customFormat="1" ht="109.9" thickBot="1">
      <c r="A28" s="136"/>
      <c r="B28" s="45" t="s">
        <v>260</v>
      </c>
      <c r="C28" s="56">
        <v>2</v>
      </c>
      <c r="D28" s="54">
        <v>916</v>
      </c>
      <c r="E28" s="28" t="s">
        <v>169</v>
      </c>
      <c r="F28" s="30" t="s">
        <v>261</v>
      </c>
      <c r="G28" s="29" t="s">
        <v>26</v>
      </c>
      <c r="H28" s="31" t="s">
        <v>101</v>
      </c>
      <c r="I28" s="29" t="s">
        <v>262</v>
      </c>
      <c r="J28" s="33"/>
    </row>
    <row r="29" spans="1:10" s="26" customFormat="1" ht="87" customHeight="1" thickBot="1">
      <c r="A29" s="136" t="s">
        <v>263</v>
      </c>
      <c r="B29" s="45" t="s">
        <v>264</v>
      </c>
      <c r="C29" s="53">
        <v>1</v>
      </c>
      <c r="D29" s="54">
        <v>640</v>
      </c>
      <c r="E29" s="28" t="s">
        <v>169</v>
      </c>
      <c r="F29" s="30" t="s">
        <v>265</v>
      </c>
      <c r="G29" s="29" t="s">
        <v>26</v>
      </c>
      <c r="H29" s="29" t="s">
        <v>266</v>
      </c>
      <c r="I29" s="29" t="s">
        <v>267</v>
      </c>
      <c r="J29" s="33"/>
    </row>
    <row r="30" spans="1:10" s="26" customFormat="1" ht="31.9" thickBot="1">
      <c r="A30" s="136"/>
      <c r="B30" s="45" t="s">
        <v>268</v>
      </c>
      <c r="C30" s="53">
        <v>1</v>
      </c>
      <c r="D30" s="54">
        <v>640</v>
      </c>
      <c r="E30" s="28" t="s">
        <v>169</v>
      </c>
      <c r="F30" s="30" t="s">
        <v>269</v>
      </c>
      <c r="G30" s="29" t="s">
        <v>26</v>
      </c>
      <c r="H30" s="29"/>
      <c r="I30" s="29" t="s">
        <v>270</v>
      </c>
      <c r="J30" s="33"/>
    </row>
    <row r="31" spans="1:10" s="26" customFormat="1" ht="47.45" thickBot="1">
      <c r="A31" s="136"/>
      <c r="B31" s="45" t="s">
        <v>271</v>
      </c>
      <c r="C31" s="53">
        <v>1</v>
      </c>
      <c r="D31" s="54">
        <v>640</v>
      </c>
      <c r="E31" s="28" t="s">
        <v>169</v>
      </c>
      <c r="F31" s="30" t="s">
        <v>272</v>
      </c>
      <c r="G31" s="29" t="s">
        <v>26</v>
      </c>
      <c r="H31" s="29"/>
      <c r="I31" s="29" t="s">
        <v>273</v>
      </c>
      <c r="J31" s="33"/>
    </row>
    <row r="32" spans="1:10" s="26" customFormat="1" ht="31.9" thickBot="1">
      <c r="A32" s="136"/>
      <c r="B32" s="45" t="s">
        <v>274</v>
      </c>
      <c r="C32" s="53">
        <v>1</v>
      </c>
      <c r="D32" s="54">
        <v>16</v>
      </c>
      <c r="E32" s="28" t="s">
        <v>235</v>
      </c>
      <c r="F32" s="30" t="s">
        <v>275</v>
      </c>
      <c r="G32" s="29" t="s">
        <v>26</v>
      </c>
      <c r="H32" s="29"/>
      <c r="I32" s="29" t="s">
        <v>276</v>
      </c>
      <c r="J32" s="33"/>
    </row>
    <row r="33" spans="1:10" s="26" customFormat="1" ht="31.9" thickBot="1">
      <c r="A33" s="136"/>
      <c r="B33" s="45" t="s">
        <v>277</v>
      </c>
      <c r="C33" s="53">
        <v>1</v>
      </c>
      <c r="D33" s="54">
        <v>304</v>
      </c>
      <c r="E33" s="28" t="s">
        <v>278</v>
      </c>
      <c r="F33" s="30" t="s">
        <v>279</v>
      </c>
      <c r="G33" s="29" t="s">
        <v>26</v>
      </c>
      <c r="H33" s="29" t="s">
        <v>280</v>
      </c>
      <c r="I33" s="29" t="s">
        <v>281</v>
      </c>
      <c r="J33" s="33"/>
    </row>
    <row r="34" spans="1:10" s="26" customFormat="1" ht="63" thickBot="1">
      <c r="A34" s="136"/>
      <c r="B34" s="45" t="s">
        <v>282</v>
      </c>
      <c r="C34" s="53">
        <v>1</v>
      </c>
      <c r="D34" s="54">
        <v>640</v>
      </c>
      <c r="E34" s="28" t="s">
        <v>169</v>
      </c>
      <c r="F34" s="30" t="s">
        <v>283</v>
      </c>
      <c r="G34" s="29" t="s">
        <v>26</v>
      </c>
      <c r="H34" s="29" t="s">
        <v>245</v>
      </c>
      <c r="I34" s="29" t="s">
        <v>284</v>
      </c>
      <c r="J34" s="33"/>
    </row>
    <row r="35" spans="1:10" s="26" customFormat="1" ht="47.45" thickBot="1">
      <c r="A35" s="136"/>
      <c r="B35" s="45" t="s">
        <v>285</v>
      </c>
      <c r="C35" s="56">
        <v>2</v>
      </c>
      <c r="D35" s="54">
        <v>308</v>
      </c>
      <c r="E35" s="28" t="s">
        <v>278</v>
      </c>
      <c r="F35" s="30" t="s">
        <v>286</v>
      </c>
      <c r="G35" s="29" t="s">
        <v>26</v>
      </c>
      <c r="H35" s="29" t="s">
        <v>245</v>
      </c>
      <c r="I35" s="29" t="s">
        <v>287</v>
      </c>
      <c r="J35" s="33"/>
    </row>
    <row r="36" spans="1:10" s="26" customFormat="1" ht="16.5" customHeight="1" thickBot="1">
      <c r="A36" s="136" t="s">
        <v>288</v>
      </c>
      <c r="B36" s="45" t="s">
        <v>289</v>
      </c>
      <c r="C36" s="56">
        <v>2</v>
      </c>
      <c r="D36" s="54">
        <v>308</v>
      </c>
      <c r="E36" s="28" t="s">
        <v>290</v>
      </c>
      <c r="F36" s="30" t="s">
        <v>291</v>
      </c>
      <c r="G36" s="29" t="s">
        <v>26</v>
      </c>
      <c r="H36" s="29" t="s">
        <v>245</v>
      </c>
      <c r="I36" s="29" t="s">
        <v>292</v>
      </c>
      <c r="J36" s="33"/>
    </row>
    <row r="37" spans="1:10" s="26" customFormat="1" ht="47.45" thickBot="1">
      <c r="A37" s="136"/>
      <c r="B37" s="45" t="s">
        <v>293</v>
      </c>
      <c r="C37" s="56">
        <v>2</v>
      </c>
      <c r="D37" s="54">
        <v>330</v>
      </c>
      <c r="E37" s="28" t="s">
        <v>290</v>
      </c>
      <c r="F37" s="30" t="s">
        <v>294</v>
      </c>
      <c r="G37" s="29" t="s">
        <v>26</v>
      </c>
      <c r="H37" s="29" t="s">
        <v>245</v>
      </c>
      <c r="I37" s="29" t="s">
        <v>295</v>
      </c>
      <c r="J37" s="33"/>
    </row>
    <row r="38" spans="1:10" s="26" customFormat="1" ht="31.9" thickBot="1">
      <c r="A38" s="136"/>
      <c r="B38" s="45" t="s">
        <v>296</v>
      </c>
      <c r="C38" s="56">
        <v>2</v>
      </c>
      <c r="D38" s="54">
        <v>310</v>
      </c>
      <c r="E38" s="28" t="s">
        <v>290</v>
      </c>
      <c r="F38" s="30" t="s">
        <v>297</v>
      </c>
      <c r="G38" s="29" t="s">
        <v>26</v>
      </c>
      <c r="H38" s="29" t="s">
        <v>245</v>
      </c>
      <c r="I38" s="29" t="s">
        <v>298</v>
      </c>
      <c r="J38" s="33"/>
    </row>
    <row r="39" spans="1:10" s="26" customFormat="1" ht="48" customHeight="1" thickBot="1">
      <c r="A39" s="136" t="s">
        <v>299</v>
      </c>
      <c r="B39" s="45" t="s">
        <v>300</v>
      </c>
      <c r="C39" s="53">
        <v>1</v>
      </c>
      <c r="D39" s="54">
        <v>287</v>
      </c>
      <c r="E39" s="28" t="s">
        <v>301</v>
      </c>
      <c r="F39" s="30" t="s">
        <v>302</v>
      </c>
      <c r="G39" s="29" t="s">
        <v>26</v>
      </c>
      <c r="H39" s="29"/>
      <c r="I39" s="29" t="s">
        <v>303</v>
      </c>
      <c r="J39" s="33"/>
    </row>
    <row r="40" spans="1:10" s="26" customFormat="1" ht="31.9" thickBot="1">
      <c r="A40" s="136"/>
      <c r="B40" s="45" t="s">
        <v>304</v>
      </c>
      <c r="C40" s="53">
        <v>1</v>
      </c>
      <c r="D40" s="54">
        <v>287</v>
      </c>
      <c r="E40" s="28" t="s">
        <v>301</v>
      </c>
      <c r="F40" s="30" t="s">
        <v>305</v>
      </c>
      <c r="G40" s="29" t="s">
        <v>26</v>
      </c>
      <c r="H40" s="29"/>
      <c r="I40" s="29" t="s">
        <v>306</v>
      </c>
      <c r="J40" s="33"/>
    </row>
    <row r="41" spans="1:10" s="26" customFormat="1" ht="46.9">
      <c r="A41" s="136"/>
      <c r="B41" s="45" t="s">
        <v>307</v>
      </c>
      <c r="C41" s="53">
        <v>1</v>
      </c>
      <c r="D41" s="54">
        <v>287</v>
      </c>
      <c r="E41" s="28" t="s">
        <v>301</v>
      </c>
      <c r="F41" s="30" t="s">
        <v>308</v>
      </c>
      <c r="G41" s="29" t="s">
        <v>26</v>
      </c>
      <c r="H41" s="29"/>
      <c r="I41" s="29" t="s">
        <v>309</v>
      </c>
      <c r="J41" s="33"/>
    </row>
    <row r="42" spans="1:10" s="26" customFormat="1" ht="31.15">
      <c r="A42" s="136"/>
      <c r="B42" s="45" t="s">
        <v>310</v>
      </c>
      <c r="C42" s="53">
        <v>1</v>
      </c>
      <c r="D42" s="54">
        <v>523</v>
      </c>
      <c r="E42" s="28" t="s">
        <v>301</v>
      </c>
      <c r="F42" s="30" t="s">
        <v>311</v>
      </c>
      <c r="G42" s="29" t="s">
        <v>26</v>
      </c>
      <c r="H42" s="29"/>
      <c r="I42" s="29" t="s">
        <v>312</v>
      </c>
      <c r="J42" s="33"/>
    </row>
    <row r="43" spans="1:10" s="26" customFormat="1" ht="31.15">
      <c r="A43" s="136"/>
      <c r="B43" s="45" t="s">
        <v>313</v>
      </c>
      <c r="C43" s="56">
        <v>2</v>
      </c>
      <c r="D43" s="54">
        <v>256</v>
      </c>
      <c r="E43" s="28" t="s">
        <v>301</v>
      </c>
      <c r="F43" s="30" t="s">
        <v>314</v>
      </c>
      <c r="G43" s="29" t="s">
        <v>26</v>
      </c>
      <c r="H43" s="29"/>
      <c r="I43" s="29" t="s">
        <v>315</v>
      </c>
      <c r="J43" s="33"/>
    </row>
    <row r="44" spans="1:10" s="26" customFormat="1" ht="46.9">
      <c r="A44" s="136"/>
      <c r="B44" s="45" t="s">
        <v>316</v>
      </c>
      <c r="C44" s="56">
        <v>2</v>
      </c>
      <c r="D44" s="54">
        <v>310</v>
      </c>
      <c r="E44" s="28" t="s">
        <v>301</v>
      </c>
      <c r="F44" s="30" t="s">
        <v>317</v>
      </c>
      <c r="G44" s="29" t="s">
        <v>26</v>
      </c>
      <c r="H44" s="29"/>
      <c r="I44" s="29" t="s">
        <v>318</v>
      </c>
      <c r="J44" s="33"/>
    </row>
    <row r="45" spans="1:10" s="26" customFormat="1" ht="32.25" customHeight="1">
      <c r="A45" s="136" t="s">
        <v>319</v>
      </c>
      <c r="B45" s="45" t="s">
        <v>320</v>
      </c>
      <c r="C45" s="53">
        <v>1</v>
      </c>
      <c r="D45" s="54">
        <v>613</v>
      </c>
      <c r="E45" s="28" t="s">
        <v>321</v>
      </c>
      <c r="F45" s="30" t="s">
        <v>322</v>
      </c>
      <c r="G45" s="29" t="s">
        <v>26</v>
      </c>
      <c r="H45" s="29"/>
      <c r="I45" s="29" t="s">
        <v>323</v>
      </c>
      <c r="J45" s="33"/>
    </row>
    <row r="46" spans="1:10" s="26" customFormat="1" ht="46.9">
      <c r="A46" s="136"/>
      <c r="B46" s="45" t="s">
        <v>324</v>
      </c>
      <c r="C46" s="56">
        <v>2</v>
      </c>
      <c r="D46" s="54">
        <v>320</v>
      </c>
      <c r="E46" s="28" t="s">
        <v>321</v>
      </c>
      <c r="F46" s="30" t="s">
        <v>325</v>
      </c>
      <c r="G46" s="29" t="s">
        <v>26</v>
      </c>
      <c r="H46" s="29"/>
      <c r="I46" s="29" t="s">
        <v>326</v>
      </c>
      <c r="J46" s="33"/>
    </row>
    <row r="47" spans="1:10" s="26" customFormat="1" ht="31.15">
      <c r="A47" s="136"/>
      <c r="B47" s="45" t="s">
        <v>327</v>
      </c>
      <c r="C47" s="56">
        <v>2</v>
      </c>
      <c r="D47" s="54">
        <v>326</v>
      </c>
      <c r="E47" s="28" t="s">
        <v>321</v>
      </c>
      <c r="F47" s="30" t="s">
        <v>328</v>
      </c>
      <c r="G47" s="29" t="s">
        <v>26</v>
      </c>
      <c r="H47" s="29" t="s">
        <v>245</v>
      </c>
      <c r="I47" s="29" t="s">
        <v>329</v>
      </c>
      <c r="J47" s="33"/>
    </row>
    <row r="48" spans="1:10" s="26" customFormat="1" ht="31.15">
      <c r="A48" s="136"/>
      <c r="B48" s="45" t="s">
        <v>330</v>
      </c>
      <c r="C48" s="56">
        <v>2</v>
      </c>
      <c r="D48" s="54">
        <v>287</v>
      </c>
      <c r="E48" s="28" t="s">
        <v>321</v>
      </c>
      <c r="F48" s="30" t="s">
        <v>331</v>
      </c>
      <c r="G48" s="29" t="s">
        <v>26</v>
      </c>
      <c r="H48" s="29"/>
      <c r="I48" s="29" t="s">
        <v>332</v>
      </c>
      <c r="J48" s="33"/>
    </row>
    <row r="49" spans="1:10" s="26" customFormat="1" ht="47.45" thickBot="1">
      <c r="A49" s="136"/>
      <c r="B49" s="45" t="s">
        <v>333</v>
      </c>
      <c r="C49" s="56">
        <v>2</v>
      </c>
      <c r="D49" s="54">
        <v>287</v>
      </c>
      <c r="E49" s="28" t="s">
        <v>334</v>
      </c>
      <c r="F49" s="30" t="s">
        <v>335</v>
      </c>
      <c r="G49" s="29" t="s">
        <v>26</v>
      </c>
      <c r="H49" s="29"/>
      <c r="I49" s="29" t="s">
        <v>336</v>
      </c>
      <c r="J49" s="33"/>
    </row>
    <row r="50" spans="1:10" s="26" customFormat="1" ht="47.45" thickBot="1">
      <c r="A50" s="136"/>
      <c r="B50" s="45" t="s">
        <v>337</v>
      </c>
      <c r="C50" s="56">
        <v>2</v>
      </c>
      <c r="D50" s="54">
        <v>613</v>
      </c>
      <c r="E50" s="28" t="s">
        <v>338</v>
      </c>
      <c r="F50" s="30" t="s">
        <v>339</v>
      </c>
      <c r="G50" s="29" t="s">
        <v>26</v>
      </c>
      <c r="H50" s="29"/>
      <c r="I50" s="29" t="s">
        <v>340</v>
      </c>
      <c r="J50" s="33"/>
    </row>
    <row r="51" spans="1:10" s="26" customFormat="1" ht="47.45" thickBot="1">
      <c r="A51" s="136"/>
      <c r="B51" s="45" t="s">
        <v>341</v>
      </c>
      <c r="C51" s="55">
        <v>3</v>
      </c>
      <c r="D51" s="54">
        <v>308</v>
      </c>
      <c r="E51" s="28" t="s">
        <v>342</v>
      </c>
      <c r="F51" s="30" t="s">
        <v>343</v>
      </c>
      <c r="G51" s="29" t="s">
        <v>26</v>
      </c>
      <c r="H51" s="29"/>
      <c r="I51" s="29" t="s">
        <v>344</v>
      </c>
      <c r="J51" s="33"/>
    </row>
    <row r="52" spans="1:10" s="26" customFormat="1" ht="63.75" customHeight="1">
      <c r="A52" s="136" t="s">
        <v>345</v>
      </c>
      <c r="B52" s="45" t="s">
        <v>346</v>
      </c>
      <c r="C52" s="56">
        <v>2</v>
      </c>
      <c r="D52" s="54">
        <v>320</v>
      </c>
      <c r="E52" s="28" t="s">
        <v>347</v>
      </c>
      <c r="F52" s="30" t="s">
        <v>348</v>
      </c>
      <c r="G52" s="29" t="s">
        <v>26</v>
      </c>
      <c r="H52" s="29"/>
      <c r="I52" s="29" t="s">
        <v>349</v>
      </c>
      <c r="J52" s="33"/>
    </row>
    <row r="53" spans="1:10" s="26" customFormat="1" ht="31.15">
      <c r="A53" s="136"/>
      <c r="B53" s="45" t="s">
        <v>350</v>
      </c>
      <c r="C53" s="56">
        <v>2</v>
      </c>
      <c r="D53" s="54">
        <v>330</v>
      </c>
      <c r="E53" s="28" t="s">
        <v>347</v>
      </c>
      <c r="F53" s="30" t="s">
        <v>351</v>
      </c>
      <c r="G53" s="29" t="s">
        <v>26</v>
      </c>
      <c r="H53" s="29" t="s">
        <v>245</v>
      </c>
      <c r="I53" s="29" t="s">
        <v>352</v>
      </c>
      <c r="J53" s="33"/>
    </row>
    <row r="54" spans="1:10" s="26" customFormat="1" ht="31.15">
      <c r="A54" s="136"/>
      <c r="B54" s="45" t="s">
        <v>353</v>
      </c>
      <c r="C54" s="56">
        <v>2</v>
      </c>
      <c r="D54" s="54">
        <v>327</v>
      </c>
      <c r="E54" s="28" t="s">
        <v>347</v>
      </c>
      <c r="F54" s="30" t="s">
        <v>354</v>
      </c>
      <c r="G54" s="29" t="s">
        <v>26</v>
      </c>
      <c r="H54" s="29"/>
      <c r="I54" s="29" t="s">
        <v>355</v>
      </c>
      <c r="J54" s="33"/>
    </row>
    <row r="55" spans="1:10" s="26" customFormat="1" ht="79.5" customHeight="1">
      <c r="A55" s="136" t="s">
        <v>356</v>
      </c>
      <c r="B55" s="45" t="s">
        <v>357</v>
      </c>
      <c r="C55" s="56" t="s">
        <v>358</v>
      </c>
      <c r="D55" s="54">
        <v>287</v>
      </c>
      <c r="E55" s="28" t="s">
        <v>359</v>
      </c>
      <c r="F55" s="30" t="s">
        <v>360</v>
      </c>
      <c r="G55" s="29" t="s">
        <v>26</v>
      </c>
      <c r="H55" s="29"/>
      <c r="I55" s="29" t="s">
        <v>361</v>
      </c>
      <c r="J55" s="33"/>
    </row>
    <row r="56" spans="1:10" s="26" customFormat="1" ht="47.45" thickBot="1">
      <c r="A56" s="136"/>
      <c r="B56" s="45" t="s">
        <v>362</v>
      </c>
      <c r="C56" s="56" t="s">
        <v>358</v>
      </c>
      <c r="D56" s="54">
        <v>255</v>
      </c>
      <c r="E56" s="28" t="s">
        <v>359</v>
      </c>
      <c r="F56" s="30" t="s">
        <v>363</v>
      </c>
      <c r="G56" s="29" t="s">
        <v>26</v>
      </c>
      <c r="H56" s="29"/>
      <c r="I56" s="29" t="s">
        <v>364</v>
      </c>
      <c r="J56" s="33"/>
    </row>
    <row r="57" spans="1:10" s="26" customFormat="1" ht="172.15" thickBot="1">
      <c r="A57" s="136"/>
      <c r="B57" s="45" t="s">
        <v>365</v>
      </c>
      <c r="C57" s="56" t="s">
        <v>358</v>
      </c>
      <c r="D57" s="54">
        <v>522</v>
      </c>
      <c r="E57" s="28" t="s">
        <v>359</v>
      </c>
      <c r="F57" s="30" t="s">
        <v>366</v>
      </c>
      <c r="G57" s="29" t="s">
        <v>26</v>
      </c>
      <c r="H57" s="29" t="s">
        <v>101</v>
      </c>
      <c r="I57" s="31" t="s">
        <v>367</v>
      </c>
      <c r="J57" s="33"/>
    </row>
    <row r="58" spans="1:10" s="26" customFormat="1" ht="94.15" thickBot="1">
      <c r="A58" s="136"/>
      <c r="B58" s="45" t="s">
        <v>368</v>
      </c>
      <c r="C58" s="57" t="s">
        <v>358</v>
      </c>
      <c r="D58" s="58">
        <v>798</v>
      </c>
      <c r="E58" s="35"/>
      <c r="F58" s="37" t="s">
        <v>369</v>
      </c>
      <c r="G58" s="36" t="s">
        <v>26</v>
      </c>
      <c r="H58" s="36"/>
      <c r="I58" s="36" t="s">
        <v>370</v>
      </c>
      <c r="J58" s="38"/>
    </row>
  </sheetData>
  <mergeCells count="10">
    <mergeCell ref="A2:A13"/>
    <mergeCell ref="A14:A20"/>
    <mergeCell ref="A21:A23"/>
    <mergeCell ref="A24:A28"/>
    <mergeCell ref="A29:A35"/>
    <mergeCell ref="A36:A38"/>
    <mergeCell ref="A39:A44"/>
    <mergeCell ref="A45:A51"/>
    <mergeCell ref="A52:A54"/>
    <mergeCell ref="A55:A58"/>
  </mergeCells>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r:id="rId1"/>
  <headerFooter>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24"/>
  <sheetViews>
    <sheetView topLeftCell="C1" zoomScale="95" zoomScaleNormal="95" workbookViewId="0">
      <selection activeCell="G3" sqref="G3"/>
    </sheetView>
  </sheetViews>
  <sheetFormatPr defaultColWidth="8.85546875" defaultRowHeight="21"/>
  <cols>
    <col min="1" max="1" width="40.85546875" style="59" customWidth="1"/>
    <col min="2" max="2" width="10.85546875" style="26" customWidth="1"/>
    <col min="3" max="3" width="11.85546875" style="60" customWidth="1"/>
    <col min="4" max="5" width="8.85546875" style="60"/>
    <col min="6" max="6" width="70" style="26" customWidth="1"/>
    <col min="7" max="7" width="20.5703125" style="26" customWidth="1"/>
    <col min="8" max="8" width="36.140625" style="26" customWidth="1"/>
    <col min="9" max="9" width="35.7109375" style="26" customWidth="1"/>
    <col min="10" max="10" width="42.85546875" style="26" customWidth="1"/>
    <col min="11" max="1024" width="8.85546875" style="26"/>
  </cols>
  <sheetData>
    <row r="1" spans="1:10" s="44" customFormat="1" ht="42">
      <c r="A1" s="61" t="s">
        <v>20</v>
      </c>
      <c r="B1" s="62" t="s">
        <v>21</v>
      </c>
      <c r="C1" s="61" t="s">
        <v>22</v>
      </c>
      <c r="D1" s="61" t="s">
        <v>23</v>
      </c>
      <c r="E1" s="61" t="s">
        <v>24</v>
      </c>
      <c r="F1" s="62" t="s">
        <v>25</v>
      </c>
      <c r="G1" s="62" t="s">
        <v>26</v>
      </c>
      <c r="H1" s="62" t="s">
        <v>27</v>
      </c>
      <c r="I1" s="62" t="s">
        <v>28</v>
      </c>
      <c r="J1" s="62" t="s">
        <v>29</v>
      </c>
    </row>
    <row r="2" spans="1:10" ht="62.45">
      <c r="A2" s="1" t="s">
        <v>371</v>
      </c>
      <c r="B2" s="63" t="s">
        <v>372</v>
      </c>
      <c r="C2" s="64">
        <v>1</v>
      </c>
      <c r="D2" s="47">
        <v>598</v>
      </c>
      <c r="E2" s="65"/>
      <c r="F2" s="49" t="s">
        <v>373</v>
      </c>
      <c r="G2" s="50" t="s">
        <v>26</v>
      </c>
      <c r="H2" s="51" t="s">
        <v>374</v>
      </c>
      <c r="I2" s="51" t="s">
        <v>375</v>
      </c>
      <c r="J2" s="66"/>
    </row>
    <row r="3" spans="1:10" ht="63.75" customHeight="1">
      <c r="A3" s="136" t="s">
        <v>376</v>
      </c>
      <c r="B3" s="63" t="s">
        <v>377</v>
      </c>
      <c r="C3" s="67">
        <v>1</v>
      </c>
      <c r="D3" s="54">
        <v>384</v>
      </c>
      <c r="E3" s="68">
        <v>7.1</v>
      </c>
      <c r="F3" s="30" t="s">
        <v>378</v>
      </c>
      <c r="G3" s="29" t="s">
        <v>26</v>
      </c>
      <c r="H3" s="31" t="s">
        <v>374</v>
      </c>
      <c r="I3" s="31" t="s">
        <v>379</v>
      </c>
      <c r="J3" s="33"/>
    </row>
    <row r="4" spans="1:10" ht="62.45">
      <c r="A4" s="136"/>
      <c r="B4" s="63" t="s">
        <v>380</v>
      </c>
      <c r="C4" s="67">
        <v>1</v>
      </c>
      <c r="D4" s="54">
        <v>331</v>
      </c>
      <c r="E4" s="68">
        <v>7.1</v>
      </c>
      <c r="F4" s="30" t="s">
        <v>381</v>
      </c>
      <c r="G4" s="29" t="s">
        <v>26</v>
      </c>
      <c r="H4" s="31" t="s">
        <v>382</v>
      </c>
      <c r="I4" s="31" t="s">
        <v>383</v>
      </c>
      <c r="J4" s="33"/>
    </row>
    <row r="5" spans="1:10" ht="93.6">
      <c r="A5" s="136"/>
      <c r="B5" s="63" t="s">
        <v>384</v>
      </c>
      <c r="C5" s="67">
        <v>1</v>
      </c>
      <c r="D5" s="54">
        <v>539</v>
      </c>
      <c r="E5" s="68">
        <v>7.1</v>
      </c>
      <c r="F5" s="30" t="s">
        <v>385</v>
      </c>
      <c r="G5" s="29" t="s">
        <v>77</v>
      </c>
      <c r="H5" s="29"/>
      <c r="I5" s="31" t="s">
        <v>386</v>
      </c>
      <c r="J5" s="33"/>
    </row>
    <row r="6" spans="1:10" ht="62.45">
      <c r="A6" s="136"/>
      <c r="B6" s="63" t="s">
        <v>387</v>
      </c>
      <c r="C6" s="69">
        <v>2</v>
      </c>
      <c r="D6" s="54">
        <v>331</v>
      </c>
      <c r="E6" s="68">
        <v>7.1</v>
      </c>
      <c r="F6" s="30" t="s">
        <v>388</v>
      </c>
      <c r="G6" s="29" t="s">
        <v>26</v>
      </c>
      <c r="H6" s="31" t="s">
        <v>374</v>
      </c>
      <c r="I6" s="31" t="s">
        <v>389</v>
      </c>
      <c r="J6" s="33"/>
    </row>
    <row r="7" spans="1:10" ht="79.5" customHeight="1">
      <c r="A7" s="136" t="s">
        <v>390</v>
      </c>
      <c r="B7" s="63" t="s">
        <v>391</v>
      </c>
      <c r="C7" s="67">
        <v>1</v>
      </c>
      <c r="D7" s="54">
        <v>613</v>
      </c>
      <c r="E7" s="68">
        <v>7.1</v>
      </c>
      <c r="F7" s="30" t="s">
        <v>392</v>
      </c>
      <c r="G7" s="29" t="s">
        <v>26</v>
      </c>
      <c r="H7" s="29"/>
      <c r="I7" s="31" t="s">
        <v>393</v>
      </c>
      <c r="J7" s="33"/>
    </row>
    <row r="8" spans="1:10" ht="109.15">
      <c r="A8" s="136"/>
      <c r="B8" s="63" t="s">
        <v>394</v>
      </c>
      <c r="C8" s="67">
        <v>1</v>
      </c>
      <c r="D8" s="54">
        <v>613</v>
      </c>
      <c r="E8" s="68">
        <v>7.2</v>
      </c>
      <c r="F8" s="30" t="s">
        <v>395</v>
      </c>
      <c r="G8" s="29" t="s">
        <v>26</v>
      </c>
      <c r="H8" s="29"/>
      <c r="I8" s="31" t="s">
        <v>396</v>
      </c>
      <c r="J8" s="33"/>
    </row>
    <row r="9" spans="1:10" ht="93.6">
      <c r="A9" s="136"/>
      <c r="B9" s="63" t="s">
        <v>397</v>
      </c>
      <c r="C9" s="69">
        <v>2</v>
      </c>
      <c r="D9" s="54">
        <v>613</v>
      </c>
      <c r="E9" s="68"/>
      <c r="F9" s="30" t="s">
        <v>398</v>
      </c>
      <c r="G9" s="29" t="s">
        <v>26</v>
      </c>
      <c r="H9" s="29"/>
      <c r="I9" s="31" t="s">
        <v>399</v>
      </c>
      <c r="J9" s="33"/>
    </row>
    <row r="10" spans="1:10" ht="78">
      <c r="A10" s="136"/>
      <c r="B10" s="63" t="s">
        <v>400</v>
      </c>
      <c r="C10" s="69">
        <v>2</v>
      </c>
      <c r="D10" s="54">
        <v>613</v>
      </c>
      <c r="E10" s="68">
        <v>7.1</v>
      </c>
      <c r="F10" s="30" t="s">
        <v>401</v>
      </c>
      <c r="G10" s="29" t="s">
        <v>77</v>
      </c>
      <c r="H10" s="29"/>
      <c r="I10" s="31" t="s">
        <v>402</v>
      </c>
      <c r="J10" s="33"/>
    </row>
    <row r="11" spans="1:10" ht="48" customHeight="1">
      <c r="A11" s="136" t="s">
        <v>403</v>
      </c>
      <c r="B11" s="63" t="s">
        <v>404</v>
      </c>
      <c r="C11" s="67">
        <v>1</v>
      </c>
      <c r="D11" s="54">
        <v>614</v>
      </c>
      <c r="E11" s="68" t="s">
        <v>405</v>
      </c>
      <c r="F11" s="30" t="s">
        <v>406</v>
      </c>
      <c r="G11" s="26" t="s">
        <v>64</v>
      </c>
      <c r="H11" s="29"/>
      <c r="I11" s="31" t="s">
        <v>407</v>
      </c>
      <c r="J11" s="33"/>
    </row>
    <row r="12" spans="1:10" ht="46.9">
      <c r="A12" s="136"/>
      <c r="B12" s="63" t="s">
        <v>408</v>
      </c>
      <c r="C12" s="67">
        <v>1</v>
      </c>
      <c r="D12" s="54">
        <v>1004</v>
      </c>
      <c r="E12" s="68" t="s">
        <v>405</v>
      </c>
      <c r="F12" s="30" t="s">
        <v>409</v>
      </c>
      <c r="G12" s="29" t="s">
        <v>64</v>
      </c>
      <c r="H12" s="29"/>
      <c r="I12" s="31" t="s">
        <v>407</v>
      </c>
      <c r="J12" s="33"/>
    </row>
    <row r="13" spans="1:10" ht="62.45">
      <c r="A13" s="136"/>
      <c r="B13" s="63" t="s">
        <v>410</v>
      </c>
      <c r="C13" s="67">
        <v>1</v>
      </c>
      <c r="D13" s="54">
        <v>16</v>
      </c>
      <c r="E13" s="68" t="s">
        <v>405</v>
      </c>
      <c r="F13" s="30" t="s">
        <v>411</v>
      </c>
      <c r="G13" s="26" t="s">
        <v>64</v>
      </c>
      <c r="H13" s="29"/>
      <c r="I13" s="31" t="s">
        <v>407</v>
      </c>
      <c r="J13" s="33"/>
    </row>
    <row r="14" spans="1:10" ht="31.15">
      <c r="A14" s="136"/>
      <c r="B14" s="63" t="s">
        <v>412</v>
      </c>
      <c r="C14" s="67">
        <v>1</v>
      </c>
      <c r="D14" s="54">
        <v>16</v>
      </c>
      <c r="E14" s="68" t="s">
        <v>405</v>
      </c>
      <c r="F14" s="30" t="s">
        <v>413</v>
      </c>
      <c r="G14" s="29" t="s">
        <v>64</v>
      </c>
      <c r="H14" s="29"/>
      <c r="I14" s="31" t="s">
        <v>407</v>
      </c>
      <c r="J14" s="33"/>
    </row>
    <row r="15" spans="1:10" ht="93.6">
      <c r="A15" s="136"/>
      <c r="B15" s="63" t="s">
        <v>414</v>
      </c>
      <c r="C15" s="67">
        <v>1</v>
      </c>
      <c r="D15" s="54">
        <v>16</v>
      </c>
      <c r="E15" s="68" t="s">
        <v>405</v>
      </c>
      <c r="F15" s="30" t="s">
        <v>415</v>
      </c>
      <c r="G15" s="29" t="s">
        <v>64</v>
      </c>
      <c r="H15" s="29"/>
      <c r="I15" s="31" t="s">
        <v>407</v>
      </c>
      <c r="J15" s="33"/>
    </row>
    <row r="16" spans="1:10" ht="32.25" customHeight="1">
      <c r="A16" s="136" t="s">
        <v>416</v>
      </c>
      <c r="B16" s="63" t="s">
        <v>417</v>
      </c>
      <c r="C16" s="69">
        <v>2</v>
      </c>
      <c r="D16" s="54">
        <v>290</v>
      </c>
      <c r="E16" s="68" t="s">
        <v>418</v>
      </c>
      <c r="F16" s="30" t="s">
        <v>419</v>
      </c>
      <c r="G16" s="29" t="s">
        <v>64</v>
      </c>
      <c r="H16" s="29"/>
      <c r="I16" s="31" t="s">
        <v>420</v>
      </c>
      <c r="J16" s="33"/>
    </row>
    <row r="17" spans="1:10" ht="46.9">
      <c r="A17" s="136"/>
      <c r="B17" s="63" t="s">
        <v>421</v>
      </c>
      <c r="C17" s="69">
        <v>2</v>
      </c>
      <c r="D17" s="54">
        <v>798</v>
      </c>
      <c r="E17" s="68"/>
      <c r="F17" s="30" t="s">
        <v>422</v>
      </c>
      <c r="G17" s="29" t="s">
        <v>26</v>
      </c>
      <c r="H17" s="31" t="s">
        <v>374</v>
      </c>
      <c r="I17" s="31" t="s">
        <v>423</v>
      </c>
      <c r="J17" s="33"/>
    </row>
    <row r="18" spans="1:10" ht="46.9">
      <c r="A18" s="136"/>
      <c r="B18" s="63" t="s">
        <v>424</v>
      </c>
      <c r="C18" s="69">
        <v>2</v>
      </c>
      <c r="D18" s="54">
        <v>345</v>
      </c>
      <c r="E18" s="68"/>
      <c r="F18" s="30" t="s">
        <v>425</v>
      </c>
      <c r="G18" s="29" t="s">
        <v>26</v>
      </c>
      <c r="H18" s="31" t="s">
        <v>382</v>
      </c>
      <c r="I18" s="31" t="s">
        <v>426</v>
      </c>
      <c r="J18" s="33"/>
    </row>
    <row r="19" spans="1:10" ht="63.75" customHeight="1">
      <c r="A19" s="136" t="s">
        <v>427</v>
      </c>
      <c r="B19" s="63" t="s">
        <v>428</v>
      </c>
      <c r="C19" s="70">
        <v>3</v>
      </c>
      <c r="D19" s="54">
        <v>613</v>
      </c>
      <c r="E19" s="68" t="s">
        <v>429</v>
      </c>
      <c r="F19" s="30" t="s">
        <v>430</v>
      </c>
      <c r="G19" s="29" t="s">
        <v>77</v>
      </c>
      <c r="H19" s="31"/>
      <c r="I19" s="31" t="s">
        <v>431</v>
      </c>
      <c r="J19" s="33"/>
    </row>
    <row r="20" spans="1:10" ht="46.9">
      <c r="A20" s="136"/>
      <c r="B20" s="63" t="s">
        <v>432</v>
      </c>
      <c r="C20" s="70">
        <v>3</v>
      </c>
      <c r="D20" s="54">
        <v>613</v>
      </c>
      <c r="E20" s="68" t="s">
        <v>429</v>
      </c>
      <c r="F20" s="30" t="s">
        <v>433</v>
      </c>
      <c r="G20" s="29" t="s">
        <v>77</v>
      </c>
      <c r="H20" s="31"/>
      <c r="I20" s="31" t="s">
        <v>431</v>
      </c>
      <c r="J20" s="33"/>
    </row>
    <row r="21" spans="1:10" ht="46.9">
      <c r="A21" s="1" t="s">
        <v>434</v>
      </c>
      <c r="B21" s="63" t="s">
        <v>435</v>
      </c>
      <c r="C21" s="71">
        <v>1</v>
      </c>
      <c r="D21" s="58">
        <v>778</v>
      </c>
      <c r="E21" s="72"/>
      <c r="F21" s="37" t="s">
        <v>436</v>
      </c>
      <c r="G21" s="36" t="s">
        <v>26</v>
      </c>
      <c r="H21" s="121"/>
      <c r="I21" s="121" t="s">
        <v>437</v>
      </c>
      <c r="J21" s="38"/>
    </row>
    <row r="22" spans="1:10" s="26" customFormat="1">
      <c r="A22" s="59"/>
    </row>
    <row r="23" spans="1:10" s="26" customFormat="1">
      <c r="A23" s="59"/>
    </row>
    <row r="24" spans="1:10" s="26" customFormat="1">
      <c r="A24" s="59"/>
    </row>
  </sheetData>
  <mergeCells count="5">
    <mergeCell ref="A3:A6"/>
    <mergeCell ref="A7:A10"/>
    <mergeCell ref="A11:A15"/>
    <mergeCell ref="A16:A18"/>
    <mergeCell ref="A19:A20"/>
  </mergeCells>
  <dataValidations count="1">
    <dataValidation type="list" operator="equal" showErrorMessage="1" sqref="G2:G10 G12 G14: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1"/>
  <sheetViews>
    <sheetView topLeftCell="B5" zoomScale="95" zoomScaleNormal="95" workbookViewId="0">
      <selection activeCell="F13" sqref="F13"/>
    </sheetView>
  </sheetViews>
  <sheetFormatPr defaultColWidth="8.85546875" defaultRowHeight="21"/>
  <cols>
    <col min="1" max="1" width="38.42578125" style="73" customWidth="1"/>
    <col min="2" max="2" width="12.28515625" style="74" customWidth="1"/>
    <col min="3" max="3" width="12.42578125" style="60" customWidth="1"/>
    <col min="4" max="5" width="8.85546875" style="60"/>
    <col min="6" max="6" width="68.7109375" style="26" customWidth="1"/>
    <col min="7" max="7" width="18.140625" style="26" customWidth="1"/>
    <col min="8" max="8" width="35.42578125" style="26" customWidth="1"/>
    <col min="9" max="9" width="52.85546875" style="26" customWidth="1"/>
    <col min="10" max="10" width="42.140625" style="26" customWidth="1"/>
    <col min="11" max="1024" width="8.85546875" style="26"/>
  </cols>
  <sheetData>
    <row r="1" spans="1:10" s="77" customFormat="1">
      <c r="A1" s="41" t="s">
        <v>20</v>
      </c>
      <c r="B1" s="75" t="s">
        <v>21</v>
      </c>
      <c r="C1" s="76" t="s">
        <v>22</v>
      </c>
      <c r="D1" s="76" t="s">
        <v>23</v>
      </c>
      <c r="E1" s="76" t="s">
        <v>24</v>
      </c>
      <c r="F1" s="75" t="s">
        <v>25</v>
      </c>
      <c r="G1" s="75" t="s">
        <v>26</v>
      </c>
      <c r="H1" s="75" t="s">
        <v>27</v>
      </c>
      <c r="I1" s="75" t="s">
        <v>28</v>
      </c>
      <c r="J1" s="75" t="s">
        <v>29</v>
      </c>
    </row>
    <row r="2" spans="1:10" ht="48" customHeight="1">
      <c r="A2" s="136" t="s">
        <v>438</v>
      </c>
      <c r="B2" s="78" t="s">
        <v>439</v>
      </c>
      <c r="C2" s="64">
        <v>1</v>
      </c>
      <c r="D2" s="47">
        <v>602</v>
      </c>
      <c r="E2" s="50"/>
      <c r="F2" s="49" t="s">
        <v>440</v>
      </c>
      <c r="G2" s="50" t="s">
        <v>26</v>
      </c>
      <c r="H2" s="51" t="s">
        <v>441</v>
      </c>
      <c r="I2" s="51" t="s">
        <v>442</v>
      </c>
      <c r="J2" s="66"/>
    </row>
    <row r="3" spans="1:10" ht="46.9">
      <c r="A3" s="136"/>
      <c r="B3" s="78" t="s">
        <v>443</v>
      </c>
      <c r="C3" s="67">
        <v>1</v>
      </c>
      <c r="D3" s="54">
        <v>639</v>
      </c>
      <c r="E3" s="29"/>
      <c r="F3" s="30" t="s">
        <v>444</v>
      </c>
      <c r="G3" s="29" t="s">
        <v>64</v>
      </c>
      <c r="H3" s="29"/>
      <c r="I3" s="31" t="s">
        <v>445</v>
      </c>
      <c r="J3" s="33"/>
    </row>
    <row r="4" spans="1:10" ht="93.6">
      <c r="A4" s="136"/>
      <c r="B4" s="78" t="s">
        <v>446</v>
      </c>
      <c r="C4" s="67">
        <v>1</v>
      </c>
      <c r="D4" s="54">
        <v>285</v>
      </c>
      <c r="E4" s="29"/>
      <c r="F4" s="30" t="s">
        <v>447</v>
      </c>
      <c r="G4" s="29" t="s">
        <v>64</v>
      </c>
      <c r="H4" s="29"/>
      <c r="I4" s="31" t="s">
        <v>445</v>
      </c>
      <c r="J4" s="33"/>
    </row>
    <row r="5" spans="1:10" ht="15.6">
      <c r="A5" s="136"/>
      <c r="B5" s="78" t="s">
        <v>448</v>
      </c>
      <c r="C5" s="67">
        <v>1</v>
      </c>
      <c r="D5" s="54">
        <v>276</v>
      </c>
      <c r="E5" s="29"/>
      <c r="F5" s="30" t="s">
        <v>71</v>
      </c>
      <c r="G5" s="29" t="s">
        <v>64</v>
      </c>
      <c r="H5" s="29"/>
      <c r="I5" s="29"/>
      <c r="J5" s="33"/>
    </row>
    <row r="6" spans="1:10" ht="46.9">
      <c r="A6" s="136"/>
      <c r="B6" s="78" t="s">
        <v>449</v>
      </c>
      <c r="C6" s="67">
        <v>1</v>
      </c>
      <c r="D6" s="54">
        <v>285</v>
      </c>
      <c r="E6" s="29"/>
      <c r="F6" s="30" t="s">
        <v>450</v>
      </c>
      <c r="G6" s="29" t="s">
        <v>64</v>
      </c>
      <c r="H6" s="29"/>
      <c r="I6" s="29" t="s">
        <v>451</v>
      </c>
      <c r="J6" s="33"/>
    </row>
    <row r="7" spans="1:10" ht="79.5" customHeight="1">
      <c r="A7" s="136" t="s">
        <v>452</v>
      </c>
      <c r="B7" s="78" t="s">
        <v>453</v>
      </c>
      <c r="C7" s="67">
        <v>1</v>
      </c>
      <c r="D7" s="54">
        <v>639</v>
      </c>
      <c r="E7" s="29"/>
      <c r="F7" s="30" t="s">
        <v>454</v>
      </c>
      <c r="G7" s="29" t="s">
        <v>26</v>
      </c>
      <c r="H7" s="29"/>
      <c r="I7" s="29"/>
      <c r="J7" s="33"/>
    </row>
    <row r="8" spans="1:10" ht="78">
      <c r="A8" s="136"/>
      <c r="B8" s="78" t="s">
        <v>455</v>
      </c>
      <c r="C8" s="67">
        <v>1</v>
      </c>
      <c r="D8" s="54">
        <v>352</v>
      </c>
      <c r="E8" s="29"/>
      <c r="F8" s="30" t="s">
        <v>456</v>
      </c>
      <c r="G8" s="29" t="s">
        <v>26</v>
      </c>
      <c r="H8" s="31" t="s">
        <v>441</v>
      </c>
      <c r="I8" s="31" t="s">
        <v>457</v>
      </c>
      <c r="J8" s="33"/>
    </row>
    <row r="9" spans="1:10" ht="32.25" customHeight="1">
      <c r="A9" s="136" t="s">
        <v>458</v>
      </c>
      <c r="B9" s="78" t="s">
        <v>459</v>
      </c>
      <c r="C9" s="67">
        <v>1</v>
      </c>
      <c r="D9" s="54">
        <v>419</v>
      </c>
      <c r="E9" s="29"/>
      <c r="F9" s="30" t="s">
        <v>460</v>
      </c>
      <c r="G9" s="29" t="s">
        <v>64</v>
      </c>
      <c r="H9" s="29"/>
      <c r="I9" s="31" t="s">
        <v>461</v>
      </c>
      <c r="J9" s="33"/>
    </row>
    <row r="10" spans="1:10" ht="62.45">
      <c r="A10" s="136"/>
      <c r="B10" s="78" t="s">
        <v>462</v>
      </c>
      <c r="C10" s="67">
        <v>1</v>
      </c>
      <c r="D10" s="54">
        <v>548</v>
      </c>
      <c r="E10" s="29"/>
      <c r="F10" s="30" t="s">
        <v>463</v>
      </c>
      <c r="G10" s="29" t="s">
        <v>64</v>
      </c>
      <c r="H10" s="29"/>
      <c r="I10" s="29" t="s">
        <v>451</v>
      </c>
      <c r="J10" s="33"/>
    </row>
    <row r="11" spans="1:10" ht="62.45">
      <c r="A11" s="136"/>
      <c r="B11" s="78" t="s">
        <v>464</v>
      </c>
      <c r="C11" s="79">
        <v>2</v>
      </c>
      <c r="D11" s="58">
        <v>732</v>
      </c>
      <c r="E11" s="36"/>
      <c r="F11" s="37" t="s">
        <v>465</v>
      </c>
      <c r="G11" s="36" t="s">
        <v>26</v>
      </c>
      <c r="H11" s="36"/>
      <c r="I11" s="121" t="s">
        <v>466</v>
      </c>
      <c r="J11" s="38"/>
    </row>
  </sheetData>
  <mergeCells count="3">
    <mergeCell ref="A2:A6"/>
    <mergeCell ref="A7:A8"/>
    <mergeCell ref="A9:A11"/>
  </mergeCells>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31"/>
  <sheetViews>
    <sheetView topLeftCell="A5" zoomScale="95" zoomScaleNormal="95" workbookViewId="0">
      <selection activeCell="F10" sqref="F10"/>
    </sheetView>
  </sheetViews>
  <sheetFormatPr defaultColWidth="8.85546875" defaultRowHeight="21"/>
  <cols>
    <col min="1" max="1" width="53.42578125" style="73" customWidth="1"/>
    <col min="2" max="2" width="11.5703125" style="26" customWidth="1"/>
    <col min="3" max="5" width="8.85546875" style="60"/>
    <col min="6" max="6" width="60.7109375" style="26" customWidth="1"/>
    <col min="7" max="7" width="22.7109375" style="26" customWidth="1"/>
    <col min="8" max="8" width="41.28515625" style="26" customWidth="1"/>
    <col min="9" max="9" width="35.28515625" style="26" customWidth="1"/>
    <col min="10" max="10" width="29" style="26" customWidth="1"/>
    <col min="11" max="1024" width="8.85546875" style="26"/>
  </cols>
  <sheetData>
    <row r="1" spans="1:10" s="44" customFormat="1" ht="42">
      <c r="A1" s="41" t="s">
        <v>20</v>
      </c>
      <c r="B1" s="62" t="s">
        <v>21</v>
      </c>
      <c r="C1" s="61" t="s">
        <v>22</v>
      </c>
      <c r="D1" s="61" t="s">
        <v>23</v>
      </c>
      <c r="E1" s="61" t="s">
        <v>24</v>
      </c>
      <c r="F1" s="62" t="s">
        <v>25</v>
      </c>
      <c r="G1" s="62" t="s">
        <v>26</v>
      </c>
      <c r="H1" s="62" t="s">
        <v>27</v>
      </c>
      <c r="I1" s="62" t="s">
        <v>28</v>
      </c>
      <c r="J1" s="62" t="s">
        <v>29</v>
      </c>
    </row>
    <row r="2" spans="1:10" ht="79.5" customHeight="1">
      <c r="A2" s="136" t="s">
        <v>467</v>
      </c>
      <c r="B2" s="63" t="s">
        <v>468</v>
      </c>
      <c r="C2" s="64">
        <v>1</v>
      </c>
      <c r="D2" s="47">
        <v>235</v>
      </c>
      <c r="E2" s="65"/>
      <c r="F2" s="80" t="s">
        <v>469</v>
      </c>
      <c r="G2" s="50" t="s">
        <v>26</v>
      </c>
      <c r="H2" s="51" t="s">
        <v>374</v>
      </c>
      <c r="I2" s="51" t="s">
        <v>470</v>
      </c>
      <c r="J2" s="66"/>
    </row>
    <row r="3" spans="1:10" ht="93.6">
      <c r="A3" s="136"/>
      <c r="B3" s="63" t="s">
        <v>471</v>
      </c>
      <c r="C3" s="67">
        <v>1</v>
      </c>
      <c r="D3" s="54">
        <v>915</v>
      </c>
      <c r="E3" s="68"/>
      <c r="F3" s="81" t="s">
        <v>472</v>
      </c>
      <c r="G3" s="29" t="s">
        <v>64</v>
      </c>
      <c r="H3" s="31"/>
      <c r="I3" s="31" t="s">
        <v>473</v>
      </c>
      <c r="J3" s="33"/>
    </row>
    <row r="4" spans="1:10" ht="78">
      <c r="A4" s="136"/>
      <c r="B4" s="63" t="s">
        <v>474</v>
      </c>
      <c r="C4" s="67">
        <v>1</v>
      </c>
      <c r="D4" s="54">
        <v>20</v>
      </c>
      <c r="E4" s="68"/>
      <c r="F4" s="81" t="s">
        <v>475</v>
      </c>
      <c r="G4" s="29" t="s">
        <v>26</v>
      </c>
      <c r="H4" s="31"/>
      <c r="I4" s="31" t="s">
        <v>476</v>
      </c>
      <c r="J4" s="33"/>
    </row>
    <row r="5" spans="1:10" ht="109.15">
      <c r="A5" s="136"/>
      <c r="B5" s="63" t="s">
        <v>477</v>
      </c>
      <c r="C5" s="67">
        <v>1</v>
      </c>
      <c r="D5" s="54">
        <v>20</v>
      </c>
      <c r="E5" s="68"/>
      <c r="F5" s="81" t="s">
        <v>478</v>
      </c>
      <c r="G5" s="29" t="s">
        <v>26</v>
      </c>
      <c r="H5" s="31" t="s">
        <v>479</v>
      </c>
      <c r="I5" s="31" t="s">
        <v>480</v>
      </c>
      <c r="J5" s="33"/>
    </row>
    <row r="6" spans="1:10" ht="62.45">
      <c r="A6" s="136"/>
      <c r="B6" s="63" t="s">
        <v>481</v>
      </c>
      <c r="C6" s="67">
        <v>1</v>
      </c>
      <c r="D6" s="54">
        <v>601</v>
      </c>
      <c r="E6" s="68"/>
      <c r="F6" s="81" t="s">
        <v>482</v>
      </c>
      <c r="G6" s="29" t="s">
        <v>26</v>
      </c>
      <c r="H6" s="31"/>
      <c r="I6" s="31" t="s">
        <v>476</v>
      </c>
      <c r="J6" s="33"/>
    </row>
    <row r="7" spans="1:10" ht="63.75" customHeight="1">
      <c r="A7" s="136" t="s">
        <v>483</v>
      </c>
      <c r="B7" s="63" t="s">
        <v>338</v>
      </c>
      <c r="C7" s="67">
        <v>1</v>
      </c>
      <c r="D7" s="54">
        <v>116</v>
      </c>
      <c r="E7" s="68"/>
      <c r="F7" s="81" t="s">
        <v>484</v>
      </c>
      <c r="G7" s="29" t="s">
        <v>26</v>
      </c>
      <c r="H7" s="31" t="s">
        <v>485</v>
      </c>
      <c r="I7" s="31" t="s">
        <v>486</v>
      </c>
      <c r="J7" s="33"/>
    </row>
    <row r="8" spans="1:10" ht="62.45">
      <c r="A8" s="136"/>
      <c r="B8" s="63" t="s">
        <v>487</v>
      </c>
      <c r="C8" s="67">
        <v>1</v>
      </c>
      <c r="D8" s="54">
        <v>138</v>
      </c>
      <c r="E8" s="68"/>
      <c r="F8" s="81" t="s">
        <v>488</v>
      </c>
      <c r="G8" s="29" t="s">
        <v>26</v>
      </c>
      <c r="H8" s="31" t="s">
        <v>485</v>
      </c>
      <c r="I8" s="31" t="s">
        <v>489</v>
      </c>
      <c r="J8" s="33"/>
    </row>
    <row r="9" spans="1:10" ht="46.9">
      <c r="A9" s="136"/>
      <c r="B9" s="63" t="s">
        <v>342</v>
      </c>
      <c r="C9" s="67">
        <v>1</v>
      </c>
      <c r="D9" s="54">
        <v>147</v>
      </c>
      <c r="E9" s="68"/>
      <c r="F9" s="81" t="s">
        <v>490</v>
      </c>
      <c r="G9" s="29" t="s">
        <v>26</v>
      </c>
      <c r="H9" s="31" t="s">
        <v>485</v>
      </c>
      <c r="I9" s="31" t="s">
        <v>491</v>
      </c>
      <c r="J9" s="33"/>
    </row>
    <row r="10" spans="1:10" ht="62.45">
      <c r="A10" s="136"/>
      <c r="B10" s="63" t="s">
        <v>492</v>
      </c>
      <c r="C10" s="67">
        <v>1</v>
      </c>
      <c r="D10" s="54">
        <v>95</v>
      </c>
      <c r="E10" s="68"/>
      <c r="F10" s="81" t="s">
        <v>493</v>
      </c>
      <c r="G10" s="29" t="s">
        <v>26</v>
      </c>
      <c r="H10" s="31" t="s">
        <v>485</v>
      </c>
      <c r="I10" s="31" t="s">
        <v>494</v>
      </c>
      <c r="J10" s="33"/>
    </row>
    <row r="11" spans="1:10" ht="62.45">
      <c r="A11" s="136"/>
      <c r="B11" s="63" t="s">
        <v>218</v>
      </c>
      <c r="C11" s="67">
        <v>1</v>
      </c>
      <c r="D11" s="54">
        <v>94</v>
      </c>
      <c r="E11" s="68"/>
      <c r="F11" s="81" t="s">
        <v>495</v>
      </c>
      <c r="G11" s="29" t="s">
        <v>26</v>
      </c>
      <c r="H11" s="31" t="s">
        <v>485</v>
      </c>
      <c r="I11" s="31" t="s">
        <v>496</v>
      </c>
      <c r="J11" s="33"/>
    </row>
    <row r="12" spans="1:10" ht="93.6">
      <c r="A12" s="136"/>
      <c r="B12" s="63" t="s">
        <v>222</v>
      </c>
      <c r="C12" s="67">
        <v>1</v>
      </c>
      <c r="D12" s="54">
        <v>918</v>
      </c>
      <c r="E12" s="68"/>
      <c r="F12" s="81" t="s">
        <v>497</v>
      </c>
      <c r="G12" s="29" t="s">
        <v>26</v>
      </c>
      <c r="H12" s="31"/>
      <c r="I12" s="31" t="s">
        <v>498</v>
      </c>
      <c r="J12" s="33"/>
    </row>
    <row r="13" spans="1:10" ht="62.45">
      <c r="A13" s="136"/>
      <c r="B13" s="63" t="s">
        <v>499</v>
      </c>
      <c r="C13" s="67">
        <v>1</v>
      </c>
      <c r="D13" s="54">
        <v>159</v>
      </c>
      <c r="E13" s="68"/>
      <c r="F13" s="81" t="s">
        <v>500</v>
      </c>
      <c r="G13" s="29" t="s">
        <v>26</v>
      </c>
      <c r="H13" s="31" t="s">
        <v>485</v>
      </c>
      <c r="I13" s="31" t="s">
        <v>496</v>
      </c>
      <c r="J13" s="33"/>
    </row>
    <row r="14" spans="1:10" ht="62.45">
      <c r="A14" s="136"/>
      <c r="B14" s="63" t="s">
        <v>226</v>
      </c>
      <c r="C14" s="67">
        <v>1</v>
      </c>
      <c r="D14" s="54">
        <v>94</v>
      </c>
      <c r="E14" s="68"/>
      <c r="F14" s="81" t="s">
        <v>501</v>
      </c>
      <c r="G14" s="29" t="s">
        <v>26</v>
      </c>
      <c r="H14" s="31" t="s">
        <v>485</v>
      </c>
      <c r="I14" s="31" t="s">
        <v>496</v>
      </c>
      <c r="J14" s="33"/>
    </row>
    <row r="15" spans="1:10" ht="126.75" customHeight="1">
      <c r="A15" s="136" t="s">
        <v>502</v>
      </c>
      <c r="B15" s="63" t="s">
        <v>503</v>
      </c>
      <c r="C15" s="67">
        <v>1</v>
      </c>
      <c r="D15" s="54">
        <v>116</v>
      </c>
      <c r="E15" s="68"/>
      <c r="F15" s="81" t="s">
        <v>504</v>
      </c>
      <c r="G15" s="29" t="s">
        <v>77</v>
      </c>
      <c r="H15" s="31" t="s">
        <v>382</v>
      </c>
      <c r="I15" s="31" t="s">
        <v>505</v>
      </c>
      <c r="J15" s="33"/>
    </row>
    <row r="16" spans="1:10" ht="78">
      <c r="A16" s="136"/>
      <c r="B16" s="63" t="s">
        <v>506</v>
      </c>
      <c r="C16" s="67">
        <v>1</v>
      </c>
      <c r="D16" s="54">
        <v>176</v>
      </c>
      <c r="E16" s="68"/>
      <c r="F16" s="81" t="s">
        <v>507</v>
      </c>
      <c r="G16" s="29"/>
      <c r="H16" s="31"/>
      <c r="I16" s="31" t="s">
        <v>508</v>
      </c>
      <c r="J16" s="33"/>
    </row>
    <row r="17" spans="1:10" ht="62.45">
      <c r="A17" s="136"/>
      <c r="B17" s="63" t="s">
        <v>509</v>
      </c>
      <c r="C17" s="67">
        <v>1</v>
      </c>
      <c r="D17" s="54">
        <v>79</v>
      </c>
      <c r="E17" s="68"/>
      <c r="F17" s="81" t="s">
        <v>510</v>
      </c>
      <c r="G17" s="29"/>
      <c r="H17" s="31"/>
      <c r="I17" s="31" t="s">
        <v>508</v>
      </c>
      <c r="J17" s="33"/>
    </row>
    <row r="18" spans="1:10" ht="93.6">
      <c r="A18" s="136"/>
      <c r="B18" s="63" t="s">
        <v>511</v>
      </c>
      <c r="C18" s="67">
        <v>1</v>
      </c>
      <c r="D18" s="54">
        <v>89</v>
      </c>
      <c r="E18" s="68"/>
      <c r="F18" s="81" t="s">
        <v>512</v>
      </c>
      <c r="G18" s="29" t="s">
        <v>26</v>
      </c>
      <c r="H18" s="31"/>
      <c r="I18" s="31" t="s">
        <v>513</v>
      </c>
      <c r="J18" s="33"/>
    </row>
    <row r="19" spans="1:10" ht="93.6">
      <c r="A19" s="136"/>
      <c r="B19" s="63" t="s">
        <v>514</v>
      </c>
      <c r="C19" s="67">
        <v>1</v>
      </c>
      <c r="D19" s="54">
        <v>89</v>
      </c>
      <c r="E19" s="68"/>
      <c r="F19" s="81" t="s">
        <v>515</v>
      </c>
      <c r="G19" s="29"/>
      <c r="H19" s="31"/>
      <c r="I19" s="31" t="s">
        <v>508</v>
      </c>
      <c r="J19" s="33"/>
    </row>
    <row r="20" spans="1:10" ht="78">
      <c r="A20" s="136"/>
      <c r="B20" s="63" t="s">
        <v>516</v>
      </c>
      <c r="C20" s="67">
        <v>1</v>
      </c>
      <c r="D20" s="54">
        <v>830</v>
      </c>
      <c r="E20" s="68"/>
      <c r="F20" s="81" t="s">
        <v>517</v>
      </c>
      <c r="G20" s="29" t="s">
        <v>26</v>
      </c>
      <c r="H20" s="31"/>
      <c r="I20" s="31" t="s">
        <v>518</v>
      </c>
      <c r="J20" s="33"/>
    </row>
    <row r="21" spans="1:10" ht="109.15">
      <c r="A21" s="136"/>
      <c r="B21" s="63" t="s">
        <v>519</v>
      </c>
      <c r="C21" s="67">
        <v>1</v>
      </c>
      <c r="D21" s="54">
        <v>943</v>
      </c>
      <c r="E21" s="68"/>
      <c r="F21" s="81" t="s">
        <v>520</v>
      </c>
      <c r="G21" s="29" t="s">
        <v>26</v>
      </c>
      <c r="H21" s="31"/>
      <c r="I21" s="31" t="s">
        <v>521</v>
      </c>
      <c r="J21" s="33"/>
    </row>
    <row r="22" spans="1:10" ht="78">
      <c r="A22" s="136"/>
      <c r="B22" s="63" t="s">
        <v>522</v>
      </c>
      <c r="C22" s="67">
        <v>1</v>
      </c>
      <c r="D22" s="54">
        <v>78</v>
      </c>
      <c r="E22" s="68"/>
      <c r="F22" s="81" t="s">
        <v>523</v>
      </c>
      <c r="G22" s="29" t="s">
        <v>26</v>
      </c>
      <c r="H22" s="31"/>
      <c r="I22" s="31" t="s">
        <v>518</v>
      </c>
      <c r="J22" s="33"/>
    </row>
    <row r="23" spans="1:10" ht="78">
      <c r="A23" s="136"/>
      <c r="B23" s="63" t="s">
        <v>524</v>
      </c>
      <c r="C23" s="67">
        <v>1</v>
      </c>
      <c r="D23" s="54">
        <v>829</v>
      </c>
      <c r="E23" s="28"/>
      <c r="F23" s="81" t="s">
        <v>525</v>
      </c>
      <c r="G23" s="29" t="s">
        <v>26</v>
      </c>
      <c r="H23" s="31"/>
      <c r="I23" s="31" t="s">
        <v>518</v>
      </c>
      <c r="J23" s="33"/>
    </row>
    <row r="24" spans="1:10" ht="46.9">
      <c r="A24" s="136"/>
      <c r="B24" s="63" t="s">
        <v>526</v>
      </c>
      <c r="C24" s="67">
        <v>1</v>
      </c>
      <c r="D24" s="54">
        <v>643</v>
      </c>
      <c r="E24" s="28"/>
      <c r="F24" s="81" t="s">
        <v>527</v>
      </c>
      <c r="G24" s="29"/>
      <c r="H24" s="31"/>
      <c r="I24" s="31" t="s">
        <v>508</v>
      </c>
      <c r="J24" s="33"/>
    </row>
    <row r="25" spans="1:10" ht="48" customHeight="1">
      <c r="A25" s="136" t="s">
        <v>528</v>
      </c>
      <c r="B25" s="63" t="s">
        <v>529</v>
      </c>
      <c r="C25" s="69">
        <v>2</v>
      </c>
      <c r="D25" s="54">
        <v>120</v>
      </c>
      <c r="E25" s="28"/>
      <c r="F25" s="81" t="s">
        <v>530</v>
      </c>
      <c r="G25" s="29"/>
      <c r="H25" s="31"/>
      <c r="I25" s="31" t="s">
        <v>508</v>
      </c>
      <c r="J25" s="33"/>
    </row>
    <row r="26" spans="1:10" ht="62.45">
      <c r="A26" s="136"/>
      <c r="B26" s="63" t="s">
        <v>531</v>
      </c>
      <c r="C26" s="69">
        <v>2</v>
      </c>
      <c r="D26" s="54">
        <v>134</v>
      </c>
      <c r="E26" s="28"/>
      <c r="F26" s="81" t="s">
        <v>532</v>
      </c>
      <c r="G26" s="29" t="s">
        <v>26</v>
      </c>
      <c r="H26" s="31" t="s">
        <v>485</v>
      </c>
      <c r="I26" s="31" t="s">
        <v>496</v>
      </c>
      <c r="J26" s="33"/>
    </row>
    <row r="27" spans="1:10" ht="31.15">
      <c r="A27" s="136"/>
      <c r="B27" s="63" t="s">
        <v>533</v>
      </c>
      <c r="C27" s="69">
        <v>2</v>
      </c>
      <c r="D27" s="54">
        <v>190</v>
      </c>
      <c r="E27" s="28"/>
      <c r="F27" s="81" t="s">
        <v>534</v>
      </c>
      <c r="G27" s="29" t="s">
        <v>26</v>
      </c>
      <c r="H27" s="31" t="s">
        <v>479</v>
      </c>
      <c r="I27" s="31" t="s">
        <v>535</v>
      </c>
      <c r="J27" s="33"/>
    </row>
    <row r="28" spans="1:10" ht="63.75" customHeight="1">
      <c r="A28" s="136" t="s">
        <v>536</v>
      </c>
      <c r="B28" s="63" t="s">
        <v>537</v>
      </c>
      <c r="C28" s="67">
        <v>1</v>
      </c>
      <c r="D28" s="54">
        <v>502</v>
      </c>
      <c r="E28" s="28"/>
      <c r="F28" s="81" t="s">
        <v>538</v>
      </c>
      <c r="G28" s="29" t="s">
        <v>26</v>
      </c>
      <c r="H28" s="31" t="s">
        <v>539</v>
      </c>
      <c r="I28" s="31" t="s">
        <v>540</v>
      </c>
      <c r="J28" s="33"/>
    </row>
    <row r="29" spans="1:10" ht="62.45">
      <c r="A29" s="136"/>
      <c r="B29" s="63" t="s">
        <v>541</v>
      </c>
      <c r="C29" s="67">
        <v>1</v>
      </c>
      <c r="D29" s="54">
        <v>611</v>
      </c>
      <c r="E29" s="28"/>
      <c r="F29" s="81" t="s">
        <v>542</v>
      </c>
      <c r="G29" s="29"/>
      <c r="H29" s="31"/>
      <c r="I29" s="31" t="s">
        <v>473</v>
      </c>
      <c r="J29" s="33"/>
    </row>
    <row r="30" spans="1:10" ht="46.9">
      <c r="A30" s="136"/>
      <c r="B30" s="63" t="s">
        <v>543</v>
      </c>
      <c r="C30" s="67">
        <v>1</v>
      </c>
      <c r="D30" s="54">
        <v>502</v>
      </c>
      <c r="E30" s="28"/>
      <c r="F30" s="81" t="s">
        <v>544</v>
      </c>
      <c r="G30" s="29" t="s">
        <v>26</v>
      </c>
      <c r="H30" s="31" t="s">
        <v>545</v>
      </c>
      <c r="I30" s="31" t="s">
        <v>546</v>
      </c>
      <c r="J30" s="33"/>
    </row>
    <row r="31" spans="1:10" ht="46.9">
      <c r="A31" s="136"/>
      <c r="B31" s="63" t="s">
        <v>547</v>
      </c>
      <c r="C31" s="71">
        <v>1</v>
      </c>
      <c r="D31" s="58">
        <v>95</v>
      </c>
      <c r="E31" s="35"/>
      <c r="F31" s="82" t="s">
        <v>548</v>
      </c>
      <c r="G31" s="36" t="s">
        <v>26</v>
      </c>
      <c r="H31" s="121" t="s">
        <v>545</v>
      </c>
      <c r="I31" s="121" t="s">
        <v>546</v>
      </c>
      <c r="J31" s="38"/>
    </row>
  </sheetData>
  <mergeCells count="5">
    <mergeCell ref="A2:A6"/>
    <mergeCell ref="A7:A14"/>
    <mergeCell ref="A15:A24"/>
    <mergeCell ref="A25:A27"/>
    <mergeCell ref="A28:A31"/>
  </mergeCells>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7"/>
  <sheetViews>
    <sheetView topLeftCell="A8" zoomScale="95" zoomScaleNormal="95" workbookViewId="0">
      <selection activeCell="M5" sqref="M5"/>
    </sheetView>
  </sheetViews>
  <sheetFormatPr defaultColWidth="8.85546875" defaultRowHeight="21"/>
  <cols>
    <col min="1" max="1" width="35.28515625" style="73" customWidth="1"/>
    <col min="2" max="2" width="6.7109375" style="26" customWidth="1"/>
    <col min="3" max="3" width="12.42578125" style="60" customWidth="1"/>
    <col min="4" max="5" width="8.85546875" style="60"/>
    <col min="6" max="6" width="97.140625" style="26" customWidth="1"/>
    <col min="7" max="7" width="15.7109375" style="26" customWidth="1"/>
    <col min="8" max="8" width="36.140625" style="26" customWidth="1"/>
    <col min="9" max="9" width="41.5703125" style="26" customWidth="1"/>
    <col min="10" max="10" width="27.28515625" style="26" customWidth="1"/>
    <col min="11" max="1024" width="8.85546875" style="26"/>
  </cols>
  <sheetData>
    <row r="1" spans="1:10" s="44" customFormat="1" ht="42.6" thickBot="1">
      <c r="A1" s="41" t="s">
        <v>20</v>
      </c>
      <c r="B1" s="62" t="s">
        <v>21</v>
      </c>
      <c r="C1" s="61" t="s">
        <v>22</v>
      </c>
      <c r="D1" s="61" t="s">
        <v>23</v>
      </c>
      <c r="E1" s="61" t="s">
        <v>24</v>
      </c>
      <c r="F1" s="62" t="s">
        <v>25</v>
      </c>
      <c r="G1" s="62" t="s">
        <v>26</v>
      </c>
      <c r="H1" s="62" t="s">
        <v>27</v>
      </c>
      <c r="I1" s="62" t="s">
        <v>28</v>
      </c>
      <c r="J1" s="62" t="s">
        <v>29</v>
      </c>
    </row>
    <row r="2" spans="1:10" ht="48" customHeight="1" thickBot="1">
      <c r="A2" s="136" t="s">
        <v>549</v>
      </c>
      <c r="B2" s="63" t="s">
        <v>550</v>
      </c>
      <c r="C2" s="83">
        <v>2</v>
      </c>
      <c r="D2" s="47">
        <v>311</v>
      </c>
      <c r="E2" s="65"/>
      <c r="F2" s="80" t="s">
        <v>551</v>
      </c>
      <c r="G2" s="50" t="s">
        <v>26</v>
      </c>
      <c r="H2" s="51" t="s">
        <v>552</v>
      </c>
      <c r="I2" s="122" t="s">
        <v>553</v>
      </c>
      <c r="J2" s="66"/>
    </row>
    <row r="3" spans="1:10" ht="31.9" thickBot="1">
      <c r="A3" s="136"/>
      <c r="B3" s="63" t="s">
        <v>554</v>
      </c>
      <c r="C3" s="69">
        <v>2</v>
      </c>
      <c r="D3" s="54">
        <v>311</v>
      </c>
      <c r="E3" s="68"/>
      <c r="F3" s="81" t="s">
        <v>555</v>
      </c>
      <c r="G3" s="29" t="s">
        <v>64</v>
      </c>
      <c r="H3" s="29"/>
      <c r="I3" s="31" t="s">
        <v>556</v>
      </c>
      <c r="J3" s="33"/>
    </row>
    <row r="4" spans="1:10" ht="46.9">
      <c r="A4" s="136"/>
      <c r="B4" s="63" t="s">
        <v>239</v>
      </c>
      <c r="C4" s="69">
        <v>2</v>
      </c>
      <c r="D4" s="54">
        <v>311</v>
      </c>
      <c r="E4" s="68"/>
      <c r="F4" s="81" t="s">
        <v>557</v>
      </c>
      <c r="G4" s="29" t="s">
        <v>64</v>
      </c>
      <c r="H4" s="29"/>
      <c r="I4" s="31" t="s">
        <v>558</v>
      </c>
      <c r="J4" s="33"/>
    </row>
    <row r="5" spans="1:10" ht="32.25" customHeight="1">
      <c r="A5" s="136" t="s">
        <v>559</v>
      </c>
      <c r="B5" s="63" t="s">
        <v>560</v>
      </c>
      <c r="C5" s="67">
        <v>1</v>
      </c>
      <c r="D5" s="54">
        <v>310</v>
      </c>
      <c r="E5" s="68"/>
      <c r="F5" s="81" t="s">
        <v>561</v>
      </c>
      <c r="G5" s="29" t="s">
        <v>26</v>
      </c>
      <c r="H5" s="29"/>
      <c r="I5" s="31" t="s">
        <v>562</v>
      </c>
      <c r="J5" s="33"/>
    </row>
    <row r="6" spans="1:10" ht="46.9">
      <c r="A6" s="136"/>
      <c r="B6" s="63" t="s">
        <v>563</v>
      </c>
      <c r="C6" s="69">
        <v>2</v>
      </c>
      <c r="D6" s="54">
        <v>327</v>
      </c>
      <c r="E6" s="68"/>
      <c r="F6" s="81" t="s">
        <v>564</v>
      </c>
      <c r="G6" s="29" t="s">
        <v>26</v>
      </c>
      <c r="H6" s="31" t="s">
        <v>552</v>
      </c>
      <c r="I6" s="31" t="s">
        <v>565</v>
      </c>
      <c r="J6" s="33"/>
    </row>
    <row r="7" spans="1:10" ht="31.15">
      <c r="A7" s="136"/>
      <c r="B7" s="63" t="s">
        <v>566</v>
      </c>
      <c r="C7" s="69">
        <v>2</v>
      </c>
      <c r="D7" s="54">
        <v>326</v>
      </c>
      <c r="E7" s="68"/>
      <c r="F7" s="81" t="s">
        <v>567</v>
      </c>
      <c r="G7" s="29" t="s">
        <v>64</v>
      </c>
      <c r="H7" s="29"/>
      <c r="I7" s="29" t="s">
        <v>451</v>
      </c>
      <c r="J7" s="33"/>
    </row>
    <row r="8" spans="1:10" ht="46.9">
      <c r="A8" s="136"/>
      <c r="B8" s="63" t="s">
        <v>568</v>
      </c>
      <c r="C8" s="69">
        <v>2</v>
      </c>
      <c r="D8" s="54">
        <v>326</v>
      </c>
      <c r="E8" s="68"/>
      <c r="F8" s="81" t="s">
        <v>569</v>
      </c>
      <c r="G8" s="29" t="s">
        <v>64</v>
      </c>
      <c r="H8" s="29"/>
      <c r="I8" s="29" t="s">
        <v>451</v>
      </c>
      <c r="J8" s="33"/>
    </row>
    <row r="9" spans="1:10" ht="46.9">
      <c r="A9" s="136"/>
      <c r="B9" s="63" t="s">
        <v>570</v>
      </c>
      <c r="C9" s="69">
        <v>2</v>
      </c>
      <c r="D9" s="54">
        <v>326</v>
      </c>
      <c r="E9" s="68"/>
      <c r="F9" s="81" t="s">
        <v>571</v>
      </c>
      <c r="G9" s="29" t="s">
        <v>64</v>
      </c>
      <c r="H9" s="29"/>
      <c r="I9" s="29" t="s">
        <v>451</v>
      </c>
      <c r="J9" s="33"/>
    </row>
    <row r="10" spans="1:10" ht="46.9">
      <c r="A10" s="136"/>
      <c r="B10" s="63" t="s">
        <v>572</v>
      </c>
      <c r="C10" s="69">
        <v>2</v>
      </c>
      <c r="D10" s="54">
        <v>326</v>
      </c>
      <c r="E10" s="68"/>
      <c r="F10" s="81" t="s">
        <v>573</v>
      </c>
      <c r="G10" s="29" t="s">
        <v>64</v>
      </c>
      <c r="H10" s="29"/>
      <c r="I10" s="29" t="s">
        <v>451</v>
      </c>
      <c r="J10" s="33"/>
    </row>
    <row r="11" spans="1:10" ht="31.15">
      <c r="A11" s="136"/>
      <c r="B11" s="63" t="s">
        <v>574</v>
      </c>
      <c r="C11" s="70">
        <v>3</v>
      </c>
      <c r="D11" s="54">
        <v>326</v>
      </c>
      <c r="E11" s="68"/>
      <c r="F11" s="81" t="s">
        <v>575</v>
      </c>
      <c r="G11" s="29" t="s">
        <v>64</v>
      </c>
      <c r="H11" s="29"/>
      <c r="I11" s="29" t="s">
        <v>451</v>
      </c>
      <c r="J11" s="33"/>
    </row>
    <row r="12" spans="1:10" ht="31.15">
      <c r="A12" s="136"/>
      <c r="B12" s="63" t="s">
        <v>576</v>
      </c>
      <c r="C12" s="70">
        <v>3</v>
      </c>
      <c r="D12" s="54">
        <v>385</v>
      </c>
      <c r="E12" s="68"/>
      <c r="F12" s="81" t="s">
        <v>577</v>
      </c>
      <c r="G12" s="29" t="s">
        <v>64</v>
      </c>
      <c r="H12" s="29"/>
      <c r="I12" s="29" t="s">
        <v>451</v>
      </c>
      <c r="J12" s="33"/>
    </row>
    <row r="13" spans="1:10" ht="48" customHeight="1">
      <c r="A13" s="136" t="s">
        <v>578</v>
      </c>
      <c r="B13" s="63" t="s">
        <v>579</v>
      </c>
      <c r="C13" s="69">
        <v>2</v>
      </c>
      <c r="D13" s="54">
        <v>338</v>
      </c>
      <c r="E13" s="28"/>
      <c r="F13" s="81" t="s">
        <v>580</v>
      </c>
      <c r="G13" s="29" t="s">
        <v>26</v>
      </c>
      <c r="H13" s="31" t="s">
        <v>581</v>
      </c>
      <c r="I13" s="31" t="s">
        <v>582</v>
      </c>
      <c r="J13" s="33"/>
    </row>
    <row r="14" spans="1:10" ht="46.9">
      <c r="A14" s="136"/>
      <c r="B14" s="63" t="s">
        <v>583</v>
      </c>
      <c r="C14" s="69">
        <v>2</v>
      </c>
      <c r="D14" s="54">
        <v>338</v>
      </c>
      <c r="E14" s="28"/>
      <c r="F14" s="81" t="s">
        <v>584</v>
      </c>
      <c r="G14" s="29" t="s">
        <v>26</v>
      </c>
      <c r="H14" s="29"/>
      <c r="I14" s="31" t="s">
        <v>585</v>
      </c>
      <c r="J14" s="33"/>
    </row>
    <row r="15" spans="1:10" ht="31.15">
      <c r="A15" s="136"/>
      <c r="B15" s="63" t="s">
        <v>586</v>
      </c>
      <c r="C15" s="70">
        <v>3</v>
      </c>
      <c r="D15" s="54">
        <v>338</v>
      </c>
      <c r="E15" s="28"/>
      <c r="F15" s="81" t="s">
        <v>587</v>
      </c>
      <c r="G15" s="29" t="s">
        <v>26</v>
      </c>
      <c r="H15" s="29"/>
      <c r="I15" s="29"/>
      <c r="J15" s="33"/>
    </row>
    <row r="16" spans="1:10" ht="48" customHeight="1">
      <c r="A16" s="136" t="s">
        <v>588</v>
      </c>
      <c r="B16" s="63" t="s">
        <v>589</v>
      </c>
      <c r="C16" s="69">
        <v>2</v>
      </c>
      <c r="D16" s="54">
        <v>798</v>
      </c>
      <c r="E16" s="28"/>
      <c r="F16" s="81" t="s">
        <v>590</v>
      </c>
      <c r="G16" s="29" t="s">
        <v>64</v>
      </c>
      <c r="H16" s="29"/>
      <c r="I16" s="29" t="s">
        <v>451</v>
      </c>
      <c r="J16" s="33"/>
    </row>
    <row r="17" spans="1:10" ht="46.9">
      <c r="A17" s="136"/>
      <c r="B17" s="63" t="s">
        <v>591</v>
      </c>
      <c r="C17" s="79">
        <v>2</v>
      </c>
      <c r="D17" s="58">
        <v>320</v>
      </c>
      <c r="E17" s="35"/>
      <c r="F17" s="82" t="s">
        <v>592</v>
      </c>
      <c r="G17" s="36" t="s">
        <v>64</v>
      </c>
      <c r="H17" s="36"/>
      <c r="I17" s="36" t="s">
        <v>451</v>
      </c>
      <c r="J17" s="38"/>
    </row>
  </sheetData>
  <mergeCells count="4">
    <mergeCell ref="A2:A4"/>
    <mergeCell ref="A5:A12"/>
    <mergeCell ref="A13:A15"/>
    <mergeCell ref="A16:A17"/>
  </mergeCells>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4"/>
  <sheetViews>
    <sheetView zoomScale="95" zoomScaleNormal="95" workbookViewId="0">
      <selection activeCell="G9" sqref="G9"/>
    </sheetView>
  </sheetViews>
  <sheetFormatPr defaultColWidth="8.85546875" defaultRowHeight="21"/>
  <cols>
    <col min="1" max="1" width="31.5703125" style="73" customWidth="1"/>
    <col min="2" max="2" width="6.7109375" style="26" customWidth="1"/>
    <col min="3" max="3" width="15.140625" style="60" customWidth="1"/>
    <col min="4" max="5" width="8.85546875" style="60"/>
    <col min="6" max="6" width="80.28515625" style="26" customWidth="1"/>
    <col min="7" max="7" width="16.7109375" style="26" customWidth="1"/>
    <col min="8" max="8" width="31" style="26" customWidth="1"/>
    <col min="9" max="9" width="24" style="26" customWidth="1"/>
    <col min="10" max="10" width="35.140625" style="26" customWidth="1"/>
    <col min="11" max="1024" width="8.85546875" style="26"/>
  </cols>
  <sheetData>
    <row r="1" spans="1:10" s="88" customFormat="1">
      <c r="A1" s="84" t="s">
        <v>20</v>
      </c>
      <c r="B1" s="85" t="s">
        <v>21</v>
      </c>
      <c r="C1" s="86" t="s">
        <v>22</v>
      </c>
      <c r="D1" s="86" t="s">
        <v>23</v>
      </c>
      <c r="E1" s="86" t="s">
        <v>24</v>
      </c>
      <c r="F1" s="87" t="s">
        <v>25</v>
      </c>
      <c r="G1" s="87" t="s">
        <v>26</v>
      </c>
      <c r="H1" s="87" t="s">
        <v>27</v>
      </c>
      <c r="I1" s="87" t="s">
        <v>28</v>
      </c>
      <c r="J1" s="87" t="s">
        <v>29</v>
      </c>
    </row>
    <row r="2" spans="1:10" ht="48" customHeight="1">
      <c r="A2" s="136" t="s">
        <v>593</v>
      </c>
      <c r="B2" s="63" t="s">
        <v>405</v>
      </c>
      <c r="C2" s="89">
        <v>1</v>
      </c>
      <c r="D2" s="90">
        <v>532</v>
      </c>
      <c r="E2" s="91"/>
      <c r="F2" s="92" t="s">
        <v>594</v>
      </c>
      <c r="G2" s="93" t="s">
        <v>26</v>
      </c>
      <c r="H2" s="93"/>
      <c r="I2" s="123" t="s">
        <v>595</v>
      </c>
      <c r="J2" s="94"/>
    </row>
    <row r="3" spans="1:10" ht="78">
      <c r="A3" s="136"/>
      <c r="B3" s="63" t="s">
        <v>418</v>
      </c>
      <c r="C3" s="67">
        <v>1</v>
      </c>
      <c r="D3" s="28">
        <v>532</v>
      </c>
      <c r="E3" s="68"/>
      <c r="F3" s="81" t="s">
        <v>596</v>
      </c>
      <c r="G3" s="29" t="s">
        <v>26</v>
      </c>
      <c r="H3" s="31"/>
      <c r="I3" s="31" t="s">
        <v>595</v>
      </c>
      <c r="J3" s="33"/>
    </row>
    <row r="4" spans="1:10" ht="78">
      <c r="A4" s="136"/>
      <c r="B4" s="63" t="s">
        <v>597</v>
      </c>
      <c r="C4" s="69">
        <v>2</v>
      </c>
      <c r="D4" s="28">
        <v>778</v>
      </c>
      <c r="E4" s="68"/>
      <c r="F4" s="81" t="s">
        <v>598</v>
      </c>
      <c r="G4" s="29" t="s">
        <v>26</v>
      </c>
      <c r="H4" s="31"/>
      <c r="I4" s="31" t="s">
        <v>599</v>
      </c>
      <c r="J4" s="33"/>
    </row>
    <row r="5" spans="1:10" ht="78">
      <c r="A5" s="136"/>
      <c r="B5" s="63" t="s">
        <v>600</v>
      </c>
      <c r="C5" s="69">
        <v>2</v>
      </c>
      <c r="D5" s="28">
        <v>778</v>
      </c>
      <c r="E5" s="68"/>
      <c r="F5" s="81" t="s">
        <v>601</v>
      </c>
      <c r="G5" s="29" t="s">
        <v>26</v>
      </c>
      <c r="H5" s="31"/>
      <c r="I5" s="31" t="s">
        <v>599</v>
      </c>
      <c r="J5" s="33"/>
    </row>
    <row r="6" spans="1:10" ht="48" customHeight="1">
      <c r="A6" s="136" t="s">
        <v>602</v>
      </c>
      <c r="B6" s="63" t="s">
        <v>429</v>
      </c>
      <c r="C6" s="69">
        <v>2</v>
      </c>
      <c r="D6" s="28">
        <v>778</v>
      </c>
      <c r="E6" s="68"/>
      <c r="F6" s="81" t="s">
        <v>603</v>
      </c>
      <c r="G6" s="29" t="s">
        <v>26</v>
      </c>
      <c r="H6" s="31"/>
      <c r="I6" s="31" t="s">
        <v>604</v>
      </c>
      <c r="J6" s="33"/>
    </row>
    <row r="7" spans="1:10" ht="109.15">
      <c r="A7" s="136"/>
      <c r="B7" s="63" t="s">
        <v>605</v>
      </c>
      <c r="C7" s="69">
        <v>2</v>
      </c>
      <c r="D7" s="28">
        <v>285</v>
      </c>
      <c r="E7" s="68"/>
      <c r="F7" s="81" t="s">
        <v>606</v>
      </c>
      <c r="G7" s="29" t="s">
        <v>26</v>
      </c>
      <c r="H7" s="31"/>
      <c r="I7" s="31" t="s">
        <v>604</v>
      </c>
      <c r="J7" s="33"/>
    </row>
    <row r="8" spans="1:10" ht="48" customHeight="1">
      <c r="A8" s="136" t="s">
        <v>607</v>
      </c>
      <c r="B8" s="63" t="s">
        <v>608</v>
      </c>
      <c r="C8" s="69">
        <v>2</v>
      </c>
      <c r="D8" s="28">
        <v>117</v>
      </c>
      <c r="E8" s="68"/>
      <c r="F8" s="81" t="s">
        <v>609</v>
      </c>
      <c r="G8" s="29" t="s">
        <v>26</v>
      </c>
      <c r="H8" s="31"/>
      <c r="I8" s="31" t="s">
        <v>610</v>
      </c>
      <c r="J8" s="33"/>
    </row>
    <row r="9" spans="1:10" ht="15.6">
      <c r="A9" s="136"/>
      <c r="B9" s="63" t="s">
        <v>611</v>
      </c>
      <c r="C9" s="69">
        <v>2</v>
      </c>
      <c r="D9" s="28">
        <v>117</v>
      </c>
      <c r="E9" s="68"/>
      <c r="F9" s="81" t="s">
        <v>612</v>
      </c>
      <c r="G9" s="29" t="s">
        <v>64</v>
      </c>
      <c r="H9" s="29"/>
      <c r="I9" s="29"/>
      <c r="J9" s="33"/>
    </row>
    <row r="10" spans="1:10" ht="93.6">
      <c r="A10" s="136"/>
      <c r="B10" s="63" t="s">
        <v>613</v>
      </c>
      <c r="C10" s="69">
        <v>2</v>
      </c>
      <c r="D10" s="28">
        <v>200</v>
      </c>
      <c r="E10" s="68"/>
      <c r="F10" s="81" t="s">
        <v>614</v>
      </c>
      <c r="G10" s="29" t="s">
        <v>26</v>
      </c>
      <c r="H10" s="31"/>
      <c r="I10" s="31" t="s">
        <v>615</v>
      </c>
      <c r="J10" s="33"/>
    </row>
    <row r="11" spans="1:10" ht="62.45">
      <c r="A11" s="136"/>
      <c r="B11" s="63" t="s">
        <v>616</v>
      </c>
      <c r="C11" s="69">
        <v>2</v>
      </c>
      <c r="D11" s="28"/>
      <c r="E11" s="68"/>
      <c r="F11" s="81" t="s">
        <v>617</v>
      </c>
      <c r="G11" s="29" t="s">
        <v>77</v>
      </c>
      <c r="H11" s="31"/>
      <c r="I11" s="31" t="s">
        <v>618</v>
      </c>
      <c r="J11" s="33"/>
    </row>
    <row r="12" spans="1:10" ht="63.75" customHeight="1">
      <c r="A12" s="136" t="s">
        <v>619</v>
      </c>
      <c r="B12" s="63" t="s">
        <v>620</v>
      </c>
      <c r="C12" s="67">
        <v>1</v>
      </c>
      <c r="D12" s="28">
        <v>210</v>
      </c>
      <c r="E12" s="68"/>
      <c r="F12" s="81" t="s">
        <v>621</v>
      </c>
      <c r="G12" s="29" t="s">
        <v>26</v>
      </c>
      <c r="H12" s="31"/>
      <c r="I12" s="31" t="s">
        <v>622</v>
      </c>
      <c r="J12" s="33"/>
    </row>
    <row r="13" spans="1:10" ht="62.45">
      <c r="A13" s="136"/>
      <c r="B13" s="63" t="s">
        <v>623</v>
      </c>
      <c r="C13" s="69">
        <v>2</v>
      </c>
      <c r="D13" s="28">
        <v>544</v>
      </c>
      <c r="E13" s="68"/>
      <c r="F13" s="81" t="s">
        <v>624</v>
      </c>
      <c r="G13" s="29" t="s">
        <v>26</v>
      </c>
      <c r="H13" s="31"/>
      <c r="I13" s="31" t="s">
        <v>625</v>
      </c>
      <c r="J13" s="33"/>
    </row>
    <row r="14" spans="1:10" ht="62.45">
      <c r="A14" s="136"/>
      <c r="B14" s="63" t="s">
        <v>626</v>
      </c>
      <c r="C14" s="79">
        <v>2</v>
      </c>
      <c r="D14" s="35">
        <v>431</v>
      </c>
      <c r="E14" s="72"/>
      <c r="F14" s="82" t="s">
        <v>627</v>
      </c>
      <c r="G14" s="36" t="s">
        <v>26</v>
      </c>
      <c r="H14" s="121"/>
      <c r="I14" s="121" t="s">
        <v>625</v>
      </c>
      <c r="J14" s="38"/>
    </row>
  </sheetData>
  <mergeCells count="4">
    <mergeCell ref="A2:A5"/>
    <mergeCell ref="A6:A7"/>
    <mergeCell ref="A8:A11"/>
    <mergeCell ref="A12:A14"/>
  </mergeCells>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8"/>
  <sheetViews>
    <sheetView topLeftCell="F1" zoomScale="95" zoomScaleNormal="95" workbookViewId="0">
      <selection activeCell="F10" sqref="F10"/>
    </sheetView>
  </sheetViews>
  <sheetFormatPr defaultColWidth="8.85546875" defaultRowHeight="21"/>
  <cols>
    <col min="1" max="1" width="30.7109375" style="73" customWidth="1"/>
    <col min="2" max="2" width="8.85546875" style="26"/>
    <col min="3" max="5" width="8.85546875" style="60"/>
    <col min="6" max="6" width="93" style="26" customWidth="1"/>
    <col min="7" max="7" width="14.7109375" style="26" customWidth="1"/>
    <col min="8" max="8" width="35.85546875" style="26" customWidth="1"/>
    <col min="9" max="9" width="32.5703125" style="26" customWidth="1"/>
    <col min="10" max="10" width="30.85546875" style="26" customWidth="1"/>
    <col min="11" max="1024" width="8.85546875" style="26"/>
  </cols>
  <sheetData>
    <row r="1" spans="1:10" s="44" customFormat="1" ht="42">
      <c r="A1" s="95" t="s">
        <v>20</v>
      </c>
      <c r="B1" s="62" t="s">
        <v>21</v>
      </c>
      <c r="C1" s="61" t="s">
        <v>22</v>
      </c>
      <c r="D1" s="61" t="s">
        <v>23</v>
      </c>
      <c r="E1" s="61" t="s">
        <v>24</v>
      </c>
      <c r="F1" s="62" t="s">
        <v>25</v>
      </c>
      <c r="G1" s="62" t="s">
        <v>26</v>
      </c>
      <c r="H1" s="62" t="s">
        <v>27</v>
      </c>
      <c r="I1" s="62" t="s">
        <v>28</v>
      </c>
      <c r="J1" s="62" t="s">
        <v>29</v>
      </c>
    </row>
    <row r="2" spans="1:10" ht="32.25" customHeight="1">
      <c r="A2" s="136" t="s">
        <v>628</v>
      </c>
      <c r="B2" s="63" t="s">
        <v>629</v>
      </c>
      <c r="C2" s="83">
        <v>2</v>
      </c>
      <c r="D2" s="48">
        <v>524</v>
      </c>
      <c r="E2" s="65"/>
      <c r="F2" s="80" t="s">
        <v>630</v>
      </c>
      <c r="G2" s="50" t="s">
        <v>64</v>
      </c>
      <c r="H2" s="50"/>
      <c r="I2" s="50" t="s">
        <v>631</v>
      </c>
      <c r="J2" s="66"/>
    </row>
    <row r="3" spans="1:10" ht="46.9">
      <c r="A3" s="136"/>
      <c r="B3" s="63" t="s">
        <v>632</v>
      </c>
      <c r="C3" s="69">
        <v>2</v>
      </c>
      <c r="D3" s="28">
        <v>524</v>
      </c>
      <c r="E3" s="68"/>
      <c r="F3" s="81" t="s">
        <v>633</v>
      </c>
      <c r="G3" s="29" t="s">
        <v>64</v>
      </c>
      <c r="H3" s="29"/>
      <c r="I3" s="29" t="s">
        <v>631</v>
      </c>
      <c r="J3" s="33"/>
    </row>
    <row r="4" spans="1:10" ht="31.15">
      <c r="A4" s="136"/>
      <c r="B4" s="63" t="s">
        <v>634</v>
      </c>
      <c r="C4" s="69">
        <v>2</v>
      </c>
      <c r="D4" s="28">
        <v>233</v>
      </c>
      <c r="E4" s="68"/>
      <c r="F4" s="81" t="s">
        <v>635</v>
      </c>
      <c r="G4" s="29" t="s">
        <v>64</v>
      </c>
      <c r="H4" s="29"/>
      <c r="I4" s="29" t="s">
        <v>451</v>
      </c>
      <c r="J4" s="33"/>
    </row>
    <row r="5" spans="1:10" ht="31.15">
      <c r="A5" s="136"/>
      <c r="B5" s="63" t="s">
        <v>636</v>
      </c>
      <c r="C5" s="69">
        <v>2</v>
      </c>
      <c r="D5" s="28">
        <v>770</v>
      </c>
      <c r="E5" s="68"/>
      <c r="F5" s="81" t="s">
        <v>637</v>
      </c>
      <c r="G5" s="29" t="s">
        <v>26</v>
      </c>
      <c r="H5" s="29"/>
      <c r="I5" s="31" t="s">
        <v>638</v>
      </c>
      <c r="J5" s="33"/>
    </row>
    <row r="6" spans="1:10" ht="31.15">
      <c r="A6" s="136"/>
      <c r="B6" s="63" t="s">
        <v>639</v>
      </c>
      <c r="C6" s="70">
        <v>3</v>
      </c>
      <c r="D6" s="28">
        <v>19</v>
      </c>
      <c r="E6" s="68"/>
      <c r="F6" s="81" t="s">
        <v>640</v>
      </c>
      <c r="G6" s="29" t="s">
        <v>26</v>
      </c>
      <c r="H6" s="29"/>
      <c r="I6" s="29" t="s">
        <v>641</v>
      </c>
      <c r="J6" s="33"/>
    </row>
    <row r="7" spans="1:10" ht="15.6">
      <c r="A7" s="136"/>
      <c r="B7" s="63" t="s">
        <v>642</v>
      </c>
      <c r="C7" s="70">
        <v>3</v>
      </c>
      <c r="D7" s="28">
        <v>19</v>
      </c>
      <c r="E7" s="68"/>
      <c r="F7" s="81" t="s">
        <v>643</v>
      </c>
      <c r="G7" s="29" t="s">
        <v>26</v>
      </c>
      <c r="H7" s="29"/>
      <c r="I7" s="29" t="s">
        <v>644</v>
      </c>
      <c r="J7" s="33"/>
    </row>
    <row r="8" spans="1:10" ht="32.25" customHeight="1">
      <c r="A8" s="136" t="s">
        <v>645</v>
      </c>
      <c r="B8" s="63" t="s">
        <v>646</v>
      </c>
      <c r="C8" s="67">
        <v>1</v>
      </c>
      <c r="D8" s="28">
        <v>525</v>
      </c>
      <c r="E8" s="68"/>
      <c r="F8" s="81" t="s">
        <v>647</v>
      </c>
      <c r="G8" s="29" t="s">
        <v>64</v>
      </c>
      <c r="H8" s="29"/>
      <c r="I8" s="29" t="s">
        <v>631</v>
      </c>
      <c r="J8" s="33"/>
    </row>
    <row r="9" spans="1:10" ht="31.15">
      <c r="A9" s="136"/>
      <c r="B9" s="63" t="s">
        <v>648</v>
      </c>
      <c r="C9" s="67">
        <v>1</v>
      </c>
      <c r="D9" s="28">
        <v>922</v>
      </c>
      <c r="E9" s="68"/>
      <c r="F9" s="81" t="s">
        <v>649</v>
      </c>
      <c r="G9" s="29" t="s">
        <v>64</v>
      </c>
      <c r="H9" s="29"/>
      <c r="I9" s="29" t="s">
        <v>451</v>
      </c>
      <c r="J9" s="33"/>
    </row>
    <row r="10" spans="1:10" ht="31.15">
      <c r="A10" s="136"/>
      <c r="B10" s="63" t="s">
        <v>650</v>
      </c>
      <c r="C10" s="67">
        <v>1</v>
      </c>
      <c r="D10" s="28">
        <v>922</v>
      </c>
      <c r="E10" s="68"/>
      <c r="F10" s="81" t="s">
        <v>651</v>
      </c>
      <c r="G10" s="29" t="s">
        <v>64</v>
      </c>
      <c r="H10" s="29"/>
      <c r="I10" s="29" t="s">
        <v>451</v>
      </c>
      <c r="J10" s="33"/>
    </row>
    <row r="11" spans="1:10" ht="32.25" customHeight="1">
      <c r="A11" s="136" t="s">
        <v>652</v>
      </c>
      <c r="B11" s="63" t="s">
        <v>653</v>
      </c>
      <c r="C11" s="67">
        <v>1</v>
      </c>
      <c r="D11" s="28">
        <v>319</v>
      </c>
      <c r="E11" s="68"/>
      <c r="F11" s="81" t="s">
        <v>654</v>
      </c>
      <c r="G11" s="29" t="s">
        <v>64</v>
      </c>
      <c r="H11" s="29"/>
      <c r="I11" s="29" t="s">
        <v>451</v>
      </c>
      <c r="J11" s="33"/>
    </row>
    <row r="12" spans="1:10" ht="62.45">
      <c r="A12" s="136"/>
      <c r="B12" s="63" t="s">
        <v>655</v>
      </c>
      <c r="C12" s="67">
        <v>1</v>
      </c>
      <c r="D12" s="28">
        <v>212</v>
      </c>
      <c r="E12" s="68"/>
      <c r="F12" s="81" t="s">
        <v>656</v>
      </c>
      <c r="G12" s="29" t="s">
        <v>77</v>
      </c>
      <c r="H12" s="29"/>
      <c r="I12" s="31" t="s">
        <v>657</v>
      </c>
      <c r="J12" s="33"/>
    </row>
    <row r="13" spans="1:10" ht="93.6">
      <c r="A13" s="136"/>
      <c r="B13" s="63" t="s">
        <v>658</v>
      </c>
      <c r="C13" s="67">
        <v>1</v>
      </c>
      <c r="D13" s="28">
        <v>285</v>
      </c>
      <c r="E13" s="68"/>
      <c r="F13" s="81" t="s">
        <v>659</v>
      </c>
      <c r="G13" s="29" t="s">
        <v>77</v>
      </c>
      <c r="H13" s="29"/>
      <c r="I13" s="31" t="s">
        <v>660</v>
      </c>
      <c r="J13" s="33"/>
    </row>
    <row r="14" spans="1:10" ht="46.9">
      <c r="A14" s="136"/>
      <c r="B14" s="63" t="s">
        <v>661</v>
      </c>
      <c r="C14" s="67">
        <v>1</v>
      </c>
      <c r="D14" s="28">
        <v>200</v>
      </c>
      <c r="E14" s="68"/>
      <c r="F14" s="81" t="s">
        <v>662</v>
      </c>
      <c r="G14" s="29" t="s">
        <v>26</v>
      </c>
      <c r="H14" s="29"/>
      <c r="I14" s="31" t="s">
        <v>663</v>
      </c>
      <c r="J14" s="33"/>
    </row>
    <row r="15" spans="1:10" ht="31.15">
      <c r="A15" s="136"/>
      <c r="B15" s="63" t="s">
        <v>664</v>
      </c>
      <c r="C15" s="69">
        <v>2</v>
      </c>
      <c r="D15" s="28">
        <v>532</v>
      </c>
      <c r="E15" s="68"/>
      <c r="F15" s="81" t="s">
        <v>665</v>
      </c>
      <c r="G15" s="29" t="s">
        <v>26</v>
      </c>
      <c r="H15" s="29"/>
      <c r="I15" s="29" t="s">
        <v>666</v>
      </c>
      <c r="J15" s="33"/>
    </row>
    <row r="16" spans="1:10" ht="31.15">
      <c r="A16" s="136"/>
      <c r="B16" s="63" t="s">
        <v>667</v>
      </c>
      <c r="C16" s="69">
        <v>2</v>
      </c>
      <c r="D16" s="28">
        <v>226</v>
      </c>
      <c r="E16" s="28"/>
      <c r="F16" s="81" t="s">
        <v>668</v>
      </c>
      <c r="G16" s="29" t="s">
        <v>26</v>
      </c>
      <c r="H16" s="29"/>
      <c r="I16" s="29" t="s">
        <v>669</v>
      </c>
      <c r="J16" s="33"/>
    </row>
    <row r="17" spans="1:10" ht="46.9">
      <c r="A17" s="136"/>
      <c r="B17" s="63" t="s">
        <v>670</v>
      </c>
      <c r="C17" s="69">
        <v>2</v>
      </c>
      <c r="D17" s="28">
        <v>327</v>
      </c>
      <c r="E17" s="28"/>
      <c r="F17" s="81" t="s">
        <v>671</v>
      </c>
      <c r="G17" s="29" t="s">
        <v>26</v>
      </c>
      <c r="H17" s="29"/>
      <c r="I17" s="29" t="s">
        <v>672</v>
      </c>
      <c r="J17" s="33"/>
    </row>
    <row r="18" spans="1:10" ht="62.45">
      <c r="A18" s="136"/>
      <c r="B18" s="63" t="s">
        <v>673</v>
      </c>
      <c r="C18" s="79">
        <v>2</v>
      </c>
      <c r="D18" s="35">
        <v>285</v>
      </c>
      <c r="E18" s="35"/>
      <c r="F18" s="82" t="s">
        <v>674</v>
      </c>
      <c r="G18" s="36" t="s">
        <v>26</v>
      </c>
      <c r="H18" s="36"/>
      <c r="I18" s="121" t="s">
        <v>675</v>
      </c>
      <c r="J18" s="38"/>
    </row>
  </sheetData>
  <mergeCells count="3">
    <mergeCell ref="A2:A7"/>
    <mergeCell ref="A8:A10"/>
    <mergeCell ref="A11:A18"/>
  </mergeCells>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9"/>
  <sheetViews>
    <sheetView topLeftCell="A2" zoomScale="95" zoomScaleNormal="95" workbookViewId="0">
      <selection activeCell="A5" sqref="A5:A9"/>
    </sheetView>
  </sheetViews>
  <sheetFormatPr defaultColWidth="8.85546875" defaultRowHeight="21"/>
  <cols>
    <col min="1" max="1" width="37.28515625" style="73" customWidth="1"/>
    <col min="2" max="2" width="8.85546875" style="26"/>
    <col min="3" max="5" width="8.85546875" style="60"/>
    <col min="6" max="6" width="88.85546875" style="26" customWidth="1"/>
    <col min="7" max="7" width="8.85546875" style="26"/>
    <col min="8" max="8" width="28.28515625" style="26" customWidth="1"/>
    <col min="9" max="9" width="26.28515625" style="26" customWidth="1"/>
    <col min="10" max="10" width="37.7109375" style="26" customWidth="1"/>
    <col min="11" max="1024" width="8.85546875" style="26"/>
  </cols>
  <sheetData>
    <row r="1" spans="1:10" s="44" customFormat="1" ht="42">
      <c r="A1" s="95" t="s">
        <v>20</v>
      </c>
      <c r="B1" s="62" t="s">
        <v>21</v>
      </c>
      <c r="C1" s="61" t="s">
        <v>22</v>
      </c>
      <c r="D1" s="61" t="s">
        <v>23</v>
      </c>
      <c r="E1" s="61" t="s">
        <v>24</v>
      </c>
      <c r="F1" s="62" t="s">
        <v>25</v>
      </c>
      <c r="G1" s="62" t="s">
        <v>26</v>
      </c>
      <c r="H1" s="62" t="s">
        <v>27</v>
      </c>
      <c r="I1" s="62" t="s">
        <v>28</v>
      </c>
      <c r="J1" s="62" t="s">
        <v>29</v>
      </c>
    </row>
    <row r="2" spans="1:10" ht="48" customHeight="1">
      <c r="A2" s="136" t="s">
        <v>676</v>
      </c>
      <c r="B2" s="63" t="s">
        <v>677</v>
      </c>
      <c r="C2" s="64">
        <v>1</v>
      </c>
      <c r="D2" s="48">
        <v>319</v>
      </c>
      <c r="E2" s="65"/>
      <c r="F2" s="80" t="s">
        <v>678</v>
      </c>
      <c r="G2" s="50" t="s">
        <v>26</v>
      </c>
      <c r="H2" s="51"/>
      <c r="I2" s="51" t="s">
        <v>679</v>
      </c>
      <c r="J2" s="66"/>
    </row>
    <row r="3" spans="1:10" ht="93.6">
      <c r="A3" s="136"/>
      <c r="B3" s="63" t="s">
        <v>680</v>
      </c>
      <c r="C3" s="67">
        <v>1</v>
      </c>
      <c r="D3" s="28">
        <v>326</v>
      </c>
      <c r="E3" s="68"/>
      <c r="F3" s="81" t="s">
        <v>681</v>
      </c>
      <c r="G3" s="29" t="s">
        <v>26</v>
      </c>
      <c r="H3" s="31"/>
      <c r="I3" s="31" t="s">
        <v>682</v>
      </c>
      <c r="J3" s="33"/>
    </row>
    <row r="4" spans="1:10" ht="93.6">
      <c r="A4" s="136"/>
      <c r="B4" s="63" t="s">
        <v>683</v>
      </c>
      <c r="C4" s="67">
        <v>1</v>
      </c>
      <c r="D4" s="28">
        <v>326</v>
      </c>
      <c r="E4" s="68"/>
      <c r="F4" s="81" t="s">
        <v>684</v>
      </c>
      <c r="G4" s="29" t="s">
        <v>26</v>
      </c>
      <c r="H4" s="31"/>
      <c r="I4" s="31" t="s">
        <v>682</v>
      </c>
      <c r="J4" s="33"/>
    </row>
    <row r="5" spans="1:10" ht="63.75" customHeight="1">
      <c r="A5" s="136" t="s">
        <v>685</v>
      </c>
      <c r="B5" s="63" t="s">
        <v>686</v>
      </c>
      <c r="C5" s="69">
        <v>2</v>
      </c>
      <c r="D5" s="28">
        <v>295</v>
      </c>
      <c r="E5" s="68"/>
      <c r="F5" s="81" t="s">
        <v>687</v>
      </c>
      <c r="G5" s="29" t="s">
        <v>26</v>
      </c>
      <c r="H5" s="31"/>
      <c r="I5" s="31" t="s">
        <v>688</v>
      </c>
      <c r="J5" s="33"/>
    </row>
    <row r="6" spans="1:10" ht="62.45">
      <c r="A6" s="136"/>
      <c r="B6" s="63" t="s">
        <v>689</v>
      </c>
      <c r="C6" s="69">
        <v>2</v>
      </c>
      <c r="D6" s="28">
        <v>319</v>
      </c>
      <c r="E6" s="68"/>
      <c r="F6" s="81" t="s">
        <v>690</v>
      </c>
      <c r="G6" s="29" t="s">
        <v>26</v>
      </c>
      <c r="H6" s="31"/>
      <c r="I6" s="31" t="s">
        <v>691</v>
      </c>
      <c r="J6" s="33"/>
    </row>
    <row r="7" spans="1:10" ht="46.9">
      <c r="A7" s="136"/>
      <c r="B7" s="63" t="s">
        <v>692</v>
      </c>
      <c r="C7" s="69">
        <v>2</v>
      </c>
      <c r="D7" s="28">
        <v>287</v>
      </c>
      <c r="E7" s="68"/>
      <c r="F7" s="81" t="s">
        <v>693</v>
      </c>
      <c r="G7" s="29" t="s">
        <v>26</v>
      </c>
      <c r="H7" s="31"/>
      <c r="I7" s="31" t="s">
        <v>691</v>
      </c>
      <c r="J7" s="33"/>
    </row>
    <row r="8" spans="1:10" ht="62.45">
      <c r="A8" s="136"/>
      <c r="B8" s="63" t="s">
        <v>694</v>
      </c>
      <c r="C8" s="69">
        <v>2</v>
      </c>
      <c r="D8" s="28">
        <v>299</v>
      </c>
      <c r="E8" s="68"/>
      <c r="F8" s="81" t="s">
        <v>695</v>
      </c>
      <c r="G8" s="31" t="s">
        <v>77</v>
      </c>
      <c r="H8" s="31"/>
      <c r="I8" s="31" t="s">
        <v>696</v>
      </c>
      <c r="J8" s="33"/>
    </row>
    <row r="9" spans="1:10" ht="46.9">
      <c r="A9" s="136"/>
      <c r="B9" s="63" t="s">
        <v>697</v>
      </c>
      <c r="C9" s="96">
        <v>3</v>
      </c>
      <c r="D9" s="35">
        <v>544</v>
      </c>
      <c r="E9" s="72"/>
      <c r="F9" s="82" t="s">
        <v>698</v>
      </c>
      <c r="G9" s="121" t="s">
        <v>26</v>
      </c>
      <c r="I9" s="121" t="s">
        <v>699</v>
      </c>
      <c r="J9" s="38"/>
    </row>
  </sheetData>
  <mergeCells count="2">
    <mergeCell ref="A2:A4"/>
    <mergeCell ref="A5:A9"/>
  </mergeCells>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zoomScale="95" zoomScaleNormal="95" workbookViewId="0">
      <selection activeCell="A12" sqref="A12"/>
    </sheetView>
  </sheetViews>
  <sheetFormatPr defaultColWidth="8.85546875" defaultRowHeight="21"/>
  <cols>
    <col min="1" max="1" width="31.42578125" style="73" customWidth="1"/>
    <col min="2" max="2" width="8.85546875" style="26"/>
    <col min="3" max="5" width="8.85546875" style="60"/>
    <col min="6" max="6" width="88.42578125" style="26" customWidth="1"/>
    <col min="7" max="7" width="17" style="26" customWidth="1"/>
    <col min="8" max="8" width="35.85546875" style="26" customWidth="1"/>
    <col min="9" max="9" width="35.42578125" style="26" customWidth="1"/>
    <col min="10" max="10" width="28.7109375" style="26" customWidth="1"/>
    <col min="11" max="1024" width="8.85546875" style="26"/>
  </cols>
  <sheetData>
    <row r="1" spans="1:10" s="44" customFormat="1" ht="42">
      <c r="A1" s="97" t="s">
        <v>20</v>
      </c>
      <c r="B1" s="62" t="s">
        <v>21</v>
      </c>
      <c r="C1" s="61" t="s">
        <v>22</v>
      </c>
      <c r="D1" s="61" t="s">
        <v>23</v>
      </c>
      <c r="E1" s="61" t="s">
        <v>24</v>
      </c>
      <c r="F1" s="62" t="s">
        <v>25</v>
      </c>
      <c r="G1" s="62" t="s">
        <v>26</v>
      </c>
      <c r="H1" s="62" t="s">
        <v>27</v>
      </c>
      <c r="I1" s="62" t="s">
        <v>28</v>
      </c>
      <c r="J1" s="62" t="s">
        <v>29</v>
      </c>
    </row>
    <row r="2" spans="1:10" ht="78">
      <c r="A2" s="1" t="s">
        <v>700</v>
      </c>
      <c r="B2" s="63" t="s">
        <v>701</v>
      </c>
      <c r="C2" s="98">
        <v>3</v>
      </c>
      <c r="D2" s="48">
        <v>749</v>
      </c>
      <c r="E2" s="65"/>
      <c r="F2" s="80" t="s">
        <v>702</v>
      </c>
      <c r="G2" s="50" t="s">
        <v>26</v>
      </c>
      <c r="H2" s="50"/>
      <c r="I2" s="51" t="s">
        <v>703</v>
      </c>
      <c r="J2" s="66"/>
    </row>
    <row r="3" spans="1:10" ht="48" customHeight="1">
      <c r="A3" s="136" t="s">
        <v>704</v>
      </c>
      <c r="B3" s="63" t="s">
        <v>705</v>
      </c>
      <c r="C3" s="69">
        <v>2</v>
      </c>
      <c r="D3" s="28">
        <v>359</v>
      </c>
      <c r="E3" s="68"/>
      <c r="F3" s="81" t="s">
        <v>706</v>
      </c>
      <c r="G3" s="29" t="s">
        <v>26</v>
      </c>
      <c r="H3" s="29"/>
      <c r="I3" s="31" t="s">
        <v>707</v>
      </c>
      <c r="J3" s="33"/>
    </row>
    <row r="4" spans="1:10" ht="31.15">
      <c r="A4" s="136"/>
      <c r="B4" s="63" t="s">
        <v>708</v>
      </c>
      <c r="C4" s="69">
        <v>2</v>
      </c>
      <c r="D4" s="28">
        <v>272</v>
      </c>
      <c r="E4" s="68"/>
      <c r="F4" s="81" t="s">
        <v>709</v>
      </c>
      <c r="G4" s="29" t="s">
        <v>64</v>
      </c>
      <c r="H4" s="29"/>
      <c r="I4" s="29" t="s">
        <v>710</v>
      </c>
      <c r="J4" s="33"/>
    </row>
    <row r="5" spans="1:10" ht="78">
      <c r="A5" s="136"/>
      <c r="B5" s="63" t="s">
        <v>711</v>
      </c>
      <c r="C5" s="70">
        <v>3</v>
      </c>
      <c r="D5" s="28">
        <v>507</v>
      </c>
      <c r="E5" s="68"/>
      <c r="F5" s="81" t="s">
        <v>712</v>
      </c>
      <c r="G5" s="29" t="s">
        <v>77</v>
      </c>
      <c r="H5" s="29"/>
      <c r="I5" s="29"/>
      <c r="J5" s="33"/>
    </row>
    <row r="6" spans="1:10" ht="46.9">
      <c r="A6" s="136"/>
      <c r="B6" s="63" t="s">
        <v>713</v>
      </c>
      <c r="C6" s="70">
        <v>3</v>
      </c>
      <c r="D6" s="28">
        <v>511</v>
      </c>
      <c r="E6" s="68"/>
      <c r="F6" s="81" t="s">
        <v>714</v>
      </c>
      <c r="G6" s="29" t="s">
        <v>26</v>
      </c>
      <c r="H6" s="29"/>
      <c r="I6" s="31" t="s">
        <v>715</v>
      </c>
      <c r="J6" s="33"/>
    </row>
    <row r="7" spans="1:10" ht="46.9">
      <c r="A7" s="136"/>
      <c r="B7" s="63" t="s">
        <v>716</v>
      </c>
      <c r="C7" s="70">
        <v>3</v>
      </c>
      <c r="D7" s="28">
        <v>511</v>
      </c>
      <c r="E7" s="68"/>
      <c r="F7" s="81" t="s">
        <v>717</v>
      </c>
      <c r="G7" s="29" t="s">
        <v>26</v>
      </c>
      <c r="H7" s="29"/>
      <c r="I7" s="31" t="s">
        <v>715</v>
      </c>
      <c r="J7" s="33"/>
    </row>
    <row r="8" spans="1:10" ht="46.9">
      <c r="A8" s="136"/>
      <c r="B8" s="63" t="s">
        <v>718</v>
      </c>
      <c r="C8" s="70">
        <v>3</v>
      </c>
      <c r="D8" s="28">
        <v>507</v>
      </c>
      <c r="E8" s="68"/>
      <c r="F8" s="81" t="s">
        <v>719</v>
      </c>
      <c r="G8" s="29" t="s">
        <v>26</v>
      </c>
      <c r="H8" s="29"/>
      <c r="I8" s="31" t="s">
        <v>715</v>
      </c>
      <c r="J8" s="33"/>
    </row>
    <row r="9" spans="1:10" ht="48" customHeight="1">
      <c r="A9" s="136" t="s">
        <v>720</v>
      </c>
      <c r="B9" s="63" t="s">
        <v>721</v>
      </c>
      <c r="C9" s="67">
        <v>1</v>
      </c>
      <c r="D9" s="28">
        <v>16</v>
      </c>
      <c r="E9" s="68"/>
      <c r="F9" s="81" t="s">
        <v>722</v>
      </c>
      <c r="G9" s="29" t="s">
        <v>77</v>
      </c>
      <c r="H9" s="29"/>
      <c r="I9" s="29"/>
      <c r="J9" s="33"/>
    </row>
    <row r="10" spans="1:10" ht="62.45">
      <c r="A10" s="136"/>
      <c r="B10" s="63" t="s">
        <v>723</v>
      </c>
      <c r="C10" s="67">
        <v>1</v>
      </c>
      <c r="D10" s="28">
        <v>353</v>
      </c>
      <c r="E10" s="68"/>
      <c r="F10" s="81" t="s">
        <v>724</v>
      </c>
      <c r="G10" s="29" t="s">
        <v>26</v>
      </c>
      <c r="H10" s="29"/>
      <c r="I10" s="29" t="s">
        <v>725</v>
      </c>
      <c r="J10" s="33"/>
    </row>
    <row r="11" spans="1:10" ht="93.6">
      <c r="A11" s="136"/>
      <c r="B11" s="63" t="s">
        <v>726</v>
      </c>
      <c r="C11" s="71">
        <v>1</v>
      </c>
      <c r="D11" s="35">
        <v>350</v>
      </c>
      <c r="E11" s="35"/>
      <c r="F11" s="82" t="s">
        <v>727</v>
      </c>
      <c r="G11" s="36" t="s">
        <v>64</v>
      </c>
      <c r="H11" s="36"/>
      <c r="I11" s="121" t="s">
        <v>728</v>
      </c>
      <c r="J11" s="38"/>
    </row>
  </sheetData>
  <mergeCells count="2">
    <mergeCell ref="A3:A8"/>
    <mergeCell ref="A9:A11"/>
  </mergeCells>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9"/>
  <sheetViews>
    <sheetView zoomScale="95" zoomScaleNormal="95" workbookViewId="0">
      <selection activeCell="I10" sqref="I10"/>
    </sheetView>
  </sheetViews>
  <sheetFormatPr defaultColWidth="8.85546875" defaultRowHeight="21"/>
  <cols>
    <col min="1" max="1" width="23.85546875" style="73" customWidth="1"/>
    <col min="2" max="2" width="8.85546875" style="26"/>
    <col min="3" max="5" width="8.85546875" style="60"/>
    <col min="6" max="6" width="71.28515625" style="26" customWidth="1"/>
    <col min="7" max="7" width="17.42578125" style="26" customWidth="1"/>
    <col min="8" max="8" width="34.7109375" style="26" customWidth="1"/>
    <col min="9" max="9" width="34.42578125" style="26" customWidth="1"/>
    <col min="10" max="10" width="37" style="26" customWidth="1"/>
    <col min="11" max="1024" width="8.85546875" style="26"/>
  </cols>
  <sheetData>
    <row r="1" spans="1:10" s="44" customFormat="1" ht="42">
      <c r="A1" s="95" t="s">
        <v>20</v>
      </c>
      <c r="B1" s="62" t="s">
        <v>21</v>
      </c>
      <c r="C1" s="61" t="s">
        <v>22</v>
      </c>
      <c r="D1" s="61" t="s">
        <v>23</v>
      </c>
      <c r="E1" s="61" t="s">
        <v>24</v>
      </c>
      <c r="F1" s="62" t="s">
        <v>25</v>
      </c>
      <c r="G1" s="62" t="s">
        <v>26</v>
      </c>
      <c r="H1" s="62" t="s">
        <v>27</v>
      </c>
      <c r="I1" s="62" t="s">
        <v>28</v>
      </c>
      <c r="J1" s="62" t="s">
        <v>29</v>
      </c>
    </row>
    <row r="2" spans="1:10" ht="32.25" customHeight="1">
      <c r="A2" s="136" t="s">
        <v>729</v>
      </c>
      <c r="B2" s="63" t="s">
        <v>730</v>
      </c>
      <c r="C2" s="64">
        <v>1</v>
      </c>
      <c r="D2" s="48">
        <v>841</v>
      </c>
      <c r="E2" s="65"/>
      <c r="F2" s="80" t="s">
        <v>731</v>
      </c>
      <c r="G2" s="50" t="s">
        <v>26</v>
      </c>
      <c r="H2" s="50"/>
      <c r="I2" s="125" t="s">
        <v>732</v>
      </c>
      <c r="J2" s="66"/>
    </row>
    <row r="3" spans="1:10" ht="46.9">
      <c r="A3" s="136"/>
      <c r="B3" s="63" t="s">
        <v>733</v>
      </c>
      <c r="C3" s="67">
        <v>1</v>
      </c>
      <c r="D3" s="28">
        <v>799</v>
      </c>
      <c r="E3" s="68"/>
      <c r="F3" s="81" t="s">
        <v>734</v>
      </c>
      <c r="G3" s="29" t="s">
        <v>64</v>
      </c>
      <c r="H3" s="29"/>
      <c r="I3" s="126"/>
      <c r="J3" s="33"/>
    </row>
    <row r="4" spans="1:10" ht="46.9">
      <c r="A4" s="136"/>
      <c r="B4" s="63" t="s">
        <v>735</v>
      </c>
      <c r="C4" s="67">
        <v>1</v>
      </c>
      <c r="D4" s="28">
        <v>770</v>
      </c>
      <c r="E4" s="68"/>
      <c r="F4" s="81" t="s">
        <v>736</v>
      </c>
      <c r="G4" s="29" t="s">
        <v>26</v>
      </c>
      <c r="H4" s="29"/>
      <c r="I4" s="126" t="s">
        <v>737</v>
      </c>
      <c r="J4" s="33"/>
    </row>
    <row r="5" spans="1:10" ht="46.9">
      <c r="A5" s="136"/>
      <c r="B5" s="63" t="s">
        <v>738</v>
      </c>
      <c r="C5" s="67">
        <v>1</v>
      </c>
      <c r="D5" s="28">
        <v>770</v>
      </c>
      <c r="E5" s="28"/>
      <c r="F5" s="81" t="s">
        <v>739</v>
      </c>
      <c r="G5" s="29" t="s">
        <v>26</v>
      </c>
      <c r="H5" s="29"/>
      <c r="I5" s="126" t="s">
        <v>740</v>
      </c>
      <c r="J5" s="33"/>
    </row>
    <row r="6" spans="1:10" ht="46.9">
      <c r="A6" s="136"/>
      <c r="B6" s="63" t="s">
        <v>741</v>
      </c>
      <c r="C6" s="67">
        <v>1</v>
      </c>
      <c r="D6" s="28">
        <v>841</v>
      </c>
      <c r="E6" s="28"/>
      <c r="F6" s="81" t="s">
        <v>742</v>
      </c>
      <c r="G6" s="29" t="s">
        <v>26</v>
      </c>
      <c r="H6" s="29"/>
      <c r="I6" s="126" t="s">
        <v>737</v>
      </c>
      <c r="J6" s="33"/>
    </row>
    <row r="7" spans="1:10" ht="36" customHeight="1">
      <c r="A7" s="136"/>
      <c r="B7" s="63" t="s">
        <v>743</v>
      </c>
      <c r="C7" s="69">
        <v>2</v>
      </c>
      <c r="D7" s="28">
        <v>367</v>
      </c>
      <c r="E7" s="28"/>
      <c r="F7" s="81" t="s">
        <v>744</v>
      </c>
      <c r="G7" s="29" t="s">
        <v>77</v>
      </c>
      <c r="H7" s="29"/>
      <c r="I7" s="126" t="s">
        <v>745</v>
      </c>
      <c r="J7" s="33"/>
    </row>
    <row r="8" spans="1:10" ht="66.75" customHeight="1">
      <c r="A8" s="136"/>
      <c r="B8" s="63" t="s">
        <v>746</v>
      </c>
      <c r="C8" s="69">
        <v>2</v>
      </c>
      <c r="D8" s="28">
        <v>754</v>
      </c>
      <c r="E8" s="28"/>
      <c r="F8" s="81" t="s">
        <v>747</v>
      </c>
      <c r="G8" s="29" t="s">
        <v>26</v>
      </c>
      <c r="H8" s="29"/>
      <c r="I8" s="126" t="s">
        <v>748</v>
      </c>
      <c r="J8" s="33"/>
    </row>
    <row r="9" spans="1:10" ht="31.15">
      <c r="A9" s="136"/>
      <c r="B9" s="63" t="s">
        <v>749</v>
      </c>
      <c r="C9" s="79">
        <v>2</v>
      </c>
      <c r="D9" s="35">
        <v>390</v>
      </c>
      <c r="E9" s="35"/>
      <c r="F9" s="82" t="s">
        <v>750</v>
      </c>
      <c r="G9" s="36" t="s">
        <v>26</v>
      </c>
      <c r="H9" s="36"/>
      <c r="I9" s="127" t="s">
        <v>751</v>
      </c>
      <c r="J9" s="38"/>
    </row>
  </sheetData>
  <mergeCells count="1">
    <mergeCell ref="A2:A9"/>
  </mergeCells>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16"/>
  <sheetViews>
    <sheetView topLeftCell="A13" zoomScale="95" zoomScaleNormal="95" workbookViewId="0">
      <selection activeCell="H8" sqref="H8"/>
    </sheetView>
  </sheetViews>
  <sheetFormatPr defaultColWidth="8.85546875" defaultRowHeight="21"/>
  <cols>
    <col min="1" max="1" width="33.5703125" style="73" customWidth="1"/>
    <col min="2" max="2" width="13.28515625" style="26" customWidth="1"/>
    <col min="3" max="5" width="8.85546875" style="60"/>
    <col min="6" max="6" width="78.7109375" style="26" customWidth="1"/>
    <col min="7" max="7" width="18.85546875" style="26" customWidth="1"/>
    <col min="8" max="8" width="31.42578125" style="26" customWidth="1"/>
    <col min="9" max="9" width="26.85546875" style="124" customWidth="1"/>
    <col min="10" max="10" width="31.85546875" style="26" customWidth="1"/>
    <col min="11" max="1024" width="8.85546875" style="26"/>
  </cols>
  <sheetData>
    <row r="1" spans="1:10" s="44" customFormat="1" ht="42">
      <c r="A1" s="95" t="s">
        <v>20</v>
      </c>
      <c r="B1" s="62" t="s">
        <v>21</v>
      </c>
      <c r="C1" s="61" t="s">
        <v>22</v>
      </c>
      <c r="D1" s="61" t="s">
        <v>23</v>
      </c>
      <c r="E1" s="61" t="s">
        <v>24</v>
      </c>
      <c r="F1" s="62" t="s">
        <v>25</v>
      </c>
      <c r="G1" s="62" t="s">
        <v>26</v>
      </c>
      <c r="H1" s="62" t="s">
        <v>27</v>
      </c>
      <c r="I1" s="61" t="s">
        <v>28</v>
      </c>
      <c r="J1" s="62" t="s">
        <v>29</v>
      </c>
    </row>
    <row r="2" spans="1:10" ht="32.25" customHeight="1">
      <c r="A2" s="136" t="s">
        <v>752</v>
      </c>
      <c r="B2" s="63" t="s">
        <v>753</v>
      </c>
      <c r="C2" s="64">
        <v>1</v>
      </c>
      <c r="D2" s="48">
        <v>400</v>
      </c>
      <c r="E2" s="65"/>
      <c r="F2" s="80" t="s">
        <v>754</v>
      </c>
      <c r="G2" s="50" t="s">
        <v>26</v>
      </c>
      <c r="H2" s="50"/>
      <c r="I2" s="51" t="s">
        <v>755</v>
      </c>
      <c r="J2" s="66"/>
    </row>
    <row r="3" spans="1:10" ht="46.9">
      <c r="A3" s="136"/>
      <c r="B3" s="63" t="s">
        <v>756</v>
      </c>
      <c r="C3" s="69">
        <v>2</v>
      </c>
      <c r="D3" s="28">
        <v>409</v>
      </c>
      <c r="E3" s="68"/>
      <c r="F3" s="81" t="s">
        <v>757</v>
      </c>
      <c r="G3" s="29" t="s">
        <v>64</v>
      </c>
      <c r="H3" s="29"/>
      <c r="I3" s="31" t="s">
        <v>758</v>
      </c>
      <c r="J3" s="33"/>
    </row>
    <row r="4" spans="1:10" ht="109.15">
      <c r="A4" s="136"/>
      <c r="B4" s="63" t="s">
        <v>759</v>
      </c>
      <c r="C4" s="69">
        <v>2</v>
      </c>
      <c r="D4" s="28">
        <v>770</v>
      </c>
      <c r="E4" s="68"/>
      <c r="F4" s="81" t="s">
        <v>760</v>
      </c>
      <c r="G4" s="29" t="s">
        <v>26</v>
      </c>
      <c r="H4" s="29"/>
      <c r="I4" s="31" t="s">
        <v>761</v>
      </c>
      <c r="J4" s="33"/>
    </row>
    <row r="5" spans="1:10" ht="46.9">
      <c r="A5" s="1" t="s">
        <v>762</v>
      </c>
      <c r="B5" s="63" t="s">
        <v>763</v>
      </c>
      <c r="C5" s="69">
        <v>2</v>
      </c>
      <c r="D5" s="28">
        <v>434</v>
      </c>
      <c r="E5" s="68"/>
      <c r="F5" s="81" t="s">
        <v>764</v>
      </c>
      <c r="G5" s="29" t="s">
        <v>26</v>
      </c>
      <c r="H5" s="29"/>
      <c r="I5" s="31" t="s">
        <v>765</v>
      </c>
      <c r="J5" s="33"/>
    </row>
    <row r="6" spans="1:10" ht="60.75" customHeight="1">
      <c r="A6" s="136" t="s">
        <v>766</v>
      </c>
      <c r="B6" s="63" t="s">
        <v>767</v>
      </c>
      <c r="C6" s="67">
        <v>1</v>
      </c>
      <c r="D6" s="28">
        <v>22</v>
      </c>
      <c r="E6" s="68"/>
      <c r="F6" s="81" t="s">
        <v>768</v>
      </c>
      <c r="G6" s="29" t="s">
        <v>64</v>
      </c>
      <c r="H6" s="29"/>
      <c r="I6" s="31" t="s">
        <v>769</v>
      </c>
      <c r="J6" s="33"/>
    </row>
    <row r="7" spans="1:10" ht="31.15">
      <c r="A7" s="136"/>
      <c r="B7" s="63" t="s">
        <v>770</v>
      </c>
      <c r="C7" s="67">
        <v>1</v>
      </c>
      <c r="D7" s="28">
        <v>73</v>
      </c>
      <c r="E7" s="68"/>
      <c r="F7" s="81" t="s">
        <v>771</v>
      </c>
      <c r="G7" s="29" t="s">
        <v>64</v>
      </c>
      <c r="H7" s="29"/>
      <c r="I7" s="31"/>
      <c r="J7" s="33"/>
    </row>
    <row r="8" spans="1:10" ht="46.9">
      <c r="A8" s="136"/>
      <c r="B8" s="63" t="s">
        <v>772</v>
      </c>
      <c r="C8" s="67">
        <v>1</v>
      </c>
      <c r="D8" s="28">
        <v>98</v>
      </c>
      <c r="E8" s="68"/>
      <c r="F8" s="81" t="s">
        <v>773</v>
      </c>
      <c r="G8" s="29" t="s">
        <v>64</v>
      </c>
      <c r="H8" s="29"/>
      <c r="I8" s="31"/>
      <c r="J8" s="33"/>
    </row>
    <row r="9" spans="1:10" ht="62.45">
      <c r="A9" s="136"/>
      <c r="B9" s="63" t="s">
        <v>774</v>
      </c>
      <c r="C9" s="67">
        <v>1</v>
      </c>
      <c r="D9" s="28">
        <v>641</v>
      </c>
      <c r="E9" s="68"/>
      <c r="F9" s="81" t="s">
        <v>775</v>
      </c>
      <c r="G9" s="29" t="s">
        <v>64</v>
      </c>
      <c r="H9" s="29"/>
      <c r="I9" s="31"/>
      <c r="J9" s="33"/>
    </row>
    <row r="10" spans="1:10" ht="31.15">
      <c r="A10" s="136"/>
      <c r="B10" s="63" t="s">
        <v>776</v>
      </c>
      <c r="C10" s="67">
        <v>1</v>
      </c>
      <c r="D10" s="28">
        <v>78</v>
      </c>
      <c r="E10" s="68"/>
      <c r="F10" s="81" t="s">
        <v>777</v>
      </c>
      <c r="G10" s="29" t="s">
        <v>64</v>
      </c>
      <c r="H10" s="29"/>
      <c r="I10" s="31"/>
      <c r="J10" s="33"/>
    </row>
    <row r="11" spans="1:10" ht="46.9">
      <c r="A11" s="136"/>
      <c r="B11" s="63" t="s">
        <v>778</v>
      </c>
      <c r="C11" s="69">
        <v>2</v>
      </c>
      <c r="D11" s="28">
        <v>829</v>
      </c>
      <c r="E11" s="28"/>
      <c r="F11" s="81" t="s">
        <v>779</v>
      </c>
      <c r="G11" s="29" t="s">
        <v>64</v>
      </c>
      <c r="H11" s="29"/>
      <c r="I11" s="31"/>
      <c r="J11" s="33"/>
    </row>
    <row r="12" spans="1:10" ht="78">
      <c r="A12" s="136" t="s">
        <v>780</v>
      </c>
      <c r="B12" s="63" t="s">
        <v>781</v>
      </c>
      <c r="C12" s="67">
        <v>1</v>
      </c>
      <c r="D12" s="28">
        <v>922</v>
      </c>
      <c r="E12" s="28"/>
      <c r="F12" s="81" t="s">
        <v>782</v>
      </c>
      <c r="G12" s="29" t="s">
        <v>26</v>
      </c>
      <c r="H12" s="29"/>
      <c r="I12" s="31" t="s">
        <v>783</v>
      </c>
      <c r="J12" s="33"/>
    </row>
    <row r="13" spans="1:10" ht="78">
      <c r="A13" s="136"/>
      <c r="B13" s="63" t="s">
        <v>784</v>
      </c>
      <c r="C13" s="67">
        <v>1</v>
      </c>
      <c r="D13" s="28">
        <v>509</v>
      </c>
      <c r="E13" s="28"/>
      <c r="F13" s="81" t="s">
        <v>785</v>
      </c>
      <c r="G13" s="29" t="s">
        <v>26</v>
      </c>
      <c r="H13" s="29"/>
      <c r="I13" s="31" t="s">
        <v>786</v>
      </c>
      <c r="J13" s="33"/>
    </row>
    <row r="14" spans="1:10" ht="79.5" customHeight="1">
      <c r="A14" s="136" t="s">
        <v>787</v>
      </c>
      <c r="B14" s="63" t="s">
        <v>788</v>
      </c>
      <c r="C14" s="67">
        <v>1</v>
      </c>
      <c r="D14" s="28">
        <v>552</v>
      </c>
      <c r="E14" s="28"/>
      <c r="F14" s="81" t="s">
        <v>789</v>
      </c>
      <c r="G14" s="29" t="s">
        <v>26</v>
      </c>
      <c r="H14" s="29"/>
      <c r="I14" s="31" t="s">
        <v>790</v>
      </c>
      <c r="J14" s="33"/>
    </row>
    <row r="15" spans="1:10" ht="78">
      <c r="A15" s="136"/>
      <c r="B15" s="63" t="s">
        <v>791</v>
      </c>
      <c r="C15" s="67">
        <v>1</v>
      </c>
      <c r="D15" s="28">
        <v>434</v>
      </c>
      <c r="E15" s="28"/>
      <c r="F15" s="81" t="s">
        <v>792</v>
      </c>
      <c r="G15" s="29" t="s">
        <v>64</v>
      </c>
      <c r="H15" s="29"/>
      <c r="I15" s="31" t="s">
        <v>793</v>
      </c>
      <c r="J15" s="33"/>
    </row>
    <row r="16" spans="1:10" ht="93.6">
      <c r="A16" s="1" t="s">
        <v>794</v>
      </c>
      <c r="B16" s="63" t="s">
        <v>795</v>
      </c>
      <c r="C16" s="71">
        <v>1</v>
      </c>
      <c r="D16" s="35">
        <v>918</v>
      </c>
      <c r="E16" s="35"/>
      <c r="F16" s="82" t="s">
        <v>796</v>
      </c>
      <c r="G16" s="36" t="s">
        <v>26</v>
      </c>
      <c r="H16" s="36"/>
      <c r="I16" s="121" t="s">
        <v>797</v>
      </c>
      <c r="J16" s="38"/>
    </row>
  </sheetData>
  <mergeCells count="4">
    <mergeCell ref="A2:A4"/>
    <mergeCell ref="A6:A11"/>
    <mergeCell ref="A12:A13"/>
    <mergeCell ref="A14:A15"/>
  </mergeCells>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6"/>
  <sheetViews>
    <sheetView zoomScale="95" zoomScaleNormal="95" workbookViewId="0">
      <selection activeCell="I6" sqref="I6"/>
    </sheetView>
  </sheetViews>
  <sheetFormatPr defaultColWidth="8.85546875" defaultRowHeight="21"/>
  <cols>
    <col min="1" max="1" width="24" style="73" customWidth="1"/>
    <col min="2" max="5" width="8.85546875" style="26"/>
    <col min="6" max="6" width="84.42578125" style="26" customWidth="1"/>
    <col min="7" max="7" width="17.5703125" style="26" customWidth="1"/>
    <col min="8" max="8" width="35.42578125" style="26" customWidth="1"/>
    <col min="9" max="9" width="24.140625" style="26" customWidth="1"/>
    <col min="10" max="10" width="37.85546875" style="26" customWidth="1"/>
    <col min="11" max="1024" width="8.85546875" style="26"/>
  </cols>
  <sheetData>
    <row r="1" spans="1:10" s="44" customFormat="1" ht="42">
      <c r="A1" s="95" t="s">
        <v>20</v>
      </c>
      <c r="B1" s="62" t="s">
        <v>21</v>
      </c>
      <c r="C1" s="61" t="s">
        <v>22</v>
      </c>
      <c r="D1" s="61" t="s">
        <v>23</v>
      </c>
      <c r="E1" s="61" t="s">
        <v>24</v>
      </c>
      <c r="F1" s="62" t="s">
        <v>25</v>
      </c>
      <c r="G1" s="62" t="s">
        <v>26</v>
      </c>
      <c r="H1" s="62" t="s">
        <v>27</v>
      </c>
      <c r="I1" s="62" t="s">
        <v>28</v>
      </c>
      <c r="J1" s="62" t="s">
        <v>29</v>
      </c>
    </row>
    <row r="2" spans="1:10" ht="48" customHeight="1">
      <c r="A2" s="136" t="s">
        <v>798</v>
      </c>
      <c r="B2" s="63" t="s">
        <v>799</v>
      </c>
      <c r="C2" s="64">
        <v>1</v>
      </c>
      <c r="D2" s="48">
        <v>116</v>
      </c>
      <c r="E2" s="65"/>
      <c r="F2" s="80" t="s">
        <v>800</v>
      </c>
      <c r="G2" s="50" t="s">
        <v>26</v>
      </c>
      <c r="H2" s="50"/>
      <c r="I2" s="51" t="s">
        <v>801</v>
      </c>
      <c r="J2" s="66"/>
    </row>
    <row r="3" spans="1:10" ht="15.6">
      <c r="A3" s="136"/>
      <c r="B3" s="63" t="s">
        <v>802</v>
      </c>
      <c r="C3" s="67">
        <v>1</v>
      </c>
      <c r="D3" s="28">
        <v>419</v>
      </c>
      <c r="E3" s="68"/>
      <c r="F3" s="81" t="s">
        <v>803</v>
      </c>
      <c r="G3" s="29" t="s">
        <v>64</v>
      </c>
      <c r="H3" s="29"/>
      <c r="I3" s="31"/>
      <c r="J3" s="33"/>
    </row>
    <row r="4" spans="1:10" ht="93.6">
      <c r="A4" s="136"/>
      <c r="B4" s="63" t="s">
        <v>804</v>
      </c>
      <c r="C4" s="67">
        <v>1</v>
      </c>
      <c r="D4" s="28">
        <v>598</v>
      </c>
      <c r="E4" s="68"/>
      <c r="F4" s="81" t="s">
        <v>805</v>
      </c>
      <c r="G4" s="29" t="s">
        <v>26</v>
      </c>
      <c r="H4" s="29"/>
      <c r="I4" s="31" t="s">
        <v>806</v>
      </c>
      <c r="J4" s="33"/>
    </row>
    <row r="5" spans="1:10" ht="78">
      <c r="A5" s="136"/>
      <c r="B5" s="63" t="s">
        <v>807</v>
      </c>
      <c r="C5" s="69">
        <v>2</v>
      </c>
      <c r="D5" s="28">
        <v>285</v>
      </c>
      <c r="E5" s="68"/>
      <c r="F5" s="81" t="s">
        <v>808</v>
      </c>
      <c r="G5" s="29" t="s">
        <v>26</v>
      </c>
      <c r="H5" s="29"/>
      <c r="I5" s="31" t="s">
        <v>809</v>
      </c>
      <c r="J5" s="33"/>
    </row>
    <row r="6" spans="1:10" ht="62.45">
      <c r="A6" s="136"/>
      <c r="B6" s="63" t="s">
        <v>810</v>
      </c>
      <c r="C6" s="69">
        <v>2</v>
      </c>
      <c r="D6" s="28">
        <v>434</v>
      </c>
      <c r="E6" s="68"/>
      <c r="F6" s="81" t="s">
        <v>811</v>
      </c>
      <c r="G6" s="29" t="s">
        <v>26</v>
      </c>
      <c r="H6" s="29"/>
      <c r="I6" s="31" t="s">
        <v>812</v>
      </c>
      <c r="J6" s="33"/>
    </row>
    <row r="7" spans="1:10" ht="66" customHeight="1">
      <c r="A7" s="136" t="s">
        <v>813</v>
      </c>
      <c r="B7" s="63" t="s">
        <v>814</v>
      </c>
      <c r="C7" s="67">
        <v>1</v>
      </c>
      <c r="D7" s="28">
        <v>650</v>
      </c>
      <c r="E7" s="68"/>
      <c r="F7" s="81" t="s">
        <v>815</v>
      </c>
      <c r="G7" s="29" t="s">
        <v>26</v>
      </c>
      <c r="H7" s="29"/>
      <c r="I7" s="31" t="s">
        <v>816</v>
      </c>
      <c r="J7" s="33"/>
    </row>
    <row r="8" spans="1:10" ht="78">
      <c r="A8" s="136"/>
      <c r="B8" s="63" t="s">
        <v>817</v>
      </c>
      <c r="C8" s="67">
        <v>1</v>
      </c>
      <c r="D8" s="28">
        <v>20</v>
      </c>
      <c r="E8" s="68"/>
      <c r="F8" s="81" t="s">
        <v>818</v>
      </c>
      <c r="G8" s="29" t="s">
        <v>26</v>
      </c>
      <c r="H8" s="29"/>
      <c r="I8" s="31" t="s">
        <v>819</v>
      </c>
      <c r="J8" s="33"/>
    </row>
    <row r="9" spans="1:10" ht="46.9">
      <c r="A9" s="136"/>
      <c r="B9" s="63" t="s">
        <v>820</v>
      </c>
      <c r="C9" s="67">
        <v>1</v>
      </c>
      <c r="D9" s="28">
        <v>352</v>
      </c>
      <c r="E9" s="68"/>
      <c r="F9" s="81" t="s">
        <v>821</v>
      </c>
      <c r="G9" s="29" t="s">
        <v>64</v>
      </c>
      <c r="H9" s="29"/>
      <c r="I9" s="31" t="s">
        <v>822</v>
      </c>
      <c r="J9" s="33"/>
    </row>
    <row r="10" spans="1:10" ht="15.6">
      <c r="A10" s="136"/>
      <c r="B10" s="63" t="s">
        <v>823</v>
      </c>
      <c r="C10" s="69">
        <v>2</v>
      </c>
      <c r="D10" s="28">
        <v>770</v>
      </c>
      <c r="E10" s="68"/>
      <c r="F10" s="81" t="s">
        <v>824</v>
      </c>
      <c r="G10" s="29" t="s">
        <v>64</v>
      </c>
      <c r="H10" s="29"/>
      <c r="I10" s="31"/>
      <c r="J10" s="33"/>
    </row>
    <row r="11" spans="1:10" ht="31.15">
      <c r="A11" s="136"/>
      <c r="B11" s="63" t="s">
        <v>825</v>
      </c>
      <c r="C11" s="69">
        <v>2</v>
      </c>
      <c r="D11" s="28">
        <v>436</v>
      </c>
      <c r="E11" s="68"/>
      <c r="F11" s="81" t="s">
        <v>826</v>
      </c>
      <c r="G11" s="29" t="s">
        <v>26</v>
      </c>
      <c r="H11" s="29"/>
      <c r="I11" s="31" t="s">
        <v>827</v>
      </c>
      <c r="J11" s="33"/>
    </row>
    <row r="12" spans="1:10" ht="93.6">
      <c r="A12" s="136"/>
      <c r="B12" s="63" t="s">
        <v>828</v>
      </c>
      <c r="C12" s="69">
        <v>2</v>
      </c>
      <c r="D12" s="28">
        <v>345</v>
      </c>
      <c r="E12" s="68"/>
      <c r="F12" s="81" t="s">
        <v>829</v>
      </c>
      <c r="G12" s="29" t="s">
        <v>26</v>
      </c>
      <c r="H12" s="29"/>
      <c r="I12" s="31" t="s">
        <v>830</v>
      </c>
      <c r="J12" s="33"/>
    </row>
    <row r="13" spans="1:10" ht="48" customHeight="1">
      <c r="A13" s="136" t="s">
        <v>831</v>
      </c>
      <c r="B13" s="63" t="s">
        <v>832</v>
      </c>
      <c r="C13" s="67">
        <v>1</v>
      </c>
      <c r="D13" s="28">
        <v>20</v>
      </c>
      <c r="E13" s="68"/>
      <c r="F13" s="81" t="s">
        <v>833</v>
      </c>
      <c r="G13" s="29" t="s">
        <v>64</v>
      </c>
      <c r="H13" s="29"/>
      <c r="I13" s="31" t="s">
        <v>834</v>
      </c>
      <c r="J13" s="33"/>
    </row>
    <row r="14" spans="1:10" ht="31.15">
      <c r="A14" s="136"/>
      <c r="B14" s="63" t="s">
        <v>835</v>
      </c>
      <c r="C14" s="69">
        <v>2</v>
      </c>
      <c r="D14" s="28">
        <v>345</v>
      </c>
      <c r="E14" s="68"/>
      <c r="F14" s="81" t="s">
        <v>836</v>
      </c>
      <c r="G14" s="29" t="s">
        <v>64</v>
      </c>
      <c r="H14" s="29"/>
      <c r="I14" s="31" t="s">
        <v>834</v>
      </c>
      <c r="J14" s="33"/>
    </row>
    <row r="15" spans="1:10" ht="63.75" customHeight="1">
      <c r="A15" s="136" t="s">
        <v>837</v>
      </c>
      <c r="B15" s="63" t="s">
        <v>838</v>
      </c>
      <c r="C15" s="69">
        <v>2</v>
      </c>
      <c r="D15" s="28">
        <v>770</v>
      </c>
      <c r="E15" s="68"/>
      <c r="F15" s="81" t="s">
        <v>839</v>
      </c>
      <c r="G15" s="29" t="s">
        <v>64</v>
      </c>
      <c r="H15" s="29"/>
      <c r="I15" s="31" t="s">
        <v>840</v>
      </c>
      <c r="J15" s="33"/>
    </row>
    <row r="16" spans="1:10" ht="31.15">
      <c r="A16" s="136"/>
      <c r="B16" s="63" t="s">
        <v>841</v>
      </c>
      <c r="C16" s="79">
        <v>2</v>
      </c>
      <c r="D16" s="35">
        <v>285</v>
      </c>
      <c r="E16" s="72"/>
      <c r="F16" s="82" t="s">
        <v>842</v>
      </c>
      <c r="G16" s="36" t="s">
        <v>64</v>
      </c>
      <c r="H16" s="36"/>
      <c r="I16" s="121" t="s">
        <v>840</v>
      </c>
      <c r="J16" s="38"/>
    </row>
  </sheetData>
  <mergeCells count="4">
    <mergeCell ref="A2:A6"/>
    <mergeCell ref="A7:A12"/>
    <mergeCell ref="A13:A14"/>
    <mergeCell ref="A15:A16"/>
  </mergeCells>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26"/>
  <sheetViews>
    <sheetView zoomScale="95" zoomScaleNormal="95" workbookViewId="0">
      <selection activeCell="G21" sqref="G21"/>
    </sheetView>
  </sheetViews>
  <sheetFormatPr defaultColWidth="8.85546875" defaultRowHeight="21"/>
  <cols>
    <col min="1" max="1" width="40.85546875" style="73" customWidth="1"/>
    <col min="2" max="2" width="14.140625" style="26" customWidth="1"/>
    <col min="3" max="5" width="8.85546875" style="26"/>
    <col min="6" max="6" width="88.7109375" style="26" customWidth="1"/>
    <col min="7" max="7" width="17.140625" style="26" customWidth="1"/>
    <col min="8" max="8" width="35.28515625" style="26" customWidth="1"/>
    <col min="9" max="9" width="32.85546875" style="26" customWidth="1"/>
    <col min="10" max="10" width="33.42578125" style="26" customWidth="1"/>
    <col min="11" max="1024" width="8.85546875" style="26"/>
  </cols>
  <sheetData>
    <row r="1" spans="1:10" s="44" customFormat="1" ht="42">
      <c r="A1" s="99" t="s">
        <v>20</v>
      </c>
      <c r="B1" s="87" t="s">
        <v>21</v>
      </c>
      <c r="C1" s="86" t="s">
        <v>22</v>
      </c>
      <c r="D1" s="86" t="s">
        <v>23</v>
      </c>
      <c r="E1" s="86" t="s">
        <v>24</v>
      </c>
      <c r="F1" s="87" t="s">
        <v>25</v>
      </c>
      <c r="G1" s="87" t="s">
        <v>26</v>
      </c>
      <c r="H1" s="87" t="s">
        <v>27</v>
      </c>
      <c r="I1" s="87" t="s">
        <v>28</v>
      </c>
      <c r="J1" s="87" t="s">
        <v>29</v>
      </c>
    </row>
    <row r="2" spans="1:10" ht="63.75" customHeight="1">
      <c r="A2" s="137" t="s">
        <v>843</v>
      </c>
      <c r="B2" s="100" t="s">
        <v>844</v>
      </c>
      <c r="C2" s="101">
        <v>2</v>
      </c>
      <c r="D2" s="102"/>
      <c r="E2" s="103"/>
      <c r="F2" s="104" t="s">
        <v>845</v>
      </c>
      <c r="G2" s="105" t="s">
        <v>26</v>
      </c>
      <c r="H2" s="105"/>
      <c r="I2" s="128" t="s">
        <v>846</v>
      </c>
      <c r="J2" s="106"/>
    </row>
    <row r="3" spans="1:10" ht="48.75" customHeight="1">
      <c r="A3" s="137"/>
      <c r="B3" s="63" t="s">
        <v>847</v>
      </c>
      <c r="C3" s="107">
        <v>2</v>
      </c>
      <c r="D3" s="108">
        <v>120</v>
      </c>
      <c r="E3" s="109"/>
      <c r="F3" s="110" t="s">
        <v>848</v>
      </c>
      <c r="G3" s="111" t="s">
        <v>64</v>
      </c>
      <c r="H3" s="111"/>
      <c r="I3" s="129" t="s">
        <v>849</v>
      </c>
      <c r="J3" s="112"/>
    </row>
    <row r="4" spans="1:10" ht="46.9">
      <c r="A4" s="137"/>
      <c r="B4" s="63" t="s">
        <v>850</v>
      </c>
      <c r="C4" s="107">
        <v>2</v>
      </c>
      <c r="D4" s="108">
        <v>16</v>
      </c>
      <c r="E4" s="109"/>
      <c r="F4" s="110" t="s">
        <v>851</v>
      </c>
      <c r="G4" s="111" t="s">
        <v>77</v>
      </c>
      <c r="H4" s="111"/>
      <c r="I4" s="129" t="s">
        <v>852</v>
      </c>
      <c r="J4" s="112"/>
    </row>
    <row r="5" spans="1:10" ht="46.9">
      <c r="A5" s="137"/>
      <c r="B5" s="63" t="s">
        <v>853</v>
      </c>
      <c r="C5" s="107">
        <v>2</v>
      </c>
      <c r="D5" s="108"/>
      <c r="E5" s="109"/>
      <c r="F5" s="110" t="s">
        <v>854</v>
      </c>
      <c r="G5" s="111" t="s">
        <v>26</v>
      </c>
      <c r="H5" s="111"/>
      <c r="I5" s="129" t="s">
        <v>855</v>
      </c>
      <c r="J5" s="112"/>
    </row>
    <row r="6" spans="1:10" ht="46.9">
      <c r="A6" s="137"/>
      <c r="B6" s="63" t="s">
        <v>856</v>
      </c>
      <c r="C6" s="113">
        <v>3</v>
      </c>
      <c r="D6" s="108"/>
      <c r="E6" s="109"/>
      <c r="F6" s="110" t="s">
        <v>857</v>
      </c>
      <c r="G6" s="111" t="s">
        <v>26</v>
      </c>
      <c r="H6" s="111"/>
      <c r="I6" s="129" t="s">
        <v>858</v>
      </c>
      <c r="J6" s="112"/>
    </row>
    <row r="7" spans="1:10" ht="78">
      <c r="A7" s="136" t="s">
        <v>859</v>
      </c>
      <c r="B7" s="63" t="s">
        <v>860</v>
      </c>
      <c r="C7" s="114">
        <v>1</v>
      </c>
      <c r="D7" s="108">
        <v>1026</v>
      </c>
      <c r="E7" s="109"/>
      <c r="F7" s="110" t="s">
        <v>861</v>
      </c>
      <c r="G7" s="111" t="s">
        <v>26</v>
      </c>
      <c r="H7" s="111"/>
      <c r="I7" s="129" t="s">
        <v>862</v>
      </c>
      <c r="J7" s="112"/>
    </row>
    <row r="8" spans="1:10" ht="93.6">
      <c r="A8" s="136"/>
      <c r="B8" s="63" t="s">
        <v>863</v>
      </c>
      <c r="C8" s="114">
        <v>1</v>
      </c>
      <c r="D8" s="108">
        <v>1002</v>
      </c>
      <c r="E8" s="109"/>
      <c r="F8" s="110" t="s">
        <v>864</v>
      </c>
      <c r="G8" s="111" t="s">
        <v>26</v>
      </c>
      <c r="H8" s="111"/>
      <c r="I8" s="129" t="s">
        <v>865</v>
      </c>
      <c r="J8" s="112"/>
    </row>
    <row r="9" spans="1:10" ht="46.9">
      <c r="A9" s="136"/>
      <c r="B9" s="63" t="s">
        <v>866</v>
      </c>
      <c r="C9" s="114">
        <v>1</v>
      </c>
      <c r="D9" s="108">
        <v>829</v>
      </c>
      <c r="E9" s="109"/>
      <c r="F9" s="110" t="s">
        <v>867</v>
      </c>
      <c r="G9" s="111" t="s">
        <v>64</v>
      </c>
      <c r="H9" s="111"/>
      <c r="I9" s="129" t="s">
        <v>868</v>
      </c>
      <c r="J9" s="112"/>
    </row>
    <row r="10" spans="1:10" ht="78">
      <c r="A10" s="136"/>
      <c r="B10" s="63" t="s">
        <v>869</v>
      </c>
      <c r="C10" s="107">
        <v>2</v>
      </c>
      <c r="D10" s="108">
        <v>829</v>
      </c>
      <c r="E10" s="109"/>
      <c r="F10" s="110" t="s">
        <v>870</v>
      </c>
      <c r="G10" s="111" t="s">
        <v>26</v>
      </c>
      <c r="H10" s="111"/>
      <c r="I10" s="129" t="s">
        <v>862</v>
      </c>
      <c r="J10" s="112"/>
    </row>
    <row r="11" spans="1:10" ht="78">
      <c r="A11" s="136"/>
      <c r="B11" s="63" t="s">
        <v>871</v>
      </c>
      <c r="C11" s="107">
        <v>2</v>
      </c>
      <c r="D11" s="108"/>
      <c r="E11" s="109"/>
      <c r="F11" s="110" t="s">
        <v>872</v>
      </c>
      <c r="G11" s="111" t="s">
        <v>26</v>
      </c>
      <c r="H11" s="111"/>
      <c r="I11" s="129" t="s">
        <v>862</v>
      </c>
      <c r="J11" s="112"/>
    </row>
    <row r="12" spans="1:10" ht="62.45">
      <c r="A12" s="136"/>
      <c r="B12" s="63" t="s">
        <v>873</v>
      </c>
      <c r="C12" s="107">
        <v>2</v>
      </c>
      <c r="D12" s="108">
        <v>265</v>
      </c>
      <c r="E12" s="109"/>
      <c r="F12" s="110" t="s">
        <v>874</v>
      </c>
      <c r="G12" s="111" t="s">
        <v>26</v>
      </c>
      <c r="H12" s="111"/>
      <c r="I12" s="129" t="s">
        <v>875</v>
      </c>
      <c r="J12" s="112"/>
    </row>
    <row r="13" spans="1:10" ht="16.5" customHeight="1">
      <c r="A13" s="136" t="s">
        <v>876</v>
      </c>
      <c r="B13" s="63" t="s">
        <v>877</v>
      </c>
      <c r="C13" s="114">
        <v>1</v>
      </c>
      <c r="D13" s="108">
        <v>209</v>
      </c>
      <c r="E13" s="109"/>
      <c r="F13" s="110" t="s">
        <v>878</v>
      </c>
      <c r="G13" s="111" t="s">
        <v>64</v>
      </c>
      <c r="H13" s="111"/>
      <c r="I13" s="129"/>
      <c r="J13" s="112"/>
    </row>
    <row r="14" spans="1:10" ht="93.6">
      <c r="A14" s="136"/>
      <c r="B14" s="63" t="s">
        <v>879</v>
      </c>
      <c r="C14" s="114">
        <v>1</v>
      </c>
      <c r="D14" s="108">
        <v>497</v>
      </c>
      <c r="E14" s="109"/>
      <c r="F14" s="110" t="s">
        <v>880</v>
      </c>
      <c r="G14" s="111" t="s">
        <v>26</v>
      </c>
      <c r="H14" s="111"/>
      <c r="I14" s="129" t="s">
        <v>881</v>
      </c>
      <c r="J14" s="112"/>
    </row>
    <row r="15" spans="1:10" ht="78">
      <c r="A15" s="136"/>
      <c r="B15" s="63" t="s">
        <v>882</v>
      </c>
      <c r="C15" s="114">
        <v>1</v>
      </c>
      <c r="D15" s="108">
        <v>200</v>
      </c>
      <c r="E15" s="109"/>
      <c r="F15" s="110" t="s">
        <v>883</v>
      </c>
      <c r="G15" s="111" t="s">
        <v>26</v>
      </c>
      <c r="H15" s="111"/>
      <c r="I15" s="129" t="s">
        <v>884</v>
      </c>
      <c r="J15" s="112"/>
    </row>
    <row r="16" spans="1:10" ht="62.45">
      <c r="A16" s="136" t="s">
        <v>885</v>
      </c>
      <c r="B16" s="63" t="s">
        <v>886</v>
      </c>
      <c r="C16" s="114">
        <v>1</v>
      </c>
      <c r="D16" s="108">
        <v>173</v>
      </c>
      <c r="E16" s="109"/>
      <c r="F16" s="110" t="s">
        <v>887</v>
      </c>
      <c r="G16" s="111" t="s">
        <v>26</v>
      </c>
      <c r="H16" s="111"/>
      <c r="I16" s="129" t="s">
        <v>888</v>
      </c>
      <c r="J16" s="112"/>
    </row>
    <row r="17" spans="1:10" ht="31.15">
      <c r="A17" s="136"/>
      <c r="B17" s="63" t="s">
        <v>889</v>
      </c>
      <c r="C17" s="114">
        <v>1</v>
      </c>
      <c r="D17" s="108">
        <v>116</v>
      </c>
      <c r="E17" s="109"/>
      <c r="F17" s="110" t="s">
        <v>890</v>
      </c>
      <c r="G17" s="111" t="s">
        <v>64</v>
      </c>
      <c r="H17" s="111"/>
      <c r="I17" s="129" t="s">
        <v>891</v>
      </c>
      <c r="J17" s="112"/>
    </row>
    <row r="18" spans="1:10" ht="78">
      <c r="A18" s="136"/>
      <c r="B18" s="63" t="s">
        <v>892</v>
      </c>
      <c r="C18" s="114">
        <v>1</v>
      </c>
      <c r="D18" s="108">
        <v>1021</v>
      </c>
      <c r="E18" s="109"/>
      <c r="F18" s="110" t="s">
        <v>893</v>
      </c>
      <c r="G18" s="111" t="s">
        <v>26</v>
      </c>
      <c r="H18" s="111"/>
      <c r="I18" s="129" t="s">
        <v>894</v>
      </c>
      <c r="J18" s="112"/>
    </row>
    <row r="19" spans="1:10" ht="46.9">
      <c r="A19" s="136"/>
      <c r="B19" s="63" t="s">
        <v>895</v>
      </c>
      <c r="C19" s="114">
        <v>1</v>
      </c>
      <c r="D19" s="108">
        <v>116</v>
      </c>
      <c r="E19" s="109"/>
      <c r="F19" s="110" t="s">
        <v>896</v>
      </c>
      <c r="G19" s="111" t="s">
        <v>26</v>
      </c>
      <c r="H19" s="111"/>
      <c r="I19" s="129" t="s">
        <v>897</v>
      </c>
      <c r="J19" s="112"/>
    </row>
    <row r="20" spans="1:10" ht="46.9">
      <c r="A20" s="136"/>
      <c r="B20" s="63" t="s">
        <v>898</v>
      </c>
      <c r="C20" s="114">
        <v>1</v>
      </c>
      <c r="D20" s="108">
        <v>523</v>
      </c>
      <c r="E20" s="109"/>
      <c r="F20" s="110" t="s">
        <v>899</v>
      </c>
      <c r="G20" s="111" t="s">
        <v>26</v>
      </c>
      <c r="H20" s="111"/>
      <c r="I20" s="129" t="s">
        <v>900</v>
      </c>
      <c r="J20" s="112"/>
    </row>
    <row r="21" spans="1:10" ht="46.9">
      <c r="A21" s="136"/>
      <c r="B21" s="63" t="s">
        <v>901</v>
      </c>
      <c r="C21" s="114">
        <v>1</v>
      </c>
      <c r="D21" s="108">
        <v>116</v>
      </c>
      <c r="E21" s="109"/>
      <c r="F21" s="110" t="s">
        <v>902</v>
      </c>
      <c r="G21" s="111" t="s">
        <v>26</v>
      </c>
      <c r="H21" s="111"/>
      <c r="I21" s="133" t="s">
        <v>900</v>
      </c>
      <c r="J21" s="112"/>
    </row>
    <row r="22" spans="1:10" ht="62.45">
      <c r="A22" s="136"/>
      <c r="B22" s="63" t="s">
        <v>903</v>
      </c>
      <c r="C22" s="114">
        <v>1</v>
      </c>
      <c r="D22" s="108">
        <v>1021</v>
      </c>
      <c r="E22" s="109"/>
      <c r="F22" s="110" t="s">
        <v>904</v>
      </c>
      <c r="G22" s="111" t="s">
        <v>26</v>
      </c>
      <c r="H22" s="111"/>
      <c r="I22" s="129" t="s">
        <v>900</v>
      </c>
      <c r="J22" s="112"/>
    </row>
    <row r="23" spans="1:10" ht="62.45">
      <c r="A23" s="136" t="s">
        <v>905</v>
      </c>
      <c r="B23" s="63" t="s">
        <v>906</v>
      </c>
      <c r="C23" s="114">
        <v>1</v>
      </c>
      <c r="D23" s="108">
        <v>749</v>
      </c>
      <c r="E23" s="109"/>
      <c r="F23" s="110" t="s">
        <v>907</v>
      </c>
      <c r="G23" s="111" t="s">
        <v>26</v>
      </c>
      <c r="H23" s="111"/>
      <c r="I23" s="129" t="s">
        <v>908</v>
      </c>
      <c r="J23" s="112"/>
    </row>
    <row r="24" spans="1:10" ht="46.9">
      <c r="A24" s="136"/>
      <c r="B24" s="63" t="s">
        <v>909</v>
      </c>
      <c r="C24" s="114">
        <v>1</v>
      </c>
      <c r="D24" s="108">
        <v>346</v>
      </c>
      <c r="E24" s="109"/>
      <c r="F24" s="110" t="s">
        <v>910</v>
      </c>
      <c r="G24" s="111" t="s">
        <v>26</v>
      </c>
      <c r="H24" s="111"/>
      <c r="I24" s="129" t="s">
        <v>911</v>
      </c>
      <c r="J24" s="112"/>
    </row>
    <row r="25" spans="1:10" ht="46.9">
      <c r="A25" s="136"/>
      <c r="B25" s="63" t="s">
        <v>912</v>
      </c>
      <c r="C25" s="114">
        <v>1</v>
      </c>
      <c r="D25" s="108">
        <v>346</v>
      </c>
      <c r="E25" s="109"/>
      <c r="F25" s="110" t="s">
        <v>913</v>
      </c>
      <c r="G25" s="111" t="s">
        <v>26</v>
      </c>
      <c r="H25" s="111"/>
      <c r="I25" s="129" t="s">
        <v>914</v>
      </c>
      <c r="J25" s="112"/>
    </row>
    <row r="26" spans="1:10" ht="46.9">
      <c r="A26" s="136"/>
      <c r="B26" s="63" t="s">
        <v>915</v>
      </c>
      <c r="C26" s="115">
        <v>2</v>
      </c>
      <c r="D26" s="116">
        <v>306</v>
      </c>
      <c r="E26" s="117"/>
      <c r="F26" s="118" t="s">
        <v>916</v>
      </c>
      <c r="G26" s="119" t="s">
        <v>26</v>
      </c>
      <c r="H26" s="119"/>
      <c r="I26" s="130" t="s">
        <v>917</v>
      </c>
      <c r="J26" s="120"/>
    </row>
  </sheetData>
  <mergeCells count="5">
    <mergeCell ref="A2:A6"/>
    <mergeCell ref="A7:A12"/>
    <mergeCell ref="A13:A15"/>
    <mergeCell ref="A16:A22"/>
    <mergeCell ref="A23:A26"/>
  </mergeCells>
  <dataValidations count="1">
    <dataValidation type="list" operator="equal" showErrorMessage="1" sqref="G2:G26"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f1e8cb8-17b7-4ff6-9d75-b5dc77c91e0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031C1978A87F41AC16BED15B3B4DA2" ma:contentTypeVersion="15" ma:contentTypeDescription="Create a new document." ma:contentTypeScope="" ma:versionID="e91d05e878591080267a99ce60ce89a5">
  <xsd:schema xmlns:xsd="http://www.w3.org/2001/XMLSchema" xmlns:xs="http://www.w3.org/2001/XMLSchema" xmlns:p="http://schemas.microsoft.com/office/2006/metadata/properties" xmlns:ns3="7f1e8cb8-17b7-4ff6-9d75-b5dc77c91e0f" xmlns:ns4="31912bad-6bf5-43d9-9c09-64541403c241" targetNamespace="http://schemas.microsoft.com/office/2006/metadata/properties" ma:root="true" ma:fieldsID="2fdebe6ed2791e6a206b45086dc7a846" ns3:_="" ns4:_="">
    <xsd:import namespace="7f1e8cb8-17b7-4ff6-9d75-b5dc77c91e0f"/>
    <xsd:import namespace="31912bad-6bf5-43d9-9c09-64541403c24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1e8cb8-17b7-4ff6-9d75-b5dc77c91e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912bad-6bf5-43d9-9c09-64541403c24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AB00EA-BB3F-4600-9255-83FFDD12CFED}"/>
</file>

<file path=customXml/itemProps2.xml><?xml version="1.0" encoding="utf-8"?>
<ds:datastoreItem xmlns:ds="http://schemas.openxmlformats.org/officeDocument/2006/customXml" ds:itemID="{7CE43EA5-7C62-4D7A-9DED-9B79D627BE65}"/>
</file>

<file path=customXml/itemProps3.xml><?xml version="1.0" encoding="utf-8"?>
<ds:datastoreItem xmlns:ds="http://schemas.openxmlformats.org/officeDocument/2006/customXml" ds:itemID="{BD777CCD-E484-4143-ABE2-F0FA0D928C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dc:creator/>
  <cp:keywords>OWASP ASVS Cheatsheet Spreadsheet</cp:keywords>
  <dc:description>Spreadsheet to help performing Code Review with the ASVS method and critieria</dc:description>
  <cp:lastModifiedBy/>
  <cp:revision>47</cp:revision>
  <dcterms:created xsi:type="dcterms:W3CDTF">2014-11-04T11:54:57Z</dcterms:created>
  <dcterms:modified xsi:type="dcterms:W3CDTF">2024-05-19T20:44:12Z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
    <vt:lpwstr>Batard Florent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0x01010071031C1978A87F41AC16BED15B3B4DA2</vt:lpwstr>
  </property>
</Properties>
</file>