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icha\OneDrive\Desktop\Shoex\"/>
    </mc:Choice>
  </mc:AlternateContent>
  <xr:revisionPtr revIDLastSave="0" documentId="13_ncr:1_{4AA2BB7F-A26B-49D8-B48E-D2EE522DC4FE}" xr6:coauthVersionLast="47" xr6:coauthVersionMax="47" xr10:uidLastSave="{00000000-0000-0000-0000-000000000000}"/>
  <bookViews>
    <workbookView xWindow="-37770" yWindow="7815" windowWidth="13155" windowHeight="111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C11" i="1"/>
  <c r="B11" i="1" s="1"/>
  <c r="C10" i="1"/>
  <c r="C6" i="1"/>
  <c r="B6" i="1" s="1"/>
  <c r="B5" i="1"/>
  <c r="B3" i="1"/>
  <c r="B10" i="1"/>
  <c r="B12" i="1"/>
  <c r="B2" i="1"/>
</calcChain>
</file>

<file path=xl/sharedStrings.xml><?xml version="1.0" encoding="utf-8"?>
<sst xmlns="http://schemas.openxmlformats.org/spreadsheetml/2006/main" count="18" uniqueCount="18">
  <si>
    <t>Item</t>
  </si>
  <si>
    <t>Estimated cost</t>
  </si>
  <si>
    <t>Grand opening marketing - one off</t>
  </si>
  <si>
    <t>Utilities - per month</t>
  </si>
  <si>
    <t>Insurance - per month</t>
  </si>
  <si>
    <t>Marketing - per month</t>
  </si>
  <si>
    <t>Merchandising cost - per month</t>
  </si>
  <si>
    <t>Initial inventory</t>
  </si>
  <si>
    <t>Warehouse storage &amp; equipments - per month</t>
  </si>
  <si>
    <t>IT developers - per month</t>
  </si>
  <si>
    <t>Staff - per month</t>
  </si>
  <si>
    <t>Domain &amp; Hosting &amp; Software - per month</t>
  </si>
  <si>
    <t>TOTAL FOR INTIAL START-UP</t>
  </si>
  <si>
    <t>$USD</t>
  </si>
  <si>
    <t>References</t>
  </si>
  <si>
    <t>https://www.profitableventure.com/cost-open-shoe-store/</t>
  </si>
  <si>
    <t>https://stepbystepbusiness.com/business-ideas/start-a-shoe-store/</t>
  </si>
  <si>
    <t>Equipments - one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</si>
</sst>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4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A13" sqref="A13"/>
    </sheetView>
  </sheetViews>
  <sheetFormatPr defaultRowHeight="14.5" x14ac:dyDescent="0.35"/>
  <cols>
    <col min="1" max="1" width="42.08984375" customWidth="1"/>
    <col min="2" max="2" width="23.08984375" customWidth="1"/>
  </cols>
  <sheetData>
    <row r="1" spans="1:5" ht="18.5" x14ac:dyDescent="0.45">
      <c r="A1" s="3" t="s">
        <v>0</v>
      </c>
      <c r="B1" s="3" t="s">
        <v>1</v>
      </c>
      <c r="C1" t="s">
        <v>13</v>
      </c>
      <c r="D1">
        <v>1.49</v>
      </c>
    </row>
    <row r="2" spans="1:5" ht="15.5" x14ac:dyDescent="0.35">
      <c r="A2" s="4" t="s">
        <v>2</v>
      </c>
      <c r="B2" s="1">
        <f>C2*$D$1</f>
        <v>5334.2</v>
      </c>
      <c r="C2">
        <v>3580</v>
      </c>
    </row>
    <row r="3" spans="1:5" ht="18.5" x14ac:dyDescent="0.45">
      <c r="A3" s="4" t="s">
        <v>7</v>
      </c>
      <c r="B3" s="1">
        <f t="shared" ref="B3:B12" si="0">C3*$D$1</f>
        <v>15645</v>
      </c>
      <c r="C3">
        <v>10500</v>
      </c>
      <c r="E3" s="2"/>
    </row>
    <row r="4" spans="1:5" ht="15.5" x14ac:dyDescent="0.35">
      <c r="A4" s="4" t="s">
        <v>3</v>
      </c>
      <c r="B4" s="1">
        <v>500</v>
      </c>
    </row>
    <row r="5" spans="1:5" ht="15.5" x14ac:dyDescent="0.35">
      <c r="A5" s="4" t="s">
        <v>4</v>
      </c>
      <c r="B5" s="1">
        <f>4200/12</f>
        <v>350</v>
      </c>
    </row>
    <row r="6" spans="1:5" ht="15.5" x14ac:dyDescent="0.35">
      <c r="A6" s="4" t="s">
        <v>8</v>
      </c>
      <c r="B6" s="1">
        <f t="shared" si="0"/>
        <v>4420.333333333333</v>
      </c>
      <c r="C6">
        <f>35600/12</f>
        <v>2966.6666666666665</v>
      </c>
    </row>
    <row r="7" spans="1:5" ht="15.5" x14ac:dyDescent="0.35">
      <c r="A7" s="4" t="s">
        <v>5</v>
      </c>
      <c r="B7" s="1">
        <v>2000</v>
      </c>
    </row>
    <row r="8" spans="1:5" ht="15.5" x14ac:dyDescent="0.35">
      <c r="A8" s="4" t="s">
        <v>9</v>
      </c>
      <c r="B8" s="1">
        <v>4000</v>
      </c>
    </row>
    <row r="9" spans="1:5" ht="15.5" x14ac:dyDescent="0.35">
      <c r="A9" s="4" t="s">
        <v>10</v>
      </c>
      <c r="B9" s="1">
        <v>4000</v>
      </c>
    </row>
    <row r="10" spans="1:5" ht="15.5" x14ac:dyDescent="0.35">
      <c r="A10" s="4" t="s">
        <v>11</v>
      </c>
      <c r="B10" s="1">
        <f t="shared" si="0"/>
        <v>459.41666666666663</v>
      </c>
      <c r="C10">
        <f>3700/12</f>
        <v>308.33333333333331</v>
      </c>
    </row>
    <row r="11" spans="1:5" ht="15.5" x14ac:dyDescent="0.35">
      <c r="A11" s="4" t="s">
        <v>6</v>
      </c>
      <c r="B11" s="1">
        <f t="shared" si="0"/>
        <v>74.5</v>
      </c>
      <c r="C11">
        <f>600/12</f>
        <v>50</v>
      </c>
    </row>
    <row r="12" spans="1:5" ht="15.5" x14ac:dyDescent="0.35">
      <c r="A12" s="4" t="s">
        <v>17</v>
      </c>
      <c r="B12" s="1">
        <f t="shared" si="0"/>
        <v>3501.5</v>
      </c>
      <c r="C12">
        <v>2350</v>
      </c>
    </row>
    <row r="13" spans="1:5" ht="15.5" x14ac:dyDescent="0.35">
      <c r="A13" s="4"/>
    </row>
    <row r="14" spans="1:5" ht="18.5" x14ac:dyDescent="0.45">
      <c r="A14" s="3" t="s">
        <v>12</v>
      </c>
      <c r="B14" s="5">
        <f>SUM(B2:B12)</f>
        <v>40284.949999999997</v>
      </c>
    </row>
    <row r="16" spans="1:5" ht="15.5" x14ac:dyDescent="0.35">
      <c r="A16" s="4" t="s">
        <v>14</v>
      </c>
    </row>
    <row r="17" spans="1:1" x14ac:dyDescent="0.35">
      <c r="A17" t="s">
        <v>15</v>
      </c>
    </row>
    <row r="18" spans="1:1" x14ac:dyDescent="0.35">
      <c r="A18" t="s">
        <v>16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Nguyen</dc:creator>
  <cp:lastModifiedBy>Michael Nguyen</cp:lastModifiedBy>
  <dcterms:created xsi:type="dcterms:W3CDTF">2015-06-05T18:17:20Z</dcterms:created>
  <dcterms:modified xsi:type="dcterms:W3CDTF">2022-11-17T10:01:39Z</dcterms:modified>
</cp:coreProperties>
</file>