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codeName="ThisWorkbook" defaultThemeVersion="166925"/>
  <mc:AlternateContent xmlns:mc="http://schemas.openxmlformats.org/markup-compatibility/2006">
    <mc:Choice Requires="x15">
      <x15ac:absPath xmlns:x15ac="http://schemas.microsoft.com/office/spreadsheetml/2010/11/ac" url="\\Tmc03fsd1\PA\10_技能育成\02_ショップ別\01_デジタル\01_研修\01_デジタル全員研修\"/>
    </mc:Choice>
  </mc:AlternateContent>
  <xr:revisionPtr revIDLastSave="0" documentId="13_ncr:1_{5C0979FF-820A-4838-BB10-BFABF6FE3B0A}" xr6:coauthVersionLast="47" xr6:coauthVersionMax="47" xr10:uidLastSave="{00000000-0000-0000-0000-000000000000}"/>
  <bookViews>
    <workbookView xWindow="945" yWindow="135" windowWidth="21600" windowHeight="11295" xr2:uid="{F6454EEB-C728-456F-9F74-DCB3B1160FD6}"/>
  </bookViews>
  <sheets>
    <sheet name="基本" sheetId="3" r:id="rId1"/>
    <sheet name="関数" sheetId="2" r:id="rId2"/>
    <sheet name="フィルターとソート" sheetId="1" r:id="rId3"/>
    <sheet name="グラフ" sheetId="9" r:id="rId4"/>
    <sheet name="ERROR" sheetId="5" r:id="rId5"/>
    <sheet name="書式設定【基礎】" sheetId="6" r:id="rId6"/>
    <sheet name="書式設定【応用】" sheetId="7" r:id="rId7"/>
    <sheet name="TOYOTAカレンダー" sheetId="8" r:id="rId8"/>
  </sheets>
  <definedNames>
    <definedName name="_xlnm._FilterDatabase" localSheetId="3" hidden="1">グラフ!$A$1:$H$101</definedName>
    <definedName name="_xlnm._FilterDatabase" localSheetId="2" hidden="1">フィルターとソート!$A$1:$H$101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 i="6" l="1"/>
  <c r="D5" i="6" s="1"/>
  <c r="E5" i="6" s="1"/>
  <c r="F5" i="6" s="1"/>
  <c r="G5" i="6" s="1"/>
  <c r="H5" i="6" s="1"/>
  <c r="I5" i="6" s="1"/>
  <c r="J5" i="6" s="1"/>
  <c r="K5" i="6" s="1"/>
  <c r="L5" i="6" s="1"/>
  <c r="M5" i="6" s="1"/>
  <c r="N5" i="6" s="1"/>
  <c r="O5" i="6" s="1"/>
  <c r="P5" i="6" s="1"/>
  <c r="Q5" i="6" s="1"/>
  <c r="R5" i="6" s="1"/>
  <c r="S5" i="6" s="1"/>
  <c r="T5" i="6" s="1"/>
  <c r="U5" i="6" s="1"/>
  <c r="V5" i="6" s="1"/>
  <c r="W5" i="6" s="1"/>
  <c r="X5" i="6" s="1"/>
  <c r="Y5" i="6" s="1"/>
  <c r="Z5" i="6" s="1"/>
  <c r="AA5" i="6" s="1"/>
  <c r="AB5" i="6" s="1"/>
  <c r="AC5" i="6" s="1"/>
  <c r="AD5" i="6" s="1"/>
  <c r="AE5" i="6" s="1"/>
  <c r="AF5" i="6" s="1"/>
  <c r="AG5" i="6" s="1"/>
  <c r="E4" i="5" a="1"/>
  <c r="E4" i="5" s="1"/>
  <c r="D6" i="5"/>
  <c r="D5" i="5"/>
  <c r="D4" i="5"/>
  <c r="D3"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<sst xmlns="http://schemas.openxmlformats.org/spreadsheetml/2006/main" count="1797" uniqueCount="304">
  <si>
    <t>ID</t>
    <phoneticPr fontId="1"/>
  </si>
  <si>
    <t>氏名</t>
    <rPh sb="0" eb="2">
      <t>シメイ</t>
    </rPh>
    <phoneticPr fontId="1"/>
  </si>
  <si>
    <t>年齢</t>
    <rPh sb="0" eb="2">
      <t>ネンレイ</t>
    </rPh>
    <phoneticPr fontId="1"/>
  </si>
  <si>
    <t>生年月日</t>
    <rPh sb="0" eb="4">
      <t>セイネンガッピ</t>
    </rPh>
    <phoneticPr fontId="1"/>
  </si>
  <si>
    <t>性別</t>
    <rPh sb="0" eb="2">
      <t>セイベツ</t>
    </rPh>
    <phoneticPr fontId="1"/>
  </si>
  <si>
    <t>血液型</t>
    <rPh sb="0" eb="3">
      <t>ケツエキガタ</t>
    </rPh>
    <phoneticPr fontId="1"/>
  </si>
  <si>
    <t>身長</t>
    <rPh sb="0" eb="2">
      <t>シンチョウ</t>
    </rPh>
    <phoneticPr fontId="1"/>
  </si>
  <si>
    <t>体重</t>
    <rPh sb="0" eb="2">
      <t>タイジュウ</t>
    </rPh>
    <phoneticPr fontId="1"/>
  </si>
  <si>
    <t>児玉 陽介</t>
  </si>
  <si>
    <t>2004/02/28</t>
  </si>
  <si>
    <t>男性</t>
  </si>
  <si>
    <t>A</t>
  </si>
  <si>
    <t>坂口 由起子</t>
  </si>
  <si>
    <t>1994/10/04</t>
  </si>
  <si>
    <t>女性</t>
  </si>
  <si>
    <t>AB</t>
  </si>
  <si>
    <t>北脇 義勝</t>
  </si>
  <si>
    <t>1990/12/09</t>
  </si>
  <si>
    <t>川井 紀子</t>
  </si>
  <si>
    <t>2000/08/10</t>
  </si>
  <si>
    <t>竹内 沙織</t>
  </si>
  <si>
    <t>1993/07/28</t>
  </si>
  <si>
    <t>O</t>
  </si>
  <si>
    <t>渋谷 英美</t>
  </si>
  <si>
    <t>1989/10/10</t>
  </si>
  <si>
    <t>荒川 真理</t>
  </si>
  <si>
    <t>2003/05/08</t>
  </si>
  <si>
    <t>高橋 晋平</t>
  </si>
  <si>
    <t>2004/04/06</t>
  </si>
  <si>
    <t>八木澤 理恵</t>
  </si>
  <si>
    <t>2003/01/01</t>
  </si>
  <si>
    <t>三好 由美子</t>
  </si>
  <si>
    <t>1985/11/14</t>
  </si>
  <si>
    <t>吉田 真澄</t>
  </si>
  <si>
    <t>1985/04/16</t>
  </si>
  <si>
    <t>B</t>
  </si>
  <si>
    <t>森 彩花</t>
  </si>
  <si>
    <t>2002/06/02</t>
  </si>
  <si>
    <t>阿部 史子</t>
  </si>
  <si>
    <t>1987/03/04</t>
  </si>
  <si>
    <t>荒木 智子</t>
  </si>
  <si>
    <t>1994/07/19</t>
  </si>
  <si>
    <t>白川 昭弘</t>
  </si>
  <si>
    <t>1995/01/27</t>
  </si>
  <si>
    <t>岡田 睦美</t>
  </si>
  <si>
    <t>1993/06/06</t>
  </si>
  <si>
    <t>島貫 淳夫</t>
  </si>
  <si>
    <t>1998/10/05</t>
  </si>
  <si>
    <t>玉木 圭一</t>
  </si>
  <si>
    <t>2003/03/21</t>
  </si>
  <si>
    <t>佐藤 一生</t>
  </si>
  <si>
    <t>1990/09/07</t>
  </si>
  <si>
    <t>米山 晃裕</t>
  </si>
  <si>
    <t>1992/09/09</t>
  </si>
  <si>
    <t>嶋田 塁</t>
  </si>
  <si>
    <t>1989/11/26</t>
  </si>
  <si>
    <t>寺本 雅之</t>
  </si>
  <si>
    <t>1992/03/28</t>
  </si>
  <si>
    <t>吉岡 理央</t>
  </si>
  <si>
    <t>2003/09/27</t>
  </si>
  <si>
    <t>長岡 篤史</t>
  </si>
  <si>
    <t>2004/09/08</t>
  </si>
  <si>
    <t>上村 潤子</t>
  </si>
  <si>
    <t>1989/08/04</t>
  </si>
  <si>
    <t>手塚 理</t>
  </si>
  <si>
    <t>2000/05/01</t>
  </si>
  <si>
    <t>堀田 美和</t>
  </si>
  <si>
    <t>2003/10/10</t>
  </si>
  <si>
    <t>保坂 健二</t>
  </si>
  <si>
    <t>1990/12/23</t>
  </si>
  <si>
    <t>木村 明香</t>
  </si>
  <si>
    <t>1991/11/18</t>
  </si>
  <si>
    <t>飯島 慎</t>
  </si>
  <si>
    <t>1994/02/23</t>
  </si>
  <si>
    <t>吉田 敬</t>
  </si>
  <si>
    <t>1997/09/21</t>
  </si>
  <si>
    <t>吉永 麻紀子</t>
  </si>
  <si>
    <t>1999/04/29</t>
  </si>
  <si>
    <t>角田 桂</t>
  </si>
  <si>
    <t>1998/07/14</t>
  </si>
  <si>
    <t>山戸 和奏</t>
  </si>
  <si>
    <t>1996/05/08</t>
  </si>
  <si>
    <t>中林 直美</t>
  </si>
  <si>
    <t>1993/11/28</t>
  </si>
  <si>
    <t>島田 将嗣</t>
  </si>
  <si>
    <t>1997/01/26</t>
  </si>
  <si>
    <t>瀧 幹子</t>
  </si>
  <si>
    <t>2003/08/03</t>
  </si>
  <si>
    <t>中村 龍之介</t>
  </si>
  <si>
    <t>1987/01/09</t>
  </si>
  <si>
    <t>高島 敦子</t>
  </si>
  <si>
    <t>1991/11/06</t>
  </si>
  <si>
    <t>田中 悠貴</t>
  </si>
  <si>
    <t>1991/09/18</t>
  </si>
  <si>
    <t>田中 佑輔</t>
  </si>
  <si>
    <t>1999/02/14</t>
  </si>
  <si>
    <t>手塚 英司</t>
  </si>
  <si>
    <t>1985/06/05</t>
  </si>
  <si>
    <t>高橋 貴士</t>
  </si>
  <si>
    <t>1985/09/28</t>
  </si>
  <si>
    <t>鈴木 義昭</t>
  </si>
  <si>
    <t>1998/05/01</t>
  </si>
  <si>
    <t>春山 侑希</t>
  </si>
  <si>
    <t>1987/08/28</t>
  </si>
  <si>
    <t>中村 昌也</t>
  </si>
  <si>
    <t>2001/11/09</t>
  </si>
  <si>
    <t>増本 里枝</t>
  </si>
  <si>
    <t>2002/04/29</t>
  </si>
  <si>
    <t>小嶋 紗央里</t>
  </si>
  <si>
    <t>1997/09/24</t>
  </si>
  <si>
    <t>千葉 恵里奈</t>
  </si>
  <si>
    <t>2002/02/17</t>
  </si>
  <si>
    <t>中川 聡</t>
  </si>
  <si>
    <t>1989/12/11</t>
  </si>
  <si>
    <t>長谷川 貴志</t>
  </si>
  <si>
    <t>1987/02/02</t>
  </si>
  <si>
    <t>黒崎 泰子</t>
  </si>
  <si>
    <t>1994/09/14</t>
  </si>
  <si>
    <t>佐々木 奈美</t>
  </si>
  <si>
    <t>1988/02/22</t>
  </si>
  <si>
    <t>甲斐 武士</t>
  </si>
  <si>
    <t>1993/05/16</t>
  </si>
  <si>
    <t>続木 友一</t>
  </si>
  <si>
    <t>1985/10/30</t>
  </si>
  <si>
    <t>村上 りん</t>
  </si>
  <si>
    <t>2003/02/05</t>
  </si>
  <si>
    <t>中野 健一郎</t>
  </si>
  <si>
    <t>1986/06/09</t>
  </si>
  <si>
    <t>中村 慶介</t>
  </si>
  <si>
    <t>2002/06/19</t>
  </si>
  <si>
    <t>高橋 翔伍</t>
  </si>
  <si>
    <t>千葉 賢人</t>
  </si>
  <si>
    <t>2001/04/13</t>
  </si>
  <si>
    <t>伊達 彩香</t>
  </si>
  <si>
    <t>1991/02/13</t>
  </si>
  <si>
    <t>青木 健太</t>
  </si>
  <si>
    <t>2001/09/17</t>
  </si>
  <si>
    <t>中村 俊輔</t>
  </si>
  <si>
    <t>1986/08/25</t>
  </si>
  <si>
    <t>須田 徹</t>
  </si>
  <si>
    <t>2003/12/01</t>
  </si>
  <si>
    <t>栗原 円</t>
  </si>
  <si>
    <t>1996/04/12</t>
  </si>
  <si>
    <t>山本 紅</t>
  </si>
  <si>
    <t>1994/03/14</t>
  </si>
  <si>
    <t>城所 博</t>
  </si>
  <si>
    <t>1991/08/21</t>
  </si>
  <si>
    <t>大井 美香</t>
  </si>
  <si>
    <t>1999/07/18</t>
  </si>
  <si>
    <t>國谷 俊一</t>
  </si>
  <si>
    <t>1985/10/27</t>
  </si>
  <si>
    <t>井関 秀昭</t>
  </si>
  <si>
    <t>1996/08/16</t>
  </si>
  <si>
    <t>西本 一樹</t>
  </si>
  <si>
    <t>1998/09/09</t>
  </si>
  <si>
    <t>蓮尾 雄士</t>
  </si>
  <si>
    <t>2004/11/09</t>
  </si>
  <si>
    <t>柿崎 公治</t>
  </si>
  <si>
    <t>1984/11/15</t>
  </si>
  <si>
    <t>入澤 恵津子</t>
  </si>
  <si>
    <t>1989/05/23</t>
  </si>
  <si>
    <t>橋本 真司</t>
  </si>
  <si>
    <t>1991/08/18</t>
  </si>
  <si>
    <t>福井 一誠</t>
  </si>
  <si>
    <t>2004/12/20</t>
  </si>
  <si>
    <t>三好 有希子</t>
  </si>
  <si>
    <t>1996/07/09</t>
  </si>
  <si>
    <t>西 孝之</t>
  </si>
  <si>
    <t>1988/03/15</t>
  </si>
  <si>
    <t>沼田 三平</t>
  </si>
  <si>
    <t>2001/10/17</t>
  </si>
  <si>
    <t>金井 瑠里子</t>
  </si>
  <si>
    <t>1991/08/10</t>
  </si>
  <si>
    <t>木村 翠</t>
  </si>
  <si>
    <t>2001/01/14</t>
  </si>
  <si>
    <t>近藤 芳博</t>
  </si>
  <si>
    <t>1996/03/16</t>
  </si>
  <si>
    <t>平尾 祐美</t>
  </si>
  <si>
    <t>加藤 秀信</t>
  </si>
  <si>
    <t>1988/02/18</t>
  </si>
  <si>
    <t>吉川 大介</t>
  </si>
  <si>
    <t>2004/10/21</t>
  </si>
  <si>
    <t>山脇 浩司</t>
  </si>
  <si>
    <t>2004/10/10</t>
  </si>
  <si>
    <t>神吉 仁</t>
  </si>
  <si>
    <t>2001/06/29</t>
  </si>
  <si>
    <t>原田 大樹</t>
  </si>
  <si>
    <t>1991/11/24</t>
  </si>
  <si>
    <t>岡村 薫</t>
  </si>
  <si>
    <t>1987/12/06</t>
  </si>
  <si>
    <t>慶野 隆広</t>
  </si>
  <si>
    <t>1988/04/29</t>
  </si>
  <si>
    <t>矢部 彩香</t>
  </si>
  <si>
    <t>2001/06/07</t>
  </si>
  <si>
    <t>吉見 花</t>
  </si>
  <si>
    <t>1994/01/21</t>
  </si>
  <si>
    <t>吉岡 隼人</t>
  </si>
  <si>
    <t>1988/10/25</t>
  </si>
  <si>
    <t>中根 謙次</t>
  </si>
  <si>
    <t>1992/05/28</t>
  </si>
  <si>
    <t>伊藤 恵里</t>
  </si>
  <si>
    <t>1990/01/15</t>
  </si>
  <si>
    <t>藤原 真衣</t>
  </si>
  <si>
    <t>1984/08/09</t>
  </si>
  <si>
    <t>寒川 優一</t>
  </si>
  <si>
    <t>1991/07/08</t>
  </si>
  <si>
    <t>椎名 淑美</t>
  </si>
  <si>
    <t>1991/07/11</t>
  </si>
  <si>
    <t>小松 不二子</t>
  </si>
  <si>
    <t>2000/10/01</t>
  </si>
  <si>
    <t>中村 大樹</t>
  </si>
  <si>
    <t>2004/05/13</t>
  </si>
  <si>
    <t>ABC</t>
    <phoneticPr fontId="1"/>
  </si>
  <si>
    <t>品質チェックシート</t>
    <rPh sb="0" eb="2">
      <t>ヒンシツ</t>
    </rPh>
    <phoneticPr fontId="1"/>
  </si>
  <si>
    <t>品名：</t>
    <rPh sb="0" eb="2">
      <t>ヒンメイ</t>
    </rPh>
    <phoneticPr fontId="1"/>
  </si>
  <si>
    <t>チェック項目</t>
    <rPh sb="4" eb="6">
      <t>コウモク</t>
    </rPh>
    <phoneticPr fontId="1"/>
  </si>
  <si>
    <t>規格</t>
    <rPh sb="0" eb="2">
      <t>キカク</t>
    </rPh>
    <phoneticPr fontId="1"/>
  </si>
  <si>
    <t>火</t>
    <rPh sb="0" eb="1">
      <t>カ</t>
    </rPh>
    <phoneticPr fontId="1"/>
  </si>
  <si>
    <t>水</t>
    <rPh sb="0" eb="1">
      <t>スイ</t>
    </rPh>
    <phoneticPr fontId="1"/>
  </si>
  <si>
    <t>木</t>
  </si>
  <si>
    <t>金</t>
  </si>
  <si>
    <t>土</t>
  </si>
  <si>
    <t>日</t>
  </si>
  <si>
    <t>月</t>
  </si>
  <si>
    <t>火</t>
  </si>
  <si>
    <t>水</t>
  </si>
  <si>
    <t>【基礎演習】</t>
    <rPh sb="1" eb="5">
      <t>キソエンシュウ</t>
    </rPh>
    <phoneticPr fontId="1"/>
  </si>
  <si>
    <t>演習1：</t>
    <rPh sb="0" eb="2">
      <t>エンシュウ</t>
    </rPh>
    <phoneticPr fontId="1"/>
  </si>
  <si>
    <t>表内の曜日が直で入力されています。</t>
    <rPh sb="0" eb="2">
      <t>ヒョウナイ</t>
    </rPh>
    <rPh sb="3" eb="5">
      <t>ヨウビ</t>
    </rPh>
    <rPh sb="6" eb="7">
      <t>チョク</t>
    </rPh>
    <rPh sb="8" eb="10">
      <t>ニュウリョク</t>
    </rPh>
    <phoneticPr fontId="1"/>
  </si>
  <si>
    <t>月が替わった際などに再入力の手間がかかるため、年月日から曜日を取得する関数を使って表示させるように変更しましょう。</t>
    <rPh sb="0" eb="1">
      <t>ツキ</t>
    </rPh>
    <rPh sb="2" eb="3">
      <t>カ</t>
    </rPh>
    <rPh sb="6" eb="7">
      <t>サイ</t>
    </rPh>
    <rPh sb="10" eb="13">
      <t>サイニュウリョク</t>
    </rPh>
    <rPh sb="14" eb="16">
      <t>テマ</t>
    </rPh>
    <rPh sb="23" eb="26">
      <t>ネンガッピ</t>
    </rPh>
    <rPh sb="28" eb="30">
      <t>ヨウビ</t>
    </rPh>
    <rPh sb="31" eb="33">
      <t>シュトク</t>
    </rPh>
    <rPh sb="35" eb="37">
      <t>カンスウ</t>
    </rPh>
    <rPh sb="38" eb="39">
      <t>ツカ</t>
    </rPh>
    <rPh sb="41" eb="43">
      <t>ヒョウジ</t>
    </rPh>
    <rPh sb="49" eb="51">
      <t>ヘンコウ</t>
    </rPh>
    <phoneticPr fontId="1"/>
  </si>
  <si>
    <t>・</t>
    <phoneticPr fontId="1"/>
  </si>
  <si>
    <t>A2、B2セルの書式を確認してみてください。</t>
    <rPh sb="8" eb="10">
      <t>ショシキ</t>
    </rPh>
    <rPh sb="11" eb="13">
      <t>カクニン</t>
    </rPh>
    <phoneticPr fontId="1"/>
  </si>
  <si>
    <t>C5セルには関数が入っています。</t>
    <rPh sb="6" eb="8">
      <t>カンスウ</t>
    </rPh>
    <rPh sb="9" eb="10">
      <t>ハイ</t>
    </rPh>
    <phoneticPr fontId="1"/>
  </si>
  <si>
    <t>C5:AG5の範囲の表示形式の設定も確認してみましょう。</t>
    <rPh sb="7" eb="9">
      <t>ハンイ</t>
    </rPh>
    <rPh sb="10" eb="14">
      <t>ヒョウジケイシキ</t>
    </rPh>
    <rPh sb="15" eb="17">
      <t>セッテイ</t>
    </rPh>
    <rPh sb="18" eb="20">
      <t>カクニン</t>
    </rPh>
    <phoneticPr fontId="1"/>
  </si>
  <si>
    <t>日付のシリアル値を曜日に変換する関数を調べましょう。</t>
    <rPh sb="0" eb="2">
      <t>ヒヅケ</t>
    </rPh>
    <rPh sb="7" eb="8">
      <t>チ</t>
    </rPh>
    <rPh sb="9" eb="11">
      <t>ヨウビ</t>
    </rPh>
    <phoneticPr fontId="1"/>
  </si>
  <si>
    <t>演習2：</t>
    <rPh sb="0" eb="2">
      <t>エンシュウ</t>
    </rPh>
    <phoneticPr fontId="1"/>
  </si>
  <si>
    <t>月によっては31日までない月があります。</t>
    <phoneticPr fontId="1"/>
  </si>
  <si>
    <t>その月に存在しない日は非表示にしてみましょう。</t>
    <rPh sb="2" eb="3">
      <t>ツキ</t>
    </rPh>
    <rPh sb="4" eb="6">
      <t>ソンザイ</t>
    </rPh>
    <rPh sb="9" eb="10">
      <t>ヒ</t>
    </rPh>
    <rPh sb="11" eb="14">
      <t>ヒヒョウジ</t>
    </rPh>
    <phoneticPr fontId="1"/>
  </si>
  <si>
    <t>日付のセルに関数を入れましょう。</t>
    <rPh sb="0" eb="2">
      <t>ヒヅケ</t>
    </rPh>
    <rPh sb="6" eb="8">
      <t>カンスウ</t>
    </rPh>
    <rPh sb="9" eb="10">
      <t>イ</t>
    </rPh>
    <phoneticPr fontId="1"/>
  </si>
  <si>
    <t>「その日がその数値である場合はその数字を表示、そうでない場合は空文字列」</t>
    <rPh sb="3" eb="4">
      <t>ヒ</t>
    </rPh>
    <rPh sb="7" eb="9">
      <t>スウチ</t>
    </rPh>
    <rPh sb="12" eb="14">
      <t>バアイ</t>
    </rPh>
    <rPh sb="17" eb="19">
      <t>スウジ</t>
    </rPh>
    <rPh sb="20" eb="22">
      <t>ヒョウジ</t>
    </rPh>
    <rPh sb="28" eb="30">
      <t>バアイ</t>
    </rPh>
    <rPh sb="31" eb="35">
      <t>カラモジレツ</t>
    </rPh>
    <phoneticPr fontId="1"/>
  </si>
  <si>
    <t>という条件でできそうです。</t>
    <rPh sb="3" eb="5">
      <t>ジョウケン</t>
    </rPh>
    <phoneticPr fontId="1"/>
  </si>
  <si>
    <t>「空文字列」についてわからなければ調べてみましょう。</t>
    <rPh sb="1" eb="5">
      <t>カラモジレツ</t>
    </rPh>
    <rPh sb="17" eb="18">
      <t>シラ</t>
    </rPh>
    <phoneticPr fontId="1"/>
  </si>
  <si>
    <t>演習3：</t>
    <rPh sb="0" eb="2">
      <t>エンシュウ</t>
    </rPh>
    <phoneticPr fontId="1"/>
  </si>
  <si>
    <t>演習2に加えて、月末の曜日の表示の不具合も修正しましょう。</t>
    <rPh sb="0" eb="2">
      <t>エンシュウ</t>
    </rPh>
    <rPh sb="4" eb="5">
      <t>クワ</t>
    </rPh>
    <rPh sb="8" eb="10">
      <t>ゲツマツ</t>
    </rPh>
    <rPh sb="11" eb="13">
      <t>ヨウビ</t>
    </rPh>
    <rPh sb="14" eb="16">
      <t>ヒョウジ</t>
    </rPh>
    <rPh sb="17" eb="20">
      <t>フグアイ</t>
    </rPh>
    <rPh sb="21" eb="23">
      <t>シュウセイ</t>
    </rPh>
    <phoneticPr fontId="1"/>
  </si>
  <si>
    <t>演習4：</t>
    <rPh sb="0" eb="2">
      <t>エンシュウ</t>
    </rPh>
    <phoneticPr fontId="1"/>
  </si>
  <si>
    <t>土曜日、日曜日のセルの色付けを、条件付き書式を使って設定してみましょう。</t>
    <rPh sb="0" eb="3">
      <t>ドヨウビ</t>
    </rPh>
    <rPh sb="4" eb="7">
      <t>ニチヨウビ</t>
    </rPh>
    <rPh sb="11" eb="13">
      <t>イロヅ</t>
    </rPh>
    <rPh sb="16" eb="19">
      <t>ジョウケンツ</t>
    </rPh>
    <rPh sb="20" eb="22">
      <t>ショシキ</t>
    </rPh>
    <rPh sb="23" eb="24">
      <t>ツカ</t>
    </rPh>
    <rPh sb="26" eb="28">
      <t>セッテイ</t>
    </rPh>
    <phoneticPr fontId="1"/>
  </si>
  <si>
    <t>現在指定している塗りつぶしは、一度すべて「塗りつぶしなし」にしてください。</t>
    <rPh sb="0" eb="2">
      <t>ゲンザイ</t>
    </rPh>
    <rPh sb="2" eb="4">
      <t>シテイ</t>
    </rPh>
    <rPh sb="8" eb="9">
      <t>ヌ</t>
    </rPh>
    <rPh sb="15" eb="17">
      <t>イチド</t>
    </rPh>
    <rPh sb="21" eb="22">
      <t>ヌ</t>
    </rPh>
    <phoneticPr fontId="1"/>
  </si>
  <si>
    <t>（VLOOKUP関数を利用することができそうです。）</t>
    <rPh sb="8" eb="10">
      <t>カンスウ</t>
    </rPh>
    <rPh sb="11" eb="13">
      <t>リヨウ</t>
    </rPh>
    <phoneticPr fontId="1"/>
  </si>
  <si>
    <t>条件付き書式を、日にちのセルと「TOYOTAカレンダー」シートの日付を参照するように変更しましょう。</t>
    <rPh sb="0" eb="3">
      <t>ジョウケンツ</t>
    </rPh>
    <rPh sb="4" eb="6">
      <t>ショシキ</t>
    </rPh>
    <rPh sb="8" eb="9">
      <t>ヒ</t>
    </rPh>
    <rPh sb="32" eb="34">
      <t>ヒヅケ</t>
    </rPh>
    <rPh sb="35" eb="37">
      <t>サンショウ</t>
    </rPh>
    <rPh sb="42" eb="44">
      <t>ヘンコウ</t>
    </rPh>
    <phoneticPr fontId="1"/>
  </si>
  <si>
    <t>「TOYOTAカレンダー」シートの情報を参照して、セルの色分けを行なうように変更してみましょう。</t>
    <rPh sb="17" eb="19">
      <t>ジョウホウ</t>
    </rPh>
    <rPh sb="20" eb="22">
      <t>サンショウ</t>
    </rPh>
    <rPh sb="28" eb="30">
      <t>イロワ</t>
    </rPh>
    <rPh sb="32" eb="33">
      <t>オコ</t>
    </rPh>
    <rPh sb="38" eb="40">
      <t>ヘンコウ</t>
    </rPh>
    <phoneticPr fontId="1"/>
  </si>
  <si>
    <t>土曜日、日曜日のみを休日とすると、連休などの色分けができなくなります。</t>
    <rPh sb="0" eb="3">
      <t>ドヨウビ</t>
    </rPh>
    <rPh sb="4" eb="7">
      <t>ニチヨウビ</t>
    </rPh>
    <rPh sb="10" eb="12">
      <t>キュウジツ</t>
    </rPh>
    <rPh sb="17" eb="19">
      <t>レンキュウ</t>
    </rPh>
    <rPh sb="22" eb="24">
      <t>イロワ</t>
    </rPh>
    <phoneticPr fontId="1"/>
  </si>
  <si>
    <t>COLUMN、MOD、OFFSET、TEXT関数などを使用してもできそうです。</t>
    <rPh sb="22" eb="24">
      <t>カンスウ</t>
    </rPh>
    <rPh sb="27" eb="29">
      <t>シヨウ</t>
    </rPh>
    <phoneticPr fontId="1"/>
  </si>
  <si>
    <t>演習1で設定した条件付き書式を、ひとつの式のみで同じように設定してみましょう。</t>
    <rPh sb="0" eb="2">
      <t>エンシュウ</t>
    </rPh>
    <rPh sb="4" eb="6">
      <t>セッテイ</t>
    </rPh>
    <rPh sb="8" eb="11">
      <t>ジョウケンツ</t>
    </rPh>
    <rPh sb="12" eb="14">
      <t>ショシキ</t>
    </rPh>
    <rPh sb="20" eb="21">
      <t>シキ</t>
    </rPh>
    <rPh sb="24" eb="25">
      <t>オナ</t>
    </rPh>
    <rPh sb="29" eb="31">
      <t>セッテイ</t>
    </rPh>
    <phoneticPr fontId="1"/>
  </si>
  <si>
    <t>複数の条件を設定すれば、望み通りの設定ができそうです。</t>
    <rPh sb="0" eb="2">
      <t>フクスウ</t>
    </rPh>
    <rPh sb="3" eb="5">
      <t>ジョウケン</t>
    </rPh>
    <rPh sb="6" eb="8">
      <t>セッテイ</t>
    </rPh>
    <rPh sb="12" eb="13">
      <t>ノゾ</t>
    </rPh>
    <rPh sb="14" eb="15">
      <t>ドオ</t>
    </rPh>
    <rPh sb="17" eb="19">
      <t>セッテイ</t>
    </rPh>
    <phoneticPr fontId="1"/>
  </si>
  <si>
    <t>列が直分けされていても曜日によって色分けが行なわれるように、条件付き書式を設定してみましょう。</t>
    <rPh sb="0" eb="1">
      <t>レツ</t>
    </rPh>
    <rPh sb="2" eb="4">
      <t>チョクワ</t>
    </rPh>
    <rPh sb="11" eb="13">
      <t>ヨウビ</t>
    </rPh>
    <rPh sb="17" eb="19">
      <t>イロワ</t>
    </rPh>
    <rPh sb="21" eb="22">
      <t>オコ</t>
    </rPh>
    <phoneticPr fontId="1"/>
  </si>
  <si>
    <t>【応用演習】</t>
    <rPh sb="1" eb="5">
      <t>オウヨウエンシュウ</t>
    </rPh>
    <phoneticPr fontId="1"/>
  </si>
  <si>
    <t>黄</t>
    <rPh sb="0" eb="1">
      <t>キ</t>
    </rPh>
    <phoneticPr fontId="1"/>
  </si>
  <si>
    <t>白</t>
    <rPh sb="0" eb="1">
      <t>シロ</t>
    </rPh>
    <phoneticPr fontId="1"/>
  </si>
  <si>
    <t>木</t>
    <phoneticPr fontId="1"/>
  </si>
  <si>
    <t>水</t>
    <phoneticPr fontId="1"/>
  </si>
  <si>
    <t>火</t>
    <phoneticPr fontId="1"/>
  </si>
  <si>
    <t>月</t>
    <phoneticPr fontId="1"/>
  </si>
  <si>
    <t>日</t>
    <phoneticPr fontId="1"/>
  </si>
  <si>
    <t>土</t>
    <phoneticPr fontId="1"/>
  </si>
  <si>
    <t>金</t>
    <phoneticPr fontId="1"/>
  </si>
  <si>
    <t>日付</t>
    <rPh sb="0" eb="2">
      <t>ヒヅケ</t>
    </rPh>
    <phoneticPr fontId="7"/>
  </si>
  <si>
    <t>稼働区分</t>
    <rPh sb="2" eb="4">
      <t>クブン</t>
    </rPh>
    <phoneticPr fontId="7"/>
  </si>
  <si>
    <t>曜日</t>
    <rPh sb="0" eb="2">
      <t>ヨウビ</t>
    </rPh>
    <phoneticPr fontId="7"/>
  </si>
  <si>
    <t>稼働日</t>
  </si>
  <si>
    <t>休日</t>
  </si>
  <si>
    <t>この関数の意味を調べてみましょう。</t>
    <rPh sb="2" eb="4">
      <t>カンスウ</t>
    </rPh>
    <rPh sb="5" eb="7">
      <t>イミ</t>
    </rPh>
    <rPh sb="8" eb="9">
      <t>シラ</t>
    </rPh>
    <phoneticPr fontId="1"/>
  </si>
  <si>
    <t>セル、シート、ブック</t>
    <phoneticPr fontId="1"/>
  </si>
  <si>
    <t>コピー、切り取り、貼り付け</t>
    <rPh sb="4" eb="5">
      <t>キ</t>
    </rPh>
    <rPh sb="6" eb="7">
      <t>ト</t>
    </rPh>
    <rPh sb="9" eb="10">
      <t>ハ</t>
    </rPh>
    <rPh sb="11" eb="12">
      <t>ツ</t>
    </rPh>
    <phoneticPr fontId="1"/>
  </si>
  <si>
    <t>元に戻す、やり直す</t>
    <rPh sb="0" eb="1">
      <t>モト</t>
    </rPh>
    <rPh sb="2" eb="3">
      <t>モド</t>
    </rPh>
    <rPh sb="7" eb="8">
      <t>ナオ</t>
    </rPh>
    <phoneticPr fontId="1"/>
  </si>
  <si>
    <t>行と列の挿入、削除</t>
    <rPh sb="0" eb="1">
      <t>ギョウ</t>
    </rPh>
    <rPh sb="2" eb="3">
      <t>レツ</t>
    </rPh>
    <rPh sb="4" eb="6">
      <t>ソウニュウ</t>
    </rPh>
    <rPh sb="7" eb="9">
      <t>サクジョ</t>
    </rPh>
    <phoneticPr fontId="1"/>
  </si>
  <si>
    <t>フォントとサイズの変更</t>
    <phoneticPr fontId="1"/>
  </si>
  <si>
    <t>セルの背景色と枠線の設定</t>
    <phoneticPr fontId="1"/>
  </si>
  <si>
    <t>書式設定</t>
    <phoneticPr fontId="1"/>
  </si>
  <si>
    <t>データ入力と編集、セルの選択</t>
    <rPh sb="3" eb="5">
      <t>ニュウリョク</t>
    </rPh>
    <rPh sb="6" eb="8">
      <t>ヘンシュウ</t>
    </rPh>
    <rPh sb="12" eb="14">
      <t>センタク</t>
    </rPh>
    <phoneticPr fontId="1"/>
  </si>
  <si>
    <t>数式の基本</t>
    <rPh sb="0" eb="2">
      <t>スウシキ</t>
    </rPh>
    <rPh sb="3" eb="5">
      <t>キホン</t>
    </rPh>
    <phoneticPr fontId="1"/>
  </si>
  <si>
    <t>#REF! 存在しない範囲を指定</t>
    <rPh sb="6" eb="8">
      <t>ソンザイ</t>
    </rPh>
    <rPh sb="11" eb="13">
      <t>ハンイ</t>
    </rPh>
    <rPh sb="14" eb="16">
      <t>シテイ</t>
    </rPh>
    <phoneticPr fontId="1"/>
  </si>
  <si>
    <t>このデータのレコード数を関数を使って算出しましょう</t>
    <rPh sb="10" eb="11">
      <t>スウ</t>
    </rPh>
    <rPh sb="12" eb="14">
      <t>カンスウ</t>
    </rPh>
    <rPh sb="15" eb="16">
      <t>ツカ</t>
    </rPh>
    <rPh sb="18" eb="20">
      <t>サンシュツ</t>
    </rPh>
    <phoneticPr fontId="1"/>
  </si>
  <si>
    <t>レコード数：</t>
    <rPh sb="4" eb="5">
      <t>スウ</t>
    </rPh>
    <phoneticPr fontId="1"/>
  </si>
  <si>
    <t>COUNT関数を使用することができそうです</t>
    <rPh sb="5" eb="7">
      <t>カンスウ</t>
    </rPh>
    <rPh sb="8" eb="10">
      <t>シヨウ</t>
    </rPh>
    <phoneticPr fontId="1"/>
  </si>
  <si>
    <t>身長・体重それぞれの合計値を関数を使って算出しましょう</t>
    <rPh sb="0" eb="2">
      <t>シンチョウ</t>
    </rPh>
    <rPh sb="3" eb="5">
      <t>タイジュウ</t>
    </rPh>
    <rPh sb="10" eb="13">
      <t>ゴウケイチ</t>
    </rPh>
    <rPh sb="14" eb="16">
      <t>カンスウ</t>
    </rPh>
    <rPh sb="17" eb="18">
      <t>ツカ</t>
    </rPh>
    <rPh sb="20" eb="22">
      <t>サンシュツ</t>
    </rPh>
    <phoneticPr fontId="1"/>
  </si>
  <si>
    <t>身長の合計値：</t>
    <rPh sb="0" eb="2">
      <t>シンチョウ</t>
    </rPh>
    <rPh sb="3" eb="6">
      <t>ゴウケイチ</t>
    </rPh>
    <phoneticPr fontId="1"/>
  </si>
  <si>
    <t>体重の合計値：</t>
    <rPh sb="0" eb="2">
      <t>タイジュウ</t>
    </rPh>
    <rPh sb="3" eb="6">
      <t>ゴウケイチ</t>
    </rPh>
    <phoneticPr fontId="1"/>
  </si>
  <si>
    <t>SUM関数を使用することができそうです</t>
    <rPh sb="3" eb="5">
      <t>カンスウ</t>
    </rPh>
    <rPh sb="6" eb="8">
      <t>シヨウ</t>
    </rPh>
    <phoneticPr fontId="1"/>
  </si>
  <si>
    <t>演習１と演習２の結果を使って、身長・体重それぞれの平均値を算出しましょう</t>
    <rPh sb="0" eb="2">
      <t>エンシュウ</t>
    </rPh>
    <rPh sb="4" eb="6">
      <t>エンシュウ</t>
    </rPh>
    <rPh sb="8" eb="10">
      <t>ケッカ</t>
    </rPh>
    <rPh sb="11" eb="12">
      <t>ツカ</t>
    </rPh>
    <rPh sb="15" eb="17">
      <t>シンチョウ</t>
    </rPh>
    <rPh sb="18" eb="20">
      <t>タイジュウ</t>
    </rPh>
    <rPh sb="25" eb="28">
      <t>ヘイキンチ</t>
    </rPh>
    <rPh sb="29" eb="31">
      <t>サンシュツ</t>
    </rPh>
    <phoneticPr fontId="1"/>
  </si>
  <si>
    <t>身長の平均値：</t>
    <rPh sb="0" eb="2">
      <t>シンチョウ</t>
    </rPh>
    <rPh sb="3" eb="6">
      <t>ヘイキンチ</t>
    </rPh>
    <phoneticPr fontId="1"/>
  </si>
  <si>
    <t>体重の平均値：</t>
    <rPh sb="0" eb="2">
      <t>タイジュウ</t>
    </rPh>
    <rPh sb="3" eb="6">
      <t>ヘイキンチ</t>
    </rPh>
    <phoneticPr fontId="1"/>
  </si>
  <si>
    <t>演習１と演習２の結果を参照せずに、ひとつの式で平均値を算出するように数式を変更しましょう</t>
    <rPh sb="11" eb="13">
      <t>サンショウ</t>
    </rPh>
    <rPh sb="21" eb="22">
      <t>シキ</t>
    </rPh>
    <rPh sb="34" eb="36">
      <t>スウシキ</t>
    </rPh>
    <rPh sb="37" eb="39">
      <t>ヘンコウ</t>
    </rPh>
    <phoneticPr fontId="1"/>
  </si>
  <si>
    <t>演習5：</t>
    <rPh sb="0" eb="2">
      <t>エンシュウ</t>
    </rPh>
    <phoneticPr fontId="1"/>
  </si>
  <si>
    <t>他の関数を使って、身長・体重それぞれの平均値を算出しましょう</t>
    <rPh sb="0" eb="1">
      <t>ホカ</t>
    </rPh>
    <rPh sb="2" eb="4">
      <t>カンスウ</t>
    </rPh>
    <rPh sb="5" eb="6">
      <t>ツカ</t>
    </rPh>
    <phoneticPr fontId="1"/>
  </si>
  <si>
    <t>演習6：</t>
    <rPh sb="0" eb="2">
      <t>エンシュウ</t>
    </rPh>
    <phoneticPr fontId="1"/>
  </si>
  <si>
    <t>AVERAGE関数について調べてみてください</t>
    <rPh sb="7" eb="9">
      <t>カンスウ</t>
    </rPh>
    <rPh sb="13" eb="14">
      <t>シラ</t>
    </rPh>
    <phoneticPr fontId="1"/>
  </si>
  <si>
    <t>SUMIF関数、COUNTIF関数について調べてみてください</t>
    <rPh sb="5" eb="7">
      <t>カンスウ</t>
    </rPh>
    <rPh sb="15" eb="17">
      <t>カンスウ</t>
    </rPh>
    <rPh sb="21" eb="22">
      <t>シラ</t>
    </rPh>
    <phoneticPr fontId="1"/>
  </si>
  <si>
    <t>男性の身長の平均値：</t>
    <rPh sb="0" eb="2">
      <t>ダンセイ</t>
    </rPh>
    <rPh sb="3" eb="5">
      <t>シンチョウ</t>
    </rPh>
    <rPh sb="6" eb="9">
      <t>ヘイキンチ</t>
    </rPh>
    <phoneticPr fontId="1"/>
  </si>
  <si>
    <t>男性の体重の平均値：</t>
    <rPh sb="0" eb="2">
      <t>ダンセイ</t>
    </rPh>
    <rPh sb="3" eb="5">
      <t>タイジュウ</t>
    </rPh>
    <rPh sb="6" eb="9">
      <t>ヘイキンチ</t>
    </rPh>
    <phoneticPr fontId="1"/>
  </si>
  <si>
    <t>男性のみの身長・体重の平均値を関数を使って算出しましょう</t>
    <rPh sb="0" eb="2">
      <t>ダンセイ</t>
    </rPh>
    <rPh sb="5" eb="7">
      <t>シンチョウ</t>
    </rPh>
    <rPh sb="8" eb="10">
      <t>タイジュウ</t>
    </rPh>
    <rPh sb="11" eb="14">
      <t>ヘイキンチ</t>
    </rPh>
    <rPh sb="15" eb="17">
      <t>カンスウ</t>
    </rPh>
    <rPh sb="18" eb="19">
      <t>ツカ</t>
    </rPh>
    <rPh sb="21" eb="23">
      <t>サンシュツ</t>
    </rPh>
    <phoneticPr fontId="1"/>
  </si>
  <si>
    <t>演習7：</t>
    <rPh sb="0" eb="2">
      <t>エンシュウ</t>
    </rPh>
    <phoneticPr fontId="1"/>
  </si>
  <si>
    <t>女性のみの身長・体重の平均値をSUMIF関数、COUNTIF関数を使わずに算出しましょう</t>
    <rPh sb="0" eb="2">
      <t>ジョセイ</t>
    </rPh>
    <rPh sb="5" eb="7">
      <t>シンチョウ</t>
    </rPh>
    <rPh sb="8" eb="10">
      <t>タイジュウ</t>
    </rPh>
    <rPh sb="11" eb="14">
      <t>ヘイキンチ</t>
    </rPh>
    <rPh sb="20" eb="22">
      <t>カンスウ</t>
    </rPh>
    <rPh sb="30" eb="32">
      <t>カンスウ</t>
    </rPh>
    <rPh sb="33" eb="34">
      <t>ツカ</t>
    </rPh>
    <rPh sb="37" eb="39">
      <t>サンシュツ</t>
    </rPh>
    <phoneticPr fontId="1"/>
  </si>
  <si>
    <t>AVERAGEIF関数について調べてみてください</t>
    <rPh sb="9" eb="11">
      <t>カンスウ</t>
    </rPh>
    <rPh sb="15" eb="16">
      <t>シラ</t>
    </rPh>
    <phoneticPr fontId="1"/>
  </si>
  <si>
    <t>条件付き書式</t>
    <rPh sb="0" eb="3">
      <t>ジョウケンツ</t>
    </rPh>
    <rPh sb="4" eb="6">
      <t>ショシキ</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</si>
</sst>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_ "/>
    <numFmt numFmtId="177" formatCode="0_ "/>
    <numFmt numFmtId="178" formatCode="#\ &quot;年&quot;"/>
    <numFmt numFmtId="179" formatCode="#\ &quot;月&quot;"/>
    <numFmt numFmtId="180" formatCode="d"/>
    <numFmt numFmtId="181" formatCode="aaa"/>
  </numFmts>
  <fonts count="8" x14ac:knownFonts="1">
    <font>
      <sz val="11"/>
      <color theme="1"/>
      <name val="游ゴシック"/>
      <family val="2"/>
      <charset val="128"/>
      <scheme val="minor"/>
    </font>
    <font>
      <sz val="6"/>
      <name val="游ゴシック"/>
      <family val="2"/>
      <charset val="128"/>
      <scheme val="minor"/>
    </font>
    <font>
      <b/>
      <sz val="14"/>
      <color theme="1"/>
      <name val="游ゴシック"/>
      <family val="3"/>
      <charset val="128"/>
      <scheme val="minor"/>
    </font>
    <font>
      <b/>
      <sz val="11"/>
      <color theme="1"/>
      <name val="游ゴシック"/>
      <family val="3"/>
      <charset val="128"/>
      <scheme val="minor"/>
    </font>
    <font>
      <b/>
      <sz val="11"/>
      <color rgb="FF0066FF"/>
      <name val="游ゴシック"/>
      <family val="3"/>
      <charset val="128"/>
      <scheme val="minor"/>
    </font>
    <font>
      <b/>
      <sz val="11"/>
      <name val="游ゴシック"/>
      <family val="3"/>
      <charset val="128"/>
      <scheme val="minor"/>
    </font>
    <font>
      <sz val="11"/>
      <color theme="1"/>
      <name val="游ゴシック"/>
      <family val="2"/>
      <scheme val="minor"/>
    </font>
    <font>
      <sz val="6"/>
      <name val="游ゴシック"/>
      <family val="3"/>
      <charset val="128"/>
      <scheme val="minor"/>
    </font>
  </fonts>
  <fills count="6">
    <fill>
      <patternFill patternType="none"/>
    </fill>
    <fill>
      <patternFill patternType="gray125"/>
    </fill>
    <fill>
      <patternFill patternType="solid">
        <fgColor rgb="FFCCFFFF"/>
        <bgColor indexed="64"/>
      </patternFill>
    </fill>
    <fill>
      <patternFill patternType="solid">
        <fgColor rgb="FFFFFFCC"/>
        <bgColor indexed="64"/>
      </patternFill>
    </fill>
    <fill>
      <patternFill patternType="solid">
        <fgColor theme="0" tint="-0.14999847407452621"/>
        <bgColor indexed="64"/>
      </patternFill>
    </fill>
    <fill>
      <patternFill patternType="solid">
        <fgColor theme="4"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s>
  <cellStyleXfs count="2">
    <xf numFmtId="0" fontId="0" fillId="0" borderId="0">
      <alignment vertical="center"/>
    </xf>
    <xf numFmtId="0" fontId="6" fillId="0" borderId="0"/>
  </cellStyleXfs>
  <cellXfs count="40">
    <xf numFmtId="0" fontId="0" fillId="0" borderId="0" xfId="0">
      <alignment vertical="center"/>
    </xf>
    <xf numFmtId="176" fontId="0" fillId="0" borderId="0" xfId="0" applyNumberFormat="1">
      <alignment vertical="center"/>
    </xf>
    <xf numFmtId="0" fontId="0" fillId="0" borderId="0" xfId="0" applyAlignment="1">
      <alignment horizontal="center" vertical="center"/>
    </xf>
    <xf numFmtId="0" fontId="0" fillId="0" borderId="1" xfId="0" applyBorder="1" applyAlignment="1">
      <alignment horizontal="center" vertical="center"/>
    </xf>
    <xf numFmtId="176" fontId="0" fillId="0" borderId="1" xfId="0" applyNumberFormat="1" applyBorder="1" applyAlignment="1">
      <alignment horizontal="center" vertical="center"/>
    </xf>
    <xf numFmtId="0" fontId="0" fillId="0" borderId="1" xfId="0" applyBorder="1">
      <alignment vertical="center"/>
    </xf>
    <xf numFmtId="176" fontId="0" fillId="0" borderId="1" xfId="0" applyNumberFormat="1" applyBorder="1">
      <alignment vertical="center"/>
    </xf>
    <xf numFmtId="177" fontId="0" fillId="0" borderId="1" xfId="0" applyNumberFormat="1" applyBorder="1">
      <alignment vertical="center"/>
    </xf>
    <xf numFmtId="177" fontId="0" fillId="2" borderId="1" xfId="0" applyNumberFormat="1" applyFill="1" applyBorder="1">
      <alignment vertical="center"/>
    </xf>
    <xf numFmtId="176" fontId="0" fillId="2" borderId="1" xfId="0" applyNumberFormat="1" applyFill="1" applyBorder="1">
      <alignment vertical="center"/>
    </xf>
    <xf numFmtId="177" fontId="0" fillId="0" borderId="0" xfId="0" applyNumberFormat="1">
      <alignment vertical="center"/>
    </xf>
    <xf numFmtId="177" fontId="0" fillId="0" borderId="1" xfId="0" applyNumberFormat="1" applyBorder="1" applyAlignment="1">
      <alignment horizontal="center" vertical="center"/>
    </xf>
    <xf numFmtId="0" fontId="2" fillId="0" borderId="0" xfId="0" applyFont="1">
      <alignment vertical="center"/>
    </xf>
    <xf numFmtId="178" fontId="0" fillId="3" borderId="0" xfId="0" applyNumberFormat="1" applyFill="1">
      <alignment vertical="center"/>
    </xf>
    <xf numFmtId="179" fontId="0" fillId="3" borderId="0" xfId="0" applyNumberFormat="1" applyFill="1">
      <alignment vertical="center"/>
    </xf>
    <xf numFmtId="180" fontId="0" fillId="0" borderId="3" xfId="0" applyNumberFormat="1" applyBorder="1" applyAlignment="1">
      <alignment horizontal="center" vertical="center"/>
    </xf>
    <xf numFmtId="180" fontId="0" fillId="4" borderId="3" xfId="0" applyNumberFormat="1" applyFill="1" applyBorder="1" applyAlignment="1">
      <alignment horizontal="center" vertical="center"/>
    </xf>
    <xf numFmtId="0" fontId="0" fillId="0" borderId="3" xfId="0" applyBorder="1" applyAlignment="1">
      <alignment horizontal="center" vertical="center"/>
    </xf>
    <xf numFmtId="0" fontId="0" fillId="4" borderId="3" xfId="0" applyFill="1" applyBorder="1" applyAlignment="1">
      <alignment horizontal="center" vertical="center"/>
    </xf>
    <xf numFmtId="0" fontId="0" fillId="0" borderId="3" xfId="0" applyBorder="1">
      <alignment vertical="center"/>
    </xf>
    <xf numFmtId="0" fontId="0" fillId="4" borderId="3" xfId="0" applyFill="1" applyBorder="1">
      <alignment vertical="center"/>
    </xf>
    <xf numFmtId="0" fontId="3" fillId="0" borderId="0" xfId="0" applyFont="1">
      <alignment vertical="center"/>
    </xf>
    <xf numFmtId="0" fontId="0" fillId="0" borderId="0" xfId="0" applyAlignment="1">
      <alignment horizontal="right" vertical="center"/>
    </xf>
    <xf numFmtId="0" fontId="4" fillId="0" borderId="0" xfId="0" applyFont="1">
      <alignment vertical="center"/>
    </xf>
    <xf numFmtId="0" fontId="5" fillId="0" borderId="0" xfId="0" applyFont="1">
      <alignment vertical="center"/>
    </xf>
    <xf numFmtId="0" fontId="6" fillId="5" borderId="0" xfId="1" applyFill="1" applyAlignment="1">
      <alignment horizontal="center" vertical="center"/>
    </xf>
    <xf numFmtId="0" fontId="6" fillId="0" borderId="0" xfId="1"/>
    <xf numFmtId="14" fontId="6" fillId="0" borderId="0" xfId="1" applyNumberFormat="1"/>
    <xf numFmtId="0" fontId="6" fillId="0" borderId="0" xfId="1" applyAlignment="1">
      <alignment horizontal="center"/>
    </xf>
    <xf numFmtId="181" fontId="6" fillId="3" borderId="0" xfId="1" applyNumberFormat="1" applyFill="1" applyAlignment="1">
      <alignment horizontal="center"/>
    </xf>
    <xf numFmtId="0" fontId="4" fillId="0" borderId="0" xfId="1" applyFont="1"/>
    <xf numFmtId="0" fontId="0" fillId="0" borderId="2"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4" borderId="6" xfId="0" applyFill="1" applyBorder="1" applyAlignment="1">
      <alignment horizontal="center" vertical="center"/>
    </xf>
    <xf numFmtId="0" fontId="0" fillId="4" borderId="5" xfId="0" applyFill="1" applyBorder="1" applyAlignment="1">
      <alignment horizontal="center" vertical="center"/>
    </xf>
    <xf numFmtId="0" fontId="0" fillId="0" borderId="7" xfId="0" applyBorder="1" applyAlignment="1">
      <alignment horizontal="center" vertical="center"/>
    </xf>
    <xf numFmtId="0" fontId="3" fillId="0" borderId="0" xfId="0" applyNumberFormat="1" applyFont="1">
      <alignment vertical="center"/>
    </xf>
    <xf numFmtId="0" fontId="0" fillId="0" borderId="0" xfId="0" applyNumberFormat="1">
      <alignment vertical="center"/>
    </xf>
  </cellXfs>
  <cellStyles count="2">
    <cellStyle name="標準" xfId="0" builtinId="0"/>
    <cellStyle name="標準 2" xfId="1" xr:uid="{58173AA4-E9FD-4C52-B4E1-E60AA0BFED00}"/>
  </cellStyles>
  <dxfs count="1">
    <dxf>
      <font>
        <color rgb="FFFF0000"/>
      </font>
    </dxf>
  </dxfs>
  <tableStyles count="0" defaultTableStyle="TableStyleMedium2" defaultPivotStyle="PivotStyleLight16"/>
  <colors>
    <mruColors>
      <color rgb="FF0066FF"/>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333375</xdr:colOff>
      <xdr:row>10</xdr:row>
      <xdr:rowOff>114299</xdr:rowOff>
    </xdr:from>
    <xdr:to>
      <xdr:col>1</xdr:col>
      <xdr:colOff>709660</xdr:colOff>
      <xdr:row>12</xdr:row>
      <xdr:rowOff>10794</xdr:rowOff>
    </xdr:to>
    <xdr:pic>
      <xdr:nvPicPr>
        <xdr:cNvPr id="2" name="図 1">
          <a:extLst>
            <a:ext uri="{FF2B5EF4-FFF2-40B4-BE49-F238E27FC236}">
              <a16:creationId xmlns:a16="http://schemas.microsoft.com/office/drawing/2014/main" id="{0AFD8103-CA21-4A1D-B9B6-ADB3C2907D1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8663" y="3471862"/>
          <a:ext cx="372475" cy="346075"/>
        </a:xfrm>
        <a:prstGeom prst="rect">
          <a:avLst/>
        </a:prstGeom>
      </xdr:spPr>
    </xdr:pic>
    <xdr:clientData/>
  </xdr:twoCellAnchor>
  <xdr:twoCellAnchor editAs="oneCell">
    <xdr:from>
      <xdr:col>1</xdr:col>
      <xdr:colOff>328613</xdr:colOff>
      <xdr:row>17</xdr:row>
      <xdr:rowOff>133350</xdr:rowOff>
    </xdr:from>
    <xdr:to>
      <xdr:col>1</xdr:col>
      <xdr:colOff>704898</xdr:colOff>
      <xdr:row>19</xdr:row>
      <xdr:rowOff>33655</xdr:rowOff>
    </xdr:to>
    <xdr:pic>
      <xdr:nvPicPr>
        <xdr:cNvPr id="3" name="図 2">
          <a:extLst>
            <a:ext uri="{FF2B5EF4-FFF2-40B4-BE49-F238E27FC236}">
              <a16:creationId xmlns:a16="http://schemas.microsoft.com/office/drawing/2014/main" id="{4A1ED149-DA1C-430A-83D3-D1FBD50BC78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23901" y="5057775"/>
          <a:ext cx="372475" cy="346075"/>
        </a:xfrm>
        <a:prstGeom prst="rect">
          <a:avLst/>
        </a:prstGeom>
      </xdr:spPr>
    </xdr:pic>
    <xdr:clientData/>
  </xdr:twoCellAnchor>
  <xdr:twoCellAnchor editAs="oneCell">
    <xdr:from>
      <xdr:col>1</xdr:col>
      <xdr:colOff>338138</xdr:colOff>
      <xdr:row>34</xdr:row>
      <xdr:rowOff>119062</xdr:rowOff>
    </xdr:from>
    <xdr:to>
      <xdr:col>1</xdr:col>
      <xdr:colOff>712518</xdr:colOff>
      <xdr:row>36</xdr:row>
      <xdr:rowOff>21272</xdr:rowOff>
    </xdr:to>
    <xdr:pic>
      <xdr:nvPicPr>
        <xdr:cNvPr id="4" name="図 3">
          <a:extLst>
            <a:ext uri="{FF2B5EF4-FFF2-40B4-BE49-F238E27FC236}">
              <a16:creationId xmlns:a16="http://schemas.microsoft.com/office/drawing/2014/main" id="{239206C9-EFC0-42F0-A526-8B214AB4936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8848725"/>
          <a:ext cx="372475" cy="346075"/>
        </a:xfrm>
        <a:prstGeom prst="rect">
          <a:avLst/>
        </a:prstGeom>
      </xdr:spPr>
    </xdr:pic>
    <xdr:clientData/>
  </xdr:twoCellAnchor>
  <xdr:twoCellAnchor editAs="oneCell">
    <xdr:from>
      <xdr:col>1</xdr:col>
      <xdr:colOff>338138</xdr:colOff>
      <xdr:row>38</xdr:row>
      <xdr:rowOff>119062</xdr:rowOff>
    </xdr:from>
    <xdr:to>
      <xdr:col>1</xdr:col>
      <xdr:colOff>712518</xdr:colOff>
      <xdr:row>40</xdr:row>
      <xdr:rowOff>21272</xdr:rowOff>
    </xdr:to>
    <xdr:pic>
      <xdr:nvPicPr>
        <xdr:cNvPr id="5" name="図 4">
          <a:extLst>
            <a:ext uri="{FF2B5EF4-FFF2-40B4-BE49-F238E27FC236}">
              <a16:creationId xmlns:a16="http://schemas.microsoft.com/office/drawing/2014/main" id="{800BF9F2-6F25-3199-3EC5-5A06A8BC19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twoCellAnchor>
  <xdr:oneCellAnchor>
    <xdr:from>
      <xdr:col>1</xdr:col>
      <xdr:colOff>338138</xdr:colOff>
      <xdr:row>45</xdr:row>
      <xdr:rowOff>119062</xdr:rowOff>
    </xdr:from>
    <xdr:ext cx="372475" cy="346075"/>
    <xdr:pic>
      <xdr:nvPicPr>
        <xdr:cNvPr id="6" name="図 5">
          <a:extLst>
            <a:ext uri="{FF2B5EF4-FFF2-40B4-BE49-F238E27FC236}">
              <a16:creationId xmlns:a16="http://schemas.microsoft.com/office/drawing/2014/main" id="{E1C010FB-3B37-4BD2-AE9B-C3B5D7E8F2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3426" y="9744075"/>
          <a:ext cx="372475" cy="34607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238125</xdr:colOff>
      <xdr:row>25</xdr:row>
      <xdr:rowOff>180975</xdr:rowOff>
    </xdr:from>
    <xdr:to>
      <xdr:col>3</xdr:col>
      <xdr:colOff>180388</xdr:colOff>
      <xdr:row>27</xdr:row>
      <xdr:rowOff>76200</xdr:rowOff>
    </xdr:to>
    <xdr:pic>
      <xdr:nvPicPr>
        <xdr:cNvPr id="2" name="図 1">
          <a:extLst>
            <a:ext uri="{FF2B5EF4-FFF2-40B4-BE49-F238E27FC236}">
              <a16:creationId xmlns:a16="http://schemas.microsoft.com/office/drawing/2014/main" id="{846BB52B-8981-4511-8F53-1C8FFEB58A4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90713" y="7634288"/>
          <a:ext cx="366125" cy="342900"/>
        </a:xfrm>
        <a:prstGeom prst="rect">
          <a:avLst/>
        </a:prstGeom>
      </xdr:spPr>
    </xdr:pic>
    <xdr:clientData/>
  </xdr:twoCellAnchor>
  <xdr:twoCellAnchor editAs="oneCell">
    <xdr:from>
      <xdr:col>2</xdr:col>
      <xdr:colOff>234950</xdr:colOff>
      <xdr:row>36</xdr:row>
      <xdr:rowOff>177800</xdr:rowOff>
    </xdr:from>
    <xdr:to>
      <xdr:col>3</xdr:col>
      <xdr:colOff>183563</xdr:colOff>
      <xdr:row>38</xdr:row>
      <xdr:rowOff>76200</xdr:rowOff>
    </xdr:to>
    <xdr:pic>
      <xdr:nvPicPr>
        <xdr:cNvPr id="3" name="図 2">
          <a:extLst>
            <a:ext uri="{FF2B5EF4-FFF2-40B4-BE49-F238E27FC236}">
              <a16:creationId xmlns:a16="http://schemas.microsoft.com/office/drawing/2014/main" id="{223F5038-E341-4AB2-9036-968E0BFCCA8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87538" y="10093325"/>
          <a:ext cx="372475" cy="346075"/>
        </a:xfrm>
        <a:prstGeom prst="rect">
          <a:avLst/>
        </a:prstGeom>
      </xdr:spPr>
    </xdr:pic>
    <xdr:clientData/>
  </xdr:twoCellAnchor>
  <xdr:twoCellAnchor editAs="oneCell">
    <xdr:from>
      <xdr:col>2</xdr:col>
      <xdr:colOff>234950</xdr:colOff>
      <xdr:row>15</xdr:row>
      <xdr:rowOff>158750</xdr:rowOff>
    </xdr:from>
    <xdr:to>
      <xdr:col>3</xdr:col>
      <xdr:colOff>183563</xdr:colOff>
      <xdr:row>17</xdr:row>
      <xdr:rowOff>57150</xdr:rowOff>
    </xdr:to>
    <xdr:pic>
      <xdr:nvPicPr>
        <xdr:cNvPr id="4" name="図 3">
          <a:extLst>
            <a:ext uri="{FF2B5EF4-FFF2-40B4-BE49-F238E27FC236}">
              <a16:creationId xmlns:a16="http://schemas.microsoft.com/office/drawing/2014/main" id="{4D9E8BD6-6415-433E-BEBE-62698221E60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887538" y="5373688"/>
          <a:ext cx="372475" cy="34607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2</xdr:col>
      <xdr:colOff>323850</xdr:colOff>
      <xdr:row>15</xdr:row>
      <xdr:rowOff>158750</xdr:rowOff>
    </xdr:from>
    <xdr:ext cx="366126" cy="346075"/>
    <xdr:pic>
      <xdr:nvPicPr>
        <xdr:cNvPr id="2" name="図 1">
          <a:extLst>
            <a:ext uri="{FF2B5EF4-FFF2-40B4-BE49-F238E27FC236}">
              <a16:creationId xmlns:a16="http://schemas.microsoft.com/office/drawing/2014/main" id="{E79C01B3-08D7-444D-B794-BE89EFADB79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5083175"/>
          <a:ext cx="366126" cy="346075"/>
        </a:xfrm>
        <a:prstGeom prst="rect">
          <a:avLst/>
        </a:prstGeom>
      </xdr:spPr>
    </xdr:pic>
    <xdr:clientData/>
  </xdr:oneCellAnchor>
  <xdr:oneCellAnchor>
    <xdr:from>
      <xdr:col>2</xdr:col>
      <xdr:colOff>323850</xdr:colOff>
      <xdr:row>20</xdr:row>
      <xdr:rowOff>152400</xdr:rowOff>
    </xdr:from>
    <xdr:ext cx="366126" cy="342900"/>
    <xdr:pic>
      <xdr:nvPicPr>
        <xdr:cNvPr id="3" name="図 2">
          <a:extLst>
            <a:ext uri="{FF2B5EF4-FFF2-40B4-BE49-F238E27FC236}">
              <a16:creationId xmlns:a16="http://schemas.microsoft.com/office/drawing/2014/main" id="{1F46986C-F6B0-4FFB-8AA4-BD02759714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695450" y="6196013"/>
          <a:ext cx="366126" cy="342900"/>
        </a:xfrm>
        <a:prstGeom prst="rect">
          <a:avLst/>
        </a:prstGeom>
      </xdr:spPr>
    </xdr:pic>
    <xdr:clientData/>
  </xdr:oneCellAnchor>
  <xdr:oneCellAnchor>
    <xdr:from>
      <xdr:col>2</xdr:col>
      <xdr:colOff>323850</xdr:colOff>
      <xdr:row>26</xdr:row>
      <xdr:rowOff>142875</xdr:rowOff>
    </xdr:from>
    <xdr:ext cx="366126" cy="339725"/>
    <xdr:pic>
      <xdr:nvPicPr>
        <xdr:cNvPr id="4" name="図 3">
          <a:extLst>
            <a:ext uri="{FF2B5EF4-FFF2-40B4-BE49-F238E27FC236}">
              <a16:creationId xmlns:a16="http://schemas.microsoft.com/office/drawing/2014/main" id="{913773A9-8D31-40B0-B8BF-36B164BA8C6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95450" y="7529513"/>
          <a:ext cx="366126" cy="339725"/>
        </a:xfrm>
        <a:prstGeom prst="rect">
          <a:avLst/>
        </a:prstGeom>
      </xdr:spPr>
    </xdr:pic>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5CA75-2E57-4007-A1E6-AF0752BF2C5D}">
  <dimension ref="B2:B20"/>
  <sheetViews>
    <sheetView tabSelected="1" zoomScaleNormal="100" workbookViewId="0"/>
  </sheetViews>
  <sheetFormatPr defaultRowHeight="18.75" x14ac:dyDescent="0.4"/>
  <cols>
    <col min="1" max="1" width="9" style="39"/>
    <col min="2" max="2" width="9.375" style="39" bestFit="1" customWidth="1"/>
    <col min="3" max="3" width="9" style="39"/>
    <col min="4" max="5" width="10.25" style="39" bestFit="1" customWidth="1"/>
    <col min="6" max="16384" width="9" style="39"/>
  </cols>
  <sheetData>
    <row r="2" spans="2:2" x14ac:dyDescent="0.4">
      <c r="B2" s="38" t="s">
        <v>271</v>
      </c>
    </row>
    <row r="4" spans="2:2" x14ac:dyDescent="0.4">
      <c r="B4" s="38" t="s">
        <v>278</v>
      </c>
    </row>
    <row r="6" spans="2:2" x14ac:dyDescent="0.4">
      <c r="B6" s="38" t="s">
        <v>272</v>
      </c>
    </row>
    <row r="8" spans="2:2" x14ac:dyDescent="0.4">
      <c r="B8" s="38" t="s">
        <v>273</v>
      </c>
    </row>
    <row r="10" spans="2:2" x14ac:dyDescent="0.4">
      <c r="B10" s="38" t="s">
        <v>274</v>
      </c>
    </row>
    <row r="12" spans="2:2" x14ac:dyDescent="0.4">
      <c r="B12" s="38" t="s">
        <v>275</v>
      </c>
    </row>
    <row r="14" spans="2:2" x14ac:dyDescent="0.4">
      <c r="B14" s="38" t="s">
        <v>276</v>
      </c>
    </row>
    <row r="16" spans="2:2" x14ac:dyDescent="0.4">
      <c r="B16" s="38" t="s">
        <v>279</v>
      </c>
    </row>
    <row r="18" spans="2:2" x14ac:dyDescent="0.4">
      <c r="B18" s="38" t="s">
        <v>277</v>
      </c>
    </row>
    <row r="20" spans="2:2" x14ac:dyDescent="0.4">
      <c r="B20" s="38" t="s">
        <v>303</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642DF-B6FC-47D7-8F4E-74F8116D6D0D}">
  <sheetPr codeName="Sheet2"/>
  <dimension ref="A1:H50"/>
  <sheetViews>
    <sheetView workbookViewId="0">
      <selection activeCell="A7" sqref="A7"/>
    </sheetView>
  </sheetViews>
  <sheetFormatPr defaultRowHeight="18.75" x14ac:dyDescent="0.4"/>
  <cols>
    <col min="1" max="1" width="5.25" customWidth="1"/>
    <col min="2" max="2" width="10.625" bestFit="1" customWidth="1"/>
    <col min="4" max="4" width="10.875" bestFit="1" customWidth="1"/>
    <col min="7" max="8" width="9" style="1"/>
  </cols>
  <sheetData>
    <row r="1" spans="1:8" s="2" customFormat="1" x14ac:dyDescent="0.4">
      <c r="A1" s="3" t="s">
        <v>0</v>
      </c>
      <c r="B1" s="3" t="s">
        <v>1</v>
      </c>
      <c r="C1" s="3" t="s">
        <v>2</v>
      </c>
      <c r="D1" s="3" t="s">
        <v>3</v>
      </c>
      <c r="E1" s="3" t="s">
        <v>4</v>
      </c>
      <c r="F1" s="3" t="s">
        <v>5</v>
      </c>
      <c r="G1" s="4" t="s">
        <v>6</v>
      </c>
      <c r="H1" s="4" t="s">
        <v>7</v>
      </c>
    </row>
    <row r="2" spans="1:8" x14ac:dyDescent="0.4">
      <c r="A2" s="5">
        <v>1</v>
      </c>
      <c r="B2" s="5" t="s">
        <v>8</v>
      </c>
      <c r="C2" s="7">
        <v>20</v>
      </c>
      <c r="D2" s="5" t="s">
        <v>9</v>
      </c>
      <c r="E2" s="5" t="s">
        <v>10</v>
      </c>
      <c r="F2" s="5" t="s">
        <v>11</v>
      </c>
      <c r="G2" s="6">
        <v>169</v>
      </c>
      <c r="H2" s="6">
        <v>94.900001525878906</v>
      </c>
    </row>
    <row r="3" spans="1:8" x14ac:dyDescent="0.4">
      <c r="A3" s="5">
        <v>2</v>
      </c>
      <c r="B3" s="5" t="s">
        <v>12</v>
      </c>
      <c r="C3" s="7">
        <v>30</v>
      </c>
      <c r="D3" s="5" t="s">
        <v>13</v>
      </c>
      <c r="E3" s="5" t="s">
        <v>14</v>
      </c>
      <c r="F3" s="5" t="s">
        <v>15</v>
      </c>
      <c r="G3" s="6">
        <v>168.10000610351563</v>
      </c>
      <c r="H3" s="6">
        <v>49.900001525878906</v>
      </c>
    </row>
    <row r="4" spans="1:8" x14ac:dyDescent="0.4">
      <c r="A4" s="5">
        <v>3</v>
      </c>
      <c r="B4" s="5" t="s">
        <v>16</v>
      </c>
      <c r="C4" s="7">
        <v>34</v>
      </c>
      <c r="D4" s="5" t="s">
        <v>17</v>
      </c>
      <c r="E4" s="5" t="s">
        <v>10</v>
      </c>
      <c r="F4" s="5" t="s">
        <v>15</v>
      </c>
      <c r="G4" s="6">
        <v>187.39999389648438</v>
      </c>
      <c r="H4" s="6">
        <v>92.400001525878906</v>
      </c>
    </row>
    <row r="5" spans="1:8" x14ac:dyDescent="0.4">
      <c r="A5" s="5">
        <v>4</v>
      </c>
      <c r="B5" s="5" t="s">
        <v>18</v>
      </c>
      <c r="C5" s="7">
        <v>24</v>
      </c>
      <c r="D5" s="5" t="s">
        <v>19</v>
      </c>
      <c r="E5" s="5" t="s">
        <v>14</v>
      </c>
      <c r="F5" s="5" t="s">
        <v>11</v>
      </c>
      <c r="G5" s="6">
        <v>160.19999694824219</v>
      </c>
      <c r="H5" s="6">
        <v>58.200000762939453</v>
      </c>
    </row>
    <row r="6" spans="1:8" x14ac:dyDescent="0.4">
      <c r="A6" s="5">
        <v>5</v>
      </c>
      <c r="B6" s="5" t="s">
        <v>20</v>
      </c>
      <c r="C6" s="7">
        <v>31</v>
      </c>
      <c r="D6" s="5" t="s">
        <v>21</v>
      </c>
      <c r="E6" s="5" t="s">
        <v>14</v>
      </c>
      <c r="F6" s="5" t="s">
        <v>22</v>
      </c>
      <c r="G6" s="6">
        <v>153.60000610351563</v>
      </c>
      <c r="H6" s="6">
        <v>53.5</v>
      </c>
    </row>
    <row r="8" spans="1:8" x14ac:dyDescent="0.4">
      <c r="B8" s="21" t="s">
        <v>227</v>
      </c>
      <c r="C8" s="21" t="s">
        <v>281</v>
      </c>
    </row>
    <row r="9" spans="1:8" x14ac:dyDescent="0.4">
      <c r="B9" s="21"/>
      <c r="C9" s="21"/>
    </row>
    <row r="10" spans="1:8" x14ac:dyDescent="0.4">
      <c r="D10" s="22" t="s">
        <v>282</v>
      </c>
      <c r="E10" s="8"/>
    </row>
    <row r="11" spans="1:8" x14ac:dyDescent="0.4">
      <c r="D11" s="22"/>
      <c r="E11" s="10"/>
    </row>
    <row r="12" spans="1:8" x14ac:dyDescent="0.4">
      <c r="C12" s="23" t="s">
        <v>283</v>
      </c>
    </row>
    <row r="14" spans="1:8" x14ac:dyDescent="0.4">
      <c r="B14" s="21" t="s">
        <v>235</v>
      </c>
      <c r="C14" s="21" t="s">
        <v>284</v>
      </c>
    </row>
    <row r="16" spans="1:8" x14ac:dyDescent="0.4">
      <c r="D16" s="22" t="s">
        <v>285</v>
      </c>
      <c r="E16" s="9"/>
    </row>
    <row r="17" spans="2:5" x14ac:dyDescent="0.4">
      <c r="D17" s="22" t="s">
        <v>286</v>
      </c>
      <c r="E17" s="9"/>
    </row>
    <row r="19" spans="2:5" x14ac:dyDescent="0.4">
      <c r="C19" s="23" t="s">
        <v>287</v>
      </c>
    </row>
    <row r="21" spans="2:5" x14ac:dyDescent="0.4">
      <c r="B21" s="21" t="s">
        <v>242</v>
      </c>
      <c r="C21" s="21" t="s">
        <v>288</v>
      </c>
    </row>
    <row r="23" spans="2:5" x14ac:dyDescent="0.4">
      <c r="D23" s="22" t="s">
        <v>289</v>
      </c>
      <c r="E23" s="9"/>
    </row>
    <row r="24" spans="2:5" x14ac:dyDescent="0.4">
      <c r="D24" s="22" t="s">
        <v>290</v>
      </c>
      <c r="E24" s="9"/>
    </row>
    <row r="26" spans="2:5" x14ac:dyDescent="0.4">
      <c r="B26" s="21" t="s">
        <v>244</v>
      </c>
      <c r="C26" s="21" t="s">
        <v>291</v>
      </c>
    </row>
    <row r="28" spans="2:5" x14ac:dyDescent="0.4">
      <c r="D28" s="22" t="s">
        <v>289</v>
      </c>
      <c r="E28" s="9"/>
    </row>
    <row r="29" spans="2:5" x14ac:dyDescent="0.4">
      <c r="D29" s="22" t="s">
        <v>290</v>
      </c>
      <c r="E29" s="9"/>
    </row>
    <row r="31" spans="2:5" x14ac:dyDescent="0.4">
      <c r="B31" s="21" t="s">
        <v>292</v>
      </c>
      <c r="C31" s="21" t="s">
        <v>293</v>
      </c>
    </row>
    <row r="33" spans="2:5" x14ac:dyDescent="0.4">
      <c r="D33" s="22" t="s">
        <v>289</v>
      </c>
      <c r="E33" s="9"/>
    </row>
    <row r="34" spans="2:5" x14ac:dyDescent="0.4">
      <c r="D34" s="22" t="s">
        <v>290</v>
      </c>
      <c r="E34" s="9"/>
    </row>
    <row r="35" spans="2:5" x14ac:dyDescent="0.4">
      <c r="D35" s="22"/>
      <c r="E35" s="1"/>
    </row>
    <row r="36" spans="2:5" x14ac:dyDescent="0.4">
      <c r="C36" s="23" t="s">
        <v>295</v>
      </c>
      <c r="D36" s="22"/>
      <c r="E36" s="1"/>
    </row>
    <row r="38" spans="2:5" x14ac:dyDescent="0.4">
      <c r="B38" s="21" t="s">
        <v>294</v>
      </c>
      <c r="C38" s="21" t="s">
        <v>299</v>
      </c>
    </row>
    <row r="40" spans="2:5" x14ac:dyDescent="0.4">
      <c r="C40" s="23" t="s">
        <v>296</v>
      </c>
    </row>
    <row r="42" spans="2:5" x14ac:dyDescent="0.4">
      <c r="D42" s="22" t="s">
        <v>297</v>
      </c>
      <c r="E42" s="9"/>
    </row>
    <row r="43" spans="2:5" x14ac:dyDescent="0.4">
      <c r="D43" s="22" t="s">
        <v>298</v>
      </c>
      <c r="E43" s="9"/>
    </row>
    <row r="45" spans="2:5" x14ac:dyDescent="0.4">
      <c r="B45" s="21" t="s">
        <v>300</v>
      </c>
      <c r="C45" s="21" t="s">
        <v>301</v>
      </c>
    </row>
    <row r="47" spans="2:5" x14ac:dyDescent="0.4">
      <c r="C47" s="23" t="s">
        <v>302</v>
      </c>
    </row>
    <row r="49" spans="4:5" x14ac:dyDescent="0.4">
      <c r="D49" s="22" t="s">
        <v>297</v>
      </c>
      <c r="E49" s="9"/>
    </row>
    <row r="50" spans="4:5" x14ac:dyDescent="0.4">
      <c r="D50" s="22" t="s">
        <v>298</v>
      </c>
      <c r="E50" s="9"/>
    </row>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83EC3-69BA-424D-876B-D813E8C40CF0}">
  <sheetPr codeName="Sheet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54134-E603-4836-8FB9-E964FD276BF1}">
  <dimension ref="A1:J101"/>
  <sheetViews>
    <sheetView workbookViewId="0"/>
  </sheetViews>
  <sheetFormatPr defaultRowHeight="18.75" x14ac:dyDescent="0.4"/>
  <cols>
    <col min="1" max="1" width="5.625" customWidth="1"/>
    <col min="2" max="2" width="10.625" bestFit="1" customWidth="1"/>
    <col min="3" max="3" width="9" style="10"/>
    <col min="4" max="4" width="10.875" bestFit="1" customWidth="1"/>
    <col min="7" max="8" width="9" style="1"/>
  </cols>
  <sheetData>
    <row r="1" spans="1:10" s="2" customFormat="1" x14ac:dyDescent="0.4">
      <c r="A1" s="3" t="s">
        <v>0</v>
      </c>
      <c r="B1" s="3" t="s">
        <v>1</v>
      </c>
      <c r="C1" s="11" t="s">
        <v>2</v>
      </c>
      <c r="D1" s="3" t="s">
        <v>3</v>
      </c>
      <c r="E1" s="3" t="s">
        <v>4</v>
      </c>
      <c r="F1" s="3" t="s">
        <v>5</v>
      </c>
      <c r="G1" s="4" t="s">
        <v>6</v>
      </c>
      <c r="H1" s="4" t="s">
        <v>7</v>
      </c>
      <c r="J1"/>
    </row>
    <row r="2" spans="1:10" x14ac:dyDescent="0.4">
      <c r="A2" s="5">
        <v>1</v>
      </c>
      <c r="B2" s="5" t="s">
        <v>8</v>
      </c>
      <c r="C2" s="7">
        <v>20</v>
      </c>
      <c r="D2" s="5" t="s">
        <v>9</v>
      </c>
      <c r="E2" s="5" t="s">
        <v>10</v>
      </c>
      <c r="F2" s="5" t="s">
        <v>11</v>
      </c>
      <c r="G2" s="6">
        <v>169</v>
      </c>
      <c r="H2" s="6">
        <v>94.900001525878906</v>
      </c>
    </row>
    <row r="3" spans="1:10" x14ac:dyDescent="0.4">
      <c r="A3" s="5">
        <v>2</v>
      </c>
      <c r="B3" s="5" t="s">
        <v>12</v>
      </c>
      <c r="C3" s="7">
        <v>30</v>
      </c>
      <c r="D3" s="5" t="s">
        <v>13</v>
      </c>
      <c r="E3" s="5" t="s">
        <v>14</v>
      </c>
      <c r="F3" s="5" t="s">
        <v>15</v>
      </c>
      <c r="G3" s="6">
        <v>168.10000610351563</v>
      </c>
      <c r="H3" s="6">
        <v>49.900001525878906</v>
      </c>
    </row>
    <row r="4" spans="1:10" x14ac:dyDescent="0.4">
      <c r="A4" s="5">
        <v>3</v>
      </c>
      <c r="B4" s="5" t="s">
        <v>16</v>
      </c>
      <c r="C4" s="7">
        <v>34</v>
      </c>
      <c r="D4" s="5" t="s">
        <v>17</v>
      </c>
      <c r="E4" s="5" t="s">
        <v>10</v>
      </c>
      <c r="F4" s="5" t="s">
        <v>15</v>
      </c>
      <c r="G4" s="6">
        <v>187.39999389648438</v>
      </c>
      <c r="H4" s="6">
        <v>92.400001525878906</v>
      </c>
    </row>
    <row r="5" spans="1:10" x14ac:dyDescent="0.4">
      <c r="A5" s="5">
        <v>4</v>
      </c>
      <c r="B5" s="5" t="s">
        <v>18</v>
      </c>
      <c r="C5" s="7">
        <v>24</v>
      </c>
      <c r="D5" s="5" t="s">
        <v>19</v>
      </c>
      <c r="E5" s="5" t="s">
        <v>14</v>
      </c>
      <c r="F5" s="5" t="s">
        <v>11</v>
      </c>
      <c r="G5" s="6">
        <v>160.19999694824219</v>
      </c>
      <c r="H5" s="6">
        <v>58.200000762939453</v>
      </c>
    </row>
    <row r="6" spans="1:10" x14ac:dyDescent="0.4">
      <c r="A6" s="5">
        <v>5</v>
      </c>
      <c r="B6" s="5" t="s">
        <v>20</v>
      </c>
      <c r="C6" s="7">
        <v>31</v>
      </c>
      <c r="D6" s="5" t="s">
        <v>21</v>
      </c>
      <c r="E6" s="5" t="s">
        <v>14</v>
      </c>
      <c r="F6" s="5" t="s">
        <v>22</v>
      </c>
      <c r="G6" s="6">
        <v>153.60000610351563</v>
      </c>
      <c r="H6" s="6">
        <v>53.5</v>
      </c>
    </row>
    <row r="7" spans="1:10" x14ac:dyDescent="0.4">
      <c r="A7" s="5">
        <v>6</v>
      </c>
      <c r="B7" s="5" t="s">
        <v>23</v>
      </c>
      <c r="C7" s="7">
        <v>35</v>
      </c>
      <c r="D7" s="5" t="s">
        <v>24</v>
      </c>
      <c r="E7" s="5" t="s">
        <v>14</v>
      </c>
      <c r="F7" s="5" t="s">
        <v>11</v>
      </c>
      <c r="G7" s="6">
        <v>157.5</v>
      </c>
      <c r="H7" s="6">
        <v>65.800003051757813</v>
      </c>
    </row>
    <row r="8" spans="1:10" x14ac:dyDescent="0.4">
      <c r="A8" s="5">
        <v>7</v>
      </c>
      <c r="B8" s="5" t="s">
        <v>25</v>
      </c>
      <c r="C8" s="7">
        <v>21</v>
      </c>
      <c r="D8" s="5" t="s">
        <v>26</v>
      </c>
      <c r="E8" s="5" t="s">
        <v>14</v>
      </c>
      <c r="F8" s="5" t="s">
        <v>11</v>
      </c>
      <c r="G8" s="6">
        <v>162.39999389648438</v>
      </c>
      <c r="H8" s="6">
        <v>50.900001525878906</v>
      </c>
    </row>
    <row r="9" spans="1:10" x14ac:dyDescent="0.4">
      <c r="A9" s="5">
        <v>8</v>
      </c>
      <c r="B9" s="5" t="s">
        <v>27</v>
      </c>
      <c r="C9" s="7">
        <v>20</v>
      </c>
      <c r="D9" s="5" t="s">
        <v>28</v>
      </c>
      <c r="E9" s="5" t="s">
        <v>10</v>
      </c>
      <c r="F9" s="5" t="s">
        <v>22</v>
      </c>
      <c r="G9" s="6">
        <v>188.89999389648438</v>
      </c>
      <c r="H9" s="6">
        <v>73.400001525878906</v>
      </c>
    </row>
    <row r="10" spans="1:10" x14ac:dyDescent="0.4">
      <c r="A10" s="5">
        <v>9</v>
      </c>
      <c r="B10" s="5" t="s">
        <v>29</v>
      </c>
      <c r="C10" s="7">
        <v>22</v>
      </c>
      <c r="D10" s="5" t="s">
        <v>30</v>
      </c>
      <c r="E10" s="5" t="s">
        <v>14</v>
      </c>
      <c r="F10" s="5" t="s">
        <v>15</v>
      </c>
      <c r="G10" s="6">
        <v>160.5</v>
      </c>
      <c r="H10" s="6">
        <v>64.199996948242188</v>
      </c>
    </row>
    <row r="11" spans="1:10" x14ac:dyDescent="0.4">
      <c r="A11" s="5">
        <v>10</v>
      </c>
      <c r="B11" s="5" t="s">
        <v>31</v>
      </c>
      <c r="C11" s="7">
        <v>39</v>
      </c>
      <c r="D11" s="5" t="s">
        <v>32</v>
      </c>
      <c r="E11" s="5" t="s">
        <v>14</v>
      </c>
      <c r="F11" s="5" t="s">
        <v>11</v>
      </c>
      <c r="G11" s="6">
        <v>158.39999389648438</v>
      </c>
      <c r="H11" s="6">
        <v>56.400001525878906</v>
      </c>
    </row>
    <row r="12" spans="1:10" x14ac:dyDescent="0.4">
      <c r="A12" s="5">
        <v>11</v>
      </c>
      <c r="B12" s="5" t="s">
        <v>33</v>
      </c>
      <c r="C12" s="7">
        <v>39</v>
      </c>
      <c r="D12" s="5" t="s">
        <v>34</v>
      </c>
      <c r="E12" s="5" t="s">
        <v>10</v>
      </c>
      <c r="F12" s="5" t="s">
        <v>35</v>
      </c>
      <c r="G12" s="6">
        <v>164.39999389648438</v>
      </c>
      <c r="H12" s="6">
        <v>85</v>
      </c>
    </row>
    <row r="13" spans="1:10" x14ac:dyDescent="0.4">
      <c r="A13" s="5">
        <v>12</v>
      </c>
      <c r="B13" s="5" t="s">
        <v>36</v>
      </c>
      <c r="C13" s="7">
        <v>22</v>
      </c>
      <c r="D13" s="5" t="s">
        <v>37</v>
      </c>
      <c r="E13" s="5" t="s">
        <v>14</v>
      </c>
      <c r="F13" s="5" t="s">
        <v>22</v>
      </c>
      <c r="G13" s="6">
        <v>165.69999694824219</v>
      </c>
      <c r="H13" s="6">
        <v>46.200000762939453</v>
      </c>
    </row>
    <row r="14" spans="1:10" x14ac:dyDescent="0.4">
      <c r="A14" s="5">
        <v>13</v>
      </c>
      <c r="B14" s="5" t="s">
        <v>38</v>
      </c>
      <c r="C14" s="7">
        <v>37</v>
      </c>
      <c r="D14" s="5" t="s">
        <v>39</v>
      </c>
      <c r="E14" s="5" t="s">
        <v>14</v>
      </c>
      <c r="F14" s="5" t="s">
        <v>22</v>
      </c>
      <c r="G14" s="6">
        <v>158.30000305175781</v>
      </c>
      <c r="H14" s="6">
        <v>59.200000762939453</v>
      </c>
    </row>
    <row r="15" spans="1:10" x14ac:dyDescent="0.4">
      <c r="A15" s="5">
        <v>14</v>
      </c>
      <c r="B15" s="5" t="s">
        <v>40</v>
      </c>
      <c r="C15" s="7">
        <v>30</v>
      </c>
      <c r="D15" s="5" t="s">
        <v>41</v>
      </c>
      <c r="E15" s="5" t="s">
        <v>14</v>
      </c>
      <c r="F15" s="5" t="s">
        <v>35</v>
      </c>
      <c r="G15" s="6">
        <v>167.39999389648438</v>
      </c>
      <c r="H15" s="6">
        <v>43.200000762939453</v>
      </c>
    </row>
    <row r="16" spans="1:10" x14ac:dyDescent="0.4">
      <c r="A16" s="5">
        <v>15</v>
      </c>
      <c r="B16" s="5" t="s">
        <v>42</v>
      </c>
      <c r="C16" s="7">
        <v>29</v>
      </c>
      <c r="D16" s="5" t="s">
        <v>43</v>
      </c>
      <c r="E16" s="5" t="s">
        <v>10</v>
      </c>
      <c r="F16" s="5" t="s">
        <v>22</v>
      </c>
      <c r="G16" s="6">
        <v>161.89999389648438</v>
      </c>
      <c r="H16" s="6">
        <v>64.900001525878906</v>
      </c>
    </row>
    <row r="17" spans="1:8" x14ac:dyDescent="0.4">
      <c r="A17" s="5">
        <v>16</v>
      </c>
      <c r="B17" s="5" t="s">
        <v>44</v>
      </c>
      <c r="C17" s="7">
        <v>31</v>
      </c>
      <c r="D17" s="5" t="s">
        <v>45</v>
      </c>
      <c r="E17" s="5" t="s">
        <v>14</v>
      </c>
      <c r="F17" s="5" t="s">
        <v>15</v>
      </c>
      <c r="G17" s="6">
        <v>168.89999389648438</v>
      </c>
      <c r="H17" s="6">
        <v>54.5</v>
      </c>
    </row>
    <row r="18" spans="1:8" x14ac:dyDescent="0.4">
      <c r="A18" s="5">
        <v>17</v>
      </c>
      <c r="B18" s="5" t="s">
        <v>46</v>
      </c>
      <c r="C18" s="7">
        <v>26</v>
      </c>
      <c r="D18" s="5" t="s">
        <v>47</v>
      </c>
      <c r="E18" s="5" t="s">
        <v>10</v>
      </c>
      <c r="F18" s="5" t="s">
        <v>11</v>
      </c>
      <c r="G18" s="6">
        <v>169.30000305175781</v>
      </c>
      <c r="H18" s="6">
        <v>67.5</v>
      </c>
    </row>
    <row r="19" spans="1:8" x14ac:dyDescent="0.4">
      <c r="A19" s="5">
        <v>18</v>
      </c>
      <c r="B19" s="5" t="s">
        <v>48</v>
      </c>
      <c r="C19" s="7">
        <v>21</v>
      </c>
      <c r="D19" s="5" t="s">
        <v>49</v>
      </c>
      <c r="E19" s="5" t="s">
        <v>10</v>
      </c>
      <c r="F19" s="5" t="s">
        <v>35</v>
      </c>
      <c r="G19" s="6">
        <v>188.80000305175781</v>
      </c>
      <c r="H19" s="6">
        <v>85.400001525878906</v>
      </c>
    </row>
    <row r="20" spans="1:8" x14ac:dyDescent="0.4">
      <c r="A20" s="5">
        <v>19</v>
      </c>
      <c r="B20" s="5" t="s">
        <v>50</v>
      </c>
      <c r="C20" s="7">
        <v>34</v>
      </c>
      <c r="D20" s="5" t="s">
        <v>51</v>
      </c>
      <c r="E20" s="5" t="s">
        <v>10</v>
      </c>
      <c r="F20" s="5" t="s">
        <v>15</v>
      </c>
      <c r="G20" s="6">
        <v>166.30000305175781</v>
      </c>
      <c r="H20" s="6">
        <v>71.699996948242188</v>
      </c>
    </row>
    <row r="21" spans="1:8" x14ac:dyDescent="0.4">
      <c r="A21" s="5">
        <v>20</v>
      </c>
      <c r="B21" s="5" t="s">
        <v>52</v>
      </c>
      <c r="C21" s="7">
        <v>32</v>
      </c>
      <c r="D21" s="5" t="s">
        <v>53</v>
      </c>
      <c r="E21" s="5" t="s">
        <v>10</v>
      </c>
      <c r="F21" s="5" t="s">
        <v>11</v>
      </c>
      <c r="G21" s="6">
        <v>168.89999389648438</v>
      </c>
      <c r="H21" s="6">
        <v>79</v>
      </c>
    </row>
    <row r="22" spans="1:8" x14ac:dyDescent="0.4">
      <c r="A22" s="5">
        <v>21</v>
      </c>
      <c r="B22" s="5" t="s">
        <v>54</v>
      </c>
      <c r="C22" s="7">
        <v>35</v>
      </c>
      <c r="D22" s="5" t="s">
        <v>55</v>
      </c>
      <c r="E22" s="5" t="s">
        <v>10</v>
      </c>
      <c r="F22" s="5" t="s">
        <v>15</v>
      </c>
      <c r="G22" s="6">
        <v>181.80000305175781</v>
      </c>
      <c r="H22" s="6">
        <v>68.300003051757813</v>
      </c>
    </row>
    <row r="23" spans="1:8" x14ac:dyDescent="0.4">
      <c r="A23" s="5">
        <v>22</v>
      </c>
      <c r="B23" s="5" t="s">
        <v>56</v>
      </c>
      <c r="C23" s="7">
        <v>32</v>
      </c>
      <c r="D23" s="5" t="s">
        <v>57</v>
      </c>
      <c r="E23" s="5" t="s">
        <v>10</v>
      </c>
      <c r="F23" s="5" t="s">
        <v>22</v>
      </c>
      <c r="G23" s="6">
        <v>190.80000305175781</v>
      </c>
      <c r="H23" s="6">
        <v>84.099998474121094</v>
      </c>
    </row>
    <row r="24" spans="1:8" x14ac:dyDescent="0.4">
      <c r="A24" s="5">
        <v>23</v>
      </c>
      <c r="B24" s="5" t="s">
        <v>58</v>
      </c>
      <c r="C24" s="7">
        <v>21</v>
      </c>
      <c r="D24" s="5" t="s">
        <v>59</v>
      </c>
      <c r="E24" s="5" t="s">
        <v>10</v>
      </c>
      <c r="F24" s="5" t="s">
        <v>35</v>
      </c>
      <c r="G24" s="6">
        <v>171.5</v>
      </c>
      <c r="H24" s="6">
        <v>66.300003051757813</v>
      </c>
    </row>
    <row r="25" spans="1:8" x14ac:dyDescent="0.4">
      <c r="A25" s="5">
        <v>24</v>
      </c>
      <c r="B25" s="5" t="s">
        <v>60</v>
      </c>
      <c r="C25" s="7">
        <v>20</v>
      </c>
      <c r="D25" s="5" t="s">
        <v>61</v>
      </c>
      <c r="E25" s="5" t="s">
        <v>10</v>
      </c>
      <c r="F25" s="5" t="s">
        <v>22</v>
      </c>
      <c r="G25" s="6">
        <v>166.30000305175781</v>
      </c>
      <c r="H25" s="6">
        <v>84.5</v>
      </c>
    </row>
    <row r="26" spans="1:8" x14ac:dyDescent="0.4">
      <c r="A26" s="5">
        <v>25</v>
      </c>
      <c r="B26" s="5" t="s">
        <v>62</v>
      </c>
      <c r="C26" s="7">
        <v>35</v>
      </c>
      <c r="D26" s="5" t="s">
        <v>63</v>
      </c>
      <c r="E26" s="5" t="s">
        <v>14</v>
      </c>
      <c r="F26" s="5" t="s">
        <v>11</v>
      </c>
      <c r="G26" s="6">
        <v>140.80000305175781</v>
      </c>
      <c r="H26" s="6">
        <v>48.200000762939453</v>
      </c>
    </row>
    <row r="27" spans="1:8" x14ac:dyDescent="0.4">
      <c r="A27" s="5">
        <v>26</v>
      </c>
      <c r="B27" s="5" t="s">
        <v>64</v>
      </c>
      <c r="C27" s="7">
        <v>24</v>
      </c>
      <c r="D27" s="5" t="s">
        <v>65</v>
      </c>
      <c r="E27" s="5" t="s">
        <v>10</v>
      </c>
      <c r="F27" s="5" t="s">
        <v>22</v>
      </c>
      <c r="G27" s="6">
        <v>160.10000610351563</v>
      </c>
      <c r="H27" s="6">
        <v>84.199996948242188</v>
      </c>
    </row>
    <row r="28" spans="1:8" x14ac:dyDescent="0.4">
      <c r="A28" s="5">
        <v>27</v>
      </c>
      <c r="B28" s="5" t="s">
        <v>66</v>
      </c>
      <c r="C28" s="7">
        <v>21</v>
      </c>
      <c r="D28" s="5" t="s">
        <v>67</v>
      </c>
      <c r="E28" s="5" t="s">
        <v>14</v>
      </c>
      <c r="F28" s="5" t="s">
        <v>15</v>
      </c>
      <c r="G28" s="6">
        <v>170</v>
      </c>
      <c r="H28" s="6">
        <v>65.199996948242188</v>
      </c>
    </row>
    <row r="29" spans="1:8" x14ac:dyDescent="0.4">
      <c r="A29" s="5">
        <v>28</v>
      </c>
      <c r="B29" s="5" t="s">
        <v>68</v>
      </c>
      <c r="C29" s="7">
        <v>34</v>
      </c>
      <c r="D29" s="5" t="s">
        <v>69</v>
      </c>
      <c r="E29" s="5" t="s">
        <v>10</v>
      </c>
      <c r="F29" s="5" t="s">
        <v>11</v>
      </c>
      <c r="G29" s="6">
        <v>188.5</v>
      </c>
      <c r="H29" s="6">
        <v>57.099998474121094</v>
      </c>
    </row>
    <row r="30" spans="1:8" x14ac:dyDescent="0.4">
      <c r="A30" s="5">
        <v>29</v>
      </c>
      <c r="B30" s="5" t="s">
        <v>70</v>
      </c>
      <c r="C30" s="7">
        <v>33</v>
      </c>
      <c r="D30" s="5" t="s">
        <v>71</v>
      </c>
      <c r="E30" s="5" t="s">
        <v>14</v>
      </c>
      <c r="F30" s="5" t="s">
        <v>11</v>
      </c>
      <c r="G30" s="6">
        <v>159.89999389648438</v>
      </c>
      <c r="H30" s="6">
        <v>43.299999237060547</v>
      </c>
    </row>
    <row r="31" spans="1:8" x14ac:dyDescent="0.4">
      <c r="A31" s="5">
        <v>30</v>
      </c>
      <c r="B31" s="5" t="s">
        <v>72</v>
      </c>
      <c r="C31" s="7">
        <v>30</v>
      </c>
      <c r="D31" s="5" t="s">
        <v>73</v>
      </c>
      <c r="E31" s="5" t="s">
        <v>10</v>
      </c>
      <c r="F31" s="5" t="s">
        <v>22</v>
      </c>
      <c r="G31" s="6">
        <v>163</v>
      </c>
      <c r="H31" s="6">
        <v>70.599998474121094</v>
      </c>
    </row>
    <row r="32" spans="1:8" x14ac:dyDescent="0.4">
      <c r="A32" s="5">
        <v>31</v>
      </c>
      <c r="B32" s="5" t="s">
        <v>74</v>
      </c>
      <c r="C32" s="7">
        <v>27</v>
      </c>
      <c r="D32" s="5" t="s">
        <v>75</v>
      </c>
      <c r="E32" s="5" t="s">
        <v>14</v>
      </c>
      <c r="F32" s="5" t="s">
        <v>11</v>
      </c>
      <c r="G32" s="6">
        <v>161.10000610351563</v>
      </c>
      <c r="H32" s="6">
        <v>44.900001525878906</v>
      </c>
    </row>
    <row r="33" spans="1:8" x14ac:dyDescent="0.4">
      <c r="A33" s="5">
        <v>32</v>
      </c>
      <c r="B33" s="5" t="s">
        <v>76</v>
      </c>
      <c r="C33" s="7">
        <v>25</v>
      </c>
      <c r="D33" s="5" t="s">
        <v>77</v>
      </c>
      <c r="E33" s="5" t="s">
        <v>14</v>
      </c>
      <c r="F33" s="5" t="s">
        <v>22</v>
      </c>
      <c r="G33" s="6">
        <v>159.39999389648438</v>
      </c>
      <c r="H33" s="6">
        <v>62.900001525878906</v>
      </c>
    </row>
    <row r="34" spans="1:8" x14ac:dyDescent="0.4">
      <c r="A34" s="5">
        <v>33</v>
      </c>
      <c r="B34" s="5" t="s">
        <v>78</v>
      </c>
      <c r="C34" s="7">
        <v>26</v>
      </c>
      <c r="D34" s="5" t="s">
        <v>79</v>
      </c>
      <c r="E34" s="5" t="s">
        <v>10</v>
      </c>
      <c r="F34" s="5" t="s">
        <v>22</v>
      </c>
      <c r="G34" s="6">
        <v>163.30000305175781</v>
      </c>
      <c r="H34" s="6">
        <v>72.900001525878906</v>
      </c>
    </row>
    <row r="35" spans="1:8" x14ac:dyDescent="0.4">
      <c r="A35" s="5">
        <v>34</v>
      </c>
      <c r="B35" s="5" t="s">
        <v>80</v>
      </c>
      <c r="C35" s="7">
        <v>28</v>
      </c>
      <c r="D35" s="5" t="s">
        <v>81</v>
      </c>
      <c r="E35" s="5" t="s">
        <v>14</v>
      </c>
      <c r="F35" s="5" t="s">
        <v>11</v>
      </c>
      <c r="G35" s="6">
        <v>159.80000305175781</v>
      </c>
      <c r="H35" s="6">
        <v>60.799999237060547</v>
      </c>
    </row>
    <row r="36" spans="1:8" x14ac:dyDescent="0.4">
      <c r="A36" s="5">
        <v>35</v>
      </c>
      <c r="B36" s="5" t="s">
        <v>82</v>
      </c>
      <c r="C36" s="7">
        <v>31</v>
      </c>
      <c r="D36" s="5" t="s">
        <v>83</v>
      </c>
      <c r="E36" s="5" t="s">
        <v>14</v>
      </c>
      <c r="F36" s="5" t="s">
        <v>35</v>
      </c>
      <c r="G36" s="6">
        <v>162.19999694824219</v>
      </c>
      <c r="H36" s="6">
        <v>58.400001525878906</v>
      </c>
    </row>
    <row r="37" spans="1:8" x14ac:dyDescent="0.4">
      <c r="A37" s="5">
        <v>36</v>
      </c>
      <c r="B37" s="5" t="s">
        <v>84</v>
      </c>
      <c r="C37" s="7">
        <v>27</v>
      </c>
      <c r="D37" s="5" t="s">
        <v>85</v>
      </c>
      <c r="E37" s="5" t="s">
        <v>10</v>
      </c>
      <c r="F37" s="5" t="s">
        <v>22</v>
      </c>
      <c r="G37" s="6">
        <v>184.10000610351563</v>
      </c>
      <c r="H37" s="6">
        <v>63.5</v>
      </c>
    </row>
    <row r="38" spans="1:8" x14ac:dyDescent="0.4">
      <c r="A38" s="5">
        <v>37</v>
      </c>
      <c r="B38" s="5" t="s">
        <v>86</v>
      </c>
      <c r="C38" s="7">
        <v>21</v>
      </c>
      <c r="D38" s="5" t="s">
        <v>87</v>
      </c>
      <c r="E38" s="5" t="s">
        <v>14</v>
      </c>
      <c r="F38" s="5" t="s">
        <v>35</v>
      </c>
      <c r="G38" s="6">
        <v>167.60000610351563</v>
      </c>
      <c r="H38" s="6">
        <v>46.5</v>
      </c>
    </row>
    <row r="39" spans="1:8" x14ac:dyDescent="0.4">
      <c r="A39" s="5">
        <v>38</v>
      </c>
      <c r="B39" s="5" t="s">
        <v>88</v>
      </c>
      <c r="C39" s="7">
        <v>37</v>
      </c>
      <c r="D39" s="5" t="s">
        <v>89</v>
      </c>
      <c r="E39" s="5" t="s">
        <v>10</v>
      </c>
      <c r="F39" s="5" t="s">
        <v>22</v>
      </c>
      <c r="G39" s="6">
        <v>164.69999694824219</v>
      </c>
      <c r="H39" s="6">
        <v>55.5</v>
      </c>
    </row>
    <row r="40" spans="1:8" x14ac:dyDescent="0.4">
      <c r="A40" s="5">
        <v>39</v>
      </c>
      <c r="B40" s="5" t="s">
        <v>90</v>
      </c>
      <c r="C40" s="7">
        <v>33</v>
      </c>
      <c r="D40" s="5" t="s">
        <v>91</v>
      </c>
      <c r="E40" s="5" t="s">
        <v>14</v>
      </c>
      <c r="F40" s="5" t="s">
        <v>15</v>
      </c>
      <c r="G40" s="6">
        <v>154</v>
      </c>
      <c r="H40" s="6">
        <v>63</v>
      </c>
    </row>
    <row r="41" spans="1:8" x14ac:dyDescent="0.4">
      <c r="A41" s="5">
        <v>40</v>
      </c>
      <c r="B41" s="5" t="s">
        <v>92</v>
      </c>
      <c r="C41" s="7">
        <v>33</v>
      </c>
      <c r="D41" s="5" t="s">
        <v>93</v>
      </c>
      <c r="E41" s="5" t="s">
        <v>10</v>
      </c>
      <c r="F41" s="5" t="s">
        <v>35</v>
      </c>
      <c r="G41" s="6">
        <v>177.80000305175781</v>
      </c>
      <c r="H41" s="6">
        <v>64.5</v>
      </c>
    </row>
    <row r="42" spans="1:8" x14ac:dyDescent="0.4">
      <c r="A42" s="5">
        <v>41</v>
      </c>
      <c r="B42" s="5" t="s">
        <v>94</v>
      </c>
      <c r="C42" s="7">
        <v>25</v>
      </c>
      <c r="D42" s="5" t="s">
        <v>95</v>
      </c>
      <c r="E42" s="5" t="s">
        <v>10</v>
      </c>
      <c r="F42" s="5" t="s">
        <v>22</v>
      </c>
      <c r="G42" s="6">
        <v>190.89999389648438</v>
      </c>
      <c r="H42" s="6">
        <v>71.099998474121094</v>
      </c>
    </row>
    <row r="43" spans="1:8" x14ac:dyDescent="0.4">
      <c r="A43" s="5">
        <v>42</v>
      </c>
      <c r="B43" s="5" t="s">
        <v>96</v>
      </c>
      <c r="C43" s="7">
        <v>39</v>
      </c>
      <c r="D43" s="5" t="s">
        <v>97</v>
      </c>
      <c r="E43" s="5" t="s">
        <v>10</v>
      </c>
      <c r="F43" s="5" t="s">
        <v>11</v>
      </c>
      <c r="G43" s="6">
        <v>180</v>
      </c>
      <c r="H43" s="6">
        <v>75.800003051757813</v>
      </c>
    </row>
    <row r="44" spans="1:8" x14ac:dyDescent="0.4">
      <c r="A44" s="5">
        <v>43</v>
      </c>
      <c r="B44" s="5" t="s">
        <v>98</v>
      </c>
      <c r="C44" s="7">
        <v>39</v>
      </c>
      <c r="D44" s="5" t="s">
        <v>99</v>
      </c>
      <c r="E44" s="5" t="s">
        <v>10</v>
      </c>
      <c r="F44" s="5" t="s">
        <v>22</v>
      </c>
      <c r="G44" s="6">
        <v>191</v>
      </c>
      <c r="H44" s="6">
        <v>61.200000762939453</v>
      </c>
    </row>
    <row r="45" spans="1:8" x14ac:dyDescent="0.4">
      <c r="A45" s="5">
        <v>44</v>
      </c>
      <c r="B45" s="5" t="s">
        <v>100</v>
      </c>
      <c r="C45" s="7">
        <v>26</v>
      </c>
      <c r="D45" s="5" t="s">
        <v>101</v>
      </c>
      <c r="E45" s="5" t="s">
        <v>10</v>
      </c>
      <c r="F45" s="5" t="s">
        <v>11</v>
      </c>
      <c r="G45" s="6">
        <v>169</v>
      </c>
      <c r="H45" s="6">
        <v>90.5</v>
      </c>
    </row>
    <row r="46" spans="1:8" x14ac:dyDescent="0.4">
      <c r="A46" s="5">
        <v>45</v>
      </c>
      <c r="B46" s="5" t="s">
        <v>102</v>
      </c>
      <c r="C46" s="7">
        <v>37</v>
      </c>
      <c r="D46" s="5" t="s">
        <v>103</v>
      </c>
      <c r="E46" s="5" t="s">
        <v>14</v>
      </c>
      <c r="F46" s="5" t="s">
        <v>22</v>
      </c>
      <c r="G46" s="6">
        <v>169.10000610351563</v>
      </c>
      <c r="H46" s="6">
        <v>40.799999237060547</v>
      </c>
    </row>
    <row r="47" spans="1:8" x14ac:dyDescent="0.4">
      <c r="A47" s="5">
        <v>46</v>
      </c>
      <c r="B47" s="5" t="s">
        <v>104</v>
      </c>
      <c r="C47" s="7">
        <v>23</v>
      </c>
      <c r="D47" s="5" t="s">
        <v>105</v>
      </c>
      <c r="E47" s="5" t="s">
        <v>10</v>
      </c>
      <c r="F47" s="5" t="s">
        <v>35</v>
      </c>
      <c r="G47" s="6">
        <v>160.30000305175781</v>
      </c>
      <c r="H47" s="6">
        <v>85.099998474121094</v>
      </c>
    </row>
    <row r="48" spans="1:8" x14ac:dyDescent="0.4">
      <c r="A48" s="5">
        <v>47</v>
      </c>
      <c r="B48" s="5" t="s">
        <v>106</v>
      </c>
      <c r="C48" s="7">
        <v>22</v>
      </c>
      <c r="D48" s="5" t="s">
        <v>107</v>
      </c>
      <c r="E48" s="5" t="s">
        <v>14</v>
      </c>
      <c r="F48" s="5" t="s">
        <v>35</v>
      </c>
      <c r="G48" s="6">
        <v>148</v>
      </c>
      <c r="H48" s="6">
        <v>53.599998474121094</v>
      </c>
    </row>
    <row r="49" spans="1:8" x14ac:dyDescent="0.4">
      <c r="A49" s="5">
        <v>48</v>
      </c>
      <c r="B49" s="5" t="s">
        <v>108</v>
      </c>
      <c r="C49" s="7">
        <v>27</v>
      </c>
      <c r="D49" s="5" t="s">
        <v>109</v>
      </c>
      <c r="E49" s="5" t="s">
        <v>14</v>
      </c>
      <c r="F49" s="5" t="s">
        <v>11</v>
      </c>
      <c r="G49" s="6">
        <v>152.30000305175781</v>
      </c>
      <c r="H49" s="6">
        <v>45.599998474121094</v>
      </c>
    </row>
    <row r="50" spans="1:8" x14ac:dyDescent="0.4">
      <c r="A50" s="5">
        <v>49</v>
      </c>
      <c r="B50" s="5" t="s">
        <v>110</v>
      </c>
      <c r="C50" s="7">
        <v>22</v>
      </c>
      <c r="D50" s="5" t="s">
        <v>111</v>
      </c>
      <c r="E50" s="5" t="s">
        <v>14</v>
      </c>
      <c r="F50" s="5" t="s">
        <v>11</v>
      </c>
      <c r="G50" s="6">
        <v>144.39999389648438</v>
      </c>
      <c r="H50" s="6">
        <v>43.900001525878906</v>
      </c>
    </row>
    <row r="51" spans="1:8" x14ac:dyDescent="0.4">
      <c r="A51" s="5">
        <v>50</v>
      </c>
      <c r="B51" s="5" t="s">
        <v>112</v>
      </c>
      <c r="C51" s="7">
        <v>35</v>
      </c>
      <c r="D51" s="5" t="s">
        <v>113</v>
      </c>
      <c r="E51" s="5" t="s">
        <v>10</v>
      </c>
      <c r="F51" s="5" t="s">
        <v>11</v>
      </c>
      <c r="G51" s="6">
        <v>191.80000305175781</v>
      </c>
      <c r="H51" s="6">
        <v>79.199996948242188</v>
      </c>
    </row>
    <row r="52" spans="1:8" x14ac:dyDescent="0.4">
      <c r="A52" s="5">
        <v>51</v>
      </c>
      <c r="B52" s="5" t="s">
        <v>114</v>
      </c>
      <c r="C52" s="7">
        <v>37</v>
      </c>
      <c r="D52" s="5" t="s">
        <v>115</v>
      </c>
      <c r="E52" s="5" t="s">
        <v>10</v>
      </c>
      <c r="F52" s="5" t="s">
        <v>11</v>
      </c>
      <c r="G52" s="6">
        <v>170.10000610351563</v>
      </c>
      <c r="H52" s="6">
        <v>58.700000762939453</v>
      </c>
    </row>
    <row r="53" spans="1:8" x14ac:dyDescent="0.4">
      <c r="A53" s="5">
        <v>52</v>
      </c>
      <c r="B53" s="5" t="s">
        <v>116</v>
      </c>
      <c r="C53" s="7">
        <v>30</v>
      </c>
      <c r="D53" s="5" t="s">
        <v>117</v>
      </c>
      <c r="E53" s="5" t="s">
        <v>14</v>
      </c>
      <c r="F53" s="5" t="s">
        <v>11</v>
      </c>
      <c r="G53" s="6">
        <v>144.69999694824219</v>
      </c>
      <c r="H53" s="6">
        <v>42.5</v>
      </c>
    </row>
    <row r="54" spans="1:8" x14ac:dyDescent="0.4">
      <c r="A54" s="5">
        <v>53</v>
      </c>
      <c r="B54" s="5" t="s">
        <v>118</v>
      </c>
      <c r="C54" s="7">
        <v>36</v>
      </c>
      <c r="D54" s="5" t="s">
        <v>119</v>
      </c>
      <c r="E54" s="5" t="s">
        <v>14</v>
      </c>
      <c r="F54" s="5" t="s">
        <v>35</v>
      </c>
      <c r="G54" s="6">
        <v>158.19999694824219</v>
      </c>
      <c r="H54" s="6">
        <v>41.900001525878906</v>
      </c>
    </row>
    <row r="55" spans="1:8" x14ac:dyDescent="0.4">
      <c r="A55" s="5">
        <v>54</v>
      </c>
      <c r="B55" s="5" t="s">
        <v>120</v>
      </c>
      <c r="C55" s="7">
        <v>31</v>
      </c>
      <c r="D55" s="5" t="s">
        <v>121</v>
      </c>
      <c r="E55" s="5" t="s">
        <v>10</v>
      </c>
      <c r="F55" s="5" t="s">
        <v>15</v>
      </c>
      <c r="G55" s="6">
        <v>191.10000610351563</v>
      </c>
      <c r="H55" s="6">
        <v>93</v>
      </c>
    </row>
    <row r="56" spans="1:8" x14ac:dyDescent="0.4">
      <c r="A56" s="5">
        <v>55</v>
      </c>
      <c r="B56" s="5" t="s">
        <v>122</v>
      </c>
      <c r="C56" s="7">
        <v>39</v>
      </c>
      <c r="D56" s="5" t="s">
        <v>123</v>
      </c>
      <c r="E56" s="5" t="s">
        <v>10</v>
      </c>
      <c r="F56" s="5" t="s">
        <v>35</v>
      </c>
      <c r="G56" s="6">
        <v>193</v>
      </c>
      <c r="H56" s="6">
        <v>76.400001525878906</v>
      </c>
    </row>
    <row r="57" spans="1:8" x14ac:dyDescent="0.4">
      <c r="A57" s="5">
        <v>56</v>
      </c>
      <c r="B57" s="5" t="s">
        <v>124</v>
      </c>
      <c r="C57" s="7">
        <v>21</v>
      </c>
      <c r="D57" s="5" t="s">
        <v>125</v>
      </c>
      <c r="E57" s="5" t="s">
        <v>14</v>
      </c>
      <c r="F57" s="5" t="s">
        <v>22</v>
      </c>
      <c r="G57" s="6">
        <v>140.60000610351563</v>
      </c>
      <c r="H57" s="6">
        <v>53.5</v>
      </c>
    </row>
    <row r="58" spans="1:8" x14ac:dyDescent="0.4">
      <c r="A58" s="5">
        <v>57</v>
      </c>
      <c r="B58" s="5" t="s">
        <v>126</v>
      </c>
      <c r="C58" s="7">
        <v>38</v>
      </c>
      <c r="D58" s="5" t="s">
        <v>127</v>
      </c>
      <c r="E58" s="5" t="s">
        <v>10</v>
      </c>
      <c r="F58" s="5" t="s">
        <v>35</v>
      </c>
      <c r="G58" s="6">
        <v>184.5</v>
      </c>
      <c r="H58" s="6">
        <v>93.5</v>
      </c>
    </row>
    <row r="59" spans="1:8" x14ac:dyDescent="0.4">
      <c r="A59" s="5">
        <v>58</v>
      </c>
      <c r="B59" s="5" t="s">
        <v>128</v>
      </c>
      <c r="C59" s="7">
        <v>22</v>
      </c>
      <c r="D59" s="5" t="s">
        <v>129</v>
      </c>
      <c r="E59" s="5" t="s">
        <v>10</v>
      </c>
      <c r="F59" s="5" t="s">
        <v>35</v>
      </c>
      <c r="G59" s="6">
        <v>160.30000305175781</v>
      </c>
      <c r="H59" s="6">
        <v>57.099998474121094</v>
      </c>
    </row>
    <row r="60" spans="1:8" x14ac:dyDescent="0.4">
      <c r="A60" s="5">
        <v>59</v>
      </c>
      <c r="B60" s="5" t="s">
        <v>130</v>
      </c>
      <c r="C60" s="7">
        <v>30</v>
      </c>
      <c r="D60" s="5" t="s">
        <v>73</v>
      </c>
      <c r="E60" s="5" t="s">
        <v>10</v>
      </c>
      <c r="F60" s="5" t="s">
        <v>11</v>
      </c>
      <c r="G60" s="6">
        <v>189.30000305175781</v>
      </c>
      <c r="H60" s="6">
        <v>78</v>
      </c>
    </row>
    <row r="61" spans="1:8" x14ac:dyDescent="0.4">
      <c r="A61" s="5">
        <v>60</v>
      </c>
      <c r="B61" s="5" t="s">
        <v>131</v>
      </c>
      <c r="C61" s="7">
        <v>23</v>
      </c>
      <c r="D61" s="5" t="s">
        <v>132</v>
      </c>
      <c r="E61" s="5" t="s">
        <v>10</v>
      </c>
      <c r="F61" s="5" t="s">
        <v>35</v>
      </c>
      <c r="G61" s="6">
        <v>168.89999389648438</v>
      </c>
      <c r="H61" s="6">
        <v>63.700000762939453</v>
      </c>
    </row>
    <row r="62" spans="1:8" x14ac:dyDescent="0.4">
      <c r="A62" s="5">
        <v>61</v>
      </c>
      <c r="B62" s="5" t="s">
        <v>133</v>
      </c>
      <c r="C62" s="7">
        <v>33</v>
      </c>
      <c r="D62" s="5" t="s">
        <v>134</v>
      </c>
      <c r="E62" s="5" t="s">
        <v>14</v>
      </c>
      <c r="F62" s="5" t="s">
        <v>11</v>
      </c>
      <c r="G62" s="6">
        <v>167.5</v>
      </c>
      <c r="H62" s="6">
        <v>45.799999237060547</v>
      </c>
    </row>
    <row r="63" spans="1:8" x14ac:dyDescent="0.4">
      <c r="A63" s="5">
        <v>62</v>
      </c>
      <c r="B63" s="5" t="s">
        <v>135</v>
      </c>
      <c r="C63" s="7">
        <v>23</v>
      </c>
      <c r="D63" s="5" t="s">
        <v>136</v>
      </c>
      <c r="E63" s="5" t="s">
        <v>10</v>
      </c>
      <c r="F63" s="5" t="s">
        <v>22</v>
      </c>
      <c r="G63" s="6">
        <v>170.39999389648438</v>
      </c>
      <c r="H63" s="6">
        <v>64</v>
      </c>
    </row>
    <row r="64" spans="1:8" x14ac:dyDescent="0.4">
      <c r="A64" s="5">
        <v>63</v>
      </c>
      <c r="B64" s="5" t="s">
        <v>137</v>
      </c>
      <c r="C64" s="7">
        <v>38</v>
      </c>
      <c r="D64" s="5" t="s">
        <v>138</v>
      </c>
      <c r="E64" s="5" t="s">
        <v>10</v>
      </c>
      <c r="F64" s="5" t="s">
        <v>15</v>
      </c>
      <c r="G64" s="6">
        <v>183.69999694824219</v>
      </c>
      <c r="H64" s="6">
        <v>76.800003051757813</v>
      </c>
    </row>
    <row r="65" spans="1:8" x14ac:dyDescent="0.4">
      <c r="A65" s="5">
        <v>64</v>
      </c>
      <c r="B65" s="5" t="s">
        <v>139</v>
      </c>
      <c r="C65" s="7">
        <v>21</v>
      </c>
      <c r="D65" s="5" t="s">
        <v>140</v>
      </c>
      <c r="E65" s="5" t="s">
        <v>10</v>
      </c>
      <c r="F65" s="5" t="s">
        <v>35</v>
      </c>
      <c r="G65" s="6">
        <v>173.80000305175781</v>
      </c>
      <c r="H65" s="6">
        <v>58.700000762939453</v>
      </c>
    </row>
    <row r="66" spans="1:8" x14ac:dyDescent="0.4">
      <c r="A66" s="5">
        <v>65</v>
      </c>
      <c r="B66" s="5" t="s">
        <v>141</v>
      </c>
      <c r="C66" s="7">
        <v>28</v>
      </c>
      <c r="D66" s="5" t="s">
        <v>142</v>
      </c>
      <c r="E66" s="5" t="s">
        <v>14</v>
      </c>
      <c r="F66" s="5" t="s">
        <v>35</v>
      </c>
      <c r="G66" s="6">
        <v>165.39999389648438</v>
      </c>
      <c r="H66" s="6">
        <v>45.900001525878906</v>
      </c>
    </row>
    <row r="67" spans="1:8" x14ac:dyDescent="0.4">
      <c r="A67" s="5">
        <v>66</v>
      </c>
      <c r="B67" s="5" t="s">
        <v>143</v>
      </c>
      <c r="C67" s="7">
        <v>30</v>
      </c>
      <c r="D67" s="5" t="s">
        <v>144</v>
      </c>
      <c r="E67" s="5" t="s">
        <v>10</v>
      </c>
      <c r="F67" s="5" t="s">
        <v>35</v>
      </c>
      <c r="G67" s="6">
        <v>173.39999389648438</v>
      </c>
      <c r="H67" s="6">
        <v>60.900001525878906</v>
      </c>
    </row>
    <row r="68" spans="1:8" x14ac:dyDescent="0.4">
      <c r="A68" s="5">
        <v>67</v>
      </c>
      <c r="B68" s="5" t="s">
        <v>145</v>
      </c>
      <c r="C68" s="7">
        <v>33</v>
      </c>
      <c r="D68" s="5" t="s">
        <v>146</v>
      </c>
      <c r="E68" s="5" t="s">
        <v>10</v>
      </c>
      <c r="F68" s="5" t="s">
        <v>11</v>
      </c>
      <c r="G68" s="6">
        <v>188.60000610351563</v>
      </c>
      <c r="H68" s="6">
        <v>89.5</v>
      </c>
    </row>
    <row r="69" spans="1:8" x14ac:dyDescent="0.4">
      <c r="A69" s="5">
        <v>68</v>
      </c>
      <c r="B69" s="5" t="s">
        <v>147</v>
      </c>
      <c r="C69" s="7">
        <v>25</v>
      </c>
      <c r="D69" s="5" t="s">
        <v>148</v>
      </c>
      <c r="E69" s="5" t="s">
        <v>14</v>
      </c>
      <c r="F69" s="5" t="s">
        <v>11</v>
      </c>
      <c r="G69" s="6">
        <v>163</v>
      </c>
      <c r="H69" s="6">
        <v>60.299999237060547</v>
      </c>
    </row>
    <row r="70" spans="1:8" x14ac:dyDescent="0.4">
      <c r="A70" s="5">
        <v>69</v>
      </c>
      <c r="B70" s="5" t="s">
        <v>149</v>
      </c>
      <c r="C70" s="7">
        <v>39</v>
      </c>
      <c r="D70" s="5" t="s">
        <v>150</v>
      </c>
      <c r="E70" s="5" t="s">
        <v>10</v>
      </c>
      <c r="F70" s="5" t="s">
        <v>11</v>
      </c>
      <c r="G70" s="6">
        <v>164.69999694824219</v>
      </c>
      <c r="H70" s="6">
        <v>78.800003051757813</v>
      </c>
    </row>
    <row r="71" spans="1:8" x14ac:dyDescent="0.4">
      <c r="A71" s="5">
        <v>70</v>
      </c>
      <c r="B71" s="5" t="s">
        <v>151</v>
      </c>
      <c r="C71" s="7">
        <v>28</v>
      </c>
      <c r="D71" s="5" t="s">
        <v>152</v>
      </c>
      <c r="E71" s="5" t="s">
        <v>10</v>
      </c>
      <c r="F71" s="5" t="s">
        <v>15</v>
      </c>
      <c r="G71" s="6">
        <v>190.30000305175781</v>
      </c>
      <c r="H71" s="6">
        <v>75.099998474121094</v>
      </c>
    </row>
    <row r="72" spans="1:8" x14ac:dyDescent="0.4">
      <c r="A72" s="5">
        <v>71</v>
      </c>
      <c r="B72" s="5" t="s">
        <v>153</v>
      </c>
      <c r="C72" s="7">
        <v>26</v>
      </c>
      <c r="D72" s="5" t="s">
        <v>154</v>
      </c>
      <c r="E72" s="5" t="s">
        <v>10</v>
      </c>
      <c r="F72" s="5" t="s">
        <v>35</v>
      </c>
      <c r="G72" s="6">
        <v>187.30000305175781</v>
      </c>
      <c r="H72" s="6">
        <v>74.300003051757813</v>
      </c>
    </row>
    <row r="73" spans="1:8" x14ac:dyDescent="0.4">
      <c r="A73" s="5">
        <v>72</v>
      </c>
      <c r="B73" s="5" t="s">
        <v>155</v>
      </c>
      <c r="C73" s="7">
        <v>20</v>
      </c>
      <c r="D73" s="5" t="s">
        <v>156</v>
      </c>
      <c r="E73" s="5" t="s">
        <v>10</v>
      </c>
      <c r="F73" s="5" t="s">
        <v>22</v>
      </c>
      <c r="G73" s="6">
        <v>188.19999694824219</v>
      </c>
      <c r="H73" s="6">
        <v>59.700000762939453</v>
      </c>
    </row>
    <row r="74" spans="1:8" x14ac:dyDescent="0.4">
      <c r="A74" s="5">
        <v>73</v>
      </c>
      <c r="B74" s="5" t="s">
        <v>157</v>
      </c>
      <c r="C74" s="7">
        <v>40</v>
      </c>
      <c r="D74" s="5" t="s">
        <v>158</v>
      </c>
      <c r="E74" s="5" t="s">
        <v>10</v>
      </c>
      <c r="F74" s="5" t="s">
        <v>11</v>
      </c>
      <c r="G74" s="6">
        <v>189.30000305175781</v>
      </c>
      <c r="H74" s="6">
        <v>85.400001525878906</v>
      </c>
    </row>
    <row r="75" spans="1:8" x14ac:dyDescent="0.4">
      <c r="A75" s="5">
        <v>74</v>
      </c>
      <c r="B75" s="5" t="s">
        <v>159</v>
      </c>
      <c r="C75" s="7">
        <v>35</v>
      </c>
      <c r="D75" s="5" t="s">
        <v>160</v>
      </c>
      <c r="E75" s="5" t="s">
        <v>14</v>
      </c>
      <c r="F75" s="5" t="s">
        <v>22</v>
      </c>
      <c r="G75" s="6">
        <v>168.60000610351563</v>
      </c>
      <c r="H75" s="6">
        <v>49.700000762939453</v>
      </c>
    </row>
    <row r="76" spans="1:8" x14ac:dyDescent="0.4">
      <c r="A76" s="5">
        <v>75</v>
      </c>
      <c r="B76" s="5" t="s">
        <v>161</v>
      </c>
      <c r="C76" s="7">
        <v>33</v>
      </c>
      <c r="D76" s="5" t="s">
        <v>162</v>
      </c>
      <c r="E76" s="5" t="s">
        <v>10</v>
      </c>
      <c r="F76" s="5" t="s">
        <v>11</v>
      </c>
      <c r="G76" s="6">
        <v>184.69999694824219</v>
      </c>
      <c r="H76" s="6">
        <v>74.5</v>
      </c>
    </row>
    <row r="77" spans="1:8" x14ac:dyDescent="0.4">
      <c r="A77" s="5">
        <v>76</v>
      </c>
      <c r="B77" s="5" t="s">
        <v>163</v>
      </c>
      <c r="C77" s="7">
        <v>20</v>
      </c>
      <c r="D77" s="5" t="s">
        <v>164</v>
      </c>
      <c r="E77" s="5" t="s">
        <v>10</v>
      </c>
      <c r="F77" s="5" t="s">
        <v>22</v>
      </c>
      <c r="G77" s="6">
        <v>193.60000610351563</v>
      </c>
      <c r="H77" s="6">
        <v>80.400001525878906</v>
      </c>
    </row>
    <row r="78" spans="1:8" x14ac:dyDescent="0.4">
      <c r="A78" s="5">
        <v>77</v>
      </c>
      <c r="B78" s="5" t="s">
        <v>165</v>
      </c>
      <c r="C78" s="7">
        <v>28</v>
      </c>
      <c r="D78" s="5" t="s">
        <v>166</v>
      </c>
      <c r="E78" s="5" t="s">
        <v>14</v>
      </c>
      <c r="F78" s="5" t="s">
        <v>35</v>
      </c>
      <c r="G78" s="6">
        <v>167.69999694824219</v>
      </c>
      <c r="H78" s="6">
        <v>52.799999237060547</v>
      </c>
    </row>
    <row r="79" spans="1:8" x14ac:dyDescent="0.4">
      <c r="A79" s="5">
        <v>78</v>
      </c>
      <c r="B79" s="5" t="s">
        <v>167</v>
      </c>
      <c r="C79" s="7">
        <v>36</v>
      </c>
      <c r="D79" s="5" t="s">
        <v>168</v>
      </c>
      <c r="E79" s="5" t="s">
        <v>10</v>
      </c>
      <c r="F79" s="5" t="s">
        <v>15</v>
      </c>
      <c r="G79" s="6">
        <v>181.39999389648438</v>
      </c>
      <c r="H79" s="6">
        <v>90.5</v>
      </c>
    </row>
    <row r="80" spans="1:8" x14ac:dyDescent="0.4">
      <c r="A80" s="5">
        <v>79</v>
      </c>
      <c r="B80" s="5" t="s">
        <v>169</v>
      </c>
      <c r="C80" s="7">
        <v>23</v>
      </c>
      <c r="D80" s="5" t="s">
        <v>170</v>
      </c>
      <c r="E80" s="5" t="s">
        <v>10</v>
      </c>
      <c r="F80" s="5" t="s">
        <v>35</v>
      </c>
      <c r="G80" s="6">
        <v>190.60000610351563</v>
      </c>
      <c r="H80" s="6">
        <v>75.199996948242188</v>
      </c>
    </row>
    <row r="81" spans="1:8" x14ac:dyDescent="0.4">
      <c r="A81" s="5">
        <v>80</v>
      </c>
      <c r="B81" s="5" t="s">
        <v>171</v>
      </c>
      <c r="C81" s="7">
        <v>33</v>
      </c>
      <c r="D81" s="5" t="s">
        <v>172</v>
      </c>
      <c r="E81" s="5" t="s">
        <v>14</v>
      </c>
      <c r="F81" s="5" t="s">
        <v>35</v>
      </c>
      <c r="G81" s="6">
        <v>165</v>
      </c>
      <c r="H81" s="6">
        <v>40.900001525878906</v>
      </c>
    </row>
    <row r="82" spans="1:8" x14ac:dyDescent="0.4">
      <c r="A82" s="5">
        <v>81</v>
      </c>
      <c r="B82" s="5" t="s">
        <v>173</v>
      </c>
      <c r="C82" s="7">
        <v>23</v>
      </c>
      <c r="D82" s="5" t="s">
        <v>174</v>
      </c>
      <c r="E82" s="5" t="s">
        <v>14</v>
      </c>
      <c r="F82" s="5" t="s">
        <v>22</v>
      </c>
      <c r="G82" s="6">
        <v>156.39999389648438</v>
      </c>
      <c r="H82" s="6">
        <v>51.700000762939453</v>
      </c>
    </row>
    <row r="83" spans="1:8" x14ac:dyDescent="0.4">
      <c r="A83" s="5">
        <v>82</v>
      </c>
      <c r="B83" s="5" t="s">
        <v>175</v>
      </c>
      <c r="C83" s="7">
        <v>28</v>
      </c>
      <c r="D83" s="5" t="s">
        <v>176</v>
      </c>
      <c r="E83" s="5" t="s">
        <v>10</v>
      </c>
      <c r="F83" s="5" t="s">
        <v>22</v>
      </c>
      <c r="G83" s="6">
        <v>182.89999389648438</v>
      </c>
      <c r="H83" s="6">
        <v>75.199996948242188</v>
      </c>
    </row>
    <row r="84" spans="1:8" x14ac:dyDescent="0.4">
      <c r="A84" s="5">
        <v>83</v>
      </c>
      <c r="B84" s="5" t="s">
        <v>177</v>
      </c>
      <c r="C84" s="7">
        <v>23</v>
      </c>
      <c r="D84" s="5" t="s">
        <v>132</v>
      </c>
      <c r="E84" s="5" t="s">
        <v>14</v>
      </c>
      <c r="F84" s="5" t="s">
        <v>35</v>
      </c>
      <c r="G84" s="6">
        <v>147.89999389648438</v>
      </c>
      <c r="H84" s="6">
        <v>46.299999237060547</v>
      </c>
    </row>
    <row r="85" spans="1:8" x14ac:dyDescent="0.4">
      <c r="A85" s="5">
        <v>84</v>
      </c>
      <c r="B85" s="5" t="s">
        <v>178</v>
      </c>
      <c r="C85" s="7">
        <v>36</v>
      </c>
      <c r="D85" s="5" t="s">
        <v>179</v>
      </c>
      <c r="E85" s="5" t="s">
        <v>10</v>
      </c>
      <c r="F85" s="5" t="s">
        <v>35</v>
      </c>
      <c r="G85" s="6">
        <v>181.80000305175781</v>
      </c>
      <c r="H85" s="6">
        <v>87.699996948242188</v>
      </c>
    </row>
    <row r="86" spans="1:8" x14ac:dyDescent="0.4">
      <c r="A86" s="5">
        <v>85</v>
      </c>
      <c r="B86" s="5" t="s">
        <v>180</v>
      </c>
      <c r="C86" s="7">
        <v>20</v>
      </c>
      <c r="D86" s="5" t="s">
        <v>181</v>
      </c>
      <c r="E86" s="5" t="s">
        <v>10</v>
      </c>
      <c r="F86" s="5" t="s">
        <v>11</v>
      </c>
      <c r="G86" s="6">
        <v>192.39999389648438</v>
      </c>
      <c r="H86" s="6">
        <v>77.699996948242188</v>
      </c>
    </row>
    <row r="87" spans="1:8" x14ac:dyDescent="0.4">
      <c r="A87" s="5">
        <v>86</v>
      </c>
      <c r="B87" s="5" t="s">
        <v>182</v>
      </c>
      <c r="C87" s="7">
        <v>20</v>
      </c>
      <c r="D87" s="5" t="s">
        <v>183</v>
      </c>
      <c r="E87" s="5" t="s">
        <v>10</v>
      </c>
      <c r="F87" s="5" t="s">
        <v>22</v>
      </c>
      <c r="G87" s="6">
        <v>184.69999694824219</v>
      </c>
      <c r="H87" s="6">
        <v>84.800003051757813</v>
      </c>
    </row>
    <row r="88" spans="1:8" x14ac:dyDescent="0.4">
      <c r="A88" s="5">
        <v>87</v>
      </c>
      <c r="B88" s="5" t="s">
        <v>184</v>
      </c>
      <c r="C88" s="7">
        <v>23</v>
      </c>
      <c r="D88" s="5" t="s">
        <v>185</v>
      </c>
      <c r="E88" s="5" t="s">
        <v>10</v>
      </c>
      <c r="F88" s="5" t="s">
        <v>11</v>
      </c>
      <c r="G88" s="6">
        <v>189.10000610351563</v>
      </c>
      <c r="H88" s="6">
        <v>55.5</v>
      </c>
    </row>
    <row r="89" spans="1:8" x14ac:dyDescent="0.4">
      <c r="A89" s="5">
        <v>88</v>
      </c>
      <c r="B89" s="5" t="s">
        <v>186</v>
      </c>
      <c r="C89" s="7">
        <v>33</v>
      </c>
      <c r="D89" s="5" t="s">
        <v>187</v>
      </c>
      <c r="E89" s="5" t="s">
        <v>10</v>
      </c>
      <c r="F89" s="5" t="s">
        <v>11</v>
      </c>
      <c r="G89" s="6">
        <v>163.69999694824219</v>
      </c>
      <c r="H89" s="6">
        <v>77.300003051757813</v>
      </c>
    </row>
    <row r="90" spans="1:8" x14ac:dyDescent="0.4">
      <c r="A90" s="5">
        <v>89</v>
      </c>
      <c r="B90" s="5" t="s">
        <v>188</v>
      </c>
      <c r="C90" s="7">
        <v>37</v>
      </c>
      <c r="D90" s="5" t="s">
        <v>189</v>
      </c>
      <c r="E90" s="5" t="s">
        <v>10</v>
      </c>
      <c r="F90" s="5" t="s">
        <v>22</v>
      </c>
      <c r="G90" s="6">
        <v>185.30000305175781</v>
      </c>
      <c r="H90" s="6">
        <v>78.599998474121094</v>
      </c>
    </row>
    <row r="91" spans="1:8" x14ac:dyDescent="0.4">
      <c r="A91" s="5">
        <v>90</v>
      </c>
      <c r="B91" s="5" t="s">
        <v>190</v>
      </c>
      <c r="C91" s="7">
        <v>36</v>
      </c>
      <c r="D91" s="5" t="s">
        <v>191</v>
      </c>
      <c r="E91" s="5" t="s">
        <v>10</v>
      </c>
      <c r="F91" s="5" t="s">
        <v>15</v>
      </c>
      <c r="G91" s="6">
        <v>193.30000305175781</v>
      </c>
      <c r="H91" s="6">
        <v>75.699996948242188</v>
      </c>
    </row>
    <row r="92" spans="1:8" x14ac:dyDescent="0.4">
      <c r="A92" s="5">
        <v>91</v>
      </c>
      <c r="B92" s="5" t="s">
        <v>192</v>
      </c>
      <c r="C92" s="7">
        <v>23</v>
      </c>
      <c r="D92" s="5" t="s">
        <v>193</v>
      </c>
      <c r="E92" s="5" t="s">
        <v>14</v>
      </c>
      <c r="F92" s="5" t="s">
        <v>22</v>
      </c>
      <c r="G92" s="6">
        <v>152.80000305175781</v>
      </c>
      <c r="H92" s="6">
        <v>44.599998474121094</v>
      </c>
    </row>
    <row r="93" spans="1:8" x14ac:dyDescent="0.4">
      <c r="A93" s="5">
        <v>92</v>
      </c>
      <c r="B93" s="5" t="s">
        <v>194</v>
      </c>
      <c r="C93" s="7">
        <v>30</v>
      </c>
      <c r="D93" s="5" t="s">
        <v>195</v>
      </c>
      <c r="E93" s="5" t="s">
        <v>14</v>
      </c>
      <c r="F93" s="5" t="s">
        <v>22</v>
      </c>
      <c r="G93" s="6">
        <v>158.60000610351563</v>
      </c>
      <c r="H93" s="6">
        <v>56.200000762939453</v>
      </c>
    </row>
    <row r="94" spans="1:8" x14ac:dyDescent="0.4">
      <c r="A94" s="5">
        <v>93</v>
      </c>
      <c r="B94" s="5" t="s">
        <v>196</v>
      </c>
      <c r="C94" s="7">
        <v>36</v>
      </c>
      <c r="D94" s="5" t="s">
        <v>197</v>
      </c>
      <c r="E94" s="5" t="s">
        <v>10</v>
      </c>
      <c r="F94" s="5" t="s">
        <v>35</v>
      </c>
      <c r="G94" s="6">
        <v>172.5</v>
      </c>
      <c r="H94" s="6">
        <v>80.199996948242188</v>
      </c>
    </row>
    <row r="95" spans="1:8" x14ac:dyDescent="0.4">
      <c r="A95" s="5">
        <v>94</v>
      </c>
      <c r="B95" s="5" t="s">
        <v>198</v>
      </c>
      <c r="C95" s="7">
        <v>32</v>
      </c>
      <c r="D95" s="5" t="s">
        <v>199</v>
      </c>
      <c r="E95" s="5" t="s">
        <v>10</v>
      </c>
      <c r="F95" s="5" t="s">
        <v>15</v>
      </c>
      <c r="G95" s="6">
        <v>181.69999694824219</v>
      </c>
      <c r="H95" s="6">
        <v>83.900001525878906</v>
      </c>
    </row>
    <row r="96" spans="1:8" x14ac:dyDescent="0.4">
      <c r="A96" s="5">
        <v>95</v>
      </c>
      <c r="B96" s="5" t="s">
        <v>200</v>
      </c>
      <c r="C96" s="7">
        <v>34</v>
      </c>
      <c r="D96" s="5" t="s">
        <v>201</v>
      </c>
      <c r="E96" s="5" t="s">
        <v>14</v>
      </c>
      <c r="F96" s="5" t="s">
        <v>22</v>
      </c>
      <c r="G96" s="6">
        <v>164.10000610351563</v>
      </c>
      <c r="H96" s="6">
        <v>57.900001525878906</v>
      </c>
    </row>
    <row r="97" spans="1:8" x14ac:dyDescent="0.4">
      <c r="A97" s="5">
        <v>96</v>
      </c>
      <c r="B97" s="5" t="s">
        <v>202</v>
      </c>
      <c r="C97" s="7">
        <v>40</v>
      </c>
      <c r="D97" s="5" t="s">
        <v>203</v>
      </c>
      <c r="E97" s="5" t="s">
        <v>14</v>
      </c>
      <c r="F97" s="5" t="s">
        <v>11</v>
      </c>
      <c r="G97" s="6">
        <v>163.5</v>
      </c>
      <c r="H97" s="6">
        <v>55.200000762939453</v>
      </c>
    </row>
    <row r="98" spans="1:8" x14ac:dyDescent="0.4">
      <c r="A98" s="5">
        <v>97</v>
      </c>
      <c r="B98" s="5" t="s">
        <v>204</v>
      </c>
      <c r="C98" s="7">
        <v>33</v>
      </c>
      <c r="D98" s="5" t="s">
        <v>205</v>
      </c>
      <c r="E98" s="5" t="s">
        <v>10</v>
      </c>
      <c r="F98" s="5" t="s">
        <v>15</v>
      </c>
      <c r="G98" s="6">
        <v>183.19999694824219</v>
      </c>
      <c r="H98" s="6">
        <v>79.400001525878906</v>
      </c>
    </row>
    <row r="99" spans="1:8" x14ac:dyDescent="0.4">
      <c r="A99" s="5">
        <v>98</v>
      </c>
      <c r="B99" s="5" t="s">
        <v>206</v>
      </c>
      <c r="C99" s="7">
        <v>33</v>
      </c>
      <c r="D99" s="5" t="s">
        <v>207</v>
      </c>
      <c r="E99" s="5" t="s">
        <v>14</v>
      </c>
      <c r="F99" s="5" t="s">
        <v>11</v>
      </c>
      <c r="G99" s="6">
        <v>153.19999694824219</v>
      </c>
      <c r="H99" s="6">
        <v>57.299999237060547</v>
      </c>
    </row>
    <row r="100" spans="1:8" x14ac:dyDescent="0.4">
      <c r="A100" s="5">
        <v>99</v>
      </c>
      <c r="B100" s="5" t="s">
        <v>208</v>
      </c>
      <c r="C100" s="7">
        <v>24</v>
      </c>
      <c r="D100" s="5" t="s">
        <v>209</v>
      </c>
      <c r="E100" s="5" t="s">
        <v>14</v>
      </c>
      <c r="F100" s="5" t="s">
        <v>35</v>
      </c>
      <c r="G100" s="6">
        <v>153.60000610351563</v>
      </c>
      <c r="H100" s="6">
        <v>54.799999237060547</v>
      </c>
    </row>
    <row r="101" spans="1:8" x14ac:dyDescent="0.4">
      <c r="A101" s="5">
        <v>100</v>
      </c>
      <c r="B101" s="5" t="s">
        <v>210</v>
      </c>
      <c r="C101" s="7">
        <v>20</v>
      </c>
      <c r="D101" s="5" t="s">
        <v>211</v>
      </c>
      <c r="E101" s="5" t="s">
        <v>10</v>
      </c>
      <c r="F101" s="5" t="s">
        <v>22</v>
      </c>
      <c r="G101" s="6">
        <v>160.10000610351563</v>
      </c>
      <c r="H101" s="6">
        <v>82.599998474121094</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40B12B-B164-4AE3-9718-934BEE588E88}">
  <dimension ref="B3:E7"/>
  <sheetViews>
    <sheetView workbookViewId="0"/>
  </sheetViews>
  <sheetFormatPr defaultRowHeight="18.75" x14ac:dyDescent="0.4"/>
  <cols>
    <col min="2" max="3" width="9" style="10"/>
    <col min="4" max="4" width="9" customWidth="1"/>
  </cols>
  <sheetData>
    <row r="3" spans="2:5" x14ac:dyDescent="0.4">
      <c r="B3" s="10">
        <v>1</v>
      </c>
      <c r="C3" s="10">
        <v>0</v>
      </c>
      <c r="D3" t="e">
        <f>1/0</f>
        <v>#DIV/0!</v>
      </c>
    </row>
    <row r="4" spans="2:5" x14ac:dyDescent="0.4">
      <c r="B4" s="10">
        <v>1</v>
      </c>
      <c r="C4" s="10">
        <v>2</v>
      </c>
      <c r="D4" t="e">
        <f>SUM(B0:C4)</f>
        <v>#NAME?</v>
      </c>
      <c r="E4" t="e" cm="1">
        <f t="array" aca="1" ref="E4" ca="1">SUN(B4:C4)</f>
        <v>#NAME?</v>
      </c>
    </row>
    <row r="5" spans="2:5" x14ac:dyDescent="0.4">
      <c r="B5" s="10">
        <v>1</v>
      </c>
      <c r="C5" s="10" t="s">
        <v>212</v>
      </c>
      <c r="D5" s="10" t="e">
        <f>B5+C5</f>
        <v>#VALUE!</v>
      </c>
    </row>
    <row r="6" spans="2:5" x14ac:dyDescent="0.4">
      <c r="B6" s="10">
        <v>1</v>
      </c>
      <c r="C6" s="10">
        <v>2</v>
      </c>
      <c r="D6" s="10" t="e">
        <f>SUM(B3:B4 C3:C4)</f>
        <v>#NULL!</v>
      </c>
    </row>
    <row r="7" spans="2:5" x14ac:dyDescent="0.4">
      <c r="E7" t="s">
        <v>280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51BF1-256B-4B57-B5C2-7CB0BABD75BC}">
  <dimension ref="A1:AG38"/>
  <sheetViews>
    <sheetView showGridLines="0" workbookViewId="0"/>
  </sheetViews>
  <sheetFormatPr defaultRowHeight="18.75" x14ac:dyDescent="0.4"/>
  <cols>
    <col min="1" max="1" width="13" bestFit="1" customWidth="1"/>
    <col min="2" max="2" width="8.75" customWidth="1"/>
    <col min="3" max="33" width="5.625" customWidth="1"/>
  </cols>
  <sheetData>
    <row r="1" spans="1:33" ht="24" x14ac:dyDescent="0.4">
      <c r="A1" s="12" t="s">
        <v>213</v>
      </c>
    </row>
    <row r="2" spans="1:33" x14ac:dyDescent="0.4">
      <c r="A2" s="13">
        <v>2024</v>
      </c>
      <c r="B2" s="14">
        <v>10</v>
      </c>
    </row>
    <row r="4" spans="1:33" x14ac:dyDescent="0.4">
      <c r="A4" t="s">
        <v>214</v>
      </c>
    </row>
    <row r="5" spans="1:33" x14ac:dyDescent="0.4">
      <c r="A5" s="31" t="s">
        <v>215</v>
      </c>
      <c r="B5" s="31" t="s">
        <v>216</v>
      </c>
      <c r="C5" s="15">
        <f>DATE($A$2,$B$2,1)</f>
        <v>45566</v>
      </c>
      <c r="D5" s="15">
        <f>C5+1</f>
        <v>45567</v>
      </c>
      <c r="E5" s="15">
        <f t="shared" ref="E5:AG5" si="0">D5+1</f>
        <v>45568</v>
      </c>
      <c r="F5" s="15">
        <f t="shared" si="0"/>
        <v>45569</v>
      </c>
      <c r="G5" s="16">
        <f t="shared" si="0"/>
        <v>45570</v>
      </c>
      <c r="H5" s="16">
        <f t="shared" si="0"/>
        <v>45571</v>
      </c>
      <c r="I5" s="15">
        <f t="shared" si="0"/>
        <v>45572</v>
      </c>
      <c r="J5" s="15">
        <f t="shared" si="0"/>
        <v>45573</v>
      </c>
      <c r="K5" s="15">
        <f t="shared" si="0"/>
        <v>45574</v>
      </c>
      <c r="L5" s="15">
        <f t="shared" si="0"/>
        <v>45575</v>
      </c>
      <c r="M5" s="15">
        <f t="shared" si="0"/>
        <v>45576</v>
      </c>
      <c r="N5" s="16">
        <f t="shared" si="0"/>
        <v>45577</v>
      </c>
      <c r="O5" s="16">
        <f t="shared" si="0"/>
        <v>45578</v>
      </c>
      <c r="P5" s="15">
        <f t="shared" si="0"/>
        <v>45579</v>
      </c>
      <c r="Q5" s="15">
        <f t="shared" si="0"/>
        <v>45580</v>
      </c>
      <c r="R5" s="15">
        <f t="shared" si="0"/>
        <v>45581</v>
      </c>
      <c r="S5" s="15">
        <f t="shared" si="0"/>
        <v>45582</v>
      </c>
      <c r="T5" s="15">
        <f t="shared" si="0"/>
        <v>45583</v>
      </c>
      <c r="U5" s="16">
        <f t="shared" si="0"/>
        <v>45584</v>
      </c>
      <c r="V5" s="16">
        <f t="shared" si="0"/>
        <v>45585</v>
      </c>
      <c r="W5" s="15">
        <f t="shared" si="0"/>
        <v>45586</v>
      </c>
      <c r="X5" s="15">
        <f t="shared" si="0"/>
        <v>45587</v>
      </c>
      <c r="Y5" s="15">
        <f t="shared" si="0"/>
        <v>45588</v>
      </c>
      <c r="Z5" s="15">
        <f t="shared" si="0"/>
        <v>45589</v>
      </c>
      <c r="AA5" s="15">
        <f t="shared" si="0"/>
        <v>45590</v>
      </c>
      <c r="AB5" s="16">
        <f t="shared" si="0"/>
        <v>45591</v>
      </c>
      <c r="AC5" s="16">
        <f t="shared" si="0"/>
        <v>45592</v>
      </c>
      <c r="AD5" s="15">
        <f t="shared" si="0"/>
        <v>45593</v>
      </c>
      <c r="AE5" s="15">
        <f t="shared" si="0"/>
        <v>45594</v>
      </c>
      <c r="AF5" s="15">
        <f t="shared" si="0"/>
        <v>45595</v>
      </c>
      <c r="AG5" s="15">
        <f t="shared" si="0"/>
        <v>45596</v>
      </c>
    </row>
    <row r="6" spans="1:33" x14ac:dyDescent="0.4">
      <c r="A6" s="32"/>
      <c r="B6" s="32"/>
      <c r="C6" s="17" t="s">
        <v>217</v>
      </c>
      <c r="D6" s="17" t="s">
        <v>218</v>
      </c>
      <c r="E6" s="17" t="s">
        <v>219</v>
      </c>
      <c r="F6" s="17" t="s">
        <v>220</v>
      </c>
      <c r="G6" s="18" t="s">
        <v>221</v>
      </c>
      <c r="H6" s="18" t="s">
        <v>222</v>
      </c>
      <c r="I6" s="17" t="s">
        <v>223</v>
      </c>
      <c r="J6" s="17" t="s">
        <v>224</v>
      </c>
      <c r="K6" s="17" t="s">
        <v>225</v>
      </c>
      <c r="L6" s="17" t="s">
        <v>219</v>
      </c>
      <c r="M6" s="17" t="s">
        <v>220</v>
      </c>
      <c r="N6" s="18" t="s">
        <v>221</v>
      </c>
      <c r="O6" s="18" t="s">
        <v>222</v>
      </c>
      <c r="P6" s="17" t="s">
        <v>223</v>
      </c>
      <c r="Q6" s="17" t="s">
        <v>224</v>
      </c>
      <c r="R6" s="17" t="s">
        <v>225</v>
      </c>
      <c r="S6" s="17" t="s">
        <v>219</v>
      </c>
      <c r="T6" s="17" t="s">
        <v>220</v>
      </c>
      <c r="U6" s="18" t="s">
        <v>221</v>
      </c>
      <c r="V6" s="18" t="s">
        <v>222</v>
      </c>
      <c r="W6" s="17" t="s">
        <v>223</v>
      </c>
      <c r="X6" s="17" t="s">
        <v>224</v>
      </c>
      <c r="Y6" s="17" t="s">
        <v>225</v>
      </c>
      <c r="Z6" s="17" t="s">
        <v>219</v>
      </c>
      <c r="AA6" s="17" t="s">
        <v>220</v>
      </c>
      <c r="AB6" s="18" t="s">
        <v>221</v>
      </c>
      <c r="AC6" s="18" t="s">
        <v>222</v>
      </c>
      <c r="AD6" s="17" t="s">
        <v>223</v>
      </c>
      <c r="AE6" s="17" t="s">
        <v>224</v>
      </c>
      <c r="AF6" s="17" t="s">
        <v>225</v>
      </c>
      <c r="AG6" s="17" t="s">
        <v>219</v>
      </c>
    </row>
    <row r="7" spans="1:33" x14ac:dyDescent="0.4">
      <c r="A7" s="19"/>
      <c r="B7" s="19"/>
      <c r="C7" s="19"/>
      <c r="D7" s="19"/>
      <c r="E7" s="19"/>
      <c r="F7" s="19"/>
      <c r="G7" s="20"/>
      <c r="H7" s="20"/>
      <c r="I7" s="19"/>
      <c r="J7" s="19"/>
      <c r="K7" s="19"/>
      <c r="L7" s="19"/>
      <c r="M7" s="19"/>
      <c r="N7" s="20"/>
      <c r="O7" s="20"/>
      <c r="P7" s="19"/>
      <c r="Q7" s="19"/>
      <c r="R7" s="19"/>
      <c r="S7" s="19"/>
      <c r="T7" s="19"/>
      <c r="U7" s="20"/>
      <c r="V7" s="20"/>
      <c r="W7" s="19"/>
      <c r="X7" s="19"/>
      <c r="Y7" s="19"/>
      <c r="Z7" s="19"/>
      <c r="AA7" s="19"/>
      <c r="AB7" s="20"/>
      <c r="AC7" s="20"/>
      <c r="AD7" s="19"/>
      <c r="AE7" s="19"/>
      <c r="AF7" s="19"/>
      <c r="AG7" s="19"/>
    </row>
    <row r="8" spans="1:33" x14ac:dyDescent="0.4">
      <c r="A8" s="19"/>
      <c r="B8" s="19"/>
      <c r="C8" s="19"/>
      <c r="D8" s="19"/>
      <c r="E8" s="19"/>
      <c r="F8" s="19"/>
      <c r="G8" s="20"/>
      <c r="H8" s="20"/>
      <c r="I8" s="19"/>
      <c r="J8" s="19"/>
      <c r="K8" s="19"/>
      <c r="L8" s="19"/>
      <c r="M8" s="19"/>
      <c r="N8" s="20"/>
      <c r="O8" s="20"/>
      <c r="P8" s="19"/>
      <c r="Q8" s="19"/>
      <c r="R8" s="19"/>
      <c r="S8" s="19"/>
      <c r="T8" s="19"/>
      <c r="U8" s="20"/>
      <c r="V8" s="20"/>
      <c r="W8" s="19"/>
      <c r="X8" s="19"/>
      <c r="Y8" s="19"/>
      <c r="Z8" s="19"/>
      <c r="AA8" s="19"/>
      <c r="AB8" s="20"/>
      <c r="AC8" s="20"/>
      <c r="AD8" s="19"/>
      <c r="AE8" s="19"/>
      <c r="AF8" s="19"/>
      <c r="AG8" s="19"/>
    </row>
    <row r="9" spans="1:33" x14ac:dyDescent="0.4">
      <c r="A9" s="19"/>
      <c r="B9" s="19"/>
      <c r="C9" s="19"/>
      <c r="D9" s="19"/>
      <c r="E9" s="19"/>
      <c r="F9" s="19"/>
      <c r="G9" s="20"/>
      <c r="H9" s="20"/>
      <c r="I9" s="19"/>
      <c r="J9" s="19"/>
      <c r="K9" s="19"/>
      <c r="L9" s="19"/>
      <c r="M9" s="19"/>
      <c r="N9" s="20"/>
      <c r="O9" s="20"/>
      <c r="P9" s="19"/>
      <c r="Q9" s="19"/>
      <c r="R9" s="19"/>
      <c r="S9" s="19"/>
      <c r="T9" s="19"/>
      <c r="U9" s="20"/>
      <c r="V9" s="20"/>
      <c r="W9" s="19"/>
      <c r="X9" s="19"/>
      <c r="Y9" s="19"/>
      <c r="Z9" s="19"/>
      <c r="AA9" s="19"/>
      <c r="AB9" s="20"/>
      <c r="AC9" s="20"/>
      <c r="AD9" s="19"/>
      <c r="AE9" s="19"/>
      <c r="AF9" s="19"/>
      <c r="AG9" s="19"/>
    </row>
    <row r="10" spans="1:33" x14ac:dyDescent="0.4">
      <c r="A10" s="19"/>
      <c r="B10" s="19"/>
      <c r="C10" s="19"/>
      <c r="D10" s="19"/>
      <c r="E10" s="19"/>
      <c r="F10" s="19"/>
      <c r="G10" s="20"/>
      <c r="H10" s="20"/>
      <c r="I10" s="19"/>
      <c r="J10" s="19"/>
      <c r="K10" s="19"/>
      <c r="L10" s="19"/>
      <c r="M10" s="19"/>
      <c r="N10" s="20"/>
      <c r="O10" s="20"/>
      <c r="P10" s="19"/>
      <c r="Q10" s="19"/>
      <c r="R10" s="19"/>
      <c r="S10" s="19"/>
      <c r="T10" s="19"/>
      <c r="U10" s="20"/>
      <c r="V10" s="20"/>
      <c r="W10" s="19"/>
      <c r="X10" s="19"/>
      <c r="Y10" s="19"/>
      <c r="Z10" s="19"/>
      <c r="AA10" s="19"/>
      <c r="AB10" s="20"/>
      <c r="AC10" s="20"/>
      <c r="AD10" s="19"/>
      <c r="AE10" s="19"/>
      <c r="AF10" s="19"/>
      <c r="AG10" s="19"/>
    </row>
    <row r="12" spans="1:33" x14ac:dyDescent="0.4">
      <c r="B12" s="21" t="s">
        <v>226</v>
      </c>
    </row>
    <row r="13" spans="1:33" x14ac:dyDescent="0.4">
      <c r="C13" s="21" t="s">
        <v>227</v>
      </c>
      <c r="D13" s="21"/>
    </row>
    <row r="14" spans="1:33" x14ac:dyDescent="0.4">
      <c r="C14" s="21"/>
      <c r="D14" s="21" t="s">
        <v>228</v>
      </c>
    </row>
    <row r="15" spans="1:33" x14ac:dyDescent="0.4">
      <c r="C15" s="21"/>
      <c r="D15" s="21" t="s">
        <v>229</v>
      </c>
    </row>
    <row r="17" spans="3:5" x14ac:dyDescent="0.4">
      <c r="D17" s="22" t="s">
        <v>230</v>
      </c>
      <c r="E17" s="23" t="s">
        <v>231</v>
      </c>
    </row>
    <row r="18" spans="3:5" x14ac:dyDescent="0.4">
      <c r="D18" s="22" t="s">
        <v>230</v>
      </c>
      <c r="E18" s="23" t="s">
        <v>232</v>
      </c>
    </row>
    <row r="19" spans="3:5" x14ac:dyDescent="0.4">
      <c r="D19" s="22"/>
      <c r="E19" s="23" t="s">
        <v>270</v>
      </c>
    </row>
    <row r="20" spans="3:5" x14ac:dyDescent="0.4">
      <c r="D20" s="22" t="s">
        <v>230</v>
      </c>
      <c r="E20" s="23" t="s">
        <v>233</v>
      </c>
    </row>
    <row r="21" spans="3:5" x14ac:dyDescent="0.4">
      <c r="D21" s="22" t="s">
        <v>230</v>
      </c>
      <c r="E21" s="23" t="s">
        <v>234</v>
      </c>
    </row>
    <row r="23" spans="3:5" x14ac:dyDescent="0.4">
      <c r="C23" s="21" t="s">
        <v>235</v>
      </c>
      <c r="D23" s="21"/>
    </row>
    <row r="24" spans="3:5" x14ac:dyDescent="0.4">
      <c r="C24" s="21"/>
      <c r="D24" s="24" t="s">
        <v>236</v>
      </c>
    </row>
    <row r="25" spans="3:5" x14ac:dyDescent="0.4">
      <c r="C25" s="21"/>
      <c r="D25" s="24" t="s">
        <v>237</v>
      </c>
    </row>
    <row r="27" spans="3:5" x14ac:dyDescent="0.4">
      <c r="D27" s="22" t="s">
        <v>230</v>
      </c>
      <c r="E27" s="23" t="s">
        <v>238</v>
      </c>
    </row>
    <row r="28" spans="3:5" x14ac:dyDescent="0.4">
      <c r="D28" s="22" t="s">
        <v>230</v>
      </c>
      <c r="E28" s="23" t="s">
        <v>239</v>
      </c>
    </row>
    <row r="29" spans="3:5" x14ac:dyDescent="0.4">
      <c r="D29" s="22"/>
      <c r="E29" s="23" t="s">
        <v>240</v>
      </c>
    </row>
    <row r="30" spans="3:5" x14ac:dyDescent="0.4">
      <c r="D30" s="22" t="s">
        <v>230</v>
      </c>
      <c r="E30" s="23" t="s">
        <v>241</v>
      </c>
    </row>
    <row r="32" spans="3:5" x14ac:dyDescent="0.4">
      <c r="C32" s="21" t="s">
        <v>242</v>
      </c>
      <c r="D32" s="21"/>
    </row>
    <row r="33" spans="3:5" x14ac:dyDescent="0.4">
      <c r="C33" s="21"/>
      <c r="D33" s="21" t="s">
        <v>243</v>
      </c>
    </row>
    <row r="34" spans="3:5" x14ac:dyDescent="0.4">
      <c r="C34" s="21"/>
      <c r="D34" s="21"/>
    </row>
    <row r="35" spans="3:5" x14ac:dyDescent="0.4">
      <c r="C35" s="21" t="s">
        <v>244</v>
      </c>
      <c r="D35" s="21"/>
    </row>
    <row r="36" spans="3:5" x14ac:dyDescent="0.4">
      <c r="C36" s="21"/>
      <c r="D36" s="21" t="s">
        <v>245</v>
      </c>
    </row>
    <row r="38" spans="3:5" x14ac:dyDescent="0.4">
      <c r="D38" s="22" t="s">
        <v>230</v>
      </c>
      <c r="E38" s="23" t="s">
        <v>246</v>
      </c>
    </row>
  </sheetData>
  <mergeCells count="2">
    <mergeCell ref="A5:A6"/>
    <mergeCell ref="B5:B6"/>
  </mergeCells>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67672-5A85-4B0C-A0A5-E7FD6756FEBF}">
  <dimension ref="A1:BL29"/>
  <sheetViews>
    <sheetView showGridLines="0" workbookViewId="0"/>
  </sheetViews>
  <sheetFormatPr defaultRowHeight="18.75" x14ac:dyDescent="0.4"/>
  <cols>
    <col min="1" max="1" width="13" bestFit="1" customWidth="1"/>
    <col min="3" max="64" width="5.625" customWidth="1"/>
  </cols>
  <sheetData>
    <row r="1" spans="1:64" ht="24" x14ac:dyDescent="0.4">
      <c r="A1" s="12" t="s">
        <v>213</v>
      </c>
    </row>
    <row r="2" spans="1:64" x14ac:dyDescent="0.4">
      <c r="A2" s="13">
        <v>2024</v>
      </c>
      <c r="B2" s="14">
        <v>10</v>
      </c>
    </row>
    <row r="4" spans="1:64" x14ac:dyDescent="0.4">
      <c r="A4" t="s">
        <v>214</v>
      </c>
    </row>
    <row r="5" spans="1:64" x14ac:dyDescent="0.4">
      <c r="A5" s="31" t="s">
        <v>215</v>
      </c>
      <c r="B5" s="31" t="s">
        <v>216</v>
      </c>
      <c r="C5" s="33">
        <v>1</v>
      </c>
      <c r="D5" s="34"/>
      <c r="E5" s="33">
        <v>2</v>
      </c>
      <c r="F5" s="34"/>
      <c r="G5" s="33">
        <v>3</v>
      </c>
      <c r="H5" s="34"/>
      <c r="I5" s="33">
        <v>4</v>
      </c>
      <c r="J5" s="34"/>
      <c r="K5" s="35">
        <v>5</v>
      </c>
      <c r="L5" s="36"/>
      <c r="M5" s="35">
        <v>6</v>
      </c>
      <c r="N5" s="36"/>
      <c r="O5" s="33">
        <v>7</v>
      </c>
      <c r="P5" s="34"/>
      <c r="Q5" s="33">
        <v>8</v>
      </c>
      <c r="R5" s="34"/>
      <c r="S5" s="33">
        <v>9</v>
      </c>
      <c r="T5" s="34"/>
      <c r="U5" s="33">
        <v>10</v>
      </c>
      <c r="V5" s="34"/>
      <c r="W5" s="33">
        <v>11</v>
      </c>
      <c r="X5" s="34"/>
      <c r="Y5" s="35">
        <v>12</v>
      </c>
      <c r="Z5" s="36"/>
      <c r="AA5" s="35">
        <v>13</v>
      </c>
      <c r="AB5" s="36"/>
      <c r="AC5" s="33">
        <v>14</v>
      </c>
      <c r="AD5" s="34"/>
      <c r="AE5" s="33">
        <v>15</v>
      </c>
      <c r="AF5" s="34"/>
      <c r="AG5" s="33">
        <v>16</v>
      </c>
      <c r="AH5" s="34"/>
      <c r="AI5" s="33">
        <v>17</v>
      </c>
      <c r="AJ5" s="34"/>
      <c r="AK5" s="33">
        <v>18</v>
      </c>
      <c r="AL5" s="34"/>
      <c r="AM5" s="35">
        <v>19</v>
      </c>
      <c r="AN5" s="36"/>
      <c r="AO5" s="35">
        <v>20</v>
      </c>
      <c r="AP5" s="36"/>
      <c r="AQ5" s="33">
        <v>21</v>
      </c>
      <c r="AR5" s="34"/>
      <c r="AS5" s="33">
        <v>22</v>
      </c>
      <c r="AT5" s="34"/>
      <c r="AU5" s="33">
        <v>23</v>
      </c>
      <c r="AV5" s="34"/>
      <c r="AW5" s="33">
        <v>24</v>
      </c>
      <c r="AX5" s="34"/>
      <c r="AY5" s="33">
        <v>25</v>
      </c>
      <c r="AZ5" s="34"/>
      <c r="BA5" s="35">
        <v>26</v>
      </c>
      <c r="BB5" s="36"/>
      <c r="BC5" s="35">
        <v>27</v>
      </c>
      <c r="BD5" s="36"/>
      <c r="BE5" s="33">
        <v>28</v>
      </c>
      <c r="BF5" s="34"/>
      <c r="BG5" s="33">
        <v>29</v>
      </c>
      <c r="BH5" s="34"/>
      <c r="BI5" s="33">
        <v>30</v>
      </c>
      <c r="BJ5" s="34"/>
      <c r="BK5" s="33">
        <v>31</v>
      </c>
      <c r="BL5" s="34"/>
    </row>
    <row r="6" spans="1:64" x14ac:dyDescent="0.4">
      <c r="A6" s="37"/>
      <c r="B6" s="37"/>
      <c r="C6" s="33" t="s">
        <v>217</v>
      </c>
      <c r="D6" s="34"/>
      <c r="E6" s="33" t="s">
        <v>218</v>
      </c>
      <c r="F6" s="34"/>
      <c r="G6" s="33" t="s">
        <v>258</v>
      </c>
      <c r="H6" s="34"/>
      <c r="I6" s="33" t="s">
        <v>264</v>
      </c>
      <c r="J6" s="34"/>
      <c r="K6" s="35" t="s">
        <v>263</v>
      </c>
      <c r="L6" s="36"/>
      <c r="M6" s="35" t="s">
        <v>262</v>
      </c>
      <c r="N6" s="36"/>
      <c r="O6" s="33" t="s">
        <v>261</v>
      </c>
      <c r="P6" s="34"/>
      <c r="Q6" s="33" t="s">
        <v>260</v>
      </c>
      <c r="R6" s="34"/>
      <c r="S6" s="33" t="s">
        <v>259</v>
      </c>
      <c r="T6" s="34"/>
      <c r="U6" s="33" t="s">
        <v>258</v>
      </c>
      <c r="V6" s="34"/>
      <c r="W6" s="33" t="s">
        <v>264</v>
      </c>
      <c r="X6" s="34"/>
      <c r="Y6" s="35" t="s">
        <v>263</v>
      </c>
      <c r="Z6" s="36"/>
      <c r="AA6" s="35" t="s">
        <v>262</v>
      </c>
      <c r="AB6" s="36"/>
      <c r="AC6" s="33" t="s">
        <v>261</v>
      </c>
      <c r="AD6" s="34"/>
      <c r="AE6" s="33" t="s">
        <v>260</v>
      </c>
      <c r="AF6" s="34"/>
      <c r="AG6" s="33" t="s">
        <v>259</v>
      </c>
      <c r="AH6" s="34"/>
      <c r="AI6" s="33" t="s">
        <v>258</v>
      </c>
      <c r="AJ6" s="34"/>
      <c r="AK6" s="33" t="s">
        <v>264</v>
      </c>
      <c r="AL6" s="34"/>
      <c r="AM6" s="35" t="s">
        <v>263</v>
      </c>
      <c r="AN6" s="36"/>
      <c r="AO6" s="35" t="s">
        <v>262</v>
      </c>
      <c r="AP6" s="36"/>
      <c r="AQ6" s="33" t="s">
        <v>261</v>
      </c>
      <c r="AR6" s="34"/>
      <c r="AS6" s="33" t="s">
        <v>260</v>
      </c>
      <c r="AT6" s="34"/>
      <c r="AU6" s="33" t="s">
        <v>259</v>
      </c>
      <c r="AV6" s="34"/>
      <c r="AW6" s="33" t="s">
        <v>258</v>
      </c>
      <c r="AX6" s="34"/>
      <c r="AY6" s="33" t="s">
        <v>264</v>
      </c>
      <c r="AZ6" s="34"/>
      <c r="BA6" s="35" t="s">
        <v>263</v>
      </c>
      <c r="BB6" s="36"/>
      <c r="BC6" s="35" t="s">
        <v>262</v>
      </c>
      <c r="BD6" s="36"/>
      <c r="BE6" s="33" t="s">
        <v>261</v>
      </c>
      <c r="BF6" s="34"/>
      <c r="BG6" s="33" t="s">
        <v>260</v>
      </c>
      <c r="BH6" s="34"/>
      <c r="BI6" s="33" t="s">
        <v>259</v>
      </c>
      <c r="BJ6" s="34"/>
      <c r="BK6" s="33" t="s">
        <v>258</v>
      </c>
      <c r="BL6" s="34"/>
    </row>
    <row r="7" spans="1:64" x14ac:dyDescent="0.4">
      <c r="A7" s="32"/>
      <c r="B7" s="32"/>
      <c r="C7" s="17" t="s">
        <v>257</v>
      </c>
      <c r="D7" s="17" t="s">
        <v>256</v>
      </c>
      <c r="E7" s="17" t="s">
        <v>257</v>
      </c>
      <c r="F7" s="17" t="s">
        <v>256</v>
      </c>
      <c r="G7" s="17" t="s">
        <v>257</v>
      </c>
      <c r="H7" s="17" t="s">
        <v>256</v>
      </c>
      <c r="I7" s="17" t="s">
        <v>257</v>
      </c>
      <c r="J7" s="17" t="s">
        <v>256</v>
      </c>
      <c r="K7" s="18" t="s">
        <v>257</v>
      </c>
      <c r="L7" s="18" t="s">
        <v>256</v>
      </c>
      <c r="M7" s="18" t="s">
        <v>257</v>
      </c>
      <c r="N7" s="18" t="s">
        <v>256</v>
      </c>
      <c r="O7" s="17" t="s">
        <v>257</v>
      </c>
      <c r="P7" s="17" t="s">
        <v>256</v>
      </c>
      <c r="Q7" s="17" t="s">
        <v>257</v>
      </c>
      <c r="R7" s="17" t="s">
        <v>256</v>
      </c>
      <c r="S7" s="17" t="s">
        <v>257</v>
      </c>
      <c r="T7" s="17" t="s">
        <v>256</v>
      </c>
      <c r="U7" s="17" t="s">
        <v>257</v>
      </c>
      <c r="V7" s="17" t="s">
        <v>256</v>
      </c>
      <c r="W7" s="17" t="s">
        <v>257</v>
      </c>
      <c r="X7" s="17" t="s">
        <v>256</v>
      </c>
      <c r="Y7" s="18" t="s">
        <v>257</v>
      </c>
      <c r="Z7" s="18" t="s">
        <v>256</v>
      </c>
      <c r="AA7" s="18" t="s">
        <v>257</v>
      </c>
      <c r="AB7" s="18" t="s">
        <v>256</v>
      </c>
      <c r="AC7" s="17" t="s">
        <v>257</v>
      </c>
      <c r="AD7" s="17" t="s">
        <v>256</v>
      </c>
      <c r="AE7" s="17" t="s">
        <v>257</v>
      </c>
      <c r="AF7" s="17" t="s">
        <v>256</v>
      </c>
      <c r="AG7" s="17" t="s">
        <v>257</v>
      </c>
      <c r="AH7" s="17" t="s">
        <v>256</v>
      </c>
      <c r="AI7" s="17" t="s">
        <v>257</v>
      </c>
      <c r="AJ7" s="17" t="s">
        <v>256</v>
      </c>
      <c r="AK7" s="17" t="s">
        <v>257</v>
      </c>
      <c r="AL7" s="17" t="s">
        <v>256</v>
      </c>
      <c r="AM7" s="18" t="s">
        <v>257</v>
      </c>
      <c r="AN7" s="18" t="s">
        <v>256</v>
      </c>
      <c r="AO7" s="18" t="s">
        <v>257</v>
      </c>
      <c r="AP7" s="18" t="s">
        <v>256</v>
      </c>
      <c r="AQ7" s="17" t="s">
        <v>257</v>
      </c>
      <c r="AR7" s="17" t="s">
        <v>256</v>
      </c>
      <c r="AS7" s="17" t="s">
        <v>257</v>
      </c>
      <c r="AT7" s="17" t="s">
        <v>256</v>
      </c>
      <c r="AU7" s="17" t="s">
        <v>257</v>
      </c>
      <c r="AV7" s="17" t="s">
        <v>256</v>
      </c>
      <c r="AW7" s="17" t="s">
        <v>257</v>
      </c>
      <c r="AX7" s="17" t="s">
        <v>256</v>
      </c>
      <c r="AY7" s="17" t="s">
        <v>257</v>
      </c>
      <c r="AZ7" s="17" t="s">
        <v>256</v>
      </c>
      <c r="BA7" s="18" t="s">
        <v>257</v>
      </c>
      <c r="BB7" s="18" t="s">
        <v>256</v>
      </c>
      <c r="BC7" s="18" t="s">
        <v>257</v>
      </c>
      <c r="BD7" s="18" t="s">
        <v>256</v>
      </c>
      <c r="BE7" s="17" t="s">
        <v>257</v>
      </c>
      <c r="BF7" s="17" t="s">
        <v>256</v>
      </c>
      <c r="BG7" s="17" t="s">
        <v>257</v>
      </c>
      <c r="BH7" s="17" t="s">
        <v>256</v>
      </c>
      <c r="BI7" s="17" t="s">
        <v>257</v>
      </c>
      <c r="BJ7" s="17" t="s">
        <v>256</v>
      </c>
      <c r="BK7" s="17" t="s">
        <v>257</v>
      </c>
      <c r="BL7" s="17" t="s">
        <v>256</v>
      </c>
    </row>
    <row r="8" spans="1:64" x14ac:dyDescent="0.4">
      <c r="A8" s="19"/>
      <c r="B8" s="19"/>
      <c r="C8" s="19"/>
      <c r="D8" s="19"/>
      <c r="E8" s="19"/>
      <c r="F8" s="19"/>
      <c r="G8" s="19"/>
      <c r="H8" s="19"/>
      <c r="I8" s="19"/>
      <c r="J8" s="19"/>
      <c r="K8" s="20"/>
      <c r="L8" s="20"/>
      <c r="M8" s="20"/>
      <c r="N8" s="20"/>
      <c r="O8" s="19"/>
      <c r="P8" s="19"/>
      <c r="Q8" s="19"/>
      <c r="R8" s="19"/>
      <c r="S8" s="19"/>
      <c r="T8" s="19"/>
      <c r="U8" s="19"/>
      <c r="V8" s="19"/>
      <c r="W8" s="19"/>
      <c r="X8" s="19"/>
      <c r="Y8" s="20"/>
      <c r="Z8" s="20"/>
      <c r="AA8" s="20"/>
      <c r="AB8" s="20"/>
      <c r="AC8" s="19"/>
      <c r="AD8" s="19"/>
      <c r="AE8" s="19"/>
      <c r="AF8" s="19"/>
      <c r="AG8" s="19"/>
      <c r="AH8" s="19"/>
      <c r="AI8" s="19"/>
      <c r="AJ8" s="19"/>
      <c r="AK8" s="19"/>
      <c r="AL8" s="19"/>
      <c r="AM8" s="20"/>
      <c r="AN8" s="20"/>
      <c r="AO8" s="20"/>
      <c r="AP8" s="20"/>
      <c r="AQ8" s="19"/>
      <c r="AR8" s="19"/>
      <c r="AS8" s="19"/>
      <c r="AT8" s="19"/>
      <c r="AU8" s="19"/>
      <c r="AV8" s="19"/>
      <c r="AW8" s="19"/>
      <c r="AX8" s="19"/>
      <c r="AY8" s="19"/>
      <c r="AZ8" s="19"/>
      <c r="BA8" s="20"/>
      <c r="BB8" s="20"/>
      <c r="BC8" s="20"/>
      <c r="BD8" s="20"/>
      <c r="BE8" s="19"/>
      <c r="BF8" s="19"/>
      <c r="BG8" s="19"/>
      <c r="BH8" s="19"/>
      <c r="BI8" s="19"/>
      <c r="BJ8" s="19"/>
      <c r="BK8" s="19"/>
      <c r="BL8" s="19"/>
    </row>
    <row r="9" spans="1:64" x14ac:dyDescent="0.4">
      <c r="A9" s="19"/>
      <c r="B9" s="19"/>
      <c r="C9" s="19"/>
      <c r="D9" s="19"/>
      <c r="E9" s="19"/>
      <c r="F9" s="19"/>
      <c r="G9" s="19"/>
      <c r="H9" s="19"/>
      <c r="I9" s="19"/>
      <c r="J9" s="19"/>
      <c r="K9" s="20"/>
      <c r="L9" s="20"/>
      <c r="M9" s="20"/>
      <c r="N9" s="20"/>
      <c r="O9" s="19"/>
      <c r="P9" s="19"/>
      <c r="Q9" s="19"/>
      <c r="R9" s="19"/>
      <c r="S9" s="19"/>
      <c r="T9" s="19"/>
      <c r="U9" s="19"/>
      <c r="V9" s="19"/>
      <c r="W9" s="19"/>
      <c r="X9" s="19"/>
      <c r="Y9" s="20"/>
      <c r="Z9" s="20"/>
      <c r="AA9" s="20"/>
      <c r="AB9" s="20"/>
      <c r="AC9" s="19"/>
      <c r="AD9" s="19"/>
      <c r="AE9" s="19"/>
      <c r="AF9" s="19"/>
      <c r="AG9" s="19"/>
      <c r="AH9" s="19"/>
      <c r="AI9" s="19"/>
      <c r="AJ9" s="19"/>
      <c r="AK9" s="19"/>
      <c r="AL9" s="19"/>
      <c r="AM9" s="20"/>
      <c r="AN9" s="20"/>
      <c r="AO9" s="20"/>
      <c r="AP9" s="20"/>
      <c r="AQ9" s="19"/>
      <c r="AR9" s="19"/>
      <c r="AS9" s="19"/>
      <c r="AT9" s="19"/>
      <c r="AU9" s="19"/>
      <c r="AV9" s="19"/>
      <c r="AW9" s="19"/>
      <c r="AX9" s="19"/>
      <c r="AY9" s="19"/>
      <c r="AZ9" s="19"/>
      <c r="BA9" s="20"/>
      <c r="BB9" s="20"/>
      <c r="BC9" s="20"/>
      <c r="BD9" s="20"/>
      <c r="BE9" s="19"/>
      <c r="BF9" s="19"/>
      <c r="BG9" s="19"/>
      <c r="BH9" s="19"/>
      <c r="BI9" s="19"/>
      <c r="BJ9" s="19"/>
      <c r="BK9" s="19"/>
      <c r="BL9" s="19"/>
    </row>
    <row r="10" spans="1:64" x14ac:dyDescent="0.4">
      <c r="A10" s="19"/>
      <c r="B10" s="19"/>
      <c r="C10" s="19"/>
      <c r="D10" s="19"/>
      <c r="E10" s="19"/>
      <c r="F10" s="19"/>
      <c r="G10" s="19"/>
      <c r="H10" s="19"/>
      <c r="I10" s="19"/>
      <c r="J10" s="19"/>
      <c r="K10" s="20"/>
      <c r="L10" s="20"/>
      <c r="M10" s="20"/>
      <c r="N10" s="20"/>
      <c r="O10" s="19"/>
      <c r="P10" s="19"/>
      <c r="Q10" s="19"/>
      <c r="R10" s="19"/>
      <c r="S10" s="19"/>
      <c r="T10" s="19"/>
      <c r="U10" s="19"/>
      <c r="V10" s="19"/>
      <c r="W10" s="19"/>
      <c r="X10" s="19"/>
      <c r="Y10" s="20"/>
      <c r="Z10" s="20"/>
      <c r="AA10" s="20"/>
      <c r="AB10" s="20"/>
      <c r="AC10" s="19"/>
      <c r="AD10" s="19"/>
      <c r="AE10" s="19"/>
      <c r="AF10" s="19"/>
      <c r="AG10" s="19"/>
      <c r="AH10" s="19"/>
      <c r="AI10" s="19"/>
      <c r="AJ10" s="19"/>
      <c r="AK10" s="19"/>
      <c r="AL10" s="19"/>
      <c r="AM10" s="20"/>
      <c r="AN10" s="20"/>
      <c r="AO10" s="20"/>
      <c r="AP10" s="20"/>
      <c r="AQ10" s="19"/>
      <c r="AR10" s="19"/>
      <c r="AS10" s="19"/>
      <c r="AT10" s="19"/>
      <c r="AU10" s="19"/>
      <c r="AV10" s="19"/>
      <c r="AW10" s="19"/>
      <c r="AX10" s="19"/>
      <c r="AY10" s="19"/>
      <c r="AZ10" s="19"/>
      <c r="BA10" s="20"/>
      <c r="BB10" s="20"/>
      <c r="BC10" s="20"/>
      <c r="BD10" s="20"/>
      <c r="BE10" s="19"/>
      <c r="BF10" s="19"/>
      <c r="BG10" s="19"/>
      <c r="BH10" s="19"/>
      <c r="BI10" s="19"/>
      <c r="BJ10" s="19"/>
      <c r="BK10" s="19"/>
      <c r="BL10" s="19"/>
    </row>
    <row r="11" spans="1:64" x14ac:dyDescent="0.4">
      <c r="A11" s="19"/>
      <c r="B11" s="19"/>
      <c r="C11" s="19"/>
      <c r="D11" s="19"/>
      <c r="E11" s="19"/>
      <c r="F11" s="19"/>
      <c r="G11" s="19"/>
      <c r="H11" s="19"/>
      <c r="I11" s="19"/>
      <c r="J11" s="19"/>
      <c r="K11" s="20"/>
      <c r="L11" s="20"/>
      <c r="M11" s="20"/>
      <c r="N11" s="20"/>
      <c r="O11" s="19"/>
      <c r="P11" s="19"/>
      <c r="Q11" s="19"/>
      <c r="R11" s="19"/>
      <c r="S11" s="19"/>
      <c r="T11" s="19"/>
      <c r="U11" s="19"/>
      <c r="V11" s="19"/>
      <c r="W11" s="19"/>
      <c r="X11" s="19"/>
      <c r="Y11" s="20"/>
      <c r="Z11" s="20"/>
      <c r="AA11" s="20"/>
      <c r="AB11" s="20"/>
      <c r="AC11" s="19"/>
      <c r="AD11" s="19"/>
      <c r="AE11" s="19"/>
      <c r="AF11" s="19"/>
      <c r="AG11" s="19"/>
      <c r="AH11" s="19"/>
      <c r="AI11" s="19"/>
      <c r="AJ11" s="19"/>
      <c r="AK11" s="19"/>
      <c r="AL11" s="19"/>
      <c r="AM11" s="20"/>
      <c r="AN11" s="20"/>
      <c r="AO11" s="20"/>
      <c r="AP11" s="20"/>
      <c r="AQ11" s="19"/>
      <c r="AR11" s="19"/>
      <c r="AS11" s="19"/>
      <c r="AT11" s="19"/>
      <c r="AU11" s="19"/>
      <c r="AV11" s="19"/>
      <c r="AW11" s="19"/>
      <c r="AX11" s="19"/>
      <c r="AY11" s="19"/>
      <c r="AZ11" s="19"/>
      <c r="BA11" s="20"/>
      <c r="BB11" s="20"/>
      <c r="BC11" s="20"/>
      <c r="BD11" s="20"/>
      <c r="BE11" s="19"/>
      <c r="BF11" s="19"/>
      <c r="BG11" s="19"/>
      <c r="BH11" s="19"/>
      <c r="BI11" s="19"/>
      <c r="BJ11" s="19"/>
      <c r="BK11" s="19"/>
      <c r="BL11" s="19"/>
    </row>
    <row r="13" spans="1:64" x14ac:dyDescent="0.4">
      <c r="B13" s="21" t="s">
        <v>255</v>
      </c>
    </row>
    <row r="14" spans="1:64" x14ac:dyDescent="0.4">
      <c r="C14" s="21" t="s">
        <v>227</v>
      </c>
    </row>
    <row r="15" spans="1:64" x14ac:dyDescent="0.4">
      <c r="D15" s="21" t="s">
        <v>254</v>
      </c>
    </row>
    <row r="17" spans="3:5" x14ac:dyDescent="0.4">
      <c r="D17" s="22" t="s">
        <v>230</v>
      </c>
      <c r="E17" s="23" t="s">
        <v>253</v>
      </c>
    </row>
    <row r="19" spans="3:5" x14ac:dyDescent="0.4">
      <c r="C19" s="21" t="s">
        <v>235</v>
      </c>
      <c r="D19" s="21"/>
    </row>
    <row r="20" spans="3:5" x14ac:dyDescent="0.4">
      <c r="C20" s="21"/>
      <c r="D20" s="21" t="s">
        <v>252</v>
      </c>
    </row>
    <row r="22" spans="3:5" x14ac:dyDescent="0.4">
      <c r="D22" s="22" t="s">
        <v>230</v>
      </c>
      <c r="E22" s="23" t="s">
        <v>251</v>
      </c>
    </row>
    <row r="24" spans="3:5" x14ac:dyDescent="0.4">
      <c r="C24" s="21" t="s">
        <v>242</v>
      </c>
      <c r="D24" s="21"/>
    </row>
    <row r="25" spans="3:5" x14ac:dyDescent="0.4">
      <c r="C25" s="21"/>
      <c r="D25" s="21" t="s">
        <v>250</v>
      </c>
    </row>
    <row r="26" spans="3:5" x14ac:dyDescent="0.4">
      <c r="C26" s="21"/>
      <c r="D26" s="21" t="s">
        <v>249</v>
      </c>
    </row>
    <row r="28" spans="3:5" x14ac:dyDescent="0.4">
      <c r="D28" s="22" t="s">
        <v>230</v>
      </c>
      <c r="E28" s="23" t="s">
        <v>248</v>
      </c>
    </row>
    <row r="29" spans="3:5" x14ac:dyDescent="0.4">
      <c r="E29" s="23" t="s">
        <v>247</v>
      </c>
    </row>
  </sheetData>
  <mergeCells count="64">
    <mergeCell ref="A5:A7"/>
    <mergeCell ref="B5:B7"/>
    <mergeCell ref="AS6:AT6"/>
    <mergeCell ref="AU6:AV6"/>
    <mergeCell ref="AW6:AX6"/>
    <mergeCell ref="AG6:AH6"/>
    <mergeCell ref="AI6:AJ6"/>
    <mergeCell ref="AK6:AL6"/>
    <mergeCell ref="AM6:AN6"/>
    <mergeCell ref="AO6:AP6"/>
    <mergeCell ref="AQ6:AR6"/>
    <mergeCell ref="AQ5:AR5"/>
    <mergeCell ref="AW5:AX5"/>
    <mergeCell ref="K5:L5"/>
    <mergeCell ref="M5:N5"/>
    <mergeCell ref="Y6:Z6"/>
    <mergeCell ref="BG5:BH5"/>
    <mergeCell ref="BI5:BJ5"/>
    <mergeCell ref="BK5:BL5"/>
    <mergeCell ref="BA5:BB5"/>
    <mergeCell ref="BC5:BD5"/>
    <mergeCell ref="BE5:BF5"/>
    <mergeCell ref="BE6:BF6"/>
    <mergeCell ref="BG6:BH6"/>
    <mergeCell ref="BI6:BJ6"/>
    <mergeCell ref="BK6:BL6"/>
    <mergeCell ref="AY6:AZ6"/>
    <mergeCell ref="BA6:BB6"/>
    <mergeCell ref="BC6:BD6"/>
    <mergeCell ref="AY5:AZ5"/>
    <mergeCell ref="AU5:AV5"/>
    <mergeCell ref="Y5:Z5"/>
    <mergeCell ref="AA5:AB5"/>
    <mergeCell ref="AC5:AD5"/>
    <mergeCell ref="AE5:AF5"/>
    <mergeCell ref="AG5:AH5"/>
    <mergeCell ref="AI5:AJ5"/>
    <mergeCell ref="AK5:AL5"/>
    <mergeCell ref="AM5:AN5"/>
    <mergeCell ref="AO5:AP5"/>
    <mergeCell ref="AS5:AT5"/>
    <mergeCell ref="K6:L6"/>
    <mergeCell ref="M6:N6"/>
    <mergeCell ref="C5:D5"/>
    <mergeCell ref="C6:D6"/>
    <mergeCell ref="E5:F5"/>
    <mergeCell ref="G5:H5"/>
    <mergeCell ref="I5:J5"/>
    <mergeCell ref="E6:F6"/>
    <mergeCell ref="G6:H6"/>
    <mergeCell ref="I6:J6"/>
    <mergeCell ref="AE6:AF6"/>
    <mergeCell ref="O5:P5"/>
    <mergeCell ref="Q5:R5"/>
    <mergeCell ref="S5:T5"/>
    <mergeCell ref="U5:V5"/>
    <mergeCell ref="W5:X5"/>
    <mergeCell ref="AA6:AB6"/>
    <mergeCell ref="AC6:AD6"/>
    <mergeCell ref="O6:P6"/>
    <mergeCell ref="Q6:R6"/>
    <mergeCell ref="S6:T6"/>
    <mergeCell ref="U6:V6"/>
    <mergeCell ref="W6:X6"/>
  </mergeCells>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4FA3-9020-45ED-B2DA-ED236D8A5AE2}">
  <sheetPr>
    <tabColor rgb="FF0070C0"/>
  </sheetPr>
  <dimension ref="A1:E366"/>
  <sheetViews>
    <sheetView workbookViewId="0"/>
  </sheetViews>
  <sheetFormatPr defaultColWidth="8.25" defaultRowHeight="18.75" x14ac:dyDescent="0.4"/>
  <cols>
    <col min="1" max="1" width="10.625" style="26" bestFit="1" customWidth="1"/>
    <col min="2" max="2" width="8.625" style="28" bestFit="1" customWidth="1"/>
    <col min="3" max="3" width="8.5" style="28" bestFit="1" customWidth="1"/>
    <col min="4" max="16384" width="8.25" style="26"/>
  </cols>
  <sheetData>
    <row r="1" spans="1:5" x14ac:dyDescent="0.4">
      <c r="A1" s="25" t="s">
        <v>265</v>
      </c>
      <c r="B1" s="25" t="s">
        <v>266</v>
      </c>
      <c r="C1" s="25" t="s">
        <v>267</v>
      </c>
    </row>
    <row r="2" spans="1:5" x14ac:dyDescent="0.4">
      <c r="A2" s="27">
        <v>45383</v>
      </c>
      <c r="B2" s="28" t="s">
        <v>268</v>
      </c>
      <c r="C2" s="29" t="s">
        <v>223</v>
      </c>
      <c r="E2" s="30"/>
    </row>
    <row r="3" spans="1:5" x14ac:dyDescent="0.4">
      <c r="A3" s="27">
        <v>45384</v>
      </c>
      <c r="B3" s="28" t="s">
        <v>268</v>
      </c>
      <c r="C3" s="29" t="s">
        <v>224</v>
      </c>
    </row>
    <row r="4" spans="1:5" x14ac:dyDescent="0.4">
      <c r="A4" s="27">
        <v>45385</v>
      </c>
      <c r="B4" s="28" t="s">
        <v>268</v>
      </c>
      <c r="C4" s="29" t="s">
        <v>225</v>
      </c>
    </row>
    <row r="5" spans="1:5" x14ac:dyDescent="0.4">
      <c r="A5" s="27">
        <v>45386</v>
      </c>
      <c r="B5" s="28" t="s">
        <v>268</v>
      </c>
      <c r="C5" s="29" t="s">
        <v>219</v>
      </c>
    </row>
    <row r="6" spans="1:5" x14ac:dyDescent="0.4">
      <c r="A6" s="27">
        <v>45387</v>
      </c>
      <c r="B6" s="28" t="s">
        <v>268</v>
      </c>
      <c r="C6" s="29" t="s">
        <v>220</v>
      </c>
    </row>
    <row r="7" spans="1:5" x14ac:dyDescent="0.4">
      <c r="A7" s="27">
        <v>45388</v>
      </c>
      <c r="B7" s="28" t="s">
        <v>269</v>
      </c>
      <c r="C7" s="29" t="s">
        <v>221</v>
      </c>
    </row>
    <row r="8" spans="1:5" x14ac:dyDescent="0.4">
      <c r="A8" s="27">
        <v>45389</v>
      </c>
      <c r="B8" s="28" t="s">
        <v>269</v>
      </c>
      <c r="C8" s="29" t="s">
        <v>222</v>
      </c>
    </row>
    <row r="9" spans="1:5" x14ac:dyDescent="0.4">
      <c r="A9" s="27">
        <v>45390</v>
      </c>
      <c r="B9" s="28" t="s">
        <v>268</v>
      </c>
      <c r="C9" s="29" t="s">
        <v>223</v>
      </c>
    </row>
    <row r="10" spans="1:5" x14ac:dyDescent="0.4">
      <c r="A10" s="27">
        <v>45391</v>
      </c>
      <c r="B10" s="28" t="s">
        <v>268</v>
      </c>
      <c r="C10" s="29" t="s">
        <v>224</v>
      </c>
    </row>
    <row r="11" spans="1:5" x14ac:dyDescent="0.4">
      <c r="A11" s="27">
        <v>45392</v>
      </c>
      <c r="B11" s="28" t="s">
        <v>268</v>
      </c>
      <c r="C11" s="29" t="s">
        <v>225</v>
      </c>
    </row>
    <row r="12" spans="1:5" x14ac:dyDescent="0.4">
      <c r="A12" s="27">
        <v>45393</v>
      </c>
      <c r="B12" s="28" t="s">
        <v>268</v>
      </c>
      <c r="C12" s="29" t="s">
        <v>219</v>
      </c>
    </row>
    <row r="13" spans="1:5" x14ac:dyDescent="0.4">
      <c r="A13" s="27">
        <v>45394</v>
      </c>
      <c r="B13" s="28" t="s">
        <v>268</v>
      </c>
      <c r="C13" s="29" t="s">
        <v>220</v>
      </c>
    </row>
    <row r="14" spans="1:5" x14ac:dyDescent="0.4">
      <c r="A14" s="27">
        <v>45395</v>
      </c>
      <c r="B14" s="28" t="s">
        <v>269</v>
      </c>
      <c r="C14" s="29" t="s">
        <v>221</v>
      </c>
    </row>
    <row r="15" spans="1:5" x14ac:dyDescent="0.4">
      <c r="A15" s="27">
        <v>45396</v>
      </c>
      <c r="B15" s="28" t="s">
        <v>269</v>
      </c>
      <c r="C15" s="29" t="s">
        <v>222</v>
      </c>
    </row>
    <row r="16" spans="1:5" x14ac:dyDescent="0.4">
      <c r="A16" s="27">
        <v>45397</v>
      </c>
      <c r="B16" s="28" t="s">
        <v>268</v>
      </c>
      <c r="C16" s="29" t="s">
        <v>223</v>
      </c>
    </row>
    <row r="17" spans="1:3" x14ac:dyDescent="0.4">
      <c r="A17" s="27">
        <v>45398</v>
      </c>
      <c r="B17" s="28" t="s">
        <v>268</v>
      </c>
      <c r="C17" s="29" t="s">
        <v>224</v>
      </c>
    </row>
    <row r="18" spans="1:3" x14ac:dyDescent="0.4">
      <c r="A18" s="27">
        <v>45399</v>
      </c>
      <c r="B18" s="28" t="s">
        <v>268</v>
      </c>
      <c r="C18" s="29" t="s">
        <v>225</v>
      </c>
    </row>
    <row r="19" spans="1:3" x14ac:dyDescent="0.4">
      <c r="A19" s="27">
        <v>45400</v>
      </c>
      <c r="B19" s="28" t="s">
        <v>268</v>
      </c>
      <c r="C19" s="29" t="s">
        <v>219</v>
      </c>
    </row>
    <row r="20" spans="1:3" x14ac:dyDescent="0.4">
      <c r="A20" s="27">
        <v>45401</v>
      </c>
      <c r="B20" s="28" t="s">
        <v>268</v>
      </c>
      <c r="C20" s="29" t="s">
        <v>220</v>
      </c>
    </row>
    <row r="21" spans="1:3" x14ac:dyDescent="0.4">
      <c r="A21" s="27">
        <v>45402</v>
      </c>
      <c r="B21" s="28" t="s">
        <v>269</v>
      </c>
      <c r="C21" s="29" t="s">
        <v>221</v>
      </c>
    </row>
    <row r="22" spans="1:3" x14ac:dyDescent="0.4">
      <c r="A22" s="27">
        <v>45403</v>
      </c>
      <c r="B22" s="28" t="s">
        <v>269</v>
      </c>
      <c r="C22" s="29" t="s">
        <v>222</v>
      </c>
    </row>
    <row r="23" spans="1:3" x14ac:dyDescent="0.4">
      <c r="A23" s="27">
        <v>45404</v>
      </c>
      <c r="B23" s="28" t="s">
        <v>268</v>
      </c>
      <c r="C23" s="29" t="s">
        <v>223</v>
      </c>
    </row>
    <row r="24" spans="1:3" x14ac:dyDescent="0.4">
      <c r="A24" s="27">
        <v>45405</v>
      </c>
      <c r="B24" s="28" t="s">
        <v>268</v>
      </c>
      <c r="C24" s="29" t="s">
        <v>224</v>
      </c>
    </row>
    <row r="25" spans="1:3" x14ac:dyDescent="0.4">
      <c r="A25" s="27">
        <v>45406</v>
      </c>
      <c r="B25" s="28" t="s">
        <v>268</v>
      </c>
      <c r="C25" s="29" t="s">
        <v>225</v>
      </c>
    </row>
    <row r="26" spans="1:3" x14ac:dyDescent="0.4">
      <c r="A26" s="27">
        <v>45407</v>
      </c>
      <c r="B26" s="28" t="s">
        <v>268</v>
      </c>
      <c r="C26" s="29" t="s">
        <v>219</v>
      </c>
    </row>
    <row r="27" spans="1:3" x14ac:dyDescent="0.4">
      <c r="A27" s="27">
        <v>45408</v>
      </c>
      <c r="B27" s="28" t="s">
        <v>268</v>
      </c>
      <c r="C27" s="29" t="s">
        <v>220</v>
      </c>
    </row>
    <row r="28" spans="1:3" x14ac:dyDescent="0.4">
      <c r="A28" s="27">
        <v>45409</v>
      </c>
      <c r="B28" s="28" t="s">
        <v>269</v>
      </c>
      <c r="C28" s="29" t="s">
        <v>221</v>
      </c>
    </row>
    <row r="29" spans="1:3" x14ac:dyDescent="0.4">
      <c r="A29" s="27">
        <v>45410</v>
      </c>
      <c r="B29" s="28" t="s">
        <v>269</v>
      </c>
      <c r="C29" s="29" t="s">
        <v>222</v>
      </c>
    </row>
    <row r="30" spans="1:3" x14ac:dyDescent="0.4">
      <c r="A30" s="27">
        <v>45411</v>
      </c>
      <c r="B30" s="28" t="s">
        <v>269</v>
      </c>
      <c r="C30" s="29" t="s">
        <v>223</v>
      </c>
    </row>
    <row r="31" spans="1:3" x14ac:dyDescent="0.4">
      <c r="A31" s="27">
        <v>45412</v>
      </c>
      <c r="B31" s="28" t="s">
        <v>268</v>
      </c>
      <c r="C31" s="29" t="s">
        <v>224</v>
      </c>
    </row>
    <row r="32" spans="1:3" x14ac:dyDescent="0.4">
      <c r="A32" s="27">
        <v>45413</v>
      </c>
      <c r="B32" s="28" t="s">
        <v>268</v>
      </c>
      <c r="C32" s="29" t="s">
        <v>225</v>
      </c>
    </row>
    <row r="33" spans="1:3" x14ac:dyDescent="0.4">
      <c r="A33" s="27">
        <v>45414</v>
      </c>
      <c r="B33" s="28" t="s">
        <v>268</v>
      </c>
      <c r="C33" s="29" t="s">
        <v>219</v>
      </c>
    </row>
    <row r="34" spans="1:3" x14ac:dyDescent="0.4">
      <c r="A34" s="27">
        <v>45415</v>
      </c>
      <c r="B34" s="28" t="s">
        <v>269</v>
      </c>
      <c r="C34" s="29" t="s">
        <v>220</v>
      </c>
    </row>
    <row r="35" spans="1:3" x14ac:dyDescent="0.4">
      <c r="A35" s="27">
        <v>45416</v>
      </c>
      <c r="B35" s="28" t="s">
        <v>269</v>
      </c>
      <c r="C35" s="29" t="s">
        <v>221</v>
      </c>
    </row>
    <row r="36" spans="1:3" x14ac:dyDescent="0.4">
      <c r="A36" s="27">
        <v>45417</v>
      </c>
      <c r="B36" s="28" t="s">
        <v>269</v>
      </c>
      <c r="C36" s="29" t="s">
        <v>222</v>
      </c>
    </row>
    <row r="37" spans="1:3" x14ac:dyDescent="0.4">
      <c r="A37" s="27">
        <v>45418</v>
      </c>
      <c r="B37" s="28" t="s">
        <v>268</v>
      </c>
      <c r="C37" s="29" t="s">
        <v>223</v>
      </c>
    </row>
    <row r="38" spans="1:3" x14ac:dyDescent="0.4">
      <c r="A38" s="27">
        <v>45419</v>
      </c>
      <c r="B38" s="28" t="s">
        <v>268</v>
      </c>
      <c r="C38" s="29" t="s">
        <v>224</v>
      </c>
    </row>
    <row r="39" spans="1:3" x14ac:dyDescent="0.4">
      <c r="A39" s="27">
        <v>45420</v>
      </c>
      <c r="B39" s="28" t="s">
        <v>268</v>
      </c>
      <c r="C39" s="29" t="s">
        <v>225</v>
      </c>
    </row>
    <row r="40" spans="1:3" x14ac:dyDescent="0.4">
      <c r="A40" s="27">
        <v>45421</v>
      </c>
      <c r="B40" s="28" t="s">
        <v>268</v>
      </c>
      <c r="C40" s="29" t="s">
        <v>219</v>
      </c>
    </row>
    <row r="41" spans="1:3" x14ac:dyDescent="0.4">
      <c r="A41" s="27">
        <v>45422</v>
      </c>
      <c r="B41" s="28" t="s">
        <v>268</v>
      </c>
      <c r="C41" s="29" t="s">
        <v>220</v>
      </c>
    </row>
    <row r="42" spans="1:3" x14ac:dyDescent="0.4">
      <c r="A42" s="27">
        <v>45423</v>
      </c>
      <c r="B42" s="28" t="s">
        <v>269</v>
      </c>
      <c r="C42" s="29" t="s">
        <v>221</v>
      </c>
    </row>
    <row r="43" spans="1:3" x14ac:dyDescent="0.4">
      <c r="A43" s="27">
        <v>45424</v>
      </c>
      <c r="B43" s="28" t="s">
        <v>269</v>
      </c>
      <c r="C43" s="29" t="s">
        <v>222</v>
      </c>
    </row>
    <row r="44" spans="1:3" x14ac:dyDescent="0.4">
      <c r="A44" s="27">
        <v>45425</v>
      </c>
      <c r="B44" s="28" t="s">
        <v>268</v>
      </c>
      <c r="C44" s="29" t="s">
        <v>223</v>
      </c>
    </row>
    <row r="45" spans="1:3" x14ac:dyDescent="0.4">
      <c r="A45" s="27">
        <v>45426</v>
      </c>
      <c r="B45" s="28" t="s">
        <v>268</v>
      </c>
      <c r="C45" s="29" t="s">
        <v>224</v>
      </c>
    </row>
    <row r="46" spans="1:3" x14ac:dyDescent="0.4">
      <c r="A46" s="27">
        <v>45427</v>
      </c>
      <c r="B46" s="28" t="s">
        <v>268</v>
      </c>
      <c r="C46" s="29" t="s">
        <v>225</v>
      </c>
    </row>
    <row r="47" spans="1:3" x14ac:dyDescent="0.4">
      <c r="A47" s="27">
        <v>45428</v>
      </c>
      <c r="B47" s="28" t="s">
        <v>268</v>
      </c>
      <c r="C47" s="29" t="s">
        <v>219</v>
      </c>
    </row>
    <row r="48" spans="1:3" x14ac:dyDescent="0.4">
      <c r="A48" s="27">
        <v>45429</v>
      </c>
      <c r="B48" s="28" t="s">
        <v>268</v>
      </c>
      <c r="C48" s="29" t="s">
        <v>220</v>
      </c>
    </row>
    <row r="49" spans="1:3" x14ac:dyDescent="0.4">
      <c r="A49" s="27">
        <v>45430</v>
      </c>
      <c r="B49" s="28" t="s">
        <v>269</v>
      </c>
      <c r="C49" s="29" t="s">
        <v>221</v>
      </c>
    </row>
    <row r="50" spans="1:3" x14ac:dyDescent="0.4">
      <c r="A50" s="27">
        <v>45431</v>
      </c>
      <c r="B50" s="28" t="s">
        <v>269</v>
      </c>
      <c r="C50" s="29" t="s">
        <v>222</v>
      </c>
    </row>
    <row r="51" spans="1:3" x14ac:dyDescent="0.4">
      <c r="A51" s="27">
        <v>45432</v>
      </c>
      <c r="B51" s="28" t="s">
        <v>268</v>
      </c>
      <c r="C51" s="29" t="s">
        <v>223</v>
      </c>
    </row>
    <row r="52" spans="1:3" x14ac:dyDescent="0.4">
      <c r="A52" s="27">
        <v>45433</v>
      </c>
      <c r="B52" s="28" t="s">
        <v>268</v>
      </c>
      <c r="C52" s="29" t="s">
        <v>224</v>
      </c>
    </row>
    <row r="53" spans="1:3" x14ac:dyDescent="0.4">
      <c r="A53" s="27">
        <v>45434</v>
      </c>
      <c r="B53" s="28" t="s">
        <v>268</v>
      </c>
      <c r="C53" s="29" t="s">
        <v>225</v>
      </c>
    </row>
    <row r="54" spans="1:3" x14ac:dyDescent="0.4">
      <c r="A54" s="27">
        <v>45435</v>
      </c>
      <c r="B54" s="28" t="s">
        <v>268</v>
      </c>
      <c r="C54" s="29" t="s">
        <v>219</v>
      </c>
    </row>
    <row r="55" spans="1:3" x14ac:dyDescent="0.4">
      <c r="A55" s="27">
        <v>45436</v>
      </c>
      <c r="B55" s="28" t="s">
        <v>268</v>
      </c>
      <c r="C55" s="29" t="s">
        <v>220</v>
      </c>
    </row>
    <row r="56" spans="1:3" x14ac:dyDescent="0.4">
      <c r="A56" s="27">
        <v>45437</v>
      </c>
      <c r="B56" s="28" t="s">
        <v>269</v>
      </c>
      <c r="C56" s="29" t="s">
        <v>221</v>
      </c>
    </row>
    <row r="57" spans="1:3" x14ac:dyDescent="0.4">
      <c r="A57" s="27">
        <v>45438</v>
      </c>
      <c r="B57" s="28" t="s">
        <v>269</v>
      </c>
      <c r="C57" s="29" t="s">
        <v>222</v>
      </c>
    </row>
    <row r="58" spans="1:3" x14ac:dyDescent="0.4">
      <c r="A58" s="27">
        <v>45439</v>
      </c>
      <c r="B58" s="28" t="s">
        <v>268</v>
      </c>
      <c r="C58" s="29" t="s">
        <v>223</v>
      </c>
    </row>
    <row r="59" spans="1:3" x14ac:dyDescent="0.4">
      <c r="A59" s="27">
        <v>45440</v>
      </c>
      <c r="B59" s="28" t="s">
        <v>268</v>
      </c>
      <c r="C59" s="29" t="s">
        <v>224</v>
      </c>
    </row>
    <row r="60" spans="1:3" x14ac:dyDescent="0.4">
      <c r="A60" s="27">
        <v>45441</v>
      </c>
      <c r="B60" s="28" t="s">
        <v>268</v>
      </c>
      <c r="C60" s="29" t="s">
        <v>225</v>
      </c>
    </row>
    <row r="61" spans="1:3" x14ac:dyDescent="0.4">
      <c r="A61" s="27">
        <v>45442</v>
      </c>
      <c r="B61" s="28" t="s">
        <v>268</v>
      </c>
      <c r="C61" s="29" t="s">
        <v>219</v>
      </c>
    </row>
    <row r="62" spans="1:3" x14ac:dyDescent="0.4">
      <c r="A62" s="27">
        <v>45443</v>
      </c>
      <c r="B62" s="28" t="s">
        <v>268</v>
      </c>
      <c r="C62" s="29" t="s">
        <v>220</v>
      </c>
    </row>
    <row r="63" spans="1:3" x14ac:dyDescent="0.4">
      <c r="A63" s="27">
        <v>45444</v>
      </c>
      <c r="B63" s="28" t="s">
        <v>269</v>
      </c>
      <c r="C63" s="29" t="s">
        <v>221</v>
      </c>
    </row>
    <row r="64" spans="1:3" x14ac:dyDescent="0.4">
      <c r="A64" s="27">
        <v>45445</v>
      </c>
      <c r="B64" s="28" t="s">
        <v>269</v>
      </c>
      <c r="C64" s="29" t="s">
        <v>222</v>
      </c>
    </row>
    <row r="65" spans="1:3" x14ac:dyDescent="0.4">
      <c r="A65" s="27">
        <v>45446</v>
      </c>
      <c r="B65" s="28" t="s">
        <v>268</v>
      </c>
      <c r="C65" s="29" t="s">
        <v>223</v>
      </c>
    </row>
    <row r="66" spans="1:3" x14ac:dyDescent="0.4">
      <c r="A66" s="27">
        <v>45447</v>
      </c>
      <c r="B66" s="28" t="s">
        <v>268</v>
      </c>
      <c r="C66" s="29" t="s">
        <v>224</v>
      </c>
    </row>
    <row r="67" spans="1:3" x14ac:dyDescent="0.4">
      <c r="A67" s="27">
        <v>45448</v>
      </c>
      <c r="B67" s="28" t="s">
        <v>268</v>
      </c>
      <c r="C67" s="29" t="s">
        <v>225</v>
      </c>
    </row>
    <row r="68" spans="1:3" x14ac:dyDescent="0.4">
      <c r="A68" s="27">
        <v>45449</v>
      </c>
      <c r="B68" s="28" t="s">
        <v>268</v>
      </c>
      <c r="C68" s="29" t="s">
        <v>219</v>
      </c>
    </row>
    <row r="69" spans="1:3" x14ac:dyDescent="0.4">
      <c r="A69" s="27">
        <v>45450</v>
      </c>
      <c r="B69" s="28" t="s">
        <v>268</v>
      </c>
      <c r="C69" s="29" t="s">
        <v>220</v>
      </c>
    </row>
    <row r="70" spans="1:3" x14ac:dyDescent="0.4">
      <c r="A70" s="27">
        <v>45451</v>
      </c>
      <c r="B70" s="28" t="s">
        <v>269</v>
      </c>
      <c r="C70" s="29" t="s">
        <v>221</v>
      </c>
    </row>
    <row r="71" spans="1:3" x14ac:dyDescent="0.4">
      <c r="A71" s="27">
        <v>45452</v>
      </c>
      <c r="B71" s="28" t="s">
        <v>269</v>
      </c>
      <c r="C71" s="29" t="s">
        <v>222</v>
      </c>
    </row>
    <row r="72" spans="1:3" x14ac:dyDescent="0.4">
      <c r="A72" s="27">
        <v>45453</v>
      </c>
      <c r="B72" s="28" t="s">
        <v>268</v>
      </c>
      <c r="C72" s="29" t="s">
        <v>223</v>
      </c>
    </row>
    <row r="73" spans="1:3" x14ac:dyDescent="0.4">
      <c r="A73" s="27">
        <v>45454</v>
      </c>
      <c r="B73" s="28" t="s">
        <v>268</v>
      </c>
      <c r="C73" s="29" t="s">
        <v>224</v>
      </c>
    </row>
    <row r="74" spans="1:3" x14ac:dyDescent="0.4">
      <c r="A74" s="27">
        <v>45455</v>
      </c>
      <c r="B74" s="28" t="s">
        <v>268</v>
      </c>
      <c r="C74" s="29" t="s">
        <v>225</v>
      </c>
    </row>
    <row r="75" spans="1:3" x14ac:dyDescent="0.4">
      <c r="A75" s="27">
        <v>45456</v>
      </c>
      <c r="B75" s="28" t="s">
        <v>268</v>
      </c>
      <c r="C75" s="29" t="s">
        <v>219</v>
      </c>
    </row>
    <row r="76" spans="1:3" x14ac:dyDescent="0.4">
      <c r="A76" s="27">
        <v>45457</v>
      </c>
      <c r="B76" s="28" t="s">
        <v>268</v>
      </c>
      <c r="C76" s="29" t="s">
        <v>220</v>
      </c>
    </row>
    <row r="77" spans="1:3" x14ac:dyDescent="0.4">
      <c r="A77" s="27">
        <v>45458</v>
      </c>
      <c r="B77" s="28" t="s">
        <v>269</v>
      </c>
      <c r="C77" s="29" t="s">
        <v>221</v>
      </c>
    </row>
    <row r="78" spans="1:3" x14ac:dyDescent="0.4">
      <c r="A78" s="27">
        <v>45459</v>
      </c>
      <c r="B78" s="28" t="s">
        <v>269</v>
      </c>
      <c r="C78" s="29" t="s">
        <v>222</v>
      </c>
    </row>
    <row r="79" spans="1:3" x14ac:dyDescent="0.4">
      <c r="A79" s="27">
        <v>45460</v>
      </c>
      <c r="B79" s="28" t="s">
        <v>268</v>
      </c>
      <c r="C79" s="29" t="s">
        <v>223</v>
      </c>
    </row>
    <row r="80" spans="1:3" x14ac:dyDescent="0.4">
      <c r="A80" s="27">
        <v>45461</v>
      </c>
      <c r="B80" s="28" t="s">
        <v>268</v>
      </c>
      <c r="C80" s="29" t="s">
        <v>224</v>
      </c>
    </row>
    <row r="81" spans="1:3" x14ac:dyDescent="0.4">
      <c r="A81" s="27">
        <v>45462</v>
      </c>
      <c r="B81" s="28" t="s">
        <v>268</v>
      </c>
      <c r="C81" s="29" t="s">
        <v>225</v>
      </c>
    </row>
    <row r="82" spans="1:3" x14ac:dyDescent="0.4">
      <c r="A82" s="27">
        <v>45463</v>
      </c>
      <c r="B82" s="28" t="s">
        <v>268</v>
      </c>
      <c r="C82" s="29" t="s">
        <v>219</v>
      </c>
    </row>
    <row r="83" spans="1:3" x14ac:dyDescent="0.4">
      <c r="A83" s="27">
        <v>45464</v>
      </c>
      <c r="B83" s="28" t="s">
        <v>268</v>
      </c>
      <c r="C83" s="29" t="s">
        <v>220</v>
      </c>
    </row>
    <row r="84" spans="1:3" x14ac:dyDescent="0.4">
      <c r="A84" s="27">
        <v>45465</v>
      </c>
      <c r="B84" s="28" t="s">
        <v>269</v>
      </c>
      <c r="C84" s="29" t="s">
        <v>221</v>
      </c>
    </row>
    <row r="85" spans="1:3" x14ac:dyDescent="0.4">
      <c r="A85" s="27">
        <v>45466</v>
      </c>
      <c r="B85" s="28" t="s">
        <v>269</v>
      </c>
      <c r="C85" s="29" t="s">
        <v>222</v>
      </c>
    </row>
    <row r="86" spans="1:3" x14ac:dyDescent="0.4">
      <c r="A86" s="27">
        <v>45467</v>
      </c>
      <c r="B86" s="28" t="s">
        <v>268</v>
      </c>
      <c r="C86" s="29" t="s">
        <v>223</v>
      </c>
    </row>
    <row r="87" spans="1:3" x14ac:dyDescent="0.4">
      <c r="A87" s="27">
        <v>45468</v>
      </c>
      <c r="B87" s="28" t="s">
        <v>268</v>
      </c>
      <c r="C87" s="29" t="s">
        <v>224</v>
      </c>
    </row>
    <row r="88" spans="1:3" x14ac:dyDescent="0.4">
      <c r="A88" s="27">
        <v>45469</v>
      </c>
      <c r="B88" s="28" t="s">
        <v>268</v>
      </c>
      <c r="C88" s="29" t="s">
        <v>225</v>
      </c>
    </row>
    <row r="89" spans="1:3" x14ac:dyDescent="0.4">
      <c r="A89" s="27">
        <v>45470</v>
      </c>
      <c r="B89" s="28" t="s">
        <v>268</v>
      </c>
      <c r="C89" s="29" t="s">
        <v>219</v>
      </c>
    </row>
    <row r="90" spans="1:3" x14ac:dyDescent="0.4">
      <c r="A90" s="27">
        <v>45471</v>
      </c>
      <c r="B90" s="28" t="s">
        <v>268</v>
      </c>
      <c r="C90" s="29" t="s">
        <v>220</v>
      </c>
    </row>
    <row r="91" spans="1:3" x14ac:dyDescent="0.4">
      <c r="A91" s="27">
        <v>45472</v>
      </c>
      <c r="B91" s="28" t="s">
        <v>269</v>
      </c>
      <c r="C91" s="29" t="s">
        <v>221</v>
      </c>
    </row>
    <row r="92" spans="1:3" x14ac:dyDescent="0.4">
      <c r="A92" s="27">
        <v>45473</v>
      </c>
      <c r="B92" s="28" t="s">
        <v>269</v>
      </c>
      <c r="C92" s="29" t="s">
        <v>222</v>
      </c>
    </row>
    <row r="93" spans="1:3" x14ac:dyDescent="0.4">
      <c r="A93" s="27">
        <v>45474</v>
      </c>
      <c r="B93" s="28" t="s">
        <v>268</v>
      </c>
      <c r="C93" s="29" t="s">
        <v>223</v>
      </c>
    </row>
    <row r="94" spans="1:3" x14ac:dyDescent="0.4">
      <c r="A94" s="27">
        <v>45475</v>
      </c>
      <c r="B94" s="28" t="s">
        <v>268</v>
      </c>
      <c r="C94" s="29" t="s">
        <v>224</v>
      </c>
    </row>
    <row r="95" spans="1:3" x14ac:dyDescent="0.4">
      <c r="A95" s="27">
        <v>45476</v>
      </c>
      <c r="B95" s="28" t="s">
        <v>268</v>
      </c>
      <c r="C95" s="29" t="s">
        <v>225</v>
      </c>
    </row>
    <row r="96" spans="1:3" x14ac:dyDescent="0.4">
      <c r="A96" s="27">
        <v>45477</v>
      </c>
      <c r="B96" s="28" t="s">
        <v>268</v>
      </c>
      <c r="C96" s="29" t="s">
        <v>219</v>
      </c>
    </row>
    <row r="97" spans="1:3" x14ac:dyDescent="0.4">
      <c r="A97" s="27">
        <v>45478</v>
      </c>
      <c r="B97" s="28" t="s">
        <v>268</v>
      </c>
      <c r="C97" s="29" t="s">
        <v>220</v>
      </c>
    </row>
    <row r="98" spans="1:3" x14ac:dyDescent="0.4">
      <c r="A98" s="27">
        <v>45479</v>
      </c>
      <c r="B98" s="28" t="s">
        <v>269</v>
      </c>
      <c r="C98" s="29" t="s">
        <v>221</v>
      </c>
    </row>
    <row r="99" spans="1:3" x14ac:dyDescent="0.4">
      <c r="A99" s="27">
        <v>45480</v>
      </c>
      <c r="B99" s="28" t="s">
        <v>269</v>
      </c>
      <c r="C99" s="29" t="s">
        <v>222</v>
      </c>
    </row>
    <row r="100" spans="1:3" x14ac:dyDescent="0.4">
      <c r="A100" s="27">
        <v>45481</v>
      </c>
      <c r="B100" s="28" t="s">
        <v>268</v>
      </c>
      <c r="C100" s="29" t="s">
        <v>223</v>
      </c>
    </row>
    <row r="101" spans="1:3" x14ac:dyDescent="0.4">
      <c r="A101" s="27">
        <v>45482</v>
      </c>
      <c r="B101" s="28" t="s">
        <v>268</v>
      </c>
      <c r="C101" s="29" t="s">
        <v>224</v>
      </c>
    </row>
    <row r="102" spans="1:3" x14ac:dyDescent="0.4">
      <c r="A102" s="27">
        <v>45483</v>
      </c>
      <c r="B102" s="28" t="s">
        <v>268</v>
      </c>
      <c r="C102" s="29" t="s">
        <v>225</v>
      </c>
    </row>
    <row r="103" spans="1:3" x14ac:dyDescent="0.4">
      <c r="A103" s="27">
        <v>45484</v>
      </c>
      <c r="B103" s="28" t="s">
        <v>268</v>
      </c>
      <c r="C103" s="29" t="s">
        <v>219</v>
      </c>
    </row>
    <row r="104" spans="1:3" x14ac:dyDescent="0.4">
      <c r="A104" s="27">
        <v>45485</v>
      </c>
      <c r="B104" s="28" t="s">
        <v>268</v>
      </c>
      <c r="C104" s="29" t="s">
        <v>220</v>
      </c>
    </row>
    <row r="105" spans="1:3" x14ac:dyDescent="0.4">
      <c r="A105" s="27">
        <v>45486</v>
      </c>
      <c r="B105" s="28" t="s">
        <v>269</v>
      </c>
      <c r="C105" s="29" t="s">
        <v>221</v>
      </c>
    </row>
    <row r="106" spans="1:3" x14ac:dyDescent="0.4">
      <c r="A106" s="27">
        <v>45487</v>
      </c>
      <c r="B106" s="28" t="s">
        <v>269</v>
      </c>
      <c r="C106" s="29" t="s">
        <v>222</v>
      </c>
    </row>
    <row r="107" spans="1:3" x14ac:dyDescent="0.4">
      <c r="A107" s="27">
        <v>45488</v>
      </c>
      <c r="B107" s="28" t="s">
        <v>269</v>
      </c>
      <c r="C107" s="29" t="s">
        <v>223</v>
      </c>
    </row>
    <row r="108" spans="1:3" x14ac:dyDescent="0.4">
      <c r="A108" s="27">
        <v>45489</v>
      </c>
      <c r="B108" s="28" t="s">
        <v>268</v>
      </c>
      <c r="C108" s="29" t="s">
        <v>224</v>
      </c>
    </row>
    <row r="109" spans="1:3" x14ac:dyDescent="0.4">
      <c r="A109" s="27">
        <v>45490</v>
      </c>
      <c r="B109" s="28" t="s">
        <v>268</v>
      </c>
      <c r="C109" s="29" t="s">
        <v>225</v>
      </c>
    </row>
    <row r="110" spans="1:3" x14ac:dyDescent="0.4">
      <c r="A110" s="27">
        <v>45491</v>
      </c>
      <c r="B110" s="28" t="s">
        <v>268</v>
      </c>
      <c r="C110" s="29" t="s">
        <v>219</v>
      </c>
    </row>
    <row r="111" spans="1:3" x14ac:dyDescent="0.4">
      <c r="A111" s="27">
        <v>45492</v>
      </c>
      <c r="B111" s="28" t="s">
        <v>268</v>
      </c>
      <c r="C111" s="29" t="s">
        <v>220</v>
      </c>
    </row>
    <row r="112" spans="1:3" x14ac:dyDescent="0.4">
      <c r="A112" s="27">
        <v>45493</v>
      </c>
      <c r="B112" s="28" t="s">
        <v>269</v>
      </c>
      <c r="C112" s="29" t="s">
        <v>221</v>
      </c>
    </row>
    <row r="113" spans="1:3" x14ac:dyDescent="0.4">
      <c r="A113" s="27">
        <v>45494</v>
      </c>
      <c r="B113" s="28" t="s">
        <v>269</v>
      </c>
      <c r="C113" s="29" t="s">
        <v>222</v>
      </c>
    </row>
    <row r="114" spans="1:3" x14ac:dyDescent="0.4">
      <c r="A114" s="27">
        <v>45495</v>
      </c>
      <c r="B114" s="28" t="s">
        <v>268</v>
      </c>
      <c r="C114" s="29" t="s">
        <v>223</v>
      </c>
    </row>
    <row r="115" spans="1:3" x14ac:dyDescent="0.4">
      <c r="A115" s="27">
        <v>45496</v>
      </c>
      <c r="B115" s="28" t="s">
        <v>268</v>
      </c>
      <c r="C115" s="29" t="s">
        <v>224</v>
      </c>
    </row>
    <row r="116" spans="1:3" x14ac:dyDescent="0.4">
      <c r="A116" s="27">
        <v>45497</v>
      </c>
      <c r="B116" s="28" t="s">
        <v>268</v>
      </c>
      <c r="C116" s="29" t="s">
        <v>225</v>
      </c>
    </row>
    <row r="117" spans="1:3" x14ac:dyDescent="0.4">
      <c r="A117" s="27">
        <v>45498</v>
      </c>
      <c r="B117" s="28" t="s">
        <v>268</v>
      </c>
      <c r="C117" s="29" t="s">
        <v>219</v>
      </c>
    </row>
    <row r="118" spans="1:3" x14ac:dyDescent="0.4">
      <c r="A118" s="27">
        <v>45499</v>
      </c>
      <c r="B118" s="28" t="s">
        <v>268</v>
      </c>
      <c r="C118" s="29" t="s">
        <v>220</v>
      </c>
    </row>
    <row r="119" spans="1:3" x14ac:dyDescent="0.4">
      <c r="A119" s="27">
        <v>45500</v>
      </c>
      <c r="B119" s="28" t="s">
        <v>269</v>
      </c>
      <c r="C119" s="29" t="s">
        <v>221</v>
      </c>
    </row>
    <row r="120" spans="1:3" x14ac:dyDescent="0.4">
      <c r="A120" s="27">
        <v>45501</v>
      </c>
      <c r="B120" s="28" t="s">
        <v>269</v>
      </c>
      <c r="C120" s="29" t="s">
        <v>222</v>
      </c>
    </row>
    <row r="121" spans="1:3" x14ac:dyDescent="0.4">
      <c r="A121" s="27">
        <v>45502</v>
      </c>
      <c r="B121" s="28" t="s">
        <v>268</v>
      </c>
      <c r="C121" s="29" t="s">
        <v>223</v>
      </c>
    </row>
    <row r="122" spans="1:3" x14ac:dyDescent="0.4">
      <c r="A122" s="27">
        <v>45503</v>
      </c>
      <c r="B122" s="28" t="s">
        <v>268</v>
      </c>
      <c r="C122" s="29" t="s">
        <v>224</v>
      </c>
    </row>
    <row r="123" spans="1:3" x14ac:dyDescent="0.4">
      <c r="A123" s="27">
        <v>45504</v>
      </c>
      <c r="B123" s="28" t="s">
        <v>268</v>
      </c>
      <c r="C123" s="29" t="s">
        <v>225</v>
      </c>
    </row>
    <row r="124" spans="1:3" x14ac:dyDescent="0.4">
      <c r="A124" s="27">
        <v>45505</v>
      </c>
      <c r="B124" s="28" t="s">
        <v>268</v>
      </c>
      <c r="C124" s="29" t="s">
        <v>219</v>
      </c>
    </row>
    <row r="125" spans="1:3" x14ac:dyDescent="0.4">
      <c r="A125" s="27">
        <v>45506</v>
      </c>
      <c r="B125" s="28" t="s">
        <v>268</v>
      </c>
      <c r="C125" s="29" t="s">
        <v>220</v>
      </c>
    </row>
    <row r="126" spans="1:3" x14ac:dyDescent="0.4">
      <c r="A126" s="27">
        <v>45507</v>
      </c>
      <c r="B126" s="28" t="s">
        <v>269</v>
      </c>
      <c r="C126" s="29" t="s">
        <v>221</v>
      </c>
    </row>
    <row r="127" spans="1:3" x14ac:dyDescent="0.4">
      <c r="A127" s="27">
        <v>45508</v>
      </c>
      <c r="B127" s="28" t="s">
        <v>269</v>
      </c>
      <c r="C127" s="29" t="s">
        <v>222</v>
      </c>
    </row>
    <row r="128" spans="1:3" x14ac:dyDescent="0.4">
      <c r="A128" s="27">
        <v>45509</v>
      </c>
      <c r="B128" s="28" t="s">
        <v>268</v>
      </c>
      <c r="C128" s="29" t="s">
        <v>223</v>
      </c>
    </row>
    <row r="129" spans="1:3" x14ac:dyDescent="0.4">
      <c r="A129" s="27">
        <v>45510</v>
      </c>
      <c r="B129" s="28" t="s">
        <v>268</v>
      </c>
      <c r="C129" s="29" t="s">
        <v>224</v>
      </c>
    </row>
    <row r="130" spans="1:3" x14ac:dyDescent="0.4">
      <c r="A130" s="27">
        <v>45511</v>
      </c>
      <c r="B130" s="28" t="s">
        <v>268</v>
      </c>
      <c r="C130" s="29" t="s">
        <v>225</v>
      </c>
    </row>
    <row r="131" spans="1:3" x14ac:dyDescent="0.4">
      <c r="A131" s="27">
        <v>45512</v>
      </c>
      <c r="B131" s="28" t="s">
        <v>268</v>
      </c>
      <c r="C131" s="29" t="s">
        <v>219</v>
      </c>
    </row>
    <row r="132" spans="1:3" x14ac:dyDescent="0.4">
      <c r="A132" s="27">
        <v>45513</v>
      </c>
      <c r="B132" s="28" t="s">
        <v>268</v>
      </c>
      <c r="C132" s="29" t="s">
        <v>220</v>
      </c>
    </row>
    <row r="133" spans="1:3" x14ac:dyDescent="0.4">
      <c r="A133" s="27">
        <v>45514</v>
      </c>
      <c r="B133" s="28" t="s">
        <v>269</v>
      </c>
      <c r="C133" s="29" t="s">
        <v>221</v>
      </c>
    </row>
    <row r="134" spans="1:3" x14ac:dyDescent="0.4">
      <c r="A134" s="27">
        <v>45515</v>
      </c>
      <c r="B134" s="28" t="s">
        <v>269</v>
      </c>
      <c r="C134" s="29" t="s">
        <v>222</v>
      </c>
    </row>
    <row r="135" spans="1:3" x14ac:dyDescent="0.4">
      <c r="A135" s="27">
        <v>45516</v>
      </c>
      <c r="B135" s="28" t="s">
        <v>269</v>
      </c>
      <c r="C135" s="29" t="s">
        <v>223</v>
      </c>
    </row>
    <row r="136" spans="1:3" x14ac:dyDescent="0.4">
      <c r="A136" s="27">
        <v>45517</v>
      </c>
      <c r="B136" s="28" t="s">
        <v>269</v>
      </c>
      <c r="C136" s="29" t="s">
        <v>224</v>
      </c>
    </row>
    <row r="137" spans="1:3" x14ac:dyDescent="0.4">
      <c r="A137" s="27">
        <v>45518</v>
      </c>
      <c r="B137" s="28" t="s">
        <v>269</v>
      </c>
      <c r="C137" s="29" t="s">
        <v>225</v>
      </c>
    </row>
    <row r="138" spans="1:3" x14ac:dyDescent="0.4">
      <c r="A138" s="27">
        <v>45519</v>
      </c>
      <c r="B138" s="28" t="s">
        <v>269</v>
      </c>
      <c r="C138" s="29" t="s">
        <v>219</v>
      </c>
    </row>
    <row r="139" spans="1:3" x14ac:dyDescent="0.4">
      <c r="A139" s="27">
        <v>45520</v>
      </c>
      <c r="B139" s="28" t="s">
        <v>269</v>
      </c>
      <c r="C139" s="29" t="s">
        <v>220</v>
      </c>
    </row>
    <row r="140" spans="1:3" x14ac:dyDescent="0.4">
      <c r="A140" s="27">
        <v>45521</v>
      </c>
      <c r="B140" s="28" t="s">
        <v>269</v>
      </c>
      <c r="C140" s="29" t="s">
        <v>221</v>
      </c>
    </row>
    <row r="141" spans="1:3" x14ac:dyDescent="0.4">
      <c r="A141" s="27">
        <v>45522</v>
      </c>
      <c r="B141" s="28" t="s">
        <v>269</v>
      </c>
      <c r="C141" s="29" t="s">
        <v>222</v>
      </c>
    </row>
    <row r="142" spans="1:3" x14ac:dyDescent="0.4">
      <c r="A142" s="27">
        <v>45523</v>
      </c>
      <c r="B142" s="28" t="s">
        <v>268</v>
      </c>
      <c r="C142" s="29" t="s">
        <v>223</v>
      </c>
    </row>
    <row r="143" spans="1:3" x14ac:dyDescent="0.4">
      <c r="A143" s="27">
        <v>45524</v>
      </c>
      <c r="B143" s="28" t="s">
        <v>268</v>
      </c>
      <c r="C143" s="29" t="s">
        <v>224</v>
      </c>
    </row>
    <row r="144" spans="1:3" x14ac:dyDescent="0.4">
      <c r="A144" s="27">
        <v>45525</v>
      </c>
      <c r="B144" s="28" t="s">
        <v>268</v>
      </c>
      <c r="C144" s="29" t="s">
        <v>225</v>
      </c>
    </row>
    <row r="145" spans="1:3" x14ac:dyDescent="0.4">
      <c r="A145" s="27">
        <v>45526</v>
      </c>
      <c r="B145" s="28" t="s">
        <v>268</v>
      </c>
      <c r="C145" s="29" t="s">
        <v>219</v>
      </c>
    </row>
    <row r="146" spans="1:3" x14ac:dyDescent="0.4">
      <c r="A146" s="27">
        <v>45527</v>
      </c>
      <c r="B146" s="28" t="s">
        <v>268</v>
      </c>
      <c r="C146" s="29" t="s">
        <v>220</v>
      </c>
    </row>
    <row r="147" spans="1:3" x14ac:dyDescent="0.4">
      <c r="A147" s="27">
        <v>45528</v>
      </c>
      <c r="B147" s="28" t="s">
        <v>269</v>
      </c>
      <c r="C147" s="29" t="s">
        <v>221</v>
      </c>
    </row>
    <row r="148" spans="1:3" x14ac:dyDescent="0.4">
      <c r="A148" s="27">
        <v>45529</v>
      </c>
      <c r="B148" s="28" t="s">
        <v>269</v>
      </c>
      <c r="C148" s="29" t="s">
        <v>222</v>
      </c>
    </row>
    <row r="149" spans="1:3" x14ac:dyDescent="0.4">
      <c r="A149" s="27">
        <v>45530</v>
      </c>
      <c r="B149" s="28" t="s">
        <v>268</v>
      </c>
      <c r="C149" s="29" t="s">
        <v>223</v>
      </c>
    </row>
    <row r="150" spans="1:3" x14ac:dyDescent="0.4">
      <c r="A150" s="27">
        <v>45531</v>
      </c>
      <c r="B150" s="28" t="s">
        <v>268</v>
      </c>
      <c r="C150" s="29" t="s">
        <v>224</v>
      </c>
    </row>
    <row r="151" spans="1:3" x14ac:dyDescent="0.4">
      <c r="A151" s="27">
        <v>45532</v>
      </c>
      <c r="B151" s="28" t="s">
        <v>268</v>
      </c>
      <c r="C151" s="29" t="s">
        <v>225</v>
      </c>
    </row>
    <row r="152" spans="1:3" x14ac:dyDescent="0.4">
      <c r="A152" s="27">
        <v>45533</v>
      </c>
      <c r="B152" s="28" t="s">
        <v>268</v>
      </c>
      <c r="C152" s="29" t="s">
        <v>219</v>
      </c>
    </row>
    <row r="153" spans="1:3" x14ac:dyDescent="0.4">
      <c r="A153" s="27">
        <v>45534</v>
      </c>
      <c r="B153" s="28" t="s">
        <v>268</v>
      </c>
      <c r="C153" s="29" t="s">
        <v>220</v>
      </c>
    </row>
    <row r="154" spans="1:3" x14ac:dyDescent="0.4">
      <c r="A154" s="27">
        <v>45535</v>
      </c>
      <c r="B154" s="28" t="s">
        <v>269</v>
      </c>
      <c r="C154" s="29" t="s">
        <v>221</v>
      </c>
    </row>
    <row r="155" spans="1:3" x14ac:dyDescent="0.4">
      <c r="A155" s="27">
        <v>45536</v>
      </c>
      <c r="B155" s="28" t="s">
        <v>269</v>
      </c>
      <c r="C155" s="29" t="s">
        <v>222</v>
      </c>
    </row>
    <row r="156" spans="1:3" x14ac:dyDescent="0.4">
      <c r="A156" s="27">
        <v>45537</v>
      </c>
      <c r="B156" s="28" t="s">
        <v>268</v>
      </c>
      <c r="C156" s="29" t="s">
        <v>223</v>
      </c>
    </row>
    <row r="157" spans="1:3" x14ac:dyDescent="0.4">
      <c r="A157" s="27">
        <v>45538</v>
      </c>
      <c r="B157" s="28" t="s">
        <v>268</v>
      </c>
      <c r="C157" s="29" t="s">
        <v>224</v>
      </c>
    </row>
    <row r="158" spans="1:3" x14ac:dyDescent="0.4">
      <c r="A158" s="27">
        <v>45539</v>
      </c>
      <c r="B158" s="28" t="s">
        <v>268</v>
      </c>
      <c r="C158" s="29" t="s">
        <v>225</v>
      </c>
    </row>
    <row r="159" spans="1:3" x14ac:dyDescent="0.4">
      <c r="A159" s="27">
        <v>45540</v>
      </c>
      <c r="B159" s="28" t="s">
        <v>268</v>
      </c>
      <c r="C159" s="29" t="s">
        <v>219</v>
      </c>
    </row>
    <row r="160" spans="1:3" x14ac:dyDescent="0.4">
      <c r="A160" s="27">
        <v>45541</v>
      </c>
      <c r="B160" s="28" t="s">
        <v>268</v>
      </c>
      <c r="C160" s="29" t="s">
        <v>220</v>
      </c>
    </row>
    <row r="161" spans="1:3" x14ac:dyDescent="0.4">
      <c r="A161" s="27">
        <v>45542</v>
      </c>
      <c r="B161" s="28" t="s">
        <v>269</v>
      </c>
      <c r="C161" s="29" t="s">
        <v>221</v>
      </c>
    </row>
    <row r="162" spans="1:3" x14ac:dyDescent="0.4">
      <c r="A162" s="27">
        <v>45543</v>
      </c>
      <c r="B162" s="28" t="s">
        <v>269</v>
      </c>
      <c r="C162" s="29" t="s">
        <v>222</v>
      </c>
    </row>
    <row r="163" spans="1:3" x14ac:dyDescent="0.4">
      <c r="A163" s="27">
        <v>45544</v>
      </c>
      <c r="B163" s="28" t="s">
        <v>268</v>
      </c>
      <c r="C163" s="29" t="s">
        <v>223</v>
      </c>
    </row>
    <row r="164" spans="1:3" x14ac:dyDescent="0.4">
      <c r="A164" s="27">
        <v>45545</v>
      </c>
      <c r="B164" s="28" t="s">
        <v>268</v>
      </c>
      <c r="C164" s="29" t="s">
        <v>224</v>
      </c>
    </row>
    <row r="165" spans="1:3" x14ac:dyDescent="0.4">
      <c r="A165" s="27">
        <v>45546</v>
      </c>
      <c r="B165" s="28" t="s">
        <v>268</v>
      </c>
      <c r="C165" s="29" t="s">
        <v>225</v>
      </c>
    </row>
    <row r="166" spans="1:3" x14ac:dyDescent="0.4">
      <c r="A166" s="27">
        <v>45547</v>
      </c>
      <c r="B166" s="28" t="s">
        <v>268</v>
      </c>
      <c r="C166" s="29" t="s">
        <v>219</v>
      </c>
    </row>
    <row r="167" spans="1:3" x14ac:dyDescent="0.4">
      <c r="A167" s="27">
        <v>45548</v>
      </c>
      <c r="B167" s="28" t="s">
        <v>268</v>
      </c>
      <c r="C167" s="29" t="s">
        <v>220</v>
      </c>
    </row>
    <row r="168" spans="1:3" x14ac:dyDescent="0.4">
      <c r="A168" s="27">
        <v>45549</v>
      </c>
      <c r="B168" s="28" t="s">
        <v>269</v>
      </c>
      <c r="C168" s="29" t="s">
        <v>221</v>
      </c>
    </row>
    <row r="169" spans="1:3" x14ac:dyDescent="0.4">
      <c r="A169" s="27">
        <v>45550</v>
      </c>
      <c r="B169" s="28" t="s">
        <v>269</v>
      </c>
      <c r="C169" s="29" t="s">
        <v>222</v>
      </c>
    </row>
    <row r="170" spans="1:3" x14ac:dyDescent="0.4">
      <c r="A170" s="27">
        <v>45551</v>
      </c>
      <c r="B170" s="28" t="s">
        <v>269</v>
      </c>
      <c r="C170" s="29" t="s">
        <v>223</v>
      </c>
    </row>
    <row r="171" spans="1:3" x14ac:dyDescent="0.4">
      <c r="A171" s="27">
        <v>45552</v>
      </c>
      <c r="B171" s="28" t="s">
        <v>268</v>
      </c>
      <c r="C171" s="29" t="s">
        <v>224</v>
      </c>
    </row>
    <row r="172" spans="1:3" x14ac:dyDescent="0.4">
      <c r="A172" s="27">
        <v>45553</v>
      </c>
      <c r="B172" s="28" t="s">
        <v>268</v>
      </c>
      <c r="C172" s="29" t="s">
        <v>225</v>
      </c>
    </row>
    <row r="173" spans="1:3" x14ac:dyDescent="0.4">
      <c r="A173" s="27">
        <v>45554</v>
      </c>
      <c r="B173" s="28" t="s">
        <v>268</v>
      </c>
      <c r="C173" s="29" t="s">
        <v>219</v>
      </c>
    </row>
    <row r="174" spans="1:3" x14ac:dyDescent="0.4">
      <c r="A174" s="27">
        <v>45555</v>
      </c>
      <c r="B174" s="28" t="s">
        <v>268</v>
      </c>
      <c r="C174" s="29" t="s">
        <v>220</v>
      </c>
    </row>
    <row r="175" spans="1:3" x14ac:dyDescent="0.4">
      <c r="A175" s="27">
        <v>45556</v>
      </c>
      <c r="B175" s="28" t="s">
        <v>269</v>
      </c>
      <c r="C175" s="29" t="s">
        <v>221</v>
      </c>
    </row>
    <row r="176" spans="1:3" x14ac:dyDescent="0.4">
      <c r="A176" s="27">
        <v>45557</v>
      </c>
      <c r="B176" s="28" t="s">
        <v>269</v>
      </c>
      <c r="C176" s="29" t="s">
        <v>222</v>
      </c>
    </row>
    <row r="177" spans="1:3" x14ac:dyDescent="0.4">
      <c r="A177" s="27">
        <v>45558</v>
      </c>
      <c r="B177" s="28" t="s">
        <v>268</v>
      </c>
      <c r="C177" s="29" t="s">
        <v>223</v>
      </c>
    </row>
    <row r="178" spans="1:3" x14ac:dyDescent="0.4">
      <c r="A178" s="27">
        <v>45559</v>
      </c>
      <c r="B178" s="28" t="s">
        <v>268</v>
      </c>
      <c r="C178" s="29" t="s">
        <v>224</v>
      </c>
    </row>
    <row r="179" spans="1:3" x14ac:dyDescent="0.4">
      <c r="A179" s="27">
        <v>45560</v>
      </c>
      <c r="B179" s="28" t="s">
        <v>268</v>
      </c>
      <c r="C179" s="29" t="s">
        <v>225</v>
      </c>
    </row>
    <row r="180" spans="1:3" x14ac:dyDescent="0.4">
      <c r="A180" s="27">
        <v>45561</v>
      </c>
      <c r="B180" s="28" t="s">
        <v>268</v>
      </c>
      <c r="C180" s="29" t="s">
        <v>219</v>
      </c>
    </row>
    <row r="181" spans="1:3" x14ac:dyDescent="0.4">
      <c r="A181" s="27">
        <v>45562</v>
      </c>
      <c r="B181" s="28" t="s">
        <v>268</v>
      </c>
      <c r="C181" s="29" t="s">
        <v>220</v>
      </c>
    </row>
    <row r="182" spans="1:3" x14ac:dyDescent="0.4">
      <c r="A182" s="27">
        <v>45563</v>
      </c>
      <c r="B182" s="28" t="s">
        <v>269</v>
      </c>
      <c r="C182" s="29" t="s">
        <v>221</v>
      </c>
    </row>
    <row r="183" spans="1:3" x14ac:dyDescent="0.4">
      <c r="A183" s="27">
        <v>45564</v>
      </c>
      <c r="B183" s="28" t="s">
        <v>269</v>
      </c>
      <c r="C183" s="29" t="s">
        <v>222</v>
      </c>
    </row>
    <row r="184" spans="1:3" x14ac:dyDescent="0.4">
      <c r="A184" s="27">
        <v>45565</v>
      </c>
      <c r="B184" s="28" t="s">
        <v>268</v>
      </c>
      <c r="C184" s="29" t="s">
        <v>223</v>
      </c>
    </row>
    <row r="185" spans="1:3" x14ac:dyDescent="0.4">
      <c r="A185" s="27">
        <v>45566</v>
      </c>
      <c r="B185" s="28" t="s">
        <v>268</v>
      </c>
      <c r="C185" s="29" t="s">
        <v>224</v>
      </c>
    </row>
    <row r="186" spans="1:3" x14ac:dyDescent="0.4">
      <c r="A186" s="27">
        <v>45567</v>
      </c>
      <c r="B186" s="28" t="s">
        <v>268</v>
      </c>
      <c r="C186" s="29" t="s">
        <v>225</v>
      </c>
    </row>
    <row r="187" spans="1:3" x14ac:dyDescent="0.4">
      <c r="A187" s="27">
        <v>45568</v>
      </c>
      <c r="B187" s="28" t="s">
        <v>268</v>
      </c>
      <c r="C187" s="29" t="s">
        <v>219</v>
      </c>
    </row>
    <row r="188" spans="1:3" x14ac:dyDescent="0.4">
      <c r="A188" s="27">
        <v>45569</v>
      </c>
      <c r="B188" s="28" t="s">
        <v>268</v>
      </c>
      <c r="C188" s="29" t="s">
        <v>220</v>
      </c>
    </row>
    <row r="189" spans="1:3" x14ac:dyDescent="0.4">
      <c r="A189" s="27">
        <v>45570</v>
      </c>
      <c r="B189" s="28" t="s">
        <v>269</v>
      </c>
      <c r="C189" s="29" t="s">
        <v>221</v>
      </c>
    </row>
    <row r="190" spans="1:3" x14ac:dyDescent="0.4">
      <c r="A190" s="27">
        <v>45571</v>
      </c>
      <c r="B190" s="28" t="s">
        <v>269</v>
      </c>
      <c r="C190" s="29" t="s">
        <v>222</v>
      </c>
    </row>
    <row r="191" spans="1:3" x14ac:dyDescent="0.4">
      <c r="A191" s="27">
        <v>45572</v>
      </c>
      <c r="B191" s="28" t="s">
        <v>268</v>
      </c>
      <c r="C191" s="29" t="s">
        <v>223</v>
      </c>
    </row>
    <row r="192" spans="1:3" x14ac:dyDescent="0.4">
      <c r="A192" s="27">
        <v>45573</v>
      </c>
      <c r="B192" s="28" t="s">
        <v>268</v>
      </c>
      <c r="C192" s="29" t="s">
        <v>224</v>
      </c>
    </row>
    <row r="193" spans="1:3" x14ac:dyDescent="0.4">
      <c r="A193" s="27">
        <v>45574</v>
      </c>
      <c r="B193" s="28" t="s">
        <v>268</v>
      </c>
      <c r="C193" s="29" t="s">
        <v>225</v>
      </c>
    </row>
    <row r="194" spans="1:3" x14ac:dyDescent="0.4">
      <c r="A194" s="27">
        <v>45575</v>
      </c>
      <c r="B194" s="28" t="s">
        <v>268</v>
      </c>
      <c r="C194" s="29" t="s">
        <v>219</v>
      </c>
    </row>
    <row r="195" spans="1:3" x14ac:dyDescent="0.4">
      <c r="A195" s="27">
        <v>45576</v>
      </c>
      <c r="B195" s="28" t="s">
        <v>268</v>
      </c>
      <c r="C195" s="29" t="s">
        <v>220</v>
      </c>
    </row>
    <row r="196" spans="1:3" x14ac:dyDescent="0.4">
      <c r="A196" s="27">
        <v>45577</v>
      </c>
      <c r="B196" s="28" t="s">
        <v>269</v>
      </c>
      <c r="C196" s="29" t="s">
        <v>221</v>
      </c>
    </row>
    <row r="197" spans="1:3" x14ac:dyDescent="0.4">
      <c r="A197" s="27">
        <v>45578</v>
      </c>
      <c r="B197" s="28" t="s">
        <v>269</v>
      </c>
      <c r="C197" s="29" t="s">
        <v>222</v>
      </c>
    </row>
    <row r="198" spans="1:3" x14ac:dyDescent="0.4">
      <c r="A198" s="27">
        <v>45579</v>
      </c>
      <c r="B198" s="28" t="s">
        <v>269</v>
      </c>
      <c r="C198" s="29" t="s">
        <v>223</v>
      </c>
    </row>
    <row r="199" spans="1:3" x14ac:dyDescent="0.4">
      <c r="A199" s="27">
        <v>45580</v>
      </c>
      <c r="B199" s="28" t="s">
        <v>268</v>
      </c>
      <c r="C199" s="29" t="s">
        <v>224</v>
      </c>
    </row>
    <row r="200" spans="1:3" x14ac:dyDescent="0.4">
      <c r="A200" s="27">
        <v>45581</v>
      </c>
      <c r="B200" s="28" t="s">
        <v>268</v>
      </c>
      <c r="C200" s="29" t="s">
        <v>225</v>
      </c>
    </row>
    <row r="201" spans="1:3" x14ac:dyDescent="0.4">
      <c r="A201" s="27">
        <v>45582</v>
      </c>
      <c r="B201" s="28" t="s">
        <v>268</v>
      </c>
      <c r="C201" s="29" t="s">
        <v>219</v>
      </c>
    </row>
    <row r="202" spans="1:3" x14ac:dyDescent="0.4">
      <c r="A202" s="27">
        <v>45583</v>
      </c>
      <c r="B202" s="28" t="s">
        <v>268</v>
      </c>
      <c r="C202" s="29" t="s">
        <v>220</v>
      </c>
    </row>
    <row r="203" spans="1:3" x14ac:dyDescent="0.4">
      <c r="A203" s="27">
        <v>45584</v>
      </c>
      <c r="B203" s="28" t="s">
        <v>269</v>
      </c>
      <c r="C203" s="29" t="s">
        <v>221</v>
      </c>
    </row>
    <row r="204" spans="1:3" x14ac:dyDescent="0.4">
      <c r="A204" s="27">
        <v>45585</v>
      </c>
      <c r="B204" s="28" t="s">
        <v>269</v>
      </c>
      <c r="C204" s="29" t="s">
        <v>222</v>
      </c>
    </row>
    <row r="205" spans="1:3" x14ac:dyDescent="0.4">
      <c r="A205" s="27">
        <v>45586</v>
      </c>
      <c r="B205" s="28" t="s">
        <v>268</v>
      </c>
      <c r="C205" s="29" t="s">
        <v>223</v>
      </c>
    </row>
    <row r="206" spans="1:3" x14ac:dyDescent="0.4">
      <c r="A206" s="27">
        <v>45587</v>
      </c>
      <c r="B206" s="28" t="s">
        <v>268</v>
      </c>
      <c r="C206" s="29" t="s">
        <v>224</v>
      </c>
    </row>
    <row r="207" spans="1:3" x14ac:dyDescent="0.4">
      <c r="A207" s="27">
        <v>45588</v>
      </c>
      <c r="B207" s="28" t="s">
        <v>268</v>
      </c>
      <c r="C207" s="29" t="s">
        <v>225</v>
      </c>
    </row>
    <row r="208" spans="1:3" x14ac:dyDescent="0.4">
      <c r="A208" s="27">
        <v>45589</v>
      </c>
      <c r="B208" s="28" t="s">
        <v>268</v>
      </c>
      <c r="C208" s="29" t="s">
        <v>219</v>
      </c>
    </row>
    <row r="209" spans="1:3" x14ac:dyDescent="0.4">
      <c r="A209" s="27">
        <v>45590</v>
      </c>
      <c r="B209" s="28" t="s">
        <v>268</v>
      </c>
      <c r="C209" s="29" t="s">
        <v>220</v>
      </c>
    </row>
    <row r="210" spans="1:3" x14ac:dyDescent="0.4">
      <c r="A210" s="27">
        <v>45591</v>
      </c>
      <c r="B210" s="28" t="s">
        <v>269</v>
      </c>
      <c r="C210" s="29" t="s">
        <v>221</v>
      </c>
    </row>
    <row r="211" spans="1:3" x14ac:dyDescent="0.4">
      <c r="A211" s="27">
        <v>45592</v>
      </c>
      <c r="B211" s="28" t="s">
        <v>269</v>
      </c>
      <c r="C211" s="29" t="s">
        <v>222</v>
      </c>
    </row>
    <row r="212" spans="1:3" x14ac:dyDescent="0.4">
      <c r="A212" s="27">
        <v>45593</v>
      </c>
      <c r="B212" s="28" t="s">
        <v>268</v>
      </c>
      <c r="C212" s="29" t="s">
        <v>223</v>
      </c>
    </row>
    <row r="213" spans="1:3" x14ac:dyDescent="0.4">
      <c r="A213" s="27">
        <v>45594</v>
      </c>
      <c r="B213" s="28" t="s">
        <v>268</v>
      </c>
      <c r="C213" s="29" t="s">
        <v>224</v>
      </c>
    </row>
    <row r="214" spans="1:3" x14ac:dyDescent="0.4">
      <c r="A214" s="27">
        <v>45595</v>
      </c>
      <c r="B214" s="28" t="s">
        <v>268</v>
      </c>
      <c r="C214" s="29" t="s">
        <v>225</v>
      </c>
    </row>
    <row r="215" spans="1:3" x14ac:dyDescent="0.4">
      <c r="A215" s="27">
        <v>45596</v>
      </c>
      <c r="B215" s="28" t="s">
        <v>268</v>
      </c>
      <c r="C215" s="29" t="s">
        <v>219</v>
      </c>
    </row>
    <row r="216" spans="1:3" x14ac:dyDescent="0.4">
      <c r="A216" s="27">
        <v>45597</v>
      </c>
      <c r="B216" s="28" t="s">
        <v>268</v>
      </c>
      <c r="C216" s="29" t="s">
        <v>220</v>
      </c>
    </row>
    <row r="217" spans="1:3" x14ac:dyDescent="0.4">
      <c r="A217" s="27">
        <v>45598</v>
      </c>
      <c r="B217" s="28" t="s">
        <v>269</v>
      </c>
      <c r="C217" s="29" t="s">
        <v>221</v>
      </c>
    </row>
    <row r="218" spans="1:3" x14ac:dyDescent="0.4">
      <c r="A218" s="27">
        <v>45599</v>
      </c>
      <c r="B218" s="28" t="s">
        <v>269</v>
      </c>
      <c r="C218" s="29" t="s">
        <v>222</v>
      </c>
    </row>
    <row r="219" spans="1:3" x14ac:dyDescent="0.4">
      <c r="A219" s="27">
        <v>45600</v>
      </c>
      <c r="B219" s="28" t="s">
        <v>268</v>
      </c>
      <c r="C219" s="29" t="s">
        <v>223</v>
      </c>
    </row>
    <row r="220" spans="1:3" x14ac:dyDescent="0.4">
      <c r="A220" s="27">
        <v>45601</v>
      </c>
      <c r="B220" s="28" t="s">
        <v>268</v>
      </c>
      <c r="C220" s="29" t="s">
        <v>224</v>
      </c>
    </row>
    <row r="221" spans="1:3" x14ac:dyDescent="0.4">
      <c r="A221" s="27">
        <v>45602</v>
      </c>
      <c r="B221" s="28" t="s">
        <v>268</v>
      </c>
      <c r="C221" s="29" t="s">
        <v>225</v>
      </c>
    </row>
    <row r="222" spans="1:3" x14ac:dyDescent="0.4">
      <c r="A222" s="27">
        <v>45603</v>
      </c>
      <c r="B222" s="28" t="s">
        <v>268</v>
      </c>
      <c r="C222" s="29" t="s">
        <v>219</v>
      </c>
    </row>
    <row r="223" spans="1:3" x14ac:dyDescent="0.4">
      <c r="A223" s="27">
        <v>45604</v>
      </c>
      <c r="B223" s="28" t="s">
        <v>268</v>
      </c>
      <c r="C223" s="29" t="s">
        <v>220</v>
      </c>
    </row>
    <row r="224" spans="1:3" x14ac:dyDescent="0.4">
      <c r="A224" s="27">
        <v>45605</v>
      </c>
      <c r="B224" s="28" t="s">
        <v>269</v>
      </c>
      <c r="C224" s="29" t="s">
        <v>221</v>
      </c>
    </row>
    <row r="225" spans="1:3" x14ac:dyDescent="0.4">
      <c r="A225" s="27">
        <v>45606</v>
      </c>
      <c r="B225" s="28" t="s">
        <v>269</v>
      </c>
      <c r="C225" s="29" t="s">
        <v>222</v>
      </c>
    </row>
    <row r="226" spans="1:3" x14ac:dyDescent="0.4">
      <c r="A226" s="27">
        <v>45607</v>
      </c>
      <c r="B226" s="28" t="s">
        <v>268</v>
      </c>
      <c r="C226" s="29" t="s">
        <v>223</v>
      </c>
    </row>
    <row r="227" spans="1:3" x14ac:dyDescent="0.4">
      <c r="A227" s="27">
        <v>45608</v>
      </c>
      <c r="B227" s="28" t="s">
        <v>268</v>
      </c>
      <c r="C227" s="29" t="s">
        <v>224</v>
      </c>
    </row>
    <row r="228" spans="1:3" x14ac:dyDescent="0.4">
      <c r="A228" s="27">
        <v>45609</v>
      </c>
      <c r="B228" s="28" t="s">
        <v>268</v>
      </c>
      <c r="C228" s="29" t="s">
        <v>225</v>
      </c>
    </row>
    <row r="229" spans="1:3" x14ac:dyDescent="0.4">
      <c r="A229" s="27">
        <v>45610</v>
      </c>
      <c r="B229" s="28" t="s">
        <v>268</v>
      </c>
      <c r="C229" s="29" t="s">
        <v>219</v>
      </c>
    </row>
    <row r="230" spans="1:3" x14ac:dyDescent="0.4">
      <c r="A230" s="27">
        <v>45611</v>
      </c>
      <c r="B230" s="28" t="s">
        <v>268</v>
      </c>
      <c r="C230" s="29" t="s">
        <v>220</v>
      </c>
    </row>
    <row r="231" spans="1:3" x14ac:dyDescent="0.4">
      <c r="A231" s="27">
        <v>45612</v>
      </c>
      <c r="B231" s="28" t="s">
        <v>269</v>
      </c>
      <c r="C231" s="29" t="s">
        <v>221</v>
      </c>
    </row>
    <row r="232" spans="1:3" x14ac:dyDescent="0.4">
      <c r="A232" s="27">
        <v>45613</v>
      </c>
      <c r="B232" s="28" t="s">
        <v>269</v>
      </c>
      <c r="C232" s="29" t="s">
        <v>222</v>
      </c>
    </row>
    <row r="233" spans="1:3" x14ac:dyDescent="0.4">
      <c r="A233" s="27">
        <v>45614</v>
      </c>
      <c r="B233" s="28" t="s">
        <v>268</v>
      </c>
      <c r="C233" s="29" t="s">
        <v>223</v>
      </c>
    </row>
    <row r="234" spans="1:3" x14ac:dyDescent="0.4">
      <c r="A234" s="27">
        <v>45615</v>
      </c>
      <c r="B234" s="28" t="s">
        <v>268</v>
      </c>
      <c r="C234" s="29" t="s">
        <v>224</v>
      </c>
    </row>
    <row r="235" spans="1:3" x14ac:dyDescent="0.4">
      <c r="A235" s="27">
        <v>45616</v>
      </c>
      <c r="B235" s="28" t="s">
        <v>268</v>
      </c>
      <c r="C235" s="29" t="s">
        <v>225</v>
      </c>
    </row>
    <row r="236" spans="1:3" x14ac:dyDescent="0.4">
      <c r="A236" s="27">
        <v>45617</v>
      </c>
      <c r="B236" s="28" t="s">
        <v>268</v>
      </c>
      <c r="C236" s="29" t="s">
        <v>219</v>
      </c>
    </row>
    <row r="237" spans="1:3" x14ac:dyDescent="0.4">
      <c r="A237" s="27">
        <v>45618</v>
      </c>
      <c r="B237" s="28" t="s">
        <v>268</v>
      </c>
      <c r="C237" s="29" t="s">
        <v>220</v>
      </c>
    </row>
    <row r="238" spans="1:3" x14ac:dyDescent="0.4">
      <c r="A238" s="27">
        <v>45619</v>
      </c>
      <c r="B238" s="28" t="s">
        <v>269</v>
      </c>
      <c r="C238" s="29" t="s">
        <v>221</v>
      </c>
    </row>
    <row r="239" spans="1:3" x14ac:dyDescent="0.4">
      <c r="A239" s="27">
        <v>45620</v>
      </c>
      <c r="B239" s="28" t="s">
        <v>269</v>
      </c>
      <c r="C239" s="29" t="s">
        <v>222</v>
      </c>
    </row>
    <row r="240" spans="1:3" x14ac:dyDescent="0.4">
      <c r="A240" s="27">
        <v>45621</v>
      </c>
      <c r="B240" s="28" t="s">
        <v>268</v>
      </c>
      <c r="C240" s="29" t="s">
        <v>223</v>
      </c>
    </row>
    <row r="241" spans="1:3" x14ac:dyDescent="0.4">
      <c r="A241" s="27">
        <v>45622</v>
      </c>
      <c r="B241" s="28" t="s">
        <v>268</v>
      </c>
      <c r="C241" s="29" t="s">
        <v>224</v>
      </c>
    </row>
    <row r="242" spans="1:3" x14ac:dyDescent="0.4">
      <c r="A242" s="27">
        <v>45623</v>
      </c>
      <c r="B242" s="28" t="s">
        <v>268</v>
      </c>
      <c r="C242" s="29" t="s">
        <v>225</v>
      </c>
    </row>
    <row r="243" spans="1:3" x14ac:dyDescent="0.4">
      <c r="A243" s="27">
        <v>45624</v>
      </c>
      <c r="B243" s="28" t="s">
        <v>268</v>
      </c>
      <c r="C243" s="29" t="s">
        <v>219</v>
      </c>
    </row>
    <row r="244" spans="1:3" x14ac:dyDescent="0.4">
      <c r="A244" s="27">
        <v>45625</v>
      </c>
      <c r="B244" s="28" t="s">
        <v>268</v>
      </c>
      <c r="C244" s="29" t="s">
        <v>220</v>
      </c>
    </row>
    <row r="245" spans="1:3" x14ac:dyDescent="0.4">
      <c r="A245" s="27">
        <v>45626</v>
      </c>
      <c r="B245" s="28" t="s">
        <v>269</v>
      </c>
      <c r="C245" s="29" t="s">
        <v>221</v>
      </c>
    </row>
    <row r="246" spans="1:3" x14ac:dyDescent="0.4">
      <c r="A246" s="27">
        <v>45627</v>
      </c>
      <c r="B246" s="28" t="s">
        <v>269</v>
      </c>
      <c r="C246" s="29" t="s">
        <v>222</v>
      </c>
    </row>
    <row r="247" spans="1:3" x14ac:dyDescent="0.4">
      <c r="A247" s="27">
        <v>45628</v>
      </c>
      <c r="B247" s="28" t="s">
        <v>268</v>
      </c>
      <c r="C247" s="29" t="s">
        <v>223</v>
      </c>
    </row>
    <row r="248" spans="1:3" x14ac:dyDescent="0.4">
      <c r="A248" s="27">
        <v>45629</v>
      </c>
      <c r="B248" s="28" t="s">
        <v>268</v>
      </c>
      <c r="C248" s="29" t="s">
        <v>224</v>
      </c>
    </row>
    <row r="249" spans="1:3" x14ac:dyDescent="0.4">
      <c r="A249" s="27">
        <v>45630</v>
      </c>
      <c r="B249" s="28" t="s">
        <v>268</v>
      </c>
      <c r="C249" s="29" t="s">
        <v>225</v>
      </c>
    </row>
    <row r="250" spans="1:3" x14ac:dyDescent="0.4">
      <c r="A250" s="27">
        <v>45631</v>
      </c>
      <c r="B250" s="28" t="s">
        <v>268</v>
      </c>
      <c r="C250" s="29" t="s">
        <v>219</v>
      </c>
    </row>
    <row r="251" spans="1:3" x14ac:dyDescent="0.4">
      <c r="A251" s="27">
        <v>45632</v>
      </c>
      <c r="B251" s="28" t="s">
        <v>268</v>
      </c>
      <c r="C251" s="29" t="s">
        <v>220</v>
      </c>
    </row>
    <row r="252" spans="1:3" x14ac:dyDescent="0.4">
      <c r="A252" s="27">
        <v>45633</v>
      </c>
      <c r="B252" s="28" t="s">
        <v>269</v>
      </c>
      <c r="C252" s="29" t="s">
        <v>221</v>
      </c>
    </row>
    <row r="253" spans="1:3" x14ac:dyDescent="0.4">
      <c r="A253" s="27">
        <v>45634</v>
      </c>
      <c r="B253" s="28" t="s">
        <v>269</v>
      </c>
      <c r="C253" s="29" t="s">
        <v>222</v>
      </c>
    </row>
    <row r="254" spans="1:3" x14ac:dyDescent="0.4">
      <c r="A254" s="27">
        <v>45635</v>
      </c>
      <c r="B254" s="28" t="s">
        <v>268</v>
      </c>
      <c r="C254" s="29" t="s">
        <v>223</v>
      </c>
    </row>
    <row r="255" spans="1:3" x14ac:dyDescent="0.4">
      <c r="A255" s="27">
        <v>45636</v>
      </c>
      <c r="B255" s="28" t="s">
        <v>268</v>
      </c>
      <c r="C255" s="29" t="s">
        <v>224</v>
      </c>
    </row>
    <row r="256" spans="1:3" x14ac:dyDescent="0.4">
      <c r="A256" s="27">
        <v>45637</v>
      </c>
      <c r="B256" s="28" t="s">
        <v>268</v>
      </c>
      <c r="C256" s="29" t="s">
        <v>225</v>
      </c>
    </row>
    <row r="257" spans="1:3" x14ac:dyDescent="0.4">
      <c r="A257" s="27">
        <v>45638</v>
      </c>
      <c r="B257" s="28" t="s">
        <v>268</v>
      </c>
      <c r="C257" s="29" t="s">
        <v>219</v>
      </c>
    </row>
    <row r="258" spans="1:3" x14ac:dyDescent="0.4">
      <c r="A258" s="27">
        <v>45639</v>
      </c>
      <c r="B258" s="28" t="s">
        <v>268</v>
      </c>
      <c r="C258" s="29" t="s">
        <v>220</v>
      </c>
    </row>
    <row r="259" spans="1:3" x14ac:dyDescent="0.4">
      <c r="A259" s="27">
        <v>45640</v>
      </c>
      <c r="B259" s="28" t="s">
        <v>269</v>
      </c>
      <c r="C259" s="29" t="s">
        <v>221</v>
      </c>
    </row>
    <row r="260" spans="1:3" x14ac:dyDescent="0.4">
      <c r="A260" s="27">
        <v>45641</v>
      </c>
      <c r="B260" s="28" t="s">
        <v>269</v>
      </c>
      <c r="C260" s="29" t="s">
        <v>222</v>
      </c>
    </row>
    <row r="261" spans="1:3" x14ac:dyDescent="0.4">
      <c r="A261" s="27">
        <v>45642</v>
      </c>
      <c r="B261" s="28" t="s">
        <v>268</v>
      </c>
      <c r="C261" s="29" t="s">
        <v>223</v>
      </c>
    </row>
    <row r="262" spans="1:3" x14ac:dyDescent="0.4">
      <c r="A262" s="27">
        <v>45643</v>
      </c>
      <c r="B262" s="28" t="s">
        <v>268</v>
      </c>
      <c r="C262" s="29" t="s">
        <v>224</v>
      </c>
    </row>
    <row r="263" spans="1:3" x14ac:dyDescent="0.4">
      <c r="A263" s="27">
        <v>45644</v>
      </c>
      <c r="B263" s="28" t="s">
        <v>268</v>
      </c>
      <c r="C263" s="29" t="s">
        <v>225</v>
      </c>
    </row>
    <row r="264" spans="1:3" x14ac:dyDescent="0.4">
      <c r="A264" s="27">
        <v>45645</v>
      </c>
      <c r="B264" s="28" t="s">
        <v>268</v>
      </c>
      <c r="C264" s="29" t="s">
        <v>219</v>
      </c>
    </row>
    <row r="265" spans="1:3" x14ac:dyDescent="0.4">
      <c r="A265" s="27">
        <v>45646</v>
      </c>
      <c r="B265" s="28" t="s">
        <v>268</v>
      </c>
      <c r="C265" s="29" t="s">
        <v>220</v>
      </c>
    </row>
    <row r="266" spans="1:3" x14ac:dyDescent="0.4">
      <c r="A266" s="27">
        <v>45647</v>
      </c>
      <c r="B266" s="28" t="s">
        <v>269</v>
      </c>
      <c r="C266" s="29" t="s">
        <v>221</v>
      </c>
    </row>
    <row r="267" spans="1:3" x14ac:dyDescent="0.4">
      <c r="A267" s="27">
        <v>45648</v>
      </c>
      <c r="B267" s="28" t="s">
        <v>269</v>
      </c>
      <c r="C267" s="29" t="s">
        <v>222</v>
      </c>
    </row>
    <row r="268" spans="1:3" x14ac:dyDescent="0.4">
      <c r="A268" s="27">
        <v>45649</v>
      </c>
      <c r="B268" s="28" t="s">
        <v>268</v>
      </c>
      <c r="C268" s="29" t="s">
        <v>223</v>
      </c>
    </row>
    <row r="269" spans="1:3" x14ac:dyDescent="0.4">
      <c r="A269" s="27">
        <v>45650</v>
      </c>
      <c r="B269" s="28" t="s">
        <v>268</v>
      </c>
      <c r="C269" s="29" t="s">
        <v>224</v>
      </c>
    </row>
    <row r="270" spans="1:3" x14ac:dyDescent="0.4">
      <c r="A270" s="27">
        <v>45651</v>
      </c>
      <c r="B270" s="28" t="s">
        <v>268</v>
      </c>
      <c r="C270" s="29" t="s">
        <v>225</v>
      </c>
    </row>
    <row r="271" spans="1:3" x14ac:dyDescent="0.4">
      <c r="A271" s="27">
        <v>45652</v>
      </c>
      <c r="B271" s="28" t="s">
        <v>268</v>
      </c>
      <c r="C271" s="29" t="s">
        <v>219</v>
      </c>
    </row>
    <row r="272" spans="1:3" x14ac:dyDescent="0.4">
      <c r="A272" s="27">
        <v>45653</v>
      </c>
      <c r="B272" s="28" t="s">
        <v>268</v>
      </c>
      <c r="C272" s="29" t="s">
        <v>220</v>
      </c>
    </row>
    <row r="273" spans="1:3" x14ac:dyDescent="0.4">
      <c r="A273" s="27">
        <v>45654</v>
      </c>
      <c r="B273" s="28" t="s">
        <v>269</v>
      </c>
      <c r="C273" s="29" t="s">
        <v>221</v>
      </c>
    </row>
    <row r="274" spans="1:3" x14ac:dyDescent="0.4">
      <c r="A274" s="27">
        <v>45655</v>
      </c>
      <c r="B274" s="28" t="s">
        <v>269</v>
      </c>
      <c r="C274" s="29" t="s">
        <v>222</v>
      </c>
    </row>
    <row r="275" spans="1:3" x14ac:dyDescent="0.4">
      <c r="A275" s="27">
        <v>45656</v>
      </c>
      <c r="B275" s="28" t="s">
        <v>269</v>
      </c>
      <c r="C275" s="29" t="s">
        <v>223</v>
      </c>
    </row>
    <row r="276" spans="1:3" x14ac:dyDescent="0.4">
      <c r="A276" s="27">
        <v>45657</v>
      </c>
      <c r="B276" s="28" t="s">
        <v>269</v>
      </c>
      <c r="C276" s="29" t="s">
        <v>224</v>
      </c>
    </row>
    <row r="277" spans="1:3" x14ac:dyDescent="0.4">
      <c r="A277" s="27">
        <v>45658</v>
      </c>
      <c r="B277" s="28" t="s">
        <v>269</v>
      </c>
      <c r="C277" s="29" t="s">
        <v>225</v>
      </c>
    </row>
    <row r="278" spans="1:3" x14ac:dyDescent="0.4">
      <c r="A278" s="27">
        <v>45659</v>
      </c>
      <c r="B278" s="28" t="s">
        <v>269</v>
      </c>
      <c r="C278" s="29" t="s">
        <v>219</v>
      </c>
    </row>
    <row r="279" spans="1:3" x14ac:dyDescent="0.4">
      <c r="A279" s="27">
        <v>45660</v>
      </c>
      <c r="B279" s="28" t="s">
        <v>269</v>
      </c>
      <c r="C279" s="29" t="s">
        <v>220</v>
      </c>
    </row>
    <row r="280" spans="1:3" x14ac:dyDescent="0.4">
      <c r="A280" s="27">
        <v>45661</v>
      </c>
      <c r="B280" s="28" t="s">
        <v>269</v>
      </c>
      <c r="C280" s="29" t="s">
        <v>221</v>
      </c>
    </row>
    <row r="281" spans="1:3" x14ac:dyDescent="0.4">
      <c r="A281" s="27">
        <v>45662</v>
      </c>
      <c r="B281" s="28" t="s">
        <v>269</v>
      </c>
      <c r="C281" s="29" t="s">
        <v>222</v>
      </c>
    </row>
    <row r="282" spans="1:3" x14ac:dyDescent="0.4">
      <c r="A282" s="27">
        <v>45663</v>
      </c>
      <c r="B282" s="28" t="s">
        <v>268</v>
      </c>
      <c r="C282" s="29" t="s">
        <v>223</v>
      </c>
    </row>
    <row r="283" spans="1:3" x14ac:dyDescent="0.4">
      <c r="A283" s="27">
        <v>45664</v>
      </c>
      <c r="B283" s="28" t="s">
        <v>268</v>
      </c>
      <c r="C283" s="29" t="s">
        <v>224</v>
      </c>
    </row>
    <row r="284" spans="1:3" x14ac:dyDescent="0.4">
      <c r="A284" s="27">
        <v>45665</v>
      </c>
      <c r="B284" s="28" t="s">
        <v>268</v>
      </c>
      <c r="C284" s="29" t="s">
        <v>225</v>
      </c>
    </row>
    <row r="285" spans="1:3" x14ac:dyDescent="0.4">
      <c r="A285" s="27">
        <v>45666</v>
      </c>
      <c r="B285" s="28" t="s">
        <v>268</v>
      </c>
      <c r="C285" s="29" t="s">
        <v>219</v>
      </c>
    </row>
    <row r="286" spans="1:3" x14ac:dyDescent="0.4">
      <c r="A286" s="27">
        <v>45667</v>
      </c>
      <c r="B286" s="28" t="s">
        <v>268</v>
      </c>
      <c r="C286" s="29" t="s">
        <v>220</v>
      </c>
    </row>
    <row r="287" spans="1:3" x14ac:dyDescent="0.4">
      <c r="A287" s="27">
        <v>45668</v>
      </c>
      <c r="B287" s="28" t="s">
        <v>269</v>
      </c>
      <c r="C287" s="29" t="s">
        <v>221</v>
      </c>
    </row>
    <row r="288" spans="1:3" x14ac:dyDescent="0.4">
      <c r="A288" s="27">
        <v>45669</v>
      </c>
      <c r="B288" s="28" t="s">
        <v>269</v>
      </c>
      <c r="C288" s="29" t="s">
        <v>222</v>
      </c>
    </row>
    <row r="289" spans="1:3" x14ac:dyDescent="0.4">
      <c r="A289" s="27">
        <v>45670</v>
      </c>
      <c r="B289" s="28" t="s">
        <v>269</v>
      </c>
      <c r="C289" s="29" t="s">
        <v>223</v>
      </c>
    </row>
    <row r="290" spans="1:3" x14ac:dyDescent="0.4">
      <c r="A290" s="27">
        <v>45671</v>
      </c>
      <c r="B290" s="28" t="s">
        <v>268</v>
      </c>
      <c r="C290" s="29" t="s">
        <v>224</v>
      </c>
    </row>
    <row r="291" spans="1:3" x14ac:dyDescent="0.4">
      <c r="A291" s="27">
        <v>45672</v>
      </c>
      <c r="B291" s="28" t="s">
        <v>268</v>
      </c>
      <c r="C291" s="29" t="s">
        <v>225</v>
      </c>
    </row>
    <row r="292" spans="1:3" x14ac:dyDescent="0.4">
      <c r="A292" s="27">
        <v>45673</v>
      </c>
      <c r="B292" s="28" t="s">
        <v>268</v>
      </c>
      <c r="C292" s="29" t="s">
        <v>219</v>
      </c>
    </row>
    <row r="293" spans="1:3" x14ac:dyDescent="0.4">
      <c r="A293" s="27">
        <v>45674</v>
      </c>
      <c r="B293" s="28" t="s">
        <v>268</v>
      </c>
      <c r="C293" s="29" t="s">
        <v>220</v>
      </c>
    </row>
    <row r="294" spans="1:3" x14ac:dyDescent="0.4">
      <c r="A294" s="27">
        <v>45675</v>
      </c>
      <c r="B294" s="28" t="s">
        <v>269</v>
      </c>
      <c r="C294" s="29" t="s">
        <v>221</v>
      </c>
    </row>
    <row r="295" spans="1:3" x14ac:dyDescent="0.4">
      <c r="A295" s="27">
        <v>45676</v>
      </c>
      <c r="B295" s="28" t="s">
        <v>269</v>
      </c>
      <c r="C295" s="29" t="s">
        <v>222</v>
      </c>
    </row>
    <row r="296" spans="1:3" x14ac:dyDescent="0.4">
      <c r="A296" s="27">
        <v>45677</v>
      </c>
      <c r="B296" s="28" t="s">
        <v>268</v>
      </c>
      <c r="C296" s="29" t="s">
        <v>223</v>
      </c>
    </row>
    <row r="297" spans="1:3" x14ac:dyDescent="0.4">
      <c r="A297" s="27">
        <v>45678</v>
      </c>
      <c r="B297" s="28" t="s">
        <v>268</v>
      </c>
      <c r="C297" s="29" t="s">
        <v>224</v>
      </c>
    </row>
    <row r="298" spans="1:3" x14ac:dyDescent="0.4">
      <c r="A298" s="27">
        <v>45679</v>
      </c>
      <c r="B298" s="28" t="s">
        <v>268</v>
      </c>
      <c r="C298" s="29" t="s">
        <v>225</v>
      </c>
    </row>
    <row r="299" spans="1:3" x14ac:dyDescent="0.4">
      <c r="A299" s="27">
        <v>45680</v>
      </c>
      <c r="B299" s="28" t="s">
        <v>268</v>
      </c>
      <c r="C299" s="29" t="s">
        <v>219</v>
      </c>
    </row>
    <row r="300" spans="1:3" x14ac:dyDescent="0.4">
      <c r="A300" s="27">
        <v>45681</v>
      </c>
      <c r="B300" s="28" t="s">
        <v>268</v>
      </c>
      <c r="C300" s="29" t="s">
        <v>220</v>
      </c>
    </row>
    <row r="301" spans="1:3" x14ac:dyDescent="0.4">
      <c r="A301" s="27">
        <v>45682</v>
      </c>
      <c r="B301" s="28" t="s">
        <v>269</v>
      </c>
      <c r="C301" s="29" t="s">
        <v>221</v>
      </c>
    </row>
    <row r="302" spans="1:3" x14ac:dyDescent="0.4">
      <c r="A302" s="27">
        <v>45683</v>
      </c>
      <c r="B302" s="28" t="s">
        <v>269</v>
      </c>
      <c r="C302" s="29" t="s">
        <v>222</v>
      </c>
    </row>
    <row r="303" spans="1:3" x14ac:dyDescent="0.4">
      <c r="A303" s="27">
        <v>45684</v>
      </c>
      <c r="B303" s="28" t="s">
        <v>268</v>
      </c>
      <c r="C303" s="29" t="s">
        <v>223</v>
      </c>
    </row>
    <row r="304" spans="1:3" x14ac:dyDescent="0.4">
      <c r="A304" s="27">
        <v>45685</v>
      </c>
      <c r="B304" s="28" t="s">
        <v>268</v>
      </c>
      <c r="C304" s="29" t="s">
        <v>224</v>
      </c>
    </row>
    <row r="305" spans="1:3" x14ac:dyDescent="0.4">
      <c r="A305" s="27">
        <v>45686</v>
      </c>
      <c r="B305" s="28" t="s">
        <v>268</v>
      </c>
      <c r="C305" s="29" t="s">
        <v>225</v>
      </c>
    </row>
    <row r="306" spans="1:3" x14ac:dyDescent="0.4">
      <c r="A306" s="27">
        <v>45687</v>
      </c>
      <c r="B306" s="28" t="s">
        <v>268</v>
      </c>
      <c r="C306" s="29" t="s">
        <v>219</v>
      </c>
    </row>
    <row r="307" spans="1:3" x14ac:dyDescent="0.4">
      <c r="A307" s="27">
        <v>45688</v>
      </c>
      <c r="B307" s="28" t="s">
        <v>268</v>
      </c>
      <c r="C307" s="29" t="s">
        <v>220</v>
      </c>
    </row>
    <row r="308" spans="1:3" x14ac:dyDescent="0.4">
      <c r="A308" s="27">
        <v>45689</v>
      </c>
      <c r="B308" s="28" t="s">
        <v>269</v>
      </c>
      <c r="C308" s="29" t="s">
        <v>221</v>
      </c>
    </row>
    <row r="309" spans="1:3" x14ac:dyDescent="0.4">
      <c r="A309" s="27">
        <v>45690</v>
      </c>
      <c r="B309" s="28" t="s">
        <v>269</v>
      </c>
      <c r="C309" s="29" t="s">
        <v>222</v>
      </c>
    </row>
    <row r="310" spans="1:3" x14ac:dyDescent="0.4">
      <c r="A310" s="27">
        <v>45691</v>
      </c>
      <c r="B310" s="28" t="s">
        <v>268</v>
      </c>
      <c r="C310" s="29" t="s">
        <v>223</v>
      </c>
    </row>
    <row r="311" spans="1:3" x14ac:dyDescent="0.4">
      <c r="A311" s="27">
        <v>45692</v>
      </c>
      <c r="B311" s="28" t="s">
        <v>268</v>
      </c>
      <c r="C311" s="29" t="s">
        <v>224</v>
      </c>
    </row>
    <row r="312" spans="1:3" x14ac:dyDescent="0.4">
      <c r="A312" s="27">
        <v>45693</v>
      </c>
      <c r="B312" s="28" t="s">
        <v>268</v>
      </c>
      <c r="C312" s="29" t="s">
        <v>225</v>
      </c>
    </row>
    <row r="313" spans="1:3" x14ac:dyDescent="0.4">
      <c r="A313" s="27">
        <v>45694</v>
      </c>
      <c r="B313" s="28" t="s">
        <v>268</v>
      </c>
      <c r="C313" s="29" t="s">
        <v>219</v>
      </c>
    </row>
    <row r="314" spans="1:3" x14ac:dyDescent="0.4">
      <c r="A314" s="27">
        <v>45695</v>
      </c>
      <c r="B314" s="28" t="s">
        <v>268</v>
      </c>
      <c r="C314" s="29" t="s">
        <v>220</v>
      </c>
    </row>
    <row r="315" spans="1:3" x14ac:dyDescent="0.4">
      <c r="A315" s="27">
        <v>45696</v>
      </c>
      <c r="B315" s="28" t="s">
        <v>269</v>
      </c>
      <c r="C315" s="29" t="s">
        <v>221</v>
      </c>
    </row>
    <row r="316" spans="1:3" x14ac:dyDescent="0.4">
      <c r="A316" s="27">
        <v>45697</v>
      </c>
      <c r="B316" s="28" t="s">
        <v>269</v>
      </c>
      <c r="C316" s="29" t="s">
        <v>222</v>
      </c>
    </row>
    <row r="317" spans="1:3" x14ac:dyDescent="0.4">
      <c r="A317" s="27">
        <v>45698</v>
      </c>
      <c r="B317" s="28" t="s">
        <v>268</v>
      </c>
      <c r="C317" s="29" t="s">
        <v>223</v>
      </c>
    </row>
    <row r="318" spans="1:3" x14ac:dyDescent="0.4">
      <c r="A318" s="27">
        <v>45699</v>
      </c>
      <c r="B318" s="28" t="s">
        <v>269</v>
      </c>
      <c r="C318" s="29" t="s">
        <v>224</v>
      </c>
    </row>
    <row r="319" spans="1:3" x14ac:dyDescent="0.4">
      <c r="A319" s="27">
        <v>45700</v>
      </c>
      <c r="B319" s="28" t="s">
        <v>268</v>
      </c>
      <c r="C319" s="29" t="s">
        <v>225</v>
      </c>
    </row>
    <row r="320" spans="1:3" x14ac:dyDescent="0.4">
      <c r="A320" s="27">
        <v>45701</v>
      </c>
      <c r="B320" s="28" t="s">
        <v>268</v>
      </c>
      <c r="C320" s="29" t="s">
        <v>219</v>
      </c>
    </row>
    <row r="321" spans="1:3" x14ac:dyDescent="0.4">
      <c r="A321" s="27">
        <v>45702</v>
      </c>
      <c r="B321" s="28" t="s">
        <v>268</v>
      </c>
      <c r="C321" s="29" t="s">
        <v>220</v>
      </c>
    </row>
    <row r="322" spans="1:3" x14ac:dyDescent="0.4">
      <c r="A322" s="27">
        <v>45703</v>
      </c>
      <c r="B322" s="28" t="s">
        <v>269</v>
      </c>
      <c r="C322" s="29" t="s">
        <v>221</v>
      </c>
    </row>
    <row r="323" spans="1:3" x14ac:dyDescent="0.4">
      <c r="A323" s="27">
        <v>45704</v>
      </c>
      <c r="B323" s="28" t="s">
        <v>269</v>
      </c>
      <c r="C323" s="29" t="s">
        <v>222</v>
      </c>
    </row>
    <row r="324" spans="1:3" x14ac:dyDescent="0.4">
      <c r="A324" s="27">
        <v>45705</v>
      </c>
      <c r="B324" s="28" t="s">
        <v>268</v>
      </c>
      <c r="C324" s="29" t="s">
        <v>223</v>
      </c>
    </row>
    <row r="325" spans="1:3" x14ac:dyDescent="0.4">
      <c r="A325" s="27">
        <v>45706</v>
      </c>
      <c r="B325" s="28" t="s">
        <v>268</v>
      </c>
      <c r="C325" s="29" t="s">
        <v>224</v>
      </c>
    </row>
    <row r="326" spans="1:3" x14ac:dyDescent="0.4">
      <c r="A326" s="27">
        <v>45707</v>
      </c>
      <c r="B326" s="28" t="s">
        <v>268</v>
      </c>
      <c r="C326" s="29" t="s">
        <v>225</v>
      </c>
    </row>
    <row r="327" spans="1:3" x14ac:dyDescent="0.4">
      <c r="A327" s="27">
        <v>45708</v>
      </c>
      <c r="B327" s="28" t="s">
        <v>268</v>
      </c>
      <c r="C327" s="29" t="s">
        <v>219</v>
      </c>
    </row>
    <row r="328" spans="1:3" x14ac:dyDescent="0.4">
      <c r="A328" s="27">
        <v>45709</v>
      </c>
      <c r="B328" s="28" t="s">
        <v>268</v>
      </c>
      <c r="C328" s="29" t="s">
        <v>220</v>
      </c>
    </row>
    <row r="329" spans="1:3" x14ac:dyDescent="0.4">
      <c r="A329" s="27">
        <v>45710</v>
      </c>
      <c r="B329" s="28" t="s">
        <v>269</v>
      </c>
      <c r="C329" s="29" t="s">
        <v>221</v>
      </c>
    </row>
    <row r="330" spans="1:3" x14ac:dyDescent="0.4">
      <c r="A330" s="27">
        <v>45711</v>
      </c>
      <c r="B330" s="28" t="s">
        <v>269</v>
      </c>
      <c r="C330" s="29" t="s">
        <v>222</v>
      </c>
    </row>
    <row r="331" spans="1:3" x14ac:dyDescent="0.4">
      <c r="A331" s="27">
        <v>45712</v>
      </c>
      <c r="B331" s="28" t="s">
        <v>269</v>
      </c>
      <c r="C331" s="29" t="s">
        <v>223</v>
      </c>
    </row>
    <row r="332" spans="1:3" x14ac:dyDescent="0.4">
      <c r="A332" s="27">
        <v>45713</v>
      </c>
      <c r="B332" s="28" t="s">
        <v>268</v>
      </c>
      <c r="C332" s="29" t="s">
        <v>224</v>
      </c>
    </row>
    <row r="333" spans="1:3" x14ac:dyDescent="0.4">
      <c r="A333" s="27">
        <v>45714</v>
      </c>
      <c r="B333" s="28" t="s">
        <v>268</v>
      </c>
      <c r="C333" s="29" t="s">
        <v>225</v>
      </c>
    </row>
    <row r="334" spans="1:3" x14ac:dyDescent="0.4">
      <c r="A334" s="27">
        <v>45715</v>
      </c>
      <c r="B334" s="28" t="s">
        <v>268</v>
      </c>
      <c r="C334" s="29" t="s">
        <v>219</v>
      </c>
    </row>
    <row r="335" spans="1:3" x14ac:dyDescent="0.4">
      <c r="A335" s="27">
        <v>45716</v>
      </c>
      <c r="B335" s="28" t="s">
        <v>268</v>
      </c>
      <c r="C335" s="29" t="s">
        <v>220</v>
      </c>
    </row>
    <row r="336" spans="1:3" x14ac:dyDescent="0.4">
      <c r="A336" s="27">
        <v>45717</v>
      </c>
      <c r="B336" s="28" t="s">
        <v>269</v>
      </c>
      <c r="C336" s="29" t="s">
        <v>221</v>
      </c>
    </row>
    <row r="337" spans="1:3" x14ac:dyDescent="0.4">
      <c r="A337" s="27">
        <v>45718</v>
      </c>
      <c r="B337" s="28" t="s">
        <v>269</v>
      </c>
      <c r="C337" s="29" t="s">
        <v>222</v>
      </c>
    </row>
    <row r="338" spans="1:3" x14ac:dyDescent="0.4">
      <c r="A338" s="27">
        <v>45719</v>
      </c>
      <c r="B338" s="28" t="s">
        <v>268</v>
      </c>
      <c r="C338" s="29" t="s">
        <v>223</v>
      </c>
    </row>
    <row r="339" spans="1:3" x14ac:dyDescent="0.4">
      <c r="A339" s="27">
        <v>45720</v>
      </c>
      <c r="B339" s="28" t="s">
        <v>268</v>
      </c>
      <c r="C339" s="29" t="s">
        <v>224</v>
      </c>
    </row>
    <row r="340" spans="1:3" x14ac:dyDescent="0.4">
      <c r="A340" s="27">
        <v>45721</v>
      </c>
      <c r="B340" s="28" t="s">
        <v>268</v>
      </c>
      <c r="C340" s="29" t="s">
        <v>225</v>
      </c>
    </row>
    <row r="341" spans="1:3" x14ac:dyDescent="0.4">
      <c r="A341" s="27">
        <v>45722</v>
      </c>
      <c r="B341" s="28" t="s">
        <v>268</v>
      </c>
      <c r="C341" s="29" t="s">
        <v>219</v>
      </c>
    </row>
    <row r="342" spans="1:3" x14ac:dyDescent="0.4">
      <c r="A342" s="27">
        <v>45723</v>
      </c>
      <c r="B342" s="28" t="s">
        <v>268</v>
      </c>
      <c r="C342" s="29" t="s">
        <v>220</v>
      </c>
    </row>
    <row r="343" spans="1:3" x14ac:dyDescent="0.4">
      <c r="A343" s="27">
        <v>45724</v>
      </c>
      <c r="B343" s="28" t="s">
        <v>269</v>
      </c>
      <c r="C343" s="29" t="s">
        <v>221</v>
      </c>
    </row>
    <row r="344" spans="1:3" x14ac:dyDescent="0.4">
      <c r="A344" s="27">
        <v>45725</v>
      </c>
      <c r="B344" s="28" t="s">
        <v>269</v>
      </c>
      <c r="C344" s="29" t="s">
        <v>222</v>
      </c>
    </row>
    <row r="345" spans="1:3" x14ac:dyDescent="0.4">
      <c r="A345" s="27">
        <v>45726</v>
      </c>
      <c r="B345" s="28" t="s">
        <v>268</v>
      </c>
      <c r="C345" s="29" t="s">
        <v>223</v>
      </c>
    </row>
    <row r="346" spans="1:3" x14ac:dyDescent="0.4">
      <c r="A346" s="27">
        <v>45727</v>
      </c>
      <c r="B346" s="28" t="s">
        <v>268</v>
      </c>
      <c r="C346" s="29" t="s">
        <v>224</v>
      </c>
    </row>
    <row r="347" spans="1:3" x14ac:dyDescent="0.4">
      <c r="A347" s="27">
        <v>45728</v>
      </c>
      <c r="B347" s="28" t="s">
        <v>268</v>
      </c>
      <c r="C347" s="29" t="s">
        <v>225</v>
      </c>
    </row>
    <row r="348" spans="1:3" x14ac:dyDescent="0.4">
      <c r="A348" s="27">
        <v>45729</v>
      </c>
      <c r="B348" s="28" t="s">
        <v>268</v>
      </c>
      <c r="C348" s="29" t="s">
        <v>219</v>
      </c>
    </row>
    <row r="349" spans="1:3" x14ac:dyDescent="0.4">
      <c r="A349" s="27">
        <v>45730</v>
      </c>
      <c r="B349" s="28" t="s">
        <v>268</v>
      </c>
      <c r="C349" s="29" t="s">
        <v>220</v>
      </c>
    </row>
    <row r="350" spans="1:3" x14ac:dyDescent="0.4">
      <c r="A350" s="27">
        <v>45731</v>
      </c>
      <c r="B350" s="28" t="s">
        <v>269</v>
      </c>
      <c r="C350" s="29" t="s">
        <v>221</v>
      </c>
    </row>
    <row r="351" spans="1:3" x14ac:dyDescent="0.4">
      <c r="A351" s="27">
        <v>45732</v>
      </c>
      <c r="B351" s="28" t="s">
        <v>269</v>
      </c>
      <c r="C351" s="29" t="s">
        <v>222</v>
      </c>
    </row>
    <row r="352" spans="1:3" x14ac:dyDescent="0.4">
      <c r="A352" s="27">
        <v>45733</v>
      </c>
      <c r="B352" s="28" t="s">
        <v>268</v>
      </c>
      <c r="C352" s="29" t="s">
        <v>223</v>
      </c>
    </row>
    <row r="353" spans="1:3" x14ac:dyDescent="0.4">
      <c r="A353" s="27">
        <v>45734</v>
      </c>
      <c r="B353" s="28" t="s">
        <v>268</v>
      </c>
      <c r="C353" s="29" t="s">
        <v>224</v>
      </c>
    </row>
    <row r="354" spans="1:3" x14ac:dyDescent="0.4">
      <c r="A354" s="27">
        <v>45735</v>
      </c>
      <c r="B354" s="28" t="s">
        <v>268</v>
      </c>
      <c r="C354" s="29" t="s">
        <v>225</v>
      </c>
    </row>
    <row r="355" spans="1:3" x14ac:dyDescent="0.4">
      <c r="A355" s="27">
        <v>45736</v>
      </c>
      <c r="B355" s="28" t="s">
        <v>269</v>
      </c>
      <c r="C355" s="29" t="s">
        <v>219</v>
      </c>
    </row>
    <row r="356" spans="1:3" x14ac:dyDescent="0.4">
      <c r="A356" s="27">
        <v>45737</v>
      </c>
      <c r="B356" s="28" t="s">
        <v>268</v>
      </c>
      <c r="C356" s="29" t="s">
        <v>220</v>
      </c>
    </row>
    <row r="357" spans="1:3" x14ac:dyDescent="0.4">
      <c r="A357" s="27">
        <v>45738</v>
      </c>
      <c r="B357" s="28" t="s">
        <v>269</v>
      </c>
      <c r="C357" s="29" t="s">
        <v>221</v>
      </c>
    </row>
    <row r="358" spans="1:3" x14ac:dyDescent="0.4">
      <c r="A358" s="27">
        <v>45739</v>
      </c>
      <c r="B358" s="28" t="s">
        <v>269</v>
      </c>
      <c r="C358" s="29" t="s">
        <v>222</v>
      </c>
    </row>
    <row r="359" spans="1:3" x14ac:dyDescent="0.4">
      <c r="A359" s="27">
        <v>45740</v>
      </c>
      <c r="B359" s="28" t="s">
        <v>268</v>
      </c>
      <c r="C359" s="29" t="s">
        <v>223</v>
      </c>
    </row>
    <row r="360" spans="1:3" x14ac:dyDescent="0.4">
      <c r="A360" s="27">
        <v>45741</v>
      </c>
      <c r="B360" s="28" t="s">
        <v>268</v>
      </c>
      <c r="C360" s="29" t="s">
        <v>224</v>
      </c>
    </row>
    <row r="361" spans="1:3" x14ac:dyDescent="0.4">
      <c r="A361" s="27">
        <v>45742</v>
      </c>
      <c r="B361" s="28" t="s">
        <v>268</v>
      </c>
      <c r="C361" s="29" t="s">
        <v>225</v>
      </c>
    </row>
    <row r="362" spans="1:3" x14ac:dyDescent="0.4">
      <c r="A362" s="27">
        <v>45743</v>
      </c>
      <c r="B362" s="28" t="s">
        <v>268</v>
      </c>
      <c r="C362" s="29" t="s">
        <v>219</v>
      </c>
    </row>
    <row r="363" spans="1:3" x14ac:dyDescent="0.4">
      <c r="A363" s="27">
        <v>45744</v>
      </c>
      <c r="B363" s="28" t="s">
        <v>268</v>
      </c>
      <c r="C363" s="29" t="s">
        <v>220</v>
      </c>
    </row>
    <row r="364" spans="1:3" x14ac:dyDescent="0.4">
      <c r="A364" s="27">
        <v>45745</v>
      </c>
      <c r="B364" s="28" t="s">
        <v>269</v>
      </c>
      <c r="C364" s="29" t="s">
        <v>221</v>
      </c>
    </row>
    <row r="365" spans="1:3" x14ac:dyDescent="0.4">
      <c r="A365" s="27">
        <v>45746</v>
      </c>
      <c r="B365" s="28" t="s">
        <v>269</v>
      </c>
      <c r="C365" s="29" t="s">
        <v>222</v>
      </c>
    </row>
    <row r="366" spans="1:3" x14ac:dyDescent="0.4">
      <c r="A366" s="27">
        <v>45747</v>
      </c>
      <c r="B366" s="28" t="s">
        <v>268</v>
      </c>
      <c r="C366" s="29" t="s">
        <v>223</v>
      </c>
    </row>
  </sheetData>
  <phoneticPr fontId="1"/>
  <conditionalFormatting sqref="B2:B366">
    <cfRule type="expression" dxfId="0" priority="1">
      <formula>$B2="休日"</formula>
    </cfRule>
  </conditionalFormatting>
  <dataValidations count="1">
    <dataValidation type="list" allowBlank="1" showInputMessage="1" showErrorMessage="1" sqref="B2:B366" xr:uid="{FAF4BC5C-6A39-4DD0-B30D-9EC0E0494488}">
      <formula1>"稼働日,休日"</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基本</vt:lpstr>
      <vt:lpstr>関数</vt:lpstr>
      <vt:lpstr>フィルターとソート</vt:lpstr>
      <vt:lpstr>グラフ</vt:lpstr>
      <vt:lpstr>ERROR</vt:lpstr>
      <vt:lpstr>書式設定【基礎】</vt:lpstr>
      <vt:lpstr>書式設定【応用】</vt:lpstr>
      <vt:lpstr>TOYOTAカレンダー</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Kom Dai</dc:creator>
  <cp:lastModifiedBy>Komori, Daisuke/小森 大輔</cp:lastModifiedBy>
  <dcterms:created xsi:type="dcterms:W3CDTF">2025-01-02T01:03:55Z</dcterms:created>
  <dcterms:modified xsi:type="dcterms:W3CDTF">2025-02-03T01:36:22Z</dcterms:modified>
</cp:coreProperties>
</file>