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e89fb6e6d0532474/Desktop/New folder/"/>
    </mc:Choice>
  </mc:AlternateContent>
  <xr:revisionPtr revIDLastSave="1" documentId="8_{E2B03664-BC15-42DD-BEE0-90C0E2007F4F}" xr6:coauthVersionLast="47" xr6:coauthVersionMax="47" xr10:uidLastSave="{39C664F7-D6D2-4A23-8863-E9687A62DE4D}"/>
  <bookViews>
    <workbookView xWindow="-108" yWindow="-108" windowWidth="23256" windowHeight="12456" tabRatio="1000" firstSheet="9" activeTab="14" xr2:uid="{B4E7D5A5-F79D-4BB8-83FD-DF8D879C50E9}"/>
  </bookViews>
  <sheets>
    <sheet name="Instructions" sheetId="3" state="hidden" r:id="rId1"/>
    <sheet name="Sample Data" sheetId="1" r:id="rId2"/>
    <sheet name="Detail" sheetId="9" r:id="rId3"/>
    <sheet name="Calculated_KPI" sheetId="5" r:id="rId4"/>
    <sheet name="#Pivot1 by Channel (1)" sheetId="27" r:id="rId5"/>
    <sheet name="#Pivot1 by Channel (2)" sheetId="26" r:id="rId6"/>
    <sheet name="#Pivot1 by Channel (3)" sheetId="15" r:id="rId7"/>
    <sheet name="#Pivot 3 by Channel" sheetId="16" r:id="rId8"/>
    <sheet name="#Pivot 2 by Cohort" sheetId="10" r:id="rId9"/>
    <sheet name="#Pivot 2 by Cohort 2" sheetId="19" r:id="rId10"/>
    <sheet name="#Pivot 3 by Cohort" sheetId="18" r:id="rId11"/>
    <sheet name="Pivot#3 by Sub Cat" sheetId="7" r:id="rId12"/>
    <sheet name="Pivot#3 by Sub Cat (2)" sheetId="21" r:id="rId13"/>
    <sheet name="Pivot#3 by Sub Cat (4)" sheetId="25" r:id="rId14"/>
    <sheet name="📊 Final Dashboard" sheetId="23" r:id="rId15"/>
    <sheet name="📘 Channel Table" sheetId="8" r:id="rId16"/>
  </sheets>
  <calcPr calcId="191029"/>
  <pivotCaches>
    <pivotCache cacheId="0"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2" i="5"/>
  <c r="I507" i="5"/>
  <c r="I508" i="5"/>
  <c r="I509" i="5"/>
  <c r="I510" i="5"/>
  <c r="I511" i="5"/>
  <c r="I512" i="5"/>
  <c r="I513" i="5"/>
  <c r="I514" i="5"/>
  <c r="I515" i="5"/>
  <c r="I516" i="5"/>
  <c r="I517" i="5"/>
  <c r="I518" i="5"/>
  <c r="I519" i="5"/>
  <c r="I520" i="5"/>
  <c r="I521" i="5"/>
  <c r="I522" i="5"/>
  <c r="I523" i="5"/>
  <c r="I524" i="5"/>
  <c r="I525" i="5"/>
  <c r="I526" i="5"/>
  <c r="I527" i="5"/>
  <c r="I528" i="5"/>
  <c r="I529" i="5"/>
  <c r="I530" i="5"/>
</calcChain>
</file>

<file path=xl/sharedStrings.xml><?xml version="1.0" encoding="utf-8"?>
<sst xmlns="http://schemas.openxmlformats.org/spreadsheetml/2006/main" count="4324" uniqueCount="803">
  <si>
    <t>No.</t>
  </si>
  <si>
    <t>Campaign Id</t>
  </si>
  <si>
    <t>Campaign Name</t>
  </si>
  <si>
    <t>Channel</t>
  </si>
  <si>
    <t>Date Sent</t>
  </si>
  <si>
    <t>Time Sent</t>
  </si>
  <si>
    <t>Audience Included</t>
  </si>
  <si>
    <t>Sent</t>
  </si>
  <si>
    <t>Opened</t>
  </si>
  <si>
    <t>Open Rate (%)</t>
  </si>
  <si>
    <t>Clicked</t>
  </si>
  <si>
    <t>Click Rate (%)</t>
  </si>
  <si>
    <t>CTR (%)</t>
  </si>
  <si>
    <t>Sales Generated</t>
  </si>
  <si>
    <t>Orders</t>
  </si>
  <si>
    <t>Unsubscribed</t>
  </si>
  <si>
    <t>Complained/Reported Spam</t>
  </si>
  <si>
    <t>Bounced/Failed</t>
  </si>
  <si>
    <t>01Jun_SMS_ICICI</t>
  </si>
  <si>
    <t>SMS</t>
  </si>
  <si>
    <t>ICICI June 23</t>
  </si>
  <si>
    <t>01Jun_SMS_HDFCB</t>
  </si>
  <si>
    <t>HDFC June 23</t>
  </si>
  <si>
    <t>01Jun_SMS_xxxCG</t>
  </si>
  <si>
    <t>Control Group (Dec) June 23</t>
  </si>
  <si>
    <t>01Jun_SMS_Cat_xxxM1</t>
  </si>
  <si>
    <t>M1 June Cat</t>
  </si>
  <si>
    <t>01Jun_WA_Dog_xxxBF</t>
  </si>
  <si>
    <t>WHATSAPP</t>
  </si>
  <si>
    <t>01June_BF_Dog</t>
  </si>
  <si>
    <t>01Jun_SMS_Dog_xxxM1</t>
  </si>
  <si>
    <t>M1 June Dog</t>
  </si>
  <si>
    <t>01May_SMS_LC_Lapse</t>
  </si>
  <si>
    <t>June_Lapser_LC</t>
  </si>
  <si>
    <t>01Jun_WA_Cat_xxxBF</t>
  </si>
  <si>
    <t>01June_BF_Cat</t>
  </si>
  <si>
    <t>01May_SMS_L1_Lapse</t>
  </si>
  <si>
    <t>June_Lapser_L1</t>
  </si>
  <si>
    <t>01Jun_WA_Oth_xxxBF</t>
  </si>
  <si>
    <t>01June_BF_Oth</t>
  </si>
  <si>
    <t>01Jun_SMS_Oth_xxxM1</t>
  </si>
  <si>
    <t>M1 June others</t>
  </si>
  <si>
    <t>01Jun_WA_L1_Lapse</t>
  </si>
  <si>
    <t>01June_Lapser_L1</t>
  </si>
  <si>
    <t>01May_SMS_L2_Lapse</t>
  </si>
  <si>
    <t>June_Lapser_L2</t>
  </si>
  <si>
    <t>01May_SMS_L3_Lapse</t>
  </si>
  <si>
    <t>June_Lapser_L3</t>
  </si>
  <si>
    <t>01May_SMS_Cat_BF</t>
  </si>
  <si>
    <t>June_BF_Cat</t>
  </si>
  <si>
    <t>01Jun_WA_L2_Lapse</t>
  </si>
  <si>
    <t>01June_Lapser_L2</t>
  </si>
  <si>
    <t>01May_SMS_Dog_BF</t>
  </si>
  <si>
    <t>June_BF_Dog</t>
  </si>
  <si>
    <t>01Jun_WA_L3_Lapse</t>
  </si>
  <si>
    <t>01June_Lapser_L3</t>
  </si>
  <si>
    <t>01May_SMS_Oth_BF</t>
  </si>
  <si>
    <t>June_BF_Others</t>
  </si>
  <si>
    <t>01Jun_WA_LC_Lapse</t>
  </si>
  <si>
    <t>01June_Lapser_LC</t>
  </si>
  <si>
    <t>01Jun_SMS_A_RBNOD</t>
  </si>
  <si>
    <t>JUNE RBNOD A</t>
  </si>
  <si>
    <t>01Jun_WA_A_RBNOD</t>
  </si>
  <si>
    <t>01June_RBNOD_A</t>
  </si>
  <si>
    <t>01Jun_SMS_B_RBNOD</t>
  </si>
  <si>
    <t>JUNE RBNOD B</t>
  </si>
  <si>
    <t>01Jun_SMS_C_RBNOD</t>
  </si>
  <si>
    <t>JUNE RBNOD C</t>
  </si>
  <si>
    <t>01Jun_WA_B_RBNOD</t>
  </si>
  <si>
    <t>01June_RBNOD_B</t>
  </si>
  <si>
    <t>01Jun_SMS_D_RBNOD</t>
  </si>
  <si>
    <t>JUNE RBNOD D</t>
  </si>
  <si>
    <t>01Jun_WA_C_RBNOD</t>
  </si>
  <si>
    <t>01June_RBNOD_C</t>
  </si>
  <si>
    <t>01Jun_WA_D_RBNOD</t>
  </si>
  <si>
    <t>01June_RBNOD_D</t>
  </si>
  <si>
    <t>01Jun_WA_Dog_xxxM1</t>
  </si>
  <si>
    <t>01June_M1_Dog</t>
  </si>
  <si>
    <t>01Jun_WA_Cat_xxxM1</t>
  </si>
  <si>
    <t>01June_M1_Cat</t>
  </si>
  <si>
    <t>01Jun_WA_Oth_xxxM1</t>
  </si>
  <si>
    <t>01June_M1_Oth</t>
  </si>
  <si>
    <t>01Jun_WA_HDFCB</t>
  </si>
  <si>
    <t>01June_HDFC</t>
  </si>
  <si>
    <t>01Jun_WA_xxxCG</t>
  </si>
  <si>
    <t>01June_CG</t>
  </si>
  <si>
    <t>01June_Email_ICICI</t>
  </si>
  <si>
    <t>EMAIL</t>
  </si>
  <si>
    <t>01June_Email_HDFCB</t>
  </si>
  <si>
    <t>01June_Email_Dog_xxxBF</t>
  </si>
  <si>
    <t>01June_Email_Cat_xxxBF</t>
  </si>
  <si>
    <t>01June_Email_Oth_xxxBF</t>
  </si>
  <si>
    <t>01June_Email_xxxCG</t>
  </si>
  <si>
    <t>01June_Email_L1_Lapse</t>
  </si>
  <si>
    <t>01June_Email_L2_Lapse</t>
  </si>
  <si>
    <t>01June_Email_L3_Lapse</t>
  </si>
  <si>
    <t>01June_Email_LC_Lapse</t>
  </si>
  <si>
    <t>01June_Email_A_RBNOD</t>
  </si>
  <si>
    <t>01June_Email_B_RBNOD</t>
  </si>
  <si>
    <t>01June_Email_C_RBNOD</t>
  </si>
  <si>
    <t>01June_Email_D_RBNOD</t>
  </si>
  <si>
    <t>01June_Email_Dog_xxxM1</t>
  </si>
  <si>
    <t>01June_Email_Cat_xxxM1</t>
  </si>
  <si>
    <t>01June_Email_Oth_xxxM1</t>
  </si>
  <si>
    <t>01Jun_MP_PDS</t>
  </si>
  <si>
    <t>MOBILE PUSH</t>
  </si>
  <si>
    <t>Mobile App Subscribed</t>
  </si>
  <si>
    <t>03Jun_WA_Dog_xxxBF</t>
  </si>
  <si>
    <t>03June_BF_Dog</t>
  </si>
  <si>
    <t>03Jun_WA_Cat_xxxBF</t>
  </si>
  <si>
    <t>03June_BF_Cat</t>
  </si>
  <si>
    <t>03Jun_WA_Oth_xxxBF</t>
  </si>
  <si>
    <t>03June_BF_Oth</t>
  </si>
  <si>
    <t>03Jun_WA_L1_Lapse</t>
  </si>
  <si>
    <t>03June_Lapser_L1</t>
  </si>
  <si>
    <t>03Jun_WA_L2_Lapse</t>
  </si>
  <si>
    <t>03June_Lapser_L2</t>
  </si>
  <si>
    <t>03Jun_WA_L3_Lapse</t>
  </si>
  <si>
    <t>03June_Lapser_L3</t>
  </si>
  <si>
    <t>03Jun_WA_LC_Lapse</t>
  </si>
  <si>
    <t>03June_Lapser_LC</t>
  </si>
  <si>
    <t>03Jun_WA_A_RBNOD</t>
  </si>
  <si>
    <t>03June_RBNOD_A</t>
  </si>
  <si>
    <t>03Jun_WA_B_RBNOD</t>
  </si>
  <si>
    <t>03June_RBNOD_B</t>
  </si>
  <si>
    <t>03Jun_WA_C_RBNOD</t>
  </si>
  <si>
    <t>03June_RBNOD_C</t>
  </si>
  <si>
    <t>03Jun_WA_D_RBNOD</t>
  </si>
  <si>
    <t>03June_RBNOD_D</t>
  </si>
  <si>
    <t>03Jun_WA_Dog_xxxM1</t>
  </si>
  <si>
    <t>03June_M1_Dog</t>
  </si>
  <si>
    <t>03Jun_WA_Cat_xxxM1</t>
  </si>
  <si>
    <t>03June_M1_Cat</t>
  </si>
  <si>
    <t>03Jun_WA_Oth_xxxM1</t>
  </si>
  <si>
    <t>03June_M1_Oth</t>
  </si>
  <si>
    <t>03Jun_WA_xxxCG</t>
  </si>
  <si>
    <t>03June_CG</t>
  </si>
  <si>
    <t>03Jun_WA_HDFCB</t>
  </si>
  <si>
    <t>03June_HDFC</t>
  </si>
  <si>
    <t>04Jun_WA_Dog_xxxBF</t>
  </si>
  <si>
    <t>04June_BF_Dog</t>
  </si>
  <si>
    <t>04Jun_WA_Cat_xxxBF</t>
  </si>
  <si>
    <t>04June_BF_Cat</t>
  </si>
  <si>
    <t>04Jun_WA_Oth_xxxBF</t>
  </si>
  <si>
    <t>04June_BF_Oth</t>
  </si>
  <si>
    <t>04Jun_WA_L1_Lapse</t>
  </si>
  <si>
    <t>04June_Lapser_L1</t>
  </si>
  <si>
    <t>04Jun_WA_L2_Lapse</t>
  </si>
  <si>
    <t>04June_Lapser_L2</t>
  </si>
  <si>
    <t>04Jun_WA_L3_Lapse</t>
  </si>
  <si>
    <t>04June_Lapser_L3</t>
  </si>
  <si>
    <t>04Jun_WA_LC_Lapse</t>
  </si>
  <si>
    <t>04June_Lapser_LC</t>
  </si>
  <si>
    <t>04Jun_WA_A_RBNOD</t>
  </si>
  <si>
    <t>04June_RBNOD_A</t>
  </si>
  <si>
    <t>04Jun_WA_B_RBNOD</t>
  </si>
  <si>
    <t>04June_RBNOD_B</t>
  </si>
  <si>
    <t>04Jun_WA_C_RBNOD</t>
  </si>
  <si>
    <t>04June_RBNOD_C</t>
  </si>
  <si>
    <t>04Jun_WA_D_RBNOD</t>
  </si>
  <si>
    <t>04June_RBNOD_D</t>
  </si>
  <si>
    <t>04Jun_WA_Dog_xxxM1</t>
  </si>
  <si>
    <t>04June_M1_Dog</t>
  </si>
  <si>
    <t>04Jun_WA_Cat_xxxM1</t>
  </si>
  <si>
    <t>04June_M1_Cat</t>
  </si>
  <si>
    <t>04Jun_WA_Oth_xxxM1</t>
  </si>
  <si>
    <t>04June_M1_Oth</t>
  </si>
  <si>
    <t>04Jun_WA_xxxCG</t>
  </si>
  <si>
    <t>04June_CG</t>
  </si>
  <si>
    <t>04Jun_WA_HDFCB</t>
  </si>
  <si>
    <t>04June_HDFC</t>
  </si>
  <si>
    <t>06Jun_WA_Dog_xxxBF</t>
  </si>
  <si>
    <t>06June_BF_Dog</t>
  </si>
  <si>
    <t>06Jun_WA_Cat_xxxBF</t>
  </si>
  <si>
    <t>06June_BF_Cat</t>
  </si>
  <si>
    <t>06Jun_WA_Oth_xxxBF</t>
  </si>
  <si>
    <t>06June_BF_Oth</t>
  </si>
  <si>
    <t>06Jun_WA_L1_Lapse</t>
  </si>
  <si>
    <t>06June_Lapser_L1</t>
  </si>
  <si>
    <t>06Jun_WA_L2_Lapse</t>
  </si>
  <si>
    <t>06June_Lapser_L2</t>
  </si>
  <si>
    <t>06Jun_WA_L3_Lapse</t>
  </si>
  <si>
    <t>06June_Lapser_L3</t>
  </si>
  <si>
    <t>06Jun_WA_LC_Lapse</t>
  </si>
  <si>
    <t>06June_Lapser_LC</t>
  </si>
  <si>
    <t>06Jun_WA_Dog_xxxM1</t>
  </si>
  <si>
    <t>06June_M1_Dog</t>
  </si>
  <si>
    <t>06Jun_WA_Cat_xxxM1</t>
  </si>
  <si>
    <t>06June_M1_Cat</t>
  </si>
  <si>
    <t>06Jun_WA_Oth_xxxM1</t>
  </si>
  <si>
    <t>06June_M1_Oth</t>
  </si>
  <si>
    <t>06Jun_WA_HDFCB</t>
  </si>
  <si>
    <t>06June_HDFC</t>
  </si>
  <si>
    <t>06Jun_WA_xxxCG</t>
  </si>
  <si>
    <t>06June_CG</t>
  </si>
  <si>
    <t>06Jun_WA_A_RBNOD</t>
  </si>
  <si>
    <t>06_June_RBNOD_A</t>
  </si>
  <si>
    <t>06Jun_WA_B_RBNOD</t>
  </si>
  <si>
    <t>06June_RBNOD_B</t>
  </si>
  <si>
    <t>06Jun_WA_C_RBNOD</t>
  </si>
  <si>
    <t>06June_RBNOD_C</t>
  </si>
  <si>
    <t>06Jun_WA_D_RBNOD</t>
  </si>
  <si>
    <t>06June_RBNOD_D</t>
  </si>
  <si>
    <t>06Jun_MP_FS</t>
  </si>
  <si>
    <t>06Jun_SMS_ICICI</t>
  </si>
  <si>
    <t>06Jun_SMS_HDFCB</t>
  </si>
  <si>
    <t>06Jun_SMS_Dog_xxxBF</t>
  </si>
  <si>
    <t>06Jun_SMS_Cat_xxxBF</t>
  </si>
  <si>
    <t>06Jun_SMS_Oth_xxxBF</t>
  </si>
  <si>
    <t>06Jun_SMS_L1_Lapse</t>
  </si>
  <si>
    <t>06Jun_SMS_L2_Lapse</t>
  </si>
  <si>
    <t>06Jun_SMS_L3_Lapse</t>
  </si>
  <si>
    <t>06Jun_SMS_LC_Lapse</t>
  </si>
  <si>
    <t>06Jun_SMS_A_RBNOD</t>
  </si>
  <si>
    <t>06Jun_SMS_B_RBNOD</t>
  </si>
  <si>
    <t>06Jun_SMS_C_RBNOD</t>
  </si>
  <si>
    <t>06Jun_SMS_D_RBNOD</t>
  </si>
  <si>
    <t>06Jun_SMS_xxxCG</t>
  </si>
  <si>
    <t>06Jun_SMS_Dog_xxxM1</t>
  </si>
  <si>
    <t>06Jun_SMS_Cat_xxxM1</t>
  </si>
  <si>
    <t>06Jun_SMS_Oth_xxxM1</t>
  </si>
  <si>
    <t>06Jun_MP_FS_2</t>
  </si>
  <si>
    <t>06Jun_Email_Dog_xxxM1</t>
  </si>
  <si>
    <t>06Jun_Email_Cat_xxxM1</t>
  </si>
  <si>
    <t>06Jun_Email_Oth_xxxM1</t>
  </si>
  <si>
    <t>06Jun_Email_Dog_xxxBF</t>
  </si>
  <si>
    <t>06Jun_Email_Cat_xxxBF</t>
  </si>
  <si>
    <t>06Jun_Email_Oth_xxxBF</t>
  </si>
  <si>
    <t>06Jun_Email_ICICI</t>
  </si>
  <si>
    <t>06Jun_Email_HDFCB</t>
  </si>
  <si>
    <t>06Jun_Email_xxxCG</t>
  </si>
  <si>
    <t>06June_Email_L1_Lapse</t>
  </si>
  <si>
    <t>06June_Email_L2_Lapse</t>
  </si>
  <si>
    <t>06June_Email_L3_Lapse</t>
  </si>
  <si>
    <t>06June_Email_LC_Lapse</t>
  </si>
  <si>
    <t>06June_Email_A_RBNOD</t>
  </si>
  <si>
    <t>06June_Email_B_RBNOD</t>
  </si>
  <si>
    <t>06June_Email_C_RBNOD</t>
  </si>
  <si>
    <t>06June_Email_D_RBNOD</t>
  </si>
  <si>
    <t>07Jun_Email_PC_SURVE</t>
  </si>
  <si>
    <t>Pet Care Service Bangalore Email</t>
  </si>
  <si>
    <t>10Jun_MP_ICICI</t>
  </si>
  <si>
    <t>10Jun_SMS_ICICI</t>
  </si>
  <si>
    <t>11Jun_MP_NF</t>
  </si>
  <si>
    <t>10Jun_SMS_HDFCB</t>
  </si>
  <si>
    <t>10Jun_SMS_Dog_xxxBF</t>
  </si>
  <si>
    <t>10Jun_SMS_Cat_xxxBF</t>
  </si>
  <si>
    <t>10Jun_SMS_Oth_xxxBF</t>
  </si>
  <si>
    <t>10Jun_SMS_L1_Lapse</t>
  </si>
  <si>
    <t>10Jun_SMS_L2_Lapse</t>
  </si>
  <si>
    <t>10Jun_SMS_L3_Lapse</t>
  </si>
  <si>
    <t>10Jun_SMS_LC_Lapse</t>
  </si>
  <si>
    <t>10Jun_SMS_A_RBNOD</t>
  </si>
  <si>
    <t>10Jun_SMS_B_RBNOD</t>
  </si>
  <si>
    <t>10Jun_SMS_C_RBNOD</t>
  </si>
  <si>
    <t>10Jun_SMS_D_RBNOD</t>
  </si>
  <si>
    <t>10Jun_SMS_xxxCG</t>
  </si>
  <si>
    <t>10Jun_SMS_Dog_xxxM1</t>
  </si>
  <si>
    <t>10Jun_SMS_Cat_xxxM1</t>
  </si>
  <si>
    <t>10Jun_SMS_Oth_xxxM1</t>
  </si>
  <si>
    <t>10Jun_WA_ICICI</t>
  </si>
  <si>
    <t>10Jun_WA_Dog_xxxBF</t>
  </si>
  <si>
    <t>10June_BF_Dog</t>
  </si>
  <si>
    <t>10Jun_WA_Cat_xxxBF</t>
  </si>
  <si>
    <t>10June_BF_Cat</t>
  </si>
  <si>
    <t>10Jun_WA_Oth_xxxBF</t>
  </si>
  <si>
    <t>10June_BF_Oth</t>
  </si>
  <si>
    <t>10Jun_WA_L1_Lapse</t>
  </si>
  <si>
    <t>10June_Lapser_L1</t>
  </si>
  <si>
    <t>10Jun_WA_L2_Lapse</t>
  </si>
  <si>
    <t>10June_Lapser_L2</t>
  </si>
  <si>
    <t>10Jun_WA_L3_Lapse</t>
  </si>
  <si>
    <t>10June_Lapser_L3</t>
  </si>
  <si>
    <t>10Jun_WA_LC_Lapse</t>
  </si>
  <si>
    <t>10June_Lapser_LC</t>
  </si>
  <si>
    <t>10Jun_WA_Dog_xxxM1</t>
  </si>
  <si>
    <t>10June_M1_Dog</t>
  </si>
  <si>
    <t>10Jun_WA_Cat_xxxM1</t>
  </si>
  <si>
    <t>10June_M1_Cat</t>
  </si>
  <si>
    <t>10Jun_WA_Oth_xxxM1</t>
  </si>
  <si>
    <t>10June_M1_Others</t>
  </si>
  <si>
    <t>10Jun_WA_A_RBNOD</t>
  </si>
  <si>
    <t>10June_RBNOD_A</t>
  </si>
  <si>
    <t>10Jun_WA_B_RBNOD</t>
  </si>
  <si>
    <t>10June_RBNOD_B</t>
  </si>
  <si>
    <t>10Jun_WA_C_RBNOD</t>
  </si>
  <si>
    <t>10June_RBNOD_C</t>
  </si>
  <si>
    <t>10Jun_WA_D_RBNOD</t>
  </si>
  <si>
    <t>10June_RBNOD_D</t>
  </si>
  <si>
    <t>10Jun_WA_xxxCG</t>
  </si>
  <si>
    <t>10June_CG</t>
  </si>
  <si>
    <t>10Jun_WA_HDFCB</t>
  </si>
  <si>
    <t>10June_HDFC</t>
  </si>
  <si>
    <t>10Jun_Email_ICICI</t>
  </si>
  <si>
    <t>10Jun_Email_HDFCB</t>
  </si>
  <si>
    <t>10Jun_Email_Dog_xxxBF</t>
  </si>
  <si>
    <t>10Jun_Email_Cat_xxxBF</t>
  </si>
  <si>
    <t>10Jun_Email_Oth_xxxBF</t>
  </si>
  <si>
    <t>10Jun_Email_Dog_xxxM1</t>
  </si>
  <si>
    <t>10Jun_Email_Cat_xxxM1</t>
  </si>
  <si>
    <t>10Jun_Email_Oth_xxxM1</t>
  </si>
  <si>
    <t>10Jun_Email_L1_Lapse</t>
  </si>
  <si>
    <t>10Jun_Email_L2_Lapse</t>
  </si>
  <si>
    <t>10Jun_Email_L3_Lapse</t>
  </si>
  <si>
    <t>10Jun_Email_LC_Lapse</t>
  </si>
  <si>
    <t>10Jun_Email_A_RBNOD</t>
  </si>
  <si>
    <t>10Jun_Email_B_RBNOD</t>
  </si>
  <si>
    <t>10Jun_Email_C_RBNOD</t>
  </si>
  <si>
    <t>10Jun_Email_D_RBNOD</t>
  </si>
  <si>
    <t>10Jun_Email_xxxCG</t>
  </si>
  <si>
    <t>12Jun_WA_Dog_xxxBF</t>
  </si>
  <si>
    <t>12June_BF_Dog</t>
  </si>
  <si>
    <t>12Jun_WA_Cat_xxxBF</t>
  </si>
  <si>
    <t>12June_BF_Cat</t>
  </si>
  <si>
    <t>12Jun_WA_Oth_xxxBF</t>
  </si>
  <si>
    <t>12June_BF_Oth</t>
  </si>
  <si>
    <t>12Jun_WA_L1_Lapse</t>
  </si>
  <si>
    <t>12June_Lapser_L1</t>
  </si>
  <si>
    <t>12Jun_WA_L2_Lapse</t>
  </si>
  <si>
    <t>12June_Lapser_L2</t>
  </si>
  <si>
    <t>12Jun_WA_L3_Lapse</t>
  </si>
  <si>
    <t>12June_Lapser_L3</t>
  </si>
  <si>
    <t>12Jun_WA_LC_Lapse</t>
  </si>
  <si>
    <t>12June_Lapser_LC</t>
  </si>
  <si>
    <t>12Jun_WA_HDFCB</t>
  </si>
  <si>
    <t>12June_HDFC</t>
  </si>
  <si>
    <t>12Jun_WA_xxxCG</t>
  </si>
  <si>
    <t>12June_CG</t>
  </si>
  <si>
    <t>12Jun_WA_A_RBNOD</t>
  </si>
  <si>
    <t>12June_RBNOD_A</t>
  </si>
  <si>
    <t>12Jun_WA_B_RBNOD</t>
  </si>
  <si>
    <t>12June_RBNOD_B</t>
  </si>
  <si>
    <t>12Jun_WA_C_RBNOD</t>
  </si>
  <si>
    <t>12June_RBNOD_C</t>
  </si>
  <si>
    <t>12Jun_WA_D_RBNOD</t>
  </si>
  <si>
    <t>12June_RBNOD_D</t>
  </si>
  <si>
    <t>13Jun_WA_Dog_xxxBF</t>
  </si>
  <si>
    <t>13June_BF_Dog</t>
  </si>
  <si>
    <t>13Jun_WA_Cat_xxxBF</t>
  </si>
  <si>
    <t>13June_BF_Cat</t>
  </si>
  <si>
    <t>13Jun_WA_Oth_xxxBF</t>
  </si>
  <si>
    <t>13June_BF_Oth</t>
  </si>
  <si>
    <t>13Jun_WA_L1_Lapse</t>
  </si>
  <si>
    <t>13June_Lapser_L1</t>
  </si>
  <si>
    <t>13Jun_WA_L2_Lapse</t>
  </si>
  <si>
    <t>13June_Lapser_L2</t>
  </si>
  <si>
    <t>13Jun_WA_L3_Lapse</t>
  </si>
  <si>
    <t>13June_Lapser_L3</t>
  </si>
  <si>
    <t>13Jun_WA_LC_Lapse</t>
  </si>
  <si>
    <t>13June_Lapser_LC</t>
  </si>
  <si>
    <t>13Jun_WA_HDFCB</t>
  </si>
  <si>
    <t>13June_HDFC</t>
  </si>
  <si>
    <t>13Jun_WA_A_RBNOD</t>
  </si>
  <si>
    <t>13June_RBNOD_A</t>
  </si>
  <si>
    <t>13Jun_WA_B_RBNOD</t>
  </si>
  <si>
    <t>13June_RBNOD_B</t>
  </si>
  <si>
    <t>13Jun_WA_C_RBNOD</t>
  </si>
  <si>
    <t>13June_RBNOD_C</t>
  </si>
  <si>
    <t>13Jun_WA_D_RBNOD</t>
  </si>
  <si>
    <t>13June_RBNOD_D</t>
  </si>
  <si>
    <t>13Jun_WA_xxxCG</t>
  </si>
  <si>
    <t>13June_CG</t>
  </si>
  <si>
    <t>13Jun_SMS_HDFCB</t>
  </si>
  <si>
    <t>13Jun_SMS_ICICI</t>
  </si>
  <si>
    <t>13Jun_SMS_Dog_xxxBF</t>
  </si>
  <si>
    <t>13Jun_SMS_Cat_xxxBF</t>
  </si>
  <si>
    <t>13Jun_SMS_Oth_xxxBF</t>
  </si>
  <si>
    <t>13Jun_SMS_L1_Lapse</t>
  </si>
  <si>
    <t>13Jun_SMS_L2_Lapse</t>
  </si>
  <si>
    <t>13Jun_SMS_L3_Lapse</t>
  </si>
  <si>
    <t>13Jun_SMS_LC_Lapse</t>
  </si>
  <si>
    <t>13Jun_SMS_A_RBNOD</t>
  </si>
  <si>
    <t>13Jun_SMS_B_RBNOD</t>
  </si>
  <si>
    <t>13Jun_SMS_C_RBNOD</t>
  </si>
  <si>
    <t>13Jun_SMS_D_RBNOD</t>
  </si>
  <si>
    <t>13Jun_SMS_xxxCG</t>
  </si>
  <si>
    <t>13Jun_SMS_Dog_xxxM1</t>
  </si>
  <si>
    <t>13Jun_SMS_Cat_xxxM1</t>
  </si>
  <si>
    <t>13Jun_SMS_Oth_xxxM1</t>
  </si>
  <si>
    <t>13Jun_MP_PDS</t>
  </si>
  <si>
    <t>13Jun_Email_ICICI</t>
  </si>
  <si>
    <t>13Jun_Email_HDFCB</t>
  </si>
  <si>
    <t>13Jun_Email_Dog_xxxBF</t>
  </si>
  <si>
    <t>13Jun_Email_Cat_xxxBF</t>
  </si>
  <si>
    <t>13Jun_Email_Oth_xxxBF</t>
  </si>
  <si>
    <t>13Jun_Email_L1_Lapse</t>
  </si>
  <si>
    <t>13Jun_Email_L2_Lapse</t>
  </si>
  <si>
    <t>13Jun_Email_L3_Lapse</t>
  </si>
  <si>
    <t>13Jun_Email_LC_Lapse</t>
  </si>
  <si>
    <t>13Jun_Email_A_RBNOD</t>
  </si>
  <si>
    <t>13Jun_Email_B_RBNOD</t>
  </si>
  <si>
    <t>13Jun_Email_C_RBNOD</t>
  </si>
  <si>
    <t>13Jun_Email_D_RBNOD</t>
  </si>
  <si>
    <t>13Jun_Email_xxxCG</t>
  </si>
  <si>
    <t>13Jun_Email_Dog_xxxM1</t>
  </si>
  <si>
    <t>13Jun_Email_Cat_xxxM1</t>
  </si>
  <si>
    <t>13Jun_Email_Oth_xxxM1</t>
  </si>
  <si>
    <t>14Jun_WA_Dog_xxxBF</t>
  </si>
  <si>
    <t>14June_BF_Dog</t>
  </si>
  <si>
    <t>14Jun_WA_Cat_xxxBF</t>
  </si>
  <si>
    <t>14June_BF_Cat</t>
  </si>
  <si>
    <t>14Jun_WA_Oth_xxxBF</t>
  </si>
  <si>
    <t>14June_BF_Oth</t>
  </si>
  <si>
    <t>14Jun_WA_L1_Lapse</t>
  </si>
  <si>
    <t>14June_Lapser_L1</t>
  </si>
  <si>
    <t>14Jun_WA_L2_Lapse</t>
  </si>
  <si>
    <t>14June_Lapser_L2</t>
  </si>
  <si>
    <t>14Jun_WA_L3_Lapse</t>
  </si>
  <si>
    <t>14June_Lapser_L3</t>
  </si>
  <si>
    <t>14Jun_WA_LC_Lapse</t>
  </si>
  <si>
    <t>14June_Lapser_LC</t>
  </si>
  <si>
    <t>14Jun_WA_A_RBNOD</t>
  </si>
  <si>
    <t>14June_RBNOD_A</t>
  </si>
  <si>
    <t>14Jun_WA_B_RBNOD</t>
  </si>
  <si>
    <t>14June_RBNOD_B</t>
  </si>
  <si>
    <t>14Jun_WA_C_RBNOD</t>
  </si>
  <si>
    <t>14June_RBNOD_C</t>
  </si>
  <si>
    <t>14Jun_WA_D_RBNOD</t>
  </si>
  <si>
    <t>14June_RBNOD_D</t>
  </si>
  <si>
    <t>14Jun_WA_HDFCB</t>
  </si>
  <si>
    <t>14June_HDFC</t>
  </si>
  <si>
    <t>14Jun_WA_xxxCG</t>
  </si>
  <si>
    <t>14June_CG</t>
  </si>
  <si>
    <t>15Jun_SMS_NF1_Dog_xxxBF</t>
  </si>
  <si>
    <t>NF BF Dog 1</t>
  </si>
  <si>
    <t>15Jun_SMS_NF1_Cat_xxxBF</t>
  </si>
  <si>
    <t>NF BF Cat 1</t>
  </si>
  <si>
    <t>15Jun_SMS_NF1_Oth_xxxBF</t>
  </si>
  <si>
    <t>NF BF Oth 1</t>
  </si>
  <si>
    <t>15Jun_SMS_NF1_L1_Lapse</t>
  </si>
  <si>
    <t>NF Lapser L1 - 1</t>
  </si>
  <si>
    <t>15Jun_SMS_NF1_L2_Lapse</t>
  </si>
  <si>
    <t>NF Lapser L2 - 1</t>
  </si>
  <si>
    <t>15Jun_SMS_NF1_L3_Lapse</t>
  </si>
  <si>
    <t>NF Lapser L3 - 1</t>
  </si>
  <si>
    <t>15Jun_SMS_NF1_LC_Lapse</t>
  </si>
  <si>
    <t>NF Lapser LC - 1</t>
  </si>
  <si>
    <t>15Jun_SMS_NF1_ICICI</t>
  </si>
  <si>
    <t>NF ICICI - 1</t>
  </si>
  <si>
    <t>15Jun_SMS_NF1_HDFCB</t>
  </si>
  <si>
    <t>NF HDFC - 1</t>
  </si>
  <si>
    <t>15Jun_SMS_NF1_A_RBNOD</t>
  </si>
  <si>
    <t>NF RBNOD A - 1</t>
  </si>
  <si>
    <t>15Jun_SMS_NF1_B_RBNOD</t>
  </si>
  <si>
    <t>NF RBNOD B - 1</t>
  </si>
  <si>
    <t>15Jun_SMS_NF1_C_RBNOD</t>
  </si>
  <si>
    <t>NF RBNOD C - 1</t>
  </si>
  <si>
    <t>15Jun_SMS_NF1_D_RBNOD</t>
  </si>
  <si>
    <t>NF RBNOD D - 1</t>
  </si>
  <si>
    <t>15Jun_SMS_NF1_xxxCG</t>
  </si>
  <si>
    <t>NF CG - 1</t>
  </si>
  <si>
    <t>15Jun_SMS_NF1_Dog_xxxM1</t>
  </si>
  <si>
    <t>NF M1 Dog - 1</t>
  </si>
  <si>
    <t>15Jun_SMS_NF1_Cat_xxxM1</t>
  </si>
  <si>
    <t>NF M1 Cat - 1</t>
  </si>
  <si>
    <t>15Jun_SMS_NF1_Oth_xxxM1</t>
  </si>
  <si>
    <t>NF M1 Oth - 1</t>
  </si>
  <si>
    <t>15Jun_Email_NF1_Dog_xxxBF</t>
  </si>
  <si>
    <t>15Jun_Email_NF1_Cat_xxxBF</t>
  </si>
  <si>
    <t>15Jun_Email_NF1_Oth_xxxBF</t>
  </si>
  <si>
    <t>15Jun_Email_NF1_L1_Lapse</t>
  </si>
  <si>
    <t>15Jun_Email_NF1_L2_Lapse</t>
  </si>
  <si>
    <t>15Jun_Email_NF1_L3_Lapse</t>
  </si>
  <si>
    <t>15Jun_Email_NF1_LC_Lapse</t>
  </si>
  <si>
    <t>15Jun_Email_NF1_ICICI</t>
  </si>
  <si>
    <t>15Jun_Email_NF1_HDFCB</t>
  </si>
  <si>
    <t>15Jun_Email_NF1_xxxCG</t>
  </si>
  <si>
    <t>15Jun_Email_NF1_Dog_xxxM1</t>
  </si>
  <si>
    <t>15Jun_Email_NF1_Cat_xxxM1</t>
  </si>
  <si>
    <t>15Jun_Email_NF1_Oth_xxxM1</t>
  </si>
  <si>
    <t>15Jun_Email_NF1_A_RBNOD</t>
  </si>
  <si>
    <t>15Jun_Email_NF1_B_RBNOD</t>
  </si>
  <si>
    <t>15Jun_Email_NF1_C_RBNOD</t>
  </si>
  <si>
    <t>15Jun_Email_NF1_D_RBNOD</t>
  </si>
  <si>
    <t>16Jun_MP_Cat</t>
  </si>
  <si>
    <t>Mobile App Subscribed - Cat</t>
  </si>
  <si>
    <t>16Jun_MP_Dog</t>
  </si>
  <si>
    <t>Mobile App Subscribed - Dog</t>
  </si>
  <si>
    <t>16Jun_MP_Gen</t>
  </si>
  <si>
    <t>17Jun_SMS_ICICI</t>
  </si>
  <si>
    <t>17Jun_SMS_HDFCB</t>
  </si>
  <si>
    <t>17Jun_SMS_Dog_xxxBF</t>
  </si>
  <si>
    <t>17Jun_SMS_Cat_xxxBF</t>
  </si>
  <si>
    <t>17Jun_SMS_Oth_xxxBF</t>
  </si>
  <si>
    <t>17Jun_SMS_L1_Lapse</t>
  </si>
  <si>
    <t>17Jun_SMS_L2_Lapse</t>
  </si>
  <si>
    <t>17Jun_SMS_L3_Lapse</t>
  </si>
  <si>
    <t>17Jun_SMS_LC_Lapse</t>
  </si>
  <si>
    <t>17Jun_SMS_A_RBNOD</t>
  </si>
  <si>
    <t>17Jun_SMS_B_RBNOD</t>
  </si>
  <si>
    <t>17Jun_SMS_C_RBNOD</t>
  </si>
  <si>
    <t>17Jun_SMS_D_RBNOD</t>
  </si>
  <si>
    <t>17Jun_SMS_xxxCG</t>
  </si>
  <si>
    <t>17Jun_SMS_Dog_xxxM1</t>
  </si>
  <si>
    <t>17Jun_SMS_Cat_xxxM1</t>
  </si>
  <si>
    <t>17Jun_SMS_Oth_xxxM1</t>
  </si>
  <si>
    <t>17Jun_MP_FS</t>
  </si>
  <si>
    <t>17Jun_MP_FS_2</t>
  </si>
  <si>
    <t>17Jun_WA_Dog_xxxBF</t>
  </si>
  <si>
    <t>17June_BF_Dog</t>
  </si>
  <si>
    <t>17Jun_WA_Cat_xxxBF</t>
  </si>
  <si>
    <t>17June_BF_Cat</t>
  </si>
  <si>
    <t>17Jun_WA_Oth_xxxBF</t>
  </si>
  <si>
    <t>17June_BF_Oth</t>
  </si>
  <si>
    <t>17Jun_WA_L1_Lapse</t>
  </si>
  <si>
    <t>17June_Lapser_L1</t>
  </si>
  <si>
    <t>17Jun_WA_L2_Lapse</t>
  </si>
  <si>
    <t>17June_Lapser_L2</t>
  </si>
  <si>
    <t>17Jun_WA_L3_Lapse</t>
  </si>
  <si>
    <t>17June_Lapser_L3</t>
  </si>
  <si>
    <t>17Jun_WA_LC_Lapse</t>
  </si>
  <si>
    <t>17June_Lapser_LC</t>
  </si>
  <si>
    <t>17Jun_WA_Dog_xxxM1</t>
  </si>
  <si>
    <t>17Jun_WA_Cat_xxxM1</t>
  </si>
  <si>
    <t>17Jun_WA_Oth_xxxM1</t>
  </si>
  <si>
    <t>17Jun_WA_HDFCB</t>
  </si>
  <si>
    <t>17June_HDFC</t>
  </si>
  <si>
    <t>17Jun_WA_xxxCG</t>
  </si>
  <si>
    <t>17June_CG</t>
  </si>
  <si>
    <t>17Jun_WA_A_RBNOD</t>
  </si>
  <si>
    <t>17June_RBNOD_A</t>
  </si>
  <si>
    <t>17Jun_WA_B_RBNOD</t>
  </si>
  <si>
    <t>17June_RBNOD_B</t>
  </si>
  <si>
    <t>17Jun_WA_C_RBNOD</t>
  </si>
  <si>
    <t>17June_RBNOD_C</t>
  </si>
  <si>
    <t>17Jun_WA_D_RBNOD</t>
  </si>
  <si>
    <t>17June_RBNOD_D</t>
  </si>
  <si>
    <t>17Jun_Email_ICICI</t>
  </si>
  <si>
    <t>17Jun_Email_L1_Lapse</t>
  </si>
  <si>
    <t>17Jun_Email_A_RBNOD</t>
  </si>
  <si>
    <t>17Jun_Email_Dog_xxxM1</t>
  </si>
  <si>
    <t>17Jun_Email_HDFCB</t>
  </si>
  <si>
    <t>17Jun_Email_Dog_xxxBF</t>
  </si>
  <si>
    <t>17Jun_Email_Cat_xxxBF</t>
  </si>
  <si>
    <t>17Jun_Email_Oth_xxxBF</t>
  </si>
  <si>
    <t>17Jun_Email_L2_Lapse</t>
  </si>
  <si>
    <t>17Jun_Email_L3_Lapse</t>
  </si>
  <si>
    <t>17Jun_Email_LC_Lapse</t>
  </si>
  <si>
    <t>17Jun_Email_B_RBNOD</t>
  </si>
  <si>
    <t>17Jun_Email_C_RBNOD</t>
  </si>
  <si>
    <t>17Jun_Email_D_RBNOD</t>
  </si>
  <si>
    <t>17Jun_Email_xxxCG</t>
  </si>
  <si>
    <t>17Jun_Email_Cat_xxxM1</t>
  </si>
  <si>
    <t>17Jun_Email_Oth_xxxM1</t>
  </si>
  <si>
    <t>18Jun_MP_Dog</t>
  </si>
  <si>
    <t>18Jun_MP_Cat</t>
  </si>
  <si>
    <t>18Jun_MP_Gen</t>
  </si>
  <si>
    <t>19Jun_WA_Ex_xxDEN</t>
  </si>
  <si>
    <t>Dentastick Campaign Segment</t>
  </si>
  <si>
    <t>19Jun_WA_1yr_xxDEN</t>
  </si>
  <si>
    <t>Denta 1yr - 6 month</t>
  </si>
  <si>
    <t>19Jun_WA_Pre_xxDEN</t>
  </si>
  <si>
    <t>Denta Cohort - Premium Food</t>
  </si>
  <si>
    <t>21Jun_Email_LC_Lapse</t>
  </si>
  <si>
    <t>Jun-Lapser-LC-Mn</t>
  </si>
  <si>
    <t>21Jun_WA_Dog_xxxBF</t>
  </si>
  <si>
    <t>20Jun-BF-Dog-MN</t>
  </si>
  <si>
    <t>21Jun_WA_Cat_xxxBF</t>
  </si>
  <si>
    <t>20Jun-BF-Cat-Mn</t>
  </si>
  <si>
    <t>21Jun_WA_Oth_xxxBF</t>
  </si>
  <si>
    <t>20 Jun-BF-Oth-Mn</t>
  </si>
  <si>
    <t>21Jun_WA_L1_Lapse</t>
  </si>
  <si>
    <t>20Jun-Lapser-L1-Mn</t>
  </si>
  <si>
    <t>21Jun_WA_A_RBNOD</t>
  </si>
  <si>
    <t>20Jun-RBNOD-A-Mn</t>
  </si>
  <si>
    <t>21Jun_WA_L2_Lapse</t>
  </si>
  <si>
    <t>20Jun-Lapser-L2-Mn</t>
  </si>
  <si>
    <t>21Jun_WA_L3_Lapse</t>
  </si>
  <si>
    <t>20Jun-Lapser-L3-Mn</t>
  </si>
  <si>
    <t>21Jun_WA_LC_Lapse</t>
  </si>
  <si>
    <t>20Jun-Lapser-LC-Mn</t>
  </si>
  <si>
    <t>21Jun_WA_B_RBNOD</t>
  </si>
  <si>
    <t>20Jun-RBNOD-B-Mn</t>
  </si>
  <si>
    <t>21Jun_WA_C_RBNOD</t>
  </si>
  <si>
    <t>20Jun-RBNOD-C-Mn</t>
  </si>
  <si>
    <t>21Jun_WA_D_RBNOD</t>
  </si>
  <si>
    <t>20Jun-RBNOD-D-Mn</t>
  </si>
  <si>
    <t>21Jun_WA_xxxCG</t>
  </si>
  <si>
    <t>20 Jun-CG-Mn</t>
  </si>
  <si>
    <t>21Jun_WA_HDFCB</t>
  </si>
  <si>
    <t>20Jun-HDFC-Mn</t>
  </si>
  <si>
    <t>21Jun_SMS_Dog_xxxBF</t>
  </si>
  <si>
    <t>Jun-BF-Dog-MN</t>
  </si>
  <si>
    <t>21Jun_SMS_Cat_xxxBF</t>
  </si>
  <si>
    <t>Jun-BF-Cat-MN</t>
  </si>
  <si>
    <t>21Jun_SMS_Oth_xxxBF</t>
  </si>
  <si>
    <t>Jun-BF-Oth-MN</t>
  </si>
  <si>
    <t>21Jun_SMS_L1_Lapse</t>
  </si>
  <si>
    <t>Jun-Lapser-L1-Mn</t>
  </si>
  <si>
    <t>21Jun_SMS_L2_Lapse</t>
  </si>
  <si>
    <t>Jun-Lapser-L2-Mn</t>
  </si>
  <si>
    <t>21Jun_SMS_L3_Lapse</t>
  </si>
  <si>
    <t>Jun-Lapser-L3-Mn</t>
  </si>
  <si>
    <t>21Jun_SMS_LC_Lapse</t>
  </si>
  <si>
    <t>21Jun_SMS_A_RBNOD</t>
  </si>
  <si>
    <t>Jun-RBNOD-A-Mn</t>
  </si>
  <si>
    <t>21Jun_SMS_B_RBNOD</t>
  </si>
  <si>
    <t>Jun-RBNOD-B-Mn</t>
  </si>
  <si>
    <t>21Jun_SMS_C_RBNOD</t>
  </si>
  <si>
    <t>Jun-RBNOD-C-Mn</t>
  </si>
  <si>
    <t>21Jun_SMS_D_RBNOD</t>
  </si>
  <si>
    <t>Jun-RBNOD-D-Mn</t>
  </si>
  <si>
    <t>21Jun_SMS_ICICI</t>
  </si>
  <si>
    <t>Jun-ICICI-MN</t>
  </si>
  <si>
    <t>21Jun_SMS_HDFCB</t>
  </si>
  <si>
    <t>Jun-HDFC-MN</t>
  </si>
  <si>
    <t>21Jun_SMS_xxxCG</t>
  </si>
  <si>
    <t>21Jun_SMS_Dog_xxxM1</t>
  </si>
  <si>
    <t>Jun-M1-Dog-MN</t>
  </si>
  <si>
    <t>21Jun_SMS_Cat_xxxM1</t>
  </si>
  <si>
    <t>Jun-M1-Cat-MN</t>
  </si>
  <si>
    <t>21Jun_Email_ICICI</t>
  </si>
  <si>
    <t>21Jun_SMS_Oth_xxxM1</t>
  </si>
  <si>
    <t>21Jun_Email_HDFCB</t>
  </si>
  <si>
    <t>21Jun_Email_Dog_xxxBF</t>
  </si>
  <si>
    <t>21Jun_Email_Cat_xxxBF</t>
  </si>
  <si>
    <t>21Jun_Email_Oth_xxxBF</t>
  </si>
  <si>
    <t>21Jun_Email_xxxCG</t>
  </si>
  <si>
    <t>21Jun_Email_L1_Lapse</t>
  </si>
  <si>
    <t>21Jun_Email_L2_Lapse</t>
  </si>
  <si>
    <t>21Jun_MP_EOSS</t>
  </si>
  <si>
    <t>21Jun_Email_L3_Lapse</t>
  </si>
  <si>
    <t>21Jun_Email_A_RBNOD</t>
  </si>
  <si>
    <t>21Jun_Email_B_RBNOD</t>
  </si>
  <si>
    <t>21Jun_Email_C_RBNOD</t>
  </si>
  <si>
    <t>21Jun_Email_D_RBNOD</t>
  </si>
  <si>
    <t>21Jun_Email_Dog_xxxM1</t>
  </si>
  <si>
    <t>21Jun_Email_Cat_xxxM1</t>
  </si>
  <si>
    <t>21Jun_Email_Oth_xxxM1</t>
  </si>
  <si>
    <t>Jun-M1-Oth-MN</t>
  </si>
  <si>
    <t>22Jun_WA_Pedi_Adult_xxSKU</t>
  </si>
  <si>
    <t>SKU Pedigree Chicken &amp; Vegetables Adult Dog Dry Food</t>
  </si>
  <si>
    <t>22Jun_WA_Pedi_Puppy_xxSKU</t>
  </si>
  <si>
    <t>SKU - Pedigree Chicken &amp; Milk Puppy Dry Food</t>
  </si>
  <si>
    <t>22Jun_WA_Whiskas_xxSKU</t>
  </si>
  <si>
    <t>SKU - Whiskas Tuna Flavour Adult Cat Dry Food</t>
  </si>
  <si>
    <t>22Jun_WA_Drools_Adult_xxSKU</t>
  </si>
  <si>
    <t>SKU - Drools Optimum Performance Adult Dog Dry Food</t>
  </si>
  <si>
    <t>22Jun_WA_Drools_Puppy_xxSKU</t>
  </si>
  <si>
    <t>SKU - Drools Chicken and Egg Puppy Dog Dry Food</t>
  </si>
  <si>
    <t>22Jun_WA_Drools_Veg_xxSKU</t>
  </si>
  <si>
    <t>SKU - Drools 100% Vegetarian Adult Dog Dry Food</t>
  </si>
  <si>
    <t>22Jun_SMS_Pedi_Adult_xxSKU</t>
  </si>
  <si>
    <t>22Jun_SMS_Pedi_Puppy_xxSKU</t>
  </si>
  <si>
    <t>22Jun_SMS_Whiskas_xxSKU</t>
  </si>
  <si>
    <t>22Jun_SMS_Drools_Adult_xxSKU</t>
  </si>
  <si>
    <t>22Jun_SMS_Drools_Puppy_xxSKU</t>
  </si>
  <si>
    <t>22Jun_SMS_Drools_Veg_xxSKU</t>
  </si>
  <si>
    <t>22Jun_MP_Dog</t>
  </si>
  <si>
    <t>22Jun_MP_Cat</t>
  </si>
  <si>
    <t>22Jun_MP_Gen</t>
  </si>
  <si>
    <t>24Jun_WA_Dog_xxxM1</t>
  </si>
  <si>
    <t>24Jun_WA_M1_Dog</t>
  </si>
  <si>
    <t>24Jun_WA_Cat_xxxM1</t>
  </si>
  <si>
    <t>24Jun_WA_M1_Cat</t>
  </si>
  <si>
    <t>24Jun_WA_Oth_xxxM1</t>
  </si>
  <si>
    <t>24Jun_WA_M1_Others</t>
  </si>
  <si>
    <t>24Jun_WA_Dog_xxxBF</t>
  </si>
  <si>
    <t>24June_BF_Dog</t>
  </si>
  <si>
    <t>24Jun_WA_ICICI</t>
  </si>
  <si>
    <t>24Jun_WA_Cat_xxxBF</t>
  </si>
  <si>
    <t>24June_BF_Cat</t>
  </si>
  <si>
    <t>24Jun_WA_Oth_xxxBF</t>
  </si>
  <si>
    <t>24June_BF_Oth</t>
  </si>
  <si>
    <t>24Jun_WA_L1_Lapse</t>
  </si>
  <si>
    <t>24June_L1_Lapser</t>
  </si>
  <si>
    <t>24Jun_WA_L2_Lapse</t>
  </si>
  <si>
    <t>24June_L2_Lapser</t>
  </si>
  <si>
    <t>24Jun_WA_L3_Lapse</t>
  </si>
  <si>
    <t>24June_L3_Lapser</t>
  </si>
  <si>
    <t>24Jun_WA_LC_Lapse</t>
  </si>
  <si>
    <t>24June_LC_Lapser</t>
  </si>
  <si>
    <t>24Jun_WA_A_RBNOD</t>
  </si>
  <si>
    <t>24June_A_RBNOD</t>
  </si>
  <si>
    <t>24Jun_WA_B_RBNOD</t>
  </si>
  <si>
    <t>24June_B_RBNOD</t>
  </si>
  <si>
    <t>24Jun_WA_C_RBNOD</t>
  </si>
  <si>
    <t>24June_C_RBNOD</t>
  </si>
  <si>
    <t>24Jun_WA_D_RBNOD</t>
  </si>
  <si>
    <t>24June_D_RBNOD</t>
  </si>
  <si>
    <t>24Jun_WA_xxxCG</t>
  </si>
  <si>
    <t>24June_CG</t>
  </si>
  <si>
    <t>24Jun_SMS_Dog_xxxBF</t>
  </si>
  <si>
    <t>24Jun_MP_1</t>
  </si>
  <si>
    <t>24Jun_SMS_Cat_xxxBF</t>
  </si>
  <si>
    <t>24Jun_SMS_Oth_xxxBF</t>
  </si>
  <si>
    <t>24Jun_SMS_ICICI</t>
  </si>
  <si>
    <t>24Jun_SMS_L1_Lapse</t>
  </si>
  <si>
    <t>24Jun_SMS_L2_Lapse</t>
  </si>
  <si>
    <t>24Jun_SMS_L3_Lapse</t>
  </si>
  <si>
    <t>24Jun_SMS_LC_Lapse</t>
  </si>
  <si>
    <t>24Jun_SMS_A_RBNOD</t>
  </si>
  <si>
    <t>24Jun_SMS_B_RBNOD</t>
  </si>
  <si>
    <t>24Jun_SMS_C_RBNOD</t>
  </si>
  <si>
    <t>24Jun_SMS_D_RBNOD</t>
  </si>
  <si>
    <t>24Jun_SMS_Dog_xxxM1</t>
  </si>
  <si>
    <t>24Jun_SMS_Cat_xxxM1</t>
  </si>
  <si>
    <t>24Jun_SMS_Oth_xxxM1</t>
  </si>
  <si>
    <t>24Jun_SMS_CG</t>
  </si>
  <si>
    <t>24Jun_SMS_xHDFC</t>
  </si>
  <si>
    <t>24Jun_MP_2</t>
  </si>
  <si>
    <t>24Jun_Email_Dog_xxxBF</t>
  </si>
  <si>
    <t>24Jun_Email_Cat_xxxBF</t>
  </si>
  <si>
    <t>24Jun_Email_Oth_xxxBF</t>
  </si>
  <si>
    <t>24Jun_Email_ICICI</t>
  </si>
  <si>
    <t>24Jun_Email_L1_Lapse</t>
  </si>
  <si>
    <t>24Jun_Email_L2_Lapse</t>
  </si>
  <si>
    <t>24Jun_Email_L3_Lapse</t>
  </si>
  <si>
    <t>24Jun_Email_A_RBNOD</t>
  </si>
  <si>
    <t>24Jun_Email_LC_Lapse</t>
  </si>
  <si>
    <t>24Jun_Email_Dog_xxxM1</t>
  </si>
  <si>
    <t>24Jun_Email_B_RBNOD</t>
  </si>
  <si>
    <t>24Jun_Email_Cat_xxxM1</t>
  </si>
  <si>
    <t>24Jun_Email_C_RBNOD</t>
  </si>
  <si>
    <t>24Jun_Email_D_RBNOD</t>
  </si>
  <si>
    <t>24Jun_Email_Oth_xxxM1</t>
  </si>
  <si>
    <t>24Jun_Email_xxxCG</t>
  </si>
  <si>
    <t>24Jun_Email_xHDFC</t>
  </si>
  <si>
    <t>24Jun_MP_3</t>
  </si>
  <si>
    <t>25Jun_MP_Gen</t>
  </si>
  <si>
    <t>25Jun_MP_Dog</t>
  </si>
  <si>
    <t>25Jun_MP_Cat</t>
  </si>
  <si>
    <t>26Jun_MP_Cat</t>
  </si>
  <si>
    <t>26Jun_MP_Dog</t>
  </si>
  <si>
    <t>26Jun_MP_Gen</t>
  </si>
  <si>
    <t>28Jun_WA_MeOAdultPersian_xxSKU</t>
  </si>
  <si>
    <t>SKU - Me O Adult Persian Adult Cat Dry Food</t>
  </si>
  <si>
    <t>28Jun_WA_MeOTunaAdult_xxSKU</t>
  </si>
  <si>
    <t>SKU - Me O Tuna Adult Cat Dry Food</t>
  </si>
  <si>
    <t>28Jun_WA_MeOPersianKitten_xxSKU</t>
  </si>
  <si>
    <t>SKU - Me O Persian Kitten Cat Dry Food</t>
  </si>
  <si>
    <t>28Jun_WA_HDFCB</t>
  </si>
  <si>
    <t>28Jun_WA_AXISB</t>
  </si>
  <si>
    <t>AXIS May 23</t>
  </si>
  <si>
    <t>28Jun_WA_xxSBI</t>
  </si>
  <si>
    <t>SBIN May 23</t>
  </si>
  <si>
    <t>28Jun_WA_xxPED</t>
  </si>
  <si>
    <t>28 June Pedigree</t>
  </si>
  <si>
    <t>28Jun_WA_xxFAR</t>
  </si>
  <si>
    <t>28 June Farmina</t>
  </si>
  <si>
    <t>28Jun_WA_xxWHI</t>
  </si>
  <si>
    <t>28 June Whiskas</t>
  </si>
  <si>
    <t>29Jun_WA_Dog_xxxM1</t>
  </si>
  <si>
    <t>29Jun_WA_M1_Dog</t>
  </si>
  <si>
    <t>29Jun_WA_Cat_xxxM1</t>
  </si>
  <si>
    <t>29Jun_WA_M1_Cat</t>
  </si>
  <si>
    <t>29Jun_WA_Oth_xxxM1</t>
  </si>
  <si>
    <t>29Jun_WA_M1_Oth</t>
  </si>
  <si>
    <t>30Jun_SMS_Dog_xxxM1</t>
  </si>
  <si>
    <t>M1 Dog NF 2</t>
  </si>
  <si>
    <t>30Jun_SMS_Cat_xxxM1</t>
  </si>
  <si>
    <t>M1 Cat NF 2</t>
  </si>
  <si>
    <t>30Jun_SMS_Oth_xxxM1</t>
  </si>
  <si>
    <t>M1 Oth NF 2</t>
  </si>
  <si>
    <t>Cohort</t>
  </si>
  <si>
    <t>ICICI</t>
  </si>
  <si>
    <t>HDFC</t>
  </si>
  <si>
    <t>CG</t>
  </si>
  <si>
    <t>M1</t>
  </si>
  <si>
    <t>BF</t>
  </si>
  <si>
    <t>Lapser</t>
  </si>
  <si>
    <t>RBNOD</t>
  </si>
  <si>
    <t>Gen</t>
  </si>
  <si>
    <t>PR SURVEY</t>
  </si>
  <si>
    <t>DentaSticks</t>
  </si>
  <si>
    <t>SKU</t>
  </si>
  <si>
    <t>Axis</t>
  </si>
  <si>
    <t>SBI</t>
  </si>
  <si>
    <t>Pedigree</t>
  </si>
  <si>
    <t>Farmina</t>
  </si>
  <si>
    <t>Whiskas</t>
  </si>
  <si>
    <t>Sub Cat</t>
  </si>
  <si>
    <t>Others</t>
  </si>
  <si>
    <t>Cat</t>
  </si>
  <si>
    <t>Dog</t>
  </si>
  <si>
    <t>LC</t>
  </si>
  <si>
    <t>L1</t>
  </si>
  <si>
    <t>L2</t>
  </si>
  <si>
    <t>L3</t>
  </si>
  <si>
    <t>A</t>
  </si>
  <si>
    <t>B</t>
  </si>
  <si>
    <t>C</t>
  </si>
  <si>
    <t>D</t>
  </si>
  <si>
    <t>Instructions</t>
  </si>
  <si>
    <t>Plan the dashboard to Include all the cohorts, subcategory wise metrics</t>
  </si>
  <si>
    <t>Analyse the data and provide a short commentory on channel performance (SMS vs WA vs MP vs Email)</t>
  </si>
  <si>
    <t xml:space="preserve">Use below attached example for dashboard reference, feel free to edit </t>
  </si>
  <si>
    <t>Using the given data set, create an excel dashboard for campaign analysis for all channels. Eg. CR, CTR, Open Rate, AOV, Orders (not an exhaustive list, include whatever you think are important)</t>
  </si>
  <si>
    <t>Row Labels</t>
  </si>
  <si>
    <t>Grand Total</t>
  </si>
  <si>
    <t>Sum of Orders</t>
  </si>
  <si>
    <t>Open Rate(%)</t>
  </si>
  <si>
    <t>Click Rate(%)</t>
  </si>
  <si>
    <t>CTR(%)</t>
  </si>
  <si>
    <t>Conversion Rate (%)</t>
  </si>
  <si>
    <t>AOV</t>
  </si>
  <si>
    <t>(blank)</t>
  </si>
  <si>
    <t>(All)</t>
  </si>
  <si>
    <t>N/A</t>
  </si>
  <si>
    <t>Details for Count of Click Rate(%) - Cohort: BF, Channel: EMAIL</t>
  </si>
  <si>
    <t>Average of AOV</t>
  </si>
  <si>
    <t>Count of Conversion Rate (%)</t>
  </si>
  <si>
    <t>MARKETING CAMPAIGN DASHBOARD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</si>
</sst>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0.0"/>
  </numFmts>
  <fonts count="8">
    <font>
      <sz val="11"/>
      <color theme="1"/>
      <name val="Calibri"/>
      <family val="2"/>
      <scheme val="minor"/>
    </font>
    <font>
      <b/>
      <sz val="11"/>
      <color theme="1"/>
      <name val="Calibri"/>
      <family val="2"/>
      <scheme val="minor"/>
    </font>
    <font>
      <sz val="10"/>
      <color theme="1"/>
      <name val="Arial"/>
      <family val="2"/>
    </font>
    <font>
      <b/>
      <sz val="10"/>
      <color theme="1"/>
      <name val="Arial"/>
      <family val="2"/>
    </font>
    <font>
      <sz val="11"/>
      <color theme="1"/>
      <name val="Graphik"/>
    </font>
    <font>
      <sz val="9.6"/>
      <color theme="1"/>
      <name val="Segoe UI"/>
      <family val="2"/>
    </font>
    <font>
      <sz val="10"/>
      <color theme="1"/>
      <name val="Century Gothic"/>
      <family val="1"/>
    </font>
    <font>
      <b/>
      <sz val="26"/>
      <color theme="1" tint="0.34998626667073579"/>
      <name val="Century Gothic"/>
      <family val="1"/>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1">
    <xf numFmtId="0" fontId="0" fillId="0" borderId="0" xfId="0"/>
    <xf numFmtId="0" fontId="2" fillId="0" borderId="1" xfId="0" applyFont="1" applyBorder="1" applyAlignment="1">
      <alignment wrapText="1"/>
    </xf>
    <xf numFmtId="14" fontId="0" fillId="0" borderId="0" xfId="0" applyNumberFormat="1"/>
    <xf numFmtId="20" fontId="0" fillId="0" borderId="0" xfId="0" applyNumberFormat="1"/>
    <xf numFmtId="0" fontId="3" fillId="0" borderId="1" xfId="0" applyFont="1" applyBorder="1" applyAlignment="1">
      <alignment wrapText="1"/>
    </xf>
    <xf numFmtId="0" fontId="1" fillId="2" borderId="0" xfId="0" applyFont="1" applyFill="1"/>
    <xf numFmtId="0" fontId="4" fillId="0" borderId="0" xfId="0" applyFon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5" fillId="0" borderId="2" xfId="0" applyFont="1" applyBorder="1" applyAlignment="1">
      <alignment vertical="center" wrapText="1"/>
    </xf>
    <xf numFmtId="0" fontId="0" fillId="0" borderId="0" xfId="0" quotePrefix="1"/>
    <xf numFmtId="2" fontId="0" fillId="0" borderId="0" xfId="0" quotePrefix="1" applyNumberFormat="1"/>
    <xf numFmtId="0" fontId="1" fillId="0" borderId="0" xfId="0" applyFont="1"/>
    <xf numFmtId="0" fontId="1" fillId="0" borderId="0" xfId="0" applyFont="1" applyAlignment="1">
      <alignment horizontal="center" vertical="center" wrapText="1"/>
    </xf>
    <xf numFmtId="0" fontId="0" fillId="0" borderId="0" xfId="0" applyAlignment="1">
      <alignment vertical="center" wrapText="1"/>
    </xf>
    <xf numFmtId="6" fontId="0" fillId="0" borderId="0" xfId="0" applyNumberFormat="1" applyAlignment="1">
      <alignment vertical="center" wrapText="1"/>
    </xf>
    <xf numFmtId="0" fontId="6" fillId="3" borderId="0" xfId="0" applyFont="1" applyFill="1" applyAlignment="1">
      <alignment wrapText="1"/>
    </xf>
    <xf numFmtId="0" fontId="7" fillId="3" borderId="0" xfId="0" applyFont="1" applyFill="1" applyAlignment="1">
      <alignment vertical="center"/>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[Growth-and-Retention-Data-Assignment.xlsx]#Pivot1 by Channel (1)!Pivot: AOV  vs Conversion Rate</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Channel vs</a:t>
            </a:r>
            <a:r>
              <a:rPr lang="en-IN" baseline="0"/>
              <a:t> AOV(Average)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 by Channel (1)'!$C$1</c:f>
              <c:strCache>
                <c:ptCount val="1"/>
                <c:pt idx="0">
                  <c:v>Total</c:v>
                </c:pt>
              </c:strCache>
            </c:strRef>
          </c:tx>
          <c:spPr>
            <a:solidFill>
              <a:schemeClr val="accent1"/>
            </a:solidFill>
            <a:ln>
              <a:noFill/>
            </a:ln>
            <a:effectLst/>
          </c:spPr>
          <c:invertIfNegative val="0"/>
          <c:cat>
            <c:strRef>
              <c:f>'#Pivot1 by Channel (1)'!$B$2:$B$7</c:f>
              <c:strCache>
                <c:ptCount val="5"/>
                <c:pt idx="0">
                  <c:v>EMAIL</c:v>
                </c:pt>
                <c:pt idx="1">
                  <c:v>MOBILE PUSH</c:v>
                </c:pt>
                <c:pt idx="2">
                  <c:v>SMS</c:v>
                </c:pt>
                <c:pt idx="3">
                  <c:v>WHATSAPP</c:v>
                </c:pt>
                <c:pt idx="4">
                  <c:v>(blank)</c:v>
                </c:pt>
              </c:strCache>
            </c:strRef>
          </c:cat>
          <c:val>
            <c:numRef>
              <c:f>'#Pivot1 by Channel (1)'!$C$2:$C$7</c:f>
              <c:numCache>
                <c:formatCode>General</c:formatCode>
                <c:ptCount val="5"/>
                <c:pt idx="0">
                  <c:v>2712.1520666599322</c:v>
                </c:pt>
                <c:pt idx="1">
                  <c:v>2614.2865318920917</c:v>
                </c:pt>
                <c:pt idx="2">
                  <c:v>2146.2636647926256</c:v>
                </c:pt>
                <c:pt idx="3">
                  <c:v>2312.5938197191631</c:v>
                </c:pt>
              </c:numCache>
            </c:numRef>
          </c:val>
          <c:extLst>
            <c:ext xmlns:c16="http://schemas.microsoft.com/office/drawing/2014/chart" uri="{C3380CC4-5D6E-409C-BE32-E72D297353CC}">
              <c16:uniqueId val="{00000001-9297-4C63-B4AA-C8CF18EA1745}"/>
            </c:ext>
          </c:extLst>
        </c:ser>
        <c:dLbls>
          <c:showLegendKey val="0"/>
          <c:showVal val="0"/>
          <c:showCatName val="0"/>
          <c:showSerName val="0"/>
          <c:showPercent val="0"/>
          <c:showBubbleSize val="0"/>
        </c:dLbls>
        <c:gapWidth val="219"/>
        <c:overlap val="-27"/>
        <c:axId val="1315224959"/>
        <c:axId val="1315225439"/>
      </c:barChart>
      <c:catAx>
        <c:axId val="131522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5439"/>
        <c:crosses val="autoZero"/>
        <c:auto val="1"/>
        <c:lblAlgn val="ctr"/>
        <c:lblOffset val="100"/>
        <c:noMultiLvlLbl val="0"/>
      </c:catAx>
      <c:valAx>
        <c:axId val="131522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[Growth-and-Retention-Data-Assignment.xlsx]Pivot#3 by Sub Cat (4)!PivotTable1</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Sub-Cat Vs  Conversion Rate(%)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 by Sub Cat (4)'!$B$4</c:f>
              <c:strCache>
                <c:ptCount val="1"/>
                <c:pt idx="0">
                  <c:v>Total</c:v>
                </c:pt>
              </c:strCache>
            </c:strRef>
          </c:tx>
          <c:spPr>
            <a:solidFill>
              <a:schemeClr val="accent1"/>
            </a:solidFill>
            <a:ln>
              <a:noFill/>
            </a:ln>
            <a:effectLst/>
          </c:spPr>
          <c:invertIfNegative val="0"/>
          <c:cat>
            <c:strRef>
              <c:f>'Pivot#3 by Sub Cat (4)'!$A$5:$A$17</c:f>
              <c:strCache>
                <c:ptCount val="12"/>
                <c:pt idx="0">
                  <c:v>A</c:v>
                </c:pt>
                <c:pt idx="1">
                  <c:v>B</c:v>
                </c:pt>
                <c:pt idx="2">
                  <c:v>C</c:v>
                </c:pt>
                <c:pt idx="3">
                  <c:v>Cat</c:v>
                </c:pt>
                <c:pt idx="4">
                  <c:v>D</c:v>
                </c:pt>
                <c:pt idx="5">
                  <c:v>Dog</c:v>
                </c:pt>
                <c:pt idx="6">
                  <c:v>L1</c:v>
                </c:pt>
                <c:pt idx="7">
                  <c:v>L2</c:v>
                </c:pt>
                <c:pt idx="8">
                  <c:v>L3</c:v>
                </c:pt>
                <c:pt idx="9">
                  <c:v>LC</c:v>
                </c:pt>
                <c:pt idx="10">
                  <c:v>Others</c:v>
                </c:pt>
                <c:pt idx="11">
                  <c:v>(blank)</c:v>
                </c:pt>
              </c:strCache>
            </c:strRef>
          </c:cat>
          <c:val>
            <c:numRef>
              <c:f>'Pivot#3 by Sub Cat (4)'!$B$5:$B$17</c:f>
              <c:numCache>
                <c:formatCode>General</c:formatCode>
                <c:ptCount val="12"/>
                <c:pt idx="0">
                  <c:v>28</c:v>
                </c:pt>
                <c:pt idx="1">
                  <c:v>28</c:v>
                </c:pt>
                <c:pt idx="2">
                  <c:v>27</c:v>
                </c:pt>
                <c:pt idx="3">
                  <c:v>58</c:v>
                </c:pt>
                <c:pt idx="4">
                  <c:v>27</c:v>
                </c:pt>
                <c:pt idx="5">
                  <c:v>58</c:v>
                </c:pt>
                <c:pt idx="6">
                  <c:v>28</c:v>
                </c:pt>
                <c:pt idx="7">
                  <c:v>27</c:v>
                </c:pt>
                <c:pt idx="8">
                  <c:v>28</c:v>
                </c:pt>
                <c:pt idx="9">
                  <c:v>28</c:v>
                </c:pt>
                <c:pt idx="10">
                  <c:v>168</c:v>
                </c:pt>
              </c:numCache>
            </c:numRef>
          </c:val>
          <c:extLst>
            <c:ext xmlns:c16="http://schemas.microsoft.com/office/drawing/2014/chart" uri="{C3380CC4-5D6E-409C-BE32-E72D297353CC}">
              <c16:uniqueId val="{00000000-BAB3-407A-B2DD-2944EEE581D1}"/>
            </c:ext>
          </c:extLst>
        </c:ser>
        <c:dLbls>
          <c:showLegendKey val="0"/>
          <c:showVal val="0"/>
          <c:showCatName val="0"/>
          <c:showSerName val="0"/>
          <c:showPercent val="0"/>
          <c:showBubbleSize val="0"/>
        </c:dLbls>
        <c:gapWidth val="219"/>
        <c:overlap val="-27"/>
        <c:axId val="1863683007"/>
        <c:axId val="1863673887"/>
      </c:barChart>
      <c:catAx>
        <c:axId val="186368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73887"/>
        <c:crosses val="autoZero"/>
        <c:auto val="1"/>
        <c:lblAlgn val="ctr"/>
        <c:lblOffset val="100"/>
        <c:noMultiLvlLbl val="0"/>
      </c:catAx>
      <c:valAx>
        <c:axId val="186367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Channel Vs Order(Sum)</a:t>
            </a:r>
          </a:p>
        </c:rich>
      </c:tx>
      <c:layout>
        <c:manualLayout>
          <c:xMode val="edge"/>
          <c:yMode val="edge"/>
          <c:x val="0.13628440675684769"/>
          <c:y val="5.3120849933598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EMAIL</c:v>
              </c:pt>
              <c:pt idx="1">
                <c:v>MOBILE PUSH</c:v>
              </c:pt>
              <c:pt idx="2">
                <c:v>SMS</c:v>
              </c:pt>
              <c:pt idx="3">
                <c:v>WHATSAPP</c:v>
              </c:pt>
              <c:pt idx="4">
                <c:v>(blank)</c:v>
              </c:pt>
            </c:strLit>
          </c:cat>
          <c:val>
            <c:numLit>
              <c:formatCode>General</c:formatCode>
              <c:ptCount val="5"/>
              <c:pt idx="0">
                <c:v>413</c:v>
              </c:pt>
              <c:pt idx="1">
                <c:v>262</c:v>
              </c:pt>
              <c:pt idx="2">
                <c:v>468</c:v>
              </c:pt>
              <c:pt idx="3">
                <c:v>1210</c:v>
              </c:pt>
              <c:pt idx="4">
                <c:v>0</c:v>
              </c:pt>
            </c:numLit>
          </c:val>
          <c:extLst>
            <c:ext xmlns:c16="http://schemas.microsoft.com/office/drawing/2014/chart" uri="{C3380CC4-5D6E-409C-BE32-E72D297353CC}">
              <c16:uniqueId val="{00000000-06CC-48C0-AC00-EA1377F6D3B6}"/>
            </c:ext>
          </c:extLst>
        </c:ser>
        <c:dLbls>
          <c:showLegendKey val="0"/>
          <c:showVal val="0"/>
          <c:showCatName val="0"/>
          <c:showSerName val="0"/>
          <c:showPercent val="0"/>
          <c:showBubbleSize val="0"/>
        </c:dLbls>
        <c:gapWidth val="219"/>
        <c:overlap val="-27"/>
        <c:axId val="1315223999"/>
        <c:axId val="1315224479"/>
      </c:barChart>
      <c:catAx>
        <c:axId val="131522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4479"/>
        <c:crosses val="autoZero"/>
        <c:auto val="1"/>
        <c:lblAlgn val="ctr"/>
        <c:lblOffset val="100"/>
        <c:noMultiLvlLbl val="0"/>
      </c:catAx>
      <c:valAx>
        <c:axId val="131522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 2 by Cohort!PivotTable2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Cohort Vs Orders(Sum)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94459558048388E-2"/>
          <c:y val="0.34117657161749615"/>
          <c:w val="0.70652098962245435"/>
          <c:h val="0.2513419141413491"/>
        </c:manualLayout>
      </c:layout>
      <c:barChart>
        <c:barDir val="col"/>
        <c:grouping val="clustered"/>
        <c:varyColors val="0"/>
        <c:ser>
          <c:idx val="0"/>
          <c:order val="0"/>
          <c:tx>
            <c:strRef>
              <c:f>'#Pivot 2 by Cohort'!$B$3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2 by Cohort'!$A$4:$A$21</c:f>
              <c:strCache>
                <c:ptCount val="17"/>
                <c:pt idx="0">
                  <c:v>Axis</c:v>
                </c:pt>
                <c:pt idx="1">
                  <c:v>BF</c:v>
                </c:pt>
                <c:pt idx="2">
                  <c:v>CG</c:v>
                </c:pt>
                <c:pt idx="3">
                  <c:v>DentaSticks</c:v>
                </c:pt>
                <c:pt idx="4">
                  <c:v>Farmina</c:v>
                </c:pt>
                <c:pt idx="5">
                  <c:v>Gen</c:v>
                </c:pt>
                <c:pt idx="6">
                  <c:v>HDFC</c:v>
                </c:pt>
                <c:pt idx="7">
                  <c:v>ICICI</c:v>
                </c:pt>
                <c:pt idx="8">
                  <c:v>Lapser</c:v>
                </c:pt>
                <c:pt idx="9">
                  <c:v>M1</c:v>
                </c:pt>
                <c:pt idx="10">
                  <c:v>Pedigree</c:v>
                </c:pt>
                <c:pt idx="11">
                  <c:v>PR SURVEY</c:v>
                </c:pt>
                <c:pt idx="12">
                  <c:v>RBNOD</c:v>
                </c:pt>
                <c:pt idx="13">
                  <c:v>SBI</c:v>
                </c:pt>
                <c:pt idx="14">
                  <c:v>SKU</c:v>
                </c:pt>
                <c:pt idx="15">
                  <c:v>Whiskas</c:v>
                </c:pt>
                <c:pt idx="16">
                  <c:v>(blank)</c:v>
                </c:pt>
              </c:strCache>
            </c:strRef>
          </c:cat>
          <c:val>
            <c:numRef>
              <c:f>'#Pivot 2 by Cohort'!$B$4:$B$21</c:f>
              <c:numCache>
                <c:formatCode>General</c:formatCode>
                <c:ptCount val="17"/>
                <c:pt idx="0">
                  <c:v>3</c:v>
                </c:pt>
                <c:pt idx="1">
                  <c:v>580</c:v>
                </c:pt>
                <c:pt idx="2">
                  <c:v>70</c:v>
                </c:pt>
                <c:pt idx="3">
                  <c:v>35</c:v>
                </c:pt>
                <c:pt idx="4">
                  <c:v>5</c:v>
                </c:pt>
                <c:pt idx="5">
                  <c:v>252</c:v>
                </c:pt>
                <c:pt idx="6">
                  <c:v>103</c:v>
                </c:pt>
                <c:pt idx="7">
                  <c:v>556</c:v>
                </c:pt>
                <c:pt idx="8">
                  <c:v>316</c:v>
                </c:pt>
                <c:pt idx="9">
                  <c:v>201</c:v>
                </c:pt>
                <c:pt idx="10">
                  <c:v>42</c:v>
                </c:pt>
                <c:pt idx="11">
                  <c:v>0</c:v>
                </c:pt>
                <c:pt idx="12">
                  <c:v>93</c:v>
                </c:pt>
                <c:pt idx="13">
                  <c:v>3</c:v>
                </c:pt>
                <c:pt idx="14">
                  <c:v>58</c:v>
                </c:pt>
                <c:pt idx="15">
                  <c:v>36</c:v>
                </c:pt>
              </c:numCache>
            </c:numRef>
          </c:val>
          <c:extLst>
            <c:ext xmlns:c16="http://schemas.microsoft.com/office/drawing/2014/chart" uri="{C3380CC4-5D6E-409C-BE32-E72D297353CC}">
              <c16:uniqueId val="{00000002-A05F-4F15-A48C-96F29513ED71}"/>
            </c:ext>
          </c:extLst>
        </c:ser>
        <c:dLbls>
          <c:showLegendKey val="0"/>
          <c:showVal val="0"/>
          <c:showCatName val="0"/>
          <c:showSerName val="0"/>
          <c:showPercent val="0"/>
          <c:showBubbleSize val="0"/>
        </c:dLbls>
        <c:gapWidth val="100"/>
        <c:overlap val="-24"/>
        <c:axId val="1863683007"/>
        <c:axId val="1863673887"/>
      </c:barChart>
      <c:catAx>
        <c:axId val="1863683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673887"/>
        <c:crosses val="autoZero"/>
        <c:auto val="1"/>
        <c:lblAlgn val="ctr"/>
        <c:lblOffset val="100"/>
        <c:noMultiLvlLbl val="0"/>
      </c:catAx>
      <c:valAx>
        <c:axId val="1863673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6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[Growth-and-Retention-Data-Assignment.xlsx]Pivot#3 by Sub Cat (2)!PivotTable1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Sub Cat. Vs  AOV</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 by Sub Cat (2)'!$B$4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'Pivot#3 by Sub Cat (2)'!$A$5:$A$17</c:f>
              <c:strCache>
                <c:ptCount val="12"/>
                <c:pt idx="0">
                  <c:v>A</c:v>
                </c:pt>
                <c:pt idx="1">
                  <c:v>B</c:v>
                </c:pt>
                <c:pt idx="2">
                  <c:v>C</c:v>
                </c:pt>
                <c:pt idx="3">
                  <c:v>Cat</c:v>
                </c:pt>
                <c:pt idx="4">
                  <c:v>D</c:v>
                </c:pt>
                <c:pt idx="5">
                  <c:v>Dog</c:v>
                </c:pt>
                <c:pt idx="6">
                  <c:v>L1</c:v>
                </c:pt>
                <c:pt idx="7">
                  <c:v>L2</c:v>
                </c:pt>
                <c:pt idx="8">
                  <c:v>L3</c:v>
                </c:pt>
                <c:pt idx="9">
                  <c:v>LC</c:v>
                </c:pt>
                <c:pt idx="10">
                  <c:v>Others</c:v>
                </c:pt>
                <c:pt idx="11">
                  <c:v>(blank)</c:v>
                </c:pt>
              </c:strCache>
            </c:strRef>
          </c:cat>
          <c:val>
            <c:numRef>
              <c:f>'Pivot#3 by Sub Cat (2)'!$B$5:$B$17</c:f>
              <c:numCache>
                <c:formatCode>General</c:formatCode>
                <c:ptCount val="12"/>
                <c:pt idx="0">
                  <c:v>1598.9444444444443</c:v>
                </c:pt>
                <c:pt idx="1">
                  <c:v>2448.1488888888894</c:v>
                </c:pt>
                <c:pt idx="2">
                  <c:v>1313.5882352941176</c:v>
                </c:pt>
                <c:pt idx="3">
                  <c:v>1909.9294582032953</c:v>
                </c:pt>
                <c:pt idx="4">
                  <c:v>2429.0694444444443</c:v>
                </c:pt>
                <c:pt idx="5">
                  <c:v>2608.9986908788383</c:v>
                </c:pt>
                <c:pt idx="6">
                  <c:v>2044.6277056277058</c:v>
                </c:pt>
                <c:pt idx="7">
                  <c:v>1657.3795518207282</c:v>
                </c:pt>
                <c:pt idx="8">
                  <c:v>2246.2910714285713</c:v>
                </c:pt>
                <c:pt idx="9">
                  <c:v>2633.5895171957668</c:v>
                </c:pt>
                <c:pt idx="10">
                  <c:v>2717.7669357751001</c:v>
                </c:pt>
              </c:numCache>
            </c:numRef>
          </c:val>
          <c:extLst>
            <c:ext xmlns:c16="http://schemas.microsoft.com/office/drawing/2014/chart" uri="{C3380CC4-5D6E-409C-BE32-E72D297353CC}">
              <c16:uniqueId val="{00000000-E892-4634-932B-14819D0CA94A}"/>
            </c:ext>
          </c:extLst>
        </c:ser>
        <c:dLbls>
          <c:showLegendKey val="0"/>
          <c:showVal val="0"/>
          <c:showCatName val="0"/>
          <c:showSerName val="0"/>
          <c:showPercent val="0"/>
          <c:showBubbleSize val="0"/>
        </c:dLbls>
        <c:gapWidth val="315"/>
        <c:overlap val="-40"/>
        <c:axId val="1863683007"/>
        <c:axId val="1863673887"/>
      </c:barChart>
      <c:catAx>
        <c:axId val="1863683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3673887"/>
        <c:crosses val="autoZero"/>
        <c:auto val="1"/>
        <c:lblAlgn val="ctr"/>
        <c:lblOffset val="100"/>
        <c:noMultiLvlLbl val="0"/>
      </c:catAx>
      <c:valAx>
        <c:axId val="1863673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36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 2 by Cohort 2!Cohort vs Conversion Rate (%)</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Cohort Vs Conversion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 by Cohort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2 by Cohort 2'!$A$4:$A$21</c:f>
              <c:strCache>
                <c:ptCount val="17"/>
                <c:pt idx="0">
                  <c:v>Axis</c:v>
                </c:pt>
                <c:pt idx="1">
                  <c:v>BF</c:v>
                </c:pt>
                <c:pt idx="2">
                  <c:v>CG</c:v>
                </c:pt>
                <c:pt idx="3">
                  <c:v>DentaSticks</c:v>
                </c:pt>
                <c:pt idx="4">
                  <c:v>Farmina</c:v>
                </c:pt>
                <c:pt idx="5">
                  <c:v>Gen</c:v>
                </c:pt>
                <c:pt idx="6">
                  <c:v>HDFC</c:v>
                </c:pt>
                <c:pt idx="7">
                  <c:v>ICICI</c:v>
                </c:pt>
                <c:pt idx="8">
                  <c:v>Lapser</c:v>
                </c:pt>
                <c:pt idx="9">
                  <c:v>M1</c:v>
                </c:pt>
                <c:pt idx="10">
                  <c:v>Pedigree</c:v>
                </c:pt>
                <c:pt idx="11">
                  <c:v>PR SURVEY</c:v>
                </c:pt>
                <c:pt idx="12">
                  <c:v>RBNOD</c:v>
                </c:pt>
                <c:pt idx="13">
                  <c:v>SBI</c:v>
                </c:pt>
                <c:pt idx="14">
                  <c:v>SKU</c:v>
                </c:pt>
                <c:pt idx="15">
                  <c:v>Whiskas</c:v>
                </c:pt>
                <c:pt idx="16">
                  <c:v>(blank)</c:v>
                </c:pt>
              </c:strCache>
            </c:strRef>
          </c:cat>
          <c:val>
            <c:numRef>
              <c:f>'#Pivot 2 by Cohort 2'!$B$4:$B$21</c:f>
              <c:numCache>
                <c:formatCode>General</c:formatCode>
                <c:ptCount val="17"/>
                <c:pt idx="0">
                  <c:v>1</c:v>
                </c:pt>
                <c:pt idx="1">
                  <c:v>84</c:v>
                </c:pt>
                <c:pt idx="2">
                  <c:v>26</c:v>
                </c:pt>
                <c:pt idx="3">
                  <c:v>3</c:v>
                </c:pt>
                <c:pt idx="4">
                  <c:v>1</c:v>
                </c:pt>
                <c:pt idx="5">
                  <c:v>27</c:v>
                </c:pt>
                <c:pt idx="6">
                  <c:v>27</c:v>
                </c:pt>
                <c:pt idx="7">
                  <c:v>20</c:v>
                </c:pt>
                <c:pt idx="8">
                  <c:v>112</c:v>
                </c:pt>
                <c:pt idx="9">
                  <c:v>75</c:v>
                </c:pt>
                <c:pt idx="10">
                  <c:v>1</c:v>
                </c:pt>
                <c:pt idx="11">
                  <c:v>1</c:v>
                </c:pt>
                <c:pt idx="12">
                  <c:v>110</c:v>
                </c:pt>
                <c:pt idx="13">
                  <c:v>1</c:v>
                </c:pt>
                <c:pt idx="14">
                  <c:v>15</c:v>
                </c:pt>
                <c:pt idx="15">
                  <c:v>1</c:v>
                </c:pt>
              </c:numCache>
            </c:numRef>
          </c:val>
          <c:extLst>
            <c:ext xmlns:c16="http://schemas.microsoft.com/office/drawing/2014/chart" uri="{C3380CC4-5D6E-409C-BE32-E72D297353CC}">
              <c16:uniqueId val="{00000000-A003-4333-8159-42081EDC3D2B}"/>
            </c:ext>
          </c:extLst>
        </c:ser>
        <c:dLbls>
          <c:showLegendKey val="0"/>
          <c:showVal val="0"/>
          <c:showCatName val="0"/>
          <c:showSerName val="0"/>
          <c:showPercent val="0"/>
          <c:showBubbleSize val="0"/>
        </c:dLbls>
        <c:gapWidth val="100"/>
        <c:overlap val="-24"/>
        <c:axId val="1315242719"/>
        <c:axId val="1315238399"/>
      </c:barChart>
      <c:catAx>
        <c:axId val="1315242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238399"/>
        <c:crosses val="autoZero"/>
        <c:auto val="1"/>
        <c:lblAlgn val="ctr"/>
        <c:lblOffset val="100"/>
        <c:noMultiLvlLbl val="0"/>
      </c:catAx>
      <c:valAx>
        <c:axId val="1315238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24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[Growth-and-Retention-Data-Assignment.xlsx]Pivot#3 by Sub Cat!PivotTable1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Sub Cat. Vs  Orders(Sum)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 by Sub Cat'!$B$4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'Pivot#3 by Sub Cat'!$A$5:$A$17</c:f>
              <c:strCache>
                <c:ptCount val="12"/>
                <c:pt idx="0">
                  <c:v>A</c:v>
                </c:pt>
                <c:pt idx="1">
                  <c:v>B</c:v>
                </c:pt>
                <c:pt idx="2">
                  <c:v>C</c:v>
                </c:pt>
                <c:pt idx="3">
                  <c:v>Cat</c:v>
                </c:pt>
                <c:pt idx="4">
                  <c:v>D</c:v>
                </c:pt>
                <c:pt idx="5">
                  <c:v>Dog</c:v>
                </c:pt>
                <c:pt idx="6">
                  <c:v>L1</c:v>
                </c:pt>
                <c:pt idx="7">
                  <c:v>L2</c:v>
                </c:pt>
                <c:pt idx="8">
                  <c:v>L3</c:v>
                </c:pt>
                <c:pt idx="9">
                  <c:v>LC</c:v>
                </c:pt>
                <c:pt idx="10">
                  <c:v>Others</c:v>
                </c:pt>
                <c:pt idx="11">
                  <c:v>(blank)</c:v>
                </c:pt>
              </c:strCache>
            </c:strRef>
          </c:cat>
          <c:val>
            <c:numRef>
              <c:f>'Pivot#3 by Sub Cat'!$B$5:$B$17</c:f>
              <c:numCache>
                <c:formatCode>General</c:formatCode>
                <c:ptCount val="12"/>
                <c:pt idx="0">
                  <c:v>13</c:v>
                </c:pt>
                <c:pt idx="1">
                  <c:v>29</c:v>
                </c:pt>
                <c:pt idx="2">
                  <c:v>20</c:v>
                </c:pt>
                <c:pt idx="3">
                  <c:v>230</c:v>
                </c:pt>
                <c:pt idx="4">
                  <c:v>31</c:v>
                </c:pt>
                <c:pt idx="5">
                  <c:v>389</c:v>
                </c:pt>
                <c:pt idx="6">
                  <c:v>75</c:v>
                </c:pt>
                <c:pt idx="7">
                  <c:v>30</c:v>
                </c:pt>
                <c:pt idx="8">
                  <c:v>122</c:v>
                </c:pt>
                <c:pt idx="9">
                  <c:v>89</c:v>
                </c:pt>
                <c:pt idx="10">
                  <c:v>1325</c:v>
                </c:pt>
              </c:numCache>
            </c:numRef>
          </c:val>
          <c:extLst>
            <c:ext xmlns:c16="http://schemas.microsoft.com/office/drawing/2014/chart" uri="{C3380CC4-5D6E-409C-BE32-E72D297353CC}">
              <c16:uniqueId val="{00000000-9403-4EE2-874A-6871AAFBADAE}"/>
            </c:ext>
          </c:extLst>
        </c:ser>
        <c:dLbls>
          <c:showLegendKey val="0"/>
          <c:showVal val="0"/>
          <c:showCatName val="0"/>
          <c:showSerName val="0"/>
          <c:showPercent val="0"/>
          <c:showBubbleSize val="0"/>
        </c:dLbls>
        <c:gapWidth val="315"/>
        <c:overlap val="-40"/>
        <c:axId val="1863683007"/>
        <c:axId val="1863673887"/>
      </c:barChart>
      <c:catAx>
        <c:axId val="1863683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3673887"/>
        <c:crosses val="autoZero"/>
        <c:auto val="1"/>
        <c:lblAlgn val="ctr"/>
        <c:lblOffset val="100"/>
        <c:noMultiLvlLbl val="0"/>
      </c:catAx>
      <c:valAx>
        <c:axId val="1863673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36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[Growth-and-Retention-Data-Assignment.xlsx]Pivot#3 by Sub Cat (4)!PivotTable1</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Sub Cat. Vs  Conversion Rate(%)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 by Sub Cat (4)'!$B$4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'Pivot#3 by Sub Cat (4)'!$A$5:$A$17</c:f>
              <c:strCache>
                <c:ptCount val="12"/>
                <c:pt idx="0">
                  <c:v>A</c:v>
                </c:pt>
                <c:pt idx="1">
                  <c:v>B</c:v>
                </c:pt>
                <c:pt idx="2">
                  <c:v>C</c:v>
                </c:pt>
                <c:pt idx="3">
                  <c:v>Cat</c:v>
                </c:pt>
                <c:pt idx="4">
                  <c:v>D</c:v>
                </c:pt>
                <c:pt idx="5">
                  <c:v>Dog</c:v>
                </c:pt>
                <c:pt idx="6">
                  <c:v>L1</c:v>
                </c:pt>
                <c:pt idx="7">
                  <c:v>L2</c:v>
                </c:pt>
                <c:pt idx="8">
                  <c:v>L3</c:v>
                </c:pt>
                <c:pt idx="9">
                  <c:v>LC</c:v>
                </c:pt>
                <c:pt idx="10">
                  <c:v>Others</c:v>
                </c:pt>
                <c:pt idx="11">
                  <c:v>(blank)</c:v>
                </c:pt>
              </c:strCache>
            </c:strRef>
          </c:cat>
          <c:val>
            <c:numRef>
              <c:f>'Pivot#3 by Sub Cat (4)'!$B$5:$B$17</c:f>
              <c:numCache>
                <c:formatCode>General</c:formatCode>
                <c:ptCount val="12"/>
                <c:pt idx="0">
                  <c:v>28</c:v>
                </c:pt>
                <c:pt idx="1">
                  <c:v>28</c:v>
                </c:pt>
                <c:pt idx="2">
                  <c:v>27</c:v>
                </c:pt>
                <c:pt idx="3">
                  <c:v>58</c:v>
                </c:pt>
                <c:pt idx="4">
                  <c:v>27</c:v>
                </c:pt>
                <c:pt idx="5">
                  <c:v>58</c:v>
                </c:pt>
                <c:pt idx="6">
                  <c:v>28</c:v>
                </c:pt>
                <c:pt idx="7">
                  <c:v>27</c:v>
                </c:pt>
                <c:pt idx="8">
                  <c:v>28</c:v>
                </c:pt>
                <c:pt idx="9">
                  <c:v>28</c:v>
                </c:pt>
                <c:pt idx="10">
                  <c:v>168</c:v>
                </c:pt>
              </c:numCache>
            </c:numRef>
          </c:val>
          <c:extLst>
            <c:ext xmlns:c16="http://schemas.microsoft.com/office/drawing/2014/chart" uri="{C3380CC4-5D6E-409C-BE32-E72D297353CC}">
              <c16:uniqueId val="{00000000-B827-4D86-BF5D-5C22EB87A0AE}"/>
            </c:ext>
          </c:extLst>
        </c:ser>
        <c:dLbls>
          <c:showLegendKey val="0"/>
          <c:showVal val="0"/>
          <c:showCatName val="0"/>
          <c:showSerName val="0"/>
          <c:showPercent val="0"/>
          <c:showBubbleSize val="0"/>
        </c:dLbls>
        <c:gapWidth val="315"/>
        <c:overlap val="-40"/>
        <c:axId val="1863683007"/>
        <c:axId val="1863673887"/>
      </c:barChart>
      <c:catAx>
        <c:axId val="1863683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3673887"/>
        <c:crosses val="autoZero"/>
        <c:auto val="1"/>
        <c:lblAlgn val="ctr"/>
        <c:lblOffset val="100"/>
        <c:noMultiLvlLbl val="0"/>
      </c:catAx>
      <c:valAx>
        <c:axId val="1863673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36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[Growth-and-Retention-Data-Assignment.xlsx]#Pivot1 by Channel (3)!PivotTable1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Channel</a:t>
            </a:r>
            <a:r>
              <a:rPr lang="en-IN" baseline="0"/>
              <a:t> Vs </a:t>
            </a:r>
            <a:r>
              <a:rPr lang="en-IN"/>
              <a:t>Coversion</a:t>
            </a:r>
            <a:r>
              <a:rPr lang="en-IN" baseline="0"/>
              <a:t> Rate(%)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 by Channel (3)'!$C$1</c:f>
              <c:strCache>
                <c:ptCount val="1"/>
                <c:pt idx="0">
                  <c:v>Total</c:v>
                </c:pt>
              </c:strCache>
            </c:strRef>
          </c:tx>
          <c:spPr>
            <a:solidFill>
              <a:schemeClr val="accent1"/>
            </a:solidFill>
            <a:ln>
              <a:noFill/>
            </a:ln>
            <a:effectLst/>
          </c:spPr>
          <c:invertIfNegative val="0"/>
          <c:cat>
            <c:strRef>
              <c:f>'#Pivot1 by Channel (3)'!$B$2:$B$7</c:f>
              <c:strCache>
                <c:ptCount val="5"/>
                <c:pt idx="0">
                  <c:v>EMAIL</c:v>
                </c:pt>
                <c:pt idx="1">
                  <c:v>MOBILE PUSH</c:v>
                </c:pt>
                <c:pt idx="2">
                  <c:v>SMS</c:v>
                </c:pt>
                <c:pt idx="3">
                  <c:v>WHATSAPP</c:v>
                </c:pt>
                <c:pt idx="4">
                  <c:v>(blank)</c:v>
                </c:pt>
              </c:strCache>
            </c:strRef>
          </c:cat>
          <c:val>
            <c:numRef>
              <c:f>'#Pivot1 by Channel (3)'!$C$2:$C$7</c:f>
              <c:numCache>
                <c:formatCode>General</c:formatCode>
                <c:ptCount val="5"/>
                <c:pt idx="0">
                  <c:v>137</c:v>
                </c:pt>
                <c:pt idx="1">
                  <c:v>27</c:v>
                </c:pt>
                <c:pt idx="2">
                  <c:v>155</c:v>
                </c:pt>
                <c:pt idx="3">
                  <c:v>186</c:v>
                </c:pt>
              </c:numCache>
            </c:numRef>
          </c:val>
          <c:extLst>
            <c:ext xmlns:c16="http://schemas.microsoft.com/office/drawing/2014/chart" uri="{C3380CC4-5D6E-409C-BE32-E72D297353CC}">
              <c16:uniqueId val="{00000000-C5FD-4A16-BA83-86392D3CC321}"/>
            </c:ext>
          </c:extLst>
        </c:ser>
        <c:dLbls>
          <c:showLegendKey val="0"/>
          <c:showVal val="0"/>
          <c:showCatName val="0"/>
          <c:showSerName val="0"/>
          <c:showPercent val="0"/>
          <c:showBubbleSize val="0"/>
        </c:dLbls>
        <c:gapWidth val="219"/>
        <c:overlap val="-27"/>
        <c:axId val="1315224959"/>
        <c:axId val="1315225439"/>
      </c:barChart>
      <c:catAx>
        <c:axId val="131522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5439"/>
        <c:crosses val="autoZero"/>
        <c:auto val="1"/>
        <c:lblAlgn val="ctr"/>
        <c:lblOffset val="100"/>
        <c:noMultiLvlLbl val="0"/>
      </c:catAx>
      <c:valAx>
        <c:axId val="131522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 3 by Cohort!cohort vs AOV</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Cohort Vs AOV(Count)</a:t>
            </a:r>
          </a:p>
        </c:rich>
      </c:tx>
      <c:layout>
        <c:manualLayout>
          <c:xMode val="edge"/>
          <c:yMode val="edge"/>
          <c:x val="0.15323786892740829"/>
          <c:y val="0.162270129840879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 by Cohort'!$B$3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3 by Cohort'!$A$4:$A$21</c:f>
              <c:strCache>
                <c:ptCount val="17"/>
                <c:pt idx="0">
                  <c:v>Axis</c:v>
                </c:pt>
                <c:pt idx="1">
                  <c:v>BF</c:v>
                </c:pt>
                <c:pt idx="2">
                  <c:v>CG</c:v>
                </c:pt>
                <c:pt idx="3">
                  <c:v>DentaSticks</c:v>
                </c:pt>
                <c:pt idx="4">
                  <c:v>Farmina</c:v>
                </c:pt>
                <c:pt idx="5">
                  <c:v>Gen</c:v>
                </c:pt>
                <c:pt idx="6">
                  <c:v>HDFC</c:v>
                </c:pt>
                <c:pt idx="7">
                  <c:v>ICICI</c:v>
                </c:pt>
                <c:pt idx="8">
                  <c:v>Lapser</c:v>
                </c:pt>
                <c:pt idx="9">
                  <c:v>M1</c:v>
                </c:pt>
                <c:pt idx="10">
                  <c:v>Pedigree</c:v>
                </c:pt>
                <c:pt idx="11">
                  <c:v>PR SURVEY</c:v>
                </c:pt>
                <c:pt idx="12">
                  <c:v>RBNOD</c:v>
                </c:pt>
                <c:pt idx="13">
                  <c:v>SBI</c:v>
                </c:pt>
                <c:pt idx="14">
                  <c:v>SKU</c:v>
                </c:pt>
                <c:pt idx="15">
                  <c:v>Whiskas</c:v>
                </c:pt>
                <c:pt idx="16">
                  <c:v>(blank)</c:v>
                </c:pt>
              </c:strCache>
            </c:strRef>
          </c:cat>
          <c:val>
            <c:numRef>
              <c:f>'#Pivot 3 by Cohort'!$B$4:$B$21</c:f>
              <c:numCache>
                <c:formatCode>General</c:formatCode>
                <c:ptCount val="17"/>
                <c:pt idx="0">
                  <c:v>1996.3333333333333</c:v>
                </c:pt>
                <c:pt idx="1">
                  <c:v>2469.719128681149</c:v>
                </c:pt>
                <c:pt idx="2">
                  <c:v>2450.8052520396268</c:v>
                </c:pt>
                <c:pt idx="3">
                  <c:v>3719.547222222222</c:v>
                </c:pt>
                <c:pt idx="4">
                  <c:v>3024.8</c:v>
                </c:pt>
                <c:pt idx="5">
                  <c:v>2542.0392591648192</c:v>
                </c:pt>
                <c:pt idx="6">
                  <c:v>2825.8772727272731</c:v>
                </c:pt>
                <c:pt idx="7">
                  <c:v>3401.9745910177635</c:v>
                </c:pt>
                <c:pt idx="8">
                  <c:v>2187.0620233534023</c:v>
                </c:pt>
                <c:pt idx="9">
                  <c:v>2214.0960199664282</c:v>
                </c:pt>
                <c:pt idx="10">
                  <c:v>2234.2380952380954</c:v>
                </c:pt>
                <c:pt idx="11">
                  <c:v>#N/A</c:v>
                </c:pt>
                <c:pt idx="12">
                  <c:v>1985.8810734463275</c:v>
                </c:pt>
                <c:pt idx="13">
                  <c:v>1671</c:v>
                </c:pt>
                <c:pt idx="14">
                  <c:v>2572.8391873278238</c:v>
                </c:pt>
                <c:pt idx="15">
                  <c:v>2416.6388888888887</c:v>
                </c:pt>
              </c:numCache>
            </c:numRef>
          </c:val>
          <c:extLst>
            <c:ext xmlns:c16="http://schemas.microsoft.com/office/drawing/2014/chart" uri="{C3380CC4-5D6E-409C-BE32-E72D297353CC}">
              <c16:uniqueId val="{00000000-AE75-40A0-881B-2D1C05750E0B}"/>
            </c:ext>
          </c:extLst>
        </c:ser>
        <c:dLbls>
          <c:showLegendKey val="0"/>
          <c:showVal val="0"/>
          <c:showCatName val="0"/>
          <c:showSerName val="0"/>
          <c:showPercent val="0"/>
          <c:showBubbleSize val="0"/>
        </c:dLbls>
        <c:gapWidth val="100"/>
        <c:overlap val="-24"/>
        <c:axId val="1315234079"/>
        <c:axId val="1315234559"/>
      </c:barChart>
      <c:catAx>
        <c:axId val="1315234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234559"/>
        <c:crosses val="autoZero"/>
        <c:auto val="1"/>
        <c:lblAlgn val="ctr"/>
        <c:lblOffset val="100"/>
        <c:noMultiLvlLbl val="0"/>
      </c:catAx>
      <c:valAx>
        <c:axId val="1315234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523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[Growth-and-Retention-Data-Assignment.xlsx]#Pivot1 by Channel (1)!Pivot: AOV  vs Conversion Rate</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Channel Vs AOV(Average)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 by Channel (1)'!$C$1</c:f>
              <c:strCache>
                <c:ptCount val="1"/>
                <c:pt idx="0">
                  <c:v>Total</c:v>
                </c:pt>
              </c:strCache>
            </c:strRef>
          </c:tx>
          <c:spPr>
            <a:solidFill>
              <a:schemeClr val="accent1"/>
            </a:solidFill>
            <a:ln>
              <a:noFill/>
            </a:ln>
            <a:effectLst/>
          </c:spPr>
          <c:invertIfNegative val="0"/>
          <c:cat>
            <c:strRef>
              <c:f>'#Pivot1 by Channel (1)'!$B$2:$B$7</c:f>
              <c:strCache>
                <c:ptCount val="5"/>
                <c:pt idx="0">
                  <c:v>EMAIL</c:v>
                </c:pt>
                <c:pt idx="1">
                  <c:v>MOBILE PUSH</c:v>
                </c:pt>
                <c:pt idx="2">
                  <c:v>SMS</c:v>
                </c:pt>
                <c:pt idx="3">
                  <c:v>WHATSAPP</c:v>
                </c:pt>
                <c:pt idx="4">
                  <c:v>(blank)</c:v>
                </c:pt>
              </c:strCache>
            </c:strRef>
          </c:cat>
          <c:val>
            <c:numRef>
              <c:f>'#Pivot1 by Channel (1)'!$C$2:$C$7</c:f>
              <c:numCache>
                <c:formatCode>General</c:formatCode>
                <c:ptCount val="5"/>
                <c:pt idx="0">
                  <c:v>2712.1520666599322</c:v>
                </c:pt>
                <c:pt idx="1">
                  <c:v>2614.2865318920917</c:v>
                </c:pt>
                <c:pt idx="2">
                  <c:v>2146.2636647926256</c:v>
                </c:pt>
                <c:pt idx="3">
                  <c:v>2312.5938197191631</c:v>
                </c:pt>
              </c:numCache>
            </c:numRef>
          </c:val>
          <c:extLst>
            <c:ext xmlns:c16="http://schemas.microsoft.com/office/drawing/2014/chart" uri="{C3380CC4-5D6E-409C-BE32-E72D297353CC}">
              <c16:uniqueId val="{00000000-A7D4-4126-8E03-15A521D573E9}"/>
            </c:ext>
          </c:extLst>
        </c:ser>
        <c:dLbls>
          <c:showLegendKey val="0"/>
          <c:showVal val="0"/>
          <c:showCatName val="0"/>
          <c:showSerName val="0"/>
          <c:showPercent val="0"/>
          <c:showBubbleSize val="0"/>
        </c:dLbls>
        <c:gapWidth val="219"/>
        <c:overlap val="-27"/>
        <c:axId val="1315224959"/>
        <c:axId val="1315225439"/>
      </c:barChart>
      <c:catAx>
        <c:axId val="131522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5439"/>
        <c:crosses val="autoZero"/>
        <c:auto val="1"/>
        <c:lblAlgn val="ctr"/>
        <c:lblOffset val="100"/>
        <c:noMultiLvlLbl val="0"/>
      </c:catAx>
      <c:valAx>
        <c:axId val="131522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[Growth-and-Retention-Data-Assignment.xlsx]#Pivot1 by Channel (2)!Pivot: Channel vs Conversion Rate</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Channel vs Orders(Sum)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 by Channel (2)'!$C$1</c:f>
              <c:strCache>
                <c:ptCount val="1"/>
                <c:pt idx="0">
                  <c:v>Total</c:v>
                </c:pt>
              </c:strCache>
            </c:strRef>
          </c:tx>
          <c:spPr>
            <a:solidFill>
              <a:schemeClr val="accent1"/>
            </a:solidFill>
            <a:ln>
              <a:noFill/>
            </a:ln>
            <a:effectLst/>
          </c:spPr>
          <c:invertIfNegative val="0"/>
          <c:cat>
            <c:strRef>
              <c:f>'#Pivot1 by Channel (2)'!$B$2:$B$7</c:f>
              <c:strCache>
                <c:ptCount val="5"/>
                <c:pt idx="0">
                  <c:v>EMAIL</c:v>
                </c:pt>
                <c:pt idx="1">
                  <c:v>MOBILE PUSH</c:v>
                </c:pt>
                <c:pt idx="2">
                  <c:v>SMS</c:v>
                </c:pt>
                <c:pt idx="3">
                  <c:v>WHATSAPP</c:v>
                </c:pt>
                <c:pt idx="4">
                  <c:v>(blank)</c:v>
                </c:pt>
              </c:strCache>
            </c:strRef>
          </c:cat>
          <c:val>
            <c:numRef>
              <c:f>'#Pivot1 by Channel (2)'!$C$2:$C$7</c:f>
              <c:numCache>
                <c:formatCode>General</c:formatCode>
                <c:ptCount val="5"/>
                <c:pt idx="0">
                  <c:v>413</c:v>
                </c:pt>
                <c:pt idx="1">
                  <c:v>262</c:v>
                </c:pt>
                <c:pt idx="2">
                  <c:v>468</c:v>
                </c:pt>
                <c:pt idx="3">
                  <c:v>1210</c:v>
                </c:pt>
              </c:numCache>
            </c:numRef>
          </c:val>
          <c:extLst>
            <c:ext xmlns:c16="http://schemas.microsoft.com/office/drawing/2014/chart" uri="{C3380CC4-5D6E-409C-BE32-E72D297353CC}">
              <c16:uniqueId val="{00000001-0E5A-43BC-B7C3-8D92B565C46E}"/>
            </c:ext>
          </c:extLst>
        </c:ser>
        <c:dLbls>
          <c:showLegendKey val="0"/>
          <c:showVal val="0"/>
          <c:showCatName val="0"/>
          <c:showSerName val="0"/>
          <c:showPercent val="0"/>
          <c:showBubbleSize val="0"/>
        </c:dLbls>
        <c:gapWidth val="219"/>
        <c:overlap val="-27"/>
        <c:axId val="1315224959"/>
        <c:axId val="1315225439"/>
      </c:barChart>
      <c:catAx>
        <c:axId val="131522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5439"/>
        <c:crosses val="autoZero"/>
        <c:auto val="1"/>
        <c:lblAlgn val="ctr"/>
        <c:lblOffset val="100"/>
        <c:noMultiLvlLbl val="0"/>
      </c:catAx>
      <c:valAx>
        <c:axId val="131522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[Growth-and-Retention-Data-Assignment.xlsx]#Pivot1 by Channel (3)!PivotTable1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Channel vs Conversion Rate(%)</a:t>
            </a:r>
          </a:p>
          <a:p>
            <a:pPr>
              <a:defRPr/>
            </a:pPr>
            <a:endParaRPr lang="en-IN"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 by Channel (3)'!$C$1</c:f>
              <c:strCache>
                <c:ptCount val="1"/>
                <c:pt idx="0">
                  <c:v>Total</c:v>
                </c:pt>
              </c:strCache>
            </c:strRef>
          </c:tx>
          <c:spPr>
            <a:solidFill>
              <a:schemeClr val="accent1"/>
            </a:solidFill>
            <a:ln>
              <a:noFill/>
            </a:ln>
            <a:effectLst/>
          </c:spPr>
          <c:invertIfNegative val="0"/>
          <c:cat>
            <c:strRef>
              <c:f>'#Pivot1 by Channel (3)'!$B$2:$B$7</c:f>
              <c:strCache>
                <c:ptCount val="5"/>
                <c:pt idx="0">
                  <c:v>EMAIL</c:v>
                </c:pt>
                <c:pt idx="1">
                  <c:v>MOBILE PUSH</c:v>
                </c:pt>
                <c:pt idx="2">
                  <c:v>SMS</c:v>
                </c:pt>
                <c:pt idx="3">
                  <c:v>WHATSAPP</c:v>
                </c:pt>
                <c:pt idx="4">
                  <c:v>(blank)</c:v>
                </c:pt>
              </c:strCache>
            </c:strRef>
          </c:cat>
          <c:val>
            <c:numRef>
              <c:f>'#Pivot1 by Channel (3)'!$C$2:$C$7</c:f>
              <c:numCache>
                <c:formatCode>General</c:formatCode>
                <c:ptCount val="5"/>
                <c:pt idx="0">
                  <c:v>137</c:v>
                </c:pt>
                <c:pt idx="1">
                  <c:v>27</c:v>
                </c:pt>
                <c:pt idx="2">
                  <c:v>155</c:v>
                </c:pt>
                <c:pt idx="3">
                  <c:v>186</c:v>
                </c:pt>
              </c:numCache>
            </c:numRef>
          </c:val>
          <c:extLst>
            <c:ext xmlns:c16="http://schemas.microsoft.com/office/drawing/2014/chart" uri="{C3380CC4-5D6E-409C-BE32-E72D297353CC}">
              <c16:uniqueId val="{00000000-6D5F-4414-AD9B-C78F16745D9F}"/>
            </c:ext>
          </c:extLst>
        </c:ser>
        <c:dLbls>
          <c:showLegendKey val="0"/>
          <c:showVal val="0"/>
          <c:showCatName val="0"/>
          <c:showSerName val="0"/>
          <c:showPercent val="0"/>
          <c:showBubbleSize val="0"/>
        </c:dLbls>
        <c:gapWidth val="219"/>
        <c:overlap val="-27"/>
        <c:axId val="1315224959"/>
        <c:axId val="1315225439"/>
      </c:barChart>
      <c:catAx>
        <c:axId val="131522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5439"/>
        <c:crosses val="autoZero"/>
        <c:auto val="1"/>
        <c:lblAlgn val="ctr"/>
        <c:lblOffset val="100"/>
        <c:noMultiLvlLbl val="0"/>
      </c:catAx>
      <c:valAx>
        <c:axId val="131522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 3 by Channel!PivotTable2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Channel vs AOV(Average)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 by Channel'!$C$1</c:f>
              <c:strCache>
                <c:ptCount val="1"/>
                <c:pt idx="0">
                  <c:v>Total</c:v>
                </c:pt>
              </c:strCache>
            </c:strRef>
          </c:tx>
          <c:spPr>
            <a:solidFill>
              <a:schemeClr val="accent1"/>
            </a:solidFill>
            <a:ln>
              <a:noFill/>
            </a:ln>
            <a:effectLst/>
          </c:spPr>
          <c:invertIfNegative val="0"/>
          <c:cat>
            <c:strRef>
              <c:f>'#Pivot 3 by Channel'!$B$2:$B$7</c:f>
              <c:strCache>
                <c:ptCount val="5"/>
                <c:pt idx="0">
                  <c:v>EMAIL</c:v>
                </c:pt>
                <c:pt idx="1">
                  <c:v>MOBILE PUSH</c:v>
                </c:pt>
                <c:pt idx="2">
                  <c:v>SMS</c:v>
                </c:pt>
                <c:pt idx="3">
                  <c:v>WHATSAPP</c:v>
                </c:pt>
                <c:pt idx="4">
                  <c:v>(blank)</c:v>
                </c:pt>
              </c:strCache>
            </c:strRef>
          </c:cat>
          <c:val>
            <c:numRef>
              <c:f>'#Pivot 3 by Channel'!$C$2:$C$7</c:f>
              <c:numCache>
                <c:formatCode>0.00</c:formatCode>
                <c:ptCount val="5"/>
                <c:pt idx="0">
                  <c:v>2712.1520666599322</c:v>
                </c:pt>
                <c:pt idx="1">
                  <c:v>2614.2865318920917</c:v>
                </c:pt>
                <c:pt idx="2">
                  <c:v>2146.2636647926256</c:v>
                </c:pt>
                <c:pt idx="3">
                  <c:v>2312.5938197191631</c:v>
                </c:pt>
              </c:numCache>
            </c:numRef>
          </c:val>
          <c:extLst>
            <c:ext xmlns:c16="http://schemas.microsoft.com/office/drawing/2014/chart" uri="{C3380CC4-5D6E-409C-BE32-E72D297353CC}">
              <c16:uniqueId val="{00000000-F213-4A54-8BA8-7FF9C218B008}"/>
            </c:ext>
          </c:extLst>
        </c:ser>
        <c:dLbls>
          <c:showLegendKey val="0"/>
          <c:showVal val="0"/>
          <c:showCatName val="0"/>
          <c:showSerName val="0"/>
          <c:showPercent val="0"/>
          <c:showBubbleSize val="0"/>
        </c:dLbls>
        <c:gapWidth val="219"/>
        <c:overlap val="-27"/>
        <c:axId val="1315220159"/>
        <c:axId val="1315233119"/>
      </c:barChart>
      <c:catAx>
        <c:axId val="131522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33119"/>
        <c:crosses val="autoZero"/>
        <c:auto val="1"/>
        <c:lblAlgn val="ctr"/>
        <c:lblOffset val="100"/>
        <c:noMultiLvlLbl val="0"/>
      </c:catAx>
      <c:valAx>
        <c:axId val="1315233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 2 by Cohort!PivotTable2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Cohort Vs Orders(Sum)</a:t>
            </a:r>
          </a:p>
          <a:p>
            <a:pPr>
              <a:defRPr/>
            </a:pP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 by Cohort'!$B$3</c:f>
              <c:strCache>
                <c:ptCount val="1"/>
                <c:pt idx="0">
                  <c:v>Total</c:v>
                </c:pt>
              </c:strCache>
            </c:strRef>
          </c:tx>
          <c:spPr>
            <a:solidFill>
              <a:schemeClr val="accent1"/>
            </a:solidFill>
            <a:ln>
              <a:noFill/>
            </a:ln>
            <a:effectLst/>
          </c:spPr>
          <c:invertIfNegative val="0"/>
          <c:cat>
            <c:strRef>
              <c:f>'#Pivot 2 by Cohort'!$A$4:$A$21</c:f>
              <c:strCache>
                <c:ptCount val="17"/>
                <c:pt idx="0">
                  <c:v>Axis</c:v>
                </c:pt>
                <c:pt idx="1">
                  <c:v>BF</c:v>
                </c:pt>
                <c:pt idx="2">
                  <c:v>CG</c:v>
                </c:pt>
                <c:pt idx="3">
                  <c:v>DentaSticks</c:v>
                </c:pt>
                <c:pt idx="4">
                  <c:v>Farmina</c:v>
                </c:pt>
                <c:pt idx="5">
                  <c:v>Gen</c:v>
                </c:pt>
                <c:pt idx="6">
                  <c:v>HDFC</c:v>
                </c:pt>
                <c:pt idx="7">
                  <c:v>ICICI</c:v>
                </c:pt>
                <c:pt idx="8">
                  <c:v>Lapser</c:v>
                </c:pt>
                <c:pt idx="9">
                  <c:v>M1</c:v>
                </c:pt>
                <c:pt idx="10">
                  <c:v>Pedigree</c:v>
                </c:pt>
                <c:pt idx="11">
                  <c:v>PR SURVEY</c:v>
                </c:pt>
                <c:pt idx="12">
                  <c:v>RBNOD</c:v>
                </c:pt>
                <c:pt idx="13">
                  <c:v>SBI</c:v>
                </c:pt>
                <c:pt idx="14">
                  <c:v>SKU</c:v>
                </c:pt>
                <c:pt idx="15">
                  <c:v>Whiskas</c:v>
                </c:pt>
                <c:pt idx="16">
                  <c:v>(blank)</c:v>
                </c:pt>
              </c:strCache>
            </c:strRef>
          </c:cat>
          <c:val>
            <c:numRef>
              <c:f>'#Pivot 2 by Cohort'!$B$4:$B$21</c:f>
              <c:numCache>
                <c:formatCode>General</c:formatCode>
                <c:ptCount val="17"/>
                <c:pt idx="0">
                  <c:v>3</c:v>
                </c:pt>
                <c:pt idx="1">
                  <c:v>580</c:v>
                </c:pt>
                <c:pt idx="2">
                  <c:v>70</c:v>
                </c:pt>
                <c:pt idx="3">
                  <c:v>35</c:v>
                </c:pt>
                <c:pt idx="4">
                  <c:v>5</c:v>
                </c:pt>
                <c:pt idx="5">
                  <c:v>252</c:v>
                </c:pt>
                <c:pt idx="6">
                  <c:v>103</c:v>
                </c:pt>
                <c:pt idx="7">
                  <c:v>556</c:v>
                </c:pt>
                <c:pt idx="8">
                  <c:v>316</c:v>
                </c:pt>
                <c:pt idx="9">
                  <c:v>201</c:v>
                </c:pt>
                <c:pt idx="10">
                  <c:v>42</c:v>
                </c:pt>
                <c:pt idx="11">
                  <c:v>0</c:v>
                </c:pt>
                <c:pt idx="12">
                  <c:v>93</c:v>
                </c:pt>
                <c:pt idx="13">
                  <c:v>3</c:v>
                </c:pt>
                <c:pt idx="14">
                  <c:v>58</c:v>
                </c:pt>
                <c:pt idx="15">
                  <c:v>36</c:v>
                </c:pt>
              </c:numCache>
            </c:numRef>
          </c:val>
          <c:extLst>
            <c:ext xmlns:c16="http://schemas.microsoft.com/office/drawing/2014/chart" uri="{C3380CC4-5D6E-409C-BE32-E72D297353CC}">
              <c16:uniqueId val="{00000000-C049-42D5-8DD9-0B67739D3EC2}"/>
            </c:ext>
          </c:extLst>
        </c:ser>
        <c:dLbls>
          <c:showLegendKey val="0"/>
          <c:showVal val="0"/>
          <c:showCatName val="0"/>
          <c:showSerName val="0"/>
          <c:showPercent val="0"/>
          <c:showBubbleSize val="0"/>
        </c:dLbls>
        <c:gapWidth val="219"/>
        <c:overlap val="-27"/>
        <c:axId val="1863679647"/>
        <c:axId val="1863673407"/>
      </c:barChart>
      <c:catAx>
        <c:axId val="186367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73407"/>
        <c:crosses val="autoZero"/>
        <c:auto val="1"/>
        <c:lblAlgn val="ctr"/>
        <c:lblOffset val="100"/>
        <c:noMultiLvlLbl val="0"/>
      </c:catAx>
      <c:valAx>
        <c:axId val="186367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7964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 2 by Cohort 2!Cohort vs Conversion Rate (%)</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Cohort Vs</a:t>
            </a:r>
            <a:r>
              <a:rPr lang="en-US" baseline="0"/>
              <a:t> Conversion Rate(%)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 by Cohort 2'!$B$3</c:f>
              <c:strCache>
                <c:ptCount val="1"/>
                <c:pt idx="0">
                  <c:v>Total</c:v>
                </c:pt>
              </c:strCache>
            </c:strRef>
          </c:tx>
          <c:spPr>
            <a:solidFill>
              <a:schemeClr val="accent1"/>
            </a:solidFill>
            <a:ln>
              <a:noFill/>
            </a:ln>
            <a:effectLst/>
          </c:spPr>
          <c:invertIfNegative val="0"/>
          <c:cat>
            <c:strRef>
              <c:f>'#Pivot 2 by Cohort 2'!$A$4:$A$21</c:f>
              <c:strCache>
                <c:ptCount val="17"/>
                <c:pt idx="0">
                  <c:v>Axis</c:v>
                </c:pt>
                <c:pt idx="1">
                  <c:v>BF</c:v>
                </c:pt>
                <c:pt idx="2">
                  <c:v>CG</c:v>
                </c:pt>
                <c:pt idx="3">
                  <c:v>DentaSticks</c:v>
                </c:pt>
                <c:pt idx="4">
                  <c:v>Farmina</c:v>
                </c:pt>
                <c:pt idx="5">
                  <c:v>Gen</c:v>
                </c:pt>
                <c:pt idx="6">
                  <c:v>HDFC</c:v>
                </c:pt>
                <c:pt idx="7">
                  <c:v>ICICI</c:v>
                </c:pt>
                <c:pt idx="8">
                  <c:v>Lapser</c:v>
                </c:pt>
                <c:pt idx="9">
                  <c:v>M1</c:v>
                </c:pt>
                <c:pt idx="10">
                  <c:v>Pedigree</c:v>
                </c:pt>
                <c:pt idx="11">
                  <c:v>PR SURVEY</c:v>
                </c:pt>
                <c:pt idx="12">
                  <c:v>RBNOD</c:v>
                </c:pt>
                <c:pt idx="13">
                  <c:v>SBI</c:v>
                </c:pt>
                <c:pt idx="14">
                  <c:v>SKU</c:v>
                </c:pt>
                <c:pt idx="15">
                  <c:v>Whiskas</c:v>
                </c:pt>
                <c:pt idx="16">
                  <c:v>(blank)</c:v>
                </c:pt>
              </c:strCache>
            </c:strRef>
          </c:cat>
          <c:val>
            <c:numRef>
              <c:f>'#Pivot 2 by Cohort 2'!$B$4:$B$21</c:f>
              <c:numCache>
                <c:formatCode>General</c:formatCode>
                <c:ptCount val="17"/>
                <c:pt idx="0">
                  <c:v>1</c:v>
                </c:pt>
                <c:pt idx="1">
                  <c:v>84</c:v>
                </c:pt>
                <c:pt idx="2">
                  <c:v>26</c:v>
                </c:pt>
                <c:pt idx="3">
                  <c:v>3</c:v>
                </c:pt>
                <c:pt idx="4">
                  <c:v>1</c:v>
                </c:pt>
                <c:pt idx="5">
                  <c:v>27</c:v>
                </c:pt>
                <c:pt idx="6">
                  <c:v>27</c:v>
                </c:pt>
                <c:pt idx="7">
                  <c:v>20</c:v>
                </c:pt>
                <c:pt idx="8">
                  <c:v>112</c:v>
                </c:pt>
                <c:pt idx="9">
                  <c:v>75</c:v>
                </c:pt>
                <c:pt idx="10">
                  <c:v>1</c:v>
                </c:pt>
                <c:pt idx="11">
                  <c:v>1</c:v>
                </c:pt>
                <c:pt idx="12">
                  <c:v>110</c:v>
                </c:pt>
                <c:pt idx="13">
                  <c:v>1</c:v>
                </c:pt>
                <c:pt idx="14">
                  <c:v>15</c:v>
                </c:pt>
                <c:pt idx="15">
                  <c:v>1</c:v>
                </c:pt>
              </c:numCache>
            </c:numRef>
          </c:val>
          <c:extLst>
            <c:ext xmlns:c16="http://schemas.microsoft.com/office/drawing/2014/chart" uri="{C3380CC4-5D6E-409C-BE32-E72D297353CC}">
              <c16:uniqueId val="{00000000-58B3-47F5-B34E-92BDEC6138D7}"/>
            </c:ext>
          </c:extLst>
        </c:ser>
        <c:dLbls>
          <c:showLegendKey val="0"/>
          <c:showVal val="0"/>
          <c:showCatName val="0"/>
          <c:showSerName val="0"/>
          <c:showPercent val="0"/>
          <c:showBubbleSize val="0"/>
        </c:dLbls>
        <c:gapWidth val="219"/>
        <c:overlap val="-27"/>
        <c:axId val="1315242719"/>
        <c:axId val="1315238399"/>
      </c:barChart>
      <c:catAx>
        <c:axId val="131524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38399"/>
        <c:crosses val="autoZero"/>
        <c:auto val="1"/>
        <c:lblAlgn val="ctr"/>
        <c:lblOffset val="100"/>
        <c:noMultiLvlLbl val="0"/>
      </c:catAx>
      <c:valAx>
        <c:axId val="13152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4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 3 by Cohort!cohort vs AOV</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Cohort Vs AOV(Average)</a:t>
            </a:r>
          </a:p>
          <a:p>
            <a:pPr>
              <a:defRPr/>
            </a:pP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 by Cohort'!$B$3</c:f>
              <c:strCache>
                <c:ptCount val="1"/>
                <c:pt idx="0">
                  <c:v>Total</c:v>
                </c:pt>
              </c:strCache>
            </c:strRef>
          </c:tx>
          <c:spPr>
            <a:solidFill>
              <a:schemeClr val="accent1"/>
            </a:solidFill>
            <a:ln>
              <a:noFill/>
            </a:ln>
            <a:effectLst/>
          </c:spPr>
          <c:invertIfNegative val="0"/>
          <c:cat>
            <c:strRef>
              <c:f>'#Pivot 3 by Cohort'!$A$4:$A$21</c:f>
              <c:strCache>
                <c:ptCount val="17"/>
                <c:pt idx="0">
                  <c:v>Axis</c:v>
                </c:pt>
                <c:pt idx="1">
                  <c:v>BF</c:v>
                </c:pt>
                <c:pt idx="2">
                  <c:v>CG</c:v>
                </c:pt>
                <c:pt idx="3">
                  <c:v>DentaSticks</c:v>
                </c:pt>
                <c:pt idx="4">
                  <c:v>Farmina</c:v>
                </c:pt>
                <c:pt idx="5">
                  <c:v>Gen</c:v>
                </c:pt>
                <c:pt idx="6">
                  <c:v>HDFC</c:v>
                </c:pt>
                <c:pt idx="7">
                  <c:v>ICICI</c:v>
                </c:pt>
                <c:pt idx="8">
                  <c:v>Lapser</c:v>
                </c:pt>
                <c:pt idx="9">
                  <c:v>M1</c:v>
                </c:pt>
                <c:pt idx="10">
                  <c:v>Pedigree</c:v>
                </c:pt>
                <c:pt idx="11">
                  <c:v>PR SURVEY</c:v>
                </c:pt>
                <c:pt idx="12">
                  <c:v>RBNOD</c:v>
                </c:pt>
                <c:pt idx="13">
                  <c:v>SBI</c:v>
                </c:pt>
                <c:pt idx="14">
                  <c:v>SKU</c:v>
                </c:pt>
                <c:pt idx="15">
                  <c:v>Whiskas</c:v>
                </c:pt>
                <c:pt idx="16">
                  <c:v>(blank)</c:v>
                </c:pt>
              </c:strCache>
            </c:strRef>
          </c:cat>
          <c:val>
            <c:numRef>
              <c:f>'#Pivot 3 by Cohort'!$B$4:$B$21</c:f>
              <c:numCache>
                <c:formatCode>General</c:formatCode>
                <c:ptCount val="17"/>
                <c:pt idx="0">
                  <c:v>1996.3333333333333</c:v>
                </c:pt>
                <c:pt idx="1">
                  <c:v>2469.719128681149</c:v>
                </c:pt>
                <c:pt idx="2">
                  <c:v>2450.8052520396268</c:v>
                </c:pt>
                <c:pt idx="3">
                  <c:v>3719.547222222222</c:v>
                </c:pt>
                <c:pt idx="4">
                  <c:v>3024.8</c:v>
                </c:pt>
                <c:pt idx="5">
                  <c:v>2542.0392591648192</c:v>
                </c:pt>
                <c:pt idx="6">
                  <c:v>2825.8772727272731</c:v>
                </c:pt>
                <c:pt idx="7">
                  <c:v>3401.9745910177635</c:v>
                </c:pt>
                <c:pt idx="8">
                  <c:v>2187.0620233534023</c:v>
                </c:pt>
                <c:pt idx="9">
                  <c:v>2214.0960199664282</c:v>
                </c:pt>
                <c:pt idx="10">
                  <c:v>2234.2380952380954</c:v>
                </c:pt>
                <c:pt idx="11">
                  <c:v>#N/A</c:v>
                </c:pt>
                <c:pt idx="12">
                  <c:v>1985.8810734463275</c:v>
                </c:pt>
                <c:pt idx="13">
                  <c:v>1671</c:v>
                </c:pt>
                <c:pt idx="14">
                  <c:v>2572.8391873278238</c:v>
                </c:pt>
                <c:pt idx="15">
                  <c:v>2416.6388888888887</c:v>
                </c:pt>
              </c:numCache>
            </c:numRef>
          </c:val>
          <c:extLst>
            <c:ext xmlns:c16="http://schemas.microsoft.com/office/drawing/2014/chart" uri="{C3380CC4-5D6E-409C-BE32-E72D297353CC}">
              <c16:uniqueId val="{00000000-0002-4935-BD22-E150EDAC60A5}"/>
            </c:ext>
          </c:extLst>
        </c:ser>
        <c:dLbls>
          <c:showLegendKey val="0"/>
          <c:showVal val="0"/>
          <c:showCatName val="0"/>
          <c:showSerName val="0"/>
          <c:showPercent val="0"/>
          <c:showBubbleSize val="0"/>
        </c:dLbls>
        <c:gapWidth val="219"/>
        <c:overlap val="-27"/>
        <c:axId val="1315234079"/>
        <c:axId val="1315234559"/>
      </c:barChart>
      <c:catAx>
        <c:axId val="131523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34559"/>
        <c:crosses val="autoZero"/>
        <c:auto val="1"/>
        <c:lblAlgn val="ctr"/>
        <c:lblOffset val="100"/>
        <c:noMultiLvlLbl val="0"/>
      </c:catAx>
      <c:valAx>
        <c:axId val="131523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3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[Growth-and-Retention-Data-Assignment.xlsx]Pivot#3 by Sub Cat!PivotTable1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Sub-Cat Vs  Orders(Sum)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 by Sub Cat'!$B$4</c:f>
              <c:strCache>
                <c:ptCount val="1"/>
                <c:pt idx="0">
                  <c:v>Total</c:v>
                </c:pt>
              </c:strCache>
            </c:strRef>
          </c:tx>
          <c:spPr>
            <a:solidFill>
              <a:schemeClr val="accent1"/>
            </a:solidFill>
            <a:ln>
              <a:noFill/>
            </a:ln>
            <a:effectLst/>
          </c:spPr>
          <c:invertIfNegative val="0"/>
          <c:cat>
            <c:strRef>
              <c:f>'Pivot#3 by Sub Cat'!$A$5:$A$17</c:f>
              <c:strCache>
                <c:ptCount val="12"/>
                <c:pt idx="0">
                  <c:v>A</c:v>
                </c:pt>
                <c:pt idx="1">
                  <c:v>B</c:v>
                </c:pt>
                <c:pt idx="2">
                  <c:v>C</c:v>
                </c:pt>
                <c:pt idx="3">
                  <c:v>Cat</c:v>
                </c:pt>
                <c:pt idx="4">
                  <c:v>D</c:v>
                </c:pt>
                <c:pt idx="5">
                  <c:v>Dog</c:v>
                </c:pt>
                <c:pt idx="6">
                  <c:v>L1</c:v>
                </c:pt>
                <c:pt idx="7">
                  <c:v>L2</c:v>
                </c:pt>
                <c:pt idx="8">
                  <c:v>L3</c:v>
                </c:pt>
                <c:pt idx="9">
                  <c:v>LC</c:v>
                </c:pt>
                <c:pt idx="10">
                  <c:v>Others</c:v>
                </c:pt>
                <c:pt idx="11">
                  <c:v>(blank)</c:v>
                </c:pt>
              </c:strCache>
            </c:strRef>
          </c:cat>
          <c:val>
            <c:numRef>
              <c:f>'Pivot#3 by Sub Cat'!$B$5:$B$17</c:f>
              <c:numCache>
                <c:formatCode>General</c:formatCode>
                <c:ptCount val="12"/>
                <c:pt idx="0">
                  <c:v>13</c:v>
                </c:pt>
                <c:pt idx="1">
                  <c:v>29</c:v>
                </c:pt>
                <c:pt idx="2">
                  <c:v>20</c:v>
                </c:pt>
                <c:pt idx="3">
                  <c:v>230</c:v>
                </c:pt>
                <c:pt idx="4">
                  <c:v>31</c:v>
                </c:pt>
                <c:pt idx="5">
                  <c:v>389</c:v>
                </c:pt>
                <c:pt idx="6">
                  <c:v>75</c:v>
                </c:pt>
                <c:pt idx="7">
                  <c:v>30</c:v>
                </c:pt>
                <c:pt idx="8">
                  <c:v>122</c:v>
                </c:pt>
                <c:pt idx="9">
                  <c:v>89</c:v>
                </c:pt>
                <c:pt idx="10">
                  <c:v>1325</c:v>
                </c:pt>
              </c:numCache>
            </c:numRef>
          </c:val>
          <c:extLst>
            <c:ext xmlns:c16="http://schemas.microsoft.com/office/drawing/2014/chart" uri="{C3380CC4-5D6E-409C-BE32-E72D297353CC}">
              <c16:uniqueId val="{00000001-0CCD-4B21-B0BE-D144FA80DC98}"/>
            </c:ext>
          </c:extLst>
        </c:ser>
        <c:dLbls>
          <c:showLegendKey val="0"/>
          <c:showVal val="0"/>
          <c:showCatName val="0"/>
          <c:showSerName val="0"/>
          <c:showPercent val="0"/>
          <c:showBubbleSize val="0"/>
        </c:dLbls>
        <c:gapWidth val="219"/>
        <c:overlap val="-27"/>
        <c:axId val="1863683007"/>
        <c:axId val="1863673887"/>
      </c:barChart>
      <c:catAx>
        <c:axId val="186368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73887"/>
        <c:crosses val="autoZero"/>
        <c:auto val="1"/>
        <c:lblAlgn val="ctr"/>
        <c:lblOffset val="100"/>
        <c:noMultiLvlLbl val="0"/>
      </c:catAx>
      <c:valAx>
        <c:axId val="186367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[Growth-and-Retention-Data-Assignment.xlsx]Pivot#3 by Sub Cat (2)!PivotTable1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Sub-Cat Vs  AOV(Average)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 by Sub Cat (2)'!$B$4</c:f>
              <c:strCache>
                <c:ptCount val="1"/>
                <c:pt idx="0">
                  <c:v>Total</c:v>
                </c:pt>
              </c:strCache>
            </c:strRef>
          </c:tx>
          <c:spPr>
            <a:solidFill>
              <a:schemeClr val="accent1"/>
            </a:solidFill>
            <a:ln>
              <a:noFill/>
            </a:ln>
            <a:effectLst/>
          </c:spPr>
          <c:invertIfNegative val="0"/>
          <c:cat>
            <c:strRef>
              <c:f>'Pivot#3 by Sub Cat (2)'!$A$5:$A$17</c:f>
              <c:strCache>
                <c:ptCount val="12"/>
                <c:pt idx="0">
                  <c:v>A</c:v>
                </c:pt>
                <c:pt idx="1">
                  <c:v>B</c:v>
                </c:pt>
                <c:pt idx="2">
                  <c:v>C</c:v>
                </c:pt>
                <c:pt idx="3">
                  <c:v>Cat</c:v>
                </c:pt>
                <c:pt idx="4">
                  <c:v>D</c:v>
                </c:pt>
                <c:pt idx="5">
                  <c:v>Dog</c:v>
                </c:pt>
                <c:pt idx="6">
                  <c:v>L1</c:v>
                </c:pt>
                <c:pt idx="7">
                  <c:v>L2</c:v>
                </c:pt>
                <c:pt idx="8">
                  <c:v>L3</c:v>
                </c:pt>
                <c:pt idx="9">
                  <c:v>LC</c:v>
                </c:pt>
                <c:pt idx="10">
                  <c:v>Others</c:v>
                </c:pt>
                <c:pt idx="11">
                  <c:v>(blank)</c:v>
                </c:pt>
              </c:strCache>
            </c:strRef>
          </c:cat>
          <c:val>
            <c:numRef>
              <c:f>'Pivot#3 by Sub Cat (2)'!$B$5:$B$17</c:f>
              <c:numCache>
                <c:formatCode>General</c:formatCode>
                <c:ptCount val="12"/>
                <c:pt idx="0">
                  <c:v>1598.9444444444443</c:v>
                </c:pt>
                <c:pt idx="1">
                  <c:v>2448.1488888888894</c:v>
                </c:pt>
                <c:pt idx="2">
                  <c:v>1313.5882352941176</c:v>
                </c:pt>
                <c:pt idx="3">
                  <c:v>1909.9294582032953</c:v>
                </c:pt>
                <c:pt idx="4">
                  <c:v>2429.0694444444443</c:v>
                </c:pt>
                <c:pt idx="5">
                  <c:v>2608.9986908788383</c:v>
                </c:pt>
                <c:pt idx="6">
                  <c:v>2044.6277056277058</c:v>
                </c:pt>
                <c:pt idx="7">
                  <c:v>1657.3795518207282</c:v>
                </c:pt>
                <c:pt idx="8">
                  <c:v>2246.2910714285713</c:v>
                </c:pt>
                <c:pt idx="9">
                  <c:v>2633.5895171957668</c:v>
                </c:pt>
                <c:pt idx="10">
                  <c:v>2717.7669357751001</c:v>
                </c:pt>
              </c:numCache>
            </c:numRef>
          </c:val>
          <c:extLst>
            <c:ext xmlns:c16="http://schemas.microsoft.com/office/drawing/2014/chart" uri="{C3380CC4-5D6E-409C-BE32-E72D297353CC}">
              <c16:uniqueId val="{00000001-57C9-4725-AB68-DD5FFA7F2417}"/>
            </c:ext>
          </c:extLst>
        </c:ser>
        <c:dLbls>
          <c:showLegendKey val="0"/>
          <c:showVal val="0"/>
          <c:showCatName val="0"/>
          <c:showSerName val="0"/>
          <c:showPercent val="0"/>
          <c:showBubbleSize val="0"/>
        </c:dLbls>
        <c:gapWidth val="219"/>
        <c:overlap val="-27"/>
        <c:axId val="1863683007"/>
        <c:axId val="1863673887"/>
      </c:barChart>
      <c:catAx>
        <c:axId val="186368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73887"/>
        <c:crosses val="autoZero"/>
        <c:auto val="1"/>
        <c:lblAlgn val="ctr"/>
        <c:lblOffset val="100"/>
        <c:noMultiLvlLbl val="0"/>
      </c:catAx>
      <c:valAx>
        <c:axId val="186367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image" Target="../media/image2.png"/><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488950</xdr:colOff>
      <xdr:row>6</xdr:row>
      <xdr:rowOff>101600</xdr:rowOff>
    </xdr:from>
    <xdr:to>
      <xdr:col>13</xdr:col>
      <xdr:colOff>514765</xdr:colOff>
      <xdr:row>21</xdr:row>
      <xdr:rowOff>152400</xdr:rowOff>
    </xdr:to>
    <xdr:pic>
      <xdr:nvPicPr>
        <xdr:cNvPr id="2" name="Picture 1">
          <a:extLst>
            <a:ext uri="{FF2B5EF4-FFF2-40B4-BE49-F238E27FC236}">
              <a16:creationId xmlns:a16="http://schemas.microsoft.com/office/drawing/2014/main" id="{0844017F-F461-40E8-A2E4-5D98D0E8B27C}"/>
            </a:ext>
          </a:extLst>
        </xdr:cNvPr>
        <xdr:cNvPicPr>
          <a:picLocks noChangeAspect="1"/>
        </xdr:cNvPicPr>
      </xdr:nvPicPr>
      <xdr:blipFill rotWithShape="1">
        <a:blip xmlns:r="http://schemas.openxmlformats.org/officeDocument/2006/relationships" r:embed="rId1"/>
        <a:srcRect t="-412" b="8695"/>
        <a:stretch/>
      </xdr:blipFill>
      <xdr:spPr>
        <a:xfrm>
          <a:off x="488950" y="1206500"/>
          <a:ext cx="8083965" cy="2813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546650</xdr:colOff>
      <xdr:row>0</xdr:row>
      <xdr:rowOff>99391</xdr:rowOff>
    </xdr:from>
    <xdr:to>
      <xdr:col>16</xdr:col>
      <xdr:colOff>198783</xdr:colOff>
      <xdr:row>26</xdr:row>
      <xdr:rowOff>121477</xdr:rowOff>
    </xdr:to>
    <xdr:graphicFrame macro="">
      <xdr:nvGraphicFramePr>
        <xdr:cNvPr id="2" name="Pivot:AOV by Sub-Cat">
          <a:extLst>
            <a:ext uri="{FF2B5EF4-FFF2-40B4-BE49-F238E27FC236}">
              <a16:creationId xmlns:a16="http://schemas.microsoft.com/office/drawing/2014/main" id="{A24B8818-BDF0-4ED2-8B4B-22F590881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1286564</xdr:colOff>
      <xdr:row>4</xdr:row>
      <xdr:rowOff>180006</xdr:rowOff>
    </xdr:from>
    <xdr:to>
      <xdr:col>15</xdr:col>
      <xdr:colOff>242956</xdr:colOff>
      <xdr:row>29</xdr:row>
      <xdr:rowOff>165652</xdr:rowOff>
    </xdr:to>
    <xdr:graphicFrame macro="">
      <xdr:nvGraphicFramePr>
        <xdr:cNvPr id="2" name="Pivot:AOV by Sub-Cat">
          <a:extLst>
            <a:ext uri="{FF2B5EF4-FFF2-40B4-BE49-F238E27FC236}">
              <a16:creationId xmlns:a16="http://schemas.microsoft.com/office/drawing/2014/main" id="{E7EA419F-4B00-4E7C-973A-656CDCFF8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261067</xdr:colOff>
      <xdr:row>29</xdr:row>
      <xdr:rowOff>367527</xdr:rowOff>
    </xdr:from>
    <xdr:to>
      <xdr:col>7</xdr:col>
      <xdr:colOff>352508</xdr:colOff>
      <xdr:row>40</xdr:row>
      <xdr:rowOff>172942</xdr:rowOff>
    </xdr:to>
    <xdr:graphicFrame macro="">
      <xdr:nvGraphicFramePr>
        <xdr:cNvPr id="2" name="Chart 1">
          <a:extLst>
            <a:ext uri="{FF2B5EF4-FFF2-40B4-BE49-F238E27FC236}">
              <a16:creationId xmlns:a16="http://schemas.microsoft.com/office/drawing/2014/main" id="{A72A95DF-A1FE-4FF8-BD24-DF84093E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555347</xdr:colOff>
      <xdr:row>77</xdr:row>
      <xdr:rowOff>101627</xdr:rowOff>
    </xdr:from>
    <xdr:to>
      <xdr:col>22</xdr:col>
      <xdr:colOff>435050</xdr:colOff>
      <xdr:row>88</xdr:row>
      <xdr:rowOff>132570</xdr:rowOff>
    </xdr:to>
    <xdr:graphicFrame macro="">
      <xdr:nvGraphicFramePr>
        <xdr:cNvPr id="5" name="cohort vs order">
          <a:extLst>
            <a:ext uri="{FF2B5EF4-FFF2-40B4-BE49-F238E27FC236}">
              <a16:creationId xmlns:a16="http://schemas.microsoft.com/office/drawing/2014/main" id="{B74FFBC0-952B-4B90-A5CA-297E9B312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499054</xdr:colOff>
      <xdr:row>129</xdr:row>
      <xdr:rowOff>170622</xdr:rowOff>
    </xdr:from>
    <xdr:to>
      <xdr:col>8</xdr:col>
      <xdr:colOff>587955</xdr:colOff>
      <xdr:row>142</xdr:row>
      <xdr:rowOff>53369</xdr:rowOff>
    </xdr:to>
    <xdr:graphicFrame macro="">
      <xdr:nvGraphicFramePr>
        <xdr:cNvPr id="6" name="Pivot:AOV by Sub-Cat">
          <a:extLst>
            <a:ext uri="{FF2B5EF4-FFF2-40B4-BE49-F238E27FC236}">
              <a16:creationId xmlns:a16="http://schemas.microsoft.com/office/drawing/2014/main" id="{4AE88E94-4CAF-48BA-960D-EA9DF2F8C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549652</xdr:colOff>
      <xdr:row>80</xdr:row>
      <xdr:rowOff>118204</xdr:rowOff>
    </xdr:from>
    <xdr:to>
      <xdr:col>8</xdr:col>
      <xdr:colOff>42434</xdr:colOff>
      <xdr:row>90</xdr:row>
      <xdr:rowOff>101352</xdr:rowOff>
    </xdr:to>
    <xdr:graphicFrame macro="">
      <xdr:nvGraphicFramePr>
        <xdr:cNvPr id="7" name="Chart 6">
          <a:extLst>
            <a:ext uri="{FF2B5EF4-FFF2-40B4-BE49-F238E27FC236}">
              <a16:creationId xmlns:a16="http://schemas.microsoft.com/office/drawing/2014/main" id="{55F81CE8-487E-4895-9918-0109A5E93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282382</xdr:colOff>
      <xdr:row>129</xdr:row>
      <xdr:rowOff>132521</xdr:rowOff>
    </xdr:from>
    <xdr:to>
      <xdr:col>22</xdr:col>
      <xdr:colOff>328102</xdr:colOff>
      <xdr:row>140</xdr:row>
      <xdr:rowOff>121478</xdr:rowOff>
    </xdr:to>
    <xdr:graphicFrame macro="">
      <xdr:nvGraphicFramePr>
        <xdr:cNvPr id="8" name="Chart 2Pivot:Orders  by Sub-Cat">
          <a:extLst>
            <a:ext uri="{FF2B5EF4-FFF2-40B4-BE49-F238E27FC236}">
              <a16:creationId xmlns:a16="http://schemas.microsoft.com/office/drawing/2014/main" id="{3F4E3791-E69F-4022-BA6E-D13F244E3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259852</xdr:colOff>
      <xdr:row>139</xdr:row>
      <xdr:rowOff>14907</xdr:rowOff>
    </xdr:from>
    <xdr:to>
      <xdr:col>15</xdr:col>
      <xdr:colOff>460402</xdr:colOff>
      <xdr:row>152</xdr:row>
      <xdr:rowOff>56872</xdr:rowOff>
    </xdr:to>
    <xdr:graphicFrame macro="">
      <xdr:nvGraphicFramePr>
        <xdr:cNvPr id="11" name="Pivot:AOV by Sub-Cat">
          <a:extLst>
            <a:ext uri="{FF2B5EF4-FFF2-40B4-BE49-F238E27FC236}">
              <a16:creationId xmlns:a16="http://schemas.microsoft.com/office/drawing/2014/main" id="{919E042F-2B6C-4D1B-9EB4-EA43C9E17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570838</xdr:colOff>
      <xdr:row>29</xdr:row>
      <xdr:rowOff>119600</xdr:rowOff>
    </xdr:from>
    <xdr:to>
      <xdr:col>21</xdr:col>
      <xdr:colOff>153947</xdr:colOff>
      <xdr:row>40</xdr:row>
      <xdr:rowOff>44174</xdr:rowOff>
    </xdr:to>
    <xdr:graphicFrame macro="">
      <xdr:nvGraphicFramePr>
        <xdr:cNvPr id="13" name="Pivot: Conversion Rate by Channel">
          <a:extLst>
            <a:ext uri="{FF2B5EF4-FFF2-40B4-BE49-F238E27FC236}">
              <a16:creationId xmlns:a16="http://schemas.microsoft.com/office/drawing/2014/main" id="{A321B232-9F7C-43BD-B3DA-8FE73765D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147210</xdr:colOff>
      <xdr:row>76</xdr:row>
      <xdr:rowOff>133846</xdr:rowOff>
    </xdr:from>
    <xdr:to>
      <xdr:col>15</xdr:col>
      <xdr:colOff>198010</xdr:colOff>
      <xdr:row>89</xdr:row>
      <xdr:rowOff>1986</xdr:rowOff>
    </xdr:to>
    <xdr:graphicFrame macro="">
      <xdr:nvGraphicFramePr>
        <xdr:cNvPr id="14" name="Chart 13">
          <a:extLst>
            <a:ext uri="{FF2B5EF4-FFF2-40B4-BE49-F238E27FC236}">
              <a16:creationId xmlns:a16="http://schemas.microsoft.com/office/drawing/2014/main" id="{AB38C95F-CAD4-4705-9939-AA19CE2D9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345662</xdr:colOff>
      <xdr:row>25</xdr:row>
      <xdr:rowOff>8835</xdr:rowOff>
    </xdr:from>
    <xdr:to>
      <xdr:col>14</xdr:col>
      <xdr:colOff>162782</xdr:colOff>
      <xdr:row>36</xdr:row>
      <xdr:rowOff>22087</xdr:rowOff>
    </xdr:to>
    <xdr:graphicFrame macro="">
      <xdr:nvGraphicFramePr>
        <xdr:cNvPr id="15" name="Pivot: Sum By channel">
          <a:extLst>
            <a:ext uri="{FF2B5EF4-FFF2-40B4-BE49-F238E27FC236}">
              <a16:creationId xmlns:a16="http://schemas.microsoft.com/office/drawing/2014/main" id="{057B832D-A07F-4A70-B0CD-19332836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474871</xdr:colOff>
      <xdr:row>39</xdr:row>
      <xdr:rowOff>77304</xdr:rowOff>
    </xdr:from>
    <xdr:to>
      <xdr:col>12</xdr:col>
      <xdr:colOff>532021</xdr:colOff>
      <xdr:row>48</xdr:row>
      <xdr:rowOff>185116</xdr:rowOff>
    </xdr:to>
    <xdr:pic>
      <xdr:nvPicPr>
        <xdr:cNvPr id="17" name="Picture 16">
          <a:extLst>
            <a:ext uri="{FF2B5EF4-FFF2-40B4-BE49-F238E27FC236}">
              <a16:creationId xmlns:a16="http://schemas.microsoft.com/office/drawing/2014/main" id="{4DCBFF86-97DB-1D76-92B7-329ECDD6C46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41393" y="7421217"/>
          <a:ext cx="1879324" cy="1797464"/>
        </a:xfrm>
        <a:prstGeom prst="rect">
          <a:avLst/>
        </a:prstGeom>
      </xdr:spPr>
    </xdr:pic>
    <xdr:clientData/>
  </xdr:twoCellAnchor>
  <xdr:twoCellAnchor>
    <xdr:from>
      <xdr:col>3</xdr:col>
      <xdr:colOff>22088</xdr:colOff>
      <xdr:row>0</xdr:row>
      <xdr:rowOff>99391</xdr:rowOff>
    </xdr:from>
    <xdr:to>
      <xdr:col>22</xdr:col>
      <xdr:colOff>254000</xdr:colOff>
      <xdr:row>25</xdr:row>
      <xdr:rowOff>0</xdr:rowOff>
    </xdr:to>
    <xdr:sp macro="" textlink="">
      <xdr:nvSpPr>
        <xdr:cNvPr id="19" name="TextBox 18">
          <a:extLst>
            <a:ext uri="{FF2B5EF4-FFF2-40B4-BE49-F238E27FC236}">
              <a16:creationId xmlns:a16="http://schemas.microsoft.com/office/drawing/2014/main" id="{E484FE8E-73B2-9234-167F-632F9C622C45}"/>
            </a:ext>
          </a:extLst>
        </xdr:cNvPr>
        <xdr:cNvSpPr txBox="1"/>
      </xdr:nvSpPr>
      <xdr:spPr>
        <a:xfrm>
          <a:off x="1844262" y="99391"/>
          <a:ext cx="11772347" cy="44063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solidFill>
                <a:schemeClr val="accent6"/>
              </a:solidFill>
            </a:rPr>
            <a:t>SUPERTAILS</a:t>
          </a:r>
          <a:r>
            <a:rPr lang="en-IN" sz="4800"/>
            <a:t>           MARKETING CAMPAIGN by</a:t>
          </a:r>
          <a:r>
            <a:rPr lang="en-IN" sz="4800" baseline="0"/>
            <a:t> Channel:</a:t>
          </a:r>
        </a:p>
        <a:p>
          <a:r>
            <a:rPr lang="en-IN" sz="2400" b="0" i="0">
              <a:solidFill>
                <a:schemeClr val="dk1"/>
              </a:solidFill>
              <a:effectLst/>
              <a:latin typeface="+mn-lt"/>
              <a:ea typeface="+mn-ea"/>
              <a:cs typeface="+mn-cs"/>
            </a:rPr>
            <a:t>Orders by Channel:</a:t>
          </a:r>
        </a:p>
        <a:p>
          <a:r>
            <a:rPr lang="en-IN" sz="1800" b="0">
              <a:solidFill>
                <a:srgbClr val="00B0F0"/>
              </a:solidFill>
              <a:effectLst/>
            </a:rPr>
            <a:t>WhatsApp delivers the highest order volume, making it the leading channel for conversions, followed by SMS and Email.</a:t>
          </a:r>
        </a:p>
        <a:p>
          <a:r>
            <a:rPr lang="en-IN" sz="3200" b="0" i="0">
              <a:solidFill>
                <a:schemeClr val="dk1"/>
              </a:solidFill>
              <a:effectLst/>
              <a:latin typeface="+mn-lt"/>
              <a:ea typeface="+mn-ea"/>
              <a:cs typeface="+mn-cs"/>
            </a:rPr>
            <a:t>Conversion Rate by Channel:</a:t>
          </a:r>
        </a:p>
        <a:p>
          <a:r>
            <a:rPr lang="en-IN" sz="1600" b="0">
              <a:solidFill>
                <a:srgbClr val="00B0F0"/>
              </a:solidFill>
              <a:effectLst/>
            </a:rPr>
            <a:t>WhatsApp outperforms all other channels in conversion efficiency, indicating higher engagement and campaign effectiveness.</a:t>
          </a:r>
        </a:p>
        <a:p>
          <a:endParaRPr lang="en-IN" sz="1600" b="0">
            <a:effectLst/>
          </a:endParaRPr>
        </a:p>
        <a:p>
          <a:r>
            <a:rPr lang="en-IN" sz="2400" b="0" i="0">
              <a:solidFill>
                <a:schemeClr val="dk1"/>
              </a:solidFill>
              <a:effectLst/>
              <a:latin typeface="+mn-lt"/>
              <a:ea typeface="+mn-ea"/>
              <a:cs typeface="+mn-cs"/>
            </a:rPr>
            <a:t>AOV by Channel:</a:t>
          </a:r>
        </a:p>
        <a:p>
          <a:r>
            <a:rPr lang="en-IN" sz="1600" b="0">
              <a:solidFill>
                <a:srgbClr val="00B0F0"/>
              </a:solidFill>
              <a:effectLst/>
            </a:rPr>
            <a:t>Email produces the largest average order value, suggesting that it attracts higher-value purchases per transaction.</a:t>
          </a:r>
        </a:p>
        <a:p>
          <a:endParaRPr lang="en-IN" sz="4800" b="0">
            <a:effectLst/>
          </a:endParaRPr>
        </a:p>
        <a:p>
          <a:endParaRPr lang="en-IN" sz="4800"/>
        </a:p>
      </xdr:txBody>
    </xdr:sp>
    <xdr:clientData/>
  </xdr:twoCellAnchor>
  <xdr:twoCellAnchor editAs="oneCell">
    <xdr:from>
      <xdr:col>8</xdr:col>
      <xdr:colOff>309220</xdr:colOff>
      <xdr:row>0</xdr:row>
      <xdr:rowOff>165653</xdr:rowOff>
    </xdr:from>
    <xdr:to>
      <xdr:col>10</xdr:col>
      <xdr:colOff>0</xdr:colOff>
      <xdr:row>6</xdr:row>
      <xdr:rowOff>93076</xdr:rowOff>
    </xdr:to>
    <xdr:pic>
      <xdr:nvPicPr>
        <xdr:cNvPr id="21" name="Picture 20">
          <a:extLst>
            <a:ext uri="{FF2B5EF4-FFF2-40B4-BE49-F238E27FC236}">
              <a16:creationId xmlns:a16="http://schemas.microsoft.com/office/drawing/2014/main" id="{9A808B92-DFDA-447A-9479-D27FB7859AB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168350" y="165653"/>
          <a:ext cx="905563" cy="866119"/>
        </a:xfrm>
        <a:prstGeom prst="rect">
          <a:avLst/>
        </a:prstGeom>
      </xdr:spPr>
    </xdr:pic>
    <xdr:clientData/>
  </xdr:twoCellAnchor>
  <xdr:twoCellAnchor>
    <xdr:from>
      <xdr:col>3</xdr:col>
      <xdr:colOff>22086</xdr:colOff>
      <xdr:row>49</xdr:row>
      <xdr:rowOff>176696</xdr:rowOff>
    </xdr:from>
    <xdr:to>
      <xdr:col>20</xdr:col>
      <xdr:colOff>154607</xdr:colOff>
      <xdr:row>74</xdr:row>
      <xdr:rowOff>22087</xdr:rowOff>
    </xdr:to>
    <xdr:sp macro="" textlink="">
      <xdr:nvSpPr>
        <xdr:cNvPr id="22" name="TextBox 21">
          <a:extLst>
            <a:ext uri="{FF2B5EF4-FFF2-40B4-BE49-F238E27FC236}">
              <a16:creationId xmlns:a16="http://schemas.microsoft.com/office/drawing/2014/main" id="{8254FCEA-879E-459F-8414-D9C3A3C6951C}"/>
            </a:ext>
          </a:extLst>
        </xdr:cNvPr>
        <xdr:cNvSpPr txBox="1"/>
      </xdr:nvSpPr>
      <xdr:spPr>
        <a:xfrm>
          <a:off x="1844260" y="9398000"/>
          <a:ext cx="10458173" cy="4538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solidFill>
                <a:schemeClr val="accent6"/>
              </a:solidFill>
            </a:rPr>
            <a:t>SUPERTAILS</a:t>
          </a:r>
          <a:r>
            <a:rPr lang="en-IN" sz="4800"/>
            <a:t>           MARKETING CAMPAIGN by</a:t>
          </a:r>
          <a:r>
            <a:rPr lang="en-IN" sz="4800" baseline="0"/>
            <a:t> Cohort:</a:t>
          </a:r>
        </a:p>
        <a:p>
          <a:r>
            <a:rPr lang="en-IN" sz="2400" b="0" i="0">
              <a:solidFill>
                <a:schemeClr val="dk1"/>
              </a:solidFill>
              <a:effectLst/>
              <a:latin typeface="+mn-lt"/>
              <a:ea typeface="+mn-ea"/>
              <a:cs typeface="+mn-cs"/>
            </a:rPr>
            <a:t>Cohort Analytics (Orders / Conversion Rate)</a:t>
          </a:r>
        </a:p>
        <a:p>
          <a:r>
            <a:rPr lang="en-IN" sz="1600" b="0">
              <a:solidFill>
                <a:schemeClr val="accent4"/>
              </a:solidFill>
              <a:effectLst/>
            </a:rPr>
            <a:t>BF and ICICI cohorts contribute the most orders; targeting them drives significant sales. Lapsers underperform, indicating a need for better reactivation strategies.</a:t>
          </a:r>
        </a:p>
        <a:p>
          <a:endParaRPr lang="en-IN" sz="1600" b="0">
            <a:effectLst/>
          </a:endParaRPr>
        </a:p>
        <a:p>
          <a:r>
            <a:rPr lang="en-IN" sz="2400" b="0" i="0">
              <a:solidFill>
                <a:schemeClr val="dk1"/>
              </a:solidFill>
              <a:effectLst/>
              <a:latin typeface="+mn-lt"/>
              <a:ea typeface="+mn-ea"/>
              <a:cs typeface="+mn-cs"/>
            </a:rPr>
            <a:t>Conversion Rate by Cohort:</a:t>
          </a:r>
        </a:p>
        <a:p>
          <a:r>
            <a:rPr lang="en-IN" sz="1600" b="0">
              <a:solidFill>
                <a:schemeClr val="accent4"/>
              </a:solidFill>
              <a:effectLst/>
            </a:rPr>
            <a:t>Whiskas and Axis cohorts achieve the highest conversion rates, while Lapsers and “Gen” have the lowest—these groups may need fresh messaging or incentives.</a:t>
          </a:r>
        </a:p>
        <a:p>
          <a:endParaRPr lang="en-IN" sz="4800"/>
        </a:p>
      </xdr:txBody>
    </xdr:sp>
    <xdr:clientData/>
  </xdr:twoCellAnchor>
  <xdr:twoCellAnchor editAs="oneCell">
    <xdr:from>
      <xdr:col>8</xdr:col>
      <xdr:colOff>209827</xdr:colOff>
      <xdr:row>50</xdr:row>
      <xdr:rowOff>3</xdr:rowOff>
    </xdr:from>
    <xdr:to>
      <xdr:col>9</xdr:col>
      <xdr:colOff>496957</xdr:colOff>
      <xdr:row>54</xdr:row>
      <xdr:rowOff>104604</xdr:rowOff>
    </xdr:to>
    <xdr:pic>
      <xdr:nvPicPr>
        <xdr:cNvPr id="23" name="Picture 22">
          <a:extLst>
            <a:ext uri="{FF2B5EF4-FFF2-40B4-BE49-F238E27FC236}">
              <a16:creationId xmlns:a16="http://schemas.microsoft.com/office/drawing/2014/main" id="{15B856A5-A3F1-4A84-8AD5-1795C6DB38D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068957" y="9409046"/>
          <a:ext cx="894522" cy="855558"/>
        </a:xfrm>
        <a:prstGeom prst="rect">
          <a:avLst/>
        </a:prstGeom>
      </xdr:spPr>
    </xdr:pic>
    <xdr:clientData/>
  </xdr:twoCellAnchor>
  <xdr:twoCellAnchor editAs="oneCell">
    <xdr:from>
      <xdr:col>10</xdr:col>
      <xdr:colOff>508001</xdr:colOff>
      <xdr:row>90</xdr:row>
      <xdr:rowOff>66260</xdr:rowOff>
    </xdr:from>
    <xdr:to>
      <xdr:col>13</xdr:col>
      <xdr:colOff>565151</xdr:colOff>
      <xdr:row>99</xdr:row>
      <xdr:rowOff>174072</xdr:rowOff>
    </xdr:to>
    <xdr:pic>
      <xdr:nvPicPr>
        <xdr:cNvPr id="25" name="Picture 24">
          <a:extLst>
            <a:ext uri="{FF2B5EF4-FFF2-40B4-BE49-F238E27FC236}">
              <a16:creationId xmlns:a16="http://schemas.microsoft.com/office/drawing/2014/main" id="{7239E50E-0770-4A4C-9B97-D9E6A65D451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581914" y="16984869"/>
          <a:ext cx="1879324" cy="1797464"/>
        </a:xfrm>
        <a:prstGeom prst="rect">
          <a:avLst/>
        </a:prstGeom>
      </xdr:spPr>
    </xdr:pic>
    <xdr:clientData/>
  </xdr:twoCellAnchor>
  <xdr:twoCellAnchor>
    <xdr:from>
      <xdr:col>3</xdr:col>
      <xdr:colOff>0</xdr:colOff>
      <xdr:row>99</xdr:row>
      <xdr:rowOff>11043</xdr:rowOff>
    </xdr:from>
    <xdr:to>
      <xdr:col>20</xdr:col>
      <xdr:colOff>187739</xdr:colOff>
      <xdr:row>126</xdr:row>
      <xdr:rowOff>110434</xdr:rowOff>
    </xdr:to>
    <xdr:sp macro="" textlink="">
      <xdr:nvSpPr>
        <xdr:cNvPr id="27" name="TextBox 26">
          <a:extLst>
            <a:ext uri="{FF2B5EF4-FFF2-40B4-BE49-F238E27FC236}">
              <a16:creationId xmlns:a16="http://schemas.microsoft.com/office/drawing/2014/main" id="{3CD9E59D-2FB4-4E38-9055-13529F8910AA}"/>
            </a:ext>
          </a:extLst>
        </xdr:cNvPr>
        <xdr:cNvSpPr txBox="1"/>
      </xdr:nvSpPr>
      <xdr:spPr>
        <a:xfrm>
          <a:off x="1822174" y="18619304"/>
          <a:ext cx="10513391" cy="5168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solidFill>
                <a:schemeClr val="accent6"/>
              </a:solidFill>
            </a:rPr>
            <a:t>SUPERTAILS</a:t>
          </a:r>
          <a:r>
            <a:rPr lang="en-IN" sz="4800"/>
            <a:t>           MARKETING CAMPAIGN by</a:t>
          </a:r>
          <a:r>
            <a:rPr lang="en-IN" sz="4800" baseline="0"/>
            <a:t> Sub-Category:</a:t>
          </a:r>
        </a:p>
        <a:p>
          <a:endParaRPr lang="en-IN" sz="4800" baseline="0"/>
        </a:p>
        <a:p>
          <a:r>
            <a:rPr lang="en-IN" sz="2400" b="0" i="0">
              <a:solidFill>
                <a:schemeClr val="dk1"/>
              </a:solidFill>
              <a:effectLst/>
              <a:latin typeface="+mn-lt"/>
              <a:ea typeface="+mn-ea"/>
              <a:cs typeface="+mn-cs"/>
            </a:rPr>
            <a:t>Orders by Sub Category:</a:t>
          </a:r>
        </a:p>
        <a:p>
          <a:r>
            <a:rPr lang="en-IN" sz="1600" b="0">
              <a:solidFill>
                <a:srgbClr val="7030A0"/>
              </a:solidFill>
              <a:effectLst/>
            </a:rPr>
            <a:t>‘Others’, Dog, and Cat subcategories account for the majority of orders. L1, L2, and CG segments lag, suggesting opportunity for improvement.</a:t>
          </a:r>
        </a:p>
        <a:p>
          <a:endParaRPr lang="en-IN" sz="1600" b="0">
            <a:effectLst/>
          </a:endParaRPr>
        </a:p>
        <a:p>
          <a:r>
            <a:rPr lang="en-IN" sz="2400" b="0" i="0">
              <a:solidFill>
                <a:schemeClr val="dk1"/>
              </a:solidFill>
              <a:effectLst/>
              <a:latin typeface="+mn-lt"/>
              <a:ea typeface="+mn-ea"/>
              <a:cs typeface="+mn-cs"/>
            </a:rPr>
            <a:t>Conversion Rate by Sub Category:</a:t>
          </a:r>
        </a:p>
        <a:p>
          <a:r>
            <a:rPr lang="en-IN" sz="1600" b="0">
              <a:solidFill>
                <a:srgbClr val="7030A0"/>
              </a:solidFill>
              <a:effectLst/>
            </a:rPr>
            <a:t>Cat products lead in conversion rates; Dog and Others also perform well, whereas L1–LC and CG remain below average.</a:t>
          </a:r>
        </a:p>
        <a:p>
          <a:endParaRPr lang="en-IN" sz="1600" b="0">
            <a:effectLst/>
          </a:endParaRPr>
        </a:p>
        <a:p>
          <a:r>
            <a:rPr lang="en-IN" sz="2400" b="0" i="0">
              <a:solidFill>
                <a:schemeClr val="dk1"/>
              </a:solidFill>
              <a:effectLst/>
              <a:latin typeface="+mn-lt"/>
              <a:ea typeface="+mn-ea"/>
              <a:cs typeface="+mn-cs"/>
            </a:rPr>
            <a:t>AOV by Sub Category:</a:t>
          </a:r>
        </a:p>
        <a:p>
          <a:r>
            <a:rPr lang="en-IN" sz="2400" b="0">
              <a:solidFill>
                <a:srgbClr val="7030A0"/>
              </a:solidFill>
              <a:effectLst/>
            </a:rPr>
            <a:t>‘</a:t>
          </a:r>
          <a:r>
            <a:rPr lang="en-IN" sz="1600" b="0">
              <a:solidFill>
                <a:srgbClr val="7030A0"/>
              </a:solidFill>
              <a:effectLst/>
            </a:rPr>
            <a:t>Others’, Dog, and LC segments boast the highest AOV, driven by larger or bundled purchases in these categories.</a:t>
          </a:r>
        </a:p>
        <a:p>
          <a:endParaRPr lang="en-IN" sz="4800"/>
        </a:p>
      </xdr:txBody>
    </xdr:sp>
    <xdr:clientData/>
  </xdr:twoCellAnchor>
  <xdr:twoCellAnchor editAs="oneCell">
    <xdr:from>
      <xdr:col>8</xdr:col>
      <xdr:colOff>110435</xdr:colOff>
      <xdr:row>99</xdr:row>
      <xdr:rowOff>33131</xdr:rowOff>
    </xdr:from>
    <xdr:to>
      <xdr:col>10</xdr:col>
      <xdr:colOff>375478</xdr:colOff>
      <xdr:row>104</xdr:row>
      <xdr:rowOff>88347</xdr:rowOff>
    </xdr:to>
    <xdr:pic>
      <xdr:nvPicPr>
        <xdr:cNvPr id="28" name="Picture 27">
          <a:extLst>
            <a:ext uri="{FF2B5EF4-FFF2-40B4-BE49-F238E27FC236}">
              <a16:creationId xmlns:a16="http://schemas.microsoft.com/office/drawing/2014/main" id="{C27094AC-7E52-4463-9278-2D80768C5A7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969565" y="18641392"/>
          <a:ext cx="1479826" cy="993912"/>
        </a:xfrm>
        <a:prstGeom prst="rect">
          <a:avLst/>
        </a:prstGeom>
      </xdr:spPr>
    </xdr:pic>
    <xdr:clientData/>
  </xdr:twoCellAnchor>
  <xdr:twoCellAnchor editAs="oneCell">
    <xdr:from>
      <xdr:col>11</xdr:col>
      <xdr:colOff>187740</xdr:colOff>
      <xdr:row>127</xdr:row>
      <xdr:rowOff>33131</xdr:rowOff>
    </xdr:from>
    <xdr:to>
      <xdr:col>14</xdr:col>
      <xdr:colOff>244890</xdr:colOff>
      <xdr:row>136</xdr:row>
      <xdr:rowOff>140943</xdr:rowOff>
    </xdr:to>
    <xdr:pic>
      <xdr:nvPicPr>
        <xdr:cNvPr id="29" name="Picture 28">
          <a:extLst>
            <a:ext uri="{FF2B5EF4-FFF2-40B4-BE49-F238E27FC236}">
              <a16:creationId xmlns:a16="http://schemas.microsoft.com/office/drawing/2014/main" id="{6538CC39-B969-4E2D-9832-6494B8EC315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69044" y="23898088"/>
          <a:ext cx="1879324" cy="1797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464820</xdr:colOff>
      <xdr:row>1</xdr:row>
      <xdr:rowOff>72390</xdr:rowOff>
    </xdr:from>
    <xdr:to>
      <xdr:col>9</xdr:col>
      <xdr:colOff>487680</xdr:colOff>
      <xdr:row>16</xdr:row>
      <xdr:rowOff>72390</xdr:rowOff>
    </xdr:to>
    <xdr:graphicFrame macro="">
      <xdr:nvGraphicFramePr>
        <xdr:cNvPr id="2" name="Pivot: Sum By channel">
          <a:extLst>
            <a:ext uri="{FF2B5EF4-FFF2-40B4-BE49-F238E27FC236}">
              <a16:creationId xmlns:a16="http://schemas.microsoft.com/office/drawing/2014/main" id="{E0F4BC09-25CA-4EEF-B4FB-4C5FCEA35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251460</xdr:colOff>
      <xdr:row>0</xdr:row>
      <xdr:rowOff>125730</xdr:rowOff>
    </xdr:from>
    <xdr:to>
      <xdr:col>9</xdr:col>
      <xdr:colOff>274320</xdr:colOff>
      <xdr:row>15</xdr:row>
      <xdr:rowOff>125730</xdr:rowOff>
    </xdr:to>
    <xdr:graphicFrame macro="">
      <xdr:nvGraphicFramePr>
        <xdr:cNvPr id="2" name="Pivot: Sum By channel">
          <a:extLst>
            <a:ext uri="{FF2B5EF4-FFF2-40B4-BE49-F238E27FC236}">
              <a16:creationId xmlns:a16="http://schemas.microsoft.com/office/drawing/2014/main" id="{394DB010-2670-4C6B-BCD3-BC5F0F45E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80010</xdr:rowOff>
    </xdr:from>
    <xdr:to>
      <xdr:col>11</xdr:col>
      <xdr:colOff>304800</xdr:colOff>
      <xdr:row>16</xdr:row>
      <xdr:rowOff>80010</xdr:rowOff>
    </xdr:to>
    <xdr:graphicFrame macro="">
      <xdr:nvGraphicFramePr>
        <xdr:cNvPr id="2" name="Pivot: Conversion Rate by Channel">
          <a:extLst>
            <a:ext uri="{FF2B5EF4-FFF2-40B4-BE49-F238E27FC236}">
              <a16:creationId xmlns:a16="http://schemas.microsoft.com/office/drawing/2014/main" id="{D2A05AA5-CC51-57EC-F0DC-C21468CB5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358140</xdr:colOff>
      <xdr:row>0</xdr:row>
      <xdr:rowOff>26670</xdr:rowOff>
    </xdr:from>
    <xdr:to>
      <xdr:col>12</xdr:col>
      <xdr:colOff>53340</xdr:colOff>
      <xdr:row>15</xdr:row>
      <xdr:rowOff>26670</xdr:rowOff>
    </xdr:to>
    <xdr:graphicFrame macro="">
      <xdr:nvGraphicFramePr>
        <xdr:cNvPr id="2" name="Pivot: AOV by Channel">
          <a:extLst>
            <a:ext uri="{FF2B5EF4-FFF2-40B4-BE49-F238E27FC236}">
              <a16:creationId xmlns:a16="http://schemas.microsoft.com/office/drawing/2014/main" id="{857F075A-EA6F-5D71-027F-677F9FCF2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137160</xdr:colOff>
      <xdr:row>1</xdr:row>
      <xdr:rowOff>60960</xdr:rowOff>
    </xdr:from>
    <xdr:to>
      <xdr:col>10</xdr:col>
      <xdr:colOff>560070</xdr:colOff>
      <xdr:row>27</xdr:row>
      <xdr:rowOff>99060</xdr:rowOff>
    </xdr:to>
    <xdr:graphicFrame macro="">
      <xdr:nvGraphicFramePr>
        <xdr:cNvPr id="2" name="cohort vs order">
          <a:extLst>
            <a:ext uri="{FF2B5EF4-FFF2-40B4-BE49-F238E27FC236}">
              <a16:creationId xmlns:a16="http://schemas.microsoft.com/office/drawing/2014/main" id="{3580BE9C-B606-7FD7-F308-A3C184237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1</xdr:row>
      <xdr:rowOff>22860</xdr:rowOff>
    </xdr:from>
    <xdr:to>
      <xdr:col>13</xdr:col>
      <xdr:colOff>121920</xdr:colOff>
      <xdr:row>22</xdr:row>
      <xdr:rowOff>60960</xdr:rowOff>
    </xdr:to>
    <xdr:graphicFrame macro="">
      <xdr:nvGraphicFramePr>
        <xdr:cNvPr id="2" name="Chart 1">
          <a:extLst>
            <a:ext uri="{FF2B5EF4-FFF2-40B4-BE49-F238E27FC236}">
              <a16:creationId xmlns:a16="http://schemas.microsoft.com/office/drawing/2014/main" id="{186CE67B-9F5D-7150-5F17-1C018A9C8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335280</xdr:colOff>
      <xdr:row>0</xdr:row>
      <xdr:rowOff>106680</xdr:rowOff>
    </xdr:from>
    <xdr:to>
      <xdr:col>13</xdr:col>
      <xdr:colOff>259080</xdr:colOff>
      <xdr:row>19</xdr:row>
      <xdr:rowOff>38100</xdr:rowOff>
    </xdr:to>
    <xdr:graphicFrame macro="">
      <xdr:nvGraphicFramePr>
        <xdr:cNvPr id="2" name="Chart 1">
          <a:extLst>
            <a:ext uri="{FF2B5EF4-FFF2-40B4-BE49-F238E27FC236}">
              <a16:creationId xmlns:a16="http://schemas.microsoft.com/office/drawing/2014/main" id="{39F9CFBD-BE65-76CB-4720-B22208873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568738</xdr:colOff>
      <xdr:row>0</xdr:row>
      <xdr:rowOff>132522</xdr:rowOff>
    </xdr:from>
    <xdr:to>
      <xdr:col>17</xdr:col>
      <xdr:colOff>353391</xdr:colOff>
      <xdr:row>25</xdr:row>
      <xdr:rowOff>165652</xdr:rowOff>
    </xdr:to>
    <xdr:graphicFrame macro="">
      <xdr:nvGraphicFramePr>
        <xdr:cNvPr id="3" name="Chart 2Pivot:Orders  by Sub-Cat">
          <a:extLst>
            <a:ext uri="{FF2B5EF4-FFF2-40B4-BE49-F238E27FC236}">
              <a16:creationId xmlns:a16="http://schemas.microsoft.com/office/drawing/2014/main" id="{3B66CB3C-3D58-FCF4-91EC-700E297B2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anjay Tyagi" refreshedDate="45860.894425347222" createdVersion="8" refreshedVersion="8" minRefreshableVersion="3" recordCount="529" xr:uid="{0445EC47-7463-4631-8011-FDC0BC5329E1}">
  <cacheSource type="worksheet">
    <worksheetSource ref="A1:M530" sheet="Calculated_KPI"/>
  </cacheSource>
  <cacheFields count="13">
    <cacheField name="Channel" numFmtId="0">
      <sharedItems containsBlank="1" count="5">
        <s v="SMS"/>
        <s v="WHATSAPP"/>
        <s v="EMAIL"/>
        <s v="MOBILE PUSH"/>
        <m/>
      </sharedItems>
    </cacheField>
    <cacheField name="Sent" numFmtId="0">
      <sharedItems containsString="0" containsBlank="1" containsNumber="1" containsInteger="1" minValue="0" maxValue="31821"/>
    </cacheField>
    <cacheField name="Opened" numFmtId="0">
      <sharedItems containsString="0" containsBlank="1" containsNumber="1" containsInteger="1" minValue="0" maxValue="4913"/>
    </cacheField>
    <cacheField name="Clicked" numFmtId="0">
      <sharedItems containsString="0" containsBlank="1" containsNumber="1" containsInteger="1" minValue="0" maxValue="990"/>
    </cacheField>
    <cacheField name="Sales Generated" numFmtId="164">
      <sharedItems containsString="0" containsBlank="1" containsNumber="1" containsInteger="1" minValue="0" maxValue="511583"/>
    </cacheField>
    <cacheField name="Orders" numFmtId="0">
      <sharedItems containsString="0" containsBlank="1" containsNumber="1" containsInteger="1" minValue="0" maxValue="146"/>
    </cacheField>
    <cacheField name="Cohort" numFmtId="0">
      <sharedItems containsBlank="1" count="17">
        <s v="ICICI"/>
        <s v="HDFC"/>
        <s v="CG"/>
        <s v="M1"/>
        <s v="BF"/>
        <s v="Lapser"/>
        <s v="RBNOD"/>
        <s v="Gen"/>
        <s v="PR SURVEY"/>
        <s v="DentaSticks"/>
        <s v="SKU"/>
        <s v="Axis"/>
        <s v="SBI"/>
        <s v="Pedigree"/>
        <s v="Farmina"/>
        <s v="Whiskas"/>
        <m/>
      </sharedItems>
    </cacheField>
    <cacheField name="Sub Cat" numFmtId="0">
      <sharedItems containsBlank="1" count="12">
        <s v="Others"/>
        <s v="Cat"/>
        <s v="Dog"/>
        <s v="LC"/>
        <s v="L1"/>
        <s v="L2"/>
        <s v="L3"/>
        <s v="A"/>
        <s v="B"/>
        <s v="C"/>
        <s v="D"/>
        <m/>
      </sharedItems>
    </cacheField>
    <cacheField name="Open Rate(%)" numFmtId="0">
      <sharedItems containsMixedTypes="1" containsNumber="1" minValue="0" maxValue="0.5"/>
    </cacheField>
    <cacheField name="Click Rate(%)" numFmtId="0">
      <sharedItems containsBlank="1" containsMixedTypes="1" containsNumber="1" minValue="0" maxValue="0.15104166666666666"/>
    </cacheField>
    <cacheField name="CTR(%)" numFmtId="0">
      <sharedItems containsBlank="1" containsMixedTypes="1" containsNumber="1" minValue="0" maxValue="1"/>
    </cacheField>
    <cacheField name="Conversion Rate (%)" numFmtId="0">
      <sharedItems containsBlank="1" containsMixedTypes="1" containsNumber="1" minValue="0" maxValue="4.0540540540540543E-2" count="380">
        <n v="8.107012565869477E-4"/>
        <n v="1.008318628686665E-3"/>
        <n v="1.7917935853789643E-4"/>
        <n v="0"/>
        <n v="7.8662733529990172E-3"/>
        <n v="1.1283497884344146E-3"/>
        <n v="2.4015369836695484E-4"/>
        <n v="7.6687116564417178E-3"/>
        <n v="1.5511892450879007E-4"/>
        <n v="1.279317697228145E-2"/>
        <n v="1.5993602558976409E-3"/>
        <n v="9.4188565508147309E-5"/>
        <n v="2.5837567823615537E-4"/>
        <n v="2.9069767441860465E-3"/>
        <n v="5.305039787798408E-4"/>
        <n v="1.3947001394700139E-3"/>
        <n v="4.4958253050738596E-3"/>
        <n v="1.1933174224343676E-3"/>
        <n v="2.359882005899705E-3"/>
        <n v="3.5260930888575458E-4"/>
        <n v="3.8872691933916425E-4"/>
        <n v="9.2114959469417835E-5"/>
        <n v="7.6057195010648004E-5"/>
        <n v="1.3633265167007499E-3"/>
        <n v="4.7058823529411761E-3"/>
        <n v="6.3291139240506328E-3"/>
        <n v="7.0422535211267607E-3"/>
        <n v="7.6045627376425855E-3"/>
        <n v="2.7816411682892906E-3"/>
        <n v="1.0741962710043736E-3"/>
        <n v="4.9701789264413514E-4"/>
        <n v="8.1833060556464816E-4"/>
        <n v="1.5945330296127562E-3"/>
        <n v="9.2449922958397538E-4"/>
        <n v="1.7346053772766696E-4"/>
        <n v="1.6637550952499792E-4"/>
        <n v="1.6859141869678834E-4"/>
        <n v="3.2278889606197545E-4"/>
        <n v="7.8210542781166907E-5"/>
        <n v="1.0626992561105207E-3"/>
        <n v="1.8535681186283596E-3"/>
        <n v="9.7376909500334729E-4"/>
        <n v="3.3557046979865771E-3"/>
        <n v="1.3468013468013467E-2"/>
        <n v="1.1764705882352941E-2"/>
        <n v="8.2236842105263153E-4"/>
        <n v="3.6855036855036856E-3"/>
        <n v="1.201923076923077E-3"/>
        <n v="2.4752475247524753E-3"/>
        <n v="1.6025641025641025E-3"/>
        <n v="5.0505050505050509E-3"/>
        <n v="1.6129032258064516E-2"/>
        <n v="2.7700831024930748E-3"/>
        <n v="1.3223140495867768E-2"/>
        <n v="9.8039215686274508E-3"/>
        <n v="8.0645161290322578E-3"/>
        <n v="1.6420361247947454E-3"/>
        <n v="1.4005602240896359E-3"/>
        <n v="1.1918951132300357E-3"/>
        <n v="7.246376811594203E-3"/>
        <n v="2.5974025974025976E-2"/>
        <n v="1.6949152542372881E-2"/>
        <n v="8.1743869209809257E-3"/>
        <n v="4.1493775933609959E-3"/>
        <n v="1.2870012870012869E-2"/>
        <n v="1.6442451420029897E-2"/>
        <n v="1.5416238437821172E-2"/>
        <n v="1.3192612137203166E-3"/>
        <n v="3.1857279388340236E-4"/>
        <n v="3.9228506047728016E-3"/>
        <n v="2.7548209366391185E-3"/>
        <n v="4.4444444444444444E-3"/>
        <n v="2.0833333333333332E-2"/>
        <n v="1.6666666666666666E-2"/>
        <n v="1.171875E-2"/>
        <n v="8.3226632522407171E-3"/>
        <n v="1.3651877133105802E-3"/>
        <n v="1.756440281030445E-3"/>
        <n v="6.4288010286081641E-4"/>
        <n v="1.3607293509320997E-4"/>
        <n v="7.7808036458622797E-4"/>
        <n v="2.6487560306498914E-3"/>
        <n v="1.5938795027095952E-3"/>
        <n v="2.1655437921077958E-3"/>
        <n v="3.3252050543116827E-3"/>
        <n v="2.9222676797194622E-3"/>
        <n v="1.9437605287028639E-4"/>
        <n v="1.2272950417280314E-4"/>
        <n v="7.3980131050517864E-4"/>
        <n v="4.9795837068021109E-4"/>
        <n v="3.2082130253448829E-4"/>
        <n v="2.081165452653486E-4"/>
        <n v="1.0807305738679347E-4"/>
        <n v="4.7027840481565085E-5"/>
        <n v="1.6881198565098122E-3"/>
        <n v="1.2387736141220192E-3"/>
        <n v="2.4855012427506215E-3"/>
        <n v="8.9585666293393062E-4"/>
        <n v="5.9952038369304552E-4"/>
        <n v="2.5641025641025641E-3"/>
        <n v="1.7340414002384307E-3"/>
        <n v="2.1309569934134056E-3"/>
        <n v="1.7934921854983346E-3"/>
        <n v="2.7752081406105457E-3"/>
        <n v="1.558846453624318E-3"/>
        <n v="1.8158707100054475E-4"/>
        <n v="2.1788865889530451E-4"/>
        <n v="1.7361111111111112E-4"/>
        <n v="2.7168991124796232E-4"/>
        <n v="2.5614754098360657E-4"/>
        <n v="8.8613203367301732E-5"/>
        <n v="1.633119666843588E-4"/>
        <n v="5.777310924369748E-4"/>
        <n v="2.0508247882300491E-3"/>
        <n v="2.1221284948803651E-4"/>
        <n v="6.3271116735210374E-4"/>
        <n v="1.0884024670455919E-3"/>
        <n v="6.6994193836534166E-4"/>
        <n v="1.1795930404010617E-3"/>
        <n v="1.3408420488066506E-4"/>
        <n v="4.2562247286656737E-4"/>
        <n v="2.9865604778496767E-4"/>
        <n v="4.706103816650195E-5"/>
        <n v="4.2363905952128787E-4"/>
        <n v="8.8994363690299619E-4"/>
        <n v="1.4245014245014246E-3"/>
        <n v="8.0192461908580592E-4"/>
        <n v="1.0511671046529603E-2"/>
        <n v="1.0291595197255575E-2"/>
        <n v="3.0800821355236141E-3"/>
        <n v="1.6011644832605532E-2"/>
        <n v="2.2371364653243847E-3"/>
        <n v="4.1841004184100416E-4"/>
        <n v="2.9661016949152543E-3"/>
        <n v="1.2229922543823889E-3"/>
        <n v="5.2009456264775411E-3"/>
        <n v="2.3668639053254437E-2"/>
        <n v="7.5471698113207548E-3"/>
        <n v="3.3333333333333335E-3"/>
        <n v="4.4943820224719103E-4"/>
        <n v="1.7448961786773688E-4"/>
        <n v="3.5810205908683975E-3"/>
        <n v="6.2656641604010022E-3"/>
        <n v="1.1695906432748538E-3"/>
        <n v="1.3099292638197536E-3"/>
        <n v="7.8003120124804995E-4"/>
        <n v="8.0547724526782122E-4"/>
        <n v="2.1441972661484857E-3"/>
        <n v="5.9826503140891416E-4"/>
        <n v="1.6706576822409088E-4"/>
        <n v="2.646202699126753E-4"/>
        <n v="7.3807546821662512E-4"/>
        <n v="2.5802012556979444E-4"/>
        <n v="1.3886960144424384E-4"/>
        <n v="4.237467689308869E-5"/>
        <n v="1.8621973929236498E-4"/>
        <n v="7.6923076923076927E-3"/>
        <n v="1.0752688172043012E-2"/>
        <n v="1.680672268907563E-2"/>
        <n v="7.8431372549019605E-4"/>
        <n v="3.9630118890356669E-3"/>
        <n v="3.7688442211055275E-3"/>
        <n v="1.1278195488721804E-2"/>
        <n v="2.6809651474530832E-3"/>
        <n v="2.3255813953488372E-2"/>
        <n v="1.3550135501355014E-3"/>
        <n v="5.3995680345572358E-4"/>
        <n v="2.9895366218236174E-3"/>
        <n v="2.7439024390243903E-2"/>
        <n v="8.1967213114754103E-3"/>
        <n v="7.6923076923076923E-4"/>
        <n v="1.1325028312570782E-3"/>
        <n v="1.2033694344163659E-3"/>
        <n v="3.1446540880503146E-3"/>
        <n v="2.5252525252525255E-3"/>
        <n v="1.889168765743073E-3"/>
        <n v="8.5575734525054675E-4"/>
        <n v="7.2428778367938191E-4"/>
        <n v="1.1032656663724624E-3"/>
        <n v="1.762114537444934E-3"/>
        <n v="2.5979086835097747E-4"/>
        <n v="4.9534376857539135E-4"/>
        <n v="3.178639542275906E-4"/>
        <n v="2.0738282870178348E-4"/>
        <n v="9.3976130062964003E-5"/>
        <n v="4.2292239374074856E-4"/>
        <n v="5.9400059400059396E-4"/>
        <n v="1.4534883720930232E-3"/>
        <n v="5.4374422271763359E-4"/>
        <n v="3.9105271390583448E-4"/>
        <n v="3.350832123310622E-4"/>
        <n v="2.0052135552436334E-4"/>
        <n v="5.3648068669527897E-4"/>
        <n v="5.3858997145473151E-5"/>
        <n v="6.420545746388443E-3"/>
        <n v="6.3492063492063492E-3"/>
        <n v="1.8867924528301886E-2"/>
        <n v="2.3885350318471337E-3"/>
        <n v="1.6129032258064516E-3"/>
        <n v="1.2562814070351759E-3"/>
        <n v="4.1841004184100415E-3"/>
        <n v="1.5432098765432098E-3"/>
        <n v="5.5648302726766835E-4"/>
        <n v="1.3215859030837005E-2"/>
        <n v="2.881844380403458E-3"/>
        <n v="9.2208390963577683E-4"/>
        <n v="5.3763440860215054E-4"/>
        <n v="6.4198587631072112E-4"/>
        <n v="7.4738415545590436E-4"/>
        <n v="4.6838407494145199E-4"/>
        <n v="1.5489467162329616E-4"/>
        <n v="8.5397096498719043E-4"/>
        <n v="6.8941744226128923E-4"/>
        <n v="2.9761904761904765E-4"/>
        <n v="6.9832402234636874E-4"/>
        <n v="1.6293279022403258E-4"/>
        <n v="1.608934317622563E-3"/>
        <n v="9.4339622641509435E-4"/>
        <n v="1.0835540573079702E-3"/>
        <n v="1.7559262510974539E-3"/>
        <n v="1.7533606078316774E-3"/>
        <n v="6.4737489480157958E-5"/>
        <n v="5.2999788000847997E-4"/>
        <n v="3.9631427722183689E-4"/>
        <n v="2.1581957483543757E-4"/>
        <n v="1.8786398647379298E-4"/>
        <n v="2.0863759649488838E-4"/>
        <n v="5.9559261465157837E-4"/>
        <n v="1.4347202295552368E-3"/>
        <n v="4.6934334599138116E-4"/>
        <n v="5.5574555403556771E-4"/>
        <n v="1.001788908765653E-2"/>
        <n v="1.0659560293137908E-2"/>
        <n v="6.044905008635579E-3"/>
        <n v="9.42507068803016E-4"/>
        <n v="6.7950169875424684E-4"/>
        <n v="4.404073768235618E-3"/>
        <n v="1.8805829807240243E-3"/>
        <n v="8.1501605334650534E-3"/>
        <n v="5.1020408163265302E-3"/>
        <n v="5.980066445182724E-3"/>
        <n v="6.6833751044277356E-3"/>
        <n v="3.3351862145636463E-3"/>
        <n v="2.7129679869777536E-3"/>
        <n v="2.8003360403248392E-4"/>
        <n v="1.8318373328448433E-4"/>
        <n v="2.0334741123103394E-3"/>
        <n v="3.3469069002063927E-4"/>
        <n v="1.065340909090909E-3"/>
        <n v="1.5822784810126582E-3"/>
        <n v="1.2290502793296089E-3"/>
        <n v="1.3969267611255239E-3"/>
        <n v="8.0149612610205714E-4"/>
        <n v="1.7732068445784201E-4"/>
        <n v="3.7344785734291851E-4"/>
        <n v="2.4585125998770742E-4"/>
        <n v="1.9000570017100514E-4"/>
        <n v="9.1315861565153872E-5"/>
        <n v="5.5991041433370661E-4"/>
        <n v="1.3679890560875513E-3"/>
        <n v="1.1499540018399263E-3"/>
        <n v="1.4992503748125937E-3"/>
        <n v="3.5563985537312551E-4"/>
        <n v="6.4438179621425697E-3"/>
        <n v="9.5602294455066923E-3"/>
        <n v="5.7142857142857143E-3"/>
        <n v="8.1129320136297261E-5"/>
        <n v="5.1282051282051282E-3"/>
        <n v="1.1799410029498525E-2"/>
        <n v="3.472222222222222E-3"/>
        <n v="2.911208151382824E-3"/>
        <n v="4.9751243781094526E-3"/>
        <n v="1.2468827930174563E-3"/>
        <n v="4.7393364928909956E-3"/>
        <n v="3.5545023696682463E-3"/>
        <n v="4.8192771084337354E-3"/>
        <n v="1.2953367875647669E-3"/>
        <n v="4.8192771084337347E-4"/>
        <n v="2.4213075060532689E-3"/>
        <n v="3.4013605442176869E-3"/>
        <n v="5.8699225170227756E-4"/>
        <n v="8.206811653672548E-4"/>
        <n v="5.4914881933003845E-4"/>
        <n v="6.3271116735210377E-5"/>
        <n v="1.1835720203574388E-4"/>
        <n v="5.0327126321087065E-4"/>
        <n v="1.9020446980504041E-4"/>
        <n v="2.5068939583855601E-4"/>
        <n v="1.2325779842609272E-3"/>
        <n v="9.8392915710068872E-4"/>
        <n v="4.1814760610495502E-4"/>
        <n v="2.981514609421586E-4"/>
        <n v="1.180724669766069E-3"/>
        <n v="1.6474464579901153E-3"/>
        <n v="7.614213197969543E-4"/>
        <n v="8.438818565400844E-4"/>
        <n v="7.1073205401563609E-4"/>
        <n v="1.6646848989298453E-3"/>
        <n v="1.0708931248661383E-4"/>
        <n v="8.3132429960927758E-5"/>
        <n v="9.1746626400091751E-4"/>
        <n v="1.6996685646298971E-4"/>
        <n v="8.1826364454627284E-5"/>
        <n v="7.3686537469604303E-5"/>
        <n v="7.229612492770387E-5"/>
        <n v="2.8153153153153153E-4"/>
        <n v="1.3020833333333333E-3"/>
        <n v="1.0309278350515464E-2"/>
        <n v="8.4269662921348312E-3"/>
        <n v="2.4096385542168676E-2"/>
        <n v="4.7846889952153108E-3"/>
        <n v="4.0540540540540543E-2"/>
        <n v="1.287001287001287E-3"/>
        <n v="2.7855153203342618E-3"/>
        <n v="4.0160642570281121E-3"/>
        <n v="9.6543734311643173E-4"/>
        <n v="1.658374792703151E-3"/>
        <n v="7.6597048460399326E-4"/>
        <n v="5.8510638297872338E-3"/>
        <n v="8.8105726872246704E-3"/>
        <n v="1.0086455331412104E-2"/>
        <n v="7.8313253012048199E-3"/>
        <n v="1.1186882231246647E-2"/>
        <n v="1.1013215859030838E-2"/>
        <n v="6.7114093959731542E-3"/>
        <n v="8.8547815820543094E-4"/>
        <n v="1.7399950285856326E-3"/>
        <n v="3.0588835075197555E-3"/>
        <n v="3.292568203198495E-3"/>
        <n v="2.4615384615384616E-3"/>
        <n v="2.6602819898909286E-4"/>
        <n v="2.243409983174425E-4"/>
        <n v="5.6642636457260552E-3"/>
        <s v="N/A"/>
        <n v="8.1795227426295386E-4"/>
        <n v="4.2942414222527592E-5"/>
        <n v="1.1719894520949312E-3"/>
        <n v="3.0165912518853697E-3"/>
        <n v="8.0256821829855537E-4"/>
        <n v="2.0768431983385254E-4"/>
        <n v="3.2478077297823967E-4"/>
        <n v="6.0722960422917563E-4"/>
        <n v="4.3440486533449172E-4"/>
        <n v="1.4771048744460858E-3"/>
        <n v="7.4220682830282035E-4"/>
        <n v="1.893939393939394E-3"/>
        <n v="1.8018018018018018E-4"/>
        <n v="9.6707122479570615E-5"/>
        <n v="2.5726781579624391E-4"/>
        <n v="3.0184123151222455E-4"/>
        <n v="6.8965517241379305E-4"/>
        <n v="1.0008006405124099E-3"/>
        <n v="1.6094420600858369E-3"/>
        <n v="1.4705882352941176E-3"/>
        <n v="1.6589539858552344E-3"/>
        <n v="8.3184294805140784E-5"/>
        <n v="3.7622272385252069E-3"/>
        <n v="1.2590494176896444E-4"/>
        <n v="3.9868434167248079E-4"/>
        <n v="2.8406400909004832E-4"/>
        <n v="1.8744142455482662E-4"/>
        <n v="7.9808459696727857E-4"/>
        <n v="7.8726069064233317E-4"/>
        <n v="7.6665069477719217E-4"/>
        <n v="9.4232943837165473E-4"/>
        <n v="8.1433224755700329E-4"/>
        <n v="1.1441647597254005E-3"/>
        <n v="4.4300059066745422E-4"/>
        <n v="4.87408610885459E-3"/>
        <n v="1.0110294117647059E-2"/>
        <n v="6.993006993006993E-3"/>
        <n v="1.018573996405033E-2"/>
        <n v="8.5714285714285719E-3"/>
        <n v="6.8649885583524023E-3"/>
        <n v="6.5686581169846735E-3"/>
        <n v="5.512679162072767E-3"/>
        <n v="9.0090090090090089E-3"/>
        <n v="1.4644351464435146E-2"/>
        <n v="1.7738359201773836E-2"/>
        <m/>
      </sharedItems>
    </cacheField>
    <cacheField name="AOV" numFmtId="0">
      <sharedItems containsBlank="1" containsMixedTypes="1" containsNumber="1" minValue="149" maxValue="8292" count="380">
        <n v="2862.9"/>
        <n v="3438.5"/>
        <n v="2817"/>
        <s v="N/A"/>
        <n v="3242"/>
        <n v="2539.75"/>
        <n v="2771.6666666666665"/>
        <n v="1570.2"/>
        <n v="2066"/>
        <n v="2559.5"/>
        <n v="2724"/>
        <n v="1835"/>
        <n v="1321"/>
        <n v="1471.6666666666667"/>
        <n v="764"/>
        <n v="2320"/>
        <n v="2434.8571428571427"/>
        <n v="2371.6666666666665"/>
        <n v="2091"/>
        <n v="3035"/>
        <n v="974"/>
        <n v="806"/>
        <n v="2581.5"/>
        <n v="901.5"/>
        <n v="2396.5"/>
        <n v="369"/>
        <n v="4948"/>
        <n v="1586.75"/>
        <n v="3630"/>
        <n v="2866.1428571428573"/>
        <n v="3665"/>
        <n v="2142"/>
        <n v="2477"/>
        <n v="4059.6666666666665"/>
        <n v="2199"/>
        <n v="2099"/>
        <n v="2263"/>
        <n v="5933.25"/>
        <n v="1438"/>
        <n v="3161.3333333333335"/>
        <n v="1818"/>
        <n v="3168.375"/>
        <n v="3634"/>
        <n v="1529.75"/>
        <n v="1687"/>
        <n v="855"/>
        <n v="925.33333333333337"/>
        <n v="997"/>
        <n v="2788"/>
        <n v="1722"/>
        <n v="3404"/>
        <n v="843"/>
        <n v="1796"/>
        <n v="3244.875"/>
        <n v="2708"/>
        <n v="2050.5"/>
        <n v="2103"/>
        <n v="4653"/>
        <n v="2471"/>
        <n v="1446"/>
        <n v="987.5"/>
        <n v="6768"/>
        <n v="1707.3333333333333"/>
        <n v="1641"/>
        <n v="2706.4666666666667"/>
        <n v="2333.8636363636365"/>
        <n v="2515.3333333333335"/>
        <n v="1206.1428571428571"/>
        <n v="1049"/>
        <n v="2042.1666666666667"/>
        <n v="2417.2222222222222"/>
        <n v="2437.8000000000002"/>
        <n v="1354.75"/>
        <n v="4675.4285714285716"/>
        <n v="2793.5833333333335"/>
        <n v="2819.7692307692309"/>
        <n v="1010.5"/>
        <n v="2436.3333333333335"/>
        <n v="1587.5"/>
        <n v="695"/>
        <n v="2824.9285714285716"/>
        <n v="3263.8214285714284"/>
        <n v="1726.2"/>
        <n v="1808.6111111111111"/>
        <n v="1850.8"/>
        <n v="2955.8"/>
        <n v="2995.3333333333335"/>
        <n v="595"/>
        <n v="1338.2857142857142"/>
        <n v="2610.1999999999998"/>
        <n v="282"/>
        <n v="4979"/>
        <n v="1693"/>
        <n v="3732"/>
        <n v="2379.875"/>
        <n v="3362.25"/>
        <n v="1043.6666666666667"/>
        <n v="2840.25"/>
        <n v="3785.5"/>
        <n v="1116.5"/>
        <n v="1963.3125"/>
        <n v="1804.7272727272727"/>
        <n v="2751.5714285714284"/>
        <n v="3079.4166666666665"/>
        <n v="1890.6666666666667"/>
        <n v="1019"/>
        <n v="2038.75"/>
        <n v="1467"/>
        <n v="1692.3333333333333"/>
        <n v="3624.3333333333335"/>
        <n v="574"/>
        <n v="2835.25"/>
        <n v="2670.181818181818"/>
        <n v="3220.478260869565"/>
        <n v="5306.25"/>
        <n v="1267"/>
        <n v="2443.3333333333335"/>
        <n v="1149"/>
        <n v="4632.75"/>
        <n v="1645"/>
        <n v="1151.25"/>
        <n v="1458"/>
        <n v="2900"/>
        <n v="3473"/>
        <n v="4209.666666666667"/>
        <n v="918"/>
        <n v="760"/>
        <n v="2873.4485294117649"/>
        <n v="2362.8888888888887"/>
        <n v="2264"/>
        <n v="4181.636363636364"/>
        <n v="2129.3333333333335"/>
        <n v="1275"/>
        <n v="2397.1428571428573"/>
        <n v="2923"/>
        <n v="1136.090909090909"/>
        <n v="2172"/>
        <n v="2125.6666666666665"/>
        <n v="2746"/>
        <n v="397"/>
        <n v="1202"/>
        <n v="2220"/>
        <n v="1600.6"/>
        <n v="3213.0666666666666"/>
        <n v="3088"/>
        <n v="2716.5714285714284"/>
        <n v="3912.75"/>
        <n v="6160.875"/>
        <n v="5486.5"/>
        <n v="4739.333333333333"/>
        <n v="1985.75"/>
        <n v="1405.6666666666667"/>
        <n v="1598"/>
        <n v="2072"/>
        <n v="765"/>
        <n v="2584.4"/>
        <n v="2124.25"/>
        <n v="3378"/>
        <n v="2859"/>
        <n v="2941.3333333333335"/>
        <n v="2351.3333333333335"/>
        <n v="6096.666666666667"/>
        <n v="1431"/>
        <n v="1812.5"/>
        <n v="811"/>
        <n v="3895"/>
        <n v="1681.5"/>
        <n v="1686.2222222222222"/>
        <n v="3369.5"/>
        <n v="1243"/>
        <n v="2000"/>
        <n v="8292"/>
        <n v="716"/>
        <n v="2022.6666666666667"/>
        <n v="2287.8888888888887"/>
        <n v="2092.6666666666665"/>
        <n v="1599.6"/>
        <n v="1961.5"/>
        <n v="1959"/>
        <n v="1450"/>
        <n v="2611"/>
        <n v="945"/>
        <n v="2315"/>
        <n v="1896"/>
        <n v="2734.5"/>
        <n v="2145.5"/>
        <n v="1134"/>
        <n v="2384.5"/>
        <n v="7623.6"/>
        <n v="4455"/>
        <n v="7076"/>
        <n v="1174"/>
        <n v="2256"/>
        <n v="1060.5"/>
        <n v="1353"/>
        <n v="1241.5999999999999"/>
        <n v="1166.6666666666667"/>
        <n v="1448"/>
        <n v="989"/>
        <n v="1908"/>
        <n v="848"/>
        <n v="439"/>
        <n v="893"/>
        <n v="849"/>
        <n v="4987"/>
        <n v="2206.25"/>
        <n v="1878"/>
        <n v="2998.3333333333335"/>
        <n v="2577.5"/>
        <n v="1735"/>
        <n v="723"/>
        <n v="2979.5"/>
        <n v="1428"/>
        <n v="3572.5"/>
        <n v="1704.3333333333333"/>
        <n v="1865"/>
        <n v="3510.8823529411766"/>
        <n v="2995"/>
        <n v="2181.1111111111113"/>
        <n v="1193.75"/>
        <n v="2175.3333333333335"/>
        <n v="2537"/>
        <n v="1075"/>
        <n v="1392.8"/>
        <n v="2516.75"/>
        <n v="662"/>
        <n v="1373.5"/>
        <n v="3976"/>
        <n v="3706.5"/>
        <n v="149"/>
        <n v="1897.3636363636363"/>
        <n v="2629.7692307692309"/>
        <n v="2247.1071428571427"/>
        <n v="2020.125"/>
        <n v="2077.1428571428573"/>
        <n v="1057.1666666666667"/>
        <n v="1876.6666666666667"/>
        <n v="2190.25"/>
        <n v="3815.25"/>
        <n v="2213.181818181818"/>
        <n v="2224.75"/>
        <n v="2658"/>
        <n v="4328"/>
        <n v="2885.6666666666665"/>
        <n v="1995.4"/>
        <n v="1009"/>
        <n v="1940"/>
        <n v="3627.3076923076924"/>
        <n v="1263.5"/>
        <n v="4704.666666666667"/>
        <n v="5678.333333333333"/>
        <n v="3957.090909090909"/>
        <n v="3025.4285714285716"/>
        <n v="833.33333333333337"/>
        <n v="996.5"/>
        <n v="3415.5"/>
        <n v="2741"/>
        <n v="1739"/>
        <n v="1635"/>
        <n v="1612"/>
        <n v="5733.8"/>
        <n v="1671.3333333333333"/>
        <n v="1367.1666666666667"/>
        <n v="1641.875"/>
        <n v="2084.1"/>
        <n v="7432.666666666667"/>
        <n v="2831"/>
        <n v="2691.3333333333335"/>
        <n v="1500.25"/>
        <n v="1439"/>
        <n v="2132.25"/>
        <n v="1557.5"/>
        <n v="6253"/>
        <n v="1997.5"/>
        <n v="1985"/>
        <n v="929"/>
        <n v="4494"/>
        <n v="230"/>
        <n v="4800"/>
        <n v="578"/>
        <n v="1741.2"/>
        <n v="2081"/>
        <n v="4789.5"/>
        <n v="2603"/>
        <n v="1074"/>
        <n v="1988.4"/>
        <n v="4240"/>
        <n v="1360"/>
        <n v="3298"/>
        <n v="2490.6666666666665"/>
        <n v="1756.5"/>
        <n v="1300"/>
        <n v="4125.4375"/>
        <n v="2255.1666666666665"/>
        <n v="6764.333333333333"/>
        <n v="1714.625"/>
        <n v="2035.75"/>
        <n v="2050.7142857142858"/>
        <n v="2756"/>
        <n v="2461"/>
        <n v="627"/>
        <n v="3138.7083333333335"/>
        <n v="2533"/>
        <n v="1611"/>
        <n v="710"/>
        <n v="3025.5"/>
        <n v="730"/>
        <n v="1539"/>
        <n v="2706"/>
        <n v="2214.125"/>
        <n v="3328.6666666666665"/>
        <n v="3517.6666666666665"/>
        <n v="5456"/>
        <n v="1277.3333333333333"/>
        <n v="414"/>
        <n v="3832"/>
        <n v="2020"/>
        <n v="1422.2"/>
        <n v="3930.25"/>
        <n v="1867.1333333333334"/>
        <n v="1699.2727272727273"/>
        <n v="1807.75"/>
        <n v="1813.4285714285713"/>
        <n v="2538.6923076923076"/>
        <n v="3503.9931506849316"/>
        <n v="2218.9"/>
        <n v="2960.3333333333335"/>
        <n v="2102.3333333333335"/>
        <n v="2539.2857142857142"/>
        <n v="2487.75"/>
        <n v="2020.1428571428571"/>
        <n v="3274.5"/>
        <n v="1911"/>
        <n v="5225.5"/>
        <n v="2241.181818181818"/>
        <n v="2290.8695652173915"/>
        <n v="3086"/>
        <n v="1685.5"/>
        <n v="386"/>
        <n v="864"/>
        <n v="739"/>
        <n v="2363.1176470588234"/>
        <n v="3315"/>
        <n v="2453.5"/>
        <n v="3829"/>
        <n v="3433.8461538461538"/>
        <n v="4965"/>
        <n v="1404"/>
        <n v="2293.6666666666665"/>
        <n v="672"/>
        <n v="1994"/>
        <n v="1671.6"/>
        <n v="1971.1666666666667"/>
        <n v="2776"/>
        <n v="3027.1052631578946"/>
        <n v="4703"/>
        <n v="2763.8"/>
        <n v="1096"/>
        <n v="2358"/>
        <n v="3549.6666666666665"/>
        <n v="1118"/>
        <n v="3537.3333333333335"/>
        <n v="2273.7272727272725"/>
        <n v="2981.75"/>
        <n v="3026.6"/>
        <n v="1090.5"/>
        <n v="3131.1666666666665"/>
        <n v="1777.8888888888889"/>
        <n v="1206.1666666666667"/>
        <n v="2616.2727272727275"/>
        <n v="2419"/>
        <n v="3393"/>
        <n v="1996.3333333333333"/>
        <n v="1671"/>
        <n v="2234.2380952380954"/>
        <n v="3024.8"/>
        <n v="2416.6388888888887"/>
        <n v="2220.2857142857142"/>
        <n v="1034.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x v="0"/>
    <n v="12335"/>
    <n v="0"/>
    <n v="128"/>
    <n v="28629"/>
    <n v="10"/>
    <x v="0"/>
    <x v="0"/>
    <n v="0"/>
    <n v="1.0376976084312931E-2"/>
    <s v="N/A"/>
    <x v="0"/>
    <x v="0"/>
  </r>
  <r>
    <x v="0"/>
    <n v="3967"/>
    <n v="0"/>
    <n v="28"/>
    <n v="13754"/>
    <n v="4"/>
    <x v="1"/>
    <x v="0"/>
    <n v="0"/>
    <n v="7.0582304008066548E-3"/>
    <s v="N/A"/>
    <x v="1"/>
    <x v="1"/>
  </r>
  <r>
    <x v="0"/>
    <n v="5581"/>
    <n v="0"/>
    <n v="30"/>
    <n v="2817"/>
    <n v="1"/>
    <x v="2"/>
    <x v="0"/>
    <n v="0"/>
    <n v="5.3753807561368926E-3"/>
    <s v="N/A"/>
    <x v="2"/>
    <x v="2"/>
  </r>
  <r>
    <x v="0"/>
    <n v="747"/>
    <n v="0"/>
    <n v="7"/>
    <n v="0"/>
    <n v="0"/>
    <x v="3"/>
    <x v="1"/>
    <n v="0"/>
    <n v="9.3708165997322627E-3"/>
    <s v="N/A"/>
    <x v="3"/>
    <x v="3"/>
  </r>
  <r>
    <x v="1"/>
    <n v="1017"/>
    <n v="263"/>
    <n v="51"/>
    <n v="25936"/>
    <n v="8"/>
    <x v="4"/>
    <x v="2"/>
    <n v="0.25860373647984269"/>
    <n v="5.0147492625368731E-2"/>
    <n v="0.19391634980988592"/>
    <x v="4"/>
    <x v="4"/>
  </r>
  <r>
    <x v="0"/>
    <n v="3545"/>
    <n v="0"/>
    <n v="59"/>
    <n v="10159"/>
    <n v="4"/>
    <x v="3"/>
    <x v="2"/>
    <n v="0"/>
    <n v="1.6643159379407618E-2"/>
    <s v="N/A"/>
    <x v="5"/>
    <x v="5"/>
  </r>
  <r>
    <x v="0"/>
    <n v="12492"/>
    <n v="0"/>
    <n v="71"/>
    <n v="8315"/>
    <n v="3"/>
    <x v="5"/>
    <x v="3"/>
    <n v="0"/>
    <n v="5.6836375280179315E-3"/>
    <s v="N/A"/>
    <x v="6"/>
    <x v="6"/>
  </r>
  <r>
    <x v="1"/>
    <n v="652"/>
    <n v="168"/>
    <n v="43"/>
    <n v="7851"/>
    <n v="5"/>
    <x v="4"/>
    <x v="1"/>
    <n v="0.25766871165644173"/>
    <n v="6.5950920245398767E-2"/>
    <n v="0.25595238095238093"/>
    <x v="7"/>
    <x v="7"/>
  </r>
  <r>
    <x v="0"/>
    <n v="19340"/>
    <n v="0"/>
    <n v="97"/>
    <n v="6198"/>
    <n v="3"/>
    <x v="5"/>
    <x v="4"/>
    <n v="0"/>
    <n v="5.0155118924508791E-3"/>
    <s v="N/A"/>
    <x v="8"/>
    <x v="8"/>
  </r>
  <r>
    <x v="1"/>
    <n v="469"/>
    <n v="148"/>
    <n v="20"/>
    <n v="15357"/>
    <n v="6"/>
    <x v="4"/>
    <x v="0"/>
    <n v="0.31556503198294245"/>
    <n v="4.2643923240938165E-2"/>
    <n v="0.13513513513513514"/>
    <x v="9"/>
    <x v="9"/>
  </r>
  <r>
    <x v="0"/>
    <n v="1340"/>
    <n v="0"/>
    <n v="23"/>
    <n v="0"/>
    <n v="0"/>
    <x v="3"/>
    <x v="0"/>
    <n v="0"/>
    <n v="1.7164179104477612E-2"/>
    <s v="N/A"/>
    <x v="3"/>
    <x v="3"/>
  </r>
  <r>
    <x v="1"/>
    <n v="2501"/>
    <n v="564"/>
    <n v="35"/>
    <n v="10896"/>
    <n v="4"/>
    <x v="5"/>
    <x v="4"/>
    <n v="0.22550979608156738"/>
    <n v="1.3994402239104359E-2"/>
    <n v="6.2056737588652482E-2"/>
    <x v="10"/>
    <x v="10"/>
  </r>
  <r>
    <x v="0"/>
    <n v="10617"/>
    <n v="0"/>
    <n v="29"/>
    <n v="1835"/>
    <n v="1"/>
    <x v="5"/>
    <x v="5"/>
    <n v="0"/>
    <n v="2.7314683997362722E-3"/>
    <s v="N/A"/>
    <x v="11"/>
    <x v="11"/>
  </r>
  <r>
    <x v="0"/>
    <n v="11611"/>
    <n v="0"/>
    <n v="70"/>
    <n v="3963"/>
    <n v="3"/>
    <x v="5"/>
    <x v="6"/>
    <n v="0"/>
    <n v="6.0287658255102922E-3"/>
    <s v="N/A"/>
    <x v="12"/>
    <x v="12"/>
  </r>
  <r>
    <x v="0"/>
    <n v="4128"/>
    <n v="0"/>
    <n v="63"/>
    <n v="17660"/>
    <n v="12"/>
    <x v="4"/>
    <x v="1"/>
    <n v="0"/>
    <n v="1.5261627906976744E-2"/>
    <s v="N/A"/>
    <x v="13"/>
    <x v="13"/>
  </r>
  <r>
    <x v="1"/>
    <n v="1885"/>
    <n v="337"/>
    <n v="18"/>
    <n v="764"/>
    <n v="1"/>
    <x v="5"/>
    <x v="5"/>
    <n v="0.17877984084880635"/>
    <n v="9.5490716180371346E-3"/>
    <n v="5.3412462908011868E-2"/>
    <x v="14"/>
    <x v="14"/>
  </r>
  <r>
    <x v="0"/>
    <n v="7170"/>
    <n v="0"/>
    <n v="81"/>
    <n v="23200"/>
    <n v="10"/>
    <x v="4"/>
    <x v="2"/>
    <n v="0"/>
    <n v="1.1297071129707114E-2"/>
    <s v="N/A"/>
    <x v="15"/>
    <x v="15"/>
  </r>
  <r>
    <x v="1"/>
    <n v="1557"/>
    <n v="315"/>
    <n v="38"/>
    <n v="17044"/>
    <n v="7"/>
    <x v="5"/>
    <x v="6"/>
    <n v="0.20231213872832371"/>
    <n v="2.4405908798972382E-2"/>
    <n v="0.12063492063492064"/>
    <x v="16"/>
    <x v="16"/>
  </r>
  <r>
    <x v="0"/>
    <n v="2514"/>
    <n v="0"/>
    <n v="28"/>
    <n v="7115"/>
    <n v="3"/>
    <x v="4"/>
    <x v="0"/>
    <n v="0"/>
    <n v="1.1137629276054098E-2"/>
    <s v="N/A"/>
    <x v="17"/>
    <x v="17"/>
  </r>
  <r>
    <x v="1"/>
    <n v="1695"/>
    <n v="339"/>
    <n v="40"/>
    <n v="8364"/>
    <n v="4"/>
    <x v="5"/>
    <x v="3"/>
    <n v="0.2"/>
    <n v="2.359882005899705E-2"/>
    <n v="0.11799410029498525"/>
    <x v="18"/>
    <x v="18"/>
  </r>
  <r>
    <x v="0"/>
    <n v="2836"/>
    <n v="0"/>
    <n v="23"/>
    <n v="3035"/>
    <n v="1"/>
    <x v="6"/>
    <x v="7"/>
    <n v="0"/>
    <n v="8.110014104372355E-3"/>
    <s v="N/A"/>
    <x v="19"/>
    <x v="19"/>
  </r>
  <r>
    <x v="1"/>
    <n v="166"/>
    <n v="53"/>
    <n v="3"/>
    <n v="0"/>
    <n v="0"/>
    <x v="6"/>
    <x v="7"/>
    <n v="0.31927710843373491"/>
    <n v="1.8072289156626505E-2"/>
    <n v="5.6603773584905662E-2"/>
    <x v="3"/>
    <x v="3"/>
  </r>
  <r>
    <x v="0"/>
    <n v="5145"/>
    <n v="0"/>
    <n v="25"/>
    <n v="1948"/>
    <n v="2"/>
    <x v="6"/>
    <x v="8"/>
    <n v="0"/>
    <n v="4.859086491739553E-3"/>
    <s v="N/A"/>
    <x v="20"/>
    <x v="20"/>
  </r>
  <r>
    <x v="0"/>
    <n v="10856"/>
    <n v="0"/>
    <n v="56"/>
    <n v="806"/>
    <n v="1"/>
    <x v="6"/>
    <x v="9"/>
    <n v="0"/>
    <n v="5.1584377302873984E-3"/>
    <s v="N/A"/>
    <x v="21"/>
    <x v="21"/>
  </r>
  <r>
    <x v="1"/>
    <n v="717"/>
    <n v="149"/>
    <n v="17"/>
    <n v="0"/>
    <n v="0"/>
    <x v="6"/>
    <x v="8"/>
    <n v="0.20781032078103207"/>
    <n v="2.3709902370990237E-2"/>
    <n v="0.11409395973154363"/>
    <x v="3"/>
    <x v="3"/>
  </r>
  <r>
    <x v="0"/>
    <n v="26296"/>
    <n v="0"/>
    <n v="132"/>
    <n v="5163"/>
    <n v="2"/>
    <x v="6"/>
    <x v="10"/>
    <n v="0"/>
    <n v="5.0197748707027689E-3"/>
    <s v="N/A"/>
    <x v="22"/>
    <x v="22"/>
  </r>
  <r>
    <x v="1"/>
    <n v="1467"/>
    <n v="337"/>
    <n v="19"/>
    <n v="1803"/>
    <n v="2"/>
    <x v="6"/>
    <x v="9"/>
    <n v="0.22972051806407634"/>
    <n v="1.2951601908657124E-2"/>
    <n v="5.637982195845697E-2"/>
    <x v="23"/>
    <x v="23"/>
  </r>
  <r>
    <x v="1"/>
    <n v="5239"/>
    <n v="974"/>
    <n v="39"/>
    <n v="0"/>
    <n v="0"/>
    <x v="6"/>
    <x v="10"/>
    <n v="0.18591334224088565"/>
    <n v="7.4441687344913151E-3"/>
    <n v="4.0041067761806978E-2"/>
    <x v="3"/>
    <x v="3"/>
  </r>
  <r>
    <x v="1"/>
    <n v="425"/>
    <n v="133"/>
    <n v="31"/>
    <n v="4793"/>
    <n v="2"/>
    <x v="3"/>
    <x v="2"/>
    <n v="0.31294117647058822"/>
    <n v="7.2941176470588232E-2"/>
    <n v="0.23308270676691728"/>
    <x v="24"/>
    <x v="24"/>
  </r>
  <r>
    <x v="1"/>
    <n v="158"/>
    <n v="42"/>
    <n v="11"/>
    <n v="369"/>
    <n v="1"/>
    <x v="3"/>
    <x v="1"/>
    <n v="0.26582278481012656"/>
    <n v="6.9620253164556958E-2"/>
    <n v="0.26190476190476192"/>
    <x v="25"/>
    <x v="25"/>
  </r>
  <r>
    <x v="1"/>
    <n v="142"/>
    <n v="41"/>
    <n v="8"/>
    <n v="4948"/>
    <n v="1"/>
    <x v="3"/>
    <x v="0"/>
    <n v="0.28873239436619719"/>
    <n v="5.6338028169014086E-2"/>
    <n v="0.1951219512195122"/>
    <x v="26"/>
    <x v="26"/>
  </r>
  <r>
    <x v="1"/>
    <n v="526"/>
    <n v="109"/>
    <n v="17"/>
    <n v="6347"/>
    <n v="4"/>
    <x v="1"/>
    <x v="0"/>
    <n v="0.20722433460076045"/>
    <n v="3.2319391634980987E-2"/>
    <n v="0.15596330275229359"/>
    <x v="27"/>
    <x v="27"/>
  </r>
  <r>
    <x v="1"/>
    <n v="719"/>
    <n v="137"/>
    <n v="11"/>
    <n v="7260"/>
    <n v="2"/>
    <x v="2"/>
    <x v="0"/>
    <n v="0.19054242002781641"/>
    <n v="1.5299026425591099E-2"/>
    <n v="8.0291970802919707E-2"/>
    <x v="28"/>
    <x v="28"/>
  </r>
  <r>
    <x v="2"/>
    <n v="13033"/>
    <n v="3316"/>
    <n v="103"/>
    <n v="40126"/>
    <n v="14"/>
    <x v="0"/>
    <x v="0"/>
    <n v="0.25443105961789303"/>
    <n v="7.903015422389319E-3"/>
    <n v="3.1061519903498192E-2"/>
    <x v="29"/>
    <x v="29"/>
  </r>
  <r>
    <x v="2"/>
    <n v="4024"/>
    <n v="1038"/>
    <n v="27"/>
    <n v="7330"/>
    <n v="2"/>
    <x v="1"/>
    <x v="0"/>
    <n v="0.25795228628230615"/>
    <n v="6.7097415506958248E-3"/>
    <n v="2.6011560693641619E-2"/>
    <x v="30"/>
    <x v="30"/>
  </r>
  <r>
    <x v="2"/>
    <n v="7332"/>
    <n v="1737"/>
    <n v="56"/>
    <n v="12852"/>
    <n v="6"/>
    <x v="4"/>
    <x v="2"/>
    <n v="0.23690671031096563"/>
    <n v="7.6377523186033826E-3"/>
    <n v="3.223949337938975E-2"/>
    <x v="31"/>
    <x v="31"/>
  </r>
  <r>
    <x v="2"/>
    <n v="4390"/>
    <n v="896"/>
    <n v="49"/>
    <n v="17339"/>
    <n v="7"/>
    <x v="4"/>
    <x v="1"/>
    <n v="0.2041002277904328"/>
    <n v="1.1161731207289294E-2"/>
    <n v="5.46875E-2"/>
    <x v="32"/>
    <x v="32"/>
  </r>
  <r>
    <x v="2"/>
    <n v="3245"/>
    <n v="701"/>
    <n v="36"/>
    <n v="12179"/>
    <n v="3"/>
    <x v="4"/>
    <x v="0"/>
    <n v="0.21602465331278892"/>
    <n v="1.1093990755007704E-2"/>
    <n v="5.1355206847360911E-2"/>
    <x v="33"/>
    <x v="33"/>
  </r>
  <r>
    <x v="2"/>
    <n v="5765"/>
    <n v="1107"/>
    <n v="17"/>
    <n v="2199"/>
    <n v="1"/>
    <x v="2"/>
    <x v="0"/>
    <n v="0.19202081526452733"/>
    <n v="2.9488291413703382E-3"/>
    <n v="1.5356820234869015E-2"/>
    <x v="34"/>
    <x v="34"/>
  </r>
  <r>
    <x v="2"/>
    <n v="18989"/>
    <n v="3364"/>
    <n v="47"/>
    <n v="0"/>
    <n v="0"/>
    <x v="5"/>
    <x v="4"/>
    <n v="0.17715519511296013"/>
    <n v="2.4751171731002158E-3"/>
    <n v="1.3971462544589775E-2"/>
    <x v="3"/>
    <x v="3"/>
  </r>
  <r>
    <x v="2"/>
    <n v="12021"/>
    <n v="1934"/>
    <n v="20"/>
    <n v="4198"/>
    <n v="2"/>
    <x v="5"/>
    <x v="5"/>
    <n v="0.16088511771067299"/>
    <n v="1.6637550952499792E-3"/>
    <n v="1.0341261633919338E-2"/>
    <x v="35"/>
    <x v="35"/>
  </r>
  <r>
    <x v="2"/>
    <n v="11863"/>
    <n v="2095"/>
    <n v="41"/>
    <n v="4526"/>
    <n v="2"/>
    <x v="5"/>
    <x v="6"/>
    <n v="0.17659951108488578"/>
    <n v="3.4561240832841609E-3"/>
    <n v="1.9570405727923627E-2"/>
    <x v="36"/>
    <x v="36"/>
  </r>
  <r>
    <x v="2"/>
    <n v="12392"/>
    <n v="2391"/>
    <n v="33"/>
    <n v="23733"/>
    <n v="4"/>
    <x v="5"/>
    <x v="3"/>
    <n v="0.19294706262104583"/>
    <n v="2.6630083925112975E-3"/>
    <n v="1.3801756587202008E-2"/>
    <x v="37"/>
    <x v="37"/>
  </r>
  <r>
    <x v="2"/>
    <n v="9207"/>
    <n v="1285"/>
    <n v="64"/>
    <n v="0"/>
    <n v="0"/>
    <x v="6"/>
    <x v="7"/>
    <n v="0.1395677202128815"/>
    <n v="6.9512327576843709E-3"/>
    <n v="4.9805447470817124E-2"/>
    <x v="3"/>
    <x v="3"/>
  </r>
  <r>
    <x v="2"/>
    <n v="12879"/>
    <n v="2249"/>
    <n v="68"/>
    <n v="0"/>
    <n v="0"/>
    <x v="6"/>
    <x v="8"/>
    <n v="0.17462535911173227"/>
    <n v="5.2799130367264541E-3"/>
    <n v="3.0235660293463761E-2"/>
    <x v="3"/>
    <x v="3"/>
  </r>
  <r>
    <x v="2"/>
    <n v="11708"/>
    <n v="2028"/>
    <n v="45"/>
    <n v="0"/>
    <n v="0"/>
    <x v="6"/>
    <x v="9"/>
    <n v="0.17321489579774513"/>
    <n v="3.843525794328664E-3"/>
    <n v="2.2189349112426034E-2"/>
    <x v="3"/>
    <x v="3"/>
  </r>
  <r>
    <x v="2"/>
    <n v="25572"/>
    <n v="4432"/>
    <n v="72"/>
    <n v="2876"/>
    <n v="2"/>
    <x v="6"/>
    <x v="10"/>
    <n v="0.17331456280306584"/>
    <n v="2.8155795401220087E-3"/>
    <n v="1.6245487364620937E-2"/>
    <x v="38"/>
    <x v="38"/>
  </r>
  <r>
    <x v="2"/>
    <n v="2823"/>
    <n v="616"/>
    <n v="28"/>
    <n v="9484"/>
    <n v="3"/>
    <x v="3"/>
    <x v="2"/>
    <n v="0.21820758058802692"/>
    <n v="9.9185263903648607E-3"/>
    <n v="4.5454545454545456E-2"/>
    <x v="39"/>
    <x v="39"/>
  </r>
  <r>
    <x v="2"/>
    <n v="836"/>
    <n v="155"/>
    <n v="6"/>
    <n v="0"/>
    <n v="0"/>
    <x v="3"/>
    <x v="1"/>
    <n v="0.1854066985645933"/>
    <n v="7.1770334928229667E-3"/>
    <n v="3.870967741935484E-2"/>
    <x v="3"/>
    <x v="3"/>
  </r>
  <r>
    <x v="2"/>
    <n v="1079"/>
    <n v="252"/>
    <n v="19"/>
    <n v="3636"/>
    <n v="2"/>
    <x v="3"/>
    <x v="0"/>
    <n v="0.23354958294717332"/>
    <n v="1.7608897126969416E-2"/>
    <n v="7.5396825396825393E-2"/>
    <x v="40"/>
    <x v="40"/>
  </r>
  <r>
    <x v="3"/>
    <n v="16431"/>
    <n v="316"/>
    <n v="316"/>
    <n v="50694"/>
    <n v="16"/>
    <x v="7"/>
    <x v="0"/>
    <n v="1.923193962631611E-2"/>
    <n v="1.923193962631611E-2"/>
    <n v="1"/>
    <x v="41"/>
    <x v="41"/>
  </r>
  <r>
    <x v="1"/>
    <n v="596"/>
    <n v="128"/>
    <n v="35"/>
    <n v="7268"/>
    <n v="2"/>
    <x v="4"/>
    <x v="2"/>
    <n v="0.21476510067114093"/>
    <n v="5.8724832214765099E-2"/>
    <n v="0.2734375"/>
    <x v="42"/>
    <x v="42"/>
  </r>
  <r>
    <x v="1"/>
    <n v="297"/>
    <n v="50"/>
    <n v="22"/>
    <n v="6119"/>
    <n v="4"/>
    <x v="4"/>
    <x v="1"/>
    <n v="0.16835016835016836"/>
    <n v="7.407407407407407E-2"/>
    <n v="0.44"/>
    <x v="43"/>
    <x v="43"/>
  </r>
  <r>
    <x v="1"/>
    <n v="255"/>
    <n v="56"/>
    <n v="18"/>
    <n v="5061"/>
    <n v="3"/>
    <x v="4"/>
    <x v="0"/>
    <n v="0.2196078431372549"/>
    <n v="7.0588235294117646E-2"/>
    <n v="0.32142857142857145"/>
    <x v="44"/>
    <x v="44"/>
  </r>
  <r>
    <x v="1"/>
    <n v="1216"/>
    <n v="173"/>
    <n v="14"/>
    <n v="855"/>
    <n v="1"/>
    <x v="5"/>
    <x v="4"/>
    <n v="0.14226973684210525"/>
    <n v="1.1513157894736841E-2"/>
    <n v="8.0924855491329481E-2"/>
    <x v="45"/>
    <x v="45"/>
  </r>
  <r>
    <x v="1"/>
    <n v="878"/>
    <n v="119"/>
    <n v="12"/>
    <n v="0"/>
    <n v="0"/>
    <x v="5"/>
    <x v="5"/>
    <n v="0.13553530751708429"/>
    <n v="1.366742596810934E-2"/>
    <n v="0.10084033613445378"/>
    <x v="3"/>
    <x v="3"/>
  </r>
  <r>
    <x v="1"/>
    <n v="814"/>
    <n v="121"/>
    <n v="14"/>
    <n v="2776"/>
    <n v="3"/>
    <x v="5"/>
    <x v="6"/>
    <n v="0.14864864864864866"/>
    <n v="1.7199017199017199E-2"/>
    <n v="0.11570247933884298"/>
    <x v="46"/>
    <x v="46"/>
  </r>
  <r>
    <x v="1"/>
    <n v="832"/>
    <n v="133"/>
    <n v="11"/>
    <n v="997"/>
    <n v="1"/>
    <x v="5"/>
    <x v="3"/>
    <n v="0.15985576923076922"/>
    <n v="1.3221153846153846E-2"/>
    <n v="8.2706766917293228E-2"/>
    <x v="47"/>
    <x v="47"/>
  </r>
  <r>
    <x v="1"/>
    <n v="98"/>
    <n v="23"/>
    <n v="1"/>
    <n v="0"/>
    <n v="0"/>
    <x v="6"/>
    <x v="7"/>
    <n v="0.23469387755102042"/>
    <n v="1.020408163265306E-2"/>
    <n v="4.3478260869565216E-2"/>
    <x v="3"/>
    <x v="3"/>
  </r>
  <r>
    <x v="1"/>
    <n v="404"/>
    <n v="60"/>
    <n v="11"/>
    <n v="2788"/>
    <n v="1"/>
    <x v="6"/>
    <x v="8"/>
    <n v="0.14851485148514851"/>
    <n v="2.7227722772277228E-2"/>
    <n v="0.18333333333333332"/>
    <x v="48"/>
    <x v="48"/>
  </r>
  <r>
    <x v="1"/>
    <n v="624"/>
    <n v="70"/>
    <n v="8"/>
    <n v="1722"/>
    <n v="1"/>
    <x v="6"/>
    <x v="9"/>
    <n v="0.11217948717948718"/>
    <n v="1.282051282051282E-2"/>
    <n v="0.11428571428571428"/>
    <x v="49"/>
    <x v="49"/>
  </r>
  <r>
    <x v="1"/>
    <n v="2147"/>
    <n v="294"/>
    <n v="19"/>
    <n v="0"/>
    <n v="0"/>
    <x v="6"/>
    <x v="10"/>
    <n v="0.13693525850023289"/>
    <n v="8.8495575221238937E-3"/>
    <n v="6.4625850340136057E-2"/>
    <x v="3"/>
    <x v="3"/>
  </r>
  <r>
    <x v="1"/>
    <n v="198"/>
    <n v="38"/>
    <n v="13"/>
    <n v="3404"/>
    <n v="1"/>
    <x v="3"/>
    <x v="2"/>
    <n v="0.19191919191919191"/>
    <n v="6.5656565656565663E-2"/>
    <n v="0.34210526315789475"/>
    <x v="50"/>
    <x v="50"/>
  </r>
  <r>
    <x v="1"/>
    <n v="53"/>
    <n v="13"/>
    <n v="2"/>
    <n v="0"/>
    <n v="0"/>
    <x v="3"/>
    <x v="1"/>
    <n v="0.24528301886792453"/>
    <n v="3.7735849056603772E-2"/>
    <n v="0.15384615384615385"/>
    <x v="3"/>
    <x v="3"/>
  </r>
  <r>
    <x v="1"/>
    <n v="62"/>
    <n v="12"/>
    <n v="4"/>
    <n v="843"/>
    <n v="1"/>
    <x v="3"/>
    <x v="0"/>
    <n v="0.19354838709677419"/>
    <n v="6.4516129032258063E-2"/>
    <n v="0.33333333333333331"/>
    <x v="51"/>
    <x v="51"/>
  </r>
  <r>
    <x v="1"/>
    <n v="361"/>
    <n v="48"/>
    <n v="11"/>
    <n v="1796"/>
    <n v="1"/>
    <x v="2"/>
    <x v="0"/>
    <n v="0.1329639889196676"/>
    <n v="3.0470914127423823E-2"/>
    <n v="0.22916666666666666"/>
    <x v="52"/>
    <x v="52"/>
  </r>
  <r>
    <x v="1"/>
    <n v="266"/>
    <n v="39"/>
    <n v="6"/>
    <n v="0"/>
    <n v="0"/>
    <x v="1"/>
    <x v="0"/>
    <n v="0.14661654135338345"/>
    <n v="2.2556390977443608E-2"/>
    <n v="0.15384615384615385"/>
    <x v="3"/>
    <x v="3"/>
  </r>
  <r>
    <x v="1"/>
    <n v="605"/>
    <n v="201"/>
    <n v="39"/>
    <n v="25959"/>
    <n v="8"/>
    <x v="4"/>
    <x v="2"/>
    <n v="0.3322314049586777"/>
    <n v="6.4462809917355368E-2"/>
    <n v="0.19402985074626866"/>
    <x v="53"/>
    <x v="53"/>
  </r>
  <r>
    <x v="1"/>
    <n v="306"/>
    <n v="97"/>
    <n v="23"/>
    <n v="8124"/>
    <n v="3"/>
    <x v="4"/>
    <x v="1"/>
    <n v="0.31699346405228757"/>
    <n v="7.5163398692810454E-2"/>
    <n v="0.23711340206185566"/>
    <x v="54"/>
    <x v="54"/>
  </r>
  <r>
    <x v="1"/>
    <n v="248"/>
    <n v="94"/>
    <n v="13"/>
    <n v="4101"/>
    <n v="2"/>
    <x v="4"/>
    <x v="0"/>
    <n v="0.37903225806451613"/>
    <n v="5.2419354838709679E-2"/>
    <n v="0.13829787234042554"/>
    <x v="55"/>
    <x v="55"/>
  </r>
  <r>
    <x v="1"/>
    <n v="1218"/>
    <n v="304"/>
    <n v="20"/>
    <n v="4206"/>
    <n v="2"/>
    <x v="5"/>
    <x v="4"/>
    <n v="0.24958949096880131"/>
    <n v="1.6420361247947456E-2"/>
    <n v="6.5789473684210523E-2"/>
    <x v="56"/>
    <x v="56"/>
  </r>
  <r>
    <x v="1"/>
    <n v="861"/>
    <n v="209"/>
    <n v="8"/>
    <n v="0"/>
    <n v="0"/>
    <x v="5"/>
    <x v="5"/>
    <n v="0.24274099883855982"/>
    <n v="9.2915214866434379E-3"/>
    <n v="3.8277511961722487E-2"/>
    <x v="3"/>
    <x v="3"/>
  </r>
  <r>
    <x v="1"/>
    <n v="714"/>
    <n v="196"/>
    <n v="13"/>
    <n v="4653"/>
    <n v="1"/>
    <x v="5"/>
    <x v="6"/>
    <n v="0.27450980392156865"/>
    <n v="1.8207282913165267E-2"/>
    <n v="6.6326530612244902E-2"/>
    <x v="57"/>
    <x v="57"/>
  </r>
  <r>
    <x v="1"/>
    <n v="839"/>
    <n v="247"/>
    <n v="22"/>
    <n v="2471"/>
    <n v="1"/>
    <x v="5"/>
    <x v="3"/>
    <n v="0.29439809296781883"/>
    <n v="2.6221692491060787E-2"/>
    <n v="8.9068825910931168E-2"/>
    <x v="58"/>
    <x v="58"/>
  </r>
  <r>
    <x v="1"/>
    <n v="82"/>
    <n v="32"/>
    <n v="4"/>
    <n v="0"/>
    <n v="0"/>
    <x v="6"/>
    <x v="7"/>
    <n v="0.3902439024390244"/>
    <n v="4.878048780487805E-2"/>
    <n v="0.125"/>
    <x v="3"/>
    <x v="3"/>
  </r>
  <r>
    <x v="1"/>
    <n v="414"/>
    <n v="132"/>
    <n v="14"/>
    <n v="4338"/>
    <n v="3"/>
    <x v="6"/>
    <x v="8"/>
    <n v="0.3188405797101449"/>
    <n v="3.3816425120772944E-2"/>
    <n v="0.10606060606060606"/>
    <x v="59"/>
    <x v="59"/>
  </r>
  <r>
    <x v="1"/>
    <n v="762"/>
    <n v="211"/>
    <n v="9"/>
    <n v="0"/>
    <n v="0"/>
    <x v="6"/>
    <x v="9"/>
    <n v="0.2769028871391076"/>
    <n v="1.1811023622047244E-2"/>
    <n v="4.2654028436018961E-2"/>
    <x v="3"/>
    <x v="3"/>
  </r>
  <r>
    <x v="1"/>
    <n v="1844"/>
    <n v="466"/>
    <n v="14"/>
    <n v="0"/>
    <n v="0"/>
    <x v="6"/>
    <x v="10"/>
    <n v="0.25271149674620391"/>
    <n v="7.5921908893709323E-3"/>
    <n v="3.0042918454935622E-2"/>
    <x v="3"/>
    <x v="3"/>
  </r>
  <r>
    <x v="1"/>
    <n v="222"/>
    <n v="91"/>
    <n v="16"/>
    <n v="0"/>
    <n v="0"/>
    <x v="3"/>
    <x v="2"/>
    <n v="0.40990990990990989"/>
    <n v="7.2072072072072071E-2"/>
    <n v="0.17582417582417584"/>
    <x v="3"/>
    <x v="3"/>
  </r>
  <r>
    <x v="1"/>
    <n v="77"/>
    <n v="27"/>
    <n v="4"/>
    <n v="1975"/>
    <n v="2"/>
    <x v="3"/>
    <x v="1"/>
    <n v="0.35064935064935066"/>
    <n v="5.1948051948051951E-2"/>
    <n v="0.14814814814814814"/>
    <x v="60"/>
    <x v="60"/>
  </r>
  <r>
    <x v="1"/>
    <n v="59"/>
    <n v="28"/>
    <n v="4"/>
    <n v="6768"/>
    <n v="1"/>
    <x v="3"/>
    <x v="0"/>
    <n v="0.47457627118644069"/>
    <n v="6.7796610169491525E-2"/>
    <n v="0.14285714285714285"/>
    <x v="61"/>
    <x v="61"/>
  </r>
  <r>
    <x v="1"/>
    <n v="367"/>
    <n v="115"/>
    <n v="10"/>
    <n v="5122"/>
    <n v="3"/>
    <x v="2"/>
    <x v="0"/>
    <n v="0.3133514986376022"/>
    <n v="2.7247956403269755E-2"/>
    <n v="8.6956521739130432E-2"/>
    <x v="62"/>
    <x v="62"/>
  </r>
  <r>
    <x v="1"/>
    <n v="241"/>
    <n v="77"/>
    <n v="9"/>
    <n v="1641"/>
    <n v="1"/>
    <x v="1"/>
    <x v="0"/>
    <n v="0.31950207468879666"/>
    <n v="3.7344398340248962E-2"/>
    <n v="0.11688311688311688"/>
    <x v="63"/>
    <x v="63"/>
  </r>
  <r>
    <x v="1"/>
    <n v="2331"/>
    <n v="813"/>
    <n v="228"/>
    <n v="81194"/>
    <n v="30"/>
    <x v="4"/>
    <x v="2"/>
    <n v="0.34877734877734878"/>
    <n v="9.7812097812097806E-2"/>
    <n v="0.28044280442804426"/>
    <x v="64"/>
    <x v="64"/>
  </r>
  <r>
    <x v="1"/>
    <n v="1338"/>
    <n v="482"/>
    <n v="155"/>
    <n v="51345"/>
    <n v="22"/>
    <x v="4"/>
    <x v="1"/>
    <n v="0.36023916292974589"/>
    <n v="0.11584454409566518"/>
    <n v="0.3215767634854772"/>
    <x v="65"/>
    <x v="65"/>
  </r>
  <r>
    <x v="1"/>
    <n v="973"/>
    <n v="326"/>
    <n v="95"/>
    <n v="37730"/>
    <n v="15"/>
    <x v="4"/>
    <x v="0"/>
    <n v="0.33504624871531347"/>
    <n v="9.7636176772867414E-2"/>
    <n v="0.29141104294478526"/>
    <x v="66"/>
    <x v="66"/>
  </r>
  <r>
    <x v="1"/>
    <n v="5306"/>
    <n v="1411"/>
    <n v="145"/>
    <n v="8443"/>
    <n v="7"/>
    <x v="5"/>
    <x v="4"/>
    <n v="0.26592536750848095"/>
    <n v="2.7327553712777987E-2"/>
    <n v="0.10276399716513111"/>
    <x v="67"/>
    <x v="67"/>
  </r>
  <r>
    <x v="1"/>
    <n v="3139"/>
    <n v="762"/>
    <n v="51"/>
    <n v="1049"/>
    <n v="1"/>
    <x v="5"/>
    <x v="5"/>
    <n v="0.24275246893915259"/>
    <n v="1.6247212488053522E-2"/>
    <n v="6.6929133858267723E-2"/>
    <x v="68"/>
    <x v="68"/>
  </r>
  <r>
    <x v="1"/>
    <n v="3059"/>
    <n v="841"/>
    <n v="116"/>
    <n v="24506"/>
    <n v="12"/>
    <x v="5"/>
    <x v="6"/>
    <n v="0.2749264465511605"/>
    <n v="3.7920889179470417E-2"/>
    <n v="0.13793103448275862"/>
    <x v="69"/>
    <x v="69"/>
  </r>
  <r>
    <x v="1"/>
    <n v="3267"/>
    <n v="905"/>
    <n v="111"/>
    <n v="21755"/>
    <n v="9"/>
    <x v="5"/>
    <x v="3"/>
    <n v="0.27701254973982248"/>
    <n v="3.3976124885215793E-2"/>
    <n v="0.12265193370165746"/>
    <x v="70"/>
    <x v="70"/>
  </r>
  <r>
    <x v="1"/>
    <n v="1125"/>
    <n v="428"/>
    <n v="150"/>
    <n v="12189"/>
    <n v="5"/>
    <x v="3"/>
    <x v="2"/>
    <n v="0.38044444444444442"/>
    <n v="0.13333333333333333"/>
    <n v="0.35046728971962615"/>
    <x v="71"/>
    <x v="71"/>
  </r>
  <r>
    <x v="1"/>
    <n v="192"/>
    <n v="85"/>
    <n v="29"/>
    <n v="5419"/>
    <n v="4"/>
    <x v="3"/>
    <x v="1"/>
    <n v="0.44270833333333331"/>
    <n v="0.15104166666666666"/>
    <n v="0.3411764705882353"/>
    <x v="72"/>
    <x v="72"/>
  </r>
  <r>
    <x v="1"/>
    <n v="420"/>
    <n v="171"/>
    <n v="53"/>
    <n v="32728"/>
    <n v="7"/>
    <x v="3"/>
    <x v="0"/>
    <n v="0.40714285714285714"/>
    <n v="0.12619047619047619"/>
    <n v="0.30994152046783624"/>
    <x v="73"/>
    <x v="73"/>
  </r>
  <r>
    <x v="1"/>
    <n v="1024"/>
    <n v="323"/>
    <n v="60"/>
    <n v="33523"/>
    <n v="12"/>
    <x v="1"/>
    <x v="0"/>
    <n v="0.3154296875"/>
    <n v="5.859375E-2"/>
    <n v="0.18575851393188855"/>
    <x v="74"/>
    <x v="74"/>
  </r>
  <r>
    <x v="1"/>
    <n v="1562"/>
    <n v="418"/>
    <n v="75"/>
    <n v="36657"/>
    <n v="13"/>
    <x v="2"/>
    <x v="0"/>
    <n v="0.26760563380281688"/>
    <n v="4.801536491677337E-2"/>
    <n v="0.17942583732057416"/>
    <x v="75"/>
    <x v="75"/>
  </r>
  <r>
    <x v="1"/>
    <n v="1465"/>
    <n v="552"/>
    <n v="116"/>
    <n v="2021"/>
    <n v="2"/>
    <x v="6"/>
    <x v="7"/>
    <n v="0.37679180887372016"/>
    <n v="7.9180887372013647E-2"/>
    <n v="0.21014492753623187"/>
    <x v="76"/>
    <x v="76"/>
  </r>
  <r>
    <x v="1"/>
    <n v="1708"/>
    <n v="512"/>
    <n v="56"/>
    <n v="7309"/>
    <n v="3"/>
    <x v="6"/>
    <x v="8"/>
    <n v="0.29976580796252927"/>
    <n v="3.2786885245901641E-2"/>
    <n v="0.109375"/>
    <x v="77"/>
    <x v="77"/>
  </r>
  <r>
    <x v="1"/>
    <n v="3111"/>
    <n v="866"/>
    <n v="66"/>
    <n v="3175"/>
    <n v="2"/>
    <x v="6"/>
    <x v="9"/>
    <n v="0.27836708453873354"/>
    <n v="2.1215043394406944E-2"/>
    <n v="7.6212471131639717E-2"/>
    <x v="78"/>
    <x v="78"/>
  </r>
  <r>
    <x v="1"/>
    <n v="7349"/>
    <n v="1624"/>
    <n v="102"/>
    <n v="695"/>
    <n v="1"/>
    <x v="6"/>
    <x v="10"/>
    <n v="0.22098244659137298"/>
    <n v="1.3879439379507415E-2"/>
    <n v="6.2807881773399021E-2"/>
    <x v="79"/>
    <x v="79"/>
  </r>
  <r>
    <x v="3"/>
    <n v="17993"/>
    <n v="368"/>
    <n v="368"/>
    <n v="39549"/>
    <n v="14"/>
    <x v="7"/>
    <x v="0"/>
    <n v="2.0452398154837993E-2"/>
    <n v="2.0452398154837993E-2"/>
    <n v="1"/>
    <x v="80"/>
    <x v="80"/>
  </r>
  <r>
    <x v="0"/>
    <n v="10571"/>
    <n v="0"/>
    <n v="990"/>
    <n v="91387"/>
    <n v="28"/>
    <x v="0"/>
    <x v="0"/>
    <n v="0"/>
    <n v="9.3652445369406867E-2"/>
    <s v="N/A"/>
    <x v="81"/>
    <x v="81"/>
  </r>
  <r>
    <x v="0"/>
    <n v="3137"/>
    <n v="0"/>
    <n v="275"/>
    <n v="8631"/>
    <n v="5"/>
    <x v="1"/>
    <x v="0"/>
    <n v="0"/>
    <n v="8.7663372649027738E-2"/>
    <s v="N/A"/>
    <x v="82"/>
    <x v="82"/>
  </r>
  <r>
    <x v="0"/>
    <n v="8312"/>
    <n v="0"/>
    <n v="199"/>
    <n v="32555"/>
    <n v="18"/>
    <x v="4"/>
    <x v="2"/>
    <n v="0"/>
    <n v="2.3941289701636188E-2"/>
    <s v="N/A"/>
    <x v="83"/>
    <x v="83"/>
  </r>
  <r>
    <x v="0"/>
    <n v="4511"/>
    <n v="0"/>
    <n v="126"/>
    <n v="27762"/>
    <n v="15"/>
    <x v="4"/>
    <x v="1"/>
    <n v="0"/>
    <n v="2.7931722456218132E-2"/>
    <s v="N/A"/>
    <x v="84"/>
    <x v="84"/>
  </r>
  <r>
    <x v="0"/>
    <n v="3422"/>
    <n v="0"/>
    <n v="67"/>
    <n v="29558"/>
    <n v="10"/>
    <x v="4"/>
    <x v="0"/>
    <n v="0"/>
    <n v="1.9579193454120396E-2"/>
    <s v="N/A"/>
    <x v="85"/>
    <x v="85"/>
  </r>
  <r>
    <x v="0"/>
    <n v="15434"/>
    <n v="0"/>
    <n v="136"/>
    <n v="8986"/>
    <n v="3"/>
    <x v="5"/>
    <x v="4"/>
    <n v="0"/>
    <n v="8.8117143967863156E-3"/>
    <s v="N/A"/>
    <x v="86"/>
    <x v="86"/>
  </r>
  <r>
    <x v="0"/>
    <n v="8148"/>
    <n v="0"/>
    <n v="68"/>
    <n v="595"/>
    <n v="1"/>
    <x v="5"/>
    <x v="5"/>
    <n v="0"/>
    <n v="8.3456062837506135E-3"/>
    <s v="N/A"/>
    <x v="87"/>
    <x v="87"/>
  </r>
  <r>
    <x v="0"/>
    <n v="9462"/>
    <n v="0"/>
    <n v="121"/>
    <n v="9368"/>
    <n v="7"/>
    <x v="5"/>
    <x v="6"/>
    <n v="0"/>
    <n v="1.2787994081589515E-2"/>
    <s v="N/A"/>
    <x v="88"/>
    <x v="88"/>
  </r>
  <r>
    <x v="0"/>
    <n v="10041"/>
    <n v="0"/>
    <n v="134"/>
    <n v="13051"/>
    <n v="5"/>
    <x v="5"/>
    <x v="3"/>
    <n v="0"/>
    <n v="1.3345284334229658E-2"/>
    <s v="N/A"/>
    <x v="89"/>
    <x v="89"/>
  </r>
  <r>
    <x v="0"/>
    <n v="3117"/>
    <n v="0"/>
    <n v="67"/>
    <n v="282"/>
    <n v="1"/>
    <x v="6"/>
    <x v="7"/>
    <n v="0"/>
    <n v="2.1495027269810715E-2"/>
    <s v="N/A"/>
    <x v="90"/>
    <x v="90"/>
  </r>
  <r>
    <x v="0"/>
    <n v="4805"/>
    <n v="0"/>
    <n v="51"/>
    <n v="4979"/>
    <n v="1"/>
    <x v="6"/>
    <x v="8"/>
    <n v="0"/>
    <n v="1.0613943808532778E-2"/>
    <s v="N/A"/>
    <x v="91"/>
    <x v="91"/>
  </r>
  <r>
    <x v="0"/>
    <n v="9253"/>
    <n v="0"/>
    <n v="85"/>
    <n v="1693"/>
    <n v="1"/>
    <x v="6"/>
    <x v="9"/>
    <n v="0"/>
    <n v="9.1862098778774451E-3"/>
    <s v="N/A"/>
    <x v="92"/>
    <x v="92"/>
  </r>
  <r>
    <x v="0"/>
    <n v="21264"/>
    <n v="0"/>
    <n v="181"/>
    <n v="3732"/>
    <n v="1"/>
    <x v="6"/>
    <x v="10"/>
    <n v="0"/>
    <n v="8.5120391271632807E-3"/>
    <s v="N/A"/>
    <x v="93"/>
    <x v="93"/>
  </r>
  <r>
    <x v="0"/>
    <n v="4739"/>
    <n v="0"/>
    <n v="90"/>
    <n v="19039"/>
    <n v="8"/>
    <x v="2"/>
    <x v="0"/>
    <n v="0"/>
    <n v="1.8991348385735386E-2"/>
    <s v="N/A"/>
    <x v="94"/>
    <x v="94"/>
  </r>
  <r>
    <x v="0"/>
    <n v="3229"/>
    <n v="0"/>
    <n v="83"/>
    <n v="13449"/>
    <n v="4"/>
    <x v="3"/>
    <x v="2"/>
    <n v="0"/>
    <n v="2.5704552493031899E-2"/>
    <s v="N/A"/>
    <x v="95"/>
    <x v="95"/>
  </r>
  <r>
    <x v="0"/>
    <n v="701"/>
    <n v="0"/>
    <n v="17"/>
    <n v="0"/>
    <n v="0"/>
    <x v="3"/>
    <x v="1"/>
    <n v="0"/>
    <n v="2.4251069900142655E-2"/>
    <s v="N/A"/>
    <x v="3"/>
    <x v="3"/>
  </r>
  <r>
    <x v="0"/>
    <n v="1207"/>
    <n v="0"/>
    <n v="31"/>
    <n v="3131"/>
    <n v="3"/>
    <x v="3"/>
    <x v="0"/>
    <n v="0"/>
    <n v="2.568351284175642E-2"/>
    <s v="N/A"/>
    <x v="96"/>
    <x v="96"/>
  </r>
  <r>
    <x v="3"/>
    <n v="17860"/>
    <n v="366"/>
    <n v="366"/>
    <n v="45444"/>
    <n v="16"/>
    <x v="7"/>
    <x v="0"/>
    <n v="2.0492721164613661E-2"/>
    <n v="2.0492721164613661E-2"/>
    <n v="1"/>
    <x v="97"/>
    <x v="97"/>
  </r>
  <r>
    <x v="2"/>
    <n v="3336"/>
    <n v="636"/>
    <n v="41"/>
    <n v="7571"/>
    <n v="2"/>
    <x v="3"/>
    <x v="2"/>
    <n v="0.1906474820143885"/>
    <n v="1.2290167865707434E-2"/>
    <n v="6.4465408805031446E-2"/>
    <x v="98"/>
    <x v="98"/>
  </r>
  <r>
    <x v="2"/>
    <n v="780"/>
    <n v="134"/>
    <n v="6"/>
    <n v="2233"/>
    <n v="2"/>
    <x v="3"/>
    <x v="1"/>
    <n v="0.1717948717948718"/>
    <n v="7.6923076923076927E-3"/>
    <n v="4.4776119402985072E-2"/>
    <x v="99"/>
    <x v="99"/>
  </r>
  <r>
    <x v="2"/>
    <n v="1372"/>
    <n v="298"/>
    <n v="23"/>
    <n v="0"/>
    <n v="0"/>
    <x v="3"/>
    <x v="0"/>
    <n v="0.21720116618075802"/>
    <n v="1.6763848396501458E-2"/>
    <n v="7.7181208053691275E-2"/>
    <x v="3"/>
    <x v="3"/>
  </r>
  <r>
    <x v="2"/>
    <n v="9227"/>
    <n v="2302"/>
    <n v="189"/>
    <n v="31413"/>
    <n v="16"/>
    <x v="4"/>
    <x v="2"/>
    <n v="0.24948520645930422"/>
    <n v="2.0483364040316462E-2"/>
    <n v="8.2102519548218941E-2"/>
    <x v="100"/>
    <x v="100"/>
  </r>
  <r>
    <x v="2"/>
    <n v="5162"/>
    <n v="1108"/>
    <n v="102"/>
    <n v="19852"/>
    <n v="11"/>
    <x v="4"/>
    <x v="1"/>
    <n v="0.21464548624564123"/>
    <n v="1.9759783029833399E-2"/>
    <n v="9.2057761732851989E-2"/>
    <x v="101"/>
    <x v="101"/>
  </r>
  <r>
    <x v="2"/>
    <n v="3903"/>
    <n v="944"/>
    <n v="72"/>
    <n v="19261"/>
    <n v="7"/>
    <x v="4"/>
    <x v="0"/>
    <n v="0.24186523187291828"/>
    <n v="1.8447348193697154E-2"/>
    <n v="7.6271186440677971E-2"/>
    <x v="102"/>
    <x v="102"/>
  </r>
  <r>
    <x v="2"/>
    <n v="12972"/>
    <n v="3753"/>
    <n v="347"/>
    <n v="110859"/>
    <n v="36"/>
    <x v="0"/>
    <x v="0"/>
    <n v="0.28931544865864939"/>
    <n v="2.6749922910884984E-2"/>
    <n v="9.2459365840660807E-2"/>
    <x v="103"/>
    <x v="103"/>
  </r>
  <r>
    <x v="2"/>
    <n v="3849"/>
    <n v="1057"/>
    <n v="62"/>
    <n v="11344"/>
    <n v="6"/>
    <x v="1"/>
    <x v="0"/>
    <n v="0.27461678358015068"/>
    <n v="1.6108080020784621E-2"/>
    <n v="5.8656575212866602E-2"/>
    <x v="104"/>
    <x v="104"/>
  </r>
  <r>
    <x v="2"/>
    <n v="5507"/>
    <n v="1081"/>
    <n v="48"/>
    <n v="1019"/>
    <n v="1"/>
    <x v="2"/>
    <x v="0"/>
    <n v="0.19629562375158888"/>
    <n v="8.7161794080261486E-3"/>
    <n v="4.4403330249768731E-2"/>
    <x v="105"/>
    <x v="105"/>
  </r>
  <r>
    <x v="2"/>
    <n v="18358"/>
    <n v="3349"/>
    <n v="53"/>
    <n v="8155"/>
    <n v="4"/>
    <x v="5"/>
    <x v="4"/>
    <n v="0.1824272796600937"/>
    <n v="2.8870247303627848E-3"/>
    <n v="1.5825619587936698E-2"/>
    <x v="106"/>
    <x v="106"/>
  </r>
  <r>
    <x v="2"/>
    <n v="11520"/>
    <n v="2077"/>
    <n v="19"/>
    <n v="2934"/>
    <n v="2"/>
    <x v="5"/>
    <x v="5"/>
    <n v="0.1802951388888889"/>
    <n v="1.6493055555555556E-3"/>
    <n v="9.1478093403948007E-3"/>
    <x v="107"/>
    <x v="107"/>
  </r>
  <r>
    <x v="2"/>
    <n v="11042"/>
    <n v="2132"/>
    <n v="44"/>
    <n v="5077"/>
    <n v="3"/>
    <x v="5"/>
    <x v="6"/>
    <n v="0.1930809635935519"/>
    <n v="3.9847853649701143E-3"/>
    <n v="2.0637898686679174E-2"/>
    <x v="108"/>
    <x v="108"/>
  </r>
  <r>
    <x v="2"/>
    <n v="11712"/>
    <n v="2445"/>
    <n v="39"/>
    <n v="10873"/>
    <n v="3"/>
    <x v="5"/>
    <x v="3"/>
    <n v="0.20876024590163936"/>
    <n v="3.329918032786885E-3"/>
    <n v="1.5950920245398775E-2"/>
    <x v="109"/>
    <x v="109"/>
  </r>
  <r>
    <x v="2"/>
    <n v="7348"/>
    <n v="1168"/>
    <n v="71"/>
    <n v="0"/>
    <n v="0"/>
    <x v="6"/>
    <x v="7"/>
    <n v="0.15895481763745237"/>
    <n v="9.6624931954273265E-3"/>
    <n v="6.0787671232876712E-2"/>
    <x v="3"/>
    <x v="3"/>
  </r>
  <r>
    <x v="2"/>
    <n v="13067"/>
    <n v="2468"/>
    <n v="73"/>
    <n v="0"/>
    <n v="0"/>
    <x v="6"/>
    <x v="8"/>
    <n v="0.18887273283844799"/>
    <n v="5.5865921787709499E-3"/>
    <n v="2.9578606158833062E-2"/>
    <x v="3"/>
    <x v="3"/>
  </r>
  <r>
    <x v="2"/>
    <n v="11285"/>
    <n v="2023"/>
    <n v="39"/>
    <n v="574"/>
    <n v="1"/>
    <x v="6"/>
    <x v="9"/>
    <n v="0.17926451041205141"/>
    <n v="3.4559149313247673E-3"/>
    <n v="1.9278299555116164E-2"/>
    <x v="110"/>
    <x v="110"/>
  </r>
  <r>
    <x v="2"/>
    <n v="24493"/>
    <n v="4697"/>
    <n v="47"/>
    <n v="11341"/>
    <n v="4"/>
    <x v="6"/>
    <x v="10"/>
    <n v="0.19176907687910832"/>
    <n v="1.9189156085412159E-3"/>
    <n v="1.0006387055567384E-2"/>
    <x v="111"/>
    <x v="111"/>
  </r>
  <r>
    <x v="2"/>
    <n v="4837"/>
    <n v="1020"/>
    <n v="28"/>
    <n v="0"/>
    <n v="0"/>
    <x v="8"/>
    <x v="0"/>
    <n v="0.21087450899317758"/>
    <n v="5.7887120115774236E-3"/>
    <n v="2.7450980392156862E-2"/>
    <x v="3"/>
    <x v="3"/>
  </r>
  <r>
    <x v="3"/>
    <n v="19040"/>
    <n v="201"/>
    <n v="201"/>
    <n v="29372"/>
    <n v="11"/>
    <x v="0"/>
    <x v="0"/>
    <n v="1.0556722689075631E-2"/>
    <n v="1.0556722689075631E-2"/>
    <n v="1"/>
    <x v="112"/>
    <x v="112"/>
  </r>
  <r>
    <x v="0"/>
    <n v="11215"/>
    <n v="0"/>
    <n v="121"/>
    <n v="74071"/>
    <n v="23"/>
    <x v="0"/>
    <x v="0"/>
    <n v="0"/>
    <n v="1.0789121711992866E-2"/>
    <s v="N/A"/>
    <x v="113"/>
    <x v="113"/>
  </r>
  <r>
    <x v="3"/>
    <n v="18849"/>
    <n v="170"/>
    <n v="170"/>
    <n v="21225"/>
    <n v="4"/>
    <x v="7"/>
    <x v="0"/>
    <n v="9.0190461032415518E-3"/>
    <n v="9.0190461032415518E-3"/>
    <n v="1"/>
    <x v="114"/>
    <x v="114"/>
  </r>
  <r>
    <x v="0"/>
    <n v="3161"/>
    <n v="0"/>
    <n v="27"/>
    <n v="2534"/>
    <n v="2"/>
    <x v="1"/>
    <x v="0"/>
    <n v="0"/>
    <n v="8.5416007592534014E-3"/>
    <s v="N/A"/>
    <x v="115"/>
    <x v="115"/>
  </r>
  <r>
    <x v="0"/>
    <n v="8269"/>
    <n v="0"/>
    <n v="80"/>
    <n v="21990"/>
    <n v="9"/>
    <x v="4"/>
    <x v="2"/>
    <n v="0"/>
    <n v="9.6746885959608179E-3"/>
    <s v="N/A"/>
    <x v="116"/>
    <x v="116"/>
  </r>
  <r>
    <x v="0"/>
    <n v="4478"/>
    <n v="0"/>
    <n v="55"/>
    <n v="3447"/>
    <n v="3"/>
    <x v="4"/>
    <x v="1"/>
    <n v="0"/>
    <n v="1.2282268870031265E-2"/>
    <s v="N/A"/>
    <x v="117"/>
    <x v="117"/>
  </r>
  <r>
    <x v="0"/>
    <n v="3391"/>
    <n v="0"/>
    <n v="33"/>
    <n v="18531"/>
    <n v="4"/>
    <x v="4"/>
    <x v="0"/>
    <n v="0"/>
    <n v="9.7316425833087576E-3"/>
    <s v="N/A"/>
    <x v="118"/>
    <x v="118"/>
  </r>
  <r>
    <x v="0"/>
    <n v="14916"/>
    <n v="0"/>
    <n v="60"/>
    <n v="3290"/>
    <n v="2"/>
    <x v="5"/>
    <x v="4"/>
    <n v="0"/>
    <n v="4.0225261464199519E-3"/>
    <s v="N/A"/>
    <x v="119"/>
    <x v="119"/>
  </r>
  <r>
    <x v="0"/>
    <n v="8148"/>
    <n v="0"/>
    <n v="25"/>
    <n v="0"/>
    <n v="0"/>
    <x v="5"/>
    <x v="0"/>
    <n v="0"/>
    <n v="3.0682376043200785E-3"/>
    <s v="N/A"/>
    <x v="3"/>
    <x v="3"/>
  </r>
  <r>
    <x v="0"/>
    <n v="9398"/>
    <n v="0"/>
    <n v="45"/>
    <n v="4605"/>
    <n v="4"/>
    <x v="5"/>
    <x v="6"/>
    <n v="0"/>
    <n v="4.7882528197488831E-3"/>
    <s v="N/A"/>
    <x v="120"/>
    <x v="120"/>
  </r>
  <r>
    <x v="0"/>
    <n v="10045"/>
    <n v="0"/>
    <n v="71"/>
    <n v="4374"/>
    <n v="3"/>
    <x v="5"/>
    <x v="3"/>
    <n v="0"/>
    <n v="7.0681931309109006E-3"/>
    <s v="N/A"/>
    <x v="121"/>
    <x v="121"/>
  </r>
  <r>
    <x v="0"/>
    <n v="3130"/>
    <n v="0"/>
    <n v="14"/>
    <n v="0"/>
    <n v="0"/>
    <x v="6"/>
    <x v="7"/>
    <n v="0"/>
    <n v="4.4728434504792336E-3"/>
    <s v="N/A"/>
    <x v="3"/>
    <x v="3"/>
  </r>
  <r>
    <x v="0"/>
    <n v="4815"/>
    <n v="0"/>
    <n v="17"/>
    <n v="0"/>
    <n v="0"/>
    <x v="6"/>
    <x v="8"/>
    <n v="0"/>
    <n v="3.5306334371754933E-3"/>
    <s v="N/A"/>
    <x v="3"/>
    <x v="3"/>
  </r>
  <r>
    <x v="0"/>
    <n v="9246"/>
    <n v="0"/>
    <n v="22"/>
    <n v="0"/>
    <n v="0"/>
    <x v="6"/>
    <x v="9"/>
    <n v="0"/>
    <n v="2.3794073112697383E-3"/>
    <s v="N/A"/>
    <x v="3"/>
    <x v="3"/>
  </r>
  <r>
    <x v="0"/>
    <n v="21249"/>
    <n v="0"/>
    <n v="68"/>
    <n v="2900"/>
    <n v="1"/>
    <x v="6"/>
    <x v="10"/>
    <n v="0"/>
    <n v="3.2001505953221329E-3"/>
    <s v="N/A"/>
    <x v="122"/>
    <x v="122"/>
  </r>
  <r>
    <x v="0"/>
    <n v="4721"/>
    <n v="0"/>
    <n v="35"/>
    <n v="6946"/>
    <n v="2"/>
    <x v="2"/>
    <x v="0"/>
    <n v="0"/>
    <n v="7.4136835416225375E-3"/>
    <s v="N/A"/>
    <x v="123"/>
    <x v="123"/>
  </r>
  <r>
    <x v="0"/>
    <n v="3371"/>
    <n v="0"/>
    <n v="34"/>
    <n v="12629"/>
    <n v="3"/>
    <x v="3"/>
    <x v="2"/>
    <n v="0"/>
    <n v="1.0086027884900622E-2"/>
    <s v="N/A"/>
    <x v="124"/>
    <x v="124"/>
  </r>
  <r>
    <x v="0"/>
    <n v="702"/>
    <n v="0"/>
    <n v="8"/>
    <n v="918"/>
    <n v="1"/>
    <x v="3"/>
    <x v="1"/>
    <n v="0"/>
    <n v="1.1396011396011397E-2"/>
    <s v="N/A"/>
    <x v="125"/>
    <x v="125"/>
  </r>
  <r>
    <x v="0"/>
    <n v="1247"/>
    <n v="0"/>
    <n v="11"/>
    <n v="760"/>
    <n v="1"/>
    <x v="3"/>
    <x v="0"/>
    <n v="0"/>
    <n v="8.8211708099438652E-3"/>
    <s v="N/A"/>
    <x v="126"/>
    <x v="126"/>
  </r>
  <r>
    <x v="1"/>
    <n v="12938"/>
    <n v="3970"/>
    <n v="439"/>
    <n v="390789"/>
    <n v="136"/>
    <x v="0"/>
    <x v="0"/>
    <n v="0.30684804452001857"/>
    <n v="3.3931055804606584E-2"/>
    <n v="0.11057934508816121"/>
    <x v="127"/>
    <x v="127"/>
  </r>
  <r>
    <x v="1"/>
    <n v="1749"/>
    <n v="666"/>
    <n v="128"/>
    <n v="42532"/>
    <n v="18"/>
    <x v="4"/>
    <x v="2"/>
    <n v="0.38078902229845624"/>
    <n v="7.3184676958261863E-2"/>
    <n v="0.19219219219219219"/>
    <x v="128"/>
    <x v="128"/>
  </r>
  <r>
    <x v="1"/>
    <n v="974"/>
    <n v="335"/>
    <n v="62"/>
    <n v="6792"/>
    <n v="3"/>
    <x v="4"/>
    <x v="1"/>
    <n v="0.34394250513347024"/>
    <n v="6.3655030800821355E-2"/>
    <n v="0.18507462686567164"/>
    <x v="129"/>
    <x v="129"/>
  </r>
  <r>
    <x v="1"/>
    <n v="687"/>
    <n v="220"/>
    <n v="36"/>
    <n v="45998"/>
    <n v="11"/>
    <x v="4"/>
    <x v="0"/>
    <n v="0.32023289665211063"/>
    <n v="5.2401746724890827E-2"/>
    <n v="0.16363636363636364"/>
    <x v="130"/>
    <x v="130"/>
  </r>
  <r>
    <x v="1"/>
    <n v="4023"/>
    <n v="1031"/>
    <n v="62"/>
    <n v="19164"/>
    <n v="9"/>
    <x v="5"/>
    <x v="4"/>
    <n v="0.25627641063882672"/>
    <n v="1.5411384538901318E-2"/>
    <n v="6.0135790494665373E-2"/>
    <x v="131"/>
    <x v="131"/>
  </r>
  <r>
    <x v="1"/>
    <n v="2390"/>
    <n v="513"/>
    <n v="26"/>
    <n v="1275"/>
    <n v="1"/>
    <x v="5"/>
    <x v="5"/>
    <n v="0.21464435146443514"/>
    <n v="1.0878661087866108E-2"/>
    <n v="5.0682261208576995E-2"/>
    <x v="132"/>
    <x v="132"/>
  </r>
  <r>
    <x v="1"/>
    <n v="2360"/>
    <n v="591"/>
    <n v="67"/>
    <n v="16780"/>
    <n v="7"/>
    <x v="5"/>
    <x v="6"/>
    <n v="0.25042372881355934"/>
    <n v="2.8389830508474576E-2"/>
    <n v="0.11336717428087986"/>
    <x v="133"/>
    <x v="133"/>
  </r>
  <r>
    <x v="1"/>
    <n v="2453"/>
    <n v="659"/>
    <n v="48"/>
    <n v="8769"/>
    <n v="3"/>
    <x v="5"/>
    <x v="3"/>
    <n v="0.26865063187933141"/>
    <n v="1.9567876070118222E-2"/>
    <n v="7.2837632776934752E-2"/>
    <x v="134"/>
    <x v="134"/>
  </r>
  <r>
    <x v="1"/>
    <n v="2115"/>
    <n v="781"/>
    <n v="141"/>
    <n v="12497"/>
    <n v="11"/>
    <x v="3"/>
    <x v="2"/>
    <n v="0.36926713947990542"/>
    <n v="6.6666666666666666E-2"/>
    <n v="0.18053777208706787"/>
    <x v="135"/>
    <x v="135"/>
  </r>
  <r>
    <x v="1"/>
    <n v="338"/>
    <n v="115"/>
    <n v="21"/>
    <n v="17376"/>
    <n v="8"/>
    <x v="3"/>
    <x v="1"/>
    <n v="0.34023668639053256"/>
    <n v="6.2130177514792898E-2"/>
    <n v="0.18260869565217391"/>
    <x v="136"/>
    <x v="136"/>
  </r>
  <r>
    <x v="1"/>
    <n v="795"/>
    <n v="273"/>
    <n v="43"/>
    <n v="12754"/>
    <n v="6"/>
    <x v="3"/>
    <x v="0"/>
    <n v="0.34339622641509432"/>
    <n v="5.4088050314465411E-2"/>
    <n v="0.1575091575091575"/>
    <x v="137"/>
    <x v="137"/>
  </r>
  <r>
    <x v="1"/>
    <n v="300"/>
    <n v="107"/>
    <n v="5"/>
    <n v="2746"/>
    <n v="1"/>
    <x v="6"/>
    <x v="7"/>
    <n v="0.35666666666666669"/>
    <n v="1.6666666666666666E-2"/>
    <n v="4.6728971962616821E-2"/>
    <x v="138"/>
    <x v="138"/>
  </r>
  <r>
    <x v="1"/>
    <n v="1138"/>
    <n v="340"/>
    <n v="23"/>
    <n v="0"/>
    <n v="0"/>
    <x v="6"/>
    <x v="8"/>
    <n v="0.29876977152899825"/>
    <n v="2.0210896309314587E-2"/>
    <n v="6.7647058823529407E-2"/>
    <x v="3"/>
    <x v="3"/>
  </r>
  <r>
    <x v="1"/>
    <n v="2225"/>
    <n v="572"/>
    <n v="33"/>
    <n v="397"/>
    <n v="1"/>
    <x v="6"/>
    <x v="9"/>
    <n v="0.25707865168539323"/>
    <n v="1.4831460674157304E-2"/>
    <n v="5.7692307692307696E-2"/>
    <x v="139"/>
    <x v="139"/>
  </r>
  <r>
    <x v="1"/>
    <n v="5731"/>
    <n v="1243"/>
    <n v="52"/>
    <n v="1202"/>
    <n v="1"/>
    <x v="6"/>
    <x v="10"/>
    <n v="0.21689059500959693"/>
    <n v="9.0734601291223172E-3"/>
    <n v="4.1834271922767501E-2"/>
    <x v="140"/>
    <x v="140"/>
  </r>
  <r>
    <x v="1"/>
    <n v="1117"/>
    <n v="259"/>
    <n v="32"/>
    <n v="8880"/>
    <n v="4"/>
    <x v="2"/>
    <x v="0"/>
    <n v="0.23187108325872874"/>
    <n v="2.864816472694718E-2"/>
    <n v="0.12355212355212356"/>
    <x v="141"/>
    <x v="141"/>
  </r>
  <r>
    <x v="1"/>
    <n v="798"/>
    <n v="209"/>
    <n v="23"/>
    <n v="8003"/>
    <n v="5"/>
    <x v="1"/>
    <x v="0"/>
    <n v="0.26190476190476192"/>
    <n v="2.882205513784461E-2"/>
    <n v="0.11004784688995216"/>
    <x v="142"/>
    <x v="142"/>
  </r>
  <r>
    <x v="2"/>
    <n v="12825"/>
    <n v="3408"/>
    <n v="134"/>
    <n v="48196"/>
    <n v="15"/>
    <x v="0"/>
    <x v="0"/>
    <n v="0.26573099415204676"/>
    <n v="1.0448343079922028E-2"/>
    <n v="3.9319248826291078E-2"/>
    <x v="143"/>
    <x v="143"/>
  </r>
  <r>
    <x v="2"/>
    <n v="3817"/>
    <n v="1032"/>
    <n v="36"/>
    <n v="15440"/>
    <n v="5"/>
    <x v="1"/>
    <x v="0"/>
    <n v="0.27036940005239718"/>
    <n v="9.4314906995022277E-3"/>
    <n v="3.4883720930232558E-2"/>
    <x v="144"/>
    <x v="144"/>
  </r>
  <r>
    <x v="2"/>
    <n v="8974"/>
    <n v="2279"/>
    <n v="87"/>
    <n v="19016"/>
    <n v="7"/>
    <x v="4"/>
    <x v="2"/>
    <n v="0.25395587252061513"/>
    <n v="9.6946735012257632E-3"/>
    <n v="3.8174637999122421E-2"/>
    <x v="145"/>
    <x v="145"/>
  </r>
  <r>
    <x v="2"/>
    <n v="4966"/>
    <n v="1078"/>
    <n v="78"/>
    <n v="15651"/>
    <n v="4"/>
    <x v="4"/>
    <x v="1"/>
    <n v="0.21707611759967782"/>
    <n v="1.5706806282722512E-2"/>
    <n v="7.2356215213358069E-2"/>
    <x v="146"/>
    <x v="146"/>
  </r>
  <r>
    <x v="2"/>
    <n v="3731"/>
    <n v="968"/>
    <n v="52"/>
    <n v="49287"/>
    <n v="8"/>
    <x v="4"/>
    <x v="0"/>
    <n v="0.25944786920396679"/>
    <n v="1.3937282229965157E-2"/>
    <n v="5.3719008264462811E-2"/>
    <x v="147"/>
    <x v="147"/>
  </r>
  <r>
    <x v="2"/>
    <n v="3343"/>
    <n v="814"/>
    <n v="42"/>
    <n v="10973"/>
    <n v="2"/>
    <x v="3"/>
    <x v="2"/>
    <n v="0.24349386778342805"/>
    <n v="1.2563565659587198E-2"/>
    <n v="5.1597051597051594E-2"/>
    <x v="148"/>
    <x v="148"/>
  </r>
  <r>
    <x v="2"/>
    <n v="742"/>
    <n v="147"/>
    <n v="11"/>
    <n v="0"/>
    <n v="0"/>
    <x v="3"/>
    <x v="1"/>
    <n v="0.19811320754716982"/>
    <n v="1.4824797843665768E-2"/>
    <n v="7.4829931972789115E-2"/>
    <x v="3"/>
    <x v="3"/>
  </r>
  <r>
    <x v="2"/>
    <n v="1356"/>
    <n v="354"/>
    <n v="11"/>
    <n v="0"/>
    <n v="0"/>
    <x v="3"/>
    <x v="0"/>
    <n v="0.26106194690265488"/>
    <n v="8.1120943952802359E-3"/>
    <n v="3.1073446327683617E-2"/>
    <x v="3"/>
    <x v="3"/>
  </r>
  <r>
    <x v="2"/>
    <n v="17957"/>
    <n v="3476"/>
    <n v="56"/>
    <n v="14218"/>
    <n v="3"/>
    <x v="5"/>
    <x v="4"/>
    <n v="0.19357353678231332"/>
    <n v="3.1185610068496963E-3"/>
    <n v="1.611047180667434E-2"/>
    <x v="149"/>
    <x v="149"/>
  </r>
  <r>
    <x v="2"/>
    <n v="11337"/>
    <n v="2141"/>
    <n v="27"/>
    <n v="3606"/>
    <n v="3"/>
    <x v="5"/>
    <x v="5"/>
    <n v="0.1888506659610126"/>
    <n v="2.3815824292140776E-3"/>
    <n v="1.2610929472209247E-2"/>
    <x v="150"/>
    <x v="140"/>
  </r>
  <r>
    <x v="2"/>
    <n v="10839"/>
    <n v="2198"/>
    <n v="61"/>
    <n v="15886"/>
    <n v="8"/>
    <x v="5"/>
    <x v="6"/>
    <n v="0.20278623489251776"/>
    <n v="5.6278254451517665E-3"/>
    <n v="2.7752502274795268E-2"/>
    <x v="151"/>
    <x v="150"/>
  </r>
  <r>
    <x v="2"/>
    <n v="11627"/>
    <n v="2512"/>
    <n v="43"/>
    <n v="4217"/>
    <n v="3"/>
    <x v="5"/>
    <x v="3"/>
    <n v="0.21604885181044123"/>
    <n v="3.698288466500387E-3"/>
    <n v="1.7117834394904458E-2"/>
    <x v="152"/>
    <x v="151"/>
  </r>
  <r>
    <x v="2"/>
    <n v="7201"/>
    <n v="1254"/>
    <n v="65"/>
    <n v="1598"/>
    <n v="1"/>
    <x v="6"/>
    <x v="7"/>
    <n v="0.17414248021108181"/>
    <n v="9.0265240938758508E-3"/>
    <n v="5.1834130781499205E-2"/>
    <x v="153"/>
    <x v="152"/>
  </r>
  <r>
    <x v="2"/>
    <n v="12785"/>
    <n v="2639"/>
    <n v="67"/>
    <n v="0"/>
    <n v="0"/>
    <x v="6"/>
    <x v="8"/>
    <n v="0.20641376613218615"/>
    <n v="5.2405162299569812E-3"/>
    <n v="2.5388404698749527E-2"/>
    <x v="3"/>
    <x v="3"/>
  </r>
  <r>
    <x v="2"/>
    <n v="10955"/>
    <n v="2143"/>
    <n v="43"/>
    <n v="0"/>
    <n v="0"/>
    <x v="6"/>
    <x v="9"/>
    <n v="0.19561843906891829"/>
    <n v="3.9251483340940214E-3"/>
    <n v="2.006532897806813E-2"/>
    <x v="3"/>
    <x v="3"/>
  </r>
  <r>
    <x v="2"/>
    <n v="23599"/>
    <n v="4913"/>
    <n v="71"/>
    <n v="2072"/>
    <n v="1"/>
    <x v="6"/>
    <x v="10"/>
    <n v="0.20818678757574474"/>
    <n v="3.0086020594092969E-3"/>
    <n v="1.4451455322613474E-2"/>
    <x v="154"/>
    <x v="153"/>
  </r>
  <r>
    <x v="2"/>
    <n v="5370"/>
    <n v="898"/>
    <n v="11"/>
    <n v="765"/>
    <n v="1"/>
    <x v="2"/>
    <x v="0"/>
    <n v="0.16722532588454375"/>
    <n v="2.0484171322160149E-3"/>
    <n v="1.2249443207126948E-2"/>
    <x v="155"/>
    <x v="154"/>
  </r>
  <r>
    <x v="1"/>
    <n v="650"/>
    <n v="212"/>
    <n v="45"/>
    <n v="12922"/>
    <n v="5"/>
    <x v="4"/>
    <x v="2"/>
    <n v="0.32615384615384613"/>
    <n v="6.9230769230769235E-2"/>
    <n v="0.21226415094339623"/>
    <x v="156"/>
    <x v="155"/>
  </r>
  <r>
    <x v="1"/>
    <n v="372"/>
    <n v="126"/>
    <n v="34"/>
    <n v="8497"/>
    <n v="4"/>
    <x v="4"/>
    <x v="1"/>
    <n v="0.33870967741935482"/>
    <n v="9.1397849462365593E-2"/>
    <n v="0.26984126984126983"/>
    <x v="157"/>
    <x v="156"/>
  </r>
  <r>
    <x v="1"/>
    <n v="238"/>
    <n v="68"/>
    <n v="12"/>
    <n v="13512"/>
    <n v="4"/>
    <x v="4"/>
    <x v="0"/>
    <n v="0.2857142857142857"/>
    <n v="5.0420168067226892E-2"/>
    <n v="0.17647058823529413"/>
    <x v="158"/>
    <x v="157"/>
  </r>
  <r>
    <x v="1"/>
    <n v="1275"/>
    <n v="330"/>
    <n v="20"/>
    <n v="2859"/>
    <n v="1"/>
    <x v="5"/>
    <x v="4"/>
    <n v="0.25882352941176473"/>
    <n v="1.5686274509803921E-2"/>
    <n v="6.0606060606060608E-2"/>
    <x v="159"/>
    <x v="158"/>
  </r>
  <r>
    <x v="1"/>
    <n v="765"/>
    <n v="199"/>
    <n v="11"/>
    <n v="0"/>
    <n v="0"/>
    <x v="5"/>
    <x v="5"/>
    <n v="0.26013071895424839"/>
    <n v="1.4379084967320261E-2"/>
    <n v="5.5276381909547742E-2"/>
    <x v="3"/>
    <x v="3"/>
  </r>
  <r>
    <x v="1"/>
    <n v="757"/>
    <n v="211"/>
    <n v="27"/>
    <n v="8824"/>
    <n v="3"/>
    <x v="5"/>
    <x v="6"/>
    <n v="0.27873183619550856"/>
    <n v="3.5667107001321002E-2"/>
    <n v="0.12796208530805686"/>
    <x v="160"/>
    <x v="159"/>
  </r>
  <r>
    <x v="1"/>
    <n v="796"/>
    <n v="223"/>
    <n v="17"/>
    <n v="7054"/>
    <n v="3"/>
    <x v="5"/>
    <x v="3"/>
    <n v="0.28015075376884424"/>
    <n v="2.1356783919597989E-2"/>
    <n v="7.623318385650224E-2"/>
    <x v="161"/>
    <x v="160"/>
  </r>
  <r>
    <x v="1"/>
    <n v="266"/>
    <n v="73"/>
    <n v="13"/>
    <n v="18290"/>
    <n v="3"/>
    <x v="1"/>
    <x v="0"/>
    <n v="0.27443609022556392"/>
    <n v="4.8872180451127817E-2"/>
    <n v="0.17808219178082191"/>
    <x v="162"/>
    <x v="161"/>
  </r>
  <r>
    <x v="1"/>
    <n v="373"/>
    <n v="91"/>
    <n v="6"/>
    <n v="1431"/>
    <n v="1"/>
    <x v="2"/>
    <x v="0"/>
    <n v="0.24396782841823056"/>
    <n v="1.6085790884718499E-2"/>
    <n v="6.5934065934065936E-2"/>
    <x v="163"/>
    <x v="162"/>
  </r>
  <r>
    <x v="1"/>
    <n v="86"/>
    <n v="33"/>
    <n v="5"/>
    <n v="3625"/>
    <n v="2"/>
    <x v="6"/>
    <x v="7"/>
    <n v="0.38372093023255816"/>
    <n v="5.8139534883720929E-2"/>
    <n v="0.15151515151515152"/>
    <x v="164"/>
    <x v="163"/>
  </r>
  <r>
    <x v="1"/>
    <n v="324"/>
    <n v="106"/>
    <n v="8"/>
    <n v="0"/>
    <n v="0"/>
    <x v="6"/>
    <x v="8"/>
    <n v="0.3271604938271605"/>
    <n v="2.4691358024691357E-2"/>
    <n v="7.5471698113207544E-2"/>
    <x v="3"/>
    <x v="3"/>
  </r>
  <r>
    <x v="1"/>
    <n v="738"/>
    <n v="228"/>
    <n v="7"/>
    <n v="811"/>
    <n v="1"/>
    <x v="6"/>
    <x v="9"/>
    <n v="0.30894308943089432"/>
    <n v="9.485094850948509E-3"/>
    <n v="3.0701754385964911E-2"/>
    <x v="165"/>
    <x v="164"/>
  </r>
  <r>
    <x v="1"/>
    <n v="1852"/>
    <n v="455"/>
    <n v="13"/>
    <n v="3895"/>
    <n v="1"/>
    <x v="6"/>
    <x v="10"/>
    <n v="0.24568034557235421"/>
    <n v="7.0194384449244057E-3"/>
    <n v="2.8571428571428571E-2"/>
    <x v="166"/>
    <x v="165"/>
  </r>
  <r>
    <x v="1"/>
    <n v="669"/>
    <n v="282"/>
    <n v="55"/>
    <n v="3363"/>
    <n v="2"/>
    <x v="4"/>
    <x v="2"/>
    <n v="0.42152466367713004"/>
    <n v="8.2212257100149483E-2"/>
    <n v="0.19503546099290781"/>
    <x v="167"/>
    <x v="166"/>
  </r>
  <r>
    <x v="1"/>
    <n v="328"/>
    <n v="147"/>
    <n v="26"/>
    <n v="15176"/>
    <n v="9"/>
    <x v="4"/>
    <x v="1"/>
    <n v="0.44817073170731708"/>
    <n v="7.926829268292683E-2"/>
    <n v="0.17687074829931973"/>
    <x v="168"/>
    <x v="167"/>
  </r>
  <r>
    <x v="1"/>
    <n v="244"/>
    <n v="92"/>
    <n v="18"/>
    <n v="6739"/>
    <n v="2"/>
    <x v="4"/>
    <x v="0"/>
    <n v="0.37704918032786883"/>
    <n v="7.3770491803278687E-2"/>
    <n v="0.19565217391304349"/>
    <x v="169"/>
    <x v="168"/>
  </r>
  <r>
    <x v="1"/>
    <n v="1300"/>
    <n v="433"/>
    <n v="17"/>
    <n v="1243"/>
    <n v="1"/>
    <x v="5"/>
    <x v="4"/>
    <n v="0.3330769230769231"/>
    <n v="1.3076923076923076E-2"/>
    <n v="3.9260969976905313E-2"/>
    <x v="170"/>
    <x v="169"/>
  </r>
  <r>
    <x v="1"/>
    <n v="883"/>
    <n v="251"/>
    <n v="7"/>
    <n v="2000"/>
    <n v="1"/>
    <x v="5"/>
    <x v="5"/>
    <n v="0.28425821064552659"/>
    <n v="7.9275198187995465E-3"/>
    <n v="2.7888446215139442E-2"/>
    <x v="171"/>
    <x v="170"/>
  </r>
  <r>
    <x v="1"/>
    <n v="743"/>
    <n v="260"/>
    <n v="17"/>
    <n v="0"/>
    <n v="0"/>
    <x v="5"/>
    <x v="6"/>
    <n v="0.34993270524899056"/>
    <n v="2.2880215343203229E-2"/>
    <n v="6.5384615384615388E-2"/>
    <x v="3"/>
    <x v="3"/>
  </r>
  <r>
    <x v="1"/>
    <n v="831"/>
    <n v="292"/>
    <n v="14"/>
    <n v="1641"/>
    <n v="1"/>
    <x v="5"/>
    <x v="3"/>
    <n v="0.35138387484957884"/>
    <n v="1.684717208182912E-2"/>
    <n v="4.7945205479452052E-2"/>
    <x v="172"/>
    <x v="63"/>
  </r>
  <r>
    <x v="1"/>
    <n v="259"/>
    <n v="94"/>
    <n v="12"/>
    <n v="0"/>
    <n v="0"/>
    <x v="1"/>
    <x v="0"/>
    <n v="0.36293436293436293"/>
    <n v="4.633204633204633E-2"/>
    <n v="0.1276595744680851"/>
    <x v="3"/>
    <x v="3"/>
  </r>
  <r>
    <x v="1"/>
    <n v="40"/>
    <n v="20"/>
    <n v="2"/>
    <n v="0"/>
    <n v="0"/>
    <x v="6"/>
    <x v="7"/>
    <n v="0.5"/>
    <n v="0.05"/>
    <n v="0.1"/>
    <x v="3"/>
    <x v="3"/>
  </r>
  <r>
    <x v="1"/>
    <n v="318"/>
    <n v="121"/>
    <n v="8"/>
    <n v="8292"/>
    <n v="1"/>
    <x v="6"/>
    <x v="8"/>
    <n v="0.38050314465408808"/>
    <n v="2.5157232704402517E-2"/>
    <n v="6.6115702479338845E-2"/>
    <x v="173"/>
    <x v="171"/>
  </r>
  <r>
    <x v="1"/>
    <n v="690"/>
    <n v="262"/>
    <n v="9"/>
    <n v="0"/>
    <n v="0"/>
    <x v="6"/>
    <x v="9"/>
    <n v="0.37971014492753624"/>
    <n v="1.3043478260869565E-2"/>
    <n v="3.4351145038167941E-2"/>
    <x v="3"/>
    <x v="3"/>
  </r>
  <r>
    <x v="1"/>
    <n v="1926"/>
    <n v="577"/>
    <n v="18"/>
    <n v="0"/>
    <n v="0"/>
    <x v="6"/>
    <x v="10"/>
    <n v="0.29958463136033231"/>
    <n v="9.3457943925233638E-3"/>
    <n v="3.1195840554592721E-2"/>
    <x v="3"/>
    <x v="3"/>
  </r>
  <r>
    <x v="1"/>
    <n v="396"/>
    <n v="153"/>
    <n v="7"/>
    <n v="716"/>
    <n v="1"/>
    <x v="2"/>
    <x v="0"/>
    <n v="0.38636363636363635"/>
    <n v="1.7676767676767676E-2"/>
    <n v="4.5751633986928102E-2"/>
    <x v="174"/>
    <x v="172"/>
  </r>
  <r>
    <x v="0"/>
    <n v="3176"/>
    <n v="0"/>
    <n v="36"/>
    <n v="12136"/>
    <n v="6"/>
    <x v="1"/>
    <x v="0"/>
    <n v="0"/>
    <n v="1.1335012594458438E-2"/>
    <s v="N/A"/>
    <x v="175"/>
    <x v="173"/>
  </r>
  <r>
    <x v="0"/>
    <n v="10517"/>
    <n v="0"/>
    <n v="128"/>
    <n v="20591"/>
    <n v="9"/>
    <x v="0"/>
    <x v="0"/>
    <n v="0"/>
    <n v="1.217077113245222E-2"/>
    <s v="N/A"/>
    <x v="176"/>
    <x v="174"/>
  </r>
  <r>
    <x v="0"/>
    <n v="8284"/>
    <n v="0"/>
    <n v="89"/>
    <n v="12556"/>
    <n v="6"/>
    <x v="4"/>
    <x v="2"/>
    <n v="0"/>
    <n v="1.0743602124577499E-2"/>
    <s v="N/A"/>
    <x v="177"/>
    <x v="175"/>
  </r>
  <r>
    <x v="0"/>
    <n v="4532"/>
    <n v="0"/>
    <n v="73"/>
    <n v="7998"/>
    <n v="5"/>
    <x v="4"/>
    <x v="1"/>
    <n v="0"/>
    <n v="1.6107678729037952E-2"/>
    <s v="N/A"/>
    <x v="178"/>
    <x v="176"/>
  </r>
  <r>
    <x v="0"/>
    <n v="3405"/>
    <n v="0"/>
    <n v="41"/>
    <n v="11769"/>
    <n v="6"/>
    <x v="4"/>
    <x v="0"/>
    <n v="0"/>
    <n v="1.2041116005873716E-2"/>
    <s v="N/A"/>
    <x v="179"/>
    <x v="177"/>
  </r>
  <r>
    <x v="0"/>
    <n v="15397"/>
    <n v="0"/>
    <n v="90"/>
    <n v="7836"/>
    <n v="4"/>
    <x v="5"/>
    <x v="4"/>
    <n v="0"/>
    <n v="5.8452945378969926E-3"/>
    <s v="N/A"/>
    <x v="180"/>
    <x v="178"/>
  </r>
  <r>
    <x v="0"/>
    <n v="8146"/>
    <n v="0"/>
    <n v="33"/>
    <n v="0"/>
    <n v="0"/>
    <x v="5"/>
    <x v="5"/>
    <n v="0"/>
    <n v="4.0510680088386942E-3"/>
    <s v="N/A"/>
    <x v="3"/>
    <x v="3"/>
  </r>
  <r>
    <x v="0"/>
    <n v="9398"/>
    <n v="0"/>
    <n v="67"/>
    <n v="5800"/>
    <n v="4"/>
    <x v="5"/>
    <x v="6"/>
    <n v="0"/>
    <n v="7.1291764205150031E-3"/>
    <s v="N/A"/>
    <x v="120"/>
    <x v="179"/>
  </r>
  <r>
    <x v="0"/>
    <n v="10094"/>
    <n v="0"/>
    <n v="76"/>
    <n v="13055"/>
    <n v="5"/>
    <x v="5"/>
    <x v="3"/>
    <n v="0"/>
    <n v="7.5292252823459483E-3"/>
    <s v="N/A"/>
    <x v="181"/>
    <x v="180"/>
  </r>
  <r>
    <x v="0"/>
    <n v="3146"/>
    <n v="0"/>
    <n v="29"/>
    <n v="945"/>
    <n v="1"/>
    <x v="6"/>
    <x v="7"/>
    <n v="0"/>
    <n v="9.2180546726001265E-3"/>
    <s v="N/A"/>
    <x v="182"/>
    <x v="181"/>
  </r>
  <r>
    <x v="0"/>
    <n v="4822"/>
    <n v="0"/>
    <n v="34"/>
    <n v="2315"/>
    <n v="1"/>
    <x v="6"/>
    <x v="8"/>
    <n v="0"/>
    <n v="7.0510161758606388E-3"/>
    <s v="N/A"/>
    <x v="183"/>
    <x v="182"/>
  </r>
  <r>
    <x v="0"/>
    <n v="9256"/>
    <n v="0"/>
    <n v="42"/>
    <n v="0"/>
    <n v="0"/>
    <x v="6"/>
    <x v="9"/>
    <n v="0"/>
    <n v="4.5375972342264481E-3"/>
    <s v="N/A"/>
    <x v="3"/>
    <x v="3"/>
  </r>
  <r>
    <x v="0"/>
    <n v="21282"/>
    <n v="0"/>
    <n v="109"/>
    <n v="3792"/>
    <n v="2"/>
    <x v="6"/>
    <x v="10"/>
    <n v="0"/>
    <n v="5.1216990884315385E-3"/>
    <s v="N/A"/>
    <x v="184"/>
    <x v="183"/>
  </r>
  <r>
    <x v="0"/>
    <n v="4729"/>
    <n v="0"/>
    <n v="36"/>
    <n v="5469"/>
    <n v="2"/>
    <x v="2"/>
    <x v="0"/>
    <n v="0"/>
    <n v="7.6126030873334746E-3"/>
    <s v="N/A"/>
    <x v="185"/>
    <x v="184"/>
  </r>
  <r>
    <x v="0"/>
    <n v="3367"/>
    <n v="0"/>
    <n v="65"/>
    <n v="4291"/>
    <n v="2"/>
    <x v="3"/>
    <x v="2"/>
    <n v="0"/>
    <n v="1.9305019305019305E-2"/>
    <s v="N/A"/>
    <x v="186"/>
    <x v="185"/>
  </r>
  <r>
    <x v="0"/>
    <n v="688"/>
    <n v="0"/>
    <n v="9"/>
    <n v="1134"/>
    <n v="1"/>
    <x v="3"/>
    <x v="1"/>
    <n v="0"/>
    <n v="1.308139534883721E-2"/>
    <s v="N/A"/>
    <x v="187"/>
    <x v="186"/>
  </r>
  <r>
    <x v="0"/>
    <n v="1257"/>
    <n v="0"/>
    <n v="14"/>
    <n v="0"/>
    <n v="0"/>
    <x v="3"/>
    <x v="0"/>
    <n v="0"/>
    <n v="1.1137629276054098E-2"/>
    <s v="N/A"/>
    <x v="3"/>
    <x v="3"/>
  </r>
  <r>
    <x v="3"/>
    <n v="18391"/>
    <n v="267"/>
    <n v="267"/>
    <n v="23845"/>
    <n v="10"/>
    <x v="7"/>
    <x v="0"/>
    <n v="1.4517970746560818E-2"/>
    <n v="1.4517970746560818E-2"/>
    <n v="1"/>
    <x v="188"/>
    <x v="187"/>
  </r>
  <r>
    <x v="2"/>
    <n v="12786"/>
    <n v="3168"/>
    <n v="121"/>
    <n v="38118"/>
    <n v="5"/>
    <x v="0"/>
    <x v="0"/>
    <n v="0.24777099953073675"/>
    <n v="9.4634756765211957E-3"/>
    <n v="3.8194444444444448E-2"/>
    <x v="189"/>
    <x v="188"/>
  </r>
  <r>
    <x v="2"/>
    <n v="3826"/>
    <n v="964"/>
    <n v="16"/>
    <n v="0"/>
    <n v="0"/>
    <x v="1"/>
    <x v="0"/>
    <n v="0.25196027182435965"/>
    <n v="4.1819132253005748E-3"/>
    <n v="1.6597510373443983E-2"/>
    <x v="3"/>
    <x v="3"/>
  </r>
  <r>
    <x v="2"/>
    <n v="8953"/>
    <n v="2054"/>
    <n v="71"/>
    <n v="13365"/>
    <n v="3"/>
    <x v="4"/>
    <x v="2"/>
    <n v="0.22942030604266725"/>
    <n v="7.9303026918351397E-3"/>
    <n v="3.456669912366115E-2"/>
    <x v="190"/>
    <x v="189"/>
  </r>
  <r>
    <x v="2"/>
    <n v="4987"/>
    <n v="945"/>
    <n v="46"/>
    <n v="7076"/>
    <n v="1"/>
    <x v="4"/>
    <x v="1"/>
    <n v="0.18949268097052335"/>
    <n v="9.223982354120714E-3"/>
    <n v="4.867724867724868E-2"/>
    <x v="191"/>
    <x v="190"/>
  </r>
  <r>
    <x v="2"/>
    <n v="3728"/>
    <n v="817"/>
    <n v="23"/>
    <n v="2348"/>
    <n v="2"/>
    <x v="4"/>
    <x v="0"/>
    <n v="0.21915236051502146"/>
    <n v="6.1695278969957079E-3"/>
    <n v="2.8151774785801713E-2"/>
    <x v="192"/>
    <x v="191"/>
  </r>
  <r>
    <x v="2"/>
    <n v="17859"/>
    <n v="3133"/>
    <n v="32"/>
    <n v="0"/>
    <n v="0"/>
    <x v="5"/>
    <x v="4"/>
    <n v="0.17542975530544824"/>
    <n v="1.7918136513802565E-3"/>
    <n v="1.021385253750399E-2"/>
    <x v="3"/>
    <x v="3"/>
  </r>
  <r>
    <x v="2"/>
    <n v="11293"/>
    <n v="1914"/>
    <n v="17"/>
    <n v="0"/>
    <n v="0"/>
    <x v="5"/>
    <x v="5"/>
    <n v="0.16948552200478173"/>
    <n v="1.5053573009829097E-3"/>
    <n v="8.881922675026124E-3"/>
    <x v="3"/>
    <x v="3"/>
  </r>
  <r>
    <x v="2"/>
    <n v="10802"/>
    <n v="1824"/>
    <n v="23"/>
    <n v="0"/>
    <n v="0"/>
    <x v="5"/>
    <x v="6"/>
    <n v="0.16885761895945195"/>
    <n v="2.129235326791335E-3"/>
    <n v="1.2609649122807017E-2"/>
    <x v="3"/>
    <x v="3"/>
  </r>
  <r>
    <x v="2"/>
    <n v="11647"/>
    <n v="2203"/>
    <n v="27"/>
    <n v="0"/>
    <n v="0"/>
    <x v="5"/>
    <x v="3"/>
    <n v="0.18914741993646433"/>
    <n v="2.3181935262299304E-3"/>
    <n v="1.2256014525646845E-2"/>
    <x v="3"/>
    <x v="3"/>
  </r>
  <r>
    <x v="2"/>
    <n v="9870"/>
    <n v="1155"/>
    <n v="41"/>
    <n v="0"/>
    <n v="0"/>
    <x v="6"/>
    <x v="7"/>
    <n v="0.11702127659574468"/>
    <n v="4.154002026342452E-3"/>
    <n v="3.54978354978355E-2"/>
    <x v="3"/>
    <x v="3"/>
  </r>
  <r>
    <x v="2"/>
    <n v="25925"/>
    <n v="2425"/>
    <n v="63"/>
    <n v="0"/>
    <n v="0"/>
    <x v="6"/>
    <x v="8"/>
    <n v="9.35390549662488E-2"/>
    <n v="2.4300867888138863E-3"/>
    <n v="2.597938144329897E-2"/>
    <x v="3"/>
    <x v="3"/>
  </r>
  <r>
    <x v="2"/>
    <n v="18567"/>
    <n v="2086"/>
    <n v="31"/>
    <n v="2256"/>
    <n v="1"/>
    <x v="6"/>
    <x v="9"/>
    <n v="0.11234986804545699"/>
    <n v="1.6696289115096677E-3"/>
    <n v="1.4860977948226271E-2"/>
    <x v="193"/>
    <x v="192"/>
  </r>
  <r>
    <x v="2"/>
    <n v="31821"/>
    <n v="4257"/>
    <n v="33"/>
    <n v="0"/>
    <n v="0"/>
    <x v="6"/>
    <x v="10"/>
    <n v="0.13377957952295655"/>
    <n v="1.0370510040539267E-3"/>
    <n v="7.7519379844961239E-3"/>
    <x v="3"/>
    <x v="3"/>
  </r>
  <r>
    <x v="2"/>
    <n v="5364"/>
    <n v="894"/>
    <n v="8"/>
    <n v="0"/>
    <n v="0"/>
    <x v="2"/>
    <x v="0"/>
    <n v="0.16666666666666666"/>
    <n v="1.4914243102162564E-3"/>
    <n v="8.948545861297539E-3"/>
    <x v="3"/>
    <x v="3"/>
  </r>
  <r>
    <x v="2"/>
    <n v="3292"/>
    <n v="676"/>
    <n v="28"/>
    <n v="0"/>
    <n v="0"/>
    <x v="3"/>
    <x v="2"/>
    <n v="0.20534629404617255"/>
    <n v="8.5054678007290396E-3"/>
    <n v="4.142011834319527E-2"/>
    <x v="3"/>
    <x v="3"/>
  </r>
  <r>
    <x v="2"/>
    <n v="721"/>
    <n v="132"/>
    <n v="4"/>
    <n v="0"/>
    <n v="0"/>
    <x v="3"/>
    <x v="1"/>
    <n v="0.18307905686546463"/>
    <n v="5.5478502080443829E-3"/>
    <n v="3.0303030303030304E-2"/>
    <x v="3"/>
    <x v="3"/>
  </r>
  <r>
    <x v="2"/>
    <n v="1348"/>
    <n v="327"/>
    <n v="10"/>
    <n v="0"/>
    <n v="0"/>
    <x v="3"/>
    <x v="0"/>
    <n v="0.24258160237388723"/>
    <n v="7.4183976261127599E-3"/>
    <n v="3.0581039755351681E-2"/>
    <x v="3"/>
    <x v="3"/>
  </r>
  <r>
    <x v="1"/>
    <n v="623"/>
    <n v="235"/>
    <n v="36"/>
    <n v="4242"/>
    <n v="4"/>
    <x v="4"/>
    <x v="2"/>
    <n v="0.37720706260032105"/>
    <n v="5.7784911717495988E-2"/>
    <n v="0.15319148936170213"/>
    <x v="194"/>
    <x v="193"/>
  </r>
  <r>
    <x v="1"/>
    <n v="315"/>
    <n v="122"/>
    <n v="29"/>
    <n v="2706"/>
    <n v="2"/>
    <x v="4"/>
    <x v="1"/>
    <n v="0.38730158730158731"/>
    <n v="9.2063492063492069E-2"/>
    <n v="0.23770491803278687"/>
    <x v="195"/>
    <x v="194"/>
  </r>
  <r>
    <x v="1"/>
    <n v="265"/>
    <n v="98"/>
    <n v="17"/>
    <n v="6208"/>
    <n v="5"/>
    <x v="4"/>
    <x v="0"/>
    <n v="0.36981132075471695"/>
    <n v="6.4150943396226415E-2"/>
    <n v="0.17346938775510204"/>
    <x v="196"/>
    <x v="195"/>
  </r>
  <r>
    <x v="1"/>
    <n v="1256"/>
    <n v="374"/>
    <n v="18"/>
    <n v="3500"/>
    <n v="3"/>
    <x v="5"/>
    <x v="4"/>
    <n v="0.29777070063694266"/>
    <n v="1.4331210191082803E-2"/>
    <n v="4.8128342245989303E-2"/>
    <x v="197"/>
    <x v="196"/>
  </r>
  <r>
    <x v="1"/>
    <n v="758"/>
    <n v="190"/>
    <n v="10"/>
    <n v="1448"/>
    <n v="1"/>
    <x v="5"/>
    <x v="5"/>
    <n v="0.25065963060686014"/>
    <n v="1.3192612137203167E-2"/>
    <n v="5.2631578947368418E-2"/>
    <x v="67"/>
    <x v="197"/>
  </r>
  <r>
    <x v="1"/>
    <n v="620"/>
    <n v="204"/>
    <n v="16"/>
    <n v="989"/>
    <n v="1"/>
    <x v="5"/>
    <x v="6"/>
    <n v="0.32903225806451614"/>
    <n v="2.5806451612903226E-2"/>
    <n v="7.8431372549019607E-2"/>
    <x v="198"/>
    <x v="198"/>
  </r>
  <r>
    <x v="1"/>
    <n v="796"/>
    <n v="249"/>
    <n v="18"/>
    <n v="1908"/>
    <n v="1"/>
    <x v="5"/>
    <x v="3"/>
    <n v="0.31281407035175879"/>
    <n v="2.2613065326633167E-2"/>
    <n v="7.2289156626506021E-2"/>
    <x v="199"/>
    <x v="199"/>
  </r>
  <r>
    <x v="1"/>
    <n v="32"/>
    <n v="12"/>
    <n v="1"/>
    <n v="0"/>
    <n v="0"/>
    <x v="6"/>
    <x v="7"/>
    <n v="0.375"/>
    <n v="3.125E-2"/>
    <n v="8.3333333333333329E-2"/>
    <x v="3"/>
    <x v="3"/>
  </r>
  <r>
    <x v="1"/>
    <n v="239"/>
    <n v="87"/>
    <n v="8"/>
    <n v="848"/>
    <n v="1"/>
    <x v="6"/>
    <x v="8"/>
    <n v="0.36401673640167365"/>
    <n v="3.3472803347280332E-2"/>
    <n v="9.1954022988505746E-2"/>
    <x v="200"/>
    <x v="200"/>
  </r>
  <r>
    <x v="1"/>
    <n v="648"/>
    <n v="206"/>
    <n v="9"/>
    <n v="439"/>
    <n v="1"/>
    <x v="6"/>
    <x v="9"/>
    <n v="0.31790123456790126"/>
    <n v="1.3888888888888888E-2"/>
    <n v="4.3689320388349516E-2"/>
    <x v="201"/>
    <x v="201"/>
  </r>
  <r>
    <x v="1"/>
    <n v="1797"/>
    <n v="463"/>
    <n v="20"/>
    <n v="893"/>
    <n v="1"/>
    <x v="6"/>
    <x v="10"/>
    <n v="0.25765164162493043"/>
    <n v="1.1129660545353366E-2"/>
    <n v="4.3196544276457881E-2"/>
    <x v="202"/>
    <x v="202"/>
  </r>
  <r>
    <x v="1"/>
    <n v="227"/>
    <n v="95"/>
    <n v="11"/>
    <n v="2547"/>
    <n v="3"/>
    <x v="1"/>
    <x v="0"/>
    <n v="0.41850220264317178"/>
    <n v="4.8458149779735685E-2"/>
    <n v="0.11578947368421053"/>
    <x v="203"/>
    <x v="203"/>
  </r>
  <r>
    <x v="1"/>
    <n v="347"/>
    <n v="108"/>
    <n v="11"/>
    <n v="4987"/>
    <n v="1"/>
    <x v="2"/>
    <x v="0"/>
    <n v="0.31123919308357351"/>
    <n v="3.1700288184438041E-2"/>
    <n v="0.10185185185185185"/>
    <x v="204"/>
    <x v="204"/>
  </r>
  <r>
    <x v="0"/>
    <n v="4338"/>
    <n v="0"/>
    <n v="41"/>
    <n v="8825"/>
    <n v="4"/>
    <x v="4"/>
    <x v="2"/>
    <n v="0"/>
    <n v="9.4513600737667122E-3"/>
    <s v="N/A"/>
    <x v="205"/>
    <x v="205"/>
  </r>
  <r>
    <x v="0"/>
    <n v="2517"/>
    <n v="0"/>
    <n v="31"/>
    <n v="0"/>
    <n v="0"/>
    <x v="4"/>
    <x v="1"/>
    <n v="0"/>
    <n v="1.2316249503377036E-2"/>
    <s v="N/A"/>
    <x v="3"/>
    <x v="3"/>
  </r>
  <r>
    <x v="0"/>
    <n v="1860"/>
    <n v="0"/>
    <n v="20"/>
    <n v="1878"/>
    <n v="1"/>
    <x v="4"/>
    <x v="0"/>
    <n v="0"/>
    <n v="1.0752688172043012E-2"/>
    <s v="N/A"/>
    <x v="206"/>
    <x v="206"/>
  </r>
  <r>
    <x v="0"/>
    <n v="7529"/>
    <n v="0"/>
    <n v="30"/>
    <n v="0"/>
    <n v="0"/>
    <x v="5"/>
    <x v="4"/>
    <n v="0"/>
    <n v="3.9845929074246245E-3"/>
    <s v="N/A"/>
    <x v="3"/>
    <x v="3"/>
  </r>
  <r>
    <x v="0"/>
    <n v="2561"/>
    <n v="0"/>
    <n v="10"/>
    <n v="0"/>
    <n v="0"/>
    <x v="5"/>
    <x v="5"/>
    <n v="0"/>
    <n v="3.9047247169074579E-3"/>
    <s v="N/A"/>
    <x v="3"/>
    <x v="3"/>
  </r>
  <r>
    <x v="0"/>
    <n v="4673"/>
    <n v="0"/>
    <n v="15"/>
    <n v="8995"/>
    <n v="3"/>
    <x v="5"/>
    <x v="6"/>
    <n v="0"/>
    <n v="3.2099293815536058E-3"/>
    <s v="N/A"/>
    <x v="207"/>
    <x v="207"/>
  </r>
  <r>
    <x v="0"/>
    <n v="4158"/>
    <n v="0"/>
    <n v="25"/>
    <n v="0"/>
    <n v="0"/>
    <x v="5"/>
    <x v="3"/>
    <n v="0"/>
    <n v="6.0125060125060126E-3"/>
    <s v="N/A"/>
    <x v="3"/>
    <x v="3"/>
  </r>
  <r>
    <x v="0"/>
    <n v="5352"/>
    <n v="0"/>
    <n v="37"/>
    <n v="10310"/>
    <n v="4"/>
    <x v="0"/>
    <x v="0"/>
    <n v="0"/>
    <n v="6.9133034379671148E-3"/>
    <s v="N/A"/>
    <x v="208"/>
    <x v="208"/>
  </r>
  <r>
    <x v="0"/>
    <n v="1625"/>
    <n v="0"/>
    <n v="16"/>
    <n v="0"/>
    <n v="0"/>
    <x v="1"/>
    <x v="0"/>
    <n v="0"/>
    <n v="9.8461538461538465E-3"/>
    <s v="N/A"/>
    <x v="3"/>
    <x v="3"/>
  </r>
  <r>
    <x v="0"/>
    <n v="2910"/>
    <n v="0"/>
    <n v="21"/>
    <n v="0"/>
    <n v="0"/>
    <x v="6"/>
    <x v="7"/>
    <n v="0"/>
    <n v="7.2164948453608251E-3"/>
    <s v="N/A"/>
    <x v="3"/>
    <x v="3"/>
  </r>
  <r>
    <x v="0"/>
    <n v="2135"/>
    <n v="0"/>
    <n v="19"/>
    <n v="1735"/>
    <n v="1"/>
    <x v="6"/>
    <x v="8"/>
    <n v="0"/>
    <n v="8.8992974238875887E-3"/>
    <s v="N/A"/>
    <x v="209"/>
    <x v="209"/>
  </r>
  <r>
    <x v="0"/>
    <n v="6456"/>
    <n v="0"/>
    <n v="39"/>
    <n v="723"/>
    <n v="1"/>
    <x v="6"/>
    <x v="9"/>
    <n v="0"/>
    <n v="6.0408921933085506E-3"/>
    <s v="N/A"/>
    <x v="210"/>
    <x v="210"/>
  </r>
  <r>
    <x v="0"/>
    <n v="10932"/>
    <n v="0"/>
    <n v="43"/>
    <n v="0"/>
    <n v="0"/>
    <x v="6"/>
    <x v="10"/>
    <n v="0"/>
    <n v="3.9334065129893892E-3"/>
    <s v="N/A"/>
    <x v="3"/>
    <x v="3"/>
  </r>
  <r>
    <x v="0"/>
    <n v="2342"/>
    <n v="0"/>
    <n v="14"/>
    <n v="5959"/>
    <n v="2"/>
    <x v="2"/>
    <x v="0"/>
    <n v="0"/>
    <n v="5.9777967549103327E-3"/>
    <s v="N/A"/>
    <x v="211"/>
    <x v="211"/>
  </r>
  <r>
    <x v="0"/>
    <n v="1766"/>
    <n v="0"/>
    <n v="10"/>
    <n v="0"/>
    <n v="0"/>
    <x v="3"/>
    <x v="2"/>
    <n v="0"/>
    <n v="5.6625141562853904E-3"/>
    <s v="N/A"/>
    <x v="3"/>
    <x v="3"/>
  </r>
  <r>
    <x v="0"/>
    <n v="351"/>
    <n v="0"/>
    <n v="4"/>
    <n v="0"/>
    <n v="0"/>
    <x v="3"/>
    <x v="1"/>
    <n v="0"/>
    <n v="1.1396011396011397E-2"/>
    <s v="N/A"/>
    <x v="3"/>
    <x v="3"/>
  </r>
  <r>
    <x v="0"/>
    <n v="675"/>
    <n v="0"/>
    <n v="7"/>
    <n v="0"/>
    <n v="0"/>
    <x v="3"/>
    <x v="0"/>
    <n v="0"/>
    <n v="1.037037037037037E-2"/>
    <s v="N/A"/>
    <x v="3"/>
    <x v="3"/>
  </r>
  <r>
    <x v="2"/>
    <n v="4991"/>
    <n v="1101"/>
    <n v="21"/>
    <n v="0"/>
    <n v="0"/>
    <x v="4"/>
    <x v="2"/>
    <n v="0.22059707473452214"/>
    <n v="4.2075736325385693E-3"/>
    <n v="1.9073569482288829E-2"/>
    <x v="3"/>
    <x v="3"/>
  </r>
  <r>
    <x v="2"/>
    <n v="2901"/>
    <n v="546"/>
    <n v="6"/>
    <n v="2856"/>
    <n v="2"/>
    <x v="4"/>
    <x v="1"/>
    <n v="0.18821096173733196"/>
    <n v="2.0682523267838678E-3"/>
    <n v="1.098901098901099E-2"/>
    <x v="212"/>
    <x v="212"/>
  </r>
  <r>
    <x v="2"/>
    <n v="2139"/>
    <n v="450"/>
    <n v="2"/>
    <n v="0"/>
    <n v="0"/>
    <x v="4"/>
    <x v="0"/>
    <n v="0.21037868162692847"/>
    <n v="9.3501636278634881E-4"/>
    <n v="4.4444444444444444E-3"/>
    <x v="3"/>
    <x v="3"/>
  </r>
  <r>
    <x v="2"/>
    <n v="8967"/>
    <n v="1543"/>
    <n v="12"/>
    <n v="0"/>
    <n v="0"/>
    <x v="5"/>
    <x v="4"/>
    <n v="0.172075387532062"/>
    <n v="1.3382402141184342E-3"/>
    <n v="7.7770576798444589E-3"/>
    <x v="3"/>
    <x v="3"/>
  </r>
  <r>
    <x v="2"/>
    <n v="3090"/>
    <n v="501"/>
    <n v="2"/>
    <n v="0"/>
    <n v="0"/>
    <x v="5"/>
    <x v="5"/>
    <n v="0.16213592233009708"/>
    <n v="6.4724919093851134E-4"/>
    <n v="3.9920159680638719E-3"/>
    <x v="3"/>
    <x v="3"/>
  </r>
  <r>
    <x v="2"/>
    <n v="5687"/>
    <n v="1074"/>
    <n v="5"/>
    <n v="0"/>
    <n v="0"/>
    <x v="5"/>
    <x v="6"/>
    <n v="0.18885176718832425"/>
    <n v="8.7919817126780374E-4"/>
    <n v="4.6554934823091251E-3"/>
    <x v="3"/>
    <x v="3"/>
  </r>
  <r>
    <x v="2"/>
    <n v="5190"/>
    <n v="909"/>
    <n v="5"/>
    <n v="0"/>
    <n v="0"/>
    <x v="5"/>
    <x v="3"/>
    <n v="0.17514450867052023"/>
    <n v="9.6339113680154141E-4"/>
    <n v="5.5005500550055009E-3"/>
    <x v="3"/>
    <x v="3"/>
  </r>
  <r>
    <x v="2"/>
    <n v="6720"/>
    <n v="1717"/>
    <n v="21"/>
    <n v="7145"/>
    <n v="2"/>
    <x v="0"/>
    <x v="0"/>
    <n v="0.25550595238095236"/>
    <n v="3.1250000000000002E-3"/>
    <n v="1.2230634828188701E-2"/>
    <x v="213"/>
    <x v="213"/>
  </r>
  <r>
    <x v="2"/>
    <n v="2095"/>
    <n v="479"/>
    <n v="3"/>
    <n v="0"/>
    <n v="0"/>
    <x v="1"/>
    <x v="0"/>
    <n v="0.22863961813842482"/>
    <n v="1.431980906921241E-3"/>
    <n v="6.2630480167014616E-3"/>
    <x v="3"/>
    <x v="3"/>
  </r>
  <r>
    <x v="2"/>
    <n v="2752"/>
    <n v="491"/>
    <n v="1"/>
    <n v="0"/>
    <n v="0"/>
    <x v="2"/>
    <x v="0"/>
    <n v="0.17841569767441862"/>
    <n v="3.6337209302325581E-4"/>
    <n v="2.0366598778004071E-3"/>
    <x v="3"/>
    <x v="3"/>
  </r>
  <r>
    <x v="2"/>
    <n v="1865"/>
    <n v="382"/>
    <n v="3"/>
    <n v="0"/>
    <n v="0"/>
    <x v="3"/>
    <x v="2"/>
    <n v="0.20482573726541556"/>
    <n v="1.6085790884718498E-3"/>
    <n v="7.8534031413612562E-3"/>
    <x v="3"/>
    <x v="3"/>
  </r>
  <r>
    <x v="2"/>
    <n v="396"/>
    <n v="70"/>
    <n v="0"/>
    <n v="0"/>
    <n v="0"/>
    <x v="3"/>
    <x v="1"/>
    <n v="0.17676767676767677"/>
    <n v="0"/>
    <n v="0"/>
    <x v="3"/>
    <x v="3"/>
  </r>
  <r>
    <x v="2"/>
    <n v="764"/>
    <n v="158"/>
    <n v="2"/>
    <n v="0"/>
    <n v="0"/>
    <x v="3"/>
    <x v="0"/>
    <n v="0.20680628272251309"/>
    <n v="2.617801047120419E-3"/>
    <n v="1.2658227848101266E-2"/>
    <x v="3"/>
    <x v="3"/>
  </r>
  <r>
    <x v="2"/>
    <n v="7702"/>
    <n v="971"/>
    <n v="17"/>
    <n v="0"/>
    <n v="0"/>
    <x v="6"/>
    <x v="7"/>
    <n v="0.1260711503505583"/>
    <n v="2.2072189041807324E-3"/>
    <n v="1.7507723995880537E-2"/>
    <x v="3"/>
    <x v="3"/>
  </r>
  <r>
    <x v="2"/>
    <n v="6242"/>
    <n v="1081"/>
    <n v="14"/>
    <n v="0"/>
    <n v="0"/>
    <x v="6"/>
    <x v="8"/>
    <n v="0.17318167254085229"/>
    <n v="2.242870874719641E-3"/>
    <n v="1.2950971322849213E-2"/>
    <x v="3"/>
    <x v="3"/>
  </r>
  <r>
    <x v="2"/>
    <n v="7214"/>
    <n v="1287"/>
    <n v="8"/>
    <n v="0"/>
    <n v="0"/>
    <x v="6"/>
    <x v="9"/>
    <n v="0.17840310507346827"/>
    <n v="1.1089548100914888E-3"/>
    <n v="6.216006216006216E-3"/>
    <x v="3"/>
    <x v="3"/>
  </r>
  <r>
    <x v="2"/>
    <n v="13690"/>
    <n v="2268"/>
    <n v="12"/>
    <n v="0"/>
    <n v="0"/>
    <x v="6"/>
    <x v="10"/>
    <n v="0.16566837107377647"/>
    <n v="8.7655222790357921E-4"/>
    <n v="5.2910052910052907E-3"/>
    <x v="3"/>
    <x v="3"/>
  </r>
  <r>
    <x v="3"/>
    <n v="2002"/>
    <n v="16"/>
    <n v="16"/>
    <n v="0"/>
    <n v="0"/>
    <x v="7"/>
    <x v="1"/>
    <n v="7.992007992007992E-3"/>
    <n v="7.992007992007992E-3"/>
    <n v="1"/>
    <x v="3"/>
    <x v="3"/>
  </r>
  <r>
    <x v="3"/>
    <n v="4296"/>
    <n v="75"/>
    <n v="75"/>
    <n v="5113"/>
    <n v="3"/>
    <x v="7"/>
    <x v="2"/>
    <n v="1.7458100558659217E-2"/>
    <n v="1.7458100558659217E-2"/>
    <n v="1"/>
    <x v="214"/>
    <x v="214"/>
  </r>
  <r>
    <x v="3"/>
    <n v="12275"/>
    <n v="77"/>
    <n v="77"/>
    <n v="3730"/>
    <n v="2"/>
    <x v="7"/>
    <x v="0"/>
    <n v="6.2729124236252549E-3"/>
    <n v="6.2729124236252549E-3"/>
    <n v="1"/>
    <x v="215"/>
    <x v="215"/>
  </r>
  <r>
    <x v="0"/>
    <n v="10566"/>
    <n v="0"/>
    <n v="138"/>
    <n v="59685"/>
    <n v="17"/>
    <x v="0"/>
    <x v="0"/>
    <n v="0"/>
    <n v="1.306076093128904E-2"/>
    <s v="N/A"/>
    <x v="216"/>
    <x v="216"/>
  </r>
  <r>
    <x v="0"/>
    <n v="3180"/>
    <n v="0"/>
    <n v="32"/>
    <n v="8985"/>
    <n v="3"/>
    <x v="1"/>
    <x v="0"/>
    <n v="0"/>
    <n v="1.0062893081761006E-2"/>
    <s v="N/A"/>
    <x v="217"/>
    <x v="217"/>
  </r>
  <r>
    <x v="0"/>
    <n v="8306"/>
    <n v="0"/>
    <n v="94"/>
    <n v="19630"/>
    <n v="9"/>
    <x v="4"/>
    <x v="2"/>
    <n v="0"/>
    <n v="1.1317120154105466E-2"/>
    <s v="N/A"/>
    <x v="218"/>
    <x v="218"/>
  </r>
  <r>
    <x v="0"/>
    <n v="4556"/>
    <n v="0"/>
    <n v="50"/>
    <n v="9550"/>
    <n v="8"/>
    <x v="4"/>
    <x v="1"/>
    <n v="0"/>
    <n v="1.0974539069359086E-2"/>
    <s v="N/A"/>
    <x v="219"/>
    <x v="219"/>
  </r>
  <r>
    <x v="0"/>
    <n v="3422"/>
    <n v="0"/>
    <n v="43"/>
    <n v="13052"/>
    <n v="6"/>
    <x v="4"/>
    <x v="0"/>
    <n v="0"/>
    <n v="1.2565751022793687E-2"/>
    <s v="N/A"/>
    <x v="220"/>
    <x v="220"/>
  </r>
  <r>
    <x v="0"/>
    <n v="15447"/>
    <n v="0"/>
    <n v="67"/>
    <n v="2537"/>
    <n v="1"/>
    <x v="5"/>
    <x v="4"/>
    <n v="0"/>
    <n v="4.3374117951705832E-3"/>
    <s v="N/A"/>
    <x v="221"/>
    <x v="221"/>
  </r>
  <r>
    <x v="0"/>
    <n v="8148"/>
    <n v="0"/>
    <n v="34"/>
    <n v="1075"/>
    <n v="1"/>
    <x v="5"/>
    <x v="5"/>
    <n v="0"/>
    <n v="4.1728031418753067E-3"/>
    <s v="N/A"/>
    <x v="87"/>
    <x v="222"/>
  </r>
  <r>
    <x v="0"/>
    <n v="9434"/>
    <n v="0"/>
    <n v="65"/>
    <n v="6964"/>
    <n v="5"/>
    <x v="5"/>
    <x v="6"/>
    <n v="0"/>
    <n v="6.8899724401102393E-3"/>
    <s v="N/A"/>
    <x v="222"/>
    <x v="223"/>
  </r>
  <r>
    <x v="0"/>
    <n v="10093"/>
    <n v="0"/>
    <n v="59"/>
    <n v="10067"/>
    <n v="4"/>
    <x v="5"/>
    <x v="3"/>
    <n v="0"/>
    <n v="5.8456355890220942E-3"/>
    <s v="N/A"/>
    <x v="223"/>
    <x v="224"/>
  </r>
  <r>
    <x v="0"/>
    <n v="3146"/>
    <n v="0"/>
    <n v="38"/>
    <n v="0"/>
    <n v="0"/>
    <x v="6"/>
    <x v="7"/>
    <n v="0"/>
    <n v="1.2078830260648443E-2"/>
    <s v="N/A"/>
    <x v="3"/>
    <x v="3"/>
  </r>
  <r>
    <x v="0"/>
    <n v="4830"/>
    <n v="0"/>
    <n v="29"/>
    <n v="0"/>
    <n v="0"/>
    <x v="6"/>
    <x v="8"/>
    <n v="0"/>
    <n v="6.0041407867494822E-3"/>
    <s v="N/A"/>
    <x v="3"/>
    <x v="3"/>
  </r>
  <r>
    <x v="0"/>
    <n v="9267"/>
    <n v="0"/>
    <n v="54"/>
    <n v="1324"/>
    <n v="2"/>
    <x v="6"/>
    <x v="9"/>
    <n v="0"/>
    <n v="5.8271285205568147E-3"/>
    <s v="N/A"/>
    <x v="224"/>
    <x v="225"/>
  </r>
  <r>
    <x v="0"/>
    <n v="21292"/>
    <n v="0"/>
    <n v="98"/>
    <n v="5494"/>
    <n v="4"/>
    <x v="6"/>
    <x v="10"/>
    <n v="0"/>
    <n v="4.6026676686079281E-3"/>
    <s v="N/A"/>
    <x v="225"/>
    <x v="226"/>
  </r>
  <r>
    <x v="0"/>
    <n v="4793"/>
    <n v="0"/>
    <n v="30"/>
    <n v="3976"/>
    <n v="1"/>
    <x v="2"/>
    <x v="0"/>
    <n v="0"/>
    <n v="6.2591278948466514E-3"/>
    <s v="N/A"/>
    <x v="226"/>
    <x v="227"/>
  </r>
  <r>
    <x v="0"/>
    <n v="3358"/>
    <n v="0"/>
    <n v="42"/>
    <n v="7413"/>
    <n v="2"/>
    <x v="3"/>
    <x v="2"/>
    <n v="0"/>
    <n v="1.2507444907683145E-2"/>
    <s v="N/A"/>
    <x v="227"/>
    <x v="228"/>
  </r>
  <r>
    <x v="0"/>
    <n v="697"/>
    <n v="0"/>
    <n v="8"/>
    <n v="149"/>
    <n v="1"/>
    <x v="3"/>
    <x v="1"/>
    <n v="0"/>
    <n v="1.1477761836441894E-2"/>
    <s v="N/A"/>
    <x v="228"/>
    <x v="229"/>
  </r>
  <r>
    <x v="0"/>
    <n v="1255"/>
    <n v="0"/>
    <n v="13"/>
    <n v="0"/>
    <n v="0"/>
    <x v="3"/>
    <x v="0"/>
    <n v="0"/>
    <n v="1.0358565737051793E-2"/>
    <s v="N/A"/>
    <x v="3"/>
    <x v="3"/>
  </r>
  <r>
    <x v="3"/>
    <n v="23437"/>
    <n v="343"/>
    <n v="343"/>
    <n v="20871"/>
    <n v="11"/>
    <x v="7"/>
    <x v="0"/>
    <n v="1.463497887954943E-2"/>
    <n v="1.463497887954943E-2"/>
    <n v="1"/>
    <x v="229"/>
    <x v="230"/>
  </r>
  <r>
    <x v="3"/>
    <n v="23392"/>
    <n v="378"/>
    <n v="378"/>
    <n v="34187"/>
    <n v="13"/>
    <x v="7"/>
    <x v="0"/>
    <n v="1.6159370725034199E-2"/>
    <n v="1.6159370725034199E-2"/>
    <n v="1"/>
    <x v="230"/>
    <x v="231"/>
  </r>
  <r>
    <x v="1"/>
    <n v="2795"/>
    <n v="865"/>
    <n v="180"/>
    <n v="62919"/>
    <n v="28"/>
    <x v="4"/>
    <x v="2"/>
    <n v="0.30948121645796062"/>
    <n v="6.4400715563506267E-2"/>
    <n v="0.20809248554913296"/>
    <x v="231"/>
    <x v="232"/>
  </r>
  <r>
    <x v="1"/>
    <n v="1501"/>
    <n v="489"/>
    <n v="115"/>
    <n v="32322"/>
    <n v="16"/>
    <x v="4"/>
    <x v="1"/>
    <n v="0.32578281145902732"/>
    <n v="7.6615589606928713E-2"/>
    <n v="0.23517382413087934"/>
    <x v="232"/>
    <x v="233"/>
  </r>
  <r>
    <x v="1"/>
    <n v="1158"/>
    <n v="379"/>
    <n v="69"/>
    <n v="14540"/>
    <n v="7"/>
    <x v="4"/>
    <x v="0"/>
    <n v="0.32728842832469773"/>
    <n v="5.9585492227979271E-2"/>
    <n v="0.18205804749340371"/>
    <x v="233"/>
    <x v="234"/>
  </r>
  <r>
    <x v="1"/>
    <n v="6366"/>
    <n v="1738"/>
    <n v="108"/>
    <n v="6343"/>
    <n v="6"/>
    <x v="5"/>
    <x v="4"/>
    <n v="0.2730128809299403"/>
    <n v="1.6965127238454288E-2"/>
    <n v="6.2140391254315308E-2"/>
    <x v="234"/>
    <x v="235"/>
  </r>
  <r>
    <x v="1"/>
    <n v="4415"/>
    <n v="1122"/>
    <n v="71"/>
    <n v="5630"/>
    <n v="3"/>
    <x v="5"/>
    <x v="5"/>
    <n v="0.25413363533408834"/>
    <n v="1.6081540203850511E-2"/>
    <n v="6.3279857397504455E-2"/>
    <x v="235"/>
    <x v="236"/>
  </r>
  <r>
    <x v="1"/>
    <n v="3633"/>
    <n v="1041"/>
    <n v="119"/>
    <n v="35044"/>
    <n v="16"/>
    <x v="5"/>
    <x v="6"/>
    <n v="0.2865400495458299"/>
    <n v="3.2755298651252408E-2"/>
    <n v="0.11431316042267051"/>
    <x v="236"/>
    <x v="237"/>
  </r>
  <r>
    <x v="1"/>
    <n v="4254"/>
    <n v="1245"/>
    <n v="108"/>
    <n v="30522"/>
    <n v="8"/>
    <x v="5"/>
    <x v="3"/>
    <n v="0.29266572637517629"/>
    <n v="2.5387870239774329E-2"/>
    <n v="8.6746987951807228E-2"/>
    <x v="237"/>
    <x v="238"/>
  </r>
  <r>
    <x v="1"/>
    <n v="4049"/>
    <n v="1457"/>
    <n v="231"/>
    <n v="73035"/>
    <n v="33"/>
    <x v="3"/>
    <x v="2"/>
    <n v="0.3598419362805631"/>
    <n v="5.7051123734255374E-2"/>
    <n v="0.15854495538778313"/>
    <x v="238"/>
    <x v="239"/>
  </r>
  <r>
    <x v="1"/>
    <n v="784"/>
    <n v="264"/>
    <n v="40"/>
    <n v="8899"/>
    <n v="4"/>
    <x v="3"/>
    <x v="1"/>
    <n v="0.33673469387755101"/>
    <n v="5.1020408163265307E-2"/>
    <n v="0.15151515151515152"/>
    <x v="239"/>
    <x v="240"/>
  </r>
  <r>
    <x v="1"/>
    <n v="1505"/>
    <n v="536"/>
    <n v="91"/>
    <n v="23922"/>
    <n v="9"/>
    <x v="3"/>
    <x v="0"/>
    <n v="0.35614617940199333"/>
    <n v="6.0465116279069767E-2"/>
    <n v="0.16977611940298507"/>
    <x v="240"/>
    <x v="241"/>
  </r>
  <r>
    <x v="1"/>
    <n v="1197"/>
    <n v="347"/>
    <n v="54"/>
    <n v="34624"/>
    <n v="8"/>
    <x v="1"/>
    <x v="0"/>
    <n v="0.28989139515455303"/>
    <n v="4.5112781954887216E-2"/>
    <n v="0.15561959654178675"/>
    <x v="241"/>
    <x v="242"/>
  </r>
  <r>
    <x v="1"/>
    <n v="1799"/>
    <n v="512"/>
    <n v="46"/>
    <n v="17314"/>
    <n v="6"/>
    <x v="2"/>
    <x v="0"/>
    <n v="0.28460255697609782"/>
    <n v="2.5569760978321289E-2"/>
    <n v="8.984375E-2"/>
    <x v="242"/>
    <x v="243"/>
  </r>
  <r>
    <x v="1"/>
    <n v="397"/>
    <n v="149"/>
    <n v="25"/>
    <n v="0"/>
    <n v="0"/>
    <x v="6"/>
    <x v="7"/>
    <n v="0.37531486146095716"/>
    <n v="6.2972292191435769E-2"/>
    <n v="0.16778523489932887"/>
    <x v="3"/>
    <x v="3"/>
  </r>
  <r>
    <x v="1"/>
    <n v="1843"/>
    <n v="592"/>
    <n v="70"/>
    <n v="9977"/>
    <n v="5"/>
    <x v="6"/>
    <x v="8"/>
    <n v="0.32121540965816603"/>
    <n v="3.7981551817688551E-2"/>
    <n v="0.11824324324324324"/>
    <x v="243"/>
    <x v="244"/>
  </r>
  <r>
    <x v="1"/>
    <n v="3571"/>
    <n v="1027"/>
    <n v="61"/>
    <n v="1009"/>
    <n v="1"/>
    <x v="6"/>
    <x v="9"/>
    <n v="0.28759451134136094"/>
    <n v="1.7082049845981519E-2"/>
    <n v="5.939629990262902E-2"/>
    <x v="244"/>
    <x v="245"/>
  </r>
  <r>
    <x v="1"/>
    <n v="10918"/>
    <n v="2777"/>
    <n v="128"/>
    <n v="3880"/>
    <n v="2"/>
    <x v="6"/>
    <x v="10"/>
    <n v="0.25435061366550649"/>
    <n v="1.1723758930206997E-2"/>
    <n v="4.6092906013683835E-2"/>
    <x v="245"/>
    <x v="246"/>
  </r>
  <r>
    <x v="2"/>
    <n v="12786"/>
    <n v="3687"/>
    <n v="224"/>
    <n v="94310"/>
    <n v="26"/>
    <x v="0"/>
    <x v="0"/>
    <n v="0.28836227123416236"/>
    <n v="1.7519161582981387E-2"/>
    <n v="6.075400054244643E-2"/>
    <x v="246"/>
    <x v="247"/>
  </r>
  <r>
    <x v="2"/>
    <n v="17927"/>
    <n v="3496"/>
    <n v="63"/>
    <n v="7581"/>
    <n v="6"/>
    <x v="5"/>
    <x v="4"/>
    <n v="0.19501310871869248"/>
    <n v="3.5142522452167122E-3"/>
    <n v="1.8020594965675058E-2"/>
    <x v="247"/>
    <x v="248"/>
  </r>
  <r>
    <x v="2"/>
    <n v="7082"/>
    <n v="1228"/>
    <n v="72"/>
    <n v="0"/>
    <n v="0"/>
    <x v="6"/>
    <x v="7"/>
    <n v="0.17339734538266027"/>
    <n v="1.0166619598983339E-2"/>
    <n v="5.8631921824104233E-2"/>
    <x v="3"/>
    <x v="3"/>
  </r>
  <r>
    <x v="2"/>
    <n v="2816"/>
    <n v="688"/>
    <n v="39"/>
    <n v="14114"/>
    <n v="3"/>
    <x v="3"/>
    <x v="2"/>
    <n v="0.24431818181818182"/>
    <n v="1.3849431818181818E-2"/>
    <n v="5.6686046511627904E-2"/>
    <x v="248"/>
    <x v="249"/>
  </r>
  <r>
    <x v="2"/>
    <n v="3792"/>
    <n v="1038"/>
    <n v="38"/>
    <n v="34070"/>
    <n v="6"/>
    <x v="1"/>
    <x v="0"/>
    <n v="0.27373417721518989"/>
    <n v="1.0021097046413503E-2"/>
    <n v="3.6608863198458574E-2"/>
    <x v="249"/>
    <x v="250"/>
  </r>
  <r>
    <x v="2"/>
    <n v="8950"/>
    <n v="2305"/>
    <n v="135"/>
    <n v="43528"/>
    <n v="11"/>
    <x v="4"/>
    <x v="2"/>
    <n v="0.25754189944134076"/>
    <n v="1.5083798882681564E-2"/>
    <n v="5.8568329718004339E-2"/>
    <x v="250"/>
    <x v="251"/>
  </r>
  <r>
    <x v="2"/>
    <n v="5011"/>
    <n v="1058"/>
    <n v="66"/>
    <n v="21178"/>
    <n v="7"/>
    <x v="4"/>
    <x v="1"/>
    <n v="0.21113550189582916"/>
    <n v="1.3171023747754938E-2"/>
    <n v="6.2381852551984876E-2"/>
    <x v="251"/>
    <x v="252"/>
  </r>
  <r>
    <x v="2"/>
    <n v="3743"/>
    <n v="945"/>
    <n v="44"/>
    <n v="2500"/>
    <n v="3"/>
    <x v="4"/>
    <x v="0"/>
    <n v="0.252471279722148"/>
    <n v="1.1755276516163505E-2"/>
    <n v="4.656084656084656E-2"/>
    <x v="252"/>
    <x v="253"/>
  </r>
  <r>
    <x v="2"/>
    <n v="11279"/>
    <n v="2208"/>
    <n v="28"/>
    <n v="1993"/>
    <n v="2"/>
    <x v="5"/>
    <x v="5"/>
    <n v="0.19576203564145758"/>
    <n v="2.482489582409788E-3"/>
    <n v="1.2681159420289856E-2"/>
    <x v="253"/>
    <x v="254"/>
  </r>
  <r>
    <x v="2"/>
    <n v="10711"/>
    <n v="2164"/>
    <n v="60"/>
    <n v="13662"/>
    <n v="4"/>
    <x v="5"/>
    <x v="6"/>
    <n v="0.20203529082251889"/>
    <n v="5.6017178601437774E-3"/>
    <n v="2.7726432532347505E-2"/>
    <x v="254"/>
    <x v="255"/>
  </r>
  <r>
    <x v="2"/>
    <n v="8135"/>
    <n v="1753"/>
    <n v="37"/>
    <n v="5482"/>
    <n v="2"/>
    <x v="5"/>
    <x v="3"/>
    <n v="0.21548862937922555"/>
    <n v="4.5482483097725873E-3"/>
    <n v="2.1106674272675412E-2"/>
    <x v="255"/>
    <x v="256"/>
  </r>
  <r>
    <x v="2"/>
    <n v="10526"/>
    <n v="2064"/>
    <n v="62"/>
    <n v="3478"/>
    <n v="2"/>
    <x v="6"/>
    <x v="8"/>
    <n v="0.1960858825764773"/>
    <n v="5.8901767053011591E-3"/>
    <n v="3.0038759689922482E-2"/>
    <x v="256"/>
    <x v="257"/>
  </r>
  <r>
    <x v="2"/>
    <n v="10951"/>
    <n v="2233"/>
    <n v="48"/>
    <n v="1635"/>
    <n v="1"/>
    <x v="6"/>
    <x v="9"/>
    <n v="0.20390831887498859"/>
    <n v="4.3831613551273858E-3"/>
    <n v="2.1495745633676667E-2"/>
    <x v="257"/>
    <x v="258"/>
  </r>
  <r>
    <x v="2"/>
    <n v="8807"/>
    <n v="1774"/>
    <n v="15"/>
    <n v="0"/>
    <n v="0"/>
    <x v="6"/>
    <x v="10"/>
    <n v="0.2014306801407971"/>
    <n v="1.7031906438060634E-3"/>
    <n v="8.4554678692220966E-3"/>
    <x v="3"/>
    <x v="3"/>
  </r>
  <r>
    <x v="2"/>
    <n v="5358"/>
    <n v="1069"/>
    <n v="36"/>
    <n v="4836"/>
    <n v="3"/>
    <x v="2"/>
    <x v="0"/>
    <n v="0.19951474430757746"/>
    <n v="6.7189249720044789E-3"/>
    <n v="3.3676333021515438E-2"/>
    <x v="258"/>
    <x v="259"/>
  </r>
  <r>
    <x v="2"/>
    <n v="731"/>
    <n v="156"/>
    <n v="6"/>
    <n v="974"/>
    <n v="1"/>
    <x v="3"/>
    <x v="1"/>
    <n v="0.213406292749658"/>
    <n v="8.2079343365253077E-3"/>
    <n v="3.8461538461538464E-2"/>
    <x v="259"/>
    <x v="20"/>
  </r>
  <r>
    <x v="2"/>
    <n v="1005"/>
    <n v="247"/>
    <n v="14"/>
    <n v="0"/>
    <n v="0"/>
    <x v="3"/>
    <x v="0"/>
    <n v="0.24577114427860697"/>
    <n v="1.3930348258706468E-2"/>
    <n v="5.6680161943319839E-2"/>
    <x v="3"/>
    <x v="3"/>
  </r>
  <r>
    <x v="3"/>
    <n v="4348"/>
    <n v="75"/>
    <n v="75"/>
    <n v="28669"/>
    <n v="5"/>
    <x v="7"/>
    <x v="2"/>
    <n v="1.7249310027598896E-2"/>
    <n v="1.7249310027598896E-2"/>
    <n v="1"/>
    <x v="260"/>
    <x v="260"/>
  </r>
  <r>
    <x v="3"/>
    <n v="2001"/>
    <n v="24"/>
    <n v="24"/>
    <n v="5014"/>
    <n v="3"/>
    <x v="7"/>
    <x v="1"/>
    <n v="1.1994002998500749E-2"/>
    <n v="1.1994002998500749E-2"/>
    <n v="1"/>
    <x v="261"/>
    <x v="261"/>
  </r>
  <r>
    <x v="3"/>
    <n v="16871"/>
    <n v="183"/>
    <n v="182"/>
    <n v="8203"/>
    <n v="6"/>
    <x v="7"/>
    <x v="0"/>
    <n v="1.0847015588880328E-2"/>
    <n v="1.0787742279651473E-2"/>
    <n v="0.99453551912568305"/>
    <x v="262"/>
    <x v="262"/>
  </r>
  <r>
    <x v="1"/>
    <n v="2483"/>
    <n v="754"/>
    <n v="55"/>
    <n v="26270"/>
    <n v="16"/>
    <x v="9"/>
    <x v="0"/>
    <n v="0.30366492146596857"/>
    <n v="2.2150624244865084E-2"/>
    <n v="7.2944297082228118E-2"/>
    <x v="263"/>
    <x v="263"/>
  </r>
  <r>
    <x v="1"/>
    <n v="1046"/>
    <n v="352"/>
    <n v="25"/>
    <n v="20841"/>
    <n v="10"/>
    <x v="9"/>
    <x v="0"/>
    <n v="0.33652007648183557"/>
    <n v="2.390057361376673E-2"/>
    <n v="7.1022727272727279E-2"/>
    <x v="264"/>
    <x v="264"/>
  </r>
  <r>
    <x v="1"/>
    <n v="1575"/>
    <n v="481"/>
    <n v="26"/>
    <n v="66894"/>
    <n v="9"/>
    <x v="9"/>
    <x v="0"/>
    <n v="0.30539682539682539"/>
    <n v="1.650793650793651E-2"/>
    <n v="5.4054054054054057E-2"/>
    <x v="265"/>
    <x v="265"/>
  </r>
  <r>
    <x v="2"/>
    <n v="12326"/>
    <n v="1787"/>
    <n v="25"/>
    <n v="2831"/>
    <n v="1"/>
    <x v="5"/>
    <x v="3"/>
    <n v="0.14497809508356321"/>
    <n v="2.0282330034074314E-3"/>
    <n v="1.3989927252378288E-2"/>
    <x v="266"/>
    <x v="266"/>
  </r>
  <r>
    <x v="1"/>
    <n v="585"/>
    <n v="182"/>
    <n v="28"/>
    <n v="8074"/>
    <n v="3"/>
    <x v="4"/>
    <x v="2"/>
    <n v="0.31111111111111112"/>
    <n v="4.7863247863247867E-2"/>
    <n v="0.15384615384615385"/>
    <x v="267"/>
    <x v="267"/>
  </r>
  <r>
    <x v="1"/>
    <n v="339"/>
    <n v="128"/>
    <n v="29"/>
    <n v="6001"/>
    <n v="4"/>
    <x v="4"/>
    <x v="1"/>
    <n v="0.3775811209439528"/>
    <n v="8.5545722713864306E-2"/>
    <n v="0.2265625"/>
    <x v="268"/>
    <x v="268"/>
  </r>
  <r>
    <x v="1"/>
    <n v="288"/>
    <n v="112"/>
    <n v="14"/>
    <n v="1439"/>
    <n v="1"/>
    <x v="4"/>
    <x v="0"/>
    <n v="0.3888888888888889"/>
    <n v="4.8611111111111112E-2"/>
    <n v="0.125"/>
    <x v="269"/>
    <x v="269"/>
  </r>
  <r>
    <x v="1"/>
    <n v="1374"/>
    <n v="349"/>
    <n v="22"/>
    <n v="8529"/>
    <n v="4"/>
    <x v="5"/>
    <x v="4"/>
    <n v="0.25400291120815138"/>
    <n v="1.6011644832605532E-2"/>
    <n v="6.3037249283667621E-2"/>
    <x v="270"/>
    <x v="270"/>
  </r>
  <r>
    <x v="1"/>
    <n v="402"/>
    <n v="145"/>
    <n v="18"/>
    <n v="3115"/>
    <n v="2"/>
    <x v="6"/>
    <x v="7"/>
    <n v="0.36069651741293535"/>
    <n v="4.4776119402985072E-2"/>
    <n v="0.12413793103448276"/>
    <x v="271"/>
    <x v="271"/>
  </r>
  <r>
    <x v="1"/>
    <n v="802"/>
    <n v="173"/>
    <n v="3"/>
    <n v="6253"/>
    <n v="1"/>
    <x v="5"/>
    <x v="5"/>
    <n v="0.21571072319201995"/>
    <n v="3.740648379052369E-3"/>
    <n v="1.7341040462427744E-2"/>
    <x v="272"/>
    <x v="272"/>
  </r>
  <r>
    <x v="1"/>
    <n v="844"/>
    <n v="219"/>
    <n v="16"/>
    <n v="7990"/>
    <n v="4"/>
    <x v="5"/>
    <x v="6"/>
    <n v="0.25947867298578198"/>
    <n v="1.8957345971563982E-2"/>
    <n v="7.3059360730593603E-2"/>
    <x v="273"/>
    <x v="273"/>
  </r>
  <r>
    <x v="1"/>
    <n v="844"/>
    <n v="251"/>
    <n v="14"/>
    <n v="5955"/>
    <n v="3"/>
    <x v="5"/>
    <x v="3"/>
    <n v="0.29739336492890994"/>
    <n v="1.6587677725118485E-2"/>
    <n v="5.5776892430278883E-2"/>
    <x v="274"/>
    <x v="274"/>
  </r>
  <r>
    <x v="1"/>
    <n v="415"/>
    <n v="129"/>
    <n v="13"/>
    <n v="1858"/>
    <n v="2"/>
    <x v="6"/>
    <x v="8"/>
    <n v="0.31084337349397589"/>
    <n v="3.1325301204819279E-2"/>
    <n v="0.10077519379844961"/>
    <x v="275"/>
    <x v="275"/>
  </r>
  <r>
    <x v="1"/>
    <n v="772"/>
    <n v="245"/>
    <n v="11"/>
    <n v="4494"/>
    <n v="1"/>
    <x v="6"/>
    <x v="9"/>
    <n v="0.31735751295336789"/>
    <n v="1.4248704663212436E-2"/>
    <n v="4.4897959183673466E-2"/>
    <x v="276"/>
    <x v="276"/>
  </r>
  <r>
    <x v="1"/>
    <n v="2075"/>
    <n v="504"/>
    <n v="18"/>
    <n v="230"/>
    <n v="1"/>
    <x v="6"/>
    <x v="10"/>
    <n v="0.24289156626506025"/>
    <n v="8.6746987951807231E-3"/>
    <n v="3.5714285714285712E-2"/>
    <x v="277"/>
    <x v="277"/>
  </r>
  <r>
    <x v="1"/>
    <n v="413"/>
    <n v="126"/>
    <n v="10"/>
    <n v="4800"/>
    <n v="1"/>
    <x v="2"/>
    <x v="0"/>
    <n v="0.30508474576271188"/>
    <n v="2.4213075060532687E-2"/>
    <n v="7.9365079365079361E-2"/>
    <x v="278"/>
    <x v="278"/>
  </r>
  <r>
    <x v="1"/>
    <n v="294"/>
    <n v="79"/>
    <n v="10"/>
    <n v="578"/>
    <n v="1"/>
    <x v="1"/>
    <x v="0"/>
    <n v="0.2687074829931973"/>
    <n v="3.4013605442176874E-2"/>
    <n v="0.12658227848101267"/>
    <x v="279"/>
    <x v="279"/>
  </r>
  <r>
    <x v="0"/>
    <n v="8518"/>
    <n v="0"/>
    <n v="60"/>
    <n v="8706"/>
    <n v="5"/>
    <x v="4"/>
    <x v="2"/>
    <n v="0"/>
    <n v="7.0439070204273303E-3"/>
    <s v="N/A"/>
    <x v="280"/>
    <x v="280"/>
  </r>
  <r>
    <x v="0"/>
    <n v="4874"/>
    <n v="0"/>
    <n v="45"/>
    <n v="8324"/>
    <n v="4"/>
    <x v="4"/>
    <x v="1"/>
    <n v="0"/>
    <n v="9.2326631103816174E-3"/>
    <s v="N/A"/>
    <x v="281"/>
    <x v="281"/>
  </r>
  <r>
    <x v="0"/>
    <n v="3642"/>
    <n v="0"/>
    <n v="23"/>
    <n v="9579"/>
    <n v="2"/>
    <x v="4"/>
    <x v="0"/>
    <n v="0"/>
    <n v="6.3152114222954419E-3"/>
    <s v="N/A"/>
    <x v="282"/>
    <x v="282"/>
  </r>
  <r>
    <x v="0"/>
    <n v="15805"/>
    <n v="0"/>
    <n v="58"/>
    <n v="2603"/>
    <n v="1"/>
    <x v="5"/>
    <x v="4"/>
    <n v="0"/>
    <n v="3.669724770642202E-3"/>
    <s v="N/A"/>
    <x v="283"/>
    <x v="283"/>
  </r>
  <r>
    <x v="0"/>
    <n v="8449"/>
    <n v="0"/>
    <n v="29"/>
    <n v="1074"/>
    <n v="1"/>
    <x v="5"/>
    <x v="5"/>
    <n v="0"/>
    <n v="3.4323588590365723E-3"/>
    <s v="N/A"/>
    <x v="284"/>
    <x v="284"/>
  </r>
  <r>
    <x v="0"/>
    <n v="9935"/>
    <n v="0"/>
    <n v="65"/>
    <n v="9942"/>
    <n v="5"/>
    <x v="5"/>
    <x v="6"/>
    <n v="0"/>
    <n v="6.5425264217413188E-3"/>
    <s v="N/A"/>
    <x v="285"/>
    <x v="285"/>
  </r>
  <r>
    <x v="0"/>
    <n v="10515"/>
    <n v="0"/>
    <n v="53"/>
    <n v="8480"/>
    <n v="2"/>
    <x v="5"/>
    <x v="3"/>
    <n v="0"/>
    <n v="5.0404184498335711E-3"/>
    <s v="N/A"/>
    <x v="286"/>
    <x v="286"/>
  </r>
  <r>
    <x v="0"/>
    <n v="3124"/>
    <n v="0"/>
    <n v="23"/>
    <n v="0"/>
    <n v="0"/>
    <x v="6"/>
    <x v="7"/>
    <n v="0"/>
    <n v="7.36235595390525E-3"/>
    <s v="N/A"/>
    <x v="3"/>
    <x v="3"/>
  </r>
  <r>
    <x v="0"/>
    <n v="3989"/>
    <n v="0"/>
    <n v="24"/>
    <n v="1360"/>
    <n v="1"/>
    <x v="6"/>
    <x v="8"/>
    <n v="0"/>
    <n v="6.0165455001253447E-3"/>
    <s v="N/A"/>
    <x v="287"/>
    <x v="287"/>
  </r>
  <r>
    <x v="0"/>
    <n v="8925"/>
    <n v="0"/>
    <n v="40"/>
    <n v="0"/>
    <n v="0"/>
    <x v="6"/>
    <x v="9"/>
    <n v="0"/>
    <n v="4.4817927170868344E-3"/>
    <s v="N/A"/>
    <x v="3"/>
    <x v="3"/>
  </r>
  <r>
    <x v="0"/>
    <n v="23265"/>
    <n v="0"/>
    <n v="99"/>
    <n v="0"/>
    <n v="0"/>
    <x v="6"/>
    <x v="10"/>
    <n v="0"/>
    <n v="4.2553191489361703E-3"/>
    <s v="N/A"/>
    <x v="3"/>
    <x v="3"/>
  </r>
  <r>
    <x v="0"/>
    <n v="10547"/>
    <n v="0"/>
    <n v="78"/>
    <n v="42874"/>
    <n v="13"/>
    <x v="0"/>
    <x v="0"/>
    <n v="0"/>
    <n v="7.3954679055655637E-3"/>
    <s v="N/A"/>
    <x v="288"/>
    <x v="288"/>
  </r>
  <r>
    <x v="0"/>
    <n v="3049"/>
    <n v="0"/>
    <n v="29"/>
    <n v="7472"/>
    <n v="3"/>
    <x v="1"/>
    <x v="0"/>
    <n v="0"/>
    <n v="9.5113151853066583E-3"/>
    <s v="N/A"/>
    <x v="289"/>
    <x v="289"/>
  </r>
  <r>
    <x v="0"/>
    <n v="4783"/>
    <n v="0"/>
    <n v="32"/>
    <n v="3513"/>
    <n v="2"/>
    <x v="2"/>
    <x v="0"/>
    <n v="0"/>
    <n v="6.6903616976792804E-3"/>
    <s v="N/A"/>
    <x v="290"/>
    <x v="290"/>
  </r>
  <r>
    <x v="0"/>
    <n v="3354"/>
    <n v="0"/>
    <n v="28"/>
    <n v="1300"/>
    <n v="1"/>
    <x v="3"/>
    <x v="2"/>
    <n v="0"/>
    <n v="8.348240906380441E-3"/>
    <s v="N/A"/>
    <x v="291"/>
    <x v="291"/>
  </r>
  <r>
    <x v="0"/>
    <n v="658"/>
    <n v="0"/>
    <n v="4"/>
    <n v="0"/>
    <n v="0"/>
    <x v="3"/>
    <x v="1"/>
    <n v="0"/>
    <n v="6.0790273556231003E-3"/>
    <s v="N/A"/>
    <x v="3"/>
    <x v="3"/>
  </r>
  <r>
    <x v="2"/>
    <n v="13551"/>
    <n v="3148"/>
    <n v="112"/>
    <n v="66007"/>
    <n v="16"/>
    <x v="0"/>
    <x v="0"/>
    <n v="0.23230757877647407"/>
    <n v="8.2650726883624816E-3"/>
    <n v="3.5578144853875476E-2"/>
    <x v="292"/>
    <x v="292"/>
  </r>
  <r>
    <x v="0"/>
    <n v="3642"/>
    <n v="0"/>
    <n v="31"/>
    <n v="13531"/>
    <n v="6"/>
    <x v="3"/>
    <x v="0"/>
    <n v="0"/>
    <n v="8.5118066996155966E-3"/>
    <s v="N/A"/>
    <x v="293"/>
    <x v="293"/>
  </r>
  <r>
    <x v="2"/>
    <n v="3940"/>
    <n v="856"/>
    <n v="14"/>
    <n v="20293"/>
    <n v="3"/>
    <x v="1"/>
    <x v="0"/>
    <n v="0.21725888324873097"/>
    <n v="3.5532994923857869E-3"/>
    <n v="1.6355140186915886E-2"/>
    <x v="294"/>
    <x v="294"/>
  </r>
  <r>
    <x v="2"/>
    <n v="9480"/>
    <n v="1767"/>
    <n v="58"/>
    <n v="13717"/>
    <n v="8"/>
    <x v="4"/>
    <x v="2"/>
    <n v="0.18639240506329113"/>
    <n v="6.118143459915612E-3"/>
    <n v="3.2823995472552346E-2"/>
    <x v="295"/>
    <x v="295"/>
  </r>
  <r>
    <x v="2"/>
    <n v="5628"/>
    <n v="844"/>
    <n v="41"/>
    <n v="8143"/>
    <n v="4"/>
    <x v="4"/>
    <x v="1"/>
    <n v="0.14996446339729921"/>
    <n v="7.2850035536602704E-3"/>
    <n v="4.8578199052132703E-2"/>
    <x v="296"/>
    <x v="296"/>
  </r>
  <r>
    <x v="2"/>
    <n v="4205"/>
    <n v="793"/>
    <n v="30"/>
    <n v="14355"/>
    <n v="7"/>
    <x v="4"/>
    <x v="0"/>
    <n v="0.18858501783590964"/>
    <n v="7.1343638525564806E-3"/>
    <n v="3.7831021437578813E-2"/>
    <x v="297"/>
    <x v="297"/>
  </r>
  <r>
    <x v="2"/>
    <n v="5731"/>
    <n v="687"/>
    <n v="13"/>
    <n v="2756"/>
    <n v="1"/>
    <x v="2"/>
    <x v="0"/>
    <n v="0.11987436747513523"/>
    <n v="2.2683650322805793E-3"/>
    <n v="1.8922852983988356E-2"/>
    <x v="140"/>
    <x v="298"/>
  </r>
  <r>
    <x v="2"/>
    <n v="18676"/>
    <n v="2626"/>
    <n v="33"/>
    <n v="4922"/>
    <n v="2"/>
    <x v="5"/>
    <x v="4"/>
    <n v="0.14060826729492396"/>
    <n v="1.7669736560291284E-3"/>
    <n v="1.2566641279512566E-2"/>
    <x v="298"/>
    <x v="299"/>
  </r>
  <r>
    <x v="2"/>
    <n v="12029"/>
    <n v="1463"/>
    <n v="11"/>
    <n v="627"/>
    <n v="1"/>
    <x v="5"/>
    <x v="5"/>
    <n v="0.12162274503283731"/>
    <n v="9.1445672957020537E-4"/>
    <n v="7.5187969924812026E-3"/>
    <x v="299"/>
    <x v="300"/>
  </r>
  <r>
    <x v="3"/>
    <n v="26159"/>
    <n v="468"/>
    <n v="468"/>
    <n v="75329"/>
    <n v="24"/>
    <x v="7"/>
    <x v="0"/>
    <n v="1.789059214801789E-2"/>
    <n v="1.789059214801789E-2"/>
    <n v="1"/>
    <x v="300"/>
    <x v="301"/>
  </r>
  <r>
    <x v="2"/>
    <n v="11767"/>
    <n v="1517"/>
    <n v="28"/>
    <n v="5066"/>
    <n v="2"/>
    <x v="5"/>
    <x v="6"/>
    <n v="0.1289198606271777"/>
    <n v="2.3795359904818562E-3"/>
    <n v="1.845748187211602E-2"/>
    <x v="301"/>
    <x v="302"/>
  </r>
  <r>
    <x v="2"/>
    <n v="8168"/>
    <n v="656"/>
    <n v="43"/>
    <n v="0"/>
    <n v="0"/>
    <x v="6"/>
    <x v="7"/>
    <n v="8.0313418217433888E-2"/>
    <n v="5.2644466209598433E-3"/>
    <n v="6.5548780487804881E-2"/>
    <x v="3"/>
    <x v="3"/>
  </r>
  <r>
    <x v="2"/>
    <n v="12221"/>
    <n v="1439"/>
    <n v="52"/>
    <n v="1611"/>
    <n v="1"/>
    <x v="6"/>
    <x v="8"/>
    <n v="0.11774813845020865"/>
    <n v="4.254970951640619E-3"/>
    <n v="3.6136205698401667E-2"/>
    <x v="302"/>
    <x v="303"/>
  </r>
  <r>
    <x v="2"/>
    <n v="13571"/>
    <n v="1667"/>
    <n v="31"/>
    <n v="710"/>
    <n v="1"/>
    <x v="6"/>
    <x v="9"/>
    <n v="0.12283545796183037"/>
    <n v="2.2842826615577334E-3"/>
    <n v="1.859628074385123E-2"/>
    <x v="303"/>
    <x v="304"/>
  </r>
  <r>
    <x v="2"/>
    <n v="27664"/>
    <n v="3321"/>
    <n v="38"/>
    <n v="6051"/>
    <n v="2"/>
    <x v="6"/>
    <x v="10"/>
    <n v="0.12004771544245228"/>
    <n v="1.3736263736263737E-3"/>
    <n v="1.1442336645588679E-2"/>
    <x v="304"/>
    <x v="305"/>
  </r>
  <r>
    <x v="2"/>
    <n v="3552"/>
    <n v="561"/>
    <n v="22"/>
    <n v="730"/>
    <n v="1"/>
    <x v="3"/>
    <x v="2"/>
    <n v="0.1579391891891892"/>
    <n v="6.1936936936936937E-3"/>
    <n v="3.9215686274509803E-2"/>
    <x v="305"/>
    <x v="306"/>
  </r>
  <r>
    <x v="2"/>
    <n v="768"/>
    <n v="103"/>
    <n v="5"/>
    <n v="1539"/>
    <n v="1"/>
    <x v="3"/>
    <x v="1"/>
    <n v="0.13411458333333334"/>
    <n v="6.510416666666667E-3"/>
    <n v="4.8543689320388349E-2"/>
    <x v="306"/>
    <x v="307"/>
  </r>
  <r>
    <x v="2"/>
    <n v="1407"/>
    <n v="233"/>
    <n v="17"/>
    <n v="2706"/>
    <n v="1"/>
    <x v="3"/>
    <x v="0"/>
    <n v="0.1656005685856432"/>
    <n v="1.2082444918265814E-2"/>
    <n v="7.2961373390557943E-2"/>
    <x v="296"/>
    <x v="308"/>
  </r>
  <r>
    <x v="1"/>
    <n v="776"/>
    <n v="279"/>
    <n v="37"/>
    <n v="17713"/>
    <n v="8"/>
    <x v="10"/>
    <x v="0"/>
    <n v="0.3595360824742268"/>
    <n v="4.7680412371134018E-2"/>
    <n v="0.13261648745519714"/>
    <x v="307"/>
    <x v="309"/>
  </r>
  <r>
    <x v="1"/>
    <n v="356"/>
    <n v="140"/>
    <n v="12"/>
    <n v="9986"/>
    <n v="3"/>
    <x v="10"/>
    <x v="0"/>
    <n v="0.39325842696629215"/>
    <n v="3.3707865168539325E-2"/>
    <n v="8.5714285714285715E-2"/>
    <x v="308"/>
    <x v="310"/>
  </r>
  <r>
    <x v="1"/>
    <n v="498"/>
    <n v="171"/>
    <n v="27"/>
    <n v="42212"/>
    <n v="12"/>
    <x v="10"/>
    <x v="0"/>
    <n v="0.34337349397590361"/>
    <n v="5.4216867469879519E-2"/>
    <n v="0.15789473684210525"/>
    <x v="309"/>
    <x v="311"/>
  </r>
  <r>
    <x v="1"/>
    <n v="209"/>
    <n v="65"/>
    <n v="5"/>
    <n v="5456"/>
    <n v="1"/>
    <x v="10"/>
    <x v="0"/>
    <n v="0.31100478468899523"/>
    <n v="2.3923444976076555E-2"/>
    <n v="7.6923076923076927E-2"/>
    <x v="310"/>
    <x v="312"/>
  </r>
  <r>
    <x v="1"/>
    <n v="135"/>
    <n v="44"/>
    <n v="7"/>
    <n v="0"/>
    <n v="0"/>
    <x v="10"/>
    <x v="0"/>
    <n v="0.32592592592592595"/>
    <n v="5.185185185185185E-2"/>
    <n v="0.15909090909090909"/>
    <x v="3"/>
    <x v="3"/>
  </r>
  <r>
    <x v="1"/>
    <n v="148"/>
    <n v="42"/>
    <n v="7"/>
    <n v="7664"/>
    <n v="6"/>
    <x v="10"/>
    <x v="0"/>
    <n v="0.28378378378378377"/>
    <n v="4.72972972972973E-2"/>
    <n v="0.16666666666666666"/>
    <x v="311"/>
    <x v="313"/>
  </r>
  <r>
    <x v="0"/>
    <n v="777"/>
    <n v="0"/>
    <n v="17"/>
    <n v="414"/>
    <n v="1"/>
    <x v="10"/>
    <x v="0"/>
    <n v="0"/>
    <n v="2.1879021879021878E-2"/>
    <s v="N/A"/>
    <x v="312"/>
    <x v="314"/>
  </r>
  <r>
    <x v="0"/>
    <n v="359"/>
    <n v="0"/>
    <n v="10"/>
    <n v="3832"/>
    <n v="1"/>
    <x v="10"/>
    <x v="0"/>
    <n v="0"/>
    <n v="2.7855153203342618E-2"/>
    <s v="N/A"/>
    <x v="313"/>
    <x v="315"/>
  </r>
  <r>
    <x v="0"/>
    <n v="498"/>
    <n v="0"/>
    <n v="17"/>
    <n v="4040"/>
    <n v="2"/>
    <x v="10"/>
    <x v="0"/>
    <n v="0"/>
    <n v="3.4136546184738957E-2"/>
    <s v="N/A"/>
    <x v="314"/>
    <x v="316"/>
  </r>
  <r>
    <x v="0"/>
    <n v="209"/>
    <n v="0"/>
    <n v="4"/>
    <n v="0"/>
    <n v="0"/>
    <x v="10"/>
    <x v="0"/>
    <n v="0"/>
    <n v="1.9138755980861243E-2"/>
    <s v="N/A"/>
    <x v="3"/>
    <x v="3"/>
  </r>
  <r>
    <x v="0"/>
    <n v="134"/>
    <n v="0"/>
    <n v="3"/>
    <n v="0"/>
    <n v="0"/>
    <x v="10"/>
    <x v="0"/>
    <n v="0"/>
    <n v="2.2388059701492536E-2"/>
    <s v="N/A"/>
    <x v="3"/>
    <x v="3"/>
  </r>
  <r>
    <x v="0"/>
    <n v="147"/>
    <n v="0"/>
    <n v="2"/>
    <n v="0"/>
    <n v="0"/>
    <x v="10"/>
    <x v="0"/>
    <n v="0"/>
    <n v="1.3605442176870748E-2"/>
    <s v="N/A"/>
    <x v="3"/>
    <x v="3"/>
  </r>
  <r>
    <x v="3"/>
    <n v="5179"/>
    <n v="96"/>
    <n v="95"/>
    <n v="7111"/>
    <n v="5"/>
    <x v="7"/>
    <x v="2"/>
    <n v="1.8536396987835491E-2"/>
    <n v="1.8343309519212203E-2"/>
    <n v="0.98958333333333337"/>
    <x v="315"/>
    <x v="317"/>
  </r>
  <r>
    <x v="3"/>
    <n v="2412"/>
    <n v="54"/>
    <n v="54"/>
    <n v="15721"/>
    <n v="4"/>
    <x v="7"/>
    <x v="1"/>
    <n v="2.2388059701492536E-2"/>
    <n v="2.2388059701492536E-2"/>
    <n v="1"/>
    <x v="316"/>
    <x v="318"/>
  </r>
  <r>
    <x v="3"/>
    <n v="19583"/>
    <n v="308"/>
    <n v="308"/>
    <n v="28007"/>
    <n v="15"/>
    <x v="7"/>
    <x v="0"/>
    <n v="1.572792728386866E-2"/>
    <n v="1.572792728386866E-2"/>
    <n v="1"/>
    <x v="317"/>
    <x v="319"/>
  </r>
  <r>
    <x v="1"/>
    <n v="1880"/>
    <n v="386"/>
    <n v="98"/>
    <n v="18692"/>
    <n v="11"/>
    <x v="3"/>
    <x v="2"/>
    <n v="0.2053191489361702"/>
    <n v="5.2127659574468084E-2"/>
    <n v="0.25388601036269431"/>
    <x v="318"/>
    <x v="320"/>
  </r>
  <r>
    <x v="1"/>
    <n v="454"/>
    <n v="109"/>
    <n v="24"/>
    <n v="7231"/>
    <n v="4"/>
    <x v="3"/>
    <x v="1"/>
    <n v="0.24008810572687225"/>
    <n v="5.2863436123348019E-2"/>
    <n v="0.22018348623853212"/>
    <x v="319"/>
    <x v="321"/>
  </r>
  <r>
    <x v="1"/>
    <n v="694"/>
    <n v="186"/>
    <n v="34"/>
    <n v="12694"/>
    <n v="7"/>
    <x v="3"/>
    <x v="0"/>
    <n v="0.2680115273775216"/>
    <n v="4.8991354466858789E-2"/>
    <n v="0.18279569892473119"/>
    <x v="320"/>
    <x v="322"/>
  </r>
  <r>
    <x v="1"/>
    <n v="3320"/>
    <n v="711"/>
    <n v="153"/>
    <n v="66006"/>
    <n v="26"/>
    <x v="4"/>
    <x v="2"/>
    <n v="0.2141566265060241"/>
    <n v="4.608433734939759E-2"/>
    <n v="0.21518987341772153"/>
    <x v="321"/>
    <x v="323"/>
  </r>
  <r>
    <x v="1"/>
    <n v="13051"/>
    <n v="2595"/>
    <n v="353"/>
    <n v="511583"/>
    <n v="146"/>
    <x v="0"/>
    <x v="0"/>
    <n v="0.19883533828825378"/>
    <n v="2.704773580568539E-2"/>
    <n v="0.13603082851637766"/>
    <x v="322"/>
    <x v="324"/>
  </r>
  <r>
    <x v="1"/>
    <n v="1816"/>
    <n v="457"/>
    <n v="94"/>
    <n v="44378"/>
    <n v="20"/>
    <x v="4"/>
    <x v="1"/>
    <n v="0.25165198237885461"/>
    <n v="5.1762114537444934E-2"/>
    <n v="0.20568927789934355"/>
    <x v="323"/>
    <x v="325"/>
  </r>
  <r>
    <x v="1"/>
    <n v="1341"/>
    <n v="311"/>
    <n v="34"/>
    <n v="26643"/>
    <n v="9"/>
    <x v="4"/>
    <x v="0"/>
    <n v="0.2319164802386279"/>
    <n v="2.535421327367636E-2"/>
    <n v="0.10932475884244373"/>
    <x v="324"/>
    <x v="326"/>
  </r>
  <r>
    <x v="1"/>
    <n v="6776"/>
    <n v="1435"/>
    <n v="65"/>
    <n v="12614"/>
    <n v="6"/>
    <x v="5"/>
    <x v="4"/>
    <n v="0.21177685950413222"/>
    <n v="9.5926800472255023E-3"/>
    <n v="4.5296167247386762E-2"/>
    <x v="325"/>
    <x v="327"/>
  </r>
  <r>
    <x v="1"/>
    <n v="4023"/>
    <n v="753"/>
    <n v="29"/>
    <n v="17775"/>
    <n v="7"/>
    <x v="5"/>
    <x v="5"/>
    <n v="0.1871737509321402"/>
    <n v="7.2085508327119066E-3"/>
    <n v="3.851261620185923E-2"/>
    <x v="326"/>
    <x v="328"/>
  </r>
  <r>
    <x v="1"/>
    <n v="3923"/>
    <n v="889"/>
    <n v="49"/>
    <n v="29853"/>
    <n v="12"/>
    <x v="5"/>
    <x v="6"/>
    <n v="0.22661228651542187"/>
    <n v="1.2490440989039E-2"/>
    <n v="5.5118110236220472E-2"/>
    <x v="327"/>
    <x v="329"/>
  </r>
  <r>
    <x v="1"/>
    <n v="4252"/>
    <n v="947"/>
    <n v="61"/>
    <n v="28282"/>
    <n v="14"/>
    <x v="5"/>
    <x v="3"/>
    <n v="0.22271872060206963"/>
    <n v="1.4346190028222013E-2"/>
    <n v="6.4413938753959871E-2"/>
    <x v="328"/>
    <x v="330"/>
  </r>
  <r>
    <x v="1"/>
    <n v="1195"/>
    <n v="311"/>
    <n v="16"/>
    <n v="0"/>
    <n v="0"/>
    <x v="6"/>
    <x v="7"/>
    <n v="0.26025104602510463"/>
    <n v="1.3389121338912133E-2"/>
    <n v="5.1446945337620578E-2"/>
    <x v="3"/>
    <x v="3"/>
  </r>
  <r>
    <x v="1"/>
    <n v="1625"/>
    <n v="394"/>
    <n v="21"/>
    <n v="13098"/>
    <n v="4"/>
    <x v="6"/>
    <x v="8"/>
    <n v="0.24246153846153845"/>
    <n v="1.2923076923076923E-2"/>
    <n v="5.3299492385786802E-2"/>
    <x v="329"/>
    <x v="331"/>
  </r>
  <r>
    <x v="1"/>
    <n v="3759"/>
    <n v="861"/>
    <n v="33"/>
    <n v="1911"/>
    <n v="1"/>
    <x v="6"/>
    <x v="9"/>
    <n v="0.22905027932960895"/>
    <n v="8.7789305666400638E-3"/>
    <n v="3.8327526132404179E-2"/>
    <x v="330"/>
    <x v="332"/>
  </r>
  <r>
    <x v="1"/>
    <n v="8915"/>
    <n v="1898"/>
    <n v="45"/>
    <n v="10451"/>
    <n v="2"/>
    <x v="6"/>
    <x v="10"/>
    <n v="0.21289960740325295"/>
    <n v="5.0476724621424567E-3"/>
    <n v="2.3709167544783982E-2"/>
    <x v="331"/>
    <x v="333"/>
  </r>
  <r>
    <x v="1"/>
    <n v="1942"/>
    <n v="425"/>
    <n v="37"/>
    <n v="24653"/>
    <n v="11"/>
    <x v="2"/>
    <x v="0"/>
    <n v="0.21884654994850669"/>
    <n v="1.9052523171987641E-2"/>
    <n v="8.7058823529411758E-2"/>
    <x v="332"/>
    <x v="334"/>
  </r>
  <r>
    <x v="0"/>
    <n v="0"/>
    <n v="0"/>
    <n v="0"/>
    <n v="0"/>
    <n v="0"/>
    <x v="4"/>
    <x v="2"/>
    <s v="N/A"/>
    <s v="N/A"/>
    <s v="N/A"/>
    <x v="333"/>
    <x v="3"/>
  </r>
  <r>
    <x v="3"/>
    <n v="28119"/>
    <n v="427"/>
    <n v="427"/>
    <n v="52690"/>
    <n v="23"/>
    <x v="7"/>
    <x v="0"/>
    <n v="1.5185461787403536E-2"/>
    <n v="1.5185461787403536E-2"/>
    <n v="1"/>
    <x v="334"/>
    <x v="335"/>
  </r>
  <r>
    <x v="0"/>
    <n v="0"/>
    <n v="0"/>
    <n v="0"/>
    <n v="0"/>
    <n v="0"/>
    <x v="4"/>
    <x v="1"/>
    <s v="N/A"/>
    <s v="N/A"/>
    <s v="N/A"/>
    <x v="333"/>
    <x v="3"/>
  </r>
  <r>
    <x v="0"/>
    <n v="0"/>
    <n v="0"/>
    <n v="0"/>
    <n v="0"/>
    <n v="0"/>
    <x v="4"/>
    <x v="0"/>
    <s v="N/A"/>
    <s v="N/A"/>
    <s v="N/A"/>
    <x v="333"/>
    <x v="3"/>
  </r>
  <r>
    <x v="0"/>
    <n v="0"/>
    <n v="0"/>
    <n v="0"/>
    <n v="0"/>
    <n v="0"/>
    <x v="0"/>
    <x v="0"/>
    <s v="N/A"/>
    <s v="N/A"/>
    <s v="N/A"/>
    <x v="333"/>
    <x v="3"/>
  </r>
  <r>
    <x v="0"/>
    <n v="0"/>
    <n v="0"/>
    <n v="0"/>
    <n v="0"/>
    <n v="0"/>
    <x v="5"/>
    <x v="4"/>
    <s v="N/A"/>
    <s v="N/A"/>
    <s v="N/A"/>
    <x v="333"/>
    <x v="3"/>
  </r>
  <r>
    <x v="0"/>
    <n v="0"/>
    <n v="0"/>
    <n v="0"/>
    <n v="0"/>
    <n v="0"/>
    <x v="5"/>
    <x v="5"/>
    <s v="N/A"/>
    <s v="N/A"/>
    <s v="N/A"/>
    <x v="333"/>
    <x v="3"/>
  </r>
  <r>
    <x v="0"/>
    <n v="0"/>
    <n v="0"/>
    <n v="0"/>
    <n v="0"/>
    <n v="0"/>
    <x v="5"/>
    <x v="6"/>
    <s v="N/A"/>
    <s v="N/A"/>
    <s v="N/A"/>
    <x v="333"/>
    <x v="3"/>
  </r>
  <r>
    <x v="0"/>
    <n v="0"/>
    <n v="0"/>
    <n v="0"/>
    <n v="0"/>
    <n v="0"/>
    <x v="5"/>
    <x v="3"/>
    <s v="N/A"/>
    <s v="N/A"/>
    <s v="N/A"/>
    <x v="333"/>
    <x v="3"/>
  </r>
  <r>
    <x v="0"/>
    <n v="0"/>
    <n v="0"/>
    <n v="0"/>
    <n v="0"/>
    <n v="0"/>
    <x v="6"/>
    <x v="7"/>
    <s v="N/A"/>
    <s v="N/A"/>
    <s v="N/A"/>
    <x v="333"/>
    <x v="3"/>
  </r>
  <r>
    <x v="0"/>
    <n v="0"/>
    <n v="0"/>
    <n v="0"/>
    <n v="0"/>
    <n v="0"/>
    <x v="6"/>
    <x v="8"/>
    <s v="N/A"/>
    <s v="N/A"/>
    <s v="N/A"/>
    <x v="333"/>
    <x v="3"/>
  </r>
  <r>
    <x v="0"/>
    <n v="8960"/>
    <n v="0"/>
    <n v="27"/>
    <n v="0"/>
    <n v="0"/>
    <x v="6"/>
    <x v="9"/>
    <n v="0"/>
    <n v="3.0133928571428573E-3"/>
    <s v="N/A"/>
    <x v="3"/>
    <x v="3"/>
  </r>
  <r>
    <x v="0"/>
    <n v="23287"/>
    <n v="0"/>
    <n v="72"/>
    <n v="3086"/>
    <n v="1"/>
    <x v="6"/>
    <x v="10"/>
    <n v="0"/>
    <n v="3.0918538240219864E-3"/>
    <s v="N/A"/>
    <x v="335"/>
    <x v="336"/>
  </r>
  <r>
    <x v="0"/>
    <n v="3413"/>
    <n v="0"/>
    <n v="20"/>
    <n v="6742"/>
    <n v="4"/>
    <x v="3"/>
    <x v="2"/>
    <n v="0"/>
    <n v="5.8599472604746556E-3"/>
    <s v="N/A"/>
    <x v="336"/>
    <x v="337"/>
  </r>
  <r>
    <x v="0"/>
    <n v="663"/>
    <n v="0"/>
    <n v="10"/>
    <n v="2747"/>
    <n v="2"/>
    <x v="3"/>
    <x v="1"/>
    <n v="0"/>
    <n v="1.5082956259426848E-2"/>
    <s v="N/A"/>
    <x v="337"/>
    <x v="226"/>
  </r>
  <r>
    <x v="0"/>
    <n v="1246"/>
    <n v="0"/>
    <n v="19"/>
    <n v="386"/>
    <n v="1"/>
    <x v="3"/>
    <x v="0"/>
    <n v="0"/>
    <n v="1.5248796147672551E-2"/>
    <s v="N/A"/>
    <x v="338"/>
    <x v="338"/>
  </r>
  <r>
    <x v="0"/>
    <n v="4815"/>
    <n v="0"/>
    <n v="22"/>
    <n v="864"/>
    <n v="1"/>
    <x v="7"/>
    <x v="0"/>
    <n v="0"/>
    <n v="4.569055036344756E-3"/>
    <s v="N/A"/>
    <x v="339"/>
    <x v="339"/>
  </r>
  <r>
    <x v="0"/>
    <n v="3079"/>
    <n v="0"/>
    <n v="15"/>
    <n v="739"/>
    <n v="1"/>
    <x v="1"/>
    <x v="0"/>
    <n v="0"/>
    <n v="4.871711594673595E-3"/>
    <s v="N/A"/>
    <x v="340"/>
    <x v="340"/>
  </r>
  <r>
    <x v="3"/>
    <n v="27996"/>
    <n v="445"/>
    <n v="445"/>
    <n v="40173"/>
    <n v="17"/>
    <x v="7"/>
    <x v="0"/>
    <n v="1.5895127875410774E-2"/>
    <n v="1.5895127875410774E-2"/>
    <n v="1"/>
    <x v="341"/>
    <x v="341"/>
  </r>
  <r>
    <x v="2"/>
    <n v="9208"/>
    <n v="2018"/>
    <n v="63"/>
    <n v="13260"/>
    <n v="4"/>
    <x v="4"/>
    <x v="2"/>
    <n v="0.2191572545612511"/>
    <n v="6.8418766290182448E-3"/>
    <n v="3.1219028741328047E-2"/>
    <x v="342"/>
    <x v="342"/>
  </r>
  <r>
    <x v="2"/>
    <n v="5416"/>
    <n v="1014"/>
    <n v="46"/>
    <n v="19628"/>
    <n v="8"/>
    <x v="4"/>
    <x v="1"/>
    <n v="0.18722304283604135"/>
    <n v="8.4933530280649934E-3"/>
    <n v="4.5364891518737675E-2"/>
    <x v="343"/>
    <x v="343"/>
  </r>
  <r>
    <x v="2"/>
    <n v="4042"/>
    <n v="898"/>
    <n v="31"/>
    <n v="11487"/>
    <n v="3"/>
    <x v="4"/>
    <x v="0"/>
    <n v="0.22216724393864423"/>
    <n v="7.6694705591291443E-3"/>
    <n v="3.4521158129175944E-2"/>
    <x v="344"/>
    <x v="344"/>
  </r>
  <r>
    <x v="2"/>
    <n v="13728"/>
    <n v="3423"/>
    <n v="154"/>
    <n v="89280"/>
    <n v="26"/>
    <x v="0"/>
    <x v="0"/>
    <n v="0.2493444055944056"/>
    <n v="1.1217948717948718E-2"/>
    <n v="4.4989775051124746E-2"/>
    <x v="345"/>
    <x v="345"/>
  </r>
  <r>
    <x v="2"/>
    <n v="17922"/>
    <n v="2896"/>
    <n v="16"/>
    <n v="0"/>
    <n v="0"/>
    <x v="5"/>
    <x v="4"/>
    <n v="0.16158910835844215"/>
    <n v="8.9275750474277426E-4"/>
    <n v="5.5248618784530384E-3"/>
    <x v="3"/>
    <x v="3"/>
  </r>
  <r>
    <x v="2"/>
    <n v="11432"/>
    <n v="1776"/>
    <n v="13"/>
    <n v="0"/>
    <n v="0"/>
    <x v="5"/>
    <x v="5"/>
    <n v="0.15535339398180545"/>
    <n v="1.1371588523442968E-3"/>
    <n v="7.3198198198198196E-3"/>
    <x v="3"/>
    <x v="3"/>
  </r>
  <r>
    <x v="2"/>
    <n v="11100"/>
    <n v="1825"/>
    <n v="18"/>
    <n v="9930"/>
    <n v="2"/>
    <x v="5"/>
    <x v="6"/>
    <n v="0.16441441441441443"/>
    <n v="1.6216216216216215E-3"/>
    <n v="9.8630136986301367E-3"/>
    <x v="346"/>
    <x v="346"/>
  </r>
  <r>
    <x v="2"/>
    <n v="20681"/>
    <n v="2588"/>
    <n v="106"/>
    <n v="2808"/>
    <n v="2"/>
    <x v="6"/>
    <x v="7"/>
    <n v="0.12513901648856438"/>
    <n v="5.1254774914172426E-3"/>
    <n v="4.0958268933539412E-2"/>
    <x v="347"/>
    <x v="347"/>
  </r>
  <r>
    <x v="2"/>
    <n v="11661"/>
    <n v="2150"/>
    <n v="20"/>
    <n v="6881"/>
    <n v="3"/>
    <x v="5"/>
    <x v="3"/>
    <n v="0.18437526798730813"/>
    <n v="1.7151187719749593E-3"/>
    <n v="9.3023255813953487E-3"/>
    <x v="348"/>
    <x v="348"/>
  </r>
  <r>
    <x v="2"/>
    <n v="3313"/>
    <n v="673"/>
    <n v="19"/>
    <n v="672"/>
    <n v="1"/>
    <x v="3"/>
    <x v="2"/>
    <n v="0.20313914880772713"/>
    <n v="5.7349833987322667E-3"/>
    <n v="2.8231797919762259E-2"/>
    <x v="349"/>
    <x v="349"/>
  </r>
  <r>
    <x v="0"/>
    <n v="8700"/>
    <n v="0"/>
    <n v="53"/>
    <n v="11964"/>
    <n v="6"/>
    <x v="4"/>
    <x v="2"/>
    <n v="0"/>
    <n v="6.0919540229885053E-3"/>
    <s v="N/A"/>
    <x v="350"/>
    <x v="350"/>
  </r>
  <r>
    <x v="0"/>
    <n v="4996"/>
    <n v="0"/>
    <n v="30"/>
    <n v="8358"/>
    <n v="5"/>
    <x v="4"/>
    <x v="1"/>
    <n v="0"/>
    <n v="6.0048038430744596E-3"/>
    <s v="N/A"/>
    <x v="351"/>
    <x v="351"/>
  </r>
  <r>
    <x v="0"/>
    <n v="3728"/>
    <n v="0"/>
    <n v="17"/>
    <n v="11827"/>
    <n v="6"/>
    <x v="4"/>
    <x v="0"/>
    <n v="0"/>
    <n v="4.5600858369098714E-3"/>
    <s v="N/A"/>
    <x v="352"/>
    <x v="352"/>
  </r>
  <r>
    <x v="2"/>
    <n v="13078"/>
    <n v="2176"/>
    <n v="61"/>
    <n v="0"/>
    <n v="0"/>
    <x v="6"/>
    <x v="8"/>
    <n v="0.16638629759902127"/>
    <n v="4.6643217617372687E-3"/>
    <n v="2.8033088235294119E-2"/>
    <x v="3"/>
    <x v="3"/>
  </r>
  <r>
    <x v="2"/>
    <n v="680"/>
    <n v="116"/>
    <n v="5"/>
    <n v="2776"/>
    <n v="1"/>
    <x v="3"/>
    <x v="1"/>
    <n v="0.17058823529411765"/>
    <n v="7.3529411764705881E-3"/>
    <n v="4.3103448275862072E-2"/>
    <x v="353"/>
    <x v="353"/>
  </r>
  <r>
    <x v="0"/>
    <n v="11453"/>
    <n v="0"/>
    <n v="96"/>
    <n v="57515"/>
    <n v="19"/>
    <x v="0"/>
    <x v="0"/>
    <n v="0"/>
    <n v="8.382083296952763E-3"/>
    <s v="N/A"/>
    <x v="354"/>
    <x v="354"/>
  </r>
  <r>
    <x v="2"/>
    <n v="11061"/>
    <n v="1760"/>
    <n v="23"/>
    <n v="0"/>
    <n v="0"/>
    <x v="6"/>
    <x v="9"/>
    <n v="0.1591176204683121"/>
    <n v="2.079377994756351E-3"/>
    <n v="1.3068181818181817E-2"/>
    <x v="3"/>
    <x v="3"/>
  </r>
  <r>
    <x v="2"/>
    <n v="24043"/>
    <n v="4178"/>
    <n v="46"/>
    <n v="9406"/>
    <n v="2"/>
    <x v="6"/>
    <x v="10"/>
    <n v="0.17377199184793912"/>
    <n v="1.9132387805182382E-3"/>
    <n v="1.1010052656773576E-2"/>
    <x v="355"/>
    <x v="355"/>
  </r>
  <r>
    <x v="2"/>
    <n v="1329"/>
    <n v="297"/>
    <n v="19"/>
    <n v="13819"/>
    <n v="5"/>
    <x v="3"/>
    <x v="0"/>
    <n v="0.2234762979683973"/>
    <n v="1.4296463506395787E-2"/>
    <n v="6.3973063973063973E-2"/>
    <x v="356"/>
    <x v="356"/>
  </r>
  <r>
    <x v="0"/>
    <n v="15885"/>
    <n v="0"/>
    <n v="50"/>
    <n v="2192"/>
    <n v="2"/>
    <x v="5"/>
    <x v="4"/>
    <n v="0"/>
    <n v="3.1476235442241107E-3"/>
    <s v="N/A"/>
    <x v="357"/>
    <x v="357"/>
  </r>
  <r>
    <x v="0"/>
    <n v="8472"/>
    <n v="0"/>
    <n v="19"/>
    <n v="0"/>
    <n v="0"/>
    <x v="5"/>
    <x v="5"/>
    <n v="0"/>
    <n v="2.2426817752596788E-3"/>
    <s v="N/A"/>
    <x v="3"/>
    <x v="3"/>
  </r>
  <r>
    <x v="0"/>
    <n v="10033"/>
    <n v="0"/>
    <n v="52"/>
    <n v="9432"/>
    <n v="4"/>
    <x v="5"/>
    <x v="6"/>
    <n v="0"/>
    <n v="5.1828964417422506E-3"/>
    <s v="N/A"/>
    <x v="358"/>
    <x v="358"/>
  </r>
  <r>
    <x v="0"/>
    <n v="10561"/>
    <n v="0"/>
    <n v="38"/>
    <n v="10649"/>
    <n v="3"/>
    <x v="5"/>
    <x v="3"/>
    <n v="0"/>
    <n v="3.5981441151406116E-3"/>
    <s v="N/A"/>
    <x v="359"/>
    <x v="359"/>
  </r>
  <r>
    <x v="0"/>
    <n v="3168"/>
    <n v="0"/>
    <n v="21"/>
    <n v="0"/>
    <n v="0"/>
    <x v="6"/>
    <x v="7"/>
    <n v="0"/>
    <n v="6.628787878787879E-3"/>
    <s v="N/A"/>
    <x v="3"/>
    <x v="3"/>
  </r>
  <r>
    <x v="0"/>
    <n v="4042"/>
    <n v="0"/>
    <n v="18"/>
    <n v="0"/>
    <n v="0"/>
    <x v="6"/>
    <x v="8"/>
    <n v="0"/>
    <n v="4.4532409698169219E-3"/>
    <s v="N/A"/>
    <x v="3"/>
    <x v="3"/>
  </r>
  <r>
    <x v="2"/>
    <n v="5335"/>
    <n v="998"/>
    <n v="14"/>
    <n v="1118"/>
    <n v="1"/>
    <x v="2"/>
    <x v="0"/>
    <n v="0.18706654170571696"/>
    <n v="2.6241799437675727E-3"/>
    <n v="1.4028056112224449E-2"/>
    <x v="360"/>
    <x v="360"/>
  </r>
  <r>
    <x v="2"/>
    <n v="3759"/>
    <n v="978"/>
    <n v="25"/>
    <n v="10612"/>
    <n v="3"/>
    <x v="1"/>
    <x v="0"/>
    <n v="0.26017557861133278"/>
    <n v="6.6507049747273209E-3"/>
    <n v="2.556237218813906E-2"/>
    <x v="361"/>
    <x v="361"/>
  </r>
  <r>
    <x v="3"/>
    <n v="27945"/>
    <n v="363"/>
    <n v="363"/>
    <n v="50022"/>
    <n v="22"/>
    <x v="7"/>
    <x v="0"/>
    <n v="1.2989801395598497E-2"/>
    <n v="1.2989801395598497E-2"/>
    <n v="1"/>
    <x v="362"/>
    <x v="362"/>
  </r>
  <r>
    <x v="3"/>
    <n v="20870"/>
    <n v="242"/>
    <n v="242"/>
    <n v="47708"/>
    <n v="16"/>
    <x v="7"/>
    <x v="0"/>
    <n v="1.1595591758505032E-2"/>
    <n v="1.1595591758505032E-2"/>
    <n v="1"/>
    <x v="363"/>
    <x v="363"/>
  </r>
  <r>
    <x v="3"/>
    <n v="5306"/>
    <n v="72"/>
    <n v="72"/>
    <n v="15133"/>
    <n v="5"/>
    <x v="7"/>
    <x v="2"/>
    <n v="1.3569543912551827E-2"/>
    <n v="1.3569543912551827E-2"/>
    <n v="1"/>
    <x v="364"/>
    <x v="364"/>
  </r>
  <r>
    <x v="3"/>
    <n v="2461"/>
    <n v="25"/>
    <n v="25"/>
    <n v="0"/>
    <n v="0"/>
    <x v="7"/>
    <x v="1"/>
    <n v="1.0158472165786265E-2"/>
    <n v="1.0158472165786265E-2"/>
    <n v="1"/>
    <x v="3"/>
    <x v="3"/>
  </r>
  <r>
    <x v="3"/>
    <n v="2456"/>
    <n v="28"/>
    <n v="28"/>
    <n v="2181"/>
    <n v="2"/>
    <x v="7"/>
    <x v="1"/>
    <n v="1.1400651465798045E-2"/>
    <n v="1.1400651465798045E-2"/>
    <n v="1"/>
    <x v="365"/>
    <x v="365"/>
  </r>
  <r>
    <x v="3"/>
    <n v="5244"/>
    <n v="64"/>
    <n v="64"/>
    <n v="18787"/>
    <n v="6"/>
    <x v="7"/>
    <x v="2"/>
    <n v="1.2204424103737605E-2"/>
    <n v="1.2204424103737605E-2"/>
    <n v="1"/>
    <x v="366"/>
    <x v="366"/>
  </r>
  <r>
    <x v="3"/>
    <n v="20316"/>
    <n v="218"/>
    <n v="218"/>
    <n v="16001"/>
    <n v="9"/>
    <x v="7"/>
    <x v="0"/>
    <n v="1.073045875172278E-2"/>
    <n v="1.073045875172278E-2"/>
    <n v="1"/>
    <x v="367"/>
    <x v="367"/>
  </r>
  <r>
    <x v="1"/>
    <n v="1231"/>
    <n v="441"/>
    <n v="38"/>
    <n v="7237"/>
    <n v="6"/>
    <x v="10"/>
    <x v="0"/>
    <n v="0.35824532900081235"/>
    <n v="3.0869212022745736E-2"/>
    <n v="8.6167800453514742E-2"/>
    <x v="368"/>
    <x v="368"/>
  </r>
  <r>
    <x v="1"/>
    <n v="1088"/>
    <n v="397"/>
    <n v="32"/>
    <n v="28779"/>
    <n v="11"/>
    <x v="10"/>
    <x v="0"/>
    <n v="0.36488970588235292"/>
    <n v="2.9411764705882353E-2"/>
    <n v="8.0604534005037781E-2"/>
    <x v="369"/>
    <x v="369"/>
  </r>
  <r>
    <x v="1"/>
    <n v="1001"/>
    <n v="405"/>
    <n v="28"/>
    <n v="16933"/>
    <n v="7"/>
    <x v="10"/>
    <x v="0"/>
    <n v="0.40459540459540461"/>
    <n v="2.7972027972027972E-2"/>
    <n v="6.9135802469135796E-2"/>
    <x v="370"/>
    <x v="370"/>
  </r>
  <r>
    <x v="1"/>
    <n v="1669"/>
    <n v="578"/>
    <n v="32"/>
    <n v="57681"/>
    <n v="17"/>
    <x v="1"/>
    <x v="0"/>
    <n v="0.34631515877771119"/>
    <n v="1.9173157579388856E-2"/>
    <n v="5.536332179930796E-2"/>
    <x v="371"/>
    <x v="371"/>
  </r>
  <r>
    <x v="1"/>
    <n v="350"/>
    <n v="122"/>
    <n v="7"/>
    <n v="5989"/>
    <n v="3"/>
    <x v="11"/>
    <x v="0"/>
    <n v="0.34857142857142859"/>
    <n v="0.02"/>
    <n v="5.737704918032787E-2"/>
    <x v="372"/>
    <x v="372"/>
  </r>
  <r>
    <x v="1"/>
    <n v="437"/>
    <n v="155"/>
    <n v="8"/>
    <n v="5013"/>
    <n v="3"/>
    <x v="12"/>
    <x v="0"/>
    <n v="0.35469107551487417"/>
    <n v="1.8306636155606407E-2"/>
    <n v="5.1612903225806452E-2"/>
    <x v="373"/>
    <x v="373"/>
  </r>
  <r>
    <x v="1"/>
    <n v="6394"/>
    <n v="2333"/>
    <n v="222"/>
    <n v="93838"/>
    <n v="42"/>
    <x v="13"/>
    <x v="0"/>
    <n v="0.36487331873631529"/>
    <n v="3.4720050046918985E-2"/>
    <n v="9.5156450921560221E-2"/>
    <x v="374"/>
    <x v="374"/>
  </r>
  <r>
    <x v="1"/>
    <n v="907"/>
    <n v="238"/>
    <n v="16"/>
    <n v="15124"/>
    <n v="5"/>
    <x v="14"/>
    <x v="0"/>
    <n v="0.26240352811466372"/>
    <n v="1.7640573318632856E-2"/>
    <n v="6.7226890756302518E-2"/>
    <x v="375"/>
    <x v="375"/>
  </r>
  <r>
    <x v="1"/>
    <n v="3996"/>
    <n v="1391"/>
    <n v="154"/>
    <n v="86999"/>
    <n v="36"/>
    <x v="15"/>
    <x v="0"/>
    <n v="0.34809809809809811"/>
    <n v="3.8538538538538537E-2"/>
    <n v="0.11071171818835371"/>
    <x v="376"/>
    <x v="376"/>
  </r>
  <r>
    <x v="1"/>
    <n v="956"/>
    <n v="468"/>
    <n v="45"/>
    <n v="31084"/>
    <n v="14"/>
    <x v="3"/>
    <x v="2"/>
    <n v="0.4895397489539749"/>
    <n v="4.7071129707112969E-2"/>
    <n v="9.6153846153846159E-2"/>
    <x v="377"/>
    <x v="377"/>
  </r>
  <r>
    <x v="1"/>
    <n v="104"/>
    <n v="42"/>
    <n v="3"/>
    <n v="0"/>
    <n v="0"/>
    <x v="3"/>
    <x v="1"/>
    <n v="0.40384615384615385"/>
    <n v="2.8846153846153848E-2"/>
    <n v="7.1428571428571425E-2"/>
    <x v="3"/>
    <x v="3"/>
  </r>
  <r>
    <x v="1"/>
    <n v="451"/>
    <n v="189"/>
    <n v="30"/>
    <n v="8276"/>
    <n v="8"/>
    <x v="3"/>
    <x v="0"/>
    <n v="0.41906873614190687"/>
    <n v="6.6518847006651879E-2"/>
    <n v="0.15873015873015872"/>
    <x v="378"/>
    <x v="378"/>
  </r>
  <r>
    <x v="0"/>
    <n v="1867"/>
    <n v="0"/>
    <n v="13"/>
    <n v="0"/>
    <n v="0"/>
    <x v="3"/>
    <x v="2"/>
    <n v="0"/>
    <n v="6.9630423138725226E-3"/>
    <s v="N/A"/>
    <x v="3"/>
    <x v="3"/>
  </r>
  <r>
    <x v="0"/>
    <n v="368"/>
    <n v="0"/>
    <n v="2"/>
    <n v="0"/>
    <n v="0"/>
    <x v="3"/>
    <x v="1"/>
    <n v="0"/>
    <n v="5.434782608695652E-3"/>
    <s v="N/A"/>
    <x v="3"/>
    <x v="3"/>
  </r>
  <r>
    <x v="0"/>
    <n v="662"/>
    <n v="0"/>
    <n v="7"/>
    <n v="0"/>
    <n v="0"/>
    <x v="3"/>
    <x v="0"/>
    <n v="0"/>
    <n v="1.0574018126888218E-2"/>
    <s v="N/A"/>
    <x v="3"/>
    <x v="3"/>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r>
    <x v="4"/>
    <m/>
    <m/>
    <m/>
    <m/>
    <m/>
    <x v="16"/>
    <x v="11"/>
    <s v=""/>
    <m/>
    <m/>
    <x v="379"/>
    <x v="3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DE95B4-2C3C-48E0-B869-904BAFC60FE7}" name="Pivot: AOV  vs Conversion 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1:C7" firstHeaderRow="1" firstDataRow="1" firstDataCol="1"/>
  <pivotFields count="13">
    <pivotField axis="axisRow" showAll="0">
      <items count="6">
        <item x="2"/>
        <item x="3"/>
        <item x="0"/>
        <item x="1"/>
        <item x="4"/>
        <item t="default"/>
      </items>
    </pivotField>
    <pivotField showAll="0"/>
    <pivotField showAll="0"/>
    <pivotField showAll="0"/>
    <pivotField showAll="0"/>
    <pivotField showAll="0"/>
    <pivotField showAll="0">
      <items count="18">
        <item x="11"/>
        <item x="4"/>
        <item x="2"/>
        <item x="9"/>
        <item x="14"/>
        <item x="7"/>
        <item x="1"/>
        <item x="0"/>
        <item x="5"/>
        <item x="3"/>
        <item x="13"/>
        <item x="8"/>
        <item x="6"/>
        <item x="12"/>
        <item x="10"/>
        <item x="15"/>
        <item x="16"/>
        <item t="default"/>
      </items>
    </pivotField>
    <pivotField showAll="0"/>
    <pivotField showAll="0"/>
    <pivotField showAll="0"/>
    <pivotField showAll="0"/>
    <pivotField showAll="0">
      <items count="381">
        <item x="3"/>
        <item x="154"/>
        <item x="335"/>
        <item x="93"/>
        <item x="122"/>
        <item x="193"/>
        <item x="283"/>
        <item x="221"/>
        <item x="304"/>
        <item x="303"/>
        <item x="22"/>
        <item x="38"/>
        <item x="266"/>
        <item x="302"/>
        <item x="299"/>
        <item x="355"/>
        <item x="110"/>
        <item x="257"/>
        <item x="21"/>
        <item x="184"/>
        <item x="11"/>
        <item x="347"/>
        <item x="298"/>
        <item x="92"/>
        <item x="284"/>
        <item x="87"/>
        <item x="357"/>
        <item x="119"/>
        <item x="79"/>
        <item x="153"/>
        <item x="210"/>
        <item x="8"/>
        <item x="215"/>
        <item x="111"/>
        <item x="35"/>
        <item x="149"/>
        <item x="36"/>
        <item x="301"/>
        <item x="34"/>
        <item x="107"/>
        <item x="140"/>
        <item x="253"/>
        <item x="2"/>
        <item x="346"/>
        <item x="105"/>
        <item x="245"/>
        <item x="155"/>
        <item x="360"/>
        <item x="225"/>
        <item x="256"/>
        <item x="286"/>
        <item x="86"/>
        <item x="191"/>
        <item x="183"/>
        <item x="339"/>
        <item x="91"/>
        <item x="226"/>
        <item x="114"/>
        <item x="224"/>
        <item x="106"/>
        <item x="331"/>
        <item x="6"/>
        <item x="255"/>
        <item x="287"/>
        <item x="109"/>
        <item x="348"/>
        <item x="152"/>
        <item x="12"/>
        <item x="180"/>
        <item x="150"/>
        <item x="330"/>
        <item x="108"/>
        <item x="244"/>
        <item x="305"/>
        <item x="359"/>
        <item x="213"/>
        <item x="291"/>
        <item x="121"/>
        <item x="349"/>
        <item x="182"/>
        <item x="68"/>
        <item x="90"/>
        <item x="37"/>
        <item x="340"/>
        <item x="247"/>
        <item x="190"/>
        <item x="19"/>
        <item x="262"/>
        <item x="254"/>
        <item x="20"/>
        <item x="189"/>
        <item x="223"/>
        <item x="358"/>
        <item x="290"/>
        <item x="132"/>
        <item x="185"/>
        <item x="123"/>
        <item x="120"/>
        <item x="342"/>
        <item x="367"/>
        <item x="139"/>
        <item x="209"/>
        <item x="229"/>
        <item x="277"/>
        <item x="181"/>
        <item x="30"/>
        <item x="89"/>
        <item x="285"/>
        <item x="222"/>
        <item x="14"/>
        <item x="192"/>
        <item x="206"/>
        <item x="166"/>
        <item x="188"/>
        <item x="282"/>
        <item x="230"/>
        <item x="202"/>
        <item x="258"/>
        <item x="112"/>
        <item x="280"/>
        <item x="186"/>
        <item x="227"/>
        <item x="148"/>
        <item x="98"/>
        <item x="341"/>
        <item x="115"/>
        <item x="207"/>
        <item x="78"/>
        <item x="117"/>
        <item x="235"/>
        <item x="212"/>
        <item x="350"/>
        <item x="214"/>
        <item x="296"/>
        <item x="177"/>
        <item x="151"/>
        <item x="88"/>
        <item x="344"/>
        <item x="208"/>
        <item x="294"/>
        <item x="317"/>
        <item x="363"/>
        <item x="170"/>
        <item x="80"/>
        <item x="145"/>
        <item x="159"/>
        <item x="362"/>
        <item x="361"/>
        <item x="252"/>
        <item x="126"/>
        <item x="338"/>
        <item x="146"/>
        <item x="0"/>
        <item x="365"/>
        <item x="334"/>
        <item x="31"/>
        <item x="281"/>
        <item x="45"/>
        <item x="295"/>
        <item x="211"/>
        <item x="176"/>
        <item x="325"/>
        <item x="124"/>
        <item x="97"/>
        <item x="300"/>
        <item x="205"/>
        <item x="33"/>
        <item x="364"/>
        <item x="234"/>
        <item x="217"/>
        <item x="315"/>
        <item x="41"/>
        <item x="289"/>
        <item x="351"/>
        <item x="1"/>
        <item x="39"/>
        <item x="248"/>
        <item x="29"/>
        <item x="218"/>
        <item x="116"/>
        <item x="178"/>
        <item x="5"/>
        <item x="171"/>
        <item x="366"/>
        <item x="260"/>
        <item x="143"/>
        <item x="336"/>
        <item x="118"/>
        <item x="292"/>
        <item x="58"/>
        <item x="17"/>
        <item x="47"/>
        <item x="172"/>
        <item x="134"/>
        <item x="250"/>
        <item x="288"/>
        <item x="95"/>
        <item x="272"/>
        <item x="199"/>
        <item x="312"/>
        <item x="276"/>
        <item x="306"/>
        <item x="144"/>
        <item x="67"/>
        <item x="165"/>
        <item x="23"/>
        <item x="76"/>
        <item x="259"/>
        <item x="15"/>
        <item x="251"/>
        <item x="57"/>
        <item x="125"/>
        <item x="228"/>
        <item x="187"/>
        <item x="353"/>
        <item x="343"/>
        <item x="261"/>
        <item x="201"/>
        <item x="104"/>
        <item x="249"/>
        <item x="82"/>
        <item x="32"/>
        <item x="10"/>
        <item x="49"/>
        <item x="216"/>
        <item x="352"/>
        <item x="198"/>
        <item x="56"/>
        <item x="293"/>
        <item x="316"/>
        <item x="354"/>
        <item x="297"/>
        <item x="94"/>
        <item x="100"/>
        <item x="326"/>
        <item x="220"/>
        <item x="219"/>
        <item x="77"/>
        <item x="179"/>
        <item x="102"/>
        <item x="40"/>
        <item x="237"/>
        <item x="175"/>
        <item x="345"/>
        <item x="246"/>
        <item x="113"/>
        <item x="101"/>
        <item x="147"/>
        <item x="83"/>
        <item x="131"/>
        <item x="18"/>
        <item x="197"/>
        <item x="278"/>
        <item x="329"/>
        <item x="48"/>
        <item x="96"/>
        <item x="174"/>
        <item x="99"/>
        <item x="81"/>
        <item x="163"/>
        <item x="243"/>
        <item x="70"/>
        <item x="52"/>
        <item x="103"/>
        <item x="28"/>
        <item x="313"/>
        <item x="204"/>
        <item x="13"/>
        <item x="270"/>
        <item x="85"/>
        <item x="133"/>
        <item x="167"/>
        <item x="337"/>
        <item x="327"/>
        <item x="129"/>
        <item x="173"/>
        <item x="328"/>
        <item x="84"/>
        <item x="138"/>
        <item x="242"/>
        <item x="42"/>
        <item x="279"/>
        <item x="269"/>
        <item x="274"/>
        <item x="141"/>
        <item x="46"/>
        <item x="356"/>
        <item x="161"/>
        <item x="69"/>
        <item x="160"/>
        <item x="314"/>
        <item x="63"/>
        <item x="200"/>
        <item x="236"/>
        <item x="71"/>
        <item x="16"/>
        <item x="24"/>
        <item x="273"/>
        <item x="310"/>
        <item x="275"/>
        <item x="368"/>
        <item x="271"/>
        <item x="50"/>
        <item x="239"/>
        <item x="267"/>
        <item x="135"/>
        <item x="375"/>
        <item x="332"/>
        <item x="265"/>
        <item x="318"/>
        <item x="240"/>
        <item x="233"/>
        <item x="142"/>
        <item x="25"/>
        <item x="195"/>
        <item x="194"/>
        <item x="263"/>
        <item x="374"/>
        <item x="241"/>
        <item x="324"/>
        <item x="373"/>
        <item x="370"/>
        <item x="26"/>
        <item x="59"/>
        <item x="137"/>
        <item x="27"/>
        <item x="7"/>
        <item x="156"/>
        <item x="321"/>
        <item x="4"/>
        <item x="55"/>
        <item x="238"/>
        <item x="62"/>
        <item x="169"/>
        <item x="75"/>
        <item x="308"/>
        <item x="372"/>
        <item x="319"/>
        <item x="376"/>
        <item x="264"/>
        <item x="54"/>
        <item x="231"/>
        <item x="320"/>
        <item x="369"/>
        <item x="371"/>
        <item x="128"/>
        <item x="307"/>
        <item x="127"/>
        <item x="232"/>
        <item x="157"/>
        <item x="323"/>
        <item x="322"/>
        <item x="162"/>
        <item x="74"/>
        <item x="44"/>
        <item x="268"/>
        <item x="9"/>
        <item x="64"/>
        <item x="203"/>
        <item x="53"/>
        <item x="43"/>
        <item x="377"/>
        <item x="66"/>
        <item x="130"/>
        <item x="51"/>
        <item x="65"/>
        <item x="73"/>
        <item x="158"/>
        <item x="61"/>
        <item x="378"/>
        <item x="196"/>
        <item x="72"/>
        <item x="164"/>
        <item x="136"/>
        <item x="309"/>
        <item x="60"/>
        <item x="168"/>
        <item x="311"/>
        <item x="333"/>
        <item x="379"/>
        <item t="default"/>
      </items>
    </pivotField>
    <pivotField dataField="1" showAll="0"/>
  </pivotFields>
  <rowFields count="1">
    <field x="0"/>
  </rowFields>
  <rowItems count="6">
    <i>
      <x/>
    </i>
    <i>
      <x v="1"/>
    </i>
    <i>
      <x v="2"/>
    </i>
    <i>
      <x v="3"/>
    </i>
    <i>
      <x v="4"/>
    </i>
    <i t="grand">
      <x/>
    </i>
  </rowItems>
  <colItems count="1">
    <i/>
  </colItems>
  <dataFields count="1">
    <dataField name="Average of AOV" fld="12" subtotal="average" baseField="0" baseItem="0"/>
  </dataFields>
  <chartFormats count="2">
    <chartFormat chart="31" format="4"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C1BC10-8B91-4BDC-8E84-B38C85091F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B17" firstHeaderRow="1" firstDataRow="1" firstDataCol="1" rowPageCount="2" colPageCount="1"/>
  <pivotFields count="13">
    <pivotField axis="axisPage" showAll="0">
      <items count="6">
        <item x="2"/>
        <item x="3"/>
        <item x="0"/>
        <item x="1"/>
        <item x="4"/>
        <item t="default"/>
      </items>
    </pivotField>
    <pivotField showAll="0"/>
    <pivotField showAll="0"/>
    <pivotField showAll="0"/>
    <pivotField showAll="0"/>
    <pivotField showAll="0"/>
    <pivotField axis="axisPage" showAll="0">
      <items count="18">
        <item x="11"/>
        <item x="4"/>
        <item x="2"/>
        <item x="9"/>
        <item x="14"/>
        <item x="7"/>
        <item x="1"/>
        <item x="0"/>
        <item x="5"/>
        <item x="3"/>
        <item x="13"/>
        <item x="8"/>
        <item x="6"/>
        <item x="12"/>
        <item x="10"/>
        <item x="15"/>
        <item x="16"/>
        <item t="default"/>
      </items>
    </pivotField>
    <pivotField axis="axisRow" showAll="0">
      <items count="13">
        <item x="7"/>
        <item x="8"/>
        <item x="9"/>
        <item x="1"/>
        <item x="10"/>
        <item x="2"/>
        <item x="4"/>
        <item x="5"/>
        <item x="6"/>
        <item x="3"/>
        <item x="0"/>
        <item x="11"/>
        <item t="default"/>
      </items>
    </pivotField>
    <pivotField showAll="0"/>
    <pivotField showAll="0"/>
    <pivotField showAll="0"/>
    <pivotField dataField="1" showAll="0"/>
    <pivotField showAll="0"/>
  </pivotFields>
  <rowFields count="1">
    <field x="7"/>
  </rowFields>
  <rowItems count="13">
    <i>
      <x/>
    </i>
    <i>
      <x v="1"/>
    </i>
    <i>
      <x v="2"/>
    </i>
    <i>
      <x v="3"/>
    </i>
    <i>
      <x v="4"/>
    </i>
    <i>
      <x v="5"/>
    </i>
    <i>
      <x v="6"/>
    </i>
    <i>
      <x v="7"/>
    </i>
    <i>
      <x v="8"/>
    </i>
    <i>
      <x v="9"/>
    </i>
    <i>
      <x v="10"/>
    </i>
    <i>
      <x v="11"/>
    </i>
    <i t="grand">
      <x/>
    </i>
  </rowItems>
  <colItems count="1">
    <i/>
  </colItems>
  <pageFields count="2">
    <pageField fld="6" hier="-1"/>
    <pageField fld="0" hier="-1"/>
  </pageFields>
  <dataFields count="1">
    <dataField name="Count of Conversion Rate (%)" fld="11" subtotal="count" baseField="0" baseItem="0"/>
  </dataFields>
  <chartFormats count="2">
    <chartFormat chart="14" format="10"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287B1-0A32-44AA-BCF2-8CF7DA0D08FF}" name="Pivot: Channel vs Conversion 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1:C7" firstHeaderRow="1" firstDataRow="1" firstDataCol="1"/>
  <pivotFields count="13">
    <pivotField axis="axisRow" showAll="0">
      <items count="6">
        <item x="2"/>
        <item x="3"/>
        <item x="0"/>
        <item x="1"/>
        <item x="4"/>
        <item t="default"/>
      </items>
    </pivotField>
    <pivotField showAll="0"/>
    <pivotField showAll="0"/>
    <pivotField showAll="0"/>
    <pivotField showAll="0"/>
    <pivotField dataField="1" showAll="0"/>
    <pivotField showAll="0">
      <items count="18">
        <item x="11"/>
        <item x="4"/>
        <item x="2"/>
        <item x="9"/>
        <item x="14"/>
        <item x="7"/>
        <item x="1"/>
        <item x="0"/>
        <item x="5"/>
        <item x="3"/>
        <item x="13"/>
        <item x="8"/>
        <item x="6"/>
        <item x="12"/>
        <item x="10"/>
        <item x="15"/>
        <item x="16"/>
        <item t="default"/>
      </items>
    </pivotField>
    <pivotField showAll="0"/>
    <pivotField showAll="0"/>
    <pivotField showAll="0"/>
    <pivotField showAll="0"/>
    <pivotField showAll="0">
      <items count="381">
        <item x="3"/>
        <item x="154"/>
        <item x="335"/>
        <item x="93"/>
        <item x="122"/>
        <item x="193"/>
        <item x="283"/>
        <item x="221"/>
        <item x="304"/>
        <item x="303"/>
        <item x="22"/>
        <item x="38"/>
        <item x="266"/>
        <item x="302"/>
        <item x="299"/>
        <item x="355"/>
        <item x="110"/>
        <item x="257"/>
        <item x="21"/>
        <item x="184"/>
        <item x="11"/>
        <item x="347"/>
        <item x="298"/>
        <item x="92"/>
        <item x="284"/>
        <item x="87"/>
        <item x="357"/>
        <item x="119"/>
        <item x="79"/>
        <item x="153"/>
        <item x="210"/>
        <item x="8"/>
        <item x="215"/>
        <item x="111"/>
        <item x="35"/>
        <item x="149"/>
        <item x="36"/>
        <item x="301"/>
        <item x="34"/>
        <item x="107"/>
        <item x="140"/>
        <item x="253"/>
        <item x="2"/>
        <item x="346"/>
        <item x="105"/>
        <item x="245"/>
        <item x="155"/>
        <item x="360"/>
        <item x="225"/>
        <item x="256"/>
        <item x="286"/>
        <item x="86"/>
        <item x="191"/>
        <item x="183"/>
        <item x="339"/>
        <item x="91"/>
        <item x="226"/>
        <item x="114"/>
        <item x="224"/>
        <item x="106"/>
        <item x="331"/>
        <item x="6"/>
        <item x="255"/>
        <item x="287"/>
        <item x="109"/>
        <item x="348"/>
        <item x="152"/>
        <item x="12"/>
        <item x="180"/>
        <item x="150"/>
        <item x="330"/>
        <item x="108"/>
        <item x="244"/>
        <item x="305"/>
        <item x="359"/>
        <item x="213"/>
        <item x="291"/>
        <item x="121"/>
        <item x="349"/>
        <item x="182"/>
        <item x="68"/>
        <item x="90"/>
        <item x="37"/>
        <item x="340"/>
        <item x="247"/>
        <item x="190"/>
        <item x="19"/>
        <item x="262"/>
        <item x="254"/>
        <item x="20"/>
        <item x="189"/>
        <item x="223"/>
        <item x="358"/>
        <item x="290"/>
        <item x="132"/>
        <item x="185"/>
        <item x="123"/>
        <item x="120"/>
        <item x="342"/>
        <item x="367"/>
        <item x="139"/>
        <item x="209"/>
        <item x="229"/>
        <item x="277"/>
        <item x="181"/>
        <item x="30"/>
        <item x="89"/>
        <item x="285"/>
        <item x="222"/>
        <item x="14"/>
        <item x="192"/>
        <item x="206"/>
        <item x="166"/>
        <item x="188"/>
        <item x="282"/>
        <item x="230"/>
        <item x="202"/>
        <item x="258"/>
        <item x="112"/>
        <item x="280"/>
        <item x="186"/>
        <item x="227"/>
        <item x="148"/>
        <item x="98"/>
        <item x="341"/>
        <item x="115"/>
        <item x="207"/>
        <item x="78"/>
        <item x="117"/>
        <item x="235"/>
        <item x="212"/>
        <item x="350"/>
        <item x="214"/>
        <item x="296"/>
        <item x="177"/>
        <item x="151"/>
        <item x="88"/>
        <item x="344"/>
        <item x="208"/>
        <item x="294"/>
        <item x="317"/>
        <item x="363"/>
        <item x="170"/>
        <item x="80"/>
        <item x="145"/>
        <item x="159"/>
        <item x="362"/>
        <item x="361"/>
        <item x="252"/>
        <item x="126"/>
        <item x="338"/>
        <item x="146"/>
        <item x="0"/>
        <item x="365"/>
        <item x="334"/>
        <item x="31"/>
        <item x="281"/>
        <item x="45"/>
        <item x="295"/>
        <item x="211"/>
        <item x="176"/>
        <item x="325"/>
        <item x="124"/>
        <item x="97"/>
        <item x="300"/>
        <item x="205"/>
        <item x="33"/>
        <item x="364"/>
        <item x="234"/>
        <item x="217"/>
        <item x="315"/>
        <item x="41"/>
        <item x="289"/>
        <item x="351"/>
        <item x="1"/>
        <item x="39"/>
        <item x="248"/>
        <item x="29"/>
        <item x="218"/>
        <item x="116"/>
        <item x="178"/>
        <item x="5"/>
        <item x="171"/>
        <item x="366"/>
        <item x="260"/>
        <item x="143"/>
        <item x="336"/>
        <item x="118"/>
        <item x="292"/>
        <item x="58"/>
        <item x="17"/>
        <item x="47"/>
        <item x="172"/>
        <item x="134"/>
        <item x="250"/>
        <item x="288"/>
        <item x="95"/>
        <item x="272"/>
        <item x="199"/>
        <item x="312"/>
        <item x="276"/>
        <item x="306"/>
        <item x="144"/>
        <item x="67"/>
        <item x="165"/>
        <item x="23"/>
        <item x="76"/>
        <item x="259"/>
        <item x="15"/>
        <item x="251"/>
        <item x="57"/>
        <item x="125"/>
        <item x="228"/>
        <item x="187"/>
        <item x="353"/>
        <item x="343"/>
        <item x="261"/>
        <item x="201"/>
        <item x="104"/>
        <item x="249"/>
        <item x="82"/>
        <item x="32"/>
        <item x="10"/>
        <item x="49"/>
        <item x="216"/>
        <item x="352"/>
        <item x="198"/>
        <item x="56"/>
        <item x="293"/>
        <item x="316"/>
        <item x="354"/>
        <item x="297"/>
        <item x="94"/>
        <item x="100"/>
        <item x="326"/>
        <item x="220"/>
        <item x="219"/>
        <item x="77"/>
        <item x="179"/>
        <item x="102"/>
        <item x="40"/>
        <item x="237"/>
        <item x="175"/>
        <item x="345"/>
        <item x="246"/>
        <item x="113"/>
        <item x="101"/>
        <item x="147"/>
        <item x="83"/>
        <item x="131"/>
        <item x="18"/>
        <item x="197"/>
        <item x="278"/>
        <item x="329"/>
        <item x="48"/>
        <item x="96"/>
        <item x="174"/>
        <item x="99"/>
        <item x="81"/>
        <item x="163"/>
        <item x="243"/>
        <item x="70"/>
        <item x="52"/>
        <item x="103"/>
        <item x="28"/>
        <item x="313"/>
        <item x="204"/>
        <item x="13"/>
        <item x="270"/>
        <item x="85"/>
        <item x="133"/>
        <item x="167"/>
        <item x="337"/>
        <item x="327"/>
        <item x="129"/>
        <item x="173"/>
        <item x="328"/>
        <item x="84"/>
        <item x="138"/>
        <item x="242"/>
        <item x="42"/>
        <item x="279"/>
        <item x="269"/>
        <item x="274"/>
        <item x="141"/>
        <item x="46"/>
        <item x="356"/>
        <item x="161"/>
        <item x="69"/>
        <item x="160"/>
        <item x="314"/>
        <item x="63"/>
        <item x="200"/>
        <item x="236"/>
        <item x="71"/>
        <item x="16"/>
        <item x="24"/>
        <item x="273"/>
        <item x="310"/>
        <item x="275"/>
        <item x="368"/>
        <item x="271"/>
        <item x="50"/>
        <item x="239"/>
        <item x="267"/>
        <item x="135"/>
        <item x="375"/>
        <item x="332"/>
        <item x="265"/>
        <item x="318"/>
        <item x="240"/>
        <item x="233"/>
        <item x="142"/>
        <item x="25"/>
        <item x="195"/>
        <item x="194"/>
        <item x="263"/>
        <item x="374"/>
        <item x="241"/>
        <item x="324"/>
        <item x="373"/>
        <item x="370"/>
        <item x="26"/>
        <item x="59"/>
        <item x="137"/>
        <item x="27"/>
        <item x="7"/>
        <item x="156"/>
        <item x="321"/>
        <item x="4"/>
        <item x="55"/>
        <item x="238"/>
        <item x="62"/>
        <item x="169"/>
        <item x="75"/>
        <item x="308"/>
        <item x="372"/>
        <item x="319"/>
        <item x="376"/>
        <item x="264"/>
        <item x="54"/>
        <item x="231"/>
        <item x="320"/>
        <item x="369"/>
        <item x="371"/>
        <item x="128"/>
        <item x="307"/>
        <item x="127"/>
        <item x="232"/>
        <item x="157"/>
        <item x="323"/>
        <item x="322"/>
        <item x="162"/>
        <item x="74"/>
        <item x="44"/>
        <item x="268"/>
        <item x="9"/>
        <item x="64"/>
        <item x="203"/>
        <item x="53"/>
        <item x="43"/>
        <item x="377"/>
        <item x="66"/>
        <item x="130"/>
        <item x="51"/>
        <item x="65"/>
        <item x="73"/>
        <item x="158"/>
        <item x="61"/>
        <item x="378"/>
        <item x="196"/>
        <item x="72"/>
        <item x="164"/>
        <item x="136"/>
        <item x="309"/>
        <item x="60"/>
        <item x="168"/>
        <item x="311"/>
        <item x="333"/>
        <item x="379"/>
        <item t="default"/>
      </items>
    </pivotField>
    <pivotField showAll="0"/>
  </pivotFields>
  <rowFields count="1">
    <field x="0"/>
  </rowFields>
  <rowItems count="6">
    <i>
      <x/>
    </i>
    <i>
      <x v="1"/>
    </i>
    <i>
      <x v="2"/>
    </i>
    <i>
      <x v="3"/>
    </i>
    <i>
      <x v="4"/>
    </i>
    <i t="grand">
      <x/>
    </i>
  </rowItems>
  <colItems count="1">
    <i/>
  </colItems>
  <dataFields count="1">
    <dataField name="Sum of Orders" fld="5" baseField="0" baseItem="0"/>
  </dataFields>
  <chartFormats count="1">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9384E5-D039-492B-A22C-60A1334BE2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C7" firstHeaderRow="1" firstDataRow="1" firstDataCol="1"/>
  <pivotFields count="13">
    <pivotField axis="axisRow" showAll="0">
      <items count="6">
        <item x="2"/>
        <item x="3"/>
        <item x="0"/>
        <item x="1"/>
        <item x="4"/>
        <item t="default"/>
      </items>
    </pivotField>
    <pivotField showAll="0"/>
    <pivotField showAll="0"/>
    <pivotField showAll="0"/>
    <pivotField showAll="0"/>
    <pivotField showAll="0"/>
    <pivotField showAll="0">
      <items count="18">
        <item x="11"/>
        <item x="4"/>
        <item x="2"/>
        <item x="9"/>
        <item x="14"/>
        <item x="7"/>
        <item x="1"/>
        <item x="0"/>
        <item x="5"/>
        <item x="3"/>
        <item x="13"/>
        <item x="8"/>
        <item x="6"/>
        <item x="12"/>
        <item x="10"/>
        <item x="15"/>
        <item x="16"/>
        <item t="default"/>
      </items>
    </pivotField>
    <pivotField showAll="0"/>
    <pivotField showAll="0"/>
    <pivotField showAll="0"/>
    <pivotField showAll="0"/>
    <pivotField dataField="1" showAll="0">
      <items count="381">
        <item x="3"/>
        <item x="154"/>
        <item x="335"/>
        <item x="93"/>
        <item x="122"/>
        <item x="193"/>
        <item x="283"/>
        <item x="221"/>
        <item x="304"/>
        <item x="303"/>
        <item x="22"/>
        <item x="38"/>
        <item x="266"/>
        <item x="302"/>
        <item x="299"/>
        <item x="355"/>
        <item x="110"/>
        <item x="257"/>
        <item x="21"/>
        <item x="184"/>
        <item x="11"/>
        <item x="347"/>
        <item x="298"/>
        <item x="92"/>
        <item x="284"/>
        <item x="87"/>
        <item x="357"/>
        <item x="119"/>
        <item x="79"/>
        <item x="153"/>
        <item x="210"/>
        <item x="8"/>
        <item x="215"/>
        <item x="111"/>
        <item x="35"/>
        <item x="149"/>
        <item x="36"/>
        <item x="301"/>
        <item x="34"/>
        <item x="107"/>
        <item x="140"/>
        <item x="253"/>
        <item x="2"/>
        <item x="346"/>
        <item x="105"/>
        <item x="245"/>
        <item x="155"/>
        <item x="360"/>
        <item x="225"/>
        <item x="256"/>
        <item x="286"/>
        <item x="86"/>
        <item x="191"/>
        <item x="183"/>
        <item x="339"/>
        <item x="91"/>
        <item x="226"/>
        <item x="114"/>
        <item x="224"/>
        <item x="106"/>
        <item x="331"/>
        <item x="6"/>
        <item x="255"/>
        <item x="287"/>
        <item x="109"/>
        <item x="348"/>
        <item x="152"/>
        <item x="12"/>
        <item x="180"/>
        <item x="150"/>
        <item x="330"/>
        <item x="108"/>
        <item x="244"/>
        <item x="305"/>
        <item x="359"/>
        <item x="213"/>
        <item x="291"/>
        <item x="121"/>
        <item x="349"/>
        <item x="182"/>
        <item x="68"/>
        <item x="90"/>
        <item x="37"/>
        <item x="340"/>
        <item x="247"/>
        <item x="190"/>
        <item x="19"/>
        <item x="262"/>
        <item x="254"/>
        <item x="20"/>
        <item x="189"/>
        <item x="223"/>
        <item x="358"/>
        <item x="290"/>
        <item x="132"/>
        <item x="185"/>
        <item x="123"/>
        <item x="120"/>
        <item x="342"/>
        <item x="367"/>
        <item x="139"/>
        <item x="209"/>
        <item x="229"/>
        <item x="277"/>
        <item x="181"/>
        <item x="30"/>
        <item x="89"/>
        <item x="285"/>
        <item x="222"/>
        <item x="14"/>
        <item x="192"/>
        <item x="206"/>
        <item x="166"/>
        <item x="188"/>
        <item x="282"/>
        <item x="230"/>
        <item x="202"/>
        <item x="258"/>
        <item x="112"/>
        <item x="280"/>
        <item x="186"/>
        <item x="227"/>
        <item x="148"/>
        <item x="98"/>
        <item x="341"/>
        <item x="115"/>
        <item x="207"/>
        <item x="78"/>
        <item x="117"/>
        <item x="235"/>
        <item x="212"/>
        <item x="350"/>
        <item x="214"/>
        <item x="296"/>
        <item x="177"/>
        <item x="151"/>
        <item x="88"/>
        <item x="344"/>
        <item x="208"/>
        <item x="294"/>
        <item x="317"/>
        <item x="363"/>
        <item x="170"/>
        <item x="80"/>
        <item x="145"/>
        <item x="159"/>
        <item x="362"/>
        <item x="361"/>
        <item x="252"/>
        <item x="126"/>
        <item x="338"/>
        <item x="146"/>
        <item x="0"/>
        <item x="365"/>
        <item x="334"/>
        <item x="31"/>
        <item x="281"/>
        <item x="45"/>
        <item x="295"/>
        <item x="211"/>
        <item x="176"/>
        <item x="325"/>
        <item x="124"/>
        <item x="97"/>
        <item x="300"/>
        <item x="205"/>
        <item x="33"/>
        <item x="364"/>
        <item x="234"/>
        <item x="217"/>
        <item x="315"/>
        <item x="41"/>
        <item x="289"/>
        <item x="351"/>
        <item x="1"/>
        <item x="39"/>
        <item x="248"/>
        <item x="29"/>
        <item x="218"/>
        <item x="116"/>
        <item x="178"/>
        <item x="5"/>
        <item x="171"/>
        <item x="366"/>
        <item x="260"/>
        <item x="143"/>
        <item x="336"/>
        <item x="118"/>
        <item x="292"/>
        <item x="58"/>
        <item x="17"/>
        <item x="47"/>
        <item x="172"/>
        <item x="134"/>
        <item x="250"/>
        <item x="288"/>
        <item x="95"/>
        <item x="272"/>
        <item x="199"/>
        <item x="312"/>
        <item x="276"/>
        <item x="306"/>
        <item x="144"/>
        <item x="67"/>
        <item x="165"/>
        <item x="23"/>
        <item x="76"/>
        <item x="259"/>
        <item x="15"/>
        <item x="251"/>
        <item x="57"/>
        <item x="125"/>
        <item x="228"/>
        <item x="187"/>
        <item x="353"/>
        <item x="343"/>
        <item x="261"/>
        <item x="201"/>
        <item x="104"/>
        <item x="249"/>
        <item x="82"/>
        <item x="32"/>
        <item x="10"/>
        <item x="49"/>
        <item x="216"/>
        <item x="352"/>
        <item x="198"/>
        <item x="56"/>
        <item x="293"/>
        <item x="316"/>
        <item x="354"/>
        <item x="297"/>
        <item x="94"/>
        <item x="100"/>
        <item x="326"/>
        <item x="220"/>
        <item x="219"/>
        <item x="77"/>
        <item x="179"/>
        <item x="102"/>
        <item x="40"/>
        <item x="237"/>
        <item x="175"/>
        <item x="345"/>
        <item x="246"/>
        <item x="113"/>
        <item x="101"/>
        <item x="147"/>
        <item x="83"/>
        <item x="131"/>
        <item x="18"/>
        <item x="197"/>
        <item x="278"/>
        <item x="329"/>
        <item x="48"/>
        <item x="96"/>
        <item x="174"/>
        <item x="99"/>
        <item x="81"/>
        <item x="163"/>
        <item x="243"/>
        <item x="70"/>
        <item x="52"/>
        <item x="103"/>
        <item x="28"/>
        <item x="313"/>
        <item x="204"/>
        <item x="13"/>
        <item x="270"/>
        <item x="85"/>
        <item x="133"/>
        <item x="167"/>
        <item x="337"/>
        <item x="327"/>
        <item x="129"/>
        <item x="173"/>
        <item x="328"/>
        <item x="84"/>
        <item x="138"/>
        <item x="242"/>
        <item x="42"/>
        <item x="279"/>
        <item x="269"/>
        <item x="274"/>
        <item x="141"/>
        <item x="46"/>
        <item x="356"/>
        <item x="161"/>
        <item x="69"/>
        <item x="160"/>
        <item x="314"/>
        <item x="63"/>
        <item x="200"/>
        <item x="236"/>
        <item x="71"/>
        <item x="16"/>
        <item x="24"/>
        <item x="273"/>
        <item x="310"/>
        <item x="275"/>
        <item x="368"/>
        <item x="271"/>
        <item x="50"/>
        <item x="239"/>
        <item x="267"/>
        <item x="135"/>
        <item x="375"/>
        <item x="332"/>
        <item x="265"/>
        <item x="318"/>
        <item x="240"/>
        <item x="233"/>
        <item x="142"/>
        <item x="25"/>
        <item x="195"/>
        <item x="194"/>
        <item x="263"/>
        <item x="374"/>
        <item x="241"/>
        <item x="324"/>
        <item x="373"/>
        <item x="370"/>
        <item x="26"/>
        <item x="59"/>
        <item x="137"/>
        <item x="27"/>
        <item x="7"/>
        <item x="156"/>
        <item x="321"/>
        <item x="4"/>
        <item x="55"/>
        <item x="238"/>
        <item x="62"/>
        <item x="169"/>
        <item x="75"/>
        <item x="308"/>
        <item x="372"/>
        <item x="319"/>
        <item x="376"/>
        <item x="264"/>
        <item x="54"/>
        <item x="231"/>
        <item x="320"/>
        <item x="369"/>
        <item x="371"/>
        <item x="128"/>
        <item x="307"/>
        <item x="127"/>
        <item x="232"/>
        <item x="157"/>
        <item x="323"/>
        <item x="322"/>
        <item x="162"/>
        <item x="74"/>
        <item x="44"/>
        <item x="268"/>
        <item x="9"/>
        <item x="64"/>
        <item x="203"/>
        <item x="53"/>
        <item x="43"/>
        <item x="377"/>
        <item x="66"/>
        <item x="130"/>
        <item x="51"/>
        <item x="65"/>
        <item x="73"/>
        <item x="158"/>
        <item x="61"/>
        <item x="378"/>
        <item x="196"/>
        <item x="72"/>
        <item x="164"/>
        <item x="136"/>
        <item x="309"/>
        <item x="60"/>
        <item x="168"/>
        <item x="311"/>
        <item x="333"/>
        <item x="379"/>
        <item t="default"/>
      </items>
    </pivotField>
    <pivotField showAll="0"/>
  </pivotFields>
  <rowFields count="1">
    <field x="0"/>
  </rowFields>
  <rowItems count="6">
    <i>
      <x/>
    </i>
    <i>
      <x v="1"/>
    </i>
    <i>
      <x v="2"/>
    </i>
    <i>
      <x v="3"/>
    </i>
    <i>
      <x v="4"/>
    </i>
    <i t="grand">
      <x/>
    </i>
  </rowItems>
  <colItems count="1">
    <i/>
  </colItems>
  <dataFields count="1">
    <dataField name="Count of Conversion Rate (%)" fld="11" subtotal="count" baseField="0" baseItem="0"/>
  </dataFields>
  <chartFormats count="2">
    <chartFormat chart="23"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8E13E8-84EC-447D-8346-E1A9D17B45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B1:C7" firstHeaderRow="1" firstDataRow="1" firstDataCol="1"/>
  <pivotFields count="13">
    <pivotField axis="axisRow" showAll="0">
      <items count="6">
        <item x="2"/>
        <item x="3"/>
        <item x="0"/>
        <item x="1"/>
        <item x="4"/>
        <item t="default"/>
      </items>
    </pivotField>
    <pivotField showAll="0"/>
    <pivotField showAll="0"/>
    <pivotField showAll="0"/>
    <pivotField showAll="0"/>
    <pivotField showAll="0"/>
    <pivotField showAll="0">
      <items count="18">
        <item x="11"/>
        <item x="4"/>
        <item x="2"/>
        <item x="9"/>
        <item x="14"/>
        <item x="7"/>
        <item x="1"/>
        <item x="0"/>
        <item x="5"/>
        <item x="3"/>
        <item x="13"/>
        <item x="8"/>
        <item x="6"/>
        <item x="12"/>
        <item x="10"/>
        <item x="15"/>
        <item x="16"/>
        <item t="default"/>
      </items>
    </pivotField>
    <pivotField showAll="0"/>
    <pivotField showAll="0"/>
    <pivotField showAll="0"/>
    <pivotField showAll="0"/>
    <pivotField showAll="0">
      <items count="381">
        <item x="3"/>
        <item x="154"/>
        <item x="335"/>
        <item x="93"/>
        <item x="122"/>
        <item x="193"/>
        <item x="283"/>
        <item x="221"/>
        <item x="304"/>
        <item x="303"/>
        <item x="22"/>
        <item x="38"/>
        <item x="266"/>
        <item x="302"/>
        <item x="299"/>
        <item x="355"/>
        <item x="110"/>
        <item x="257"/>
        <item x="21"/>
        <item x="184"/>
        <item x="11"/>
        <item x="347"/>
        <item x="298"/>
        <item x="92"/>
        <item x="284"/>
        <item x="87"/>
        <item x="357"/>
        <item x="119"/>
        <item x="79"/>
        <item x="153"/>
        <item x="210"/>
        <item x="8"/>
        <item x="215"/>
        <item x="111"/>
        <item x="35"/>
        <item x="149"/>
        <item x="36"/>
        <item x="301"/>
        <item x="34"/>
        <item x="107"/>
        <item x="140"/>
        <item x="253"/>
        <item x="2"/>
        <item x="346"/>
        <item x="105"/>
        <item x="245"/>
        <item x="155"/>
        <item x="360"/>
        <item x="225"/>
        <item x="256"/>
        <item x="286"/>
        <item x="86"/>
        <item x="191"/>
        <item x="183"/>
        <item x="339"/>
        <item x="91"/>
        <item x="226"/>
        <item x="114"/>
        <item x="224"/>
        <item x="106"/>
        <item x="331"/>
        <item x="6"/>
        <item x="255"/>
        <item x="287"/>
        <item x="109"/>
        <item x="348"/>
        <item x="152"/>
        <item x="12"/>
        <item x="180"/>
        <item x="150"/>
        <item x="330"/>
        <item x="108"/>
        <item x="244"/>
        <item x="305"/>
        <item x="359"/>
        <item x="213"/>
        <item x="291"/>
        <item x="121"/>
        <item x="349"/>
        <item x="182"/>
        <item x="68"/>
        <item x="90"/>
        <item x="37"/>
        <item x="340"/>
        <item x="247"/>
        <item x="190"/>
        <item x="19"/>
        <item x="262"/>
        <item x="254"/>
        <item x="20"/>
        <item x="189"/>
        <item x="223"/>
        <item x="358"/>
        <item x="290"/>
        <item x="132"/>
        <item x="185"/>
        <item x="123"/>
        <item x="120"/>
        <item x="342"/>
        <item x="367"/>
        <item x="139"/>
        <item x="209"/>
        <item x="229"/>
        <item x="277"/>
        <item x="181"/>
        <item x="30"/>
        <item x="89"/>
        <item x="285"/>
        <item x="222"/>
        <item x="14"/>
        <item x="192"/>
        <item x="206"/>
        <item x="166"/>
        <item x="188"/>
        <item x="282"/>
        <item x="230"/>
        <item x="202"/>
        <item x="258"/>
        <item x="112"/>
        <item x="280"/>
        <item x="186"/>
        <item x="227"/>
        <item x="148"/>
        <item x="98"/>
        <item x="341"/>
        <item x="115"/>
        <item x="207"/>
        <item x="78"/>
        <item x="117"/>
        <item x="235"/>
        <item x="212"/>
        <item x="350"/>
        <item x="214"/>
        <item x="296"/>
        <item x="177"/>
        <item x="151"/>
        <item x="88"/>
        <item x="344"/>
        <item x="208"/>
        <item x="294"/>
        <item x="317"/>
        <item x="363"/>
        <item x="170"/>
        <item x="80"/>
        <item x="145"/>
        <item x="159"/>
        <item x="362"/>
        <item x="361"/>
        <item x="252"/>
        <item x="126"/>
        <item x="338"/>
        <item x="146"/>
        <item x="0"/>
        <item x="365"/>
        <item x="334"/>
        <item x="31"/>
        <item x="281"/>
        <item x="45"/>
        <item x="295"/>
        <item x="211"/>
        <item x="176"/>
        <item x="325"/>
        <item x="124"/>
        <item x="97"/>
        <item x="300"/>
        <item x="205"/>
        <item x="33"/>
        <item x="364"/>
        <item x="234"/>
        <item x="217"/>
        <item x="315"/>
        <item x="41"/>
        <item x="289"/>
        <item x="351"/>
        <item x="1"/>
        <item x="39"/>
        <item x="248"/>
        <item x="29"/>
        <item x="218"/>
        <item x="116"/>
        <item x="178"/>
        <item x="5"/>
        <item x="171"/>
        <item x="366"/>
        <item x="260"/>
        <item x="143"/>
        <item x="336"/>
        <item x="118"/>
        <item x="292"/>
        <item x="58"/>
        <item x="17"/>
        <item x="47"/>
        <item x="172"/>
        <item x="134"/>
        <item x="250"/>
        <item x="288"/>
        <item x="95"/>
        <item x="272"/>
        <item x="199"/>
        <item x="312"/>
        <item x="276"/>
        <item x="306"/>
        <item x="144"/>
        <item x="67"/>
        <item x="165"/>
        <item x="23"/>
        <item x="76"/>
        <item x="259"/>
        <item x="15"/>
        <item x="251"/>
        <item x="57"/>
        <item x="125"/>
        <item x="228"/>
        <item x="187"/>
        <item x="353"/>
        <item x="343"/>
        <item x="261"/>
        <item x="201"/>
        <item x="104"/>
        <item x="249"/>
        <item x="82"/>
        <item x="32"/>
        <item x="10"/>
        <item x="49"/>
        <item x="216"/>
        <item x="352"/>
        <item x="198"/>
        <item x="56"/>
        <item x="293"/>
        <item x="316"/>
        <item x="354"/>
        <item x="297"/>
        <item x="94"/>
        <item x="100"/>
        <item x="326"/>
        <item x="220"/>
        <item x="219"/>
        <item x="77"/>
        <item x="179"/>
        <item x="102"/>
        <item x="40"/>
        <item x="237"/>
        <item x="175"/>
        <item x="345"/>
        <item x="246"/>
        <item x="113"/>
        <item x="101"/>
        <item x="147"/>
        <item x="83"/>
        <item x="131"/>
        <item x="18"/>
        <item x="197"/>
        <item x="278"/>
        <item x="329"/>
        <item x="48"/>
        <item x="96"/>
        <item x="174"/>
        <item x="99"/>
        <item x="81"/>
        <item x="163"/>
        <item x="243"/>
        <item x="70"/>
        <item x="52"/>
        <item x="103"/>
        <item x="28"/>
        <item x="313"/>
        <item x="204"/>
        <item x="13"/>
        <item x="270"/>
        <item x="85"/>
        <item x="133"/>
        <item x="167"/>
        <item x="337"/>
        <item x="327"/>
        <item x="129"/>
        <item x="173"/>
        <item x="328"/>
        <item x="84"/>
        <item x="138"/>
        <item x="242"/>
        <item x="42"/>
        <item x="279"/>
        <item x="269"/>
        <item x="274"/>
        <item x="141"/>
        <item x="46"/>
        <item x="356"/>
        <item x="161"/>
        <item x="69"/>
        <item x="160"/>
        <item x="314"/>
        <item x="63"/>
        <item x="200"/>
        <item x="236"/>
        <item x="71"/>
        <item x="16"/>
        <item x="24"/>
        <item x="273"/>
        <item x="310"/>
        <item x="275"/>
        <item x="368"/>
        <item x="271"/>
        <item x="50"/>
        <item x="239"/>
        <item x="267"/>
        <item x="135"/>
        <item x="375"/>
        <item x="332"/>
        <item x="265"/>
        <item x="318"/>
        <item x="240"/>
        <item x="233"/>
        <item x="142"/>
        <item x="25"/>
        <item x="195"/>
        <item x="194"/>
        <item x="263"/>
        <item x="374"/>
        <item x="241"/>
        <item x="324"/>
        <item x="373"/>
        <item x="370"/>
        <item x="26"/>
        <item x="59"/>
        <item x="137"/>
        <item x="27"/>
        <item x="7"/>
        <item x="156"/>
        <item x="321"/>
        <item x="4"/>
        <item x="55"/>
        <item x="238"/>
        <item x="62"/>
        <item x="169"/>
        <item x="75"/>
        <item x="308"/>
        <item x="372"/>
        <item x="319"/>
        <item x="376"/>
        <item x="264"/>
        <item x="54"/>
        <item x="231"/>
        <item x="320"/>
        <item x="369"/>
        <item x="371"/>
        <item x="128"/>
        <item x="307"/>
        <item x="127"/>
        <item x="232"/>
        <item x="157"/>
        <item x="323"/>
        <item x="322"/>
        <item x="162"/>
        <item x="74"/>
        <item x="44"/>
        <item x="268"/>
        <item x="9"/>
        <item x="64"/>
        <item x="203"/>
        <item x="53"/>
        <item x="43"/>
        <item x="377"/>
        <item x="66"/>
        <item x="130"/>
        <item x="51"/>
        <item x="65"/>
        <item x="73"/>
        <item x="158"/>
        <item x="61"/>
        <item x="378"/>
        <item x="196"/>
        <item x="72"/>
        <item x="164"/>
        <item x="136"/>
        <item x="309"/>
        <item x="60"/>
        <item x="168"/>
        <item x="311"/>
        <item x="333"/>
        <item x="379"/>
        <item t="default"/>
      </items>
    </pivotField>
    <pivotField dataField="1" showAll="0"/>
  </pivotFields>
  <rowFields count="1">
    <field x="0"/>
  </rowFields>
  <rowItems count="6">
    <i>
      <x/>
    </i>
    <i>
      <x v="1"/>
    </i>
    <i>
      <x v="2"/>
    </i>
    <i>
      <x v="3"/>
    </i>
    <i>
      <x v="4"/>
    </i>
    <i t="grand">
      <x/>
    </i>
  </rowItems>
  <colItems count="1">
    <i/>
  </colItems>
  <dataFields count="1">
    <dataField name="Average of AOV" fld="12" subtotal="average" baseField="0" baseItem="0" numFmtId="2"/>
  </dataFields>
  <chartFormats count="1">
    <chartFormat chart="2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A2BD20-6B4E-46E7-8534-B9DBBC698A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1" firstHeaderRow="1" firstDataRow="1" firstDataCol="1"/>
  <pivotFields count="13">
    <pivotField showAll="0"/>
    <pivotField showAll="0"/>
    <pivotField showAll="0"/>
    <pivotField showAll="0"/>
    <pivotField showAll="0"/>
    <pivotField dataField="1" showAll="0"/>
    <pivotField axis="axisRow" showAll="0">
      <items count="18">
        <item x="11"/>
        <item x="4"/>
        <item x="2"/>
        <item x="9"/>
        <item x="14"/>
        <item x="7"/>
        <item x="1"/>
        <item x="0"/>
        <item x="5"/>
        <item x="3"/>
        <item x="13"/>
        <item x="8"/>
        <item x="6"/>
        <item x="12"/>
        <item x="10"/>
        <item x="15"/>
        <item x="16"/>
        <item t="default"/>
      </items>
    </pivotField>
    <pivotField showAll="0"/>
    <pivotField showAll="0"/>
    <pivotField showAll="0"/>
    <pivotField showAll="0"/>
    <pivotField showAll="0"/>
    <pivotField showAll="0"/>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Orders" fld="5" baseField="6" baseItem="10"/>
  </dataFields>
  <chartFormats count="2">
    <chartFormat chart="0" format="5"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8CB8A9-2383-42F2-8DD8-715CDBD09ACA}" name="Cohort vs Conversion Rat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1" firstHeaderRow="1" firstDataRow="1" firstDataCol="1"/>
  <pivotFields count="13">
    <pivotField showAll="0"/>
    <pivotField showAll="0"/>
    <pivotField showAll="0"/>
    <pivotField showAll="0"/>
    <pivotField showAll="0"/>
    <pivotField showAll="0"/>
    <pivotField axis="axisRow" showAll="0">
      <items count="18">
        <item x="11"/>
        <item x="4"/>
        <item x="2"/>
        <item x="9"/>
        <item x="14"/>
        <item x="7"/>
        <item x="1"/>
        <item x="0"/>
        <item x="5"/>
        <item x="3"/>
        <item x="13"/>
        <item x="8"/>
        <item x="6"/>
        <item x="12"/>
        <item x="10"/>
        <item x="15"/>
        <item x="16"/>
        <item t="default"/>
      </items>
    </pivotField>
    <pivotField showAll="0"/>
    <pivotField showAll="0"/>
    <pivotField showAll="0"/>
    <pivotField showAll="0"/>
    <pivotField dataField="1" showAll="0"/>
    <pivotField showAll="0"/>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Count of Conversion Rate (%)" fld="11"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D4C6ED-FB7C-4B44-81F2-D9F08674629D}" name="cohort vs AOV"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1" firstHeaderRow="1" firstDataRow="1" firstDataCol="1"/>
  <pivotFields count="13">
    <pivotField showAll="0"/>
    <pivotField showAll="0"/>
    <pivotField showAll="0"/>
    <pivotField showAll="0"/>
    <pivotField showAll="0"/>
    <pivotField showAll="0"/>
    <pivotField axis="axisRow" showAll="0">
      <items count="18">
        <item x="11"/>
        <item x="4"/>
        <item x="2"/>
        <item x="9"/>
        <item x="14"/>
        <item x="7"/>
        <item x="1"/>
        <item x="0"/>
        <item x="5"/>
        <item x="3"/>
        <item x="13"/>
        <item x="8"/>
        <item x="6"/>
        <item x="12"/>
        <item x="10"/>
        <item x="15"/>
        <item x="16"/>
        <item t="default"/>
      </items>
    </pivotField>
    <pivotField showAll="0"/>
    <pivotField showAll="0"/>
    <pivotField showAll="0"/>
    <pivotField showAll="0"/>
    <pivotField showAll="0"/>
    <pivotField dataField="1" showAll="0">
      <items count="381">
        <item x="229"/>
        <item x="277"/>
        <item x="90"/>
        <item x="25"/>
        <item x="338"/>
        <item x="139"/>
        <item x="314"/>
        <item x="201"/>
        <item x="110"/>
        <item x="279"/>
        <item x="87"/>
        <item x="300"/>
        <item x="225"/>
        <item x="349"/>
        <item x="79"/>
        <item x="304"/>
        <item x="172"/>
        <item x="210"/>
        <item x="306"/>
        <item x="340"/>
        <item x="126"/>
        <item x="14"/>
        <item x="154"/>
        <item x="21"/>
        <item x="164"/>
        <item x="253"/>
        <item x="51"/>
        <item x="200"/>
        <item x="203"/>
        <item x="45"/>
        <item x="339"/>
        <item x="202"/>
        <item x="23"/>
        <item x="125"/>
        <item x="46"/>
        <item x="275"/>
        <item x="181"/>
        <item x="20"/>
        <item x="60"/>
        <item x="198"/>
        <item x="254"/>
        <item x="47"/>
        <item x="245"/>
        <item x="76"/>
        <item x="105"/>
        <item x="378"/>
        <item x="96"/>
        <item x="68"/>
        <item x="235"/>
        <item x="193"/>
        <item x="284"/>
        <item x="222"/>
        <item x="365"/>
        <item x="357"/>
        <item x="99"/>
        <item x="360"/>
        <item x="186"/>
        <item x="135"/>
        <item x="117"/>
        <item x="120"/>
        <item x="196"/>
        <item x="191"/>
        <item x="219"/>
        <item x="140"/>
        <item x="67"/>
        <item x="368"/>
        <item x="195"/>
        <item x="169"/>
        <item x="248"/>
        <item x="115"/>
        <item x="132"/>
        <item x="313"/>
        <item x="291"/>
        <item x="12"/>
        <item x="88"/>
        <item x="194"/>
        <item x="72"/>
        <item x="287"/>
        <item x="262"/>
        <item x="226"/>
        <item x="223"/>
        <item x="347"/>
        <item x="151"/>
        <item x="317"/>
        <item x="212"/>
        <item x="162"/>
        <item x="38"/>
        <item x="269"/>
        <item x="59"/>
        <item x="197"/>
        <item x="179"/>
        <item x="121"/>
        <item x="107"/>
        <item x="13"/>
        <item x="268"/>
        <item x="43"/>
        <item x="307"/>
        <item x="271"/>
        <item x="7"/>
        <item x="27"/>
        <item x="78"/>
        <item x="152"/>
        <item x="176"/>
        <item x="142"/>
        <item x="303"/>
        <item x="259"/>
        <item x="258"/>
        <item x="63"/>
        <item x="263"/>
        <item x="119"/>
        <item x="373"/>
        <item x="261"/>
        <item x="351"/>
        <item x="166"/>
        <item x="337"/>
        <item x="167"/>
        <item x="44"/>
        <item x="108"/>
        <item x="92"/>
        <item x="320"/>
        <item x="214"/>
        <item x="62"/>
        <item x="295"/>
        <item x="49"/>
        <item x="82"/>
        <item x="209"/>
        <item x="257"/>
        <item x="280"/>
        <item x="290"/>
        <item x="367"/>
        <item x="52"/>
        <item x="101"/>
        <item x="321"/>
        <item x="83"/>
        <item x="163"/>
        <item x="322"/>
        <item x="40"/>
        <item x="11"/>
        <item x="84"/>
        <item x="215"/>
        <item x="319"/>
        <item x="236"/>
        <item x="206"/>
        <item x="104"/>
        <item x="183"/>
        <item x="230"/>
        <item x="199"/>
        <item x="332"/>
        <item x="246"/>
        <item x="178"/>
        <item x="177"/>
        <item x="100"/>
        <item x="352"/>
        <item x="274"/>
        <item x="150"/>
        <item x="285"/>
        <item x="350"/>
        <item x="244"/>
        <item x="372"/>
        <item x="273"/>
        <item x="170"/>
        <item x="316"/>
        <item x="233"/>
        <item x="330"/>
        <item x="173"/>
        <item x="296"/>
        <item x="106"/>
        <item x="69"/>
        <item x="55"/>
        <item x="297"/>
        <item x="8"/>
        <item x="153"/>
        <item x="234"/>
        <item x="281"/>
        <item x="264"/>
        <item x="18"/>
        <item x="175"/>
        <item x="35"/>
        <item x="327"/>
        <item x="56"/>
        <item x="156"/>
        <item x="137"/>
        <item x="131"/>
        <item x="270"/>
        <item x="31"/>
        <item x="185"/>
        <item x="136"/>
        <item x="220"/>
        <item x="218"/>
        <item x="237"/>
        <item x="34"/>
        <item x="205"/>
        <item x="239"/>
        <item x="309"/>
        <item x="325"/>
        <item x="141"/>
        <item x="377"/>
        <item x="240"/>
        <item x="374"/>
        <item x="334"/>
        <item x="232"/>
        <item x="293"/>
        <item x="192"/>
        <item x="36"/>
        <item x="129"/>
        <item x="362"/>
        <item x="174"/>
        <item x="335"/>
        <item x="348"/>
        <item x="182"/>
        <item x="15"/>
        <item x="65"/>
        <item x="160"/>
        <item x="358"/>
        <item x="128"/>
        <item x="341"/>
        <item x="17"/>
        <item x="94"/>
        <item x="187"/>
        <item x="24"/>
        <item x="133"/>
        <item x="376"/>
        <item x="70"/>
        <item x="370"/>
        <item x="16"/>
        <item x="77"/>
        <item x="71"/>
        <item x="116"/>
        <item x="343"/>
        <item x="299"/>
        <item x="58"/>
        <item x="32"/>
        <item x="329"/>
        <item x="289"/>
        <item x="66"/>
        <item x="224"/>
        <item x="302"/>
        <item x="221"/>
        <item x="323"/>
        <item x="328"/>
        <item x="5"/>
        <item x="9"/>
        <item x="208"/>
        <item x="22"/>
        <item x="155"/>
        <item x="283"/>
        <item x="89"/>
        <item x="180"/>
        <item x="369"/>
        <item x="231"/>
        <item x="241"/>
        <item x="112"/>
        <item x="267"/>
        <item x="308"/>
        <item x="64"/>
        <item x="54"/>
        <item x="145"/>
        <item x="10"/>
        <item x="184"/>
        <item x="256"/>
        <item x="138"/>
        <item x="102"/>
        <item x="298"/>
        <item x="356"/>
        <item x="6"/>
        <item x="353"/>
        <item x="48"/>
        <item x="74"/>
        <item x="2"/>
        <item x="75"/>
        <item x="80"/>
        <item x="266"/>
        <item x="111"/>
        <item x="97"/>
        <item x="158"/>
        <item x="0"/>
        <item x="29"/>
        <item x="127"/>
        <item x="243"/>
        <item x="122"/>
        <item x="134"/>
        <item x="159"/>
        <item x="85"/>
        <item x="326"/>
        <item x="211"/>
        <item x="363"/>
        <item x="217"/>
        <item x="86"/>
        <item x="207"/>
        <item x="375"/>
        <item x="252"/>
        <item x="305"/>
        <item x="364"/>
        <item x="354"/>
        <item x="19"/>
        <item x="103"/>
        <item x="336"/>
        <item x="144"/>
        <item x="366"/>
        <item x="301"/>
        <item x="39"/>
        <item x="41"/>
        <item x="143"/>
        <item x="113"/>
        <item x="4"/>
        <item x="53"/>
        <item x="81"/>
        <item x="331"/>
        <item x="288"/>
        <item x="342"/>
        <item x="310"/>
        <item x="95"/>
        <item x="168"/>
        <item x="157"/>
        <item x="371"/>
        <item x="50"/>
        <item x="255"/>
        <item x="345"/>
        <item x="1"/>
        <item x="123"/>
        <item x="324"/>
        <item x="216"/>
        <item x="311"/>
        <item x="361"/>
        <item x="359"/>
        <item x="213"/>
        <item x="109"/>
        <item x="247"/>
        <item x="28"/>
        <item x="42"/>
        <item x="30"/>
        <item x="228"/>
        <item x="93"/>
        <item x="98"/>
        <item x="238"/>
        <item x="344"/>
        <item x="315"/>
        <item x="165"/>
        <item x="146"/>
        <item x="318"/>
        <item x="251"/>
        <item x="227"/>
        <item x="33"/>
        <item x="292"/>
        <item x="130"/>
        <item x="124"/>
        <item x="286"/>
        <item x="242"/>
        <item x="189"/>
        <item x="276"/>
        <item x="118"/>
        <item x="57"/>
        <item x="73"/>
        <item x="355"/>
        <item x="249"/>
        <item x="149"/>
        <item x="282"/>
        <item x="278"/>
        <item x="26"/>
        <item x="346"/>
        <item x="91"/>
        <item x="204"/>
        <item x="333"/>
        <item x="114"/>
        <item x="312"/>
        <item x="148"/>
        <item x="250"/>
        <item x="260"/>
        <item x="37"/>
        <item x="161"/>
        <item x="147"/>
        <item x="272"/>
        <item x="294"/>
        <item x="61"/>
        <item x="190"/>
        <item x="265"/>
        <item x="188"/>
        <item x="171"/>
        <item x="3"/>
        <item x="379"/>
        <item t="default"/>
      </items>
    </pivotField>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Average of AOV" fld="12" subtotal="average" baseField="6" baseItem="11"/>
  </dataField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F49F2E-D6B7-4B2A-AF30-3F874BFE31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17" firstHeaderRow="1" firstDataRow="1" firstDataCol="1" rowPageCount="2" colPageCount="1"/>
  <pivotFields count="13">
    <pivotField axis="axisPage" showAll="0">
      <items count="6">
        <item x="2"/>
        <item x="3"/>
        <item x="0"/>
        <item x="1"/>
        <item x="4"/>
        <item t="default"/>
      </items>
    </pivotField>
    <pivotField showAll="0"/>
    <pivotField showAll="0"/>
    <pivotField showAll="0"/>
    <pivotField showAll="0"/>
    <pivotField dataField="1" showAll="0"/>
    <pivotField axis="axisPage" showAll="0">
      <items count="18">
        <item x="11"/>
        <item x="4"/>
        <item x="2"/>
        <item x="9"/>
        <item x="14"/>
        <item x="7"/>
        <item x="1"/>
        <item x="0"/>
        <item x="5"/>
        <item x="3"/>
        <item x="13"/>
        <item x="8"/>
        <item x="6"/>
        <item x="12"/>
        <item x="10"/>
        <item x="15"/>
        <item x="16"/>
        <item t="default"/>
      </items>
    </pivotField>
    <pivotField axis="axisRow" showAll="0">
      <items count="13">
        <item x="7"/>
        <item x="8"/>
        <item x="9"/>
        <item x="1"/>
        <item x="10"/>
        <item x="2"/>
        <item x="4"/>
        <item x="5"/>
        <item x="6"/>
        <item x="3"/>
        <item x="0"/>
        <item x="11"/>
        <item t="default"/>
      </items>
    </pivotField>
    <pivotField showAll="0"/>
    <pivotField showAll="0"/>
    <pivotField showAll="0"/>
    <pivotField showAll="0"/>
    <pivotField showAll="0"/>
  </pivotFields>
  <rowFields count="1">
    <field x="7"/>
  </rowFields>
  <rowItems count="13">
    <i>
      <x/>
    </i>
    <i>
      <x v="1"/>
    </i>
    <i>
      <x v="2"/>
    </i>
    <i>
      <x v="3"/>
    </i>
    <i>
      <x v="4"/>
    </i>
    <i>
      <x v="5"/>
    </i>
    <i>
      <x v="6"/>
    </i>
    <i>
      <x v="7"/>
    </i>
    <i>
      <x v="8"/>
    </i>
    <i>
      <x v="9"/>
    </i>
    <i>
      <x v="10"/>
    </i>
    <i>
      <x v="11"/>
    </i>
    <i t="grand">
      <x/>
    </i>
  </rowItems>
  <colItems count="1">
    <i/>
  </colItems>
  <pageFields count="2">
    <pageField fld="6" hier="-1"/>
    <pageField fld="0" hier="-1"/>
  </pageFields>
  <dataFields count="1">
    <dataField name="Sum of Orders" fld="5" baseField="0" baseItem="0"/>
  </dataFields>
  <chartFormats count="2">
    <chartFormat chart="3" format="6"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F00039-CD59-4CA6-AE7E-2043383404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B17" firstHeaderRow="1" firstDataRow="1" firstDataCol="1" rowPageCount="2" colPageCount="1"/>
  <pivotFields count="13">
    <pivotField axis="axisPage" showAll="0">
      <items count="6">
        <item x="2"/>
        <item x="3"/>
        <item x="0"/>
        <item x="1"/>
        <item x="4"/>
        <item t="default"/>
      </items>
    </pivotField>
    <pivotField showAll="0"/>
    <pivotField showAll="0"/>
    <pivotField showAll="0"/>
    <pivotField showAll="0"/>
    <pivotField showAll="0"/>
    <pivotField axis="axisPage" showAll="0">
      <items count="18">
        <item x="11"/>
        <item x="4"/>
        <item x="2"/>
        <item x="9"/>
        <item x="14"/>
        <item x="7"/>
        <item x="1"/>
        <item x="0"/>
        <item x="5"/>
        <item x="3"/>
        <item x="13"/>
        <item x="8"/>
        <item x="6"/>
        <item x="12"/>
        <item x="10"/>
        <item x="15"/>
        <item x="16"/>
        <item t="default"/>
      </items>
    </pivotField>
    <pivotField axis="axisRow" showAll="0">
      <items count="13">
        <item x="7"/>
        <item x="8"/>
        <item x="9"/>
        <item x="1"/>
        <item x="10"/>
        <item x="2"/>
        <item x="4"/>
        <item x="5"/>
        <item x="6"/>
        <item x="3"/>
        <item x="0"/>
        <item x="11"/>
        <item t="default"/>
      </items>
    </pivotField>
    <pivotField showAll="0"/>
    <pivotField showAll="0"/>
    <pivotField showAll="0"/>
    <pivotField showAll="0"/>
    <pivotField dataField="1" showAll="0"/>
  </pivotFields>
  <rowFields count="1">
    <field x="7"/>
  </rowFields>
  <rowItems count="13">
    <i>
      <x/>
    </i>
    <i>
      <x v="1"/>
    </i>
    <i>
      <x v="2"/>
    </i>
    <i>
      <x v="3"/>
    </i>
    <i>
      <x v="4"/>
    </i>
    <i>
      <x v="5"/>
    </i>
    <i>
      <x v="6"/>
    </i>
    <i>
      <x v="7"/>
    </i>
    <i>
      <x v="8"/>
    </i>
    <i>
      <x v="9"/>
    </i>
    <i>
      <x v="10"/>
    </i>
    <i>
      <x v="11"/>
    </i>
    <i t="grand">
      <x/>
    </i>
  </rowItems>
  <colItems count="1">
    <i/>
  </colItems>
  <pageFields count="2">
    <pageField fld="6" hier="-1"/>
    <pageField fld="0" hier="-1"/>
  </pageFields>
  <dataFields count="1">
    <dataField name="Average of AOV" fld="12" subtotal="average" baseField="7" baseItem="6"/>
  </dataFields>
  <chartFormats count="4">
    <chartFormat chart="5" format="8"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6263F2-C3E1-4AED-B2BF-A7562F406239}" name="Table1" displayName="Table1" ref="A3:M27" totalsRowShown="0">
  <autoFilter ref="A3:M27" xr:uid="{A96263F2-C3E1-4AED-B2BF-A7562F406239}"/>
  <tableColumns count="13">
    <tableColumn id="1" xr3:uid="{34508861-29E3-4952-9CAA-D4D1E7B12CB4}" name="Channel"/>
    <tableColumn id="2" xr3:uid="{6CF078ED-51FA-4C81-8429-BA75BB3ADE81}" name="Sent"/>
    <tableColumn id="3" xr3:uid="{1B15A074-3731-40B4-A229-310291C678E9}" name="Opened"/>
    <tableColumn id="4" xr3:uid="{5BF5044D-49FD-4A4F-BE48-16D81059A0B4}" name="Clicked"/>
    <tableColumn id="5" xr3:uid="{873B33F3-B802-4992-9466-3D56BD34D51B}" name="Sales Generated"/>
    <tableColumn id="6" xr3:uid="{F07911D4-8882-431A-A1E5-17E98AB836E0}" name="Orders"/>
    <tableColumn id="7" xr3:uid="{BD6CE389-CA13-499B-A888-52B55AC2BE3F}" name="Cohort"/>
    <tableColumn id="8" xr3:uid="{B6DB3A93-4A86-41AE-A498-1295F0D5E528}" name="Sub Cat"/>
    <tableColumn id="9" xr3:uid="{90F90243-B043-4C11-83D1-01EE5A7ED2AB}" name="Open Rate(%)"/>
    <tableColumn id="10" xr3:uid="{1E86F0B9-B029-48E3-A561-4C11546414DE}" name="Click Rate(%)"/>
    <tableColumn id="11" xr3:uid="{E3493C8C-3F1D-4933-A780-F1BB937890A2}" name="CTR(%)"/>
    <tableColumn id="12" xr3:uid="{089772FB-DCB9-484E-8A43-0D07085D396A}" name="Conversion Rate (%)"/>
    <tableColumn id="13" xr3:uid="{2FA8B0B7-5554-43D5-AC51-F11E7744BD63}" name="AOV"/>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FA8D-A5A0-42AE-A621-BD8D2FAFA6CC}">
  <dimension ref="A1:B5"/>
  <sheetViews>
    <sheetView showGridLines="0" zoomScale="150" workbookViewId="0">
      <selection activeCell="B2" sqref="B2"/>
    </sheetView>
  </sheetViews>
  <sheetFormatPr defaultColWidth="8.77734375" defaultRowHeight="14.4"/>
  <cols>
    <col min="1" max="1" width="10.6640625" bestFit="1" customWidth="1"/>
  </cols>
  <sheetData>
    <row r="1" spans="1:2">
      <c r="A1" s="5" t="s">
        <v>783</v>
      </c>
    </row>
    <row r="2" spans="1:2">
      <c r="A2" s="6">
        <v>1</v>
      </c>
      <c r="B2" s="6" t="s">
        <v>787</v>
      </c>
    </row>
    <row r="3" spans="1:2">
      <c r="A3" s="6">
        <v>2</v>
      </c>
      <c r="B3" s="6" t="s">
        <v>784</v>
      </c>
    </row>
    <row r="4" spans="1:2">
      <c r="A4" s="6">
        <v>3</v>
      </c>
      <c r="B4" s="6" t="s">
        <v>785</v>
      </c>
    </row>
    <row r="5" spans="1:2">
      <c r="A5" s="6">
        <v>4</v>
      </c>
      <c r="B5" s="6" t="s">
        <v>786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F4DA4-7E38-4B3B-AAED-EB80E5807230}">
  <dimension ref="A3:B21"/>
  <sheetViews>
    <sheetView workbookViewId="0">
      <selection activeCell="B13" sqref="B13"/>
    </sheetView>
  </sheetViews>
  <sheetFormatPr defaultRowHeight="14.4"/>
  <cols>
    <col min="1" max="1" width="12.5546875" bestFit="1" customWidth="1"/>
    <col min="2" max="2" width="26.109375" bestFit="1" customWidth="1"/>
  </cols>
  <sheetData>
    <row r="3" spans="1:2">
      <c r="A3" s="9" t="s">
        <v>788</v>
      </c>
      <c r="B3" t="s">
        <v>801</v>
      </c>
    </row>
    <row r="4" spans="1:2">
      <c r="A4" s="10" t="s">
        <v>766</v>
      </c>
      <c r="B4">
        <v>1</v>
      </c>
    </row>
    <row r="5" spans="1:2">
      <c r="A5" s="10" t="s">
        <v>759</v>
      </c>
      <c r="B5">
        <v>84</v>
      </c>
    </row>
    <row r="6" spans="1:2">
      <c r="A6" s="10" t="s">
        <v>757</v>
      </c>
      <c r="B6">
        <v>26</v>
      </c>
    </row>
    <row r="7" spans="1:2">
      <c r="A7" s="10" t="s">
        <v>764</v>
      </c>
      <c r="B7">
        <v>3</v>
      </c>
    </row>
    <row r="8" spans="1:2">
      <c r="A8" s="10" t="s">
        <v>769</v>
      </c>
      <c r="B8">
        <v>1</v>
      </c>
    </row>
    <row r="9" spans="1:2">
      <c r="A9" s="10" t="s">
        <v>762</v>
      </c>
      <c r="B9">
        <v>27</v>
      </c>
    </row>
    <row r="10" spans="1:2">
      <c r="A10" s="10" t="s">
        <v>756</v>
      </c>
      <c r="B10">
        <v>27</v>
      </c>
    </row>
    <row r="11" spans="1:2">
      <c r="A11" s="10" t="s">
        <v>755</v>
      </c>
      <c r="B11">
        <v>20</v>
      </c>
    </row>
    <row r="12" spans="1:2">
      <c r="A12" s="10" t="s">
        <v>760</v>
      </c>
      <c r="B12">
        <v>112</v>
      </c>
    </row>
    <row r="13" spans="1:2">
      <c r="A13" s="10" t="s">
        <v>758</v>
      </c>
      <c r="B13">
        <v>75</v>
      </c>
    </row>
    <row r="14" spans="1:2">
      <c r="A14" s="10" t="s">
        <v>768</v>
      </c>
      <c r="B14">
        <v>1</v>
      </c>
    </row>
    <row r="15" spans="1:2">
      <c r="A15" s="10" t="s">
        <v>763</v>
      </c>
      <c r="B15">
        <v>1</v>
      </c>
    </row>
    <row r="16" spans="1:2">
      <c r="A16" s="10" t="s">
        <v>761</v>
      </c>
      <c r="B16">
        <v>110</v>
      </c>
    </row>
    <row r="17" spans="1:2">
      <c r="A17" s="10" t="s">
        <v>767</v>
      </c>
      <c r="B17">
        <v>1</v>
      </c>
    </row>
    <row r="18" spans="1:2">
      <c r="A18" s="10" t="s">
        <v>765</v>
      </c>
      <c r="B18">
        <v>15</v>
      </c>
    </row>
    <row r="19" spans="1:2">
      <c r="A19" s="10" t="s">
        <v>770</v>
      </c>
      <c r="B19">
        <v>1</v>
      </c>
    </row>
    <row r="20" spans="1:2">
      <c r="A20" s="10" t="s">
        <v>796</v>
      </c>
    </row>
    <row r="21" spans="1:2">
      <c r="A21" s="10" t="s">
        <v>789</v>
      </c>
      <c r="B21">
        <v>505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20C4D-9416-499F-AB0F-72F20EF9193D}">
  <dimension ref="A3:B21"/>
  <sheetViews>
    <sheetView workbookViewId="0">
      <selection activeCell="B15" sqref="B15"/>
    </sheetView>
  </sheetViews>
  <sheetFormatPr defaultRowHeight="14.4"/>
  <cols>
    <col min="1" max="1" width="12.5546875" bestFit="1" customWidth="1"/>
    <col min="2" max="2" width="14.44140625" bestFit="1" customWidth="1"/>
  </cols>
  <sheetData>
    <row r="3" spans="1:2">
      <c r="A3" s="9" t="s">
        <v>788</v>
      </c>
      <c r="B3" t="s">
        <v>800</v>
      </c>
    </row>
    <row r="4" spans="1:2">
      <c r="A4" s="10" t="s">
        <v>766</v>
      </c>
      <c r="B4">
        <v>1996.3333333333333</v>
      </c>
    </row>
    <row r="5" spans="1:2">
      <c r="A5" s="10" t="s">
        <v>759</v>
      </c>
      <c r="B5">
        <v>2469.719128681149</v>
      </c>
    </row>
    <row r="6" spans="1:2">
      <c r="A6" s="10" t="s">
        <v>757</v>
      </c>
      <c r="B6">
        <v>2450.8052520396268</v>
      </c>
    </row>
    <row r="7" spans="1:2">
      <c r="A7" s="10" t="s">
        <v>764</v>
      </c>
      <c r="B7">
        <v>3719.547222222222</v>
      </c>
    </row>
    <row r="8" spans="1:2">
      <c r="A8" s="10" t="s">
        <v>769</v>
      </c>
      <c r="B8">
        <v>3024.8</v>
      </c>
    </row>
    <row r="9" spans="1:2">
      <c r="A9" s="10" t="s">
        <v>762</v>
      </c>
      <c r="B9">
        <v>2542.0392591648192</v>
      </c>
    </row>
    <row r="10" spans="1:2">
      <c r="A10" s="10" t="s">
        <v>756</v>
      </c>
      <c r="B10">
        <v>2825.8772727272731</v>
      </c>
    </row>
    <row r="11" spans="1:2">
      <c r="A11" s="10" t="s">
        <v>755</v>
      </c>
      <c r="B11">
        <v>3401.9745910177635</v>
      </c>
    </row>
    <row r="12" spans="1:2">
      <c r="A12" s="10" t="s">
        <v>760</v>
      </c>
      <c r="B12">
        <v>2187.0620233534023</v>
      </c>
    </row>
    <row r="13" spans="1:2">
      <c r="A13" s="10" t="s">
        <v>758</v>
      </c>
      <c r="B13">
        <v>2214.0960199664282</v>
      </c>
    </row>
    <row r="14" spans="1:2">
      <c r="A14" s="10" t="s">
        <v>768</v>
      </c>
      <c r="B14">
        <v>2234.2380952380954</v>
      </c>
    </row>
    <row r="15" spans="1:2">
      <c r="A15" s="10" t="s">
        <v>763</v>
      </c>
      <c r="B15" t="e">
        <v>#DIV/0!</v>
      </c>
    </row>
    <row r="16" spans="1:2">
      <c r="A16" s="10" t="s">
        <v>761</v>
      </c>
      <c r="B16">
        <v>1985.8810734463275</v>
      </c>
    </row>
    <row r="17" spans="1:2">
      <c r="A17" s="10" t="s">
        <v>767</v>
      </c>
      <c r="B17">
        <v>1671</v>
      </c>
    </row>
    <row r="18" spans="1:2">
      <c r="A18" s="10" t="s">
        <v>765</v>
      </c>
      <c r="B18">
        <v>2572.8391873278238</v>
      </c>
    </row>
    <row r="19" spans="1:2">
      <c r="A19" s="10" t="s">
        <v>770</v>
      </c>
      <c r="B19">
        <v>2416.6388888888887</v>
      </c>
    </row>
    <row r="20" spans="1:2">
      <c r="A20" s="10" t="s">
        <v>796</v>
      </c>
    </row>
    <row r="21" spans="1:2">
      <c r="A21" s="10" t="s">
        <v>789</v>
      </c>
      <c r="B21">
        <v>2378.4036235149365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E162-30DA-4030-9F44-315CBD2EDA00}">
  <dimension ref="A1:B17"/>
  <sheetViews>
    <sheetView zoomScale="69" workbookViewId="0">
      <selection activeCell="E11" sqref="E11"/>
    </sheetView>
  </sheetViews>
  <sheetFormatPr defaultRowHeight="14.4"/>
  <cols>
    <col min="1" max="1" width="14.109375" customWidth="1"/>
    <col min="2" max="7" width="13.77734375" bestFit="1" customWidth="1"/>
    <col min="8" max="8" width="12.77734375" bestFit="1" customWidth="1"/>
    <col min="9" max="9" width="4.77734375" bestFit="1" customWidth="1"/>
    <col min="10" max="10" width="10.6640625" bestFit="1" customWidth="1"/>
    <col min="11" max="11" width="7" bestFit="1" customWidth="1"/>
    <col min="12" max="12" width="19.88671875" bestFit="1" customWidth="1"/>
    <col min="13" max="13" width="12.77734375" bestFit="1" customWidth="1"/>
    <col min="14" max="14" width="4.77734375" bestFit="1" customWidth="1"/>
    <col min="15" max="15" width="10.6640625" bestFit="1" customWidth="1"/>
    <col min="16" max="16" width="7" bestFit="1" customWidth="1"/>
    <col min="17" max="17" width="26.109375" bestFit="1" customWidth="1"/>
    <col min="18" max="18" width="12.77734375" bestFit="1" customWidth="1"/>
    <col min="19" max="19" width="4.77734375" bestFit="1" customWidth="1"/>
    <col min="20" max="20" width="10.6640625" bestFit="1" customWidth="1"/>
    <col min="21" max="21" width="7" bestFit="1" customWidth="1"/>
    <col min="22" max="22" width="12.5546875" bestFit="1" customWidth="1"/>
    <col min="23" max="23" width="12.77734375" bestFit="1" customWidth="1"/>
    <col min="24" max="24" width="4.77734375" bestFit="1" customWidth="1"/>
    <col min="25" max="25" width="10.6640625" bestFit="1" customWidth="1"/>
    <col min="26" max="26" width="7" bestFit="1" customWidth="1"/>
    <col min="27" max="27" width="13.109375" bestFit="1" customWidth="1"/>
    <col min="28" max="28" width="12.77734375" bestFit="1" customWidth="1"/>
    <col min="29" max="29" width="4.77734375" bestFit="1" customWidth="1"/>
    <col min="30" max="30" width="10.6640625" bestFit="1" customWidth="1"/>
    <col min="31" max="31" width="7" bestFit="1" customWidth="1"/>
    <col min="32" max="32" width="27.21875" bestFit="1" customWidth="1"/>
    <col min="33" max="33" width="19.6640625" bestFit="1" customWidth="1"/>
    <col min="34" max="34" width="24.6640625" bestFit="1" customWidth="1"/>
    <col min="35" max="35" width="30.88671875" bestFit="1" customWidth="1"/>
    <col min="36" max="36" width="17.44140625" bestFit="1" customWidth="1"/>
    <col min="37" max="37" width="17.88671875" bestFit="1" customWidth="1"/>
    <col min="38" max="38" width="15.44140625" bestFit="1" customWidth="1"/>
    <col min="39" max="39" width="9" bestFit="1" customWidth="1"/>
    <col min="40" max="40" width="11.6640625" bestFit="1" customWidth="1"/>
    <col min="41" max="41" width="14.88671875" bestFit="1" customWidth="1"/>
    <col min="42" max="42" width="3.33203125" bestFit="1" customWidth="1"/>
    <col min="43" max="43" width="5.44140625" bestFit="1" customWidth="1"/>
    <col min="44" max="44" width="4.88671875" bestFit="1" customWidth="1"/>
    <col min="45" max="45" width="6.44140625" bestFit="1" customWidth="1"/>
    <col min="46" max="46" width="3.77734375" bestFit="1" customWidth="1"/>
    <col min="47" max="47" width="10.33203125" bestFit="1" customWidth="1"/>
    <col min="48" max="48" width="7.109375" bestFit="1" customWidth="1"/>
    <col min="49" max="49" width="11.109375" bestFit="1" customWidth="1"/>
    <col min="50" max="50" width="14.77734375" bestFit="1" customWidth="1"/>
    <col min="51" max="51" width="4.88671875" bestFit="1" customWidth="1"/>
    <col min="52" max="52" width="17.6640625" bestFit="1" customWidth="1"/>
    <col min="53" max="53" width="6.77734375" bestFit="1" customWidth="1"/>
    <col min="54" max="54" width="3.33203125" bestFit="1" customWidth="1"/>
    <col min="55" max="55" width="4.33203125" bestFit="1" customWidth="1"/>
    <col min="56" max="56" width="5.44140625" bestFit="1" customWidth="1"/>
    <col min="57" max="57" width="4.88671875" bestFit="1" customWidth="1"/>
    <col min="58" max="58" width="6.44140625" bestFit="1" customWidth="1"/>
    <col min="59" max="59" width="3.77734375" bestFit="1" customWidth="1"/>
    <col min="60" max="60" width="7.109375" bestFit="1" customWidth="1"/>
    <col min="61" max="61" width="4.44140625" bestFit="1" customWidth="1"/>
    <col min="62" max="62" width="9.44140625" bestFit="1" customWidth="1"/>
    <col min="63" max="63" width="12.6640625" bestFit="1" customWidth="1"/>
    <col min="64" max="64" width="3" bestFit="1" customWidth="1"/>
    <col min="65" max="65" width="3.33203125" bestFit="1" customWidth="1"/>
    <col min="66" max="66" width="10.77734375" bestFit="1" customWidth="1"/>
    <col min="67" max="67" width="7.77734375" bestFit="1" customWidth="1"/>
    <col min="68" max="68" width="5.44140625" bestFit="1" customWidth="1"/>
    <col min="69" max="69" width="4.88671875" bestFit="1" customWidth="1"/>
    <col min="70" max="70" width="6.44140625" bestFit="1" customWidth="1"/>
    <col min="71" max="71" width="3.77734375" bestFit="1" customWidth="1"/>
    <col min="72" max="72" width="8.33203125" bestFit="1" customWidth="1"/>
    <col min="73" max="73" width="7.109375" bestFit="1" customWidth="1"/>
    <col min="74" max="74" width="3.6640625" bestFit="1" customWidth="1"/>
    <col min="75" max="75" width="4.44140625" bestFit="1" customWidth="1"/>
    <col min="76" max="76" width="7.88671875" bestFit="1" customWidth="1"/>
    <col min="77" max="77" width="15.44140625" bestFit="1" customWidth="1"/>
    <col min="78" max="78" width="9" bestFit="1" customWidth="1"/>
    <col min="79" max="79" width="11.6640625" bestFit="1" customWidth="1"/>
    <col min="80" max="80" width="19.88671875" bestFit="1" customWidth="1"/>
    <col min="81" max="81" width="3.33203125" bestFit="1" customWidth="1"/>
    <col min="82" max="82" width="5.44140625" bestFit="1" customWidth="1"/>
    <col min="83" max="83" width="4.88671875" bestFit="1" customWidth="1"/>
    <col min="84" max="84" width="6.44140625" bestFit="1" customWidth="1"/>
    <col min="85" max="85" width="3.77734375" bestFit="1" customWidth="1"/>
    <col min="86" max="86" width="10.33203125" bestFit="1" customWidth="1"/>
    <col min="87" max="87" width="7.109375" bestFit="1" customWidth="1"/>
    <col min="88" max="88" width="11.109375" bestFit="1" customWidth="1"/>
    <col min="89" max="89" width="14.77734375" bestFit="1" customWidth="1"/>
    <col min="90" max="90" width="4.88671875" bestFit="1" customWidth="1"/>
    <col min="91" max="91" width="17.6640625" bestFit="1" customWidth="1"/>
    <col min="92" max="92" width="6.77734375" bestFit="1" customWidth="1"/>
    <col min="93" max="93" width="3.33203125" bestFit="1" customWidth="1"/>
    <col min="94" max="94" width="4.33203125" bestFit="1" customWidth="1"/>
    <col min="95" max="95" width="5.44140625" bestFit="1" customWidth="1"/>
    <col min="96" max="96" width="4.88671875" bestFit="1" customWidth="1"/>
    <col min="97" max="97" width="6.44140625" bestFit="1" customWidth="1"/>
    <col min="98" max="98" width="3.77734375" bestFit="1" customWidth="1"/>
    <col min="99" max="99" width="7.109375" bestFit="1" customWidth="1"/>
    <col min="100" max="100" width="4.44140625" bestFit="1" customWidth="1"/>
    <col min="101" max="101" width="9.44140625" bestFit="1" customWidth="1"/>
    <col min="102" max="102" width="12.6640625" bestFit="1" customWidth="1"/>
    <col min="103" max="103" width="3" bestFit="1" customWidth="1"/>
    <col min="104" max="104" width="3.33203125" bestFit="1" customWidth="1"/>
    <col min="105" max="105" width="10.77734375" bestFit="1" customWidth="1"/>
    <col min="106" max="106" width="7.77734375" bestFit="1" customWidth="1"/>
    <col min="107" max="107" width="5.44140625" bestFit="1" customWidth="1"/>
    <col min="108" max="108" width="4.88671875" bestFit="1" customWidth="1"/>
    <col min="109" max="109" width="6.44140625" bestFit="1" customWidth="1"/>
    <col min="110" max="110" width="3.77734375" bestFit="1" customWidth="1"/>
    <col min="111" max="111" width="8.33203125" bestFit="1" customWidth="1"/>
    <col min="112" max="112" width="7.109375" bestFit="1" customWidth="1"/>
    <col min="113" max="113" width="3.6640625" bestFit="1" customWidth="1"/>
    <col min="114" max="114" width="4.44140625" bestFit="1" customWidth="1"/>
    <col min="115" max="115" width="7.88671875" bestFit="1" customWidth="1"/>
    <col min="116" max="116" width="15.44140625" bestFit="1" customWidth="1"/>
    <col min="117" max="117" width="9" bestFit="1" customWidth="1"/>
    <col min="118" max="118" width="11.6640625" bestFit="1" customWidth="1"/>
    <col min="119" max="119" width="26.109375" bestFit="1" customWidth="1"/>
    <col min="120" max="120" width="3.33203125" bestFit="1" customWidth="1"/>
    <col min="121" max="121" width="5.44140625" bestFit="1" customWidth="1"/>
    <col min="122" max="122" width="4.88671875" bestFit="1" customWidth="1"/>
    <col min="123" max="123" width="6.44140625" bestFit="1" customWidth="1"/>
    <col min="124" max="124" width="3.77734375" bestFit="1" customWidth="1"/>
    <col min="125" max="125" width="10.33203125" bestFit="1" customWidth="1"/>
    <col min="126" max="126" width="7.109375" bestFit="1" customWidth="1"/>
    <col min="127" max="127" width="11.109375" bestFit="1" customWidth="1"/>
    <col min="128" max="128" width="14.77734375" bestFit="1" customWidth="1"/>
    <col min="129" max="129" width="4.88671875" bestFit="1" customWidth="1"/>
    <col min="130" max="130" width="17.6640625" bestFit="1" customWidth="1"/>
    <col min="131" max="131" width="6.77734375" bestFit="1" customWidth="1"/>
    <col min="132" max="132" width="3.33203125" bestFit="1" customWidth="1"/>
    <col min="133" max="133" width="4.33203125" bestFit="1" customWidth="1"/>
    <col min="134" max="134" width="5.44140625" bestFit="1" customWidth="1"/>
    <col min="135" max="135" width="4.88671875" bestFit="1" customWidth="1"/>
    <col min="136" max="136" width="6.44140625" bestFit="1" customWidth="1"/>
    <col min="137" max="137" width="3.77734375" bestFit="1" customWidth="1"/>
    <col min="138" max="138" width="7.109375" bestFit="1" customWidth="1"/>
    <col min="139" max="139" width="4.44140625" bestFit="1" customWidth="1"/>
    <col min="140" max="140" width="9.44140625" bestFit="1" customWidth="1"/>
    <col min="141" max="141" width="12.6640625" bestFit="1" customWidth="1"/>
    <col min="142" max="142" width="3" bestFit="1" customWidth="1"/>
    <col min="143" max="143" width="3.33203125" bestFit="1" customWidth="1"/>
    <col min="144" max="144" width="10.77734375" bestFit="1" customWidth="1"/>
    <col min="145" max="145" width="7.77734375" bestFit="1" customWidth="1"/>
    <col min="146" max="146" width="5.44140625" bestFit="1" customWidth="1"/>
    <col min="147" max="147" width="4.88671875" bestFit="1" customWidth="1"/>
    <col min="148" max="148" width="6.44140625" bestFit="1" customWidth="1"/>
    <col min="149" max="149" width="3.77734375" bestFit="1" customWidth="1"/>
    <col min="150" max="150" width="8.33203125" bestFit="1" customWidth="1"/>
    <col min="151" max="151" width="7.109375" bestFit="1" customWidth="1"/>
    <col min="152" max="152" width="3.6640625" bestFit="1" customWidth="1"/>
    <col min="153" max="153" width="4.44140625" bestFit="1" customWidth="1"/>
    <col min="154" max="154" width="7.88671875" bestFit="1" customWidth="1"/>
    <col min="155" max="155" width="15.44140625" bestFit="1" customWidth="1"/>
    <col min="156" max="156" width="9" bestFit="1" customWidth="1"/>
    <col min="157" max="157" width="11.6640625" bestFit="1" customWidth="1"/>
    <col min="158" max="158" width="12.5546875" bestFit="1" customWidth="1"/>
    <col min="159" max="159" width="3.33203125" bestFit="1" customWidth="1"/>
    <col min="160" max="160" width="5.44140625" bestFit="1" customWidth="1"/>
    <col min="161" max="161" width="4.88671875" bestFit="1" customWidth="1"/>
    <col min="162" max="162" width="6.44140625" bestFit="1" customWidth="1"/>
    <col min="163" max="163" width="3.77734375" bestFit="1" customWidth="1"/>
    <col min="164" max="164" width="10.33203125" bestFit="1" customWidth="1"/>
    <col min="165" max="165" width="7.109375" bestFit="1" customWidth="1"/>
    <col min="166" max="166" width="11.109375" bestFit="1" customWidth="1"/>
    <col min="167" max="167" width="14.77734375" bestFit="1" customWidth="1"/>
    <col min="168" max="168" width="4.88671875" bestFit="1" customWidth="1"/>
    <col min="169" max="169" width="17.6640625" bestFit="1" customWidth="1"/>
    <col min="170" max="170" width="6.77734375" bestFit="1" customWidth="1"/>
    <col min="171" max="171" width="3.33203125" bestFit="1" customWidth="1"/>
    <col min="172" max="172" width="4.33203125" bestFit="1" customWidth="1"/>
    <col min="173" max="173" width="5.44140625" bestFit="1" customWidth="1"/>
    <col min="174" max="174" width="4.88671875" bestFit="1" customWidth="1"/>
    <col min="175" max="175" width="6.44140625" bestFit="1" customWidth="1"/>
    <col min="176" max="176" width="3.77734375" bestFit="1" customWidth="1"/>
    <col min="177" max="177" width="7.109375" bestFit="1" customWidth="1"/>
    <col min="178" max="178" width="4.44140625" bestFit="1" customWidth="1"/>
    <col min="179" max="179" width="9.44140625" bestFit="1" customWidth="1"/>
    <col min="180" max="180" width="12.6640625" bestFit="1" customWidth="1"/>
    <col min="181" max="181" width="3" bestFit="1" customWidth="1"/>
    <col min="182" max="182" width="3.33203125" bestFit="1" customWidth="1"/>
    <col min="183" max="183" width="10.77734375" bestFit="1" customWidth="1"/>
    <col min="184" max="184" width="7.77734375" bestFit="1" customWidth="1"/>
    <col min="185" max="185" width="5.44140625" bestFit="1" customWidth="1"/>
    <col min="186" max="186" width="4.88671875" bestFit="1" customWidth="1"/>
    <col min="187" max="187" width="6.44140625" bestFit="1" customWidth="1"/>
    <col min="188" max="188" width="3.77734375" bestFit="1" customWidth="1"/>
    <col min="189" max="189" width="8.33203125" bestFit="1" customWidth="1"/>
    <col min="190" max="190" width="7.109375" bestFit="1" customWidth="1"/>
    <col min="191" max="191" width="3.6640625" bestFit="1" customWidth="1"/>
    <col min="192" max="192" width="4.44140625" bestFit="1" customWidth="1"/>
    <col min="193" max="193" width="7.88671875" bestFit="1" customWidth="1"/>
    <col min="194" max="194" width="15.44140625" bestFit="1" customWidth="1"/>
    <col min="195" max="195" width="9" bestFit="1" customWidth="1"/>
    <col min="196" max="196" width="11.6640625" bestFit="1" customWidth="1"/>
    <col min="197" max="197" width="13.109375" bestFit="1" customWidth="1"/>
    <col min="198" max="198" width="3.33203125" bestFit="1" customWidth="1"/>
    <col min="199" max="199" width="5.44140625" bestFit="1" customWidth="1"/>
    <col min="200" max="200" width="4.88671875" bestFit="1" customWidth="1"/>
    <col min="201" max="201" width="6.44140625" bestFit="1" customWidth="1"/>
    <col min="202" max="202" width="3.77734375" bestFit="1" customWidth="1"/>
    <col min="203" max="203" width="10.33203125" bestFit="1" customWidth="1"/>
    <col min="204" max="204" width="7.109375" bestFit="1" customWidth="1"/>
    <col min="205" max="205" width="11.109375" bestFit="1" customWidth="1"/>
    <col min="206" max="206" width="14.77734375" bestFit="1" customWidth="1"/>
    <col min="207" max="207" width="4.88671875" bestFit="1" customWidth="1"/>
    <col min="208" max="208" width="17.6640625" bestFit="1" customWidth="1"/>
    <col min="209" max="209" width="6.77734375" bestFit="1" customWidth="1"/>
    <col min="210" max="210" width="3.33203125" bestFit="1" customWidth="1"/>
    <col min="211" max="211" width="4.33203125" bestFit="1" customWidth="1"/>
    <col min="212" max="212" width="5.44140625" bestFit="1" customWidth="1"/>
    <col min="213" max="213" width="4.88671875" bestFit="1" customWidth="1"/>
    <col min="214" max="214" width="6.44140625" bestFit="1" customWidth="1"/>
    <col min="215" max="215" width="3.77734375" bestFit="1" customWidth="1"/>
    <col min="216" max="216" width="7.109375" bestFit="1" customWidth="1"/>
    <col min="217" max="217" width="4.44140625" bestFit="1" customWidth="1"/>
    <col min="218" max="218" width="9.44140625" bestFit="1" customWidth="1"/>
    <col min="219" max="219" width="12.6640625" bestFit="1" customWidth="1"/>
    <col min="220" max="220" width="4" bestFit="1" customWidth="1"/>
    <col min="221" max="221" width="3.33203125" bestFit="1" customWidth="1"/>
    <col min="222" max="222" width="10.77734375" bestFit="1" customWidth="1"/>
    <col min="223" max="223" width="7.77734375" bestFit="1" customWidth="1"/>
    <col min="224" max="224" width="5.44140625" bestFit="1" customWidth="1"/>
    <col min="225" max="225" width="4.88671875" bestFit="1" customWidth="1"/>
    <col min="226" max="226" width="6.44140625" bestFit="1" customWidth="1"/>
    <col min="227" max="227" width="4" bestFit="1" customWidth="1"/>
    <col min="228" max="228" width="8.33203125" bestFit="1" customWidth="1"/>
    <col min="229" max="229" width="7.109375" bestFit="1" customWidth="1"/>
    <col min="230" max="230" width="3.6640625" bestFit="1" customWidth="1"/>
    <col min="231" max="231" width="4.44140625" bestFit="1" customWidth="1"/>
    <col min="232" max="232" width="7.88671875" bestFit="1" customWidth="1"/>
    <col min="233" max="233" width="15.44140625" bestFit="1" customWidth="1"/>
    <col min="234" max="234" width="9" bestFit="1" customWidth="1"/>
    <col min="235" max="235" width="11.6640625" bestFit="1" customWidth="1"/>
    <col min="236" max="236" width="27.21875" bestFit="1" customWidth="1"/>
    <col min="237" max="237" width="19.6640625" bestFit="1" customWidth="1"/>
    <col min="238" max="238" width="24.6640625" bestFit="1" customWidth="1"/>
    <col min="239" max="239" width="30.88671875" bestFit="1" customWidth="1"/>
    <col min="240" max="240" width="17.44140625" bestFit="1" customWidth="1"/>
    <col min="241" max="241" width="17.88671875" bestFit="1" customWidth="1"/>
  </cols>
  <sheetData>
    <row r="1" spans="1:2">
      <c r="A1" s="9" t="s">
        <v>754</v>
      </c>
      <c r="B1" t="s">
        <v>797</v>
      </c>
    </row>
    <row r="2" spans="1:2">
      <c r="A2" s="9" t="s">
        <v>3</v>
      </c>
      <c r="B2" t="s">
        <v>797</v>
      </c>
    </row>
    <row r="4" spans="1:2">
      <c r="A4" s="9" t="s">
        <v>788</v>
      </c>
      <c r="B4" t="s">
        <v>790</v>
      </c>
    </row>
    <row r="5" spans="1:2">
      <c r="A5" s="10" t="s">
        <v>779</v>
      </c>
      <c r="B5">
        <v>13</v>
      </c>
    </row>
    <row r="6" spans="1:2">
      <c r="A6" s="10" t="s">
        <v>780</v>
      </c>
      <c r="B6">
        <v>29</v>
      </c>
    </row>
    <row r="7" spans="1:2">
      <c r="A7" s="10" t="s">
        <v>781</v>
      </c>
      <c r="B7">
        <v>20</v>
      </c>
    </row>
    <row r="8" spans="1:2">
      <c r="A8" s="10" t="s">
        <v>773</v>
      </c>
      <c r="B8">
        <v>230</v>
      </c>
    </row>
    <row r="9" spans="1:2">
      <c r="A9" s="10" t="s">
        <v>782</v>
      </c>
      <c r="B9">
        <v>31</v>
      </c>
    </row>
    <row r="10" spans="1:2">
      <c r="A10" s="10" t="s">
        <v>774</v>
      </c>
      <c r="B10">
        <v>389</v>
      </c>
    </row>
    <row r="11" spans="1:2">
      <c r="A11" s="10" t="s">
        <v>776</v>
      </c>
      <c r="B11">
        <v>75</v>
      </c>
    </row>
    <row r="12" spans="1:2">
      <c r="A12" s="10" t="s">
        <v>777</v>
      </c>
      <c r="B12">
        <v>30</v>
      </c>
    </row>
    <row r="13" spans="1:2">
      <c r="A13" s="10" t="s">
        <v>778</v>
      </c>
      <c r="B13">
        <v>122</v>
      </c>
    </row>
    <row r="14" spans="1:2">
      <c r="A14" s="10" t="s">
        <v>775</v>
      </c>
      <c r="B14">
        <v>89</v>
      </c>
    </row>
    <row r="15" spans="1:2">
      <c r="A15" s="10" t="s">
        <v>772</v>
      </c>
      <c r="B15">
        <v>1325</v>
      </c>
    </row>
    <row r="16" spans="1:2">
      <c r="A16" s="10" t="s">
        <v>796</v>
      </c>
    </row>
    <row r="17" spans="1:2">
      <c r="A17" s="10" t="s">
        <v>789</v>
      </c>
      <c r="B17">
        <v>2353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ABDF4-FCA0-4940-BA41-7190C15B512B}">
  <dimension ref="A1:B17"/>
  <sheetViews>
    <sheetView zoomScale="69" workbookViewId="0">
      <selection activeCell="B4" sqref="B4"/>
    </sheetView>
  </sheetViews>
  <sheetFormatPr defaultRowHeight="14.4"/>
  <cols>
    <col min="1" max="1" width="14.109375" customWidth="1"/>
    <col min="2" max="2" width="15.21875" bestFit="1" customWidth="1"/>
    <col min="3" max="7" width="13.77734375" bestFit="1" customWidth="1"/>
    <col min="8" max="8" width="12.77734375" bestFit="1" customWidth="1"/>
    <col min="9" max="9" width="4.77734375" bestFit="1" customWidth="1"/>
    <col min="10" max="10" width="10.6640625" bestFit="1" customWidth="1"/>
    <col min="11" max="11" width="7" bestFit="1" customWidth="1"/>
    <col min="12" max="12" width="19.88671875" bestFit="1" customWidth="1"/>
    <col min="13" max="13" width="12.77734375" bestFit="1" customWidth="1"/>
    <col min="14" max="14" width="4.77734375" bestFit="1" customWidth="1"/>
    <col min="15" max="15" width="10.6640625" bestFit="1" customWidth="1"/>
    <col min="16" max="16" width="7" bestFit="1" customWidth="1"/>
    <col min="17" max="17" width="26.109375" bestFit="1" customWidth="1"/>
    <col min="18" max="18" width="12.77734375" bestFit="1" customWidth="1"/>
    <col min="19" max="19" width="4.77734375" bestFit="1" customWidth="1"/>
    <col min="20" max="20" width="10.6640625" bestFit="1" customWidth="1"/>
    <col min="21" max="21" width="7" bestFit="1" customWidth="1"/>
    <col min="22" max="22" width="12.5546875" bestFit="1" customWidth="1"/>
    <col min="23" max="23" width="12.77734375" bestFit="1" customWidth="1"/>
    <col min="24" max="24" width="4.77734375" bestFit="1" customWidth="1"/>
    <col min="25" max="25" width="10.6640625" bestFit="1" customWidth="1"/>
    <col min="26" max="26" width="7" bestFit="1" customWidth="1"/>
    <col min="27" max="27" width="13.109375" bestFit="1" customWidth="1"/>
    <col min="28" max="28" width="12.77734375" bestFit="1" customWidth="1"/>
    <col min="29" max="29" width="4.77734375" bestFit="1" customWidth="1"/>
    <col min="30" max="30" width="10.6640625" bestFit="1" customWidth="1"/>
    <col min="31" max="31" width="7" bestFit="1" customWidth="1"/>
    <col min="32" max="32" width="27.21875" bestFit="1" customWidth="1"/>
    <col min="33" max="33" width="19.6640625" bestFit="1" customWidth="1"/>
    <col min="34" max="34" width="24.6640625" bestFit="1" customWidth="1"/>
    <col min="35" max="35" width="30.88671875" bestFit="1" customWidth="1"/>
    <col min="36" max="36" width="17.44140625" bestFit="1" customWidth="1"/>
    <col min="37" max="37" width="17.88671875" bestFit="1" customWidth="1"/>
    <col min="38" max="38" width="15.44140625" bestFit="1" customWidth="1"/>
    <col min="39" max="39" width="9" bestFit="1" customWidth="1"/>
    <col min="40" max="40" width="11.6640625" bestFit="1" customWidth="1"/>
    <col min="41" max="41" width="14.88671875" bestFit="1" customWidth="1"/>
    <col min="42" max="42" width="3.33203125" bestFit="1" customWidth="1"/>
    <col min="43" max="43" width="5.44140625" bestFit="1" customWidth="1"/>
    <col min="44" max="44" width="4.88671875" bestFit="1" customWidth="1"/>
    <col min="45" max="45" width="6.44140625" bestFit="1" customWidth="1"/>
    <col min="46" max="46" width="3.77734375" bestFit="1" customWidth="1"/>
    <col min="47" max="47" width="10.33203125" bestFit="1" customWidth="1"/>
    <col min="48" max="48" width="7.109375" bestFit="1" customWidth="1"/>
    <col min="49" max="49" width="11.109375" bestFit="1" customWidth="1"/>
    <col min="50" max="50" width="14.77734375" bestFit="1" customWidth="1"/>
    <col min="51" max="51" width="4.88671875" bestFit="1" customWidth="1"/>
    <col min="52" max="52" width="17.6640625" bestFit="1" customWidth="1"/>
    <col min="53" max="53" width="6.77734375" bestFit="1" customWidth="1"/>
    <col min="54" max="54" width="3.33203125" bestFit="1" customWidth="1"/>
    <col min="55" max="55" width="4.33203125" bestFit="1" customWidth="1"/>
    <col min="56" max="56" width="5.44140625" bestFit="1" customWidth="1"/>
    <col min="57" max="57" width="4.88671875" bestFit="1" customWidth="1"/>
    <col min="58" max="58" width="6.44140625" bestFit="1" customWidth="1"/>
    <col min="59" max="59" width="3.77734375" bestFit="1" customWidth="1"/>
    <col min="60" max="60" width="7.109375" bestFit="1" customWidth="1"/>
    <col min="61" max="61" width="4.44140625" bestFit="1" customWidth="1"/>
    <col min="62" max="62" width="9.44140625" bestFit="1" customWidth="1"/>
    <col min="63" max="63" width="12.6640625" bestFit="1" customWidth="1"/>
    <col min="64" max="64" width="3" bestFit="1" customWidth="1"/>
    <col min="65" max="65" width="3.33203125" bestFit="1" customWidth="1"/>
    <col min="66" max="66" width="10.77734375" bestFit="1" customWidth="1"/>
    <col min="67" max="67" width="7.77734375" bestFit="1" customWidth="1"/>
    <col min="68" max="68" width="5.44140625" bestFit="1" customWidth="1"/>
    <col min="69" max="69" width="4.88671875" bestFit="1" customWidth="1"/>
    <col min="70" max="70" width="6.44140625" bestFit="1" customWidth="1"/>
    <col min="71" max="71" width="3.77734375" bestFit="1" customWidth="1"/>
    <col min="72" max="72" width="8.33203125" bestFit="1" customWidth="1"/>
    <col min="73" max="73" width="7.109375" bestFit="1" customWidth="1"/>
    <col min="74" max="74" width="3.6640625" bestFit="1" customWidth="1"/>
    <col min="75" max="75" width="4.44140625" bestFit="1" customWidth="1"/>
    <col min="76" max="76" width="7.88671875" bestFit="1" customWidth="1"/>
    <col min="77" max="77" width="15.44140625" bestFit="1" customWidth="1"/>
    <col min="78" max="78" width="9" bestFit="1" customWidth="1"/>
    <col min="79" max="79" width="11.6640625" bestFit="1" customWidth="1"/>
    <col min="80" max="80" width="19.88671875" bestFit="1" customWidth="1"/>
    <col min="81" max="81" width="3.33203125" bestFit="1" customWidth="1"/>
    <col min="82" max="82" width="5.44140625" bestFit="1" customWidth="1"/>
    <col min="83" max="83" width="4.88671875" bestFit="1" customWidth="1"/>
    <col min="84" max="84" width="6.44140625" bestFit="1" customWidth="1"/>
    <col min="85" max="85" width="3.77734375" bestFit="1" customWidth="1"/>
    <col min="86" max="86" width="10.33203125" bestFit="1" customWidth="1"/>
    <col min="87" max="87" width="7.109375" bestFit="1" customWidth="1"/>
    <col min="88" max="88" width="11.109375" bestFit="1" customWidth="1"/>
    <col min="89" max="89" width="14.77734375" bestFit="1" customWidth="1"/>
    <col min="90" max="90" width="4.88671875" bestFit="1" customWidth="1"/>
    <col min="91" max="91" width="17.6640625" bestFit="1" customWidth="1"/>
    <col min="92" max="92" width="6.77734375" bestFit="1" customWidth="1"/>
    <col min="93" max="93" width="3.33203125" bestFit="1" customWidth="1"/>
    <col min="94" max="94" width="4.33203125" bestFit="1" customWidth="1"/>
    <col min="95" max="95" width="5.44140625" bestFit="1" customWidth="1"/>
    <col min="96" max="96" width="4.88671875" bestFit="1" customWidth="1"/>
    <col min="97" max="97" width="6.44140625" bestFit="1" customWidth="1"/>
    <col min="98" max="98" width="3.77734375" bestFit="1" customWidth="1"/>
    <col min="99" max="99" width="7.109375" bestFit="1" customWidth="1"/>
    <col min="100" max="100" width="4.44140625" bestFit="1" customWidth="1"/>
    <col min="101" max="101" width="9.44140625" bestFit="1" customWidth="1"/>
    <col min="102" max="102" width="12.6640625" bestFit="1" customWidth="1"/>
    <col min="103" max="103" width="3" bestFit="1" customWidth="1"/>
    <col min="104" max="104" width="3.33203125" bestFit="1" customWidth="1"/>
    <col min="105" max="105" width="10.77734375" bestFit="1" customWidth="1"/>
    <col min="106" max="106" width="7.77734375" bestFit="1" customWidth="1"/>
    <col min="107" max="107" width="5.44140625" bestFit="1" customWidth="1"/>
    <col min="108" max="108" width="4.88671875" bestFit="1" customWidth="1"/>
    <col min="109" max="109" width="6.44140625" bestFit="1" customWidth="1"/>
    <col min="110" max="110" width="3.77734375" bestFit="1" customWidth="1"/>
    <col min="111" max="111" width="8.33203125" bestFit="1" customWidth="1"/>
    <col min="112" max="112" width="7.109375" bestFit="1" customWidth="1"/>
    <col min="113" max="113" width="3.6640625" bestFit="1" customWidth="1"/>
    <col min="114" max="114" width="4.44140625" bestFit="1" customWidth="1"/>
    <col min="115" max="115" width="7.88671875" bestFit="1" customWidth="1"/>
    <col min="116" max="116" width="15.44140625" bestFit="1" customWidth="1"/>
    <col min="117" max="117" width="9" bestFit="1" customWidth="1"/>
    <col min="118" max="118" width="11.6640625" bestFit="1" customWidth="1"/>
    <col min="119" max="119" width="26.109375" bestFit="1" customWidth="1"/>
    <col min="120" max="120" width="3.33203125" bestFit="1" customWidth="1"/>
    <col min="121" max="121" width="5.44140625" bestFit="1" customWidth="1"/>
    <col min="122" max="122" width="4.88671875" bestFit="1" customWidth="1"/>
    <col min="123" max="123" width="6.44140625" bestFit="1" customWidth="1"/>
    <col min="124" max="124" width="3.77734375" bestFit="1" customWidth="1"/>
    <col min="125" max="125" width="10.33203125" bestFit="1" customWidth="1"/>
    <col min="126" max="126" width="7.109375" bestFit="1" customWidth="1"/>
    <col min="127" max="127" width="11.109375" bestFit="1" customWidth="1"/>
    <col min="128" max="128" width="14.77734375" bestFit="1" customWidth="1"/>
    <col min="129" max="129" width="4.88671875" bestFit="1" customWidth="1"/>
    <col min="130" max="130" width="17.6640625" bestFit="1" customWidth="1"/>
    <col min="131" max="131" width="6.77734375" bestFit="1" customWidth="1"/>
    <col min="132" max="132" width="3.33203125" bestFit="1" customWidth="1"/>
    <col min="133" max="133" width="4.33203125" bestFit="1" customWidth="1"/>
    <col min="134" max="134" width="5.44140625" bestFit="1" customWidth="1"/>
    <col min="135" max="135" width="4.88671875" bestFit="1" customWidth="1"/>
    <col min="136" max="136" width="6.44140625" bestFit="1" customWidth="1"/>
    <col min="137" max="137" width="3.77734375" bestFit="1" customWidth="1"/>
    <col min="138" max="138" width="7.109375" bestFit="1" customWidth="1"/>
    <col min="139" max="139" width="4.44140625" bestFit="1" customWidth="1"/>
    <col min="140" max="140" width="9.44140625" bestFit="1" customWidth="1"/>
    <col min="141" max="141" width="12.6640625" bestFit="1" customWidth="1"/>
    <col min="142" max="142" width="3" bestFit="1" customWidth="1"/>
    <col min="143" max="143" width="3.33203125" bestFit="1" customWidth="1"/>
    <col min="144" max="144" width="10.77734375" bestFit="1" customWidth="1"/>
    <col min="145" max="145" width="7.77734375" bestFit="1" customWidth="1"/>
    <col min="146" max="146" width="5.44140625" bestFit="1" customWidth="1"/>
    <col min="147" max="147" width="4.88671875" bestFit="1" customWidth="1"/>
    <col min="148" max="148" width="6.44140625" bestFit="1" customWidth="1"/>
    <col min="149" max="149" width="3.77734375" bestFit="1" customWidth="1"/>
    <col min="150" max="150" width="8.33203125" bestFit="1" customWidth="1"/>
    <col min="151" max="151" width="7.109375" bestFit="1" customWidth="1"/>
    <col min="152" max="152" width="3.6640625" bestFit="1" customWidth="1"/>
    <col min="153" max="153" width="4.44140625" bestFit="1" customWidth="1"/>
    <col min="154" max="154" width="7.88671875" bestFit="1" customWidth="1"/>
    <col min="155" max="155" width="15.44140625" bestFit="1" customWidth="1"/>
    <col min="156" max="156" width="9" bestFit="1" customWidth="1"/>
    <col min="157" max="157" width="11.6640625" bestFit="1" customWidth="1"/>
    <col min="158" max="158" width="12.5546875" bestFit="1" customWidth="1"/>
    <col min="159" max="159" width="3.33203125" bestFit="1" customWidth="1"/>
    <col min="160" max="160" width="5.44140625" bestFit="1" customWidth="1"/>
    <col min="161" max="161" width="4.88671875" bestFit="1" customWidth="1"/>
    <col min="162" max="162" width="6.44140625" bestFit="1" customWidth="1"/>
    <col min="163" max="163" width="3.77734375" bestFit="1" customWidth="1"/>
    <col min="164" max="164" width="10.33203125" bestFit="1" customWidth="1"/>
    <col min="165" max="165" width="7.109375" bestFit="1" customWidth="1"/>
    <col min="166" max="166" width="11.109375" bestFit="1" customWidth="1"/>
    <col min="167" max="167" width="14.77734375" bestFit="1" customWidth="1"/>
    <col min="168" max="168" width="4.88671875" bestFit="1" customWidth="1"/>
    <col min="169" max="169" width="17.6640625" bestFit="1" customWidth="1"/>
    <col min="170" max="170" width="6.77734375" bestFit="1" customWidth="1"/>
    <col min="171" max="171" width="3.33203125" bestFit="1" customWidth="1"/>
    <col min="172" max="172" width="4.33203125" bestFit="1" customWidth="1"/>
    <col min="173" max="173" width="5.44140625" bestFit="1" customWidth="1"/>
    <col min="174" max="174" width="4.88671875" bestFit="1" customWidth="1"/>
    <col min="175" max="175" width="6.44140625" bestFit="1" customWidth="1"/>
    <col min="176" max="176" width="3.77734375" bestFit="1" customWidth="1"/>
    <col min="177" max="177" width="7.109375" bestFit="1" customWidth="1"/>
    <col min="178" max="178" width="4.44140625" bestFit="1" customWidth="1"/>
    <col min="179" max="179" width="9.44140625" bestFit="1" customWidth="1"/>
    <col min="180" max="180" width="12.6640625" bestFit="1" customWidth="1"/>
    <col min="181" max="181" width="3" bestFit="1" customWidth="1"/>
    <col min="182" max="182" width="3.33203125" bestFit="1" customWidth="1"/>
    <col min="183" max="183" width="10.77734375" bestFit="1" customWidth="1"/>
    <col min="184" max="184" width="7.77734375" bestFit="1" customWidth="1"/>
    <col min="185" max="185" width="5.44140625" bestFit="1" customWidth="1"/>
    <col min="186" max="186" width="4.88671875" bestFit="1" customWidth="1"/>
    <col min="187" max="187" width="6.44140625" bestFit="1" customWidth="1"/>
    <col min="188" max="188" width="3.77734375" bestFit="1" customWidth="1"/>
    <col min="189" max="189" width="8.33203125" bestFit="1" customWidth="1"/>
    <col min="190" max="190" width="7.109375" bestFit="1" customWidth="1"/>
    <col min="191" max="191" width="3.6640625" bestFit="1" customWidth="1"/>
    <col min="192" max="192" width="4.44140625" bestFit="1" customWidth="1"/>
    <col min="193" max="193" width="7.88671875" bestFit="1" customWidth="1"/>
    <col min="194" max="194" width="15.44140625" bestFit="1" customWidth="1"/>
    <col min="195" max="195" width="9" bestFit="1" customWidth="1"/>
    <col min="196" max="196" width="11.6640625" bestFit="1" customWidth="1"/>
    <col min="197" max="197" width="13.109375" bestFit="1" customWidth="1"/>
    <col min="198" max="198" width="3.33203125" bestFit="1" customWidth="1"/>
    <col min="199" max="199" width="5.44140625" bestFit="1" customWidth="1"/>
    <col min="200" max="200" width="4.88671875" bestFit="1" customWidth="1"/>
    <col min="201" max="201" width="6.44140625" bestFit="1" customWidth="1"/>
    <col min="202" max="202" width="3.77734375" bestFit="1" customWidth="1"/>
    <col min="203" max="203" width="10.33203125" bestFit="1" customWidth="1"/>
    <col min="204" max="204" width="7.109375" bestFit="1" customWidth="1"/>
    <col min="205" max="205" width="11.109375" bestFit="1" customWidth="1"/>
    <col min="206" max="206" width="14.77734375" bestFit="1" customWidth="1"/>
    <col min="207" max="207" width="4.88671875" bestFit="1" customWidth="1"/>
    <col min="208" max="208" width="17.6640625" bestFit="1" customWidth="1"/>
    <col min="209" max="209" width="6.77734375" bestFit="1" customWidth="1"/>
    <col min="210" max="210" width="3.33203125" bestFit="1" customWidth="1"/>
    <col min="211" max="211" width="4.33203125" bestFit="1" customWidth="1"/>
    <col min="212" max="212" width="5.44140625" bestFit="1" customWidth="1"/>
    <col min="213" max="213" width="4.88671875" bestFit="1" customWidth="1"/>
    <col min="214" max="214" width="6.44140625" bestFit="1" customWidth="1"/>
    <col min="215" max="215" width="3.77734375" bestFit="1" customWidth="1"/>
    <col min="216" max="216" width="7.109375" bestFit="1" customWidth="1"/>
    <col min="217" max="217" width="4.44140625" bestFit="1" customWidth="1"/>
    <col min="218" max="218" width="9.44140625" bestFit="1" customWidth="1"/>
    <col min="219" max="219" width="12.6640625" bestFit="1" customWidth="1"/>
    <col min="220" max="220" width="4" bestFit="1" customWidth="1"/>
    <col min="221" max="221" width="3.33203125" bestFit="1" customWidth="1"/>
    <col min="222" max="222" width="10.77734375" bestFit="1" customWidth="1"/>
    <col min="223" max="223" width="7.77734375" bestFit="1" customWidth="1"/>
    <col min="224" max="224" width="5.44140625" bestFit="1" customWidth="1"/>
    <col min="225" max="225" width="4.88671875" bestFit="1" customWidth="1"/>
    <col min="226" max="226" width="6.44140625" bestFit="1" customWidth="1"/>
    <col min="227" max="227" width="4" bestFit="1" customWidth="1"/>
    <col min="228" max="228" width="8.33203125" bestFit="1" customWidth="1"/>
    <col min="229" max="229" width="7.109375" bestFit="1" customWidth="1"/>
    <col min="230" max="230" width="3.6640625" bestFit="1" customWidth="1"/>
    <col min="231" max="231" width="4.44140625" bestFit="1" customWidth="1"/>
    <col min="232" max="232" width="7.88671875" bestFit="1" customWidth="1"/>
    <col min="233" max="233" width="15.44140625" bestFit="1" customWidth="1"/>
    <col min="234" max="234" width="9" bestFit="1" customWidth="1"/>
    <col min="235" max="235" width="11.6640625" bestFit="1" customWidth="1"/>
    <col min="236" max="236" width="27.21875" bestFit="1" customWidth="1"/>
    <col min="237" max="237" width="19.6640625" bestFit="1" customWidth="1"/>
    <col min="238" max="238" width="24.6640625" bestFit="1" customWidth="1"/>
    <col min="239" max="239" width="30.88671875" bestFit="1" customWidth="1"/>
    <col min="240" max="240" width="17.44140625" bestFit="1" customWidth="1"/>
    <col min="241" max="241" width="17.88671875" bestFit="1" customWidth="1"/>
  </cols>
  <sheetData>
    <row r="1" spans="1:2">
      <c r="A1" s="9" t="s">
        <v>754</v>
      </c>
      <c r="B1" t="s">
        <v>797</v>
      </c>
    </row>
    <row r="2" spans="1:2">
      <c r="A2" s="9" t="s">
        <v>3</v>
      </c>
      <c r="B2" t="s">
        <v>797</v>
      </c>
    </row>
    <row r="4" spans="1:2">
      <c r="A4" s="9" t="s">
        <v>788</v>
      </c>
      <c r="B4" t="s">
        <v>800</v>
      </c>
    </row>
    <row r="5" spans="1:2">
      <c r="A5" s="10" t="s">
        <v>779</v>
      </c>
      <c r="B5">
        <v>1598.9444444444443</v>
      </c>
    </row>
    <row r="6" spans="1:2">
      <c r="A6" s="10" t="s">
        <v>780</v>
      </c>
      <c r="B6">
        <v>2448.1488888888894</v>
      </c>
    </row>
    <row r="7" spans="1:2">
      <c r="A7" s="10" t="s">
        <v>781</v>
      </c>
      <c r="B7">
        <v>1313.5882352941176</v>
      </c>
    </row>
    <row r="8" spans="1:2">
      <c r="A8" s="10" t="s">
        <v>773</v>
      </c>
      <c r="B8">
        <v>1909.9294582032953</v>
      </c>
    </row>
    <row r="9" spans="1:2">
      <c r="A9" s="10" t="s">
        <v>782</v>
      </c>
      <c r="B9">
        <v>2429.0694444444443</v>
      </c>
    </row>
    <row r="10" spans="1:2">
      <c r="A10" s="10" t="s">
        <v>774</v>
      </c>
      <c r="B10">
        <v>2608.9986908788383</v>
      </c>
    </row>
    <row r="11" spans="1:2">
      <c r="A11" s="10" t="s">
        <v>776</v>
      </c>
      <c r="B11">
        <v>2044.6277056277058</v>
      </c>
    </row>
    <row r="12" spans="1:2">
      <c r="A12" s="10" t="s">
        <v>777</v>
      </c>
      <c r="B12">
        <v>1657.3795518207282</v>
      </c>
    </row>
    <row r="13" spans="1:2">
      <c r="A13" s="10" t="s">
        <v>778</v>
      </c>
      <c r="B13">
        <v>2246.2910714285713</v>
      </c>
    </row>
    <row r="14" spans="1:2">
      <c r="A14" s="10" t="s">
        <v>775</v>
      </c>
      <c r="B14">
        <v>2633.5895171957668</v>
      </c>
    </row>
    <row r="15" spans="1:2">
      <c r="A15" s="10" t="s">
        <v>772</v>
      </c>
      <c r="B15">
        <v>2717.7669357751001</v>
      </c>
    </row>
    <row r="16" spans="1:2">
      <c r="A16" s="10" t="s">
        <v>796</v>
      </c>
    </row>
    <row r="17" spans="1:2">
      <c r="A17" s="10" t="s">
        <v>789</v>
      </c>
      <c r="B17">
        <v>2378.4036235149365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10093-7609-4A1B-B67C-A18180C21F9F}">
  <dimension ref="A1:B17"/>
  <sheetViews>
    <sheetView topLeftCell="A4" zoomScale="69" workbookViewId="0">
      <selection activeCell="B4" sqref="B4"/>
    </sheetView>
  </sheetViews>
  <sheetFormatPr defaultRowHeight="14.4"/>
  <cols>
    <col min="1" max="1" width="14.109375" customWidth="1"/>
    <col min="2" max="3" width="27.109375" bestFit="1" customWidth="1"/>
    <col min="4" max="7" width="13.77734375" bestFit="1" customWidth="1"/>
    <col min="8" max="8" width="12.77734375" bestFit="1" customWidth="1"/>
    <col min="9" max="9" width="4.77734375" bestFit="1" customWidth="1"/>
    <col min="10" max="10" width="10.6640625" bestFit="1" customWidth="1"/>
    <col min="11" max="11" width="7" bestFit="1" customWidth="1"/>
    <col min="12" max="12" width="19.88671875" bestFit="1" customWidth="1"/>
    <col min="13" max="13" width="12.77734375" bestFit="1" customWidth="1"/>
    <col min="14" max="14" width="4.77734375" bestFit="1" customWidth="1"/>
    <col min="15" max="15" width="10.6640625" bestFit="1" customWidth="1"/>
    <col min="16" max="16" width="7" bestFit="1" customWidth="1"/>
    <col min="17" max="17" width="26.109375" bestFit="1" customWidth="1"/>
    <col min="18" max="18" width="12.77734375" bestFit="1" customWidth="1"/>
    <col min="19" max="19" width="4.77734375" bestFit="1" customWidth="1"/>
    <col min="20" max="20" width="10.6640625" bestFit="1" customWidth="1"/>
    <col min="21" max="21" width="7" bestFit="1" customWidth="1"/>
    <col min="22" max="22" width="12.5546875" bestFit="1" customWidth="1"/>
    <col min="23" max="23" width="12.77734375" bestFit="1" customWidth="1"/>
    <col min="24" max="24" width="4.77734375" bestFit="1" customWidth="1"/>
    <col min="25" max="25" width="10.6640625" bestFit="1" customWidth="1"/>
    <col min="26" max="26" width="7" bestFit="1" customWidth="1"/>
    <col min="27" max="27" width="13.109375" bestFit="1" customWidth="1"/>
    <col min="28" max="28" width="12.77734375" bestFit="1" customWidth="1"/>
    <col min="29" max="29" width="4.77734375" bestFit="1" customWidth="1"/>
    <col min="30" max="30" width="10.6640625" bestFit="1" customWidth="1"/>
    <col min="31" max="31" width="7" bestFit="1" customWidth="1"/>
    <col min="32" max="32" width="27.21875" bestFit="1" customWidth="1"/>
    <col min="33" max="33" width="19.6640625" bestFit="1" customWidth="1"/>
    <col min="34" max="34" width="24.6640625" bestFit="1" customWidth="1"/>
    <col min="35" max="35" width="30.88671875" bestFit="1" customWidth="1"/>
    <col min="36" max="36" width="17.44140625" bestFit="1" customWidth="1"/>
    <col min="37" max="37" width="17.88671875" bestFit="1" customWidth="1"/>
    <col min="38" max="38" width="15.44140625" bestFit="1" customWidth="1"/>
    <col min="39" max="39" width="9" bestFit="1" customWidth="1"/>
    <col min="40" max="40" width="11.6640625" bestFit="1" customWidth="1"/>
    <col min="41" max="41" width="14.88671875" bestFit="1" customWidth="1"/>
    <col min="42" max="42" width="3.33203125" bestFit="1" customWidth="1"/>
    <col min="43" max="43" width="5.44140625" bestFit="1" customWidth="1"/>
    <col min="44" max="44" width="4.88671875" bestFit="1" customWidth="1"/>
    <col min="45" max="45" width="6.44140625" bestFit="1" customWidth="1"/>
    <col min="46" max="46" width="3.77734375" bestFit="1" customWidth="1"/>
    <col min="47" max="47" width="10.33203125" bestFit="1" customWidth="1"/>
    <col min="48" max="48" width="7.109375" bestFit="1" customWidth="1"/>
    <col min="49" max="49" width="11.109375" bestFit="1" customWidth="1"/>
    <col min="50" max="50" width="14.77734375" bestFit="1" customWidth="1"/>
    <col min="51" max="51" width="4.88671875" bestFit="1" customWidth="1"/>
    <col min="52" max="52" width="17.6640625" bestFit="1" customWidth="1"/>
    <col min="53" max="53" width="6.77734375" bestFit="1" customWidth="1"/>
    <col min="54" max="54" width="3.33203125" bestFit="1" customWidth="1"/>
    <col min="55" max="55" width="4.33203125" bestFit="1" customWidth="1"/>
    <col min="56" max="56" width="5.44140625" bestFit="1" customWidth="1"/>
    <col min="57" max="57" width="4.88671875" bestFit="1" customWidth="1"/>
    <col min="58" max="58" width="6.44140625" bestFit="1" customWidth="1"/>
    <col min="59" max="59" width="3.77734375" bestFit="1" customWidth="1"/>
    <col min="60" max="60" width="7.109375" bestFit="1" customWidth="1"/>
    <col min="61" max="61" width="4.44140625" bestFit="1" customWidth="1"/>
    <col min="62" max="62" width="9.44140625" bestFit="1" customWidth="1"/>
    <col min="63" max="63" width="12.6640625" bestFit="1" customWidth="1"/>
    <col min="64" max="64" width="3" bestFit="1" customWidth="1"/>
    <col min="65" max="65" width="3.33203125" bestFit="1" customWidth="1"/>
    <col min="66" max="66" width="10.77734375" bestFit="1" customWidth="1"/>
    <col min="67" max="67" width="7.77734375" bestFit="1" customWidth="1"/>
    <col min="68" max="68" width="5.44140625" bestFit="1" customWidth="1"/>
    <col min="69" max="69" width="4.88671875" bestFit="1" customWidth="1"/>
    <col min="70" max="70" width="6.44140625" bestFit="1" customWidth="1"/>
    <col min="71" max="71" width="3.77734375" bestFit="1" customWidth="1"/>
    <col min="72" max="72" width="8.33203125" bestFit="1" customWidth="1"/>
    <col min="73" max="73" width="7.109375" bestFit="1" customWidth="1"/>
    <col min="74" max="74" width="3.6640625" bestFit="1" customWidth="1"/>
    <col min="75" max="75" width="4.44140625" bestFit="1" customWidth="1"/>
    <col min="76" max="76" width="7.88671875" bestFit="1" customWidth="1"/>
    <col min="77" max="77" width="15.44140625" bestFit="1" customWidth="1"/>
    <col min="78" max="78" width="9" bestFit="1" customWidth="1"/>
    <col min="79" max="79" width="11.6640625" bestFit="1" customWidth="1"/>
    <col min="80" max="80" width="19.88671875" bestFit="1" customWidth="1"/>
    <col min="81" max="81" width="3.33203125" bestFit="1" customWidth="1"/>
    <col min="82" max="82" width="5.44140625" bestFit="1" customWidth="1"/>
    <col min="83" max="83" width="4.88671875" bestFit="1" customWidth="1"/>
    <col min="84" max="84" width="6.44140625" bestFit="1" customWidth="1"/>
    <col min="85" max="85" width="3.77734375" bestFit="1" customWidth="1"/>
    <col min="86" max="86" width="10.33203125" bestFit="1" customWidth="1"/>
    <col min="87" max="87" width="7.109375" bestFit="1" customWidth="1"/>
    <col min="88" max="88" width="11.109375" bestFit="1" customWidth="1"/>
    <col min="89" max="89" width="14.77734375" bestFit="1" customWidth="1"/>
    <col min="90" max="90" width="4.88671875" bestFit="1" customWidth="1"/>
    <col min="91" max="91" width="17.6640625" bestFit="1" customWidth="1"/>
    <col min="92" max="92" width="6.77734375" bestFit="1" customWidth="1"/>
    <col min="93" max="93" width="3.33203125" bestFit="1" customWidth="1"/>
    <col min="94" max="94" width="4.33203125" bestFit="1" customWidth="1"/>
    <col min="95" max="95" width="5.44140625" bestFit="1" customWidth="1"/>
    <col min="96" max="96" width="4.88671875" bestFit="1" customWidth="1"/>
    <col min="97" max="97" width="6.44140625" bestFit="1" customWidth="1"/>
    <col min="98" max="98" width="3.77734375" bestFit="1" customWidth="1"/>
    <col min="99" max="99" width="7.109375" bestFit="1" customWidth="1"/>
    <col min="100" max="100" width="4.44140625" bestFit="1" customWidth="1"/>
    <col min="101" max="101" width="9.44140625" bestFit="1" customWidth="1"/>
    <col min="102" max="102" width="12.6640625" bestFit="1" customWidth="1"/>
    <col min="103" max="103" width="3" bestFit="1" customWidth="1"/>
    <col min="104" max="104" width="3.33203125" bestFit="1" customWidth="1"/>
    <col min="105" max="105" width="10.77734375" bestFit="1" customWidth="1"/>
    <col min="106" max="106" width="7.77734375" bestFit="1" customWidth="1"/>
    <col min="107" max="107" width="5.44140625" bestFit="1" customWidth="1"/>
    <col min="108" max="108" width="4.88671875" bestFit="1" customWidth="1"/>
    <col min="109" max="109" width="6.44140625" bestFit="1" customWidth="1"/>
    <col min="110" max="110" width="3.77734375" bestFit="1" customWidth="1"/>
    <col min="111" max="111" width="8.33203125" bestFit="1" customWidth="1"/>
    <col min="112" max="112" width="7.109375" bestFit="1" customWidth="1"/>
    <col min="113" max="113" width="3.6640625" bestFit="1" customWidth="1"/>
    <col min="114" max="114" width="4.44140625" bestFit="1" customWidth="1"/>
    <col min="115" max="115" width="7.88671875" bestFit="1" customWidth="1"/>
    <col min="116" max="116" width="15.44140625" bestFit="1" customWidth="1"/>
    <col min="117" max="117" width="9" bestFit="1" customWidth="1"/>
    <col min="118" max="118" width="11.6640625" bestFit="1" customWidth="1"/>
    <col min="119" max="119" width="26.109375" bestFit="1" customWidth="1"/>
    <col min="120" max="120" width="3.33203125" bestFit="1" customWidth="1"/>
    <col min="121" max="121" width="5.44140625" bestFit="1" customWidth="1"/>
    <col min="122" max="122" width="4.88671875" bestFit="1" customWidth="1"/>
    <col min="123" max="123" width="6.44140625" bestFit="1" customWidth="1"/>
    <col min="124" max="124" width="3.77734375" bestFit="1" customWidth="1"/>
    <col min="125" max="125" width="10.33203125" bestFit="1" customWidth="1"/>
    <col min="126" max="126" width="7.109375" bestFit="1" customWidth="1"/>
    <col min="127" max="127" width="11.109375" bestFit="1" customWidth="1"/>
    <col min="128" max="128" width="14.77734375" bestFit="1" customWidth="1"/>
    <col min="129" max="129" width="4.88671875" bestFit="1" customWidth="1"/>
    <col min="130" max="130" width="17.6640625" bestFit="1" customWidth="1"/>
    <col min="131" max="131" width="6.77734375" bestFit="1" customWidth="1"/>
    <col min="132" max="132" width="3.33203125" bestFit="1" customWidth="1"/>
    <col min="133" max="133" width="4.33203125" bestFit="1" customWidth="1"/>
    <col min="134" max="134" width="5.44140625" bestFit="1" customWidth="1"/>
    <col min="135" max="135" width="4.88671875" bestFit="1" customWidth="1"/>
    <col min="136" max="136" width="6.44140625" bestFit="1" customWidth="1"/>
    <col min="137" max="137" width="3.77734375" bestFit="1" customWidth="1"/>
    <col min="138" max="138" width="7.109375" bestFit="1" customWidth="1"/>
    <col min="139" max="139" width="4.44140625" bestFit="1" customWidth="1"/>
    <col min="140" max="140" width="9.44140625" bestFit="1" customWidth="1"/>
    <col min="141" max="141" width="12.6640625" bestFit="1" customWidth="1"/>
    <col min="142" max="142" width="3" bestFit="1" customWidth="1"/>
    <col min="143" max="143" width="3.33203125" bestFit="1" customWidth="1"/>
    <col min="144" max="144" width="10.77734375" bestFit="1" customWidth="1"/>
    <col min="145" max="145" width="7.77734375" bestFit="1" customWidth="1"/>
    <col min="146" max="146" width="5.44140625" bestFit="1" customWidth="1"/>
    <col min="147" max="147" width="4.88671875" bestFit="1" customWidth="1"/>
    <col min="148" max="148" width="6.44140625" bestFit="1" customWidth="1"/>
    <col min="149" max="149" width="3.77734375" bestFit="1" customWidth="1"/>
    <col min="150" max="150" width="8.33203125" bestFit="1" customWidth="1"/>
    <col min="151" max="151" width="7.109375" bestFit="1" customWidth="1"/>
    <col min="152" max="152" width="3.6640625" bestFit="1" customWidth="1"/>
    <col min="153" max="153" width="4.44140625" bestFit="1" customWidth="1"/>
    <col min="154" max="154" width="7.88671875" bestFit="1" customWidth="1"/>
    <col min="155" max="155" width="15.44140625" bestFit="1" customWidth="1"/>
    <col min="156" max="156" width="9" bestFit="1" customWidth="1"/>
    <col min="157" max="157" width="11.6640625" bestFit="1" customWidth="1"/>
    <col min="158" max="158" width="12.5546875" bestFit="1" customWidth="1"/>
    <col min="159" max="159" width="3.33203125" bestFit="1" customWidth="1"/>
    <col min="160" max="160" width="5.44140625" bestFit="1" customWidth="1"/>
    <col min="161" max="161" width="4.88671875" bestFit="1" customWidth="1"/>
    <col min="162" max="162" width="6.44140625" bestFit="1" customWidth="1"/>
    <col min="163" max="163" width="3.77734375" bestFit="1" customWidth="1"/>
    <col min="164" max="164" width="10.33203125" bestFit="1" customWidth="1"/>
    <col min="165" max="165" width="7.109375" bestFit="1" customWidth="1"/>
    <col min="166" max="166" width="11.109375" bestFit="1" customWidth="1"/>
    <col min="167" max="167" width="14.77734375" bestFit="1" customWidth="1"/>
    <col min="168" max="168" width="4.88671875" bestFit="1" customWidth="1"/>
    <col min="169" max="169" width="17.6640625" bestFit="1" customWidth="1"/>
    <col min="170" max="170" width="6.77734375" bestFit="1" customWidth="1"/>
    <col min="171" max="171" width="3.33203125" bestFit="1" customWidth="1"/>
    <col min="172" max="172" width="4.33203125" bestFit="1" customWidth="1"/>
    <col min="173" max="173" width="5.44140625" bestFit="1" customWidth="1"/>
    <col min="174" max="174" width="4.88671875" bestFit="1" customWidth="1"/>
    <col min="175" max="175" width="6.44140625" bestFit="1" customWidth="1"/>
    <col min="176" max="176" width="3.77734375" bestFit="1" customWidth="1"/>
    <col min="177" max="177" width="7.109375" bestFit="1" customWidth="1"/>
    <col min="178" max="178" width="4.44140625" bestFit="1" customWidth="1"/>
    <col min="179" max="179" width="9.44140625" bestFit="1" customWidth="1"/>
    <col min="180" max="180" width="12.6640625" bestFit="1" customWidth="1"/>
    <col min="181" max="181" width="3" bestFit="1" customWidth="1"/>
    <col min="182" max="182" width="3.33203125" bestFit="1" customWidth="1"/>
    <col min="183" max="183" width="10.77734375" bestFit="1" customWidth="1"/>
    <col min="184" max="184" width="7.77734375" bestFit="1" customWidth="1"/>
    <col min="185" max="185" width="5.44140625" bestFit="1" customWidth="1"/>
    <col min="186" max="186" width="4.88671875" bestFit="1" customWidth="1"/>
    <col min="187" max="187" width="6.44140625" bestFit="1" customWidth="1"/>
    <col min="188" max="188" width="3.77734375" bestFit="1" customWidth="1"/>
    <col min="189" max="189" width="8.33203125" bestFit="1" customWidth="1"/>
    <col min="190" max="190" width="7.109375" bestFit="1" customWidth="1"/>
    <col min="191" max="191" width="3.6640625" bestFit="1" customWidth="1"/>
    <col min="192" max="192" width="4.44140625" bestFit="1" customWidth="1"/>
    <col min="193" max="193" width="7.88671875" bestFit="1" customWidth="1"/>
    <col min="194" max="194" width="15.44140625" bestFit="1" customWidth="1"/>
    <col min="195" max="195" width="9" bestFit="1" customWidth="1"/>
    <col min="196" max="196" width="11.6640625" bestFit="1" customWidth="1"/>
    <col min="197" max="197" width="13.109375" bestFit="1" customWidth="1"/>
    <col min="198" max="198" width="3.33203125" bestFit="1" customWidth="1"/>
    <col min="199" max="199" width="5.44140625" bestFit="1" customWidth="1"/>
    <col min="200" max="200" width="4.88671875" bestFit="1" customWidth="1"/>
    <col min="201" max="201" width="6.44140625" bestFit="1" customWidth="1"/>
    <col min="202" max="202" width="3.77734375" bestFit="1" customWidth="1"/>
    <col min="203" max="203" width="10.33203125" bestFit="1" customWidth="1"/>
    <col min="204" max="204" width="7.109375" bestFit="1" customWidth="1"/>
    <col min="205" max="205" width="11.109375" bestFit="1" customWidth="1"/>
    <col min="206" max="206" width="14.77734375" bestFit="1" customWidth="1"/>
    <col min="207" max="207" width="4.88671875" bestFit="1" customWidth="1"/>
    <col min="208" max="208" width="17.6640625" bestFit="1" customWidth="1"/>
    <col min="209" max="209" width="6.77734375" bestFit="1" customWidth="1"/>
    <col min="210" max="210" width="3.33203125" bestFit="1" customWidth="1"/>
    <col min="211" max="211" width="4.33203125" bestFit="1" customWidth="1"/>
    <col min="212" max="212" width="5.44140625" bestFit="1" customWidth="1"/>
    <col min="213" max="213" width="4.88671875" bestFit="1" customWidth="1"/>
    <col min="214" max="214" width="6.44140625" bestFit="1" customWidth="1"/>
    <col min="215" max="215" width="3.77734375" bestFit="1" customWidth="1"/>
    <col min="216" max="216" width="7.109375" bestFit="1" customWidth="1"/>
    <col min="217" max="217" width="4.44140625" bestFit="1" customWidth="1"/>
    <col min="218" max="218" width="9.44140625" bestFit="1" customWidth="1"/>
    <col min="219" max="219" width="12.6640625" bestFit="1" customWidth="1"/>
    <col min="220" max="220" width="4" bestFit="1" customWidth="1"/>
    <col min="221" max="221" width="3.33203125" bestFit="1" customWidth="1"/>
    <col min="222" max="222" width="10.77734375" bestFit="1" customWidth="1"/>
    <col min="223" max="223" width="7.77734375" bestFit="1" customWidth="1"/>
    <col min="224" max="224" width="5.44140625" bestFit="1" customWidth="1"/>
    <col min="225" max="225" width="4.88671875" bestFit="1" customWidth="1"/>
    <col min="226" max="226" width="6.44140625" bestFit="1" customWidth="1"/>
    <col min="227" max="227" width="4" bestFit="1" customWidth="1"/>
    <col min="228" max="228" width="8.33203125" bestFit="1" customWidth="1"/>
    <col min="229" max="229" width="7.109375" bestFit="1" customWidth="1"/>
    <col min="230" max="230" width="3.6640625" bestFit="1" customWidth="1"/>
    <col min="231" max="231" width="4.44140625" bestFit="1" customWidth="1"/>
    <col min="232" max="232" width="7.88671875" bestFit="1" customWidth="1"/>
    <col min="233" max="233" width="15.44140625" bestFit="1" customWidth="1"/>
    <col min="234" max="234" width="9" bestFit="1" customWidth="1"/>
    <col min="235" max="235" width="11.6640625" bestFit="1" customWidth="1"/>
    <col min="236" max="236" width="27.21875" bestFit="1" customWidth="1"/>
    <col min="237" max="237" width="19.6640625" bestFit="1" customWidth="1"/>
    <col min="238" max="238" width="24.6640625" bestFit="1" customWidth="1"/>
    <col min="239" max="239" width="30.88671875" bestFit="1" customWidth="1"/>
    <col min="240" max="240" width="17.44140625" bestFit="1" customWidth="1"/>
    <col min="241" max="241" width="17.88671875" bestFit="1" customWidth="1"/>
  </cols>
  <sheetData>
    <row r="1" spans="1:2">
      <c r="A1" s="9" t="s">
        <v>754</v>
      </c>
      <c r="B1" t="s">
        <v>797</v>
      </c>
    </row>
    <row r="2" spans="1:2">
      <c r="A2" s="9" t="s">
        <v>3</v>
      </c>
      <c r="B2" t="s">
        <v>797</v>
      </c>
    </row>
    <row r="4" spans="1:2">
      <c r="A4" s="9" t="s">
        <v>788</v>
      </c>
      <c r="B4" t="s">
        <v>801</v>
      </c>
    </row>
    <row r="5" spans="1:2">
      <c r="A5" s="10" t="s">
        <v>779</v>
      </c>
      <c r="B5">
        <v>28</v>
      </c>
    </row>
    <row r="6" spans="1:2">
      <c r="A6" s="10" t="s">
        <v>780</v>
      </c>
      <c r="B6">
        <v>28</v>
      </c>
    </row>
    <row r="7" spans="1:2">
      <c r="A7" s="10" t="s">
        <v>781</v>
      </c>
      <c r="B7">
        <v>27</v>
      </c>
    </row>
    <row r="8" spans="1:2">
      <c r="A8" s="10" t="s">
        <v>773</v>
      </c>
      <c r="B8">
        <v>58</v>
      </c>
    </row>
    <row r="9" spans="1:2">
      <c r="A9" s="10" t="s">
        <v>782</v>
      </c>
      <c r="B9">
        <v>27</v>
      </c>
    </row>
    <row r="10" spans="1:2">
      <c r="A10" s="10" t="s">
        <v>774</v>
      </c>
      <c r="B10">
        <v>58</v>
      </c>
    </row>
    <row r="11" spans="1:2">
      <c r="A11" s="10" t="s">
        <v>776</v>
      </c>
      <c r="B11">
        <v>28</v>
      </c>
    </row>
    <row r="12" spans="1:2">
      <c r="A12" s="10" t="s">
        <v>777</v>
      </c>
      <c r="B12">
        <v>27</v>
      </c>
    </row>
    <row r="13" spans="1:2">
      <c r="A13" s="10" t="s">
        <v>778</v>
      </c>
      <c r="B13">
        <v>28</v>
      </c>
    </row>
    <row r="14" spans="1:2">
      <c r="A14" s="10" t="s">
        <v>775</v>
      </c>
      <c r="B14">
        <v>28</v>
      </c>
    </row>
    <row r="15" spans="1:2">
      <c r="A15" s="10" t="s">
        <v>772</v>
      </c>
      <c r="B15">
        <v>168</v>
      </c>
    </row>
    <row r="16" spans="1:2">
      <c r="A16" s="10" t="s">
        <v>796</v>
      </c>
    </row>
    <row r="17" spans="1:2">
      <c r="A17" s="10" t="s">
        <v>789</v>
      </c>
      <c r="B17">
        <v>505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D0E02-68F1-4396-9CBC-FCABCD43F931}">
  <dimension ref="A2:JA30"/>
  <sheetViews>
    <sheetView tabSelected="1" topLeftCell="A125" zoomScale="69" workbookViewId="0">
      <selection activeCell="Q127" sqref="Q127"/>
    </sheetView>
  </sheetViews>
  <sheetFormatPr defaultRowHeight="14.4"/>
  <sheetData>
    <row r="2" spans="1:261" s="20" customFormat="1" ht="52.05" hidden="1" customHeight="1">
      <c r="A2" s="18"/>
      <c r="B2" s="19" t="s">
        <v>802</v>
      </c>
      <c r="C2" s="19"/>
      <c r="D2"/>
      <c r="E2"/>
      <c r="F2"/>
      <c r="G2"/>
      <c r="H2"/>
      <c r="I2"/>
      <c r="J2"/>
      <c r="K2"/>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c r="IV2" s="18"/>
      <c r="IW2" s="18"/>
      <c r="IX2" s="18"/>
      <c r="IY2" s="18"/>
      <c r="IZ2" s="18"/>
      <c r="JA2" s="18"/>
    </row>
    <row r="30" spans="6:18" ht="31.2">
      <c r="F30" s="18"/>
      <c r="G30" s="19"/>
      <c r="H30" s="19"/>
      <c r="Q30" s="18"/>
      <c r="R30" s="18"/>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DCB35-8A81-4ACC-A4E8-7296C2E56BF3}">
  <dimension ref="A1:D5"/>
  <sheetViews>
    <sheetView workbookViewId="0">
      <selection activeCell="I13" sqref="I13"/>
    </sheetView>
  </sheetViews>
  <sheetFormatPr defaultRowHeight="14.4"/>
  <sheetData>
    <row r="1" spans="1:4" ht="43.2">
      <c r="A1" s="15" t="s">
        <v>3</v>
      </c>
      <c r="B1" s="15" t="s">
        <v>14</v>
      </c>
      <c r="C1" s="15" t="s">
        <v>794</v>
      </c>
      <c r="D1" s="15" t="s">
        <v>795</v>
      </c>
    </row>
    <row r="2" spans="1:4">
      <c r="A2" s="16" t="s">
        <v>87</v>
      </c>
      <c r="B2" s="16">
        <v>413</v>
      </c>
      <c r="C2" s="16">
        <v>4.8000000000000001E-2</v>
      </c>
      <c r="D2" s="17">
        <v>2712</v>
      </c>
    </row>
    <row r="3" spans="1:4" ht="28.8">
      <c r="A3" s="16" t="s">
        <v>28</v>
      </c>
      <c r="B3" s="16">
        <v>1210</v>
      </c>
      <c r="C3" s="16">
        <v>0.56000000000000005</v>
      </c>
      <c r="D3" s="17">
        <v>2313</v>
      </c>
    </row>
    <row r="4" spans="1:4">
      <c r="A4" s="16" t="s">
        <v>19</v>
      </c>
      <c r="B4" s="16">
        <v>468</v>
      </c>
      <c r="C4" s="16">
        <v>6.5000000000000002E-2</v>
      </c>
      <c r="D4" s="17">
        <v>2146</v>
      </c>
    </row>
    <row r="5" spans="1:4" ht="28.8">
      <c r="A5" s="16" t="s">
        <v>105</v>
      </c>
      <c r="B5" s="16">
        <v>262</v>
      </c>
      <c r="C5" s="16">
        <v>7.1999999999999995E-2</v>
      </c>
      <c r="D5" s="17">
        <v>2614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DECE4-83A2-47AD-B211-EF6659B400E7}">
  <dimension ref="A1:U506"/>
  <sheetViews>
    <sheetView topLeftCell="Z1" workbookViewId="0">
      <selection activeCell="U2" sqref="U2"/>
    </sheetView>
  </sheetViews>
  <sheetFormatPr defaultColWidth="13.5546875" defaultRowHeight="14.4"/>
  <cols>
    <col min="10" max="10" width="14.33203125" customWidth="1"/>
    <col min="14" max="14" width="13.5546875" style="8"/>
  </cols>
  <sheetData>
    <row r="1" spans="1:21" ht="15" thickBot="1">
      <c r="A1" t="s">
        <v>0</v>
      </c>
      <c r="B1" t="s">
        <v>1</v>
      </c>
      <c r="C1" t="s">
        <v>2</v>
      </c>
      <c r="D1" t="s">
        <v>3</v>
      </c>
      <c r="E1" t="s">
        <v>4</v>
      </c>
      <c r="F1" t="s">
        <v>5</v>
      </c>
      <c r="G1" t="s">
        <v>6</v>
      </c>
      <c r="H1" t="s">
        <v>7</v>
      </c>
      <c r="I1" t="s">
        <v>8</v>
      </c>
      <c r="J1" t="s">
        <v>9</v>
      </c>
      <c r="K1" t="s">
        <v>10</v>
      </c>
      <c r="L1" t="s">
        <v>11</v>
      </c>
      <c r="M1" t="s">
        <v>12</v>
      </c>
      <c r="N1" s="8" t="s">
        <v>13</v>
      </c>
      <c r="O1" t="s">
        <v>14</v>
      </c>
      <c r="P1" t="s">
        <v>15</v>
      </c>
      <c r="Q1" t="s">
        <v>16</v>
      </c>
      <c r="R1" t="s">
        <v>17</v>
      </c>
      <c r="T1" s="4" t="s">
        <v>754</v>
      </c>
      <c r="U1" s="4" t="s">
        <v>771</v>
      </c>
    </row>
    <row r="2" spans="1:21" ht="15" thickBot="1">
      <c r="A2">
        <v>1</v>
      </c>
      <c r="B2">
        <v>82719</v>
      </c>
      <c r="C2" t="s">
        <v>18</v>
      </c>
      <c r="D2" t="s">
        <v>19</v>
      </c>
      <c r="E2" s="2">
        <v>45078</v>
      </c>
      <c r="F2" s="3">
        <v>0.75347222222222221</v>
      </c>
      <c r="G2" t="s">
        <v>20</v>
      </c>
      <c r="H2">
        <v>12335</v>
      </c>
      <c r="I2">
        <v>0</v>
      </c>
      <c r="J2">
        <v>0</v>
      </c>
      <c r="K2">
        <v>128</v>
      </c>
      <c r="L2">
        <v>1</v>
      </c>
      <c r="M2">
        <v>1</v>
      </c>
      <c r="N2" s="8">
        <v>28629</v>
      </c>
      <c r="O2">
        <v>10</v>
      </c>
      <c r="P2">
        <v>0</v>
      </c>
      <c r="Q2">
        <v>0</v>
      </c>
      <c r="R2">
        <v>2692</v>
      </c>
      <c r="T2" s="1" t="s">
        <v>755</v>
      </c>
      <c r="U2" s="1" t="s">
        <v>772</v>
      </c>
    </row>
    <row r="3" spans="1:21" ht="15" thickBot="1">
      <c r="A3">
        <v>2</v>
      </c>
      <c r="B3">
        <v>82723</v>
      </c>
      <c r="C3" t="s">
        <v>21</v>
      </c>
      <c r="D3" t="s">
        <v>19</v>
      </c>
      <c r="E3" s="2">
        <v>45078</v>
      </c>
      <c r="F3" s="3">
        <v>0.75416666666666676</v>
      </c>
      <c r="G3" t="s">
        <v>22</v>
      </c>
      <c r="H3">
        <v>3967</v>
      </c>
      <c r="I3">
        <v>0</v>
      </c>
      <c r="J3">
        <v>0</v>
      </c>
      <c r="K3">
        <v>28</v>
      </c>
      <c r="L3">
        <v>0.7</v>
      </c>
      <c r="M3">
        <v>0</v>
      </c>
      <c r="N3" s="8">
        <v>13754</v>
      </c>
      <c r="O3">
        <v>4</v>
      </c>
      <c r="P3">
        <v>0</v>
      </c>
      <c r="Q3">
        <v>0</v>
      </c>
      <c r="R3">
        <v>876</v>
      </c>
      <c r="T3" s="1" t="s">
        <v>756</v>
      </c>
      <c r="U3" s="1" t="s">
        <v>772</v>
      </c>
    </row>
    <row r="4" spans="1:21" ht="15" thickBot="1">
      <c r="A4">
        <v>3</v>
      </c>
      <c r="B4">
        <v>82739</v>
      </c>
      <c r="C4" t="s">
        <v>23</v>
      </c>
      <c r="D4" t="s">
        <v>19</v>
      </c>
      <c r="E4" s="2">
        <v>45078</v>
      </c>
      <c r="F4" s="3">
        <v>0.75486111111111109</v>
      </c>
      <c r="G4" t="s">
        <v>24</v>
      </c>
      <c r="H4">
        <v>5581</v>
      </c>
      <c r="I4">
        <v>0</v>
      </c>
      <c r="J4">
        <v>0</v>
      </c>
      <c r="K4">
        <v>30</v>
      </c>
      <c r="L4">
        <v>0.5</v>
      </c>
      <c r="M4">
        <v>0</v>
      </c>
      <c r="N4" s="8">
        <v>2817</v>
      </c>
      <c r="O4">
        <v>1</v>
      </c>
      <c r="P4">
        <v>0</v>
      </c>
      <c r="Q4">
        <v>0</v>
      </c>
      <c r="R4">
        <v>864</v>
      </c>
      <c r="T4" s="1" t="s">
        <v>757</v>
      </c>
      <c r="U4" s="1" t="s">
        <v>772</v>
      </c>
    </row>
    <row r="5" spans="1:21" ht="15" thickBot="1">
      <c r="A5">
        <v>4</v>
      </c>
      <c r="B5">
        <v>82747</v>
      </c>
      <c r="C5" t="s">
        <v>25</v>
      </c>
      <c r="D5" t="s">
        <v>19</v>
      </c>
      <c r="E5" s="2">
        <v>45078</v>
      </c>
      <c r="F5" s="3">
        <v>0.75555555555555554</v>
      </c>
      <c r="G5" t="s">
        <v>26</v>
      </c>
      <c r="H5">
        <v>747</v>
      </c>
      <c r="I5">
        <v>0</v>
      </c>
      <c r="J5">
        <v>0</v>
      </c>
      <c r="K5">
        <v>7</v>
      </c>
      <c r="L5">
        <v>0.9</v>
      </c>
      <c r="M5">
        <v>0</v>
      </c>
      <c r="N5" s="8">
        <v>0</v>
      </c>
      <c r="O5">
        <v>0</v>
      </c>
      <c r="P5">
        <v>0</v>
      </c>
      <c r="Q5">
        <v>0</v>
      </c>
      <c r="R5">
        <v>107</v>
      </c>
      <c r="T5" s="1" t="s">
        <v>758</v>
      </c>
      <c r="U5" s="1" t="s">
        <v>773</v>
      </c>
    </row>
    <row r="6" spans="1:21" ht="15" thickBot="1">
      <c r="A6">
        <v>5</v>
      </c>
      <c r="B6">
        <v>82752</v>
      </c>
      <c r="C6" t="s">
        <v>27</v>
      </c>
      <c r="D6" t="s">
        <v>28</v>
      </c>
      <c r="E6" s="2">
        <v>45078</v>
      </c>
      <c r="F6" s="3">
        <v>0.73958333333333337</v>
      </c>
      <c r="G6" t="s">
        <v>29</v>
      </c>
      <c r="H6">
        <v>1017</v>
      </c>
      <c r="I6">
        <v>263</v>
      </c>
      <c r="J6">
        <v>25.9</v>
      </c>
      <c r="K6">
        <v>51</v>
      </c>
      <c r="L6">
        <v>5</v>
      </c>
      <c r="M6">
        <v>19.399999999999999</v>
      </c>
      <c r="N6" s="8">
        <v>25936</v>
      </c>
      <c r="O6">
        <v>8</v>
      </c>
      <c r="P6">
        <v>0</v>
      </c>
      <c r="Q6">
        <v>0</v>
      </c>
      <c r="R6">
        <v>56</v>
      </c>
      <c r="T6" s="1" t="s">
        <v>759</v>
      </c>
      <c r="U6" s="1" t="s">
        <v>774</v>
      </c>
    </row>
    <row r="7" spans="1:21" ht="15" thickBot="1">
      <c r="A7">
        <v>6</v>
      </c>
      <c r="B7">
        <v>82754</v>
      </c>
      <c r="C7" t="s">
        <v>30</v>
      </c>
      <c r="D7" t="s">
        <v>19</v>
      </c>
      <c r="E7" s="2">
        <v>45078</v>
      </c>
      <c r="F7" s="3">
        <v>0.75624999999999998</v>
      </c>
      <c r="G7" t="s">
        <v>31</v>
      </c>
      <c r="H7">
        <v>3545</v>
      </c>
      <c r="I7">
        <v>0</v>
      </c>
      <c r="J7">
        <v>0</v>
      </c>
      <c r="K7">
        <v>59</v>
      </c>
      <c r="L7">
        <v>1.7</v>
      </c>
      <c r="M7">
        <v>1.7</v>
      </c>
      <c r="N7" s="8">
        <v>10159</v>
      </c>
      <c r="O7">
        <v>4</v>
      </c>
      <c r="P7">
        <v>0</v>
      </c>
      <c r="Q7">
        <v>0</v>
      </c>
      <c r="R7">
        <v>525</v>
      </c>
      <c r="T7" s="1" t="s">
        <v>758</v>
      </c>
      <c r="U7" s="1" t="s">
        <v>774</v>
      </c>
    </row>
    <row r="8" spans="1:21" ht="15" thickBot="1">
      <c r="A8">
        <v>7</v>
      </c>
      <c r="B8">
        <v>82756</v>
      </c>
      <c r="C8" t="s">
        <v>32</v>
      </c>
      <c r="D8" t="s">
        <v>19</v>
      </c>
      <c r="E8" s="2">
        <v>45078</v>
      </c>
      <c r="F8" s="3">
        <v>0.75694444444444453</v>
      </c>
      <c r="G8" t="s">
        <v>33</v>
      </c>
      <c r="H8">
        <v>12492</v>
      </c>
      <c r="I8">
        <v>0</v>
      </c>
      <c r="J8">
        <v>0</v>
      </c>
      <c r="K8">
        <v>71</v>
      </c>
      <c r="L8">
        <v>0.6</v>
      </c>
      <c r="M8">
        <v>0</v>
      </c>
      <c r="N8" s="8">
        <v>8315</v>
      </c>
      <c r="O8">
        <v>3</v>
      </c>
      <c r="P8">
        <v>0</v>
      </c>
      <c r="Q8">
        <v>0</v>
      </c>
      <c r="R8">
        <v>1836</v>
      </c>
      <c r="T8" s="1" t="s">
        <v>760</v>
      </c>
      <c r="U8" s="1" t="s">
        <v>775</v>
      </c>
    </row>
    <row r="9" spans="1:21" ht="15" thickBot="1">
      <c r="A9">
        <v>8</v>
      </c>
      <c r="B9">
        <v>82757</v>
      </c>
      <c r="C9" t="s">
        <v>34</v>
      </c>
      <c r="D9" t="s">
        <v>28</v>
      </c>
      <c r="E9" s="2">
        <v>45078</v>
      </c>
      <c r="F9" s="3">
        <v>0.7402777777777777</v>
      </c>
      <c r="G9" t="s">
        <v>35</v>
      </c>
      <c r="H9">
        <v>652</v>
      </c>
      <c r="I9">
        <v>168</v>
      </c>
      <c r="J9">
        <v>25.8</v>
      </c>
      <c r="K9">
        <v>43</v>
      </c>
      <c r="L9">
        <v>6.6</v>
      </c>
      <c r="M9">
        <v>25.6</v>
      </c>
      <c r="N9" s="8">
        <v>7851</v>
      </c>
      <c r="O9">
        <v>5</v>
      </c>
      <c r="P9">
        <v>0</v>
      </c>
      <c r="Q9">
        <v>0</v>
      </c>
      <c r="R9">
        <v>32</v>
      </c>
      <c r="T9" s="1" t="s">
        <v>759</v>
      </c>
      <c r="U9" s="1" t="s">
        <v>773</v>
      </c>
    </row>
    <row r="10" spans="1:21" ht="15" thickBot="1">
      <c r="A10">
        <v>9</v>
      </c>
      <c r="B10">
        <v>82759</v>
      </c>
      <c r="C10" t="s">
        <v>36</v>
      </c>
      <c r="D10" t="s">
        <v>19</v>
      </c>
      <c r="E10" s="2">
        <v>45078</v>
      </c>
      <c r="F10" s="3">
        <v>0.75763888888888886</v>
      </c>
      <c r="G10" t="s">
        <v>37</v>
      </c>
      <c r="H10">
        <v>19340</v>
      </c>
      <c r="I10">
        <v>0</v>
      </c>
      <c r="J10">
        <v>0</v>
      </c>
      <c r="K10">
        <v>97</v>
      </c>
      <c r="L10">
        <v>0.5</v>
      </c>
      <c r="M10">
        <v>0</v>
      </c>
      <c r="N10" s="8">
        <v>6198</v>
      </c>
      <c r="O10">
        <v>3</v>
      </c>
      <c r="P10">
        <v>0</v>
      </c>
      <c r="Q10">
        <v>0</v>
      </c>
      <c r="R10">
        <v>3157</v>
      </c>
      <c r="T10" s="1" t="s">
        <v>760</v>
      </c>
      <c r="U10" s="1" t="s">
        <v>776</v>
      </c>
    </row>
    <row r="11" spans="1:21" ht="15" thickBot="1">
      <c r="A11">
        <v>10</v>
      </c>
      <c r="B11">
        <v>82761</v>
      </c>
      <c r="C11" t="s">
        <v>38</v>
      </c>
      <c r="D11" t="s">
        <v>28</v>
      </c>
      <c r="E11" s="2">
        <v>45078</v>
      </c>
      <c r="F11" s="3">
        <v>0.74097222222222225</v>
      </c>
      <c r="G11" t="s">
        <v>39</v>
      </c>
      <c r="H11">
        <v>469</v>
      </c>
      <c r="I11">
        <v>148</v>
      </c>
      <c r="J11">
        <v>31.6</v>
      </c>
      <c r="K11">
        <v>20</v>
      </c>
      <c r="L11">
        <v>4.3</v>
      </c>
      <c r="M11">
        <v>13.5</v>
      </c>
      <c r="N11" s="8">
        <v>15357</v>
      </c>
      <c r="O11">
        <v>6</v>
      </c>
      <c r="P11">
        <v>0</v>
      </c>
      <c r="Q11">
        <v>0</v>
      </c>
      <c r="R11">
        <v>29</v>
      </c>
      <c r="T11" s="1" t="s">
        <v>759</v>
      </c>
      <c r="U11" s="1" t="s">
        <v>772</v>
      </c>
    </row>
    <row r="12" spans="1:21" ht="15" thickBot="1">
      <c r="A12">
        <v>11</v>
      </c>
      <c r="B12">
        <v>82762</v>
      </c>
      <c r="C12" t="s">
        <v>40</v>
      </c>
      <c r="D12" t="s">
        <v>19</v>
      </c>
      <c r="E12" s="2">
        <v>45078</v>
      </c>
      <c r="F12" s="3">
        <v>0.75624999999999998</v>
      </c>
      <c r="G12" t="s">
        <v>41</v>
      </c>
      <c r="H12">
        <v>1340</v>
      </c>
      <c r="I12">
        <v>0</v>
      </c>
      <c r="J12">
        <v>0</v>
      </c>
      <c r="K12">
        <v>23</v>
      </c>
      <c r="L12">
        <v>1.7</v>
      </c>
      <c r="M12">
        <v>1.7</v>
      </c>
      <c r="N12" s="8">
        <v>0</v>
      </c>
      <c r="O12">
        <v>0</v>
      </c>
      <c r="P12">
        <v>0</v>
      </c>
      <c r="Q12">
        <v>0</v>
      </c>
      <c r="R12">
        <v>189</v>
      </c>
      <c r="T12" s="1" t="s">
        <v>758</v>
      </c>
      <c r="U12" s="1" t="s">
        <v>772</v>
      </c>
    </row>
    <row r="13" spans="1:21" ht="15" thickBot="1">
      <c r="A13">
        <v>12</v>
      </c>
      <c r="B13">
        <v>82763</v>
      </c>
      <c r="C13" t="s">
        <v>42</v>
      </c>
      <c r="D13" t="s">
        <v>28</v>
      </c>
      <c r="E13" s="2">
        <v>45078</v>
      </c>
      <c r="F13" s="3">
        <v>0.74236111111111114</v>
      </c>
      <c r="G13" t="s">
        <v>43</v>
      </c>
      <c r="H13">
        <v>2501</v>
      </c>
      <c r="I13">
        <v>564</v>
      </c>
      <c r="J13">
        <v>22.6</v>
      </c>
      <c r="K13">
        <v>35</v>
      </c>
      <c r="L13">
        <v>1.4</v>
      </c>
      <c r="M13">
        <v>6.2</v>
      </c>
      <c r="N13" s="8">
        <v>10896</v>
      </c>
      <c r="O13">
        <v>4</v>
      </c>
      <c r="P13">
        <v>0</v>
      </c>
      <c r="Q13">
        <v>0</v>
      </c>
      <c r="R13">
        <v>210</v>
      </c>
      <c r="T13" s="1" t="s">
        <v>760</v>
      </c>
      <c r="U13" s="1" t="s">
        <v>776</v>
      </c>
    </row>
    <row r="14" spans="1:21" ht="15" thickBot="1">
      <c r="A14">
        <v>13</v>
      </c>
      <c r="B14">
        <v>82765</v>
      </c>
      <c r="C14" t="s">
        <v>44</v>
      </c>
      <c r="D14" t="s">
        <v>19</v>
      </c>
      <c r="E14" s="2">
        <v>45078</v>
      </c>
      <c r="F14" s="3">
        <v>0.7583333333333333</v>
      </c>
      <c r="G14" t="s">
        <v>45</v>
      </c>
      <c r="H14">
        <v>10617</v>
      </c>
      <c r="I14">
        <v>0</v>
      </c>
      <c r="J14">
        <v>0</v>
      </c>
      <c r="K14">
        <v>29</v>
      </c>
      <c r="L14">
        <v>0.3</v>
      </c>
      <c r="M14">
        <v>0</v>
      </c>
      <c r="N14" s="8">
        <v>1835</v>
      </c>
      <c r="O14">
        <v>1</v>
      </c>
      <c r="P14">
        <v>0</v>
      </c>
      <c r="Q14">
        <v>0</v>
      </c>
      <c r="R14">
        <v>1765</v>
      </c>
      <c r="T14" s="1" t="s">
        <v>760</v>
      </c>
      <c r="U14" s="1" t="s">
        <v>777</v>
      </c>
    </row>
    <row r="15" spans="1:21" ht="15" thickBot="1">
      <c r="A15">
        <v>14</v>
      </c>
      <c r="B15">
        <v>82768</v>
      </c>
      <c r="C15" t="s">
        <v>46</v>
      </c>
      <c r="D15" t="s">
        <v>19</v>
      </c>
      <c r="E15" s="2">
        <v>45078</v>
      </c>
      <c r="F15" s="3">
        <v>0.75902777777777775</v>
      </c>
      <c r="G15" t="s">
        <v>47</v>
      </c>
      <c r="H15">
        <v>11611</v>
      </c>
      <c r="I15">
        <v>0</v>
      </c>
      <c r="J15">
        <v>0</v>
      </c>
      <c r="K15">
        <v>70</v>
      </c>
      <c r="L15">
        <v>0.6</v>
      </c>
      <c r="M15">
        <v>0</v>
      </c>
      <c r="N15" s="8">
        <v>3963</v>
      </c>
      <c r="O15">
        <v>3</v>
      </c>
      <c r="P15">
        <v>0</v>
      </c>
      <c r="Q15">
        <v>0</v>
      </c>
      <c r="R15">
        <v>1945</v>
      </c>
      <c r="T15" s="1" t="s">
        <v>760</v>
      </c>
      <c r="U15" s="1" t="s">
        <v>778</v>
      </c>
    </row>
    <row r="16" spans="1:21" ht="15" thickBot="1">
      <c r="A16">
        <v>15</v>
      </c>
      <c r="B16">
        <v>82770</v>
      </c>
      <c r="C16" t="s">
        <v>48</v>
      </c>
      <c r="D16" t="s">
        <v>19</v>
      </c>
      <c r="E16" s="2">
        <v>45078</v>
      </c>
      <c r="F16" s="3">
        <v>0.7597222222222223</v>
      </c>
      <c r="G16" t="s">
        <v>49</v>
      </c>
      <c r="H16">
        <v>4128</v>
      </c>
      <c r="I16">
        <v>0</v>
      </c>
      <c r="J16">
        <v>0</v>
      </c>
      <c r="K16">
        <v>63</v>
      </c>
      <c r="L16">
        <v>1.5</v>
      </c>
      <c r="M16">
        <v>1.5</v>
      </c>
      <c r="N16" s="8">
        <v>17660</v>
      </c>
      <c r="O16">
        <v>12</v>
      </c>
      <c r="P16">
        <v>0</v>
      </c>
      <c r="Q16">
        <v>0</v>
      </c>
      <c r="R16">
        <v>566</v>
      </c>
      <c r="T16" s="1" t="s">
        <v>759</v>
      </c>
      <c r="U16" s="1" t="s">
        <v>773</v>
      </c>
    </row>
    <row r="17" spans="1:21" ht="15" thickBot="1">
      <c r="A17">
        <v>16</v>
      </c>
      <c r="B17">
        <v>82771</v>
      </c>
      <c r="C17" t="s">
        <v>50</v>
      </c>
      <c r="D17" t="s">
        <v>28</v>
      </c>
      <c r="E17" s="2">
        <v>45078</v>
      </c>
      <c r="F17" s="3">
        <v>0.74375000000000002</v>
      </c>
      <c r="G17" t="s">
        <v>51</v>
      </c>
      <c r="H17">
        <v>1885</v>
      </c>
      <c r="I17">
        <v>337</v>
      </c>
      <c r="J17">
        <v>17.899999999999999</v>
      </c>
      <c r="K17">
        <v>18</v>
      </c>
      <c r="L17">
        <v>1</v>
      </c>
      <c r="M17">
        <v>5.3</v>
      </c>
      <c r="N17" s="8">
        <v>764</v>
      </c>
      <c r="O17">
        <v>1</v>
      </c>
      <c r="P17">
        <v>0</v>
      </c>
      <c r="Q17">
        <v>0</v>
      </c>
      <c r="R17">
        <v>151</v>
      </c>
      <c r="T17" s="1" t="s">
        <v>760</v>
      </c>
      <c r="U17" s="1" t="s">
        <v>777</v>
      </c>
    </row>
    <row r="18" spans="1:21" ht="15" thickBot="1">
      <c r="A18">
        <v>17</v>
      </c>
      <c r="B18">
        <v>82773</v>
      </c>
      <c r="C18" t="s">
        <v>52</v>
      </c>
      <c r="D18" t="s">
        <v>19</v>
      </c>
      <c r="E18" s="2">
        <v>45078</v>
      </c>
      <c r="F18" s="3">
        <v>0.76041666666666663</v>
      </c>
      <c r="G18" t="s">
        <v>53</v>
      </c>
      <c r="H18">
        <v>7170</v>
      </c>
      <c r="I18">
        <v>0</v>
      </c>
      <c r="J18">
        <v>0</v>
      </c>
      <c r="K18">
        <v>81</v>
      </c>
      <c r="L18">
        <v>1.1000000000000001</v>
      </c>
      <c r="M18">
        <v>1.1000000000000001</v>
      </c>
      <c r="N18" s="8">
        <v>23200</v>
      </c>
      <c r="O18">
        <v>10</v>
      </c>
      <c r="P18">
        <v>0</v>
      </c>
      <c r="Q18">
        <v>0</v>
      </c>
      <c r="R18">
        <v>1158</v>
      </c>
      <c r="T18" s="1" t="s">
        <v>759</v>
      </c>
      <c r="U18" s="1" t="s">
        <v>774</v>
      </c>
    </row>
    <row r="19" spans="1:21" ht="15" thickBot="1">
      <c r="A19">
        <v>18</v>
      </c>
      <c r="B19">
        <v>82775</v>
      </c>
      <c r="C19" t="s">
        <v>54</v>
      </c>
      <c r="D19" t="s">
        <v>28</v>
      </c>
      <c r="E19" s="2">
        <v>45078</v>
      </c>
      <c r="F19" s="3">
        <v>0.74444444444444446</v>
      </c>
      <c r="G19" t="s">
        <v>55</v>
      </c>
      <c r="H19">
        <v>1557</v>
      </c>
      <c r="I19">
        <v>315</v>
      </c>
      <c r="J19">
        <v>20.2</v>
      </c>
      <c r="K19">
        <v>38</v>
      </c>
      <c r="L19">
        <v>2.4</v>
      </c>
      <c r="M19">
        <v>12.1</v>
      </c>
      <c r="N19" s="8">
        <v>17044</v>
      </c>
      <c r="O19">
        <v>7</v>
      </c>
      <c r="P19">
        <v>0</v>
      </c>
      <c r="Q19">
        <v>0</v>
      </c>
      <c r="R19">
        <v>69</v>
      </c>
      <c r="T19" s="1" t="s">
        <v>760</v>
      </c>
      <c r="U19" s="1" t="s">
        <v>778</v>
      </c>
    </row>
    <row r="20" spans="1:21" ht="15" thickBot="1">
      <c r="A20">
        <v>19</v>
      </c>
      <c r="B20">
        <v>82776</v>
      </c>
      <c r="C20" t="s">
        <v>56</v>
      </c>
      <c r="D20" t="s">
        <v>19</v>
      </c>
      <c r="E20" s="2">
        <v>45078</v>
      </c>
      <c r="F20" s="3">
        <v>0.76111111111111107</v>
      </c>
      <c r="G20" t="s">
        <v>57</v>
      </c>
      <c r="H20">
        <v>2514</v>
      </c>
      <c r="I20">
        <v>0</v>
      </c>
      <c r="J20">
        <v>0</v>
      </c>
      <c r="K20">
        <v>28</v>
      </c>
      <c r="L20">
        <v>1.1000000000000001</v>
      </c>
      <c r="M20">
        <v>1.1000000000000001</v>
      </c>
      <c r="N20" s="8">
        <v>7115</v>
      </c>
      <c r="O20">
        <v>3</v>
      </c>
      <c r="P20">
        <v>0</v>
      </c>
      <c r="Q20">
        <v>0</v>
      </c>
      <c r="R20">
        <v>366</v>
      </c>
      <c r="T20" s="1" t="s">
        <v>759</v>
      </c>
      <c r="U20" s="1" t="s">
        <v>772</v>
      </c>
    </row>
    <row r="21" spans="1:21" ht="15" thickBot="1">
      <c r="A21">
        <v>20</v>
      </c>
      <c r="B21">
        <v>82777</v>
      </c>
      <c r="C21" t="s">
        <v>58</v>
      </c>
      <c r="D21" t="s">
        <v>28</v>
      </c>
      <c r="E21" s="2">
        <v>45078</v>
      </c>
      <c r="F21" s="3">
        <v>0.74513888888888891</v>
      </c>
      <c r="G21" t="s">
        <v>59</v>
      </c>
      <c r="H21">
        <v>1695</v>
      </c>
      <c r="I21">
        <v>339</v>
      </c>
      <c r="J21">
        <v>20</v>
      </c>
      <c r="K21">
        <v>40</v>
      </c>
      <c r="L21">
        <v>2.4</v>
      </c>
      <c r="M21">
        <v>11.8</v>
      </c>
      <c r="N21" s="8">
        <v>8364</v>
      </c>
      <c r="O21">
        <v>4</v>
      </c>
      <c r="P21">
        <v>0</v>
      </c>
      <c r="Q21">
        <v>0</v>
      </c>
      <c r="R21">
        <v>70</v>
      </c>
      <c r="T21" s="1" t="s">
        <v>760</v>
      </c>
      <c r="U21" s="1" t="s">
        <v>775</v>
      </c>
    </row>
    <row r="22" spans="1:21" ht="15" thickBot="1">
      <c r="A22">
        <v>21</v>
      </c>
      <c r="B22">
        <v>82779</v>
      </c>
      <c r="C22" t="s">
        <v>60</v>
      </c>
      <c r="D22" t="s">
        <v>19</v>
      </c>
      <c r="E22" s="2">
        <v>45078</v>
      </c>
      <c r="F22" s="3">
        <v>0.76180555555555562</v>
      </c>
      <c r="G22" t="s">
        <v>61</v>
      </c>
      <c r="H22">
        <v>2836</v>
      </c>
      <c r="I22">
        <v>0</v>
      </c>
      <c r="J22">
        <v>0</v>
      </c>
      <c r="K22">
        <v>23</v>
      </c>
      <c r="L22">
        <v>0.8</v>
      </c>
      <c r="M22">
        <v>0</v>
      </c>
      <c r="N22" s="8">
        <v>3035</v>
      </c>
      <c r="O22">
        <v>1</v>
      </c>
      <c r="P22">
        <v>0</v>
      </c>
      <c r="Q22">
        <v>0</v>
      </c>
      <c r="R22">
        <v>349</v>
      </c>
      <c r="T22" s="1" t="s">
        <v>761</v>
      </c>
      <c r="U22" s="1" t="s">
        <v>779</v>
      </c>
    </row>
    <row r="23" spans="1:21" ht="15" thickBot="1">
      <c r="A23">
        <v>22</v>
      </c>
      <c r="B23">
        <v>82781</v>
      </c>
      <c r="C23" t="s">
        <v>62</v>
      </c>
      <c r="D23" t="s">
        <v>28</v>
      </c>
      <c r="E23" s="2">
        <v>45078</v>
      </c>
      <c r="F23" s="3">
        <v>0.75</v>
      </c>
      <c r="G23" t="s">
        <v>63</v>
      </c>
      <c r="H23">
        <v>166</v>
      </c>
      <c r="I23">
        <v>53</v>
      </c>
      <c r="J23">
        <v>31.9</v>
      </c>
      <c r="K23">
        <v>3</v>
      </c>
      <c r="L23">
        <v>1.8</v>
      </c>
      <c r="M23">
        <v>5.7</v>
      </c>
      <c r="N23" s="8">
        <v>0</v>
      </c>
      <c r="O23">
        <v>0</v>
      </c>
      <c r="P23">
        <v>0</v>
      </c>
      <c r="Q23">
        <v>0</v>
      </c>
      <c r="R23">
        <v>5</v>
      </c>
      <c r="T23" s="1" t="s">
        <v>761</v>
      </c>
      <c r="U23" s="1" t="s">
        <v>779</v>
      </c>
    </row>
    <row r="24" spans="1:21" ht="15" thickBot="1">
      <c r="A24">
        <v>23</v>
      </c>
      <c r="B24">
        <v>82782</v>
      </c>
      <c r="C24" t="s">
        <v>64</v>
      </c>
      <c r="D24" t="s">
        <v>19</v>
      </c>
      <c r="E24" s="2">
        <v>45078</v>
      </c>
      <c r="F24" s="3">
        <v>0.76250000000000007</v>
      </c>
      <c r="G24" t="s">
        <v>65</v>
      </c>
      <c r="H24">
        <v>5145</v>
      </c>
      <c r="I24">
        <v>0</v>
      </c>
      <c r="J24">
        <v>0</v>
      </c>
      <c r="K24">
        <v>25</v>
      </c>
      <c r="L24">
        <v>0.5</v>
      </c>
      <c r="M24">
        <v>0</v>
      </c>
      <c r="N24" s="8">
        <v>1948</v>
      </c>
      <c r="O24">
        <v>2</v>
      </c>
      <c r="P24">
        <v>0</v>
      </c>
      <c r="Q24">
        <v>0</v>
      </c>
      <c r="R24">
        <v>683</v>
      </c>
      <c r="T24" s="1" t="s">
        <v>761</v>
      </c>
      <c r="U24" s="1" t="s">
        <v>780</v>
      </c>
    </row>
    <row r="25" spans="1:21" ht="15" thickBot="1">
      <c r="A25">
        <v>24</v>
      </c>
      <c r="B25">
        <v>82786</v>
      </c>
      <c r="C25" t="s">
        <v>66</v>
      </c>
      <c r="D25" t="s">
        <v>19</v>
      </c>
      <c r="E25" s="2">
        <v>45078</v>
      </c>
      <c r="F25" s="3">
        <v>0.7631944444444444</v>
      </c>
      <c r="G25" t="s">
        <v>67</v>
      </c>
      <c r="H25">
        <v>10856</v>
      </c>
      <c r="I25">
        <v>0</v>
      </c>
      <c r="J25">
        <v>0</v>
      </c>
      <c r="K25">
        <v>56</v>
      </c>
      <c r="L25">
        <v>0.5</v>
      </c>
      <c r="M25">
        <v>0</v>
      </c>
      <c r="N25" s="8">
        <v>806</v>
      </c>
      <c r="O25">
        <v>1</v>
      </c>
      <c r="P25">
        <v>0</v>
      </c>
      <c r="Q25">
        <v>0</v>
      </c>
      <c r="R25">
        <v>1632</v>
      </c>
      <c r="T25" s="1" t="s">
        <v>761</v>
      </c>
      <c r="U25" s="1" t="s">
        <v>781</v>
      </c>
    </row>
    <row r="26" spans="1:21" ht="15" thickBot="1">
      <c r="A26">
        <v>25</v>
      </c>
      <c r="B26">
        <v>82788</v>
      </c>
      <c r="C26" t="s">
        <v>68</v>
      </c>
      <c r="D26" t="s">
        <v>28</v>
      </c>
      <c r="E26" s="2">
        <v>45078</v>
      </c>
      <c r="F26" s="3">
        <v>0.75138888888888899</v>
      </c>
      <c r="G26" t="s">
        <v>69</v>
      </c>
      <c r="H26">
        <v>717</v>
      </c>
      <c r="I26">
        <v>149</v>
      </c>
      <c r="J26">
        <v>20.8</v>
      </c>
      <c r="K26">
        <v>17</v>
      </c>
      <c r="L26">
        <v>2.4</v>
      </c>
      <c r="M26">
        <v>11.4</v>
      </c>
      <c r="N26" s="8">
        <v>0</v>
      </c>
      <c r="O26">
        <v>0</v>
      </c>
      <c r="P26">
        <v>0</v>
      </c>
      <c r="Q26">
        <v>0</v>
      </c>
      <c r="R26">
        <v>14</v>
      </c>
      <c r="T26" s="1" t="s">
        <v>761</v>
      </c>
      <c r="U26" s="1" t="s">
        <v>780</v>
      </c>
    </row>
    <row r="27" spans="1:21" ht="15" thickBot="1">
      <c r="A27">
        <v>26</v>
      </c>
      <c r="B27">
        <v>82789</v>
      </c>
      <c r="C27" t="s">
        <v>70</v>
      </c>
      <c r="D27" t="s">
        <v>19</v>
      </c>
      <c r="E27" s="2">
        <v>45078</v>
      </c>
      <c r="F27" s="3">
        <v>0.76388888888888884</v>
      </c>
      <c r="G27" t="s">
        <v>71</v>
      </c>
      <c r="H27">
        <v>26296</v>
      </c>
      <c r="I27">
        <v>0</v>
      </c>
      <c r="J27">
        <v>0</v>
      </c>
      <c r="K27">
        <v>132</v>
      </c>
      <c r="L27">
        <v>0.5</v>
      </c>
      <c r="M27">
        <v>0</v>
      </c>
      <c r="N27" s="8">
        <v>5163</v>
      </c>
      <c r="O27">
        <v>2</v>
      </c>
      <c r="P27">
        <v>0</v>
      </c>
      <c r="Q27">
        <v>0</v>
      </c>
      <c r="R27">
        <v>4747</v>
      </c>
      <c r="T27" s="1" t="s">
        <v>761</v>
      </c>
      <c r="U27" s="1" t="s">
        <v>782</v>
      </c>
    </row>
    <row r="28" spans="1:21" ht="15" thickBot="1">
      <c r="A28">
        <v>27</v>
      </c>
      <c r="B28">
        <v>82792</v>
      </c>
      <c r="C28" t="s">
        <v>72</v>
      </c>
      <c r="D28" t="s">
        <v>28</v>
      </c>
      <c r="E28" s="2">
        <v>45078</v>
      </c>
      <c r="F28" s="3">
        <v>0.75208333333333333</v>
      </c>
      <c r="G28" t="s">
        <v>73</v>
      </c>
      <c r="H28">
        <v>1467</v>
      </c>
      <c r="I28">
        <v>337</v>
      </c>
      <c r="J28">
        <v>23</v>
      </c>
      <c r="K28">
        <v>19</v>
      </c>
      <c r="L28">
        <v>1.3</v>
      </c>
      <c r="M28">
        <v>5.6</v>
      </c>
      <c r="N28" s="8">
        <v>1803</v>
      </c>
      <c r="O28">
        <v>2</v>
      </c>
      <c r="P28">
        <v>0</v>
      </c>
      <c r="Q28">
        <v>0</v>
      </c>
      <c r="R28">
        <v>76</v>
      </c>
      <c r="T28" s="1" t="s">
        <v>761</v>
      </c>
      <c r="U28" s="1" t="s">
        <v>781</v>
      </c>
    </row>
    <row r="29" spans="1:21" ht="15" thickBot="1">
      <c r="A29">
        <v>28</v>
      </c>
      <c r="B29">
        <v>82795</v>
      </c>
      <c r="C29" t="s">
        <v>74</v>
      </c>
      <c r="D29" t="s">
        <v>28</v>
      </c>
      <c r="E29" s="2">
        <v>45078</v>
      </c>
      <c r="F29" s="3">
        <v>0.75277777777777777</v>
      </c>
      <c r="G29" t="s">
        <v>75</v>
      </c>
      <c r="H29">
        <v>5239</v>
      </c>
      <c r="I29">
        <v>974</v>
      </c>
      <c r="J29">
        <v>18.600000000000001</v>
      </c>
      <c r="K29">
        <v>39</v>
      </c>
      <c r="L29">
        <v>0.7</v>
      </c>
      <c r="M29">
        <v>4</v>
      </c>
      <c r="N29" s="8">
        <v>0</v>
      </c>
      <c r="O29">
        <v>0</v>
      </c>
      <c r="P29">
        <v>0</v>
      </c>
      <c r="Q29">
        <v>0</v>
      </c>
      <c r="R29">
        <v>558</v>
      </c>
      <c r="T29" s="1" t="s">
        <v>761</v>
      </c>
      <c r="U29" s="1" t="s">
        <v>782</v>
      </c>
    </row>
    <row r="30" spans="1:21" ht="15" thickBot="1">
      <c r="A30">
        <v>29</v>
      </c>
      <c r="B30">
        <v>82798</v>
      </c>
      <c r="C30" t="s">
        <v>76</v>
      </c>
      <c r="D30" t="s">
        <v>28</v>
      </c>
      <c r="E30" s="2">
        <v>45078</v>
      </c>
      <c r="F30" s="3">
        <v>0.75486111111111109</v>
      </c>
      <c r="G30" t="s">
        <v>77</v>
      </c>
      <c r="H30">
        <v>425</v>
      </c>
      <c r="I30">
        <v>133</v>
      </c>
      <c r="J30">
        <v>31.3</v>
      </c>
      <c r="K30">
        <v>31</v>
      </c>
      <c r="L30">
        <v>7.3</v>
      </c>
      <c r="M30">
        <v>23.3</v>
      </c>
      <c r="N30" s="8">
        <v>4793</v>
      </c>
      <c r="O30">
        <v>2</v>
      </c>
      <c r="P30">
        <v>0</v>
      </c>
      <c r="Q30">
        <v>0</v>
      </c>
      <c r="R30">
        <v>27</v>
      </c>
      <c r="T30" s="1" t="s">
        <v>758</v>
      </c>
      <c r="U30" s="1" t="s">
        <v>774</v>
      </c>
    </row>
    <row r="31" spans="1:21" ht="15" thickBot="1">
      <c r="A31">
        <v>30</v>
      </c>
      <c r="B31">
        <v>82800</v>
      </c>
      <c r="C31" t="s">
        <v>78</v>
      </c>
      <c r="D31" t="s">
        <v>28</v>
      </c>
      <c r="E31" s="2">
        <v>45078</v>
      </c>
      <c r="F31" s="3">
        <v>0.75624999999999998</v>
      </c>
      <c r="G31" t="s">
        <v>79</v>
      </c>
      <c r="H31">
        <v>158</v>
      </c>
      <c r="I31">
        <v>42</v>
      </c>
      <c r="J31">
        <v>26.6</v>
      </c>
      <c r="K31">
        <v>11</v>
      </c>
      <c r="L31">
        <v>7</v>
      </c>
      <c r="M31">
        <v>26.2</v>
      </c>
      <c r="N31" s="8">
        <v>369</v>
      </c>
      <c r="O31">
        <v>1</v>
      </c>
      <c r="P31">
        <v>0</v>
      </c>
      <c r="Q31">
        <v>0</v>
      </c>
      <c r="R31">
        <v>19</v>
      </c>
      <c r="T31" s="1" t="s">
        <v>758</v>
      </c>
      <c r="U31" s="1" t="s">
        <v>773</v>
      </c>
    </row>
    <row r="32" spans="1:21" ht="15" thickBot="1">
      <c r="A32">
        <v>31</v>
      </c>
      <c r="B32">
        <v>82803</v>
      </c>
      <c r="C32" t="s">
        <v>80</v>
      </c>
      <c r="D32" t="s">
        <v>28</v>
      </c>
      <c r="E32" s="2">
        <v>45078</v>
      </c>
      <c r="F32" s="3">
        <v>0.75694444444444453</v>
      </c>
      <c r="G32" t="s">
        <v>81</v>
      </c>
      <c r="H32">
        <v>142</v>
      </c>
      <c r="I32">
        <v>41</v>
      </c>
      <c r="J32">
        <v>28.9</v>
      </c>
      <c r="K32">
        <v>8</v>
      </c>
      <c r="L32">
        <v>5.6</v>
      </c>
      <c r="M32">
        <v>19.5</v>
      </c>
      <c r="N32" s="8">
        <v>4948</v>
      </c>
      <c r="O32">
        <v>1</v>
      </c>
      <c r="P32">
        <v>0</v>
      </c>
      <c r="Q32">
        <v>0</v>
      </c>
      <c r="R32">
        <v>11</v>
      </c>
      <c r="T32" s="1" t="s">
        <v>758</v>
      </c>
      <c r="U32" s="1" t="s">
        <v>772</v>
      </c>
    </row>
    <row r="33" spans="1:21" ht="15" thickBot="1">
      <c r="A33">
        <v>32</v>
      </c>
      <c r="B33">
        <v>82805</v>
      </c>
      <c r="C33" t="s">
        <v>82</v>
      </c>
      <c r="D33" t="s">
        <v>28</v>
      </c>
      <c r="E33" s="2">
        <v>45078</v>
      </c>
      <c r="F33" s="3">
        <v>0.7597222222222223</v>
      </c>
      <c r="G33" t="s">
        <v>83</v>
      </c>
      <c r="H33">
        <v>526</v>
      </c>
      <c r="I33">
        <v>109</v>
      </c>
      <c r="J33">
        <v>20.7</v>
      </c>
      <c r="K33">
        <v>17</v>
      </c>
      <c r="L33">
        <v>3.2</v>
      </c>
      <c r="M33">
        <v>15.6</v>
      </c>
      <c r="N33" s="8">
        <v>6347</v>
      </c>
      <c r="O33">
        <v>4</v>
      </c>
      <c r="P33">
        <v>0</v>
      </c>
      <c r="Q33">
        <v>0</v>
      </c>
      <c r="R33">
        <v>22</v>
      </c>
      <c r="T33" s="1" t="s">
        <v>756</v>
      </c>
      <c r="U33" s="1" t="s">
        <v>772</v>
      </c>
    </row>
    <row r="34" spans="1:21" ht="15" thickBot="1">
      <c r="A34">
        <v>33</v>
      </c>
      <c r="B34">
        <v>82806</v>
      </c>
      <c r="C34" t="s">
        <v>84</v>
      </c>
      <c r="D34" t="s">
        <v>28</v>
      </c>
      <c r="E34" s="2">
        <v>45078</v>
      </c>
      <c r="F34" s="3">
        <v>0.76111111111111107</v>
      </c>
      <c r="G34" t="s">
        <v>85</v>
      </c>
      <c r="H34">
        <v>719</v>
      </c>
      <c r="I34">
        <v>137</v>
      </c>
      <c r="J34">
        <v>19.100000000000001</v>
      </c>
      <c r="K34">
        <v>11</v>
      </c>
      <c r="L34">
        <v>1.5</v>
      </c>
      <c r="M34">
        <v>8</v>
      </c>
      <c r="N34" s="8">
        <v>7260</v>
      </c>
      <c r="O34">
        <v>2</v>
      </c>
      <c r="P34">
        <v>0</v>
      </c>
      <c r="Q34">
        <v>0</v>
      </c>
      <c r="R34">
        <v>26</v>
      </c>
      <c r="T34" s="1" t="s">
        <v>757</v>
      </c>
      <c r="U34" s="1" t="s">
        <v>772</v>
      </c>
    </row>
    <row r="35" spans="1:21" ht="15" thickBot="1">
      <c r="A35">
        <v>34</v>
      </c>
      <c r="B35">
        <v>82829</v>
      </c>
      <c r="C35" t="s">
        <v>86</v>
      </c>
      <c r="D35" t="s">
        <v>87</v>
      </c>
      <c r="E35" s="2">
        <v>45078</v>
      </c>
      <c r="F35" s="3">
        <v>0.79166666666666663</v>
      </c>
      <c r="G35" t="s">
        <v>20</v>
      </c>
      <c r="H35">
        <v>13033</v>
      </c>
      <c r="I35">
        <v>3316</v>
      </c>
      <c r="J35">
        <v>25.4</v>
      </c>
      <c r="K35">
        <v>103</v>
      </c>
      <c r="L35">
        <v>0.8</v>
      </c>
      <c r="M35">
        <v>3.1</v>
      </c>
      <c r="N35" s="8">
        <v>40126</v>
      </c>
      <c r="O35">
        <v>14</v>
      </c>
      <c r="P35">
        <v>16</v>
      </c>
      <c r="Q35">
        <v>0</v>
      </c>
      <c r="R35">
        <v>666</v>
      </c>
      <c r="T35" s="1" t="s">
        <v>755</v>
      </c>
      <c r="U35" s="1" t="s">
        <v>772</v>
      </c>
    </row>
    <row r="36" spans="1:21" ht="15" thickBot="1">
      <c r="A36">
        <v>35</v>
      </c>
      <c r="B36">
        <v>82833</v>
      </c>
      <c r="C36" t="s">
        <v>88</v>
      </c>
      <c r="D36" t="s">
        <v>87</v>
      </c>
      <c r="E36" s="2">
        <v>45078</v>
      </c>
      <c r="F36" s="3">
        <v>0.79375000000000007</v>
      </c>
      <c r="G36" t="s">
        <v>22</v>
      </c>
      <c r="H36">
        <v>4024</v>
      </c>
      <c r="I36">
        <v>1038</v>
      </c>
      <c r="J36">
        <v>25.8</v>
      </c>
      <c r="K36">
        <v>27</v>
      </c>
      <c r="L36">
        <v>0.7</v>
      </c>
      <c r="M36">
        <v>2.6</v>
      </c>
      <c r="N36" s="8">
        <v>7330</v>
      </c>
      <c r="O36">
        <v>2</v>
      </c>
      <c r="P36">
        <v>8</v>
      </c>
      <c r="Q36">
        <v>0</v>
      </c>
      <c r="R36">
        <v>248</v>
      </c>
      <c r="T36" s="1" t="s">
        <v>756</v>
      </c>
      <c r="U36" s="1" t="s">
        <v>772</v>
      </c>
    </row>
    <row r="37" spans="1:21" ht="15" thickBot="1">
      <c r="A37">
        <v>36</v>
      </c>
      <c r="B37">
        <v>82836</v>
      </c>
      <c r="C37" t="s">
        <v>89</v>
      </c>
      <c r="D37" t="s">
        <v>87</v>
      </c>
      <c r="E37" s="2">
        <v>45078</v>
      </c>
      <c r="F37" s="3">
        <v>0.79722222222222217</v>
      </c>
      <c r="G37" t="s">
        <v>53</v>
      </c>
      <c r="H37">
        <v>7332</v>
      </c>
      <c r="I37">
        <v>1737</v>
      </c>
      <c r="J37">
        <v>23.7</v>
      </c>
      <c r="K37">
        <v>56</v>
      </c>
      <c r="L37">
        <v>0.8</v>
      </c>
      <c r="M37">
        <v>3.2</v>
      </c>
      <c r="N37" s="8">
        <v>12852</v>
      </c>
      <c r="O37">
        <v>6</v>
      </c>
      <c r="P37">
        <v>8</v>
      </c>
      <c r="Q37">
        <v>0</v>
      </c>
      <c r="R37">
        <v>378</v>
      </c>
      <c r="T37" s="1" t="s">
        <v>759</v>
      </c>
      <c r="U37" s="1" t="s">
        <v>774</v>
      </c>
    </row>
    <row r="38" spans="1:21" ht="15" thickBot="1">
      <c r="A38">
        <v>37</v>
      </c>
      <c r="B38">
        <v>82842</v>
      </c>
      <c r="C38" t="s">
        <v>90</v>
      </c>
      <c r="D38" t="s">
        <v>87</v>
      </c>
      <c r="E38" s="2">
        <v>45078</v>
      </c>
      <c r="F38" s="3">
        <v>0.79791666666666661</v>
      </c>
      <c r="G38" t="s">
        <v>49</v>
      </c>
      <c r="H38">
        <v>4390</v>
      </c>
      <c r="I38">
        <v>896</v>
      </c>
      <c r="J38">
        <v>20.399999999999999</v>
      </c>
      <c r="K38">
        <v>49</v>
      </c>
      <c r="L38">
        <v>1.1000000000000001</v>
      </c>
      <c r="M38">
        <v>5.5</v>
      </c>
      <c r="N38" s="8">
        <v>17339</v>
      </c>
      <c r="O38">
        <v>7</v>
      </c>
      <c r="P38">
        <v>4</v>
      </c>
      <c r="Q38">
        <v>0</v>
      </c>
      <c r="R38">
        <v>274</v>
      </c>
      <c r="T38" s="1" t="s">
        <v>759</v>
      </c>
      <c r="U38" s="1" t="s">
        <v>773</v>
      </c>
    </row>
    <row r="39" spans="1:21" ht="15" thickBot="1">
      <c r="A39">
        <v>38</v>
      </c>
      <c r="B39">
        <v>82843</v>
      </c>
      <c r="C39" t="s">
        <v>91</v>
      </c>
      <c r="D39" t="s">
        <v>87</v>
      </c>
      <c r="E39" s="2">
        <v>45078</v>
      </c>
      <c r="F39" s="3">
        <v>0.7993055555555556</v>
      </c>
      <c r="G39" t="s">
        <v>57</v>
      </c>
      <c r="H39">
        <v>3245</v>
      </c>
      <c r="I39">
        <v>701</v>
      </c>
      <c r="J39">
        <v>21.6</v>
      </c>
      <c r="K39">
        <v>36</v>
      </c>
      <c r="L39">
        <v>1.1000000000000001</v>
      </c>
      <c r="M39">
        <v>5.0999999999999996</v>
      </c>
      <c r="N39" s="8">
        <v>12179</v>
      </c>
      <c r="O39">
        <v>3</v>
      </c>
      <c r="P39">
        <v>3</v>
      </c>
      <c r="Q39">
        <v>0</v>
      </c>
      <c r="R39">
        <v>158</v>
      </c>
      <c r="T39" s="1" t="s">
        <v>759</v>
      </c>
      <c r="U39" s="1" t="s">
        <v>772</v>
      </c>
    </row>
    <row r="40" spans="1:21" ht="15" thickBot="1">
      <c r="A40">
        <v>39</v>
      </c>
      <c r="B40">
        <v>82844</v>
      </c>
      <c r="C40" t="s">
        <v>92</v>
      </c>
      <c r="D40" t="s">
        <v>87</v>
      </c>
      <c r="E40" s="2">
        <v>45078</v>
      </c>
      <c r="F40" s="3">
        <v>0.80138888888888893</v>
      </c>
      <c r="G40" t="s">
        <v>24</v>
      </c>
      <c r="H40">
        <v>5765</v>
      </c>
      <c r="I40">
        <v>1107</v>
      </c>
      <c r="J40">
        <v>19.2</v>
      </c>
      <c r="K40">
        <v>17</v>
      </c>
      <c r="L40">
        <v>0.3</v>
      </c>
      <c r="M40">
        <v>1.5</v>
      </c>
      <c r="N40" s="8">
        <v>2199</v>
      </c>
      <c r="O40">
        <v>1</v>
      </c>
      <c r="P40">
        <v>9</v>
      </c>
      <c r="Q40">
        <v>0</v>
      </c>
      <c r="R40">
        <v>282</v>
      </c>
      <c r="T40" s="1" t="s">
        <v>757</v>
      </c>
      <c r="U40" s="1" t="s">
        <v>772</v>
      </c>
    </row>
    <row r="41" spans="1:21" ht="15" thickBot="1">
      <c r="A41">
        <v>40</v>
      </c>
      <c r="B41">
        <v>82846</v>
      </c>
      <c r="C41" t="s">
        <v>93</v>
      </c>
      <c r="D41" t="s">
        <v>87</v>
      </c>
      <c r="E41" s="2">
        <v>45078</v>
      </c>
      <c r="F41" s="3">
        <v>0.80555555555555547</v>
      </c>
      <c r="G41" t="s">
        <v>37</v>
      </c>
      <c r="H41">
        <v>18989</v>
      </c>
      <c r="I41">
        <v>3364</v>
      </c>
      <c r="J41">
        <v>17.7</v>
      </c>
      <c r="K41">
        <v>47</v>
      </c>
      <c r="L41">
        <v>0.2</v>
      </c>
      <c r="M41">
        <v>1.4</v>
      </c>
      <c r="N41" s="8">
        <v>0</v>
      </c>
      <c r="O41">
        <v>0</v>
      </c>
      <c r="P41">
        <v>25</v>
      </c>
      <c r="Q41">
        <v>0</v>
      </c>
      <c r="R41">
        <v>864</v>
      </c>
      <c r="T41" s="1" t="s">
        <v>760</v>
      </c>
      <c r="U41" s="1" t="s">
        <v>776</v>
      </c>
    </row>
    <row r="42" spans="1:21" ht="15" thickBot="1">
      <c r="A42">
        <v>41</v>
      </c>
      <c r="B42">
        <v>82850</v>
      </c>
      <c r="C42" t="s">
        <v>94</v>
      </c>
      <c r="D42" t="s">
        <v>87</v>
      </c>
      <c r="E42" s="2">
        <v>45078</v>
      </c>
      <c r="F42" s="3">
        <v>0.80555555555555547</v>
      </c>
      <c r="G42" t="s">
        <v>45</v>
      </c>
      <c r="H42">
        <v>12021</v>
      </c>
      <c r="I42">
        <v>1934</v>
      </c>
      <c r="J42">
        <v>16.100000000000001</v>
      </c>
      <c r="K42">
        <v>20</v>
      </c>
      <c r="L42">
        <v>0.2</v>
      </c>
      <c r="M42">
        <v>1</v>
      </c>
      <c r="N42" s="8">
        <v>4198</v>
      </c>
      <c r="O42">
        <v>2</v>
      </c>
      <c r="P42">
        <v>7</v>
      </c>
      <c r="Q42">
        <v>1</v>
      </c>
      <c r="R42">
        <v>634</v>
      </c>
      <c r="T42" s="1" t="s">
        <v>760</v>
      </c>
      <c r="U42" s="1" t="s">
        <v>777</v>
      </c>
    </row>
    <row r="43" spans="1:21" ht="15" thickBot="1">
      <c r="A43">
        <v>42</v>
      </c>
      <c r="B43">
        <v>82854</v>
      </c>
      <c r="C43" t="s">
        <v>95</v>
      </c>
      <c r="D43" t="s">
        <v>87</v>
      </c>
      <c r="E43" s="2">
        <v>45078</v>
      </c>
      <c r="F43" s="3">
        <v>0.80625000000000002</v>
      </c>
      <c r="G43" t="s">
        <v>47</v>
      </c>
      <c r="H43">
        <v>11863</v>
      </c>
      <c r="I43">
        <v>2095</v>
      </c>
      <c r="J43">
        <v>17.7</v>
      </c>
      <c r="K43">
        <v>41</v>
      </c>
      <c r="L43">
        <v>0.3</v>
      </c>
      <c r="M43">
        <v>2</v>
      </c>
      <c r="N43" s="8">
        <v>4526</v>
      </c>
      <c r="O43">
        <v>2</v>
      </c>
      <c r="P43">
        <v>17</v>
      </c>
      <c r="Q43">
        <v>0</v>
      </c>
      <c r="R43">
        <v>825</v>
      </c>
      <c r="T43" s="1" t="s">
        <v>760</v>
      </c>
      <c r="U43" s="1" t="s">
        <v>778</v>
      </c>
    </row>
    <row r="44" spans="1:21" ht="15" thickBot="1">
      <c r="A44">
        <v>43</v>
      </c>
      <c r="B44">
        <v>82855</v>
      </c>
      <c r="C44" t="s">
        <v>96</v>
      </c>
      <c r="D44" t="s">
        <v>87</v>
      </c>
      <c r="E44" s="2">
        <v>45078</v>
      </c>
      <c r="F44" s="3">
        <v>0.80763888888888891</v>
      </c>
      <c r="G44" t="s">
        <v>33</v>
      </c>
      <c r="H44">
        <v>12392</v>
      </c>
      <c r="I44">
        <v>2391</v>
      </c>
      <c r="J44">
        <v>19.3</v>
      </c>
      <c r="K44">
        <v>33</v>
      </c>
      <c r="L44">
        <v>0.3</v>
      </c>
      <c r="M44">
        <v>1.4</v>
      </c>
      <c r="N44" s="8">
        <v>23733</v>
      </c>
      <c r="O44">
        <v>4</v>
      </c>
      <c r="P44">
        <v>16</v>
      </c>
      <c r="Q44">
        <v>0</v>
      </c>
      <c r="R44">
        <v>618</v>
      </c>
      <c r="T44" s="1" t="s">
        <v>760</v>
      </c>
      <c r="U44" s="1" t="s">
        <v>775</v>
      </c>
    </row>
    <row r="45" spans="1:21" ht="15" thickBot="1">
      <c r="A45">
        <v>44</v>
      </c>
      <c r="B45">
        <v>82856</v>
      </c>
      <c r="C45" t="s">
        <v>97</v>
      </c>
      <c r="D45" t="s">
        <v>87</v>
      </c>
      <c r="E45" s="2">
        <v>45078</v>
      </c>
      <c r="F45" s="3">
        <v>0.8125</v>
      </c>
      <c r="G45" t="s">
        <v>61</v>
      </c>
      <c r="H45">
        <v>9207</v>
      </c>
      <c r="I45">
        <v>1285</v>
      </c>
      <c r="J45">
        <v>14</v>
      </c>
      <c r="K45">
        <v>64</v>
      </c>
      <c r="L45">
        <v>0.7</v>
      </c>
      <c r="M45">
        <v>5</v>
      </c>
      <c r="N45" s="8">
        <v>0</v>
      </c>
      <c r="O45">
        <v>0</v>
      </c>
      <c r="P45">
        <v>17</v>
      </c>
      <c r="Q45">
        <v>0</v>
      </c>
      <c r="R45">
        <v>399</v>
      </c>
      <c r="T45" s="1" t="s">
        <v>761</v>
      </c>
      <c r="U45" s="1" t="s">
        <v>779</v>
      </c>
    </row>
    <row r="46" spans="1:21" ht="15" thickBot="1">
      <c r="A46">
        <v>45</v>
      </c>
      <c r="B46">
        <v>82860</v>
      </c>
      <c r="C46" t="s">
        <v>98</v>
      </c>
      <c r="D46" t="s">
        <v>87</v>
      </c>
      <c r="E46" s="2">
        <v>45078</v>
      </c>
      <c r="F46" s="3">
        <v>0.81319444444444444</v>
      </c>
      <c r="G46" t="s">
        <v>65</v>
      </c>
      <c r="H46">
        <v>12879</v>
      </c>
      <c r="I46">
        <v>2249</v>
      </c>
      <c r="J46">
        <v>17.5</v>
      </c>
      <c r="K46">
        <v>68</v>
      </c>
      <c r="L46">
        <v>0.5</v>
      </c>
      <c r="M46">
        <v>3</v>
      </c>
      <c r="N46" s="8">
        <v>0</v>
      </c>
      <c r="O46">
        <v>0</v>
      </c>
      <c r="P46">
        <v>14</v>
      </c>
      <c r="Q46">
        <v>0</v>
      </c>
      <c r="R46">
        <v>824</v>
      </c>
      <c r="T46" s="1" t="s">
        <v>761</v>
      </c>
      <c r="U46" s="1" t="s">
        <v>780</v>
      </c>
    </row>
    <row r="47" spans="1:21" ht="15" thickBot="1">
      <c r="A47">
        <v>46</v>
      </c>
      <c r="B47">
        <v>82862</v>
      </c>
      <c r="C47" t="s">
        <v>99</v>
      </c>
      <c r="D47" t="s">
        <v>87</v>
      </c>
      <c r="E47" s="2">
        <v>45078</v>
      </c>
      <c r="F47" s="3">
        <v>0.81388888888888899</v>
      </c>
      <c r="G47" t="s">
        <v>67</v>
      </c>
      <c r="H47">
        <v>11708</v>
      </c>
      <c r="I47">
        <v>2028</v>
      </c>
      <c r="J47">
        <v>17.3</v>
      </c>
      <c r="K47">
        <v>45</v>
      </c>
      <c r="L47">
        <v>0.4</v>
      </c>
      <c r="M47">
        <v>2.2000000000000002</v>
      </c>
      <c r="N47" s="8">
        <v>0</v>
      </c>
      <c r="O47">
        <v>0</v>
      </c>
      <c r="P47">
        <v>11</v>
      </c>
      <c r="Q47">
        <v>0</v>
      </c>
      <c r="R47">
        <v>664</v>
      </c>
      <c r="T47" s="1" t="s">
        <v>761</v>
      </c>
      <c r="U47" s="1" t="s">
        <v>781</v>
      </c>
    </row>
    <row r="48" spans="1:21" ht="15" thickBot="1">
      <c r="A48">
        <v>47</v>
      </c>
      <c r="B48">
        <v>82863</v>
      </c>
      <c r="C48" t="s">
        <v>100</v>
      </c>
      <c r="D48" t="s">
        <v>87</v>
      </c>
      <c r="E48" s="2">
        <v>45078</v>
      </c>
      <c r="F48" s="3">
        <v>0.81527777777777777</v>
      </c>
      <c r="G48" t="s">
        <v>71</v>
      </c>
      <c r="H48">
        <v>25572</v>
      </c>
      <c r="I48">
        <v>4432</v>
      </c>
      <c r="J48">
        <v>17.3</v>
      </c>
      <c r="K48">
        <v>72</v>
      </c>
      <c r="L48">
        <v>0.3</v>
      </c>
      <c r="M48">
        <v>1.6</v>
      </c>
      <c r="N48" s="8">
        <v>2876</v>
      </c>
      <c r="O48">
        <v>2</v>
      </c>
      <c r="P48">
        <v>23</v>
      </c>
      <c r="Q48">
        <v>0</v>
      </c>
      <c r="R48">
        <v>1962</v>
      </c>
      <c r="T48" s="1" t="s">
        <v>761</v>
      </c>
      <c r="U48" s="1" t="s">
        <v>782</v>
      </c>
    </row>
    <row r="49" spans="1:21" ht="15" thickBot="1">
      <c r="A49">
        <v>48</v>
      </c>
      <c r="B49">
        <v>82866</v>
      </c>
      <c r="C49" t="s">
        <v>101</v>
      </c>
      <c r="D49" t="s">
        <v>87</v>
      </c>
      <c r="E49" s="2">
        <v>45078</v>
      </c>
      <c r="F49" s="3">
        <v>0.81805555555555554</v>
      </c>
      <c r="G49" t="s">
        <v>31</v>
      </c>
      <c r="H49">
        <v>2823</v>
      </c>
      <c r="I49">
        <v>616</v>
      </c>
      <c r="J49">
        <v>21.8</v>
      </c>
      <c r="K49">
        <v>28</v>
      </c>
      <c r="L49">
        <v>1</v>
      </c>
      <c r="M49">
        <v>4.5</v>
      </c>
      <c r="N49" s="8">
        <v>9484</v>
      </c>
      <c r="O49">
        <v>3</v>
      </c>
      <c r="P49">
        <v>10</v>
      </c>
      <c r="Q49">
        <v>0</v>
      </c>
      <c r="R49">
        <v>231</v>
      </c>
      <c r="T49" s="1" t="s">
        <v>758</v>
      </c>
      <c r="U49" s="1" t="s">
        <v>774</v>
      </c>
    </row>
    <row r="50" spans="1:21" ht="15" thickBot="1">
      <c r="A50">
        <v>49</v>
      </c>
      <c r="B50">
        <v>82870</v>
      </c>
      <c r="C50" t="s">
        <v>102</v>
      </c>
      <c r="D50" t="s">
        <v>87</v>
      </c>
      <c r="E50" s="2">
        <v>45078</v>
      </c>
      <c r="F50" s="3">
        <v>0.81874999999999998</v>
      </c>
      <c r="G50" t="s">
        <v>26</v>
      </c>
      <c r="H50">
        <v>836</v>
      </c>
      <c r="I50">
        <v>155</v>
      </c>
      <c r="J50">
        <v>18.5</v>
      </c>
      <c r="K50">
        <v>6</v>
      </c>
      <c r="L50">
        <v>0.7</v>
      </c>
      <c r="M50">
        <v>3.9</v>
      </c>
      <c r="N50" s="8">
        <v>0</v>
      </c>
      <c r="O50">
        <v>0</v>
      </c>
      <c r="P50">
        <v>1</v>
      </c>
      <c r="Q50">
        <v>0</v>
      </c>
      <c r="R50">
        <v>81</v>
      </c>
      <c r="T50" s="1" t="s">
        <v>758</v>
      </c>
      <c r="U50" s="1" t="s">
        <v>773</v>
      </c>
    </row>
    <row r="51" spans="1:21" ht="15" thickBot="1">
      <c r="A51">
        <v>50</v>
      </c>
      <c r="B51">
        <v>82872</v>
      </c>
      <c r="C51" t="s">
        <v>103</v>
      </c>
      <c r="D51" t="s">
        <v>87</v>
      </c>
      <c r="E51" s="2">
        <v>45078</v>
      </c>
      <c r="F51" s="3">
        <v>0.81944444444444453</v>
      </c>
      <c r="G51" t="s">
        <v>41</v>
      </c>
      <c r="H51">
        <v>1079</v>
      </c>
      <c r="I51">
        <v>252</v>
      </c>
      <c r="J51">
        <v>23.4</v>
      </c>
      <c r="K51">
        <v>19</v>
      </c>
      <c r="L51">
        <v>1.8</v>
      </c>
      <c r="M51">
        <v>7.5</v>
      </c>
      <c r="N51" s="8">
        <v>3636</v>
      </c>
      <c r="O51">
        <v>2</v>
      </c>
      <c r="P51">
        <v>2</v>
      </c>
      <c r="Q51">
        <v>1</v>
      </c>
      <c r="R51">
        <v>78</v>
      </c>
      <c r="T51" s="1" t="s">
        <v>758</v>
      </c>
      <c r="U51" s="1" t="s">
        <v>772</v>
      </c>
    </row>
    <row r="52" spans="1:21" ht="15" thickBot="1">
      <c r="A52">
        <v>51</v>
      </c>
      <c r="B52">
        <v>82923</v>
      </c>
      <c r="C52" t="s">
        <v>104</v>
      </c>
      <c r="D52" t="s">
        <v>105</v>
      </c>
      <c r="E52" s="2">
        <v>45078</v>
      </c>
      <c r="F52" s="3">
        <v>0.91666666666666663</v>
      </c>
      <c r="G52" t="s">
        <v>106</v>
      </c>
      <c r="H52">
        <v>16431</v>
      </c>
      <c r="I52">
        <v>316</v>
      </c>
      <c r="J52">
        <v>1.9</v>
      </c>
      <c r="K52">
        <v>316</v>
      </c>
      <c r="L52">
        <v>1.9</v>
      </c>
      <c r="M52">
        <v>1.9</v>
      </c>
      <c r="N52" s="8">
        <v>50694</v>
      </c>
      <c r="O52">
        <v>16</v>
      </c>
      <c r="P52">
        <v>0</v>
      </c>
      <c r="Q52">
        <v>0</v>
      </c>
      <c r="R52">
        <v>0</v>
      </c>
      <c r="T52" s="1" t="s">
        <v>762</v>
      </c>
      <c r="U52" s="1" t="s">
        <v>772</v>
      </c>
    </row>
    <row r="53" spans="1:21" ht="15" thickBot="1">
      <c r="A53">
        <v>52</v>
      </c>
      <c r="B53">
        <v>83567</v>
      </c>
      <c r="C53" t="s">
        <v>107</v>
      </c>
      <c r="D53" t="s">
        <v>28</v>
      </c>
      <c r="E53" s="2">
        <v>45080</v>
      </c>
      <c r="F53" s="3">
        <v>0.73958333333333337</v>
      </c>
      <c r="G53" t="s">
        <v>108</v>
      </c>
      <c r="H53">
        <v>596</v>
      </c>
      <c r="I53">
        <v>128</v>
      </c>
      <c r="J53">
        <v>21.5</v>
      </c>
      <c r="K53">
        <v>35</v>
      </c>
      <c r="L53">
        <v>5.9</v>
      </c>
      <c r="M53">
        <v>27.3</v>
      </c>
      <c r="N53" s="8">
        <v>7268</v>
      </c>
      <c r="O53">
        <v>2</v>
      </c>
      <c r="P53">
        <v>0</v>
      </c>
      <c r="Q53">
        <v>0</v>
      </c>
      <c r="R53">
        <v>27</v>
      </c>
      <c r="T53" s="1" t="s">
        <v>759</v>
      </c>
      <c r="U53" s="1" t="s">
        <v>774</v>
      </c>
    </row>
    <row r="54" spans="1:21" ht="15" thickBot="1">
      <c r="A54">
        <v>53</v>
      </c>
      <c r="B54">
        <v>83570</v>
      </c>
      <c r="C54" t="s">
        <v>109</v>
      </c>
      <c r="D54" t="s">
        <v>28</v>
      </c>
      <c r="E54" s="2">
        <v>45080</v>
      </c>
      <c r="F54" s="3">
        <v>0.7402777777777777</v>
      </c>
      <c r="G54" t="s">
        <v>110</v>
      </c>
      <c r="H54">
        <v>297</v>
      </c>
      <c r="I54">
        <v>50</v>
      </c>
      <c r="J54">
        <v>16.8</v>
      </c>
      <c r="K54">
        <v>22</v>
      </c>
      <c r="L54">
        <v>7.4</v>
      </c>
      <c r="M54">
        <v>44</v>
      </c>
      <c r="N54" s="8">
        <v>6119</v>
      </c>
      <c r="O54">
        <v>4</v>
      </c>
      <c r="P54">
        <v>0</v>
      </c>
      <c r="Q54">
        <v>0</v>
      </c>
      <c r="R54">
        <v>26</v>
      </c>
      <c r="T54" s="1" t="s">
        <v>759</v>
      </c>
      <c r="U54" s="1" t="s">
        <v>773</v>
      </c>
    </row>
    <row r="55" spans="1:21" ht="15" thickBot="1">
      <c r="A55">
        <v>54</v>
      </c>
      <c r="B55">
        <v>83571</v>
      </c>
      <c r="C55" t="s">
        <v>111</v>
      </c>
      <c r="D55" t="s">
        <v>28</v>
      </c>
      <c r="E55" s="2">
        <v>45080</v>
      </c>
      <c r="F55" s="3">
        <v>0.74097222222222225</v>
      </c>
      <c r="G55" t="s">
        <v>112</v>
      </c>
      <c r="H55">
        <v>255</v>
      </c>
      <c r="I55">
        <v>56</v>
      </c>
      <c r="J55">
        <v>22</v>
      </c>
      <c r="K55">
        <v>18</v>
      </c>
      <c r="L55">
        <v>7.1</v>
      </c>
      <c r="M55">
        <v>32.1</v>
      </c>
      <c r="N55" s="8">
        <v>5061</v>
      </c>
      <c r="O55">
        <v>3</v>
      </c>
      <c r="P55">
        <v>0</v>
      </c>
      <c r="Q55">
        <v>0</v>
      </c>
      <c r="R55">
        <v>19</v>
      </c>
      <c r="T55" s="1" t="s">
        <v>759</v>
      </c>
      <c r="U55" s="1" t="s">
        <v>772</v>
      </c>
    </row>
    <row r="56" spans="1:21" ht="15" thickBot="1">
      <c r="A56">
        <v>55</v>
      </c>
      <c r="B56">
        <v>83573</v>
      </c>
      <c r="C56" t="s">
        <v>113</v>
      </c>
      <c r="D56" t="s">
        <v>28</v>
      </c>
      <c r="E56" s="2">
        <v>45080</v>
      </c>
      <c r="F56" s="3">
        <v>0.7416666666666667</v>
      </c>
      <c r="G56" t="s">
        <v>114</v>
      </c>
      <c r="H56">
        <v>1216</v>
      </c>
      <c r="I56">
        <v>173</v>
      </c>
      <c r="J56">
        <v>14.2</v>
      </c>
      <c r="K56">
        <v>14</v>
      </c>
      <c r="L56">
        <v>1.2</v>
      </c>
      <c r="M56">
        <v>8.1</v>
      </c>
      <c r="N56" s="8">
        <v>855</v>
      </c>
      <c r="O56">
        <v>1</v>
      </c>
      <c r="P56">
        <v>0</v>
      </c>
      <c r="Q56">
        <v>0</v>
      </c>
      <c r="R56">
        <v>94</v>
      </c>
      <c r="T56" s="1" t="s">
        <v>760</v>
      </c>
      <c r="U56" s="1" t="s">
        <v>776</v>
      </c>
    </row>
    <row r="57" spans="1:21" ht="15" thickBot="1">
      <c r="A57">
        <v>56</v>
      </c>
      <c r="B57">
        <v>83575</v>
      </c>
      <c r="C57" t="s">
        <v>115</v>
      </c>
      <c r="D57" t="s">
        <v>28</v>
      </c>
      <c r="E57" s="2">
        <v>45080</v>
      </c>
      <c r="F57" s="3">
        <v>0.74236111111111114</v>
      </c>
      <c r="G57" t="s">
        <v>116</v>
      </c>
      <c r="H57">
        <v>878</v>
      </c>
      <c r="I57">
        <v>119</v>
      </c>
      <c r="J57">
        <v>13.6</v>
      </c>
      <c r="K57">
        <v>12</v>
      </c>
      <c r="L57">
        <v>1.4</v>
      </c>
      <c r="M57">
        <v>10.1</v>
      </c>
      <c r="N57" s="8">
        <v>0</v>
      </c>
      <c r="O57">
        <v>0</v>
      </c>
      <c r="P57">
        <v>0</v>
      </c>
      <c r="Q57">
        <v>0</v>
      </c>
      <c r="R57">
        <v>87</v>
      </c>
      <c r="T57" s="1" t="s">
        <v>760</v>
      </c>
      <c r="U57" s="1" t="s">
        <v>777</v>
      </c>
    </row>
    <row r="58" spans="1:21" ht="15" thickBot="1">
      <c r="A58">
        <v>57</v>
      </c>
      <c r="B58">
        <v>83578</v>
      </c>
      <c r="C58" t="s">
        <v>117</v>
      </c>
      <c r="D58" t="s">
        <v>28</v>
      </c>
      <c r="E58" s="2">
        <v>45080</v>
      </c>
      <c r="F58" s="3">
        <v>0.74305555555555547</v>
      </c>
      <c r="G58" t="s">
        <v>118</v>
      </c>
      <c r="H58">
        <v>814</v>
      </c>
      <c r="I58">
        <v>121</v>
      </c>
      <c r="J58">
        <v>14.9</v>
      </c>
      <c r="K58">
        <v>14</v>
      </c>
      <c r="L58">
        <v>1.7</v>
      </c>
      <c r="M58">
        <v>11.6</v>
      </c>
      <c r="N58" s="8">
        <v>2776</v>
      </c>
      <c r="O58">
        <v>3</v>
      </c>
      <c r="P58">
        <v>0</v>
      </c>
      <c r="Q58">
        <v>0</v>
      </c>
      <c r="R58">
        <v>80</v>
      </c>
      <c r="T58" s="1" t="s">
        <v>760</v>
      </c>
      <c r="U58" s="1" t="s">
        <v>778</v>
      </c>
    </row>
    <row r="59" spans="1:21" ht="15" thickBot="1">
      <c r="A59">
        <v>58</v>
      </c>
      <c r="B59">
        <v>83579</v>
      </c>
      <c r="C59" t="s">
        <v>119</v>
      </c>
      <c r="D59" t="s">
        <v>28</v>
      </c>
      <c r="E59" s="2">
        <v>45080</v>
      </c>
      <c r="F59" s="3">
        <v>0.74375000000000002</v>
      </c>
      <c r="G59" t="s">
        <v>120</v>
      </c>
      <c r="H59">
        <v>832</v>
      </c>
      <c r="I59">
        <v>133</v>
      </c>
      <c r="J59">
        <v>16</v>
      </c>
      <c r="K59">
        <v>11</v>
      </c>
      <c r="L59">
        <v>1.3</v>
      </c>
      <c r="M59">
        <v>8.3000000000000007</v>
      </c>
      <c r="N59" s="8">
        <v>997</v>
      </c>
      <c r="O59">
        <v>1</v>
      </c>
      <c r="P59">
        <v>0</v>
      </c>
      <c r="Q59">
        <v>0</v>
      </c>
      <c r="R59">
        <v>56</v>
      </c>
      <c r="T59" s="1" t="s">
        <v>760</v>
      </c>
      <c r="U59" s="1" t="s">
        <v>775</v>
      </c>
    </row>
    <row r="60" spans="1:21" ht="15" thickBot="1">
      <c r="A60">
        <v>59</v>
      </c>
      <c r="B60">
        <v>83582</v>
      </c>
      <c r="C60" t="s">
        <v>121</v>
      </c>
      <c r="D60" t="s">
        <v>28</v>
      </c>
      <c r="E60" s="2">
        <v>45080</v>
      </c>
      <c r="F60" s="3">
        <v>0.74444444444444446</v>
      </c>
      <c r="G60" t="s">
        <v>122</v>
      </c>
      <c r="H60">
        <v>98</v>
      </c>
      <c r="I60">
        <v>23</v>
      </c>
      <c r="J60">
        <v>23.5</v>
      </c>
      <c r="K60">
        <v>1</v>
      </c>
      <c r="L60">
        <v>1</v>
      </c>
      <c r="M60">
        <v>4.3</v>
      </c>
      <c r="N60" s="8">
        <v>0</v>
      </c>
      <c r="O60">
        <v>0</v>
      </c>
      <c r="P60">
        <v>0</v>
      </c>
      <c r="Q60">
        <v>0</v>
      </c>
      <c r="R60">
        <v>6</v>
      </c>
      <c r="T60" s="1" t="s">
        <v>761</v>
      </c>
      <c r="U60" s="1" t="s">
        <v>779</v>
      </c>
    </row>
    <row r="61" spans="1:21" ht="15" thickBot="1">
      <c r="A61">
        <v>60</v>
      </c>
      <c r="B61">
        <v>83587</v>
      </c>
      <c r="C61" t="s">
        <v>123</v>
      </c>
      <c r="D61" t="s">
        <v>28</v>
      </c>
      <c r="E61" s="2">
        <v>45080</v>
      </c>
      <c r="F61" s="3">
        <v>0.74513888888888891</v>
      </c>
      <c r="G61" t="s">
        <v>124</v>
      </c>
      <c r="H61">
        <v>404</v>
      </c>
      <c r="I61">
        <v>60</v>
      </c>
      <c r="J61">
        <v>14.9</v>
      </c>
      <c r="K61">
        <v>11</v>
      </c>
      <c r="L61">
        <v>2.7</v>
      </c>
      <c r="M61">
        <v>18.3</v>
      </c>
      <c r="N61" s="8">
        <v>2788</v>
      </c>
      <c r="O61">
        <v>1</v>
      </c>
      <c r="P61">
        <v>0</v>
      </c>
      <c r="Q61">
        <v>0</v>
      </c>
      <c r="R61">
        <v>39</v>
      </c>
      <c r="T61" s="1" t="s">
        <v>761</v>
      </c>
      <c r="U61" s="1" t="s">
        <v>780</v>
      </c>
    </row>
    <row r="62" spans="1:21" ht="15" thickBot="1">
      <c r="A62">
        <v>61</v>
      </c>
      <c r="B62">
        <v>83589</v>
      </c>
      <c r="C62" t="s">
        <v>125</v>
      </c>
      <c r="D62" t="s">
        <v>28</v>
      </c>
      <c r="E62" s="2">
        <v>45080</v>
      </c>
      <c r="F62" s="3">
        <v>0.74583333333333324</v>
      </c>
      <c r="G62" t="s">
        <v>126</v>
      </c>
      <c r="H62">
        <v>624</v>
      </c>
      <c r="I62">
        <v>70</v>
      </c>
      <c r="J62">
        <v>11.2</v>
      </c>
      <c r="K62">
        <v>8</v>
      </c>
      <c r="L62">
        <v>1.3</v>
      </c>
      <c r="M62">
        <v>11.4</v>
      </c>
      <c r="N62" s="8">
        <v>1722</v>
      </c>
      <c r="O62">
        <v>1</v>
      </c>
      <c r="P62">
        <v>0</v>
      </c>
      <c r="Q62">
        <v>0</v>
      </c>
      <c r="R62">
        <v>7</v>
      </c>
      <c r="T62" s="1" t="s">
        <v>761</v>
      </c>
      <c r="U62" s="1" t="s">
        <v>781</v>
      </c>
    </row>
    <row r="63" spans="1:21" ht="15" thickBot="1">
      <c r="A63">
        <v>62</v>
      </c>
      <c r="B63">
        <v>83593</v>
      </c>
      <c r="C63" t="s">
        <v>127</v>
      </c>
      <c r="D63" t="s">
        <v>28</v>
      </c>
      <c r="E63" s="2">
        <v>45080</v>
      </c>
      <c r="F63" s="3">
        <v>0.74652777777777779</v>
      </c>
      <c r="G63" t="s">
        <v>128</v>
      </c>
      <c r="H63">
        <v>2147</v>
      </c>
      <c r="I63">
        <v>294</v>
      </c>
      <c r="J63">
        <v>13.7</v>
      </c>
      <c r="K63">
        <v>19</v>
      </c>
      <c r="L63">
        <v>0.9</v>
      </c>
      <c r="M63">
        <v>6.5</v>
      </c>
      <c r="N63" s="8">
        <v>0</v>
      </c>
      <c r="O63">
        <v>0</v>
      </c>
      <c r="P63">
        <v>0</v>
      </c>
      <c r="Q63">
        <v>0</v>
      </c>
      <c r="R63">
        <v>192</v>
      </c>
      <c r="T63" s="1" t="s">
        <v>761</v>
      </c>
      <c r="U63" s="1" t="s">
        <v>782</v>
      </c>
    </row>
    <row r="64" spans="1:21" ht="15" thickBot="1">
      <c r="A64">
        <v>63</v>
      </c>
      <c r="B64">
        <v>83595</v>
      </c>
      <c r="C64" t="s">
        <v>129</v>
      </c>
      <c r="D64" t="s">
        <v>28</v>
      </c>
      <c r="E64" s="2">
        <v>45080</v>
      </c>
      <c r="F64" s="3">
        <v>0.74722222222222223</v>
      </c>
      <c r="G64" t="s">
        <v>130</v>
      </c>
      <c r="H64">
        <v>198</v>
      </c>
      <c r="I64">
        <v>38</v>
      </c>
      <c r="J64">
        <v>19.2</v>
      </c>
      <c r="K64">
        <v>13</v>
      </c>
      <c r="L64">
        <v>6.6</v>
      </c>
      <c r="M64">
        <v>34.200000000000003</v>
      </c>
      <c r="N64" s="8">
        <v>3404</v>
      </c>
      <c r="O64">
        <v>1</v>
      </c>
      <c r="P64">
        <v>0</v>
      </c>
      <c r="Q64">
        <v>0</v>
      </c>
      <c r="R64">
        <v>12</v>
      </c>
      <c r="T64" s="1" t="s">
        <v>758</v>
      </c>
      <c r="U64" s="1" t="s">
        <v>774</v>
      </c>
    </row>
    <row r="65" spans="1:21" ht="15" thickBot="1">
      <c r="A65">
        <v>64</v>
      </c>
      <c r="B65">
        <v>83597</v>
      </c>
      <c r="C65" t="s">
        <v>131</v>
      </c>
      <c r="D65" t="s">
        <v>28</v>
      </c>
      <c r="E65" s="2">
        <v>45080</v>
      </c>
      <c r="F65" s="3">
        <v>0.74791666666666667</v>
      </c>
      <c r="G65" t="s">
        <v>132</v>
      </c>
      <c r="H65">
        <v>53</v>
      </c>
      <c r="I65">
        <v>13</v>
      </c>
      <c r="J65">
        <v>24.5</v>
      </c>
      <c r="K65">
        <v>2</v>
      </c>
      <c r="L65">
        <v>3.8</v>
      </c>
      <c r="M65">
        <v>15.4</v>
      </c>
      <c r="N65" s="8">
        <v>0</v>
      </c>
      <c r="O65">
        <v>0</v>
      </c>
      <c r="P65">
        <v>0</v>
      </c>
      <c r="Q65">
        <v>0</v>
      </c>
      <c r="R65">
        <v>8</v>
      </c>
      <c r="T65" s="1" t="s">
        <v>758</v>
      </c>
      <c r="U65" s="1" t="s">
        <v>773</v>
      </c>
    </row>
    <row r="66" spans="1:21" ht="15" thickBot="1">
      <c r="A66">
        <v>65</v>
      </c>
      <c r="B66">
        <v>83599</v>
      </c>
      <c r="C66" t="s">
        <v>133</v>
      </c>
      <c r="D66" t="s">
        <v>28</v>
      </c>
      <c r="E66" s="2">
        <v>45080</v>
      </c>
      <c r="F66" s="3">
        <v>0.74861111111111101</v>
      </c>
      <c r="G66" t="s">
        <v>134</v>
      </c>
      <c r="H66">
        <v>62</v>
      </c>
      <c r="I66">
        <v>12</v>
      </c>
      <c r="J66">
        <v>19.399999999999999</v>
      </c>
      <c r="K66">
        <v>4</v>
      </c>
      <c r="L66">
        <v>6.5</v>
      </c>
      <c r="M66">
        <v>33.299999999999997</v>
      </c>
      <c r="N66" s="8">
        <v>843</v>
      </c>
      <c r="O66">
        <v>1</v>
      </c>
      <c r="P66">
        <v>0</v>
      </c>
      <c r="Q66">
        <v>0</v>
      </c>
      <c r="R66">
        <v>3</v>
      </c>
      <c r="T66" s="1" t="s">
        <v>758</v>
      </c>
      <c r="U66" s="1" t="s">
        <v>772</v>
      </c>
    </row>
    <row r="67" spans="1:21" ht="15" thickBot="1">
      <c r="A67">
        <v>66</v>
      </c>
      <c r="B67">
        <v>83600</v>
      </c>
      <c r="C67" t="s">
        <v>135</v>
      </c>
      <c r="D67" t="s">
        <v>28</v>
      </c>
      <c r="E67" s="2">
        <v>45080</v>
      </c>
      <c r="F67" s="3">
        <v>0.74930555555555556</v>
      </c>
      <c r="G67" t="s">
        <v>136</v>
      </c>
      <c r="H67">
        <v>361</v>
      </c>
      <c r="I67">
        <v>48</v>
      </c>
      <c r="J67">
        <v>13.3</v>
      </c>
      <c r="K67">
        <v>11</v>
      </c>
      <c r="L67">
        <v>3</v>
      </c>
      <c r="M67">
        <v>22.9</v>
      </c>
      <c r="N67" s="8">
        <v>1796</v>
      </c>
      <c r="O67">
        <v>1</v>
      </c>
      <c r="P67">
        <v>0</v>
      </c>
      <c r="Q67">
        <v>0</v>
      </c>
      <c r="R67">
        <v>23</v>
      </c>
      <c r="T67" s="1" t="s">
        <v>757</v>
      </c>
      <c r="U67" s="1" t="s">
        <v>772</v>
      </c>
    </row>
    <row r="68" spans="1:21" ht="15" thickBot="1">
      <c r="A68">
        <v>67</v>
      </c>
      <c r="B68">
        <v>83603</v>
      </c>
      <c r="C68" t="s">
        <v>137</v>
      </c>
      <c r="D68" t="s">
        <v>28</v>
      </c>
      <c r="E68" s="2">
        <v>45080</v>
      </c>
      <c r="F68" s="3">
        <v>0.75</v>
      </c>
      <c r="G68" t="s">
        <v>138</v>
      </c>
      <c r="H68">
        <v>266</v>
      </c>
      <c r="I68">
        <v>39</v>
      </c>
      <c r="J68">
        <v>14.7</v>
      </c>
      <c r="K68">
        <v>6</v>
      </c>
      <c r="L68">
        <v>2.2999999999999998</v>
      </c>
      <c r="M68">
        <v>15.4</v>
      </c>
      <c r="N68" s="8">
        <v>0</v>
      </c>
      <c r="O68">
        <v>0</v>
      </c>
      <c r="P68">
        <v>0</v>
      </c>
      <c r="Q68">
        <v>0</v>
      </c>
      <c r="R68">
        <v>12</v>
      </c>
      <c r="T68" s="1" t="s">
        <v>756</v>
      </c>
      <c r="U68" s="1" t="s">
        <v>772</v>
      </c>
    </row>
    <row r="69" spans="1:21" ht="15" thickBot="1">
      <c r="A69">
        <v>68</v>
      </c>
      <c r="B69">
        <v>83608</v>
      </c>
      <c r="C69" t="s">
        <v>139</v>
      </c>
      <c r="D69" t="s">
        <v>28</v>
      </c>
      <c r="E69" s="2">
        <v>45081</v>
      </c>
      <c r="F69" s="3">
        <v>0.73958333333333337</v>
      </c>
      <c r="G69" t="s">
        <v>140</v>
      </c>
      <c r="H69">
        <v>605</v>
      </c>
      <c r="I69">
        <v>201</v>
      </c>
      <c r="J69">
        <v>33.200000000000003</v>
      </c>
      <c r="K69">
        <v>39</v>
      </c>
      <c r="L69">
        <v>6.4</v>
      </c>
      <c r="M69">
        <v>19.399999999999999</v>
      </c>
      <c r="N69" s="8">
        <v>25959</v>
      </c>
      <c r="O69">
        <v>8</v>
      </c>
      <c r="P69">
        <v>0</v>
      </c>
      <c r="Q69">
        <v>0</v>
      </c>
      <c r="R69">
        <v>36</v>
      </c>
      <c r="T69" s="1" t="s">
        <v>759</v>
      </c>
      <c r="U69" s="1" t="s">
        <v>774</v>
      </c>
    </row>
    <row r="70" spans="1:21" ht="15" thickBot="1">
      <c r="A70">
        <v>69</v>
      </c>
      <c r="B70">
        <v>83611</v>
      </c>
      <c r="C70" t="s">
        <v>141</v>
      </c>
      <c r="D70" t="s">
        <v>28</v>
      </c>
      <c r="E70" s="2">
        <v>45081</v>
      </c>
      <c r="F70" s="3">
        <v>0.7402777777777777</v>
      </c>
      <c r="G70" t="s">
        <v>142</v>
      </c>
      <c r="H70">
        <v>306</v>
      </c>
      <c r="I70">
        <v>97</v>
      </c>
      <c r="J70">
        <v>31.7</v>
      </c>
      <c r="K70">
        <v>23</v>
      </c>
      <c r="L70">
        <v>7.5</v>
      </c>
      <c r="M70">
        <v>23.7</v>
      </c>
      <c r="N70" s="8">
        <v>8124</v>
      </c>
      <c r="O70">
        <v>3</v>
      </c>
      <c r="P70">
        <v>0</v>
      </c>
      <c r="Q70">
        <v>0</v>
      </c>
      <c r="R70">
        <v>25</v>
      </c>
      <c r="T70" s="1" t="s">
        <v>759</v>
      </c>
      <c r="U70" s="1" t="s">
        <v>773</v>
      </c>
    </row>
    <row r="71" spans="1:21" ht="15" thickBot="1">
      <c r="A71">
        <v>70</v>
      </c>
      <c r="B71">
        <v>83613</v>
      </c>
      <c r="C71" t="s">
        <v>143</v>
      </c>
      <c r="D71" t="s">
        <v>28</v>
      </c>
      <c r="E71" s="2">
        <v>45081</v>
      </c>
      <c r="F71" s="3">
        <v>0.74097222222222225</v>
      </c>
      <c r="G71" t="s">
        <v>144</v>
      </c>
      <c r="H71">
        <v>248</v>
      </c>
      <c r="I71">
        <v>94</v>
      </c>
      <c r="J71">
        <v>37.9</v>
      </c>
      <c r="K71">
        <v>13</v>
      </c>
      <c r="L71">
        <v>5.2</v>
      </c>
      <c r="M71">
        <v>13.8</v>
      </c>
      <c r="N71" s="8">
        <v>4101</v>
      </c>
      <c r="O71">
        <v>2</v>
      </c>
      <c r="P71">
        <v>0</v>
      </c>
      <c r="Q71">
        <v>0</v>
      </c>
      <c r="R71">
        <v>12</v>
      </c>
      <c r="T71" s="1" t="s">
        <v>759</v>
      </c>
      <c r="U71" s="1" t="s">
        <v>772</v>
      </c>
    </row>
    <row r="72" spans="1:21" ht="15" thickBot="1">
      <c r="A72">
        <v>71</v>
      </c>
      <c r="B72">
        <v>83614</v>
      </c>
      <c r="C72" t="s">
        <v>145</v>
      </c>
      <c r="D72" t="s">
        <v>28</v>
      </c>
      <c r="E72" s="2">
        <v>45081</v>
      </c>
      <c r="F72" s="3">
        <v>0.7416666666666667</v>
      </c>
      <c r="G72" t="s">
        <v>146</v>
      </c>
      <c r="H72">
        <v>1218</v>
      </c>
      <c r="I72">
        <v>304</v>
      </c>
      <c r="J72">
        <v>25</v>
      </c>
      <c r="K72">
        <v>20</v>
      </c>
      <c r="L72">
        <v>1.6</v>
      </c>
      <c r="M72">
        <v>6.6</v>
      </c>
      <c r="N72" s="8">
        <v>4206</v>
      </c>
      <c r="O72">
        <v>2</v>
      </c>
      <c r="P72">
        <v>0</v>
      </c>
      <c r="Q72">
        <v>0</v>
      </c>
      <c r="R72">
        <v>19</v>
      </c>
      <c r="T72" s="1" t="s">
        <v>760</v>
      </c>
      <c r="U72" s="1" t="s">
        <v>776</v>
      </c>
    </row>
    <row r="73" spans="1:21" ht="15" thickBot="1">
      <c r="A73">
        <v>72</v>
      </c>
      <c r="B73">
        <v>83615</v>
      </c>
      <c r="C73" t="s">
        <v>147</v>
      </c>
      <c r="D73" t="s">
        <v>28</v>
      </c>
      <c r="E73" s="2">
        <v>45081</v>
      </c>
      <c r="F73" s="3">
        <v>0.74236111111111114</v>
      </c>
      <c r="G73" t="s">
        <v>148</v>
      </c>
      <c r="H73">
        <v>861</v>
      </c>
      <c r="I73">
        <v>209</v>
      </c>
      <c r="J73">
        <v>24.3</v>
      </c>
      <c r="K73">
        <v>8</v>
      </c>
      <c r="L73">
        <v>0.9</v>
      </c>
      <c r="M73">
        <v>3.8</v>
      </c>
      <c r="N73" s="8">
        <v>0</v>
      </c>
      <c r="O73">
        <v>0</v>
      </c>
      <c r="P73">
        <v>0</v>
      </c>
      <c r="Q73">
        <v>0</v>
      </c>
      <c r="R73">
        <v>61</v>
      </c>
      <c r="T73" s="1" t="s">
        <v>760</v>
      </c>
      <c r="U73" s="1" t="s">
        <v>777</v>
      </c>
    </row>
    <row r="74" spans="1:21" ht="15" thickBot="1">
      <c r="A74">
        <v>73</v>
      </c>
      <c r="B74">
        <v>83618</v>
      </c>
      <c r="C74" t="s">
        <v>149</v>
      </c>
      <c r="D74" t="s">
        <v>28</v>
      </c>
      <c r="E74" s="2">
        <v>45081</v>
      </c>
      <c r="F74" s="3">
        <v>0.74305555555555547</v>
      </c>
      <c r="G74" t="s">
        <v>150</v>
      </c>
      <c r="H74">
        <v>714</v>
      </c>
      <c r="I74">
        <v>196</v>
      </c>
      <c r="J74">
        <v>27.5</v>
      </c>
      <c r="K74">
        <v>13</v>
      </c>
      <c r="L74">
        <v>1.8</v>
      </c>
      <c r="M74">
        <v>6.6</v>
      </c>
      <c r="N74" s="8">
        <v>4653</v>
      </c>
      <c r="O74">
        <v>1</v>
      </c>
      <c r="P74">
        <v>0</v>
      </c>
      <c r="Q74">
        <v>0</v>
      </c>
      <c r="R74">
        <v>48</v>
      </c>
      <c r="T74" s="1" t="s">
        <v>760</v>
      </c>
      <c r="U74" s="1" t="s">
        <v>778</v>
      </c>
    </row>
    <row r="75" spans="1:21" ht="15" thickBot="1">
      <c r="A75">
        <v>74</v>
      </c>
      <c r="B75">
        <v>83619</v>
      </c>
      <c r="C75" t="s">
        <v>151</v>
      </c>
      <c r="D75" t="s">
        <v>28</v>
      </c>
      <c r="E75" s="2">
        <v>45081</v>
      </c>
      <c r="F75" s="3">
        <v>0.74375000000000002</v>
      </c>
      <c r="G75" t="s">
        <v>152</v>
      </c>
      <c r="H75">
        <v>839</v>
      </c>
      <c r="I75">
        <v>247</v>
      </c>
      <c r="J75">
        <v>29.4</v>
      </c>
      <c r="K75">
        <v>22</v>
      </c>
      <c r="L75">
        <v>2.6</v>
      </c>
      <c r="M75">
        <v>8.9</v>
      </c>
      <c r="N75" s="8">
        <v>2471</v>
      </c>
      <c r="O75">
        <v>1</v>
      </c>
      <c r="P75">
        <v>0</v>
      </c>
      <c r="Q75">
        <v>0</v>
      </c>
      <c r="R75">
        <v>59</v>
      </c>
      <c r="T75" s="1" t="s">
        <v>760</v>
      </c>
      <c r="U75" s="1" t="s">
        <v>775</v>
      </c>
    </row>
    <row r="76" spans="1:21" ht="15" thickBot="1">
      <c r="A76">
        <v>75</v>
      </c>
      <c r="B76">
        <v>83625</v>
      </c>
      <c r="C76" t="s">
        <v>153</v>
      </c>
      <c r="D76" t="s">
        <v>28</v>
      </c>
      <c r="E76" s="2">
        <v>45081</v>
      </c>
      <c r="F76" s="3">
        <v>0.74444444444444446</v>
      </c>
      <c r="G76" t="s">
        <v>154</v>
      </c>
      <c r="H76">
        <v>82</v>
      </c>
      <c r="I76">
        <v>32</v>
      </c>
      <c r="J76">
        <v>39</v>
      </c>
      <c r="K76">
        <v>4</v>
      </c>
      <c r="L76">
        <v>4.9000000000000004</v>
      </c>
      <c r="M76">
        <v>12.5</v>
      </c>
      <c r="N76" s="8">
        <v>0</v>
      </c>
      <c r="O76">
        <v>0</v>
      </c>
      <c r="P76">
        <v>0</v>
      </c>
      <c r="Q76">
        <v>0</v>
      </c>
      <c r="R76">
        <v>9</v>
      </c>
      <c r="T76" s="1" t="s">
        <v>761</v>
      </c>
      <c r="U76" s="1" t="s">
        <v>779</v>
      </c>
    </row>
    <row r="77" spans="1:21" ht="15" thickBot="1">
      <c r="A77">
        <v>76</v>
      </c>
      <c r="B77">
        <v>83626</v>
      </c>
      <c r="C77" t="s">
        <v>155</v>
      </c>
      <c r="D77" t="s">
        <v>28</v>
      </c>
      <c r="E77" s="2">
        <v>45081</v>
      </c>
      <c r="F77" s="3">
        <v>0.74513888888888891</v>
      </c>
      <c r="G77" t="s">
        <v>156</v>
      </c>
      <c r="H77">
        <v>414</v>
      </c>
      <c r="I77">
        <v>132</v>
      </c>
      <c r="J77">
        <v>31.9</v>
      </c>
      <c r="K77">
        <v>14</v>
      </c>
      <c r="L77">
        <v>3.4</v>
      </c>
      <c r="M77">
        <v>10.6</v>
      </c>
      <c r="N77" s="8">
        <v>4338</v>
      </c>
      <c r="O77">
        <v>3</v>
      </c>
      <c r="P77">
        <v>0</v>
      </c>
      <c r="Q77">
        <v>0</v>
      </c>
      <c r="R77">
        <v>40</v>
      </c>
      <c r="T77" s="1" t="s">
        <v>761</v>
      </c>
      <c r="U77" s="1" t="s">
        <v>780</v>
      </c>
    </row>
    <row r="78" spans="1:21" ht="15" thickBot="1">
      <c r="A78">
        <v>77</v>
      </c>
      <c r="B78">
        <v>83629</v>
      </c>
      <c r="C78" t="s">
        <v>157</v>
      </c>
      <c r="D78" t="s">
        <v>28</v>
      </c>
      <c r="E78" s="2">
        <v>45081</v>
      </c>
      <c r="F78" s="3">
        <v>0.74583333333333324</v>
      </c>
      <c r="G78" t="s">
        <v>158</v>
      </c>
      <c r="H78">
        <v>762</v>
      </c>
      <c r="I78">
        <v>211</v>
      </c>
      <c r="J78">
        <v>27.7</v>
      </c>
      <c r="K78">
        <v>9</v>
      </c>
      <c r="L78">
        <v>1.2</v>
      </c>
      <c r="M78">
        <v>4.3</v>
      </c>
      <c r="N78" s="8">
        <v>0</v>
      </c>
      <c r="O78">
        <v>0</v>
      </c>
      <c r="P78">
        <v>0</v>
      </c>
      <c r="Q78">
        <v>0</v>
      </c>
      <c r="R78">
        <v>92</v>
      </c>
      <c r="T78" s="1" t="s">
        <v>761</v>
      </c>
      <c r="U78" s="1" t="s">
        <v>781</v>
      </c>
    </row>
    <row r="79" spans="1:21" ht="15" thickBot="1">
      <c r="A79">
        <v>78</v>
      </c>
      <c r="B79">
        <v>83631</v>
      </c>
      <c r="C79" t="s">
        <v>159</v>
      </c>
      <c r="D79" t="s">
        <v>28</v>
      </c>
      <c r="E79" s="2">
        <v>45081</v>
      </c>
      <c r="F79" s="3">
        <v>0.74652777777777779</v>
      </c>
      <c r="G79" t="s">
        <v>160</v>
      </c>
      <c r="H79">
        <v>1844</v>
      </c>
      <c r="I79">
        <v>466</v>
      </c>
      <c r="J79">
        <v>25.3</v>
      </c>
      <c r="K79">
        <v>14</v>
      </c>
      <c r="L79">
        <v>0.8</v>
      </c>
      <c r="M79">
        <v>3</v>
      </c>
      <c r="N79" s="8">
        <v>0</v>
      </c>
      <c r="O79">
        <v>0</v>
      </c>
      <c r="P79">
        <v>0</v>
      </c>
      <c r="Q79">
        <v>0</v>
      </c>
      <c r="R79">
        <v>228</v>
      </c>
      <c r="T79" s="1" t="s">
        <v>761</v>
      </c>
      <c r="U79" s="1" t="s">
        <v>782</v>
      </c>
    </row>
    <row r="80" spans="1:21" ht="15" thickBot="1">
      <c r="A80">
        <v>79</v>
      </c>
      <c r="B80">
        <v>83635</v>
      </c>
      <c r="C80" t="s">
        <v>161</v>
      </c>
      <c r="D80" t="s">
        <v>28</v>
      </c>
      <c r="E80" s="2">
        <v>45081</v>
      </c>
      <c r="F80" s="3">
        <v>0.74722222222222223</v>
      </c>
      <c r="G80" t="s">
        <v>162</v>
      </c>
      <c r="H80">
        <v>222</v>
      </c>
      <c r="I80">
        <v>91</v>
      </c>
      <c r="J80">
        <v>41</v>
      </c>
      <c r="K80">
        <v>16</v>
      </c>
      <c r="L80">
        <v>7.2</v>
      </c>
      <c r="M80">
        <v>17.600000000000001</v>
      </c>
      <c r="N80" s="8">
        <v>0</v>
      </c>
      <c r="O80">
        <v>0</v>
      </c>
      <c r="P80">
        <v>0</v>
      </c>
      <c r="Q80">
        <v>0</v>
      </c>
      <c r="R80">
        <v>14</v>
      </c>
      <c r="T80" s="1" t="s">
        <v>758</v>
      </c>
      <c r="U80" s="1" t="s">
        <v>774</v>
      </c>
    </row>
    <row r="81" spans="1:21" ht="15" thickBot="1">
      <c r="A81">
        <v>80</v>
      </c>
      <c r="B81">
        <v>83636</v>
      </c>
      <c r="C81" t="s">
        <v>163</v>
      </c>
      <c r="D81" t="s">
        <v>28</v>
      </c>
      <c r="E81" s="2">
        <v>45081</v>
      </c>
      <c r="F81" s="3">
        <v>0.74791666666666667</v>
      </c>
      <c r="G81" t="s">
        <v>164</v>
      </c>
      <c r="H81">
        <v>77</v>
      </c>
      <c r="I81">
        <v>27</v>
      </c>
      <c r="J81">
        <v>35.1</v>
      </c>
      <c r="K81">
        <v>4</v>
      </c>
      <c r="L81">
        <v>5.2</v>
      </c>
      <c r="M81">
        <v>14.8</v>
      </c>
      <c r="N81" s="8">
        <v>1975</v>
      </c>
      <c r="O81">
        <v>2</v>
      </c>
      <c r="P81">
        <v>0</v>
      </c>
      <c r="Q81">
        <v>0</v>
      </c>
      <c r="R81">
        <v>4</v>
      </c>
      <c r="T81" s="1" t="s">
        <v>758</v>
      </c>
      <c r="U81" s="1" t="s">
        <v>773</v>
      </c>
    </row>
    <row r="82" spans="1:21" ht="15" thickBot="1">
      <c r="A82">
        <v>81</v>
      </c>
      <c r="B82">
        <v>83637</v>
      </c>
      <c r="C82" t="s">
        <v>165</v>
      </c>
      <c r="D82" t="s">
        <v>28</v>
      </c>
      <c r="E82" s="2">
        <v>45081</v>
      </c>
      <c r="F82" s="3">
        <v>0.74861111111111101</v>
      </c>
      <c r="G82" t="s">
        <v>166</v>
      </c>
      <c r="H82">
        <v>59</v>
      </c>
      <c r="I82">
        <v>28</v>
      </c>
      <c r="J82">
        <v>47.5</v>
      </c>
      <c r="K82">
        <v>4</v>
      </c>
      <c r="L82">
        <v>6.8</v>
      </c>
      <c r="M82">
        <v>14.3</v>
      </c>
      <c r="N82" s="8">
        <v>6768</v>
      </c>
      <c r="O82">
        <v>1</v>
      </c>
      <c r="P82">
        <v>0</v>
      </c>
      <c r="Q82">
        <v>0</v>
      </c>
      <c r="R82">
        <v>1</v>
      </c>
      <c r="T82" s="1" t="s">
        <v>758</v>
      </c>
      <c r="U82" s="1" t="s">
        <v>772</v>
      </c>
    </row>
    <row r="83" spans="1:21" ht="15" thickBot="1">
      <c r="A83">
        <v>82</v>
      </c>
      <c r="B83">
        <v>83638</v>
      </c>
      <c r="C83" t="s">
        <v>167</v>
      </c>
      <c r="D83" t="s">
        <v>28</v>
      </c>
      <c r="E83" s="2">
        <v>45081</v>
      </c>
      <c r="F83" s="3">
        <v>0.74930555555555556</v>
      </c>
      <c r="G83" t="s">
        <v>168</v>
      </c>
      <c r="H83">
        <v>367</v>
      </c>
      <c r="I83">
        <v>115</v>
      </c>
      <c r="J83">
        <v>31.3</v>
      </c>
      <c r="K83">
        <v>10</v>
      </c>
      <c r="L83">
        <v>2.7</v>
      </c>
      <c r="M83">
        <v>8.6999999999999993</v>
      </c>
      <c r="N83" s="8">
        <v>5122</v>
      </c>
      <c r="O83">
        <v>3</v>
      </c>
      <c r="P83">
        <v>0</v>
      </c>
      <c r="Q83">
        <v>0</v>
      </c>
      <c r="R83">
        <v>19</v>
      </c>
      <c r="T83" s="1" t="s">
        <v>757</v>
      </c>
      <c r="U83" s="1" t="s">
        <v>772</v>
      </c>
    </row>
    <row r="84" spans="1:21" ht="15" thickBot="1">
      <c r="A84">
        <v>83</v>
      </c>
      <c r="B84">
        <v>83640</v>
      </c>
      <c r="C84" t="s">
        <v>169</v>
      </c>
      <c r="D84" t="s">
        <v>28</v>
      </c>
      <c r="E84" s="2">
        <v>45081</v>
      </c>
      <c r="F84" s="3">
        <v>0.75</v>
      </c>
      <c r="G84" t="s">
        <v>170</v>
      </c>
      <c r="H84">
        <v>241</v>
      </c>
      <c r="I84">
        <v>77</v>
      </c>
      <c r="J84">
        <v>32</v>
      </c>
      <c r="K84">
        <v>9</v>
      </c>
      <c r="L84">
        <v>3.7</v>
      </c>
      <c r="M84">
        <v>11.7</v>
      </c>
      <c r="N84" s="8">
        <v>1641</v>
      </c>
      <c r="O84">
        <v>1</v>
      </c>
      <c r="P84">
        <v>0</v>
      </c>
      <c r="Q84">
        <v>0</v>
      </c>
      <c r="R84">
        <v>17</v>
      </c>
      <c r="T84" s="1" t="s">
        <v>756</v>
      </c>
      <c r="U84" s="1" t="s">
        <v>772</v>
      </c>
    </row>
    <row r="85" spans="1:21" ht="15" thickBot="1">
      <c r="A85">
        <v>84</v>
      </c>
      <c r="B85">
        <v>84358</v>
      </c>
      <c r="C85" t="s">
        <v>171</v>
      </c>
      <c r="D85" t="s">
        <v>28</v>
      </c>
      <c r="E85" s="2">
        <v>45083</v>
      </c>
      <c r="F85" s="3">
        <v>0.73958333333333337</v>
      </c>
      <c r="G85" t="s">
        <v>172</v>
      </c>
      <c r="H85">
        <v>2331</v>
      </c>
      <c r="I85">
        <v>813</v>
      </c>
      <c r="J85">
        <v>34.9</v>
      </c>
      <c r="K85">
        <v>228</v>
      </c>
      <c r="L85">
        <v>9.8000000000000007</v>
      </c>
      <c r="M85">
        <v>28</v>
      </c>
      <c r="N85" s="8">
        <v>81194</v>
      </c>
      <c r="O85">
        <v>30</v>
      </c>
      <c r="P85">
        <v>0</v>
      </c>
      <c r="Q85">
        <v>0</v>
      </c>
      <c r="R85">
        <v>155</v>
      </c>
      <c r="T85" s="1" t="s">
        <v>759</v>
      </c>
      <c r="U85" s="1" t="s">
        <v>774</v>
      </c>
    </row>
    <row r="86" spans="1:21" ht="15" thickBot="1">
      <c r="A86">
        <v>85</v>
      </c>
      <c r="B86">
        <v>84361</v>
      </c>
      <c r="C86" t="s">
        <v>173</v>
      </c>
      <c r="D86" t="s">
        <v>28</v>
      </c>
      <c r="E86" s="2">
        <v>45083</v>
      </c>
      <c r="F86" s="3">
        <v>0.7402777777777777</v>
      </c>
      <c r="G86" t="s">
        <v>174</v>
      </c>
      <c r="H86">
        <v>1338</v>
      </c>
      <c r="I86">
        <v>482</v>
      </c>
      <c r="J86">
        <v>36</v>
      </c>
      <c r="K86">
        <v>155</v>
      </c>
      <c r="L86">
        <v>11.6</v>
      </c>
      <c r="M86">
        <v>32.200000000000003</v>
      </c>
      <c r="N86" s="8">
        <v>51345</v>
      </c>
      <c r="O86">
        <v>22</v>
      </c>
      <c r="P86">
        <v>0</v>
      </c>
      <c r="Q86">
        <v>0</v>
      </c>
      <c r="R86">
        <v>78</v>
      </c>
      <c r="T86" s="1" t="s">
        <v>759</v>
      </c>
      <c r="U86" s="1" t="s">
        <v>773</v>
      </c>
    </row>
    <row r="87" spans="1:21" ht="15" thickBot="1">
      <c r="A87">
        <v>86</v>
      </c>
      <c r="B87">
        <v>84362</v>
      </c>
      <c r="C87" t="s">
        <v>175</v>
      </c>
      <c r="D87" t="s">
        <v>28</v>
      </c>
      <c r="E87" s="2">
        <v>45083</v>
      </c>
      <c r="F87" s="3">
        <v>0.74097222222222225</v>
      </c>
      <c r="G87" t="s">
        <v>176</v>
      </c>
      <c r="H87">
        <v>973</v>
      </c>
      <c r="I87">
        <v>326</v>
      </c>
      <c r="J87">
        <v>33.5</v>
      </c>
      <c r="K87">
        <v>95</v>
      </c>
      <c r="L87">
        <v>9.8000000000000007</v>
      </c>
      <c r="M87">
        <v>29.1</v>
      </c>
      <c r="N87" s="8">
        <v>37730</v>
      </c>
      <c r="O87">
        <v>15</v>
      </c>
      <c r="P87">
        <v>0</v>
      </c>
      <c r="Q87">
        <v>0</v>
      </c>
      <c r="R87">
        <v>36</v>
      </c>
      <c r="T87" s="1" t="s">
        <v>759</v>
      </c>
      <c r="U87" s="1" t="s">
        <v>772</v>
      </c>
    </row>
    <row r="88" spans="1:21" ht="15" thickBot="1">
      <c r="A88">
        <v>87</v>
      </c>
      <c r="B88">
        <v>84364</v>
      </c>
      <c r="C88" t="s">
        <v>177</v>
      </c>
      <c r="D88" t="s">
        <v>28</v>
      </c>
      <c r="E88" s="2">
        <v>45083</v>
      </c>
      <c r="F88" s="3">
        <v>0.7416666666666667</v>
      </c>
      <c r="G88" t="s">
        <v>178</v>
      </c>
      <c r="H88">
        <v>5306</v>
      </c>
      <c r="I88">
        <v>1411</v>
      </c>
      <c r="J88">
        <v>26.6</v>
      </c>
      <c r="K88">
        <v>145</v>
      </c>
      <c r="L88">
        <v>2.7</v>
      </c>
      <c r="M88">
        <v>10.3</v>
      </c>
      <c r="N88" s="8">
        <v>8443</v>
      </c>
      <c r="O88">
        <v>7</v>
      </c>
      <c r="P88">
        <v>0</v>
      </c>
      <c r="Q88">
        <v>0</v>
      </c>
      <c r="R88">
        <v>291</v>
      </c>
      <c r="T88" s="1" t="s">
        <v>760</v>
      </c>
      <c r="U88" s="1" t="s">
        <v>776</v>
      </c>
    </row>
    <row r="89" spans="1:21" ht="15" thickBot="1">
      <c r="A89">
        <v>88</v>
      </c>
      <c r="B89">
        <v>84368</v>
      </c>
      <c r="C89" t="s">
        <v>179</v>
      </c>
      <c r="D89" t="s">
        <v>28</v>
      </c>
      <c r="E89" s="2">
        <v>45083</v>
      </c>
      <c r="F89" s="3">
        <v>0.74236111111111114</v>
      </c>
      <c r="G89" t="s">
        <v>180</v>
      </c>
      <c r="H89">
        <v>3139</v>
      </c>
      <c r="I89">
        <v>762</v>
      </c>
      <c r="J89">
        <v>24.3</v>
      </c>
      <c r="K89">
        <v>51</v>
      </c>
      <c r="L89">
        <v>1.6</v>
      </c>
      <c r="M89">
        <v>6.7</v>
      </c>
      <c r="N89" s="8">
        <v>1049</v>
      </c>
      <c r="O89">
        <v>1</v>
      </c>
      <c r="P89">
        <v>0</v>
      </c>
      <c r="Q89">
        <v>0</v>
      </c>
      <c r="R89">
        <v>316</v>
      </c>
      <c r="T89" s="1" t="s">
        <v>760</v>
      </c>
      <c r="U89" s="1" t="s">
        <v>777</v>
      </c>
    </row>
    <row r="90" spans="1:21" ht="15" thickBot="1">
      <c r="A90">
        <v>89</v>
      </c>
      <c r="B90">
        <v>84369</v>
      </c>
      <c r="C90" t="s">
        <v>181</v>
      </c>
      <c r="D90" t="s">
        <v>28</v>
      </c>
      <c r="E90" s="2">
        <v>45083</v>
      </c>
      <c r="F90" s="3">
        <v>0.74305555555555547</v>
      </c>
      <c r="G90" t="s">
        <v>182</v>
      </c>
      <c r="H90">
        <v>3059</v>
      </c>
      <c r="I90">
        <v>841</v>
      </c>
      <c r="J90">
        <v>27.5</v>
      </c>
      <c r="K90">
        <v>116</v>
      </c>
      <c r="L90">
        <v>3.8</v>
      </c>
      <c r="M90">
        <v>13.8</v>
      </c>
      <c r="N90" s="8">
        <v>24506</v>
      </c>
      <c r="O90">
        <v>12</v>
      </c>
      <c r="P90">
        <v>0</v>
      </c>
      <c r="Q90">
        <v>0</v>
      </c>
      <c r="R90">
        <v>233</v>
      </c>
      <c r="T90" s="1" t="s">
        <v>760</v>
      </c>
      <c r="U90" s="1" t="s">
        <v>778</v>
      </c>
    </row>
    <row r="91" spans="1:21" ht="15" thickBot="1">
      <c r="A91">
        <v>90</v>
      </c>
      <c r="B91">
        <v>84370</v>
      </c>
      <c r="C91" t="s">
        <v>183</v>
      </c>
      <c r="D91" t="s">
        <v>28</v>
      </c>
      <c r="E91" s="2">
        <v>45083</v>
      </c>
      <c r="F91" s="3">
        <v>0.74375000000000002</v>
      </c>
      <c r="G91" t="s">
        <v>184</v>
      </c>
      <c r="H91">
        <v>3267</v>
      </c>
      <c r="I91">
        <v>905</v>
      </c>
      <c r="J91">
        <v>27.7</v>
      </c>
      <c r="K91">
        <v>111</v>
      </c>
      <c r="L91">
        <v>3.4</v>
      </c>
      <c r="M91">
        <v>12.3</v>
      </c>
      <c r="N91" s="8">
        <v>21755</v>
      </c>
      <c r="O91">
        <v>9</v>
      </c>
      <c r="P91">
        <v>0</v>
      </c>
      <c r="Q91">
        <v>0</v>
      </c>
      <c r="R91">
        <v>142</v>
      </c>
      <c r="T91" s="1" t="s">
        <v>760</v>
      </c>
      <c r="U91" s="1" t="s">
        <v>775</v>
      </c>
    </row>
    <row r="92" spans="1:21" ht="15" thickBot="1">
      <c r="A92">
        <v>91</v>
      </c>
      <c r="B92">
        <v>84388</v>
      </c>
      <c r="C92" t="s">
        <v>185</v>
      </c>
      <c r="D92" t="s">
        <v>28</v>
      </c>
      <c r="E92" s="2">
        <v>45083</v>
      </c>
      <c r="F92" s="3">
        <v>0.74444444444444446</v>
      </c>
      <c r="G92" t="s">
        <v>186</v>
      </c>
      <c r="H92">
        <v>1125</v>
      </c>
      <c r="I92">
        <v>428</v>
      </c>
      <c r="J92">
        <v>38</v>
      </c>
      <c r="K92">
        <v>150</v>
      </c>
      <c r="L92">
        <v>13.3</v>
      </c>
      <c r="M92">
        <v>35</v>
      </c>
      <c r="N92" s="8">
        <v>12189</v>
      </c>
      <c r="O92">
        <v>5</v>
      </c>
      <c r="P92">
        <v>0</v>
      </c>
      <c r="Q92">
        <v>0</v>
      </c>
      <c r="R92">
        <v>55</v>
      </c>
      <c r="T92" s="1" t="s">
        <v>758</v>
      </c>
      <c r="U92" s="1" t="s">
        <v>774</v>
      </c>
    </row>
    <row r="93" spans="1:21" ht="15" thickBot="1">
      <c r="A93">
        <v>92</v>
      </c>
      <c r="B93">
        <v>84396</v>
      </c>
      <c r="C93" t="s">
        <v>187</v>
      </c>
      <c r="D93" t="s">
        <v>28</v>
      </c>
      <c r="E93" s="2">
        <v>45083</v>
      </c>
      <c r="F93" s="3">
        <v>0.74513888888888891</v>
      </c>
      <c r="G93" t="s">
        <v>188</v>
      </c>
      <c r="H93">
        <v>192</v>
      </c>
      <c r="I93">
        <v>85</v>
      </c>
      <c r="J93">
        <v>44.3</v>
      </c>
      <c r="K93">
        <v>29</v>
      </c>
      <c r="L93">
        <v>15.1</v>
      </c>
      <c r="M93">
        <v>34.1</v>
      </c>
      <c r="N93" s="8">
        <v>5419</v>
      </c>
      <c r="O93">
        <v>4</v>
      </c>
      <c r="P93">
        <v>0</v>
      </c>
      <c r="Q93">
        <v>0</v>
      </c>
      <c r="R93">
        <v>10</v>
      </c>
      <c r="T93" s="1" t="s">
        <v>758</v>
      </c>
      <c r="U93" s="1" t="s">
        <v>773</v>
      </c>
    </row>
    <row r="94" spans="1:21" ht="15" thickBot="1">
      <c r="A94">
        <v>93</v>
      </c>
      <c r="B94">
        <v>84397</v>
      </c>
      <c r="C94" t="s">
        <v>189</v>
      </c>
      <c r="D94" t="s">
        <v>28</v>
      </c>
      <c r="E94" s="2">
        <v>45083</v>
      </c>
      <c r="F94" s="3">
        <v>0.74583333333333324</v>
      </c>
      <c r="G94" t="s">
        <v>190</v>
      </c>
      <c r="H94">
        <v>420</v>
      </c>
      <c r="I94">
        <v>171</v>
      </c>
      <c r="J94">
        <v>40.700000000000003</v>
      </c>
      <c r="K94">
        <v>53</v>
      </c>
      <c r="L94">
        <v>12.6</v>
      </c>
      <c r="M94">
        <v>31</v>
      </c>
      <c r="N94" s="8">
        <v>32728</v>
      </c>
      <c r="O94">
        <v>7</v>
      </c>
      <c r="P94">
        <v>0</v>
      </c>
      <c r="Q94">
        <v>0</v>
      </c>
      <c r="R94">
        <v>25</v>
      </c>
      <c r="T94" s="1" t="s">
        <v>758</v>
      </c>
      <c r="U94" s="1" t="s">
        <v>772</v>
      </c>
    </row>
    <row r="95" spans="1:21" ht="15" thickBot="1">
      <c r="A95">
        <v>94</v>
      </c>
      <c r="B95">
        <v>84402</v>
      </c>
      <c r="C95" t="s">
        <v>191</v>
      </c>
      <c r="D95" t="s">
        <v>28</v>
      </c>
      <c r="E95" s="2">
        <v>45083</v>
      </c>
      <c r="F95" s="3">
        <v>0.74652777777777779</v>
      </c>
      <c r="G95" t="s">
        <v>192</v>
      </c>
      <c r="H95">
        <v>1024</v>
      </c>
      <c r="I95">
        <v>323</v>
      </c>
      <c r="J95">
        <v>31.5</v>
      </c>
      <c r="K95">
        <v>60</v>
      </c>
      <c r="L95">
        <v>5.9</v>
      </c>
      <c r="M95">
        <v>18.600000000000001</v>
      </c>
      <c r="N95" s="8">
        <v>33523</v>
      </c>
      <c r="O95">
        <v>12</v>
      </c>
      <c r="P95">
        <v>0</v>
      </c>
      <c r="Q95">
        <v>0</v>
      </c>
      <c r="R95">
        <v>46</v>
      </c>
      <c r="T95" s="1" t="s">
        <v>756</v>
      </c>
      <c r="U95" s="1" t="s">
        <v>772</v>
      </c>
    </row>
    <row r="96" spans="1:21" ht="15" thickBot="1">
      <c r="A96">
        <v>95</v>
      </c>
      <c r="B96">
        <v>84407</v>
      </c>
      <c r="C96" t="s">
        <v>193</v>
      </c>
      <c r="D96" t="s">
        <v>28</v>
      </c>
      <c r="E96" s="2">
        <v>45083</v>
      </c>
      <c r="F96" s="3">
        <v>0.75069444444444444</v>
      </c>
      <c r="G96" t="s">
        <v>194</v>
      </c>
      <c r="H96">
        <v>1562</v>
      </c>
      <c r="I96">
        <v>418</v>
      </c>
      <c r="J96">
        <v>26.8</v>
      </c>
      <c r="K96">
        <v>75</v>
      </c>
      <c r="L96">
        <v>4.8</v>
      </c>
      <c r="M96">
        <v>17.899999999999999</v>
      </c>
      <c r="N96" s="8">
        <v>36657</v>
      </c>
      <c r="O96">
        <v>13</v>
      </c>
      <c r="P96">
        <v>0</v>
      </c>
      <c r="Q96">
        <v>0</v>
      </c>
      <c r="R96">
        <v>49</v>
      </c>
      <c r="T96" s="1" t="s">
        <v>757</v>
      </c>
      <c r="U96" s="1" t="s">
        <v>772</v>
      </c>
    </row>
    <row r="97" spans="1:21" ht="15" thickBot="1">
      <c r="A97">
        <v>96</v>
      </c>
      <c r="B97">
        <v>84410</v>
      </c>
      <c r="C97" t="s">
        <v>195</v>
      </c>
      <c r="D97" t="s">
        <v>28</v>
      </c>
      <c r="E97" s="2">
        <v>45083</v>
      </c>
      <c r="F97" s="3">
        <v>0.74722222222222223</v>
      </c>
      <c r="G97" t="s">
        <v>196</v>
      </c>
      <c r="H97">
        <v>1465</v>
      </c>
      <c r="I97">
        <v>552</v>
      </c>
      <c r="J97">
        <v>37.700000000000003</v>
      </c>
      <c r="K97">
        <v>116</v>
      </c>
      <c r="L97">
        <v>7.9</v>
      </c>
      <c r="M97">
        <v>21</v>
      </c>
      <c r="N97" s="8">
        <v>2021</v>
      </c>
      <c r="O97">
        <v>2</v>
      </c>
      <c r="P97">
        <v>0</v>
      </c>
      <c r="Q97">
        <v>0</v>
      </c>
      <c r="R97">
        <v>119</v>
      </c>
      <c r="T97" s="1" t="s">
        <v>761</v>
      </c>
      <c r="U97" s="1" t="s">
        <v>779</v>
      </c>
    </row>
    <row r="98" spans="1:21" ht="15" thickBot="1">
      <c r="A98">
        <v>97</v>
      </c>
      <c r="B98">
        <v>84426</v>
      </c>
      <c r="C98" t="s">
        <v>197</v>
      </c>
      <c r="D98" t="s">
        <v>28</v>
      </c>
      <c r="E98" s="2">
        <v>45083</v>
      </c>
      <c r="F98" s="3">
        <v>0.74791666666666667</v>
      </c>
      <c r="G98" t="s">
        <v>198</v>
      </c>
      <c r="H98">
        <v>1708</v>
      </c>
      <c r="I98">
        <v>512</v>
      </c>
      <c r="J98">
        <v>30</v>
      </c>
      <c r="K98">
        <v>56</v>
      </c>
      <c r="L98">
        <v>3.3</v>
      </c>
      <c r="M98">
        <v>10.9</v>
      </c>
      <c r="N98" s="8">
        <v>7309</v>
      </c>
      <c r="O98">
        <v>3</v>
      </c>
      <c r="P98">
        <v>0</v>
      </c>
      <c r="Q98">
        <v>0</v>
      </c>
      <c r="R98">
        <v>123</v>
      </c>
      <c r="T98" s="1" t="s">
        <v>761</v>
      </c>
      <c r="U98" s="1" t="s">
        <v>780</v>
      </c>
    </row>
    <row r="99" spans="1:21" ht="15" thickBot="1">
      <c r="A99">
        <v>98</v>
      </c>
      <c r="B99">
        <v>84427</v>
      </c>
      <c r="C99" t="s">
        <v>199</v>
      </c>
      <c r="D99" t="s">
        <v>28</v>
      </c>
      <c r="E99" s="2">
        <v>45083</v>
      </c>
      <c r="F99" s="3">
        <v>0.74861111111111101</v>
      </c>
      <c r="G99" t="s">
        <v>200</v>
      </c>
      <c r="H99">
        <v>3111</v>
      </c>
      <c r="I99">
        <v>866</v>
      </c>
      <c r="J99">
        <v>27.8</v>
      </c>
      <c r="K99">
        <v>66</v>
      </c>
      <c r="L99">
        <v>2.1</v>
      </c>
      <c r="M99">
        <v>7.6</v>
      </c>
      <c r="N99" s="8">
        <v>3175</v>
      </c>
      <c r="O99">
        <v>2</v>
      </c>
      <c r="P99">
        <v>0</v>
      </c>
      <c r="Q99">
        <v>0</v>
      </c>
      <c r="R99">
        <v>304</v>
      </c>
      <c r="T99" s="1" t="s">
        <v>761</v>
      </c>
      <c r="U99" s="1" t="s">
        <v>781</v>
      </c>
    </row>
    <row r="100" spans="1:21" ht="15" thickBot="1">
      <c r="A100">
        <v>99</v>
      </c>
      <c r="B100">
        <v>84428</v>
      </c>
      <c r="C100" t="s">
        <v>201</v>
      </c>
      <c r="D100" t="s">
        <v>28</v>
      </c>
      <c r="E100" s="2">
        <v>45083</v>
      </c>
      <c r="F100" s="3">
        <v>0.74930555555555556</v>
      </c>
      <c r="G100" t="s">
        <v>202</v>
      </c>
      <c r="H100">
        <v>7349</v>
      </c>
      <c r="I100">
        <v>1624</v>
      </c>
      <c r="J100">
        <v>22.1</v>
      </c>
      <c r="K100">
        <v>102</v>
      </c>
      <c r="L100">
        <v>1.4</v>
      </c>
      <c r="M100">
        <v>6.3</v>
      </c>
      <c r="N100" s="8">
        <v>695</v>
      </c>
      <c r="O100">
        <v>1</v>
      </c>
      <c r="P100">
        <v>0</v>
      </c>
      <c r="Q100">
        <v>0</v>
      </c>
      <c r="R100">
        <v>420</v>
      </c>
      <c r="T100" s="1" t="s">
        <v>761</v>
      </c>
      <c r="U100" s="1" t="s">
        <v>782</v>
      </c>
    </row>
    <row r="101" spans="1:21" ht="15" thickBot="1">
      <c r="A101">
        <v>100</v>
      </c>
      <c r="B101">
        <v>84434</v>
      </c>
      <c r="C101" t="s">
        <v>203</v>
      </c>
      <c r="D101" t="s">
        <v>105</v>
      </c>
      <c r="E101" s="2">
        <v>45083</v>
      </c>
      <c r="F101" s="3">
        <v>0.75</v>
      </c>
      <c r="G101" t="s">
        <v>106</v>
      </c>
      <c r="H101">
        <v>17993</v>
      </c>
      <c r="I101">
        <v>368</v>
      </c>
      <c r="J101">
        <v>2</v>
      </c>
      <c r="K101">
        <v>368</v>
      </c>
      <c r="L101">
        <v>2</v>
      </c>
      <c r="M101">
        <v>2</v>
      </c>
      <c r="N101" s="8">
        <v>39549</v>
      </c>
      <c r="O101">
        <v>14</v>
      </c>
      <c r="P101">
        <v>0</v>
      </c>
      <c r="Q101">
        <v>0</v>
      </c>
      <c r="R101">
        <v>0</v>
      </c>
      <c r="T101" s="1" t="s">
        <v>762</v>
      </c>
      <c r="U101" s="1" t="s">
        <v>772</v>
      </c>
    </row>
    <row r="102" spans="1:21" ht="15" thickBot="1">
      <c r="A102">
        <v>101</v>
      </c>
      <c r="B102">
        <v>84443</v>
      </c>
      <c r="C102" t="s">
        <v>204</v>
      </c>
      <c r="D102" t="s">
        <v>19</v>
      </c>
      <c r="E102" s="2">
        <v>45083</v>
      </c>
      <c r="F102" s="3">
        <v>0.75138888888888899</v>
      </c>
      <c r="G102" t="s">
        <v>20</v>
      </c>
      <c r="H102">
        <v>10571</v>
      </c>
      <c r="I102">
        <v>0</v>
      </c>
      <c r="J102">
        <v>0</v>
      </c>
      <c r="K102">
        <v>990</v>
      </c>
      <c r="L102">
        <v>9.4</v>
      </c>
      <c r="M102">
        <v>9.4</v>
      </c>
      <c r="N102" s="8">
        <v>91387</v>
      </c>
      <c r="O102">
        <v>28</v>
      </c>
      <c r="P102">
        <v>0</v>
      </c>
      <c r="Q102">
        <v>0</v>
      </c>
      <c r="R102">
        <v>1185</v>
      </c>
      <c r="T102" s="1" t="s">
        <v>755</v>
      </c>
      <c r="U102" s="1" t="s">
        <v>772</v>
      </c>
    </row>
    <row r="103" spans="1:21" ht="15" thickBot="1">
      <c r="A103">
        <v>102</v>
      </c>
      <c r="B103">
        <v>84452</v>
      </c>
      <c r="C103" t="s">
        <v>205</v>
      </c>
      <c r="D103" t="s">
        <v>19</v>
      </c>
      <c r="E103" s="2">
        <v>45083</v>
      </c>
      <c r="F103" s="3">
        <v>0.75208333333333333</v>
      </c>
      <c r="G103" t="s">
        <v>22</v>
      </c>
      <c r="H103">
        <v>3137</v>
      </c>
      <c r="I103">
        <v>0</v>
      </c>
      <c r="J103">
        <v>0</v>
      </c>
      <c r="K103">
        <v>275</v>
      </c>
      <c r="L103">
        <v>8.8000000000000007</v>
      </c>
      <c r="M103">
        <v>8.8000000000000007</v>
      </c>
      <c r="N103" s="8">
        <v>8631</v>
      </c>
      <c r="O103">
        <v>5</v>
      </c>
      <c r="P103">
        <v>0</v>
      </c>
      <c r="Q103">
        <v>0</v>
      </c>
      <c r="R103">
        <v>295</v>
      </c>
      <c r="T103" s="1" t="s">
        <v>756</v>
      </c>
      <c r="U103" s="1" t="s">
        <v>772</v>
      </c>
    </row>
    <row r="104" spans="1:21" ht="15" thickBot="1">
      <c r="A104">
        <v>103</v>
      </c>
      <c r="B104">
        <v>84454</v>
      </c>
      <c r="C104" t="s">
        <v>206</v>
      </c>
      <c r="D104" t="s">
        <v>19</v>
      </c>
      <c r="E104" s="2">
        <v>45083</v>
      </c>
      <c r="F104" s="3">
        <v>0.75277777777777777</v>
      </c>
      <c r="G104" t="s">
        <v>53</v>
      </c>
      <c r="H104">
        <v>8312</v>
      </c>
      <c r="I104">
        <v>0</v>
      </c>
      <c r="J104">
        <v>0</v>
      </c>
      <c r="K104">
        <v>199</v>
      </c>
      <c r="L104">
        <v>2.4</v>
      </c>
      <c r="M104">
        <v>2.4</v>
      </c>
      <c r="N104" s="8">
        <v>32555</v>
      </c>
      <c r="O104">
        <v>18</v>
      </c>
      <c r="P104">
        <v>0</v>
      </c>
      <c r="Q104">
        <v>0</v>
      </c>
      <c r="R104">
        <v>946</v>
      </c>
      <c r="T104" s="1" t="s">
        <v>759</v>
      </c>
      <c r="U104" s="1" t="s">
        <v>774</v>
      </c>
    </row>
    <row r="105" spans="1:21" ht="15" thickBot="1">
      <c r="A105">
        <v>104</v>
      </c>
      <c r="B105">
        <v>84461</v>
      </c>
      <c r="C105" t="s">
        <v>207</v>
      </c>
      <c r="D105" t="s">
        <v>19</v>
      </c>
      <c r="E105" s="2">
        <v>45083</v>
      </c>
      <c r="F105" s="3">
        <v>0.75347222222222221</v>
      </c>
      <c r="G105" t="s">
        <v>49</v>
      </c>
      <c r="H105">
        <v>4511</v>
      </c>
      <c r="I105">
        <v>0</v>
      </c>
      <c r="J105">
        <v>0</v>
      </c>
      <c r="K105">
        <v>126</v>
      </c>
      <c r="L105">
        <v>2.8</v>
      </c>
      <c r="M105">
        <v>2.8</v>
      </c>
      <c r="N105" s="8">
        <v>27762</v>
      </c>
      <c r="O105">
        <v>15</v>
      </c>
      <c r="P105">
        <v>0</v>
      </c>
      <c r="Q105">
        <v>0</v>
      </c>
      <c r="R105">
        <v>446</v>
      </c>
      <c r="T105" s="1" t="s">
        <v>759</v>
      </c>
      <c r="U105" s="1" t="s">
        <v>773</v>
      </c>
    </row>
    <row r="106" spans="1:21" ht="15" thickBot="1">
      <c r="A106">
        <v>105</v>
      </c>
      <c r="B106">
        <v>84462</v>
      </c>
      <c r="C106" t="s">
        <v>208</v>
      </c>
      <c r="D106" t="s">
        <v>19</v>
      </c>
      <c r="E106" s="2">
        <v>45083</v>
      </c>
      <c r="F106" s="3">
        <v>0.75416666666666676</v>
      </c>
      <c r="G106" t="s">
        <v>57</v>
      </c>
      <c r="H106">
        <v>3422</v>
      </c>
      <c r="I106">
        <v>0</v>
      </c>
      <c r="J106">
        <v>0</v>
      </c>
      <c r="K106">
        <v>67</v>
      </c>
      <c r="L106">
        <v>2</v>
      </c>
      <c r="M106">
        <v>2</v>
      </c>
      <c r="N106" s="8">
        <v>29558</v>
      </c>
      <c r="O106">
        <v>10</v>
      </c>
      <c r="P106">
        <v>0</v>
      </c>
      <c r="Q106">
        <v>0</v>
      </c>
      <c r="R106">
        <v>448</v>
      </c>
      <c r="T106" s="1" t="s">
        <v>759</v>
      </c>
      <c r="U106" s="1" t="s">
        <v>772</v>
      </c>
    </row>
    <row r="107" spans="1:21" ht="15" thickBot="1">
      <c r="A107">
        <v>106</v>
      </c>
      <c r="B107">
        <v>84463</v>
      </c>
      <c r="C107" t="s">
        <v>209</v>
      </c>
      <c r="D107" t="s">
        <v>19</v>
      </c>
      <c r="E107" s="2">
        <v>45083</v>
      </c>
      <c r="F107" s="3">
        <v>0.75486111111111109</v>
      </c>
      <c r="G107" t="s">
        <v>37</v>
      </c>
      <c r="H107">
        <v>15434</v>
      </c>
      <c r="I107">
        <v>0</v>
      </c>
      <c r="J107">
        <v>0</v>
      </c>
      <c r="K107">
        <v>136</v>
      </c>
      <c r="L107">
        <v>0.9</v>
      </c>
      <c r="M107">
        <v>0</v>
      </c>
      <c r="N107" s="8">
        <v>8986</v>
      </c>
      <c r="O107">
        <v>3</v>
      </c>
      <c r="P107">
        <v>0</v>
      </c>
      <c r="Q107">
        <v>0</v>
      </c>
      <c r="R107">
        <v>916</v>
      </c>
      <c r="T107" s="1" t="s">
        <v>760</v>
      </c>
      <c r="U107" s="1" t="s">
        <v>776</v>
      </c>
    </row>
    <row r="108" spans="1:21" ht="15" thickBot="1">
      <c r="A108">
        <v>107</v>
      </c>
      <c r="B108">
        <v>84465</v>
      </c>
      <c r="C108" t="s">
        <v>210</v>
      </c>
      <c r="D108" t="s">
        <v>19</v>
      </c>
      <c r="E108" s="2">
        <v>45083</v>
      </c>
      <c r="F108" s="3">
        <v>0.75555555555555554</v>
      </c>
      <c r="G108" t="s">
        <v>45</v>
      </c>
      <c r="H108">
        <v>8148</v>
      </c>
      <c r="I108">
        <v>0</v>
      </c>
      <c r="J108">
        <v>0</v>
      </c>
      <c r="K108">
        <v>68</v>
      </c>
      <c r="L108">
        <v>0.8</v>
      </c>
      <c r="M108">
        <v>0</v>
      </c>
      <c r="N108" s="8">
        <v>595</v>
      </c>
      <c r="O108">
        <v>1</v>
      </c>
      <c r="P108">
        <v>0</v>
      </c>
      <c r="Q108">
        <v>0</v>
      </c>
      <c r="R108">
        <v>459</v>
      </c>
      <c r="T108" s="1" t="s">
        <v>760</v>
      </c>
      <c r="U108" s="1" t="s">
        <v>777</v>
      </c>
    </row>
    <row r="109" spans="1:21" ht="15" thickBot="1">
      <c r="A109">
        <v>108</v>
      </c>
      <c r="B109">
        <v>84467</v>
      </c>
      <c r="C109" t="s">
        <v>211</v>
      </c>
      <c r="D109" t="s">
        <v>19</v>
      </c>
      <c r="E109" s="2">
        <v>45083</v>
      </c>
      <c r="F109" s="3">
        <v>0.75624999999999998</v>
      </c>
      <c r="G109" t="s">
        <v>47</v>
      </c>
      <c r="H109">
        <v>9462</v>
      </c>
      <c r="I109">
        <v>0</v>
      </c>
      <c r="J109">
        <v>0</v>
      </c>
      <c r="K109">
        <v>121</v>
      </c>
      <c r="L109">
        <v>1.3</v>
      </c>
      <c r="M109">
        <v>1.3</v>
      </c>
      <c r="N109" s="8">
        <v>9368</v>
      </c>
      <c r="O109">
        <v>7</v>
      </c>
      <c r="P109">
        <v>0</v>
      </c>
      <c r="Q109">
        <v>0</v>
      </c>
      <c r="R109">
        <v>890</v>
      </c>
      <c r="T109" s="1" t="s">
        <v>760</v>
      </c>
      <c r="U109" s="1" t="s">
        <v>778</v>
      </c>
    </row>
    <row r="110" spans="1:21" ht="15" thickBot="1">
      <c r="A110">
        <v>109</v>
      </c>
      <c r="B110">
        <v>84469</v>
      </c>
      <c r="C110" t="s">
        <v>212</v>
      </c>
      <c r="D110" t="s">
        <v>19</v>
      </c>
      <c r="E110" s="2">
        <v>45083</v>
      </c>
      <c r="F110" s="3">
        <v>0.75694444444444453</v>
      </c>
      <c r="G110" t="s">
        <v>33</v>
      </c>
      <c r="H110">
        <v>10041</v>
      </c>
      <c r="I110">
        <v>0</v>
      </c>
      <c r="J110">
        <v>0</v>
      </c>
      <c r="K110">
        <v>134</v>
      </c>
      <c r="L110">
        <v>1.3</v>
      </c>
      <c r="M110">
        <v>1.3</v>
      </c>
      <c r="N110" s="8">
        <v>13051</v>
      </c>
      <c r="O110">
        <v>5</v>
      </c>
      <c r="P110">
        <v>0</v>
      </c>
      <c r="Q110">
        <v>0</v>
      </c>
      <c r="R110">
        <v>486</v>
      </c>
      <c r="T110" s="1" t="s">
        <v>760</v>
      </c>
      <c r="U110" s="1" t="s">
        <v>775</v>
      </c>
    </row>
    <row r="111" spans="1:21" ht="15" thickBot="1">
      <c r="A111">
        <v>110</v>
      </c>
      <c r="B111">
        <v>84471</v>
      </c>
      <c r="C111" t="s">
        <v>213</v>
      </c>
      <c r="D111" t="s">
        <v>19</v>
      </c>
      <c r="E111" s="2">
        <v>45083</v>
      </c>
      <c r="F111" s="3">
        <v>0.75763888888888886</v>
      </c>
      <c r="G111" t="s">
        <v>61</v>
      </c>
      <c r="H111">
        <v>3117</v>
      </c>
      <c r="I111">
        <v>0</v>
      </c>
      <c r="J111">
        <v>0</v>
      </c>
      <c r="K111">
        <v>67</v>
      </c>
      <c r="L111">
        <v>2.1</v>
      </c>
      <c r="M111">
        <v>2.1</v>
      </c>
      <c r="N111" s="8">
        <v>282</v>
      </c>
      <c r="O111">
        <v>1</v>
      </c>
      <c r="P111">
        <v>0</v>
      </c>
      <c r="Q111">
        <v>0</v>
      </c>
      <c r="R111">
        <v>394</v>
      </c>
      <c r="T111" s="1" t="s">
        <v>761</v>
      </c>
      <c r="U111" s="1" t="s">
        <v>779</v>
      </c>
    </row>
    <row r="112" spans="1:21" ht="15" thickBot="1">
      <c r="A112">
        <v>111</v>
      </c>
      <c r="B112">
        <v>84473</v>
      </c>
      <c r="C112" t="s">
        <v>214</v>
      </c>
      <c r="D112" t="s">
        <v>19</v>
      </c>
      <c r="E112" s="2">
        <v>45083</v>
      </c>
      <c r="F112" s="3">
        <v>0.7583333333333333</v>
      </c>
      <c r="G112" t="s">
        <v>65</v>
      </c>
      <c r="H112">
        <v>4805</v>
      </c>
      <c r="I112">
        <v>0</v>
      </c>
      <c r="J112">
        <v>0</v>
      </c>
      <c r="K112">
        <v>51</v>
      </c>
      <c r="L112">
        <v>1.1000000000000001</v>
      </c>
      <c r="M112">
        <v>1.1000000000000001</v>
      </c>
      <c r="N112" s="8">
        <v>4979</v>
      </c>
      <c r="O112">
        <v>1</v>
      </c>
      <c r="P112">
        <v>0</v>
      </c>
      <c r="Q112">
        <v>0</v>
      </c>
      <c r="R112">
        <v>402</v>
      </c>
      <c r="T112" s="1" t="s">
        <v>761</v>
      </c>
      <c r="U112" s="1" t="s">
        <v>780</v>
      </c>
    </row>
    <row r="113" spans="1:21" ht="15" thickBot="1">
      <c r="A113">
        <v>112</v>
      </c>
      <c r="B113">
        <v>84474</v>
      </c>
      <c r="C113" t="s">
        <v>215</v>
      </c>
      <c r="D113" t="s">
        <v>19</v>
      </c>
      <c r="E113" s="2">
        <v>45083</v>
      </c>
      <c r="F113" s="3">
        <v>0.75902777777777775</v>
      </c>
      <c r="G113" t="s">
        <v>67</v>
      </c>
      <c r="H113">
        <v>9253</v>
      </c>
      <c r="I113">
        <v>0</v>
      </c>
      <c r="J113">
        <v>0</v>
      </c>
      <c r="K113">
        <v>85</v>
      </c>
      <c r="L113">
        <v>0.9</v>
      </c>
      <c r="M113">
        <v>0</v>
      </c>
      <c r="N113" s="8">
        <v>1693</v>
      </c>
      <c r="O113">
        <v>1</v>
      </c>
      <c r="P113">
        <v>0</v>
      </c>
      <c r="Q113">
        <v>0</v>
      </c>
      <c r="R113">
        <v>520</v>
      </c>
      <c r="T113" s="1" t="s">
        <v>761</v>
      </c>
      <c r="U113" s="1" t="s">
        <v>781</v>
      </c>
    </row>
    <row r="114" spans="1:21" ht="15" thickBot="1">
      <c r="A114">
        <v>113</v>
      </c>
      <c r="B114">
        <v>84476</v>
      </c>
      <c r="C114" t="s">
        <v>216</v>
      </c>
      <c r="D114" t="s">
        <v>19</v>
      </c>
      <c r="E114" s="2">
        <v>45083</v>
      </c>
      <c r="F114" s="3">
        <v>0.7597222222222223</v>
      </c>
      <c r="G114" t="s">
        <v>71</v>
      </c>
      <c r="H114">
        <v>21264</v>
      </c>
      <c r="I114">
        <v>0</v>
      </c>
      <c r="J114">
        <v>0</v>
      </c>
      <c r="K114">
        <v>181</v>
      </c>
      <c r="L114">
        <v>0.9</v>
      </c>
      <c r="M114">
        <v>0</v>
      </c>
      <c r="N114" s="8">
        <v>3732</v>
      </c>
      <c r="O114">
        <v>1</v>
      </c>
      <c r="P114">
        <v>0</v>
      </c>
      <c r="Q114">
        <v>0</v>
      </c>
      <c r="R114">
        <v>1255</v>
      </c>
      <c r="T114" s="1" t="s">
        <v>761</v>
      </c>
      <c r="U114" s="1" t="s">
        <v>782</v>
      </c>
    </row>
    <row r="115" spans="1:21" ht="15" thickBot="1">
      <c r="A115">
        <v>114</v>
      </c>
      <c r="B115">
        <v>84477</v>
      </c>
      <c r="C115" t="s">
        <v>217</v>
      </c>
      <c r="D115" t="s">
        <v>19</v>
      </c>
      <c r="E115" s="2">
        <v>45083</v>
      </c>
      <c r="F115" s="3">
        <v>0.76041666666666663</v>
      </c>
      <c r="G115" t="s">
        <v>24</v>
      </c>
      <c r="H115">
        <v>4739</v>
      </c>
      <c r="I115">
        <v>0</v>
      </c>
      <c r="J115">
        <v>0</v>
      </c>
      <c r="K115">
        <v>90</v>
      </c>
      <c r="L115">
        <v>1.9</v>
      </c>
      <c r="M115">
        <v>1.9</v>
      </c>
      <c r="N115" s="8">
        <v>19039</v>
      </c>
      <c r="O115">
        <v>8</v>
      </c>
      <c r="P115">
        <v>0</v>
      </c>
      <c r="Q115">
        <v>0</v>
      </c>
      <c r="R115">
        <v>256</v>
      </c>
      <c r="T115" s="1" t="s">
        <v>757</v>
      </c>
      <c r="U115" s="1" t="s">
        <v>772</v>
      </c>
    </row>
    <row r="116" spans="1:21" ht="15" thickBot="1">
      <c r="A116">
        <v>115</v>
      </c>
      <c r="B116">
        <v>84480</v>
      </c>
      <c r="C116" t="s">
        <v>218</v>
      </c>
      <c r="D116" t="s">
        <v>19</v>
      </c>
      <c r="E116" s="2">
        <v>45083</v>
      </c>
      <c r="F116" s="3">
        <v>0.76111111111111107</v>
      </c>
      <c r="G116" t="s">
        <v>31</v>
      </c>
      <c r="H116">
        <v>3229</v>
      </c>
      <c r="I116">
        <v>0</v>
      </c>
      <c r="J116">
        <v>0</v>
      </c>
      <c r="K116">
        <v>83</v>
      </c>
      <c r="L116">
        <v>2.6</v>
      </c>
      <c r="M116">
        <v>2.6</v>
      </c>
      <c r="N116" s="8">
        <v>13449</v>
      </c>
      <c r="O116">
        <v>4</v>
      </c>
      <c r="P116">
        <v>0</v>
      </c>
      <c r="Q116">
        <v>0</v>
      </c>
      <c r="R116">
        <v>396</v>
      </c>
      <c r="T116" s="1" t="s">
        <v>758</v>
      </c>
      <c r="U116" s="1" t="s">
        <v>774</v>
      </c>
    </row>
    <row r="117" spans="1:21" ht="15" thickBot="1">
      <c r="A117">
        <v>116</v>
      </c>
      <c r="B117">
        <v>84490</v>
      </c>
      <c r="C117" t="s">
        <v>219</v>
      </c>
      <c r="D117" t="s">
        <v>19</v>
      </c>
      <c r="E117" s="2">
        <v>45083</v>
      </c>
      <c r="F117" s="3">
        <v>0.76180555555555562</v>
      </c>
      <c r="G117" t="s">
        <v>26</v>
      </c>
      <c r="H117">
        <v>701</v>
      </c>
      <c r="I117">
        <v>0</v>
      </c>
      <c r="J117">
        <v>0</v>
      </c>
      <c r="K117">
        <v>17</v>
      </c>
      <c r="L117">
        <v>2.4</v>
      </c>
      <c r="M117">
        <v>2.4</v>
      </c>
      <c r="N117" s="8">
        <v>0</v>
      </c>
      <c r="O117">
        <v>0</v>
      </c>
      <c r="P117">
        <v>0</v>
      </c>
      <c r="Q117">
        <v>0</v>
      </c>
      <c r="R117">
        <v>79</v>
      </c>
      <c r="T117" s="1" t="s">
        <v>758</v>
      </c>
      <c r="U117" s="1" t="s">
        <v>773</v>
      </c>
    </row>
    <row r="118" spans="1:21" ht="15" thickBot="1">
      <c r="A118">
        <v>117</v>
      </c>
      <c r="B118">
        <v>84491</v>
      </c>
      <c r="C118" t="s">
        <v>220</v>
      </c>
      <c r="D118" t="s">
        <v>19</v>
      </c>
      <c r="E118" s="2">
        <v>45083</v>
      </c>
      <c r="F118" s="3">
        <v>0.76250000000000007</v>
      </c>
      <c r="G118" t="s">
        <v>41</v>
      </c>
      <c r="H118">
        <v>1207</v>
      </c>
      <c r="I118">
        <v>0</v>
      </c>
      <c r="J118">
        <v>0</v>
      </c>
      <c r="K118">
        <v>31</v>
      </c>
      <c r="L118">
        <v>2.6</v>
      </c>
      <c r="M118">
        <v>2.6</v>
      </c>
      <c r="N118" s="8">
        <v>3131</v>
      </c>
      <c r="O118">
        <v>3</v>
      </c>
      <c r="P118">
        <v>0</v>
      </c>
      <c r="Q118">
        <v>0</v>
      </c>
      <c r="R118">
        <v>167</v>
      </c>
      <c r="T118" s="1" t="s">
        <v>758</v>
      </c>
      <c r="U118" s="1" t="s">
        <v>772</v>
      </c>
    </row>
    <row r="119" spans="1:21" ht="15" thickBot="1">
      <c r="A119">
        <v>118</v>
      </c>
      <c r="B119">
        <v>84499</v>
      </c>
      <c r="C119" t="s">
        <v>221</v>
      </c>
      <c r="D119" t="s">
        <v>105</v>
      </c>
      <c r="E119" s="2">
        <v>45083</v>
      </c>
      <c r="F119" s="3">
        <v>0.91666666666666663</v>
      </c>
      <c r="G119" t="s">
        <v>106</v>
      </c>
      <c r="H119">
        <v>17860</v>
      </c>
      <c r="I119">
        <v>366</v>
      </c>
      <c r="J119">
        <v>2</v>
      </c>
      <c r="K119">
        <v>366</v>
      </c>
      <c r="L119">
        <v>2</v>
      </c>
      <c r="M119">
        <v>2</v>
      </c>
      <c r="N119" s="8">
        <v>45444</v>
      </c>
      <c r="O119">
        <v>16</v>
      </c>
      <c r="P119">
        <v>0</v>
      </c>
      <c r="Q119">
        <v>0</v>
      </c>
      <c r="R119">
        <v>0</v>
      </c>
      <c r="T119" s="1" t="s">
        <v>762</v>
      </c>
      <c r="U119" s="1" t="s">
        <v>772</v>
      </c>
    </row>
    <row r="120" spans="1:21" ht="15" thickBot="1">
      <c r="A120">
        <v>119</v>
      </c>
      <c r="B120">
        <v>84502</v>
      </c>
      <c r="C120" t="s">
        <v>222</v>
      </c>
      <c r="D120" t="s">
        <v>87</v>
      </c>
      <c r="E120" s="2">
        <v>45083</v>
      </c>
      <c r="F120" s="3">
        <v>0.79166666666666663</v>
      </c>
      <c r="G120" t="s">
        <v>31</v>
      </c>
      <c r="H120">
        <v>3336</v>
      </c>
      <c r="I120">
        <v>636</v>
      </c>
      <c r="J120">
        <v>19.100000000000001</v>
      </c>
      <c r="K120">
        <v>41</v>
      </c>
      <c r="L120">
        <v>1.2</v>
      </c>
      <c r="M120">
        <v>6.4</v>
      </c>
      <c r="N120" s="8">
        <v>7571</v>
      </c>
      <c r="O120">
        <v>2</v>
      </c>
      <c r="P120">
        <v>6</v>
      </c>
      <c r="Q120">
        <v>0</v>
      </c>
      <c r="R120">
        <v>154</v>
      </c>
      <c r="T120" s="1" t="s">
        <v>758</v>
      </c>
      <c r="U120" s="1" t="s">
        <v>774</v>
      </c>
    </row>
    <row r="121" spans="1:21" ht="15" thickBot="1">
      <c r="A121">
        <v>120</v>
      </c>
      <c r="B121">
        <v>84517</v>
      </c>
      <c r="C121" t="s">
        <v>223</v>
      </c>
      <c r="D121" t="s">
        <v>87</v>
      </c>
      <c r="E121" s="2">
        <v>45083</v>
      </c>
      <c r="F121" s="3">
        <v>0.79236111111111107</v>
      </c>
      <c r="G121" t="s">
        <v>26</v>
      </c>
      <c r="H121">
        <v>780</v>
      </c>
      <c r="I121">
        <v>134</v>
      </c>
      <c r="J121">
        <v>17.2</v>
      </c>
      <c r="K121">
        <v>6</v>
      </c>
      <c r="L121">
        <v>0.8</v>
      </c>
      <c r="M121">
        <v>4.5</v>
      </c>
      <c r="N121" s="8">
        <v>2233</v>
      </c>
      <c r="O121">
        <v>2</v>
      </c>
      <c r="P121">
        <v>3</v>
      </c>
      <c r="Q121">
        <v>0</v>
      </c>
      <c r="R121">
        <v>37</v>
      </c>
      <c r="T121" s="1" t="s">
        <v>758</v>
      </c>
      <c r="U121" s="1" t="s">
        <v>773</v>
      </c>
    </row>
    <row r="122" spans="1:21" ht="15" thickBot="1">
      <c r="A122">
        <v>121</v>
      </c>
      <c r="B122">
        <v>84519</v>
      </c>
      <c r="C122" t="s">
        <v>224</v>
      </c>
      <c r="D122" t="s">
        <v>87</v>
      </c>
      <c r="E122" s="2">
        <v>45083</v>
      </c>
      <c r="F122" s="3">
        <v>0.7944444444444444</v>
      </c>
      <c r="G122" t="s">
        <v>41</v>
      </c>
      <c r="H122">
        <v>1372</v>
      </c>
      <c r="I122">
        <v>298</v>
      </c>
      <c r="J122">
        <v>21.7</v>
      </c>
      <c r="K122">
        <v>23</v>
      </c>
      <c r="L122">
        <v>1.7</v>
      </c>
      <c r="M122">
        <v>7.7</v>
      </c>
      <c r="N122" s="8">
        <v>0</v>
      </c>
      <c r="O122">
        <v>0</v>
      </c>
      <c r="P122">
        <v>7</v>
      </c>
      <c r="Q122">
        <v>0</v>
      </c>
      <c r="R122">
        <v>54</v>
      </c>
      <c r="T122" s="1" t="s">
        <v>758</v>
      </c>
      <c r="U122" s="1" t="s">
        <v>772</v>
      </c>
    </row>
    <row r="123" spans="1:21" ht="15" thickBot="1">
      <c r="A123">
        <v>122</v>
      </c>
      <c r="B123">
        <v>84523</v>
      </c>
      <c r="C123" t="s">
        <v>225</v>
      </c>
      <c r="D123" t="s">
        <v>87</v>
      </c>
      <c r="E123" s="2">
        <v>45083</v>
      </c>
      <c r="F123" s="3">
        <v>0.79791666666666661</v>
      </c>
      <c r="G123" t="s">
        <v>53</v>
      </c>
      <c r="H123">
        <v>9227</v>
      </c>
      <c r="I123">
        <v>2302</v>
      </c>
      <c r="J123">
        <v>24.9</v>
      </c>
      <c r="K123">
        <v>189</v>
      </c>
      <c r="L123">
        <v>2</v>
      </c>
      <c r="M123">
        <v>8.1999999999999993</v>
      </c>
      <c r="N123" s="8">
        <v>31413</v>
      </c>
      <c r="O123">
        <v>16</v>
      </c>
      <c r="P123">
        <v>10</v>
      </c>
      <c r="Q123">
        <v>0</v>
      </c>
      <c r="R123">
        <v>195</v>
      </c>
      <c r="T123" s="1" t="s">
        <v>759</v>
      </c>
      <c r="U123" s="1" t="s">
        <v>774</v>
      </c>
    </row>
    <row r="124" spans="1:21" ht="15" thickBot="1">
      <c r="A124">
        <v>123</v>
      </c>
      <c r="B124">
        <v>84527</v>
      </c>
      <c r="C124" t="s">
        <v>226</v>
      </c>
      <c r="D124" t="s">
        <v>87</v>
      </c>
      <c r="E124" s="2">
        <v>45083</v>
      </c>
      <c r="F124" s="3">
        <v>0.79861111111111116</v>
      </c>
      <c r="G124" t="s">
        <v>49</v>
      </c>
      <c r="H124">
        <v>5162</v>
      </c>
      <c r="I124">
        <v>1108</v>
      </c>
      <c r="J124">
        <v>21.5</v>
      </c>
      <c r="K124">
        <v>102</v>
      </c>
      <c r="L124">
        <v>2</v>
      </c>
      <c r="M124">
        <v>9.1999999999999993</v>
      </c>
      <c r="N124" s="8">
        <v>19852</v>
      </c>
      <c r="O124">
        <v>11</v>
      </c>
      <c r="P124">
        <v>7</v>
      </c>
      <c r="Q124">
        <v>0</v>
      </c>
      <c r="R124">
        <v>147</v>
      </c>
      <c r="T124" s="1" t="s">
        <v>759</v>
      </c>
      <c r="U124" s="1" t="s">
        <v>773</v>
      </c>
    </row>
    <row r="125" spans="1:21" ht="15" thickBot="1">
      <c r="A125">
        <v>124</v>
      </c>
      <c r="B125">
        <v>84530</v>
      </c>
      <c r="C125" t="s">
        <v>227</v>
      </c>
      <c r="D125" t="s">
        <v>87</v>
      </c>
      <c r="E125" s="2">
        <v>45083</v>
      </c>
      <c r="F125" s="3">
        <v>0.7993055555555556</v>
      </c>
      <c r="G125" t="s">
        <v>57</v>
      </c>
      <c r="H125">
        <v>3903</v>
      </c>
      <c r="I125">
        <v>944</v>
      </c>
      <c r="J125">
        <v>24.2</v>
      </c>
      <c r="K125">
        <v>72</v>
      </c>
      <c r="L125">
        <v>1.8</v>
      </c>
      <c r="M125">
        <v>7.6</v>
      </c>
      <c r="N125" s="8">
        <v>19261</v>
      </c>
      <c r="O125">
        <v>7</v>
      </c>
      <c r="P125">
        <v>7</v>
      </c>
      <c r="Q125">
        <v>0</v>
      </c>
      <c r="R125">
        <v>135</v>
      </c>
      <c r="T125" s="1" t="s">
        <v>759</v>
      </c>
      <c r="U125" s="1" t="s">
        <v>772</v>
      </c>
    </row>
    <row r="126" spans="1:21" ht="15" thickBot="1">
      <c r="A126">
        <v>125</v>
      </c>
      <c r="B126">
        <v>84534</v>
      </c>
      <c r="C126" t="s">
        <v>228</v>
      </c>
      <c r="D126" t="s">
        <v>87</v>
      </c>
      <c r="E126" s="2">
        <v>45083</v>
      </c>
      <c r="F126" s="3">
        <v>0.8027777777777777</v>
      </c>
      <c r="G126" t="s">
        <v>20</v>
      </c>
      <c r="H126">
        <v>12972</v>
      </c>
      <c r="I126">
        <v>3753</v>
      </c>
      <c r="J126">
        <v>28.9</v>
      </c>
      <c r="K126">
        <v>347</v>
      </c>
      <c r="L126">
        <v>2.7</v>
      </c>
      <c r="M126">
        <v>9.1999999999999993</v>
      </c>
      <c r="N126" s="8">
        <v>110859</v>
      </c>
      <c r="O126">
        <v>36</v>
      </c>
      <c r="P126">
        <v>14</v>
      </c>
      <c r="Q126">
        <v>0</v>
      </c>
      <c r="R126">
        <v>102</v>
      </c>
      <c r="T126" s="1" t="s">
        <v>755</v>
      </c>
      <c r="U126" s="1" t="s">
        <v>772</v>
      </c>
    </row>
    <row r="127" spans="1:21" ht="15" thickBot="1">
      <c r="A127">
        <v>126</v>
      </c>
      <c r="B127">
        <v>84537</v>
      </c>
      <c r="C127" t="s">
        <v>229</v>
      </c>
      <c r="D127" t="s">
        <v>87</v>
      </c>
      <c r="E127" s="2">
        <v>45083</v>
      </c>
      <c r="F127" s="3">
        <v>0.80486111111111114</v>
      </c>
      <c r="G127" t="s">
        <v>22</v>
      </c>
      <c r="H127">
        <v>3849</v>
      </c>
      <c r="I127">
        <v>1057</v>
      </c>
      <c r="J127">
        <v>27.5</v>
      </c>
      <c r="K127">
        <v>62</v>
      </c>
      <c r="L127">
        <v>1.6</v>
      </c>
      <c r="M127">
        <v>5.9</v>
      </c>
      <c r="N127" s="8">
        <v>11344</v>
      </c>
      <c r="O127">
        <v>6</v>
      </c>
      <c r="P127">
        <v>5</v>
      </c>
      <c r="Q127">
        <v>0</v>
      </c>
      <c r="R127">
        <v>46</v>
      </c>
      <c r="T127" s="1" t="s">
        <v>756</v>
      </c>
      <c r="U127" s="1" t="s">
        <v>772</v>
      </c>
    </row>
    <row r="128" spans="1:21" ht="15" thickBot="1">
      <c r="A128">
        <v>127</v>
      </c>
      <c r="B128">
        <v>84538</v>
      </c>
      <c r="C128" t="s">
        <v>230</v>
      </c>
      <c r="D128" t="s">
        <v>87</v>
      </c>
      <c r="E128" s="2">
        <v>45083</v>
      </c>
      <c r="F128" s="3">
        <v>0.80694444444444446</v>
      </c>
      <c r="G128" t="s">
        <v>24</v>
      </c>
      <c r="H128">
        <v>5507</v>
      </c>
      <c r="I128">
        <v>1081</v>
      </c>
      <c r="J128">
        <v>19.600000000000001</v>
      </c>
      <c r="K128">
        <v>48</v>
      </c>
      <c r="L128">
        <v>0.9</v>
      </c>
      <c r="M128">
        <v>4.4000000000000004</v>
      </c>
      <c r="N128" s="8">
        <v>1019</v>
      </c>
      <c r="O128">
        <v>1</v>
      </c>
      <c r="P128">
        <v>5</v>
      </c>
      <c r="Q128">
        <v>0</v>
      </c>
      <c r="R128">
        <v>97</v>
      </c>
      <c r="T128" s="1" t="s">
        <v>757</v>
      </c>
      <c r="U128" s="1" t="s">
        <v>772</v>
      </c>
    </row>
    <row r="129" spans="1:21" ht="15" thickBot="1">
      <c r="A129">
        <v>128</v>
      </c>
      <c r="B129">
        <v>84543</v>
      </c>
      <c r="C129" t="s">
        <v>231</v>
      </c>
      <c r="D129" t="s">
        <v>87</v>
      </c>
      <c r="E129" s="2">
        <v>45083</v>
      </c>
      <c r="F129" s="3">
        <v>0.81319444444444444</v>
      </c>
      <c r="G129" t="s">
        <v>37</v>
      </c>
      <c r="H129">
        <v>18358</v>
      </c>
      <c r="I129">
        <v>3349</v>
      </c>
      <c r="J129">
        <v>18.2</v>
      </c>
      <c r="K129">
        <v>53</v>
      </c>
      <c r="L129">
        <v>0.3</v>
      </c>
      <c r="M129">
        <v>1.6</v>
      </c>
      <c r="N129" s="8">
        <v>8155</v>
      </c>
      <c r="O129">
        <v>4</v>
      </c>
      <c r="P129">
        <v>22</v>
      </c>
      <c r="Q129">
        <v>0</v>
      </c>
      <c r="R129">
        <v>352</v>
      </c>
      <c r="T129" s="1" t="s">
        <v>760</v>
      </c>
      <c r="U129" s="1" t="s">
        <v>776</v>
      </c>
    </row>
    <row r="130" spans="1:21" ht="15" thickBot="1">
      <c r="A130">
        <v>129</v>
      </c>
      <c r="B130">
        <v>84547</v>
      </c>
      <c r="C130" t="s">
        <v>232</v>
      </c>
      <c r="D130" t="s">
        <v>87</v>
      </c>
      <c r="E130" s="2">
        <v>45083</v>
      </c>
      <c r="F130" s="3">
        <v>0.81388888888888899</v>
      </c>
      <c r="G130" t="s">
        <v>45</v>
      </c>
      <c r="H130">
        <v>11520</v>
      </c>
      <c r="I130">
        <v>2077</v>
      </c>
      <c r="J130">
        <v>18</v>
      </c>
      <c r="K130">
        <v>19</v>
      </c>
      <c r="L130">
        <v>0.2</v>
      </c>
      <c r="M130">
        <v>0.9</v>
      </c>
      <c r="N130" s="8">
        <v>2934</v>
      </c>
      <c r="O130">
        <v>2</v>
      </c>
      <c r="P130">
        <v>9</v>
      </c>
      <c r="Q130">
        <v>0</v>
      </c>
      <c r="R130">
        <v>168</v>
      </c>
      <c r="T130" s="1" t="s">
        <v>760</v>
      </c>
      <c r="U130" s="1" t="s">
        <v>777</v>
      </c>
    </row>
    <row r="131" spans="1:21" ht="15" thickBot="1">
      <c r="A131">
        <v>130</v>
      </c>
      <c r="B131">
        <v>84548</v>
      </c>
      <c r="C131" t="s">
        <v>233</v>
      </c>
      <c r="D131" t="s">
        <v>87</v>
      </c>
      <c r="E131" s="2">
        <v>45083</v>
      </c>
      <c r="F131" s="3">
        <v>0.81597222222222221</v>
      </c>
      <c r="G131" t="s">
        <v>47</v>
      </c>
      <c r="H131">
        <v>11042</v>
      </c>
      <c r="I131">
        <v>2132</v>
      </c>
      <c r="J131">
        <v>19.3</v>
      </c>
      <c r="K131">
        <v>44</v>
      </c>
      <c r="L131">
        <v>0.4</v>
      </c>
      <c r="M131">
        <v>2.1</v>
      </c>
      <c r="N131" s="8">
        <v>5077</v>
      </c>
      <c r="O131">
        <v>3</v>
      </c>
      <c r="P131">
        <v>12</v>
      </c>
      <c r="Q131">
        <v>0</v>
      </c>
      <c r="R131">
        <v>132</v>
      </c>
      <c r="T131" s="1" t="s">
        <v>760</v>
      </c>
      <c r="U131" s="1" t="s">
        <v>778</v>
      </c>
    </row>
    <row r="132" spans="1:21" ht="15" thickBot="1">
      <c r="A132">
        <v>131</v>
      </c>
      <c r="B132">
        <v>84550</v>
      </c>
      <c r="C132" t="s">
        <v>234</v>
      </c>
      <c r="D132" t="s">
        <v>87</v>
      </c>
      <c r="E132" s="2">
        <v>45083</v>
      </c>
      <c r="F132" s="3">
        <v>0.81666666666666676</v>
      </c>
      <c r="G132" t="s">
        <v>33</v>
      </c>
      <c r="H132">
        <v>11712</v>
      </c>
      <c r="I132">
        <v>2445</v>
      </c>
      <c r="J132">
        <v>20.9</v>
      </c>
      <c r="K132">
        <v>39</v>
      </c>
      <c r="L132">
        <v>0.3</v>
      </c>
      <c r="M132">
        <v>1.6</v>
      </c>
      <c r="N132" s="8">
        <v>10873</v>
      </c>
      <c r="O132">
        <v>3</v>
      </c>
      <c r="P132">
        <v>12</v>
      </c>
      <c r="Q132">
        <v>0</v>
      </c>
      <c r="R132">
        <v>75</v>
      </c>
      <c r="T132" s="1" t="s">
        <v>760</v>
      </c>
      <c r="U132" s="1" t="s">
        <v>775</v>
      </c>
    </row>
    <row r="133" spans="1:21" ht="15" thickBot="1">
      <c r="A133">
        <v>132</v>
      </c>
      <c r="B133">
        <v>84552</v>
      </c>
      <c r="C133" t="s">
        <v>235</v>
      </c>
      <c r="D133" t="s">
        <v>87</v>
      </c>
      <c r="E133" s="2">
        <v>45083</v>
      </c>
      <c r="F133" s="3">
        <v>0.82152777777777775</v>
      </c>
      <c r="G133" t="s">
        <v>61</v>
      </c>
      <c r="H133">
        <v>7348</v>
      </c>
      <c r="I133">
        <v>1168</v>
      </c>
      <c r="J133">
        <v>15.9</v>
      </c>
      <c r="K133">
        <v>71</v>
      </c>
      <c r="L133">
        <v>1</v>
      </c>
      <c r="M133">
        <v>6.1</v>
      </c>
      <c r="N133" s="8">
        <v>0</v>
      </c>
      <c r="O133">
        <v>0</v>
      </c>
      <c r="P133">
        <v>9</v>
      </c>
      <c r="Q133">
        <v>0</v>
      </c>
      <c r="R133">
        <v>145</v>
      </c>
      <c r="T133" s="1" t="s">
        <v>761</v>
      </c>
      <c r="U133" s="1" t="s">
        <v>779</v>
      </c>
    </row>
    <row r="134" spans="1:21" ht="15" thickBot="1">
      <c r="A134">
        <v>133</v>
      </c>
      <c r="B134">
        <v>84555</v>
      </c>
      <c r="C134" t="s">
        <v>236</v>
      </c>
      <c r="D134" t="s">
        <v>87</v>
      </c>
      <c r="E134" s="2">
        <v>45083</v>
      </c>
      <c r="F134" s="3">
        <v>0.8222222222222223</v>
      </c>
      <c r="G134" t="s">
        <v>65</v>
      </c>
      <c r="H134">
        <v>13067</v>
      </c>
      <c r="I134">
        <v>2468</v>
      </c>
      <c r="J134">
        <v>18.899999999999999</v>
      </c>
      <c r="K134">
        <v>73</v>
      </c>
      <c r="L134">
        <v>0.6</v>
      </c>
      <c r="M134">
        <v>3</v>
      </c>
      <c r="N134" s="8">
        <v>0</v>
      </c>
      <c r="O134">
        <v>0</v>
      </c>
      <c r="P134">
        <v>13</v>
      </c>
      <c r="Q134">
        <v>0</v>
      </c>
      <c r="R134">
        <v>257</v>
      </c>
      <c r="T134" s="1" t="s">
        <v>761</v>
      </c>
      <c r="U134" s="1" t="s">
        <v>780</v>
      </c>
    </row>
    <row r="135" spans="1:21" ht="15" thickBot="1">
      <c r="A135">
        <v>134</v>
      </c>
      <c r="B135">
        <v>84557</v>
      </c>
      <c r="C135" t="s">
        <v>237</v>
      </c>
      <c r="D135" t="s">
        <v>87</v>
      </c>
      <c r="E135" s="2">
        <v>45083</v>
      </c>
      <c r="F135" s="3">
        <v>0.82361111111111107</v>
      </c>
      <c r="G135" t="s">
        <v>67</v>
      </c>
      <c r="H135">
        <v>11285</v>
      </c>
      <c r="I135">
        <v>2023</v>
      </c>
      <c r="J135">
        <v>17.899999999999999</v>
      </c>
      <c r="K135">
        <v>39</v>
      </c>
      <c r="L135">
        <v>0.3</v>
      </c>
      <c r="M135">
        <v>1.9</v>
      </c>
      <c r="N135" s="8">
        <v>574</v>
      </c>
      <c r="O135">
        <v>1</v>
      </c>
      <c r="P135">
        <v>8</v>
      </c>
      <c r="Q135">
        <v>0</v>
      </c>
      <c r="R135">
        <v>312</v>
      </c>
      <c r="T135" s="1" t="s">
        <v>761</v>
      </c>
      <c r="U135" s="1" t="s">
        <v>781</v>
      </c>
    </row>
    <row r="136" spans="1:21" ht="15" thickBot="1">
      <c r="A136">
        <v>135</v>
      </c>
      <c r="B136">
        <v>84558</v>
      </c>
      <c r="C136" t="s">
        <v>238</v>
      </c>
      <c r="D136" t="s">
        <v>87</v>
      </c>
      <c r="E136" s="2">
        <v>45083</v>
      </c>
      <c r="F136" s="3">
        <v>0.82500000000000007</v>
      </c>
      <c r="G136" t="s">
        <v>71</v>
      </c>
      <c r="H136">
        <v>24493</v>
      </c>
      <c r="I136">
        <v>4697</v>
      </c>
      <c r="J136">
        <v>19.2</v>
      </c>
      <c r="K136">
        <v>47</v>
      </c>
      <c r="L136">
        <v>0.2</v>
      </c>
      <c r="M136">
        <v>1</v>
      </c>
      <c r="N136" s="8">
        <v>11341</v>
      </c>
      <c r="O136">
        <v>4</v>
      </c>
      <c r="P136">
        <v>25</v>
      </c>
      <c r="Q136">
        <v>0</v>
      </c>
      <c r="R136">
        <v>851</v>
      </c>
      <c r="T136" s="1" t="s">
        <v>761</v>
      </c>
      <c r="U136" s="1" t="s">
        <v>782</v>
      </c>
    </row>
    <row r="137" spans="1:21" ht="15" thickBot="1">
      <c r="A137">
        <v>136</v>
      </c>
      <c r="B137">
        <v>84905</v>
      </c>
      <c r="C137" t="s">
        <v>239</v>
      </c>
      <c r="D137" t="s">
        <v>87</v>
      </c>
      <c r="E137" s="2">
        <v>45084</v>
      </c>
      <c r="F137" s="3">
        <v>0.79166666666666663</v>
      </c>
      <c r="G137" t="s">
        <v>240</v>
      </c>
      <c r="H137">
        <v>4837</v>
      </c>
      <c r="I137">
        <v>1020</v>
      </c>
      <c r="J137">
        <v>21.1</v>
      </c>
      <c r="K137">
        <v>28</v>
      </c>
      <c r="L137">
        <v>0.6</v>
      </c>
      <c r="M137">
        <v>2.7</v>
      </c>
      <c r="N137" s="8">
        <v>0</v>
      </c>
      <c r="O137">
        <v>0</v>
      </c>
      <c r="P137">
        <v>5</v>
      </c>
      <c r="Q137">
        <v>1</v>
      </c>
      <c r="R137">
        <v>629</v>
      </c>
      <c r="T137" s="1" t="s">
        <v>763</v>
      </c>
      <c r="U137" s="1" t="s">
        <v>772</v>
      </c>
    </row>
    <row r="138" spans="1:21" ht="15" thickBot="1">
      <c r="A138">
        <v>137</v>
      </c>
      <c r="B138">
        <v>85748</v>
      </c>
      <c r="C138" t="s">
        <v>241</v>
      </c>
      <c r="D138" t="s">
        <v>105</v>
      </c>
      <c r="E138" s="2">
        <v>45087</v>
      </c>
      <c r="F138" s="3">
        <v>0.75</v>
      </c>
      <c r="G138" t="s">
        <v>106</v>
      </c>
      <c r="H138">
        <v>19040</v>
      </c>
      <c r="I138">
        <v>201</v>
      </c>
      <c r="J138">
        <v>1.1000000000000001</v>
      </c>
      <c r="K138">
        <v>201</v>
      </c>
      <c r="L138">
        <v>1.1000000000000001</v>
      </c>
      <c r="M138">
        <v>1.1000000000000001</v>
      </c>
      <c r="N138" s="8">
        <v>29372</v>
      </c>
      <c r="O138">
        <v>11</v>
      </c>
      <c r="P138">
        <v>0</v>
      </c>
      <c r="Q138">
        <v>0</v>
      </c>
      <c r="R138">
        <v>0</v>
      </c>
      <c r="T138" s="1" t="s">
        <v>755</v>
      </c>
      <c r="U138" s="1" t="s">
        <v>772</v>
      </c>
    </row>
    <row r="139" spans="1:21" ht="15" thickBot="1">
      <c r="A139">
        <v>138</v>
      </c>
      <c r="B139">
        <v>85758</v>
      </c>
      <c r="C139" t="s">
        <v>242</v>
      </c>
      <c r="D139" t="s">
        <v>19</v>
      </c>
      <c r="E139" s="2">
        <v>45087</v>
      </c>
      <c r="F139" s="3">
        <v>0.75138888888888899</v>
      </c>
      <c r="G139" t="s">
        <v>20</v>
      </c>
      <c r="H139">
        <v>11215</v>
      </c>
      <c r="I139">
        <v>0</v>
      </c>
      <c r="J139">
        <v>0</v>
      </c>
      <c r="K139">
        <v>121</v>
      </c>
      <c r="L139">
        <v>1.1000000000000001</v>
      </c>
      <c r="M139">
        <v>1.1000000000000001</v>
      </c>
      <c r="N139" s="8">
        <v>74071</v>
      </c>
      <c r="O139">
        <v>23</v>
      </c>
      <c r="P139">
        <v>0</v>
      </c>
      <c r="Q139">
        <v>0</v>
      </c>
      <c r="R139">
        <v>1353</v>
      </c>
      <c r="T139" s="1" t="s">
        <v>755</v>
      </c>
      <c r="U139" s="1" t="s">
        <v>772</v>
      </c>
    </row>
    <row r="140" spans="1:21" ht="15" thickBot="1">
      <c r="A140">
        <v>139</v>
      </c>
      <c r="B140">
        <v>85760</v>
      </c>
      <c r="C140" t="s">
        <v>243</v>
      </c>
      <c r="D140" t="s">
        <v>105</v>
      </c>
      <c r="E140" s="2">
        <v>45088</v>
      </c>
      <c r="F140" s="3">
        <v>0.5</v>
      </c>
      <c r="G140" t="s">
        <v>106</v>
      </c>
      <c r="H140">
        <v>18849</v>
      </c>
      <c r="I140">
        <v>170</v>
      </c>
      <c r="J140">
        <v>0.9</v>
      </c>
      <c r="K140">
        <v>170</v>
      </c>
      <c r="L140">
        <v>0.9</v>
      </c>
      <c r="M140">
        <v>0.9</v>
      </c>
      <c r="N140" s="8">
        <v>21225</v>
      </c>
      <c r="O140">
        <v>4</v>
      </c>
      <c r="P140">
        <v>0</v>
      </c>
      <c r="Q140">
        <v>0</v>
      </c>
      <c r="R140">
        <v>0</v>
      </c>
      <c r="T140" s="1" t="s">
        <v>762</v>
      </c>
      <c r="U140" s="1" t="s">
        <v>772</v>
      </c>
    </row>
    <row r="141" spans="1:21" ht="15" thickBot="1">
      <c r="A141">
        <v>140</v>
      </c>
      <c r="B141">
        <v>85761</v>
      </c>
      <c r="C141" t="s">
        <v>244</v>
      </c>
      <c r="D141" t="s">
        <v>19</v>
      </c>
      <c r="E141" s="2">
        <v>45087</v>
      </c>
      <c r="F141" s="3">
        <v>0.75208333333333333</v>
      </c>
      <c r="G141" t="s">
        <v>22</v>
      </c>
      <c r="H141">
        <v>3161</v>
      </c>
      <c r="I141">
        <v>0</v>
      </c>
      <c r="J141">
        <v>0</v>
      </c>
      <c r="K141">
        <v>27</v>
      </c>
      <c r="L141">
        <v>0.9</v>
      </c>
      <c r="M141">
        <v>0</v>
      </c>
      <c r="N141" s="8">
        <v>2534</v>
      </c>
      <c r="O141">
        <v>2</v>
      </c>
      <c r="P141">
        <v>0</v>
      </c>
      <c r="Q141">
        <v>0</v>
      </c>
      <c r="R141">
        <v>323</v>
      </c>
      <c r="T141" s="1" t="s">
        <v>756</v>
      </c>
      <c r="U141" s="1" t="s">
        <v>772</v>
      </c>
    </row>
    <row r="142" spans="1:21" ht="15" thickBot="1">
      <c r="A142">
        <v>141</v>
      </c>
      <c r="B142">
        <v>85764</v>
      </c>
      <c r="C142" t="s">
        <v>245</v>
      </c>
      <c r="D142" t="s">
        <v>19</v>
      </c>
      <c r="E142" s="2">
        <v>45087</v>
      </c>
      <c r="F142" s="3">
        <v>0.75277777777777777</v>
      </c>
      <c r="G142" t="s">
        <v>53</v>
      </c>
      <c r="H142">
        <v>8269</v>
      </c>
      <c r="I142">
        <v>0</v>
      </c>
      <c r="J142">
        <v>0</v>
      </c>
      <c r="K142">
        <v>80</v>
      </c>
      <c r="L142">
        <v>1</v>
      </c>
      <c r="M142">
        <v>1</v>
      </c>
      <c r="N142" s="8">
        <v>21990</v>
      </c>
      <c r="O142">
        <v>9</v>
      </c>
      <c r="P142">
        <v>0</v>
      </c>
      <c r="Q142">
        <v>0</v>
      </c>
      <c r="R142">
        <v>1036</v>
      </c>
      <c r="T142" s="1" t="s">
        <v>759</v>
      </c>
      <c r="U142" s="1" t="s">
        <v>774</v>
      </c>
    </row>
    <row r="143" spans="1:21" ht="15" thickBot="1">
      <c r="A143">
        <v>142</v>
      </c>
      <c r="B143">
        <v>85765</v>
      </c>
      <c r="C143" t="s">
        <v>246</v>
      </c>
      <c r="D143" t="s">
        <v>19</v>
      </c>
      <c r="E143" s="2">
        <v>45087</v>
      </c>
      <c r="F143" s="3">
        <v>0.75347222222222221</v>
      </c>
      <c r="G143" t="s">
        <v>49</v>
      </c>
      <c r="H143">
        <v>4478</v>
      </c>
      <c r="I143">
        <v>0</v>
      </c>
      <c r="J143">
        <v>0</v>
      </c>
      <c r="K143">
        <v>55</v>
      </c>
      <c r="L143">
        <v>1.2</v>
      </c>
      <c r="M143">
        <v>1.2</v>
      </c>
      <c r="N143" s="8">
        <v>3447</v>
      </c>
      <c r="O143">
        <v>3</v>
      </c>
      <c r="P143">
        <v>0</v>
      </c>
      <c r="Q143">
        <v>0</v>
      </c>
      <c r="R143">
        <v>503</v>
      </c>
      <c r="T143" s="1" t="s">
        <v>759</v>
      </c>
      <c r="U143" s="1" t="s">
        <v>773</v>
      </c>
    </row>
    <row r="144" spans="1:21" ht="15" thickBot="1">
      <c r="A144">
        <v>143</v>
      </c>
      <c r="B144">
        <v>85766</v>
      </c>
      <c r="C144" t="s">
        <v>247</v>
      </c>
      <c r="D144" t="s">
        <v>19</v>
      </c>
      <c r="E144" s="2">
        <v>45087</v>
      </c>
      <c r="F144" s="3">
        <v>0.75416666666666676</v>
      </c>
      <c r="G144" t="s">
        <v>57</v>
      </c>
      <c r="H144">
        <v>3391</v>
      </c>
      <c r="I144">
        <v>0</v>
      </c>
      <c r="J144">
        <v>0</v>
      </c>
      <c r="K144">
        <v>33</v>
      </c>
      <c r="L144">
        <v>1</v>
      </c>
      <c r="M144">
        <v>1</v>
      </c>
      <c r="N144" s="8">
        <v>18531</v>
      </c>
      <c r="O144">
        <v>4</v>
      </c>
      <c r="P144">
        <v>0</v>
      </c>
      <c r="Q144">
        <v>0</v>
      </c>
      <c r="R144">
        <v>462</v>
      </c>
      <c r="T144" s="1" t="s">
        <v>759</v>
      </c>
      <c r="U144" s="1" t="s">
        <v>772</v>
      </c>
    </row>
    <row r="145" spans="1:21" ht="15" thickBot="1">
      <c r="A145">
        <v>144</v>
      </c>
      <c r="B145">
        <v>85768</v>
      </c>
      <c r="C145" t="s">
        <v>248</v>
      </c>
      <c r="D145" t="s">
        <v>19</v>
      </c>
      <c r="E145" s="2">
        <v>45087</v>
      </c>
      <c r="F145" s="3">
        <v>0.75486111111111109</v>
      </c>
      <c r="G145" t="s">
        <v>37</v>
      </c>
      <c r="H145">
        <v>14916</v>
      </c>
      <c r="I145">
        <v>0</v>
      </c>
      <c r="J145">
        <v>0</v>
      </c>
      <c r="K145">
        <v>60</v>
      </c>
      <c r="L145">
        <v>0.4</v>
      </c>
      <c r="M145">
        <v>0</v>
      </c>
      <c r="N145" s="8">
        <v>3290</v>
      </c>
      <c r="O145">
        <v>2</v>
      </c>
      <c r="P145">
        <v>0</v>
      </c>
      <c r="Q145">
        <v>0</v>
      </c>
      <c r="R145">
        <v>948</v>
      </c>
      <c r="T145" s="1" t="s">
        <v>760</v>
      </c>
      <c r="U145" s="1" t="s">
        <v>776</v>
      </c>
    </row>
    <row r="146" spans="1:21" ht="15" thickBot="1">
      <c r="A146">
        <v>145</v>
      </c>
      <c r="B146">
        <v>85769</v>
      </c>
      <c r="C146" t="s">
        <v>249</v>
      </c>
      <c r="D146" t="s">
        <v>19</v>
      </c>
      <c r="E146" s="2">
        <v>45087</v>
      </c>
      <c r="F146" s="3">
        <v>0.75555555555555554</v>
      </c>
      <c r="G146" t="s">
        <v>45</v>
      </c>
      <c r="H146">
        <v>8148</v>
      </c>
      <c r="I146">
        <v>0</v>
      </c>
      <c r="J146">
        <v>0</v>
      </c>
      <c r="K146">
        <v>25</v>
      </c>
      <c r="L146">
        <v>0.3</v>
      </c>
      <c r="M146">
        <v>0</v>
      </c>
      <c r="N146" s="8">
        <v>0</v>
      </c>
      <c r="O146">
        <v>0</v>
      </c>
      <c r="P146">
        <v>0</v>
      </c>
      <c r="Q146">
        <v>0</v>
      </c>
      <c r="R146">
        <v>471</v>
      </c>
      <c r="T146" s="1" t="s">
        <v>760</v>
      </c>
      <c r="U146" s="1" t="s">
        <v>772</v>
      </c>
    </row>
    <row r="147" spans="1:21" ht="15" thickBot="1">
      <c r="A147">
        <v>146</v>
      </c>
      <c r="B147">
        <v>85770</v>
      </c>
      <c r="C147" t="s">
        <v>250</v>
      </c>
      <c r="D147" t="s">
        <v>19</v>
      </c>
      <c r="E147" s="2">
        <v>45087</v>
      </c>
      <c r="F147" s="3">
        <v>0.75624999999999998</v>
      </c>
      <c r="G147" t="s">
        <v>47</v>
      </c>
      <c r="H147">
        <v>9398</v>
      </c>
      <c r="I147">
        <v>0</v>
      </c>
      <c r="J147">
        <v>0</v>
      </c>
      <c r="K147">
        <v>45</v>
      </c>
      <c r="L147">
        <v>0.5</v>
      </c>
      <c r="M147">
        <v>0</v>
      </c>
      <c r="N147" s="8">
        <v>4605</v>
      </c>
      <c r="O147">
        <v>4</v>
      </c>
      <c r="P147">
        <v>0</v>
      </c>
      <c r="Q147">
        <v>0</v>
      </c>
      <c r="R147">
        <v>873</v>
      </c>
      <c r="T147" s="1" t="s">
        <v>760</v>
      </c>
      <c r="U147" s="1" t="s">
        <v>778</v>
      </c>
    </row>
    <row r="148" spans="1:21" ht="15" thickBot="1">
      <c r="A148">
        <v>147</v>
      </c>
      <c r="B148">
        <v>85772</v>
      </c>
      <c r="C148" t="s">
        <v>251</v>
      </c>
      <c r="D148" t="s">
        <v>19</v>
      </c>
      <c r="E148" s="2">
        <v>45087</v>
      </c>
      <c r="F148" s="3">
        <v>0.75694444444444453</v>
      </c>
      <c r="G148" t="s">
        <v>33</v>
      </c>
      <c r="H148">
        <v>10045</v>
      </c>
      <c r="I148">
        <v>0</v>
      </c>
      <c r="J148">
        <v>0</v>
      </c>
      <c r="K148">
        <v>71</v>
      </c>
      <c r="L148">
        <v>0.7</v>
      </c>
      <c r="M148">
        <v>0</v>
      </c>
      <c r="N148" s="8">
        <v>4374</v>
      </c>
      <c r="O148">
        <v>3</v>
      </c>
      <c r="P148">
        <v>0</v>
      </c>
      <c r="Q148">
        <v>0</v>
      </c>
      <c r="R148">
        <v>510</v>
      </c>
      <c r="T148" s="1" t="s">
        <v>760</v>
      </c>
      <c r="U148" s="1" t="s">
        <v>775</v>
      </c>
    </row>
    <row r="149" spans="1:21" ht="15" thickBot="1">
      <c r="A149">
        <v>148</v>
      </c>
      <c r="B149">
        <v>85787</v>
      </c>
      <c r="C149" t="s">
        <v>252</v>
      </c>
      <c r="D149" t="s">
        <v>19</v>
      </c>
      <c r="E149" s="2">
        <v>45087</v>
      </c>
      <c r="F149" s="3">
        <v>0.75763888888888886</v>
      </c>
      <c r="G149" t="s">
        <v>61</v>
      </c>
      <c r="H149">
        <v>3130</v>
      </c>
      <c r="I149">
        <v>0</v>
      </c>
      <c r="J149">
        <v>0</v>
      </c>
      <c r="K149">
        <v>14</v>
      </c>
      <c r="L149">
        <v>0.4</v>
      </c>
      <c r="M149">
        <v>0</v>
      </c>
      <c r="N149" s="8">
        <v>0</v>
      </c>
      <c r="O149">
        <v>0</v>
      </c>
      <c r="P149">
        <v>0</v>
      </c>
      <c r="Q149">
        <v>0</v>
      </c>
      <c r="R149">
        <v>359</v>
      </c>
      <c r="T149" s="1" t="s">
        <v>761</v>
      </c>
      <c r="U149" s="1" t="s">
        <v>779</v>
      </c>
    </row>
    <row r="150" spans="1:21" ht="15" thickBot="1">
      <c r="A150">
        <v>149</v>
      </c>
      <c r="B150">
        <v>85788</v>
      </c>
      <c r="C150" t="s">
        <v>253</v>
      </c>
      <c r="D150" t="s">
        <v>19</v>
      </c>
      <c r="E150" s="2">
        <v>45087</v>
      </c>
      <c r="F150" s="3">
        <v>0.7583333333333333</v>
      </c>
      <c r="G150" t="s">
        <v>65</v>
      </c>
      <c r="H150">
        <v>4815</v>
      </c>
      <c r="I150">
        <v>0</v>
      </c>
      <c r="J150">
        <v>0</v>
      </c>
      <c r="K150">
        <v>17</v>
      </c>
      <c r="L150">
        <v>0.4</v>
      </c>
      <c r="M150">
        <v>0</v>
      </c>
      <c r="N150" s="8">
        <v>0</v>
      </c>
      <c r="O150">
        <v>0</v>
      </c>
      <c r="P150">
        <v>0</v>
      </c>
      <c r="Q150">
        <v>0</v>
      </c>
      <c r="R150">
        <v>413</v>
      </c>
      <c r="T150" s="1" t="s">
        <v>761</v>
      </c>
      <c r="U150" s="1" t="s">
        <v>780</v>
      </c>
    </row>
    <row r="151" spans="1:21" ht="15" thickBot="1">
      <c r="A151">
        <v>150</v>
      </c>
      <c r="B151">
        <v>85789</v>
      </c>
      <c r="C151" t="s">
        <v>254</v>
      </c>
      <c r="D151" t="s">
        <v>19</v>
      </c>
      <c r="E151" s="2">
        <v>45087</v>
      </c>
      <c r="F151" s="3">
        <v>0.75902777777777775</v>
      </c>
      <c r="G151" t="s">
        <v>67</v>
      </c>
      <c r="H151">
        <v>9246</v>
      </c>
      <c r="I151">
        <v>0</v>
      </c>
      <c r="J151">
        <v>0</v>
      </c>
      <c r="K151">
        <v>22</v>
      </c>
      <c r="L151">
        <v>0.2</v>
      </c>
      <c r="M151">
        <v>0</v>
      </c>
      <c r="N151" s="8">
        <v>0</v>
      </c>
      <c r="O151">
        <v>0</v>
      </c>
      <c r="P151">
        <v>0</v>
      </c>
      <c r="Q151">
        <v>0</v>
      </c>
      <c r="R151">
        <v>602</v>
      </c>
      <c r="T151" s="1" t="s">
        <v>761</v>
      </c>
      <c r="U151" s="1" t="s">
        <v>781</v>
      </c>
    </row>
    <row r="152" spans="1:21" ht="15" thickBot="1">
      <c r="A152">
        <v>151</v>
      </c>
      <c r="B152">
        <v>85790</v>
      </c>
      <c r="C152" t="s">
        <v>255</v>
      </c>
      <c r="D152" t="s">
        <v>19</v>
      </c>
      <c r="E152" s="2">
        <v>45087</v>
      </c>
      <c r="F152" s="3">
        <v>0.7597222222222223</v>
      </c>
      <c r="G152" t="s">
        <v>71</v>
      </c>
      <c r="H152">
        <v>21249</v>
      </c>
      <c r="I152">
        <v>0</v>
      </c>
      <c r="J152">
        <v>0</v>
      </c>
      <c r="K152">
        <v>68</v>
      </c>
      <c r="L152">
        <v>0.3</v>
      </c>
      <c r="M152">
        <v>0</v>
      </c>
      <c r="N152" s="8">
        <v>2900</v>
      </c>
      <c r="O152">
        <v>1</v>
      </c>
      <c r="P152">
        <v>0</v>
      </c>
      <c r="Q152">
        <v>0</v>
      </c>
      <c r="R152">
        <v>1350</v>
      </c>
      <c r="T152" s="1" t="s">
        <v>761</v>
      </c>
      <c r="U152" s="1" t="s">
        <v>782</v>
      </c>
    </row>
    <row r="153" spans="1:21" ht="15" thickBot="1">
      <c r="A153">
        <v>152</v>
      </c>
      <c r="B153">
        <v>85792</v>
      </c>
      <c r="C153" t="s">
        <v>256</v>
      </c>
      <c r="D153" t="s">
        <v>19</v>
      </c>
      <c r="E153" s="2">
        <v>45087</v>
      </c>
      <c r="F153" s="3">
        <v>0.76041666666666663</v>
      </c>
      <c r="G153" t="s">
        <v>24</v>
      </c>
      <c r="H153">
        <v>4721</v>
      </c>
      <c r="I153">
        <v>0</v>
      </c>
      <c r="J153">
        <v>0</v>
      </c>
      <c r="K153">
        <v>35</v>
      </c>
      <c r="L153">
        <v>0.7</v>
      </c>
      <c r="M153">
        <v>0</v>
      </c>
      <c r="N153" s="8">
        <v>6946</v>
      </c>
      <c r="O153">
        <v>2</v>
      </c>
      <c r="P153">
        <v>0</v>
      </c>
      <c r="Q153">
        <v>0</v>
      </c>
      <c r="R153">
        <v>312</v>
      </c>
      <c r="T153" s="1" t="s">
        <v>757</v>
      </c>
      <c r="U153" s="1" t="s">
        <v>772</v>
      </c>
    </row>
    <row r="154" spans="1:21" ht="15" thickBot="1">
      <c r="A154">
        <v>153</v>
      </c>
      <c r="B154">
        <v>85794</v>
      </c>
      <c r="C154" t="s">
        <v>257</v>
      </c>
      <c r="D154" t="s">
        <v>19</v>
      </c>
      <c r="E154" s="2">
        <v>45087</v>
      </c>
      <c r="F154" s="3">
        <v>0.76111111111111107</v>
      </c>
      <c r="G154" t="s">
        <v>31</v>
      </c>
      <c r="H154">
        <v>3371</v>
      </c>
      <c r="I154">
        <v>0</v>
      </c>
      <c r="J154">
        <v>0</v>
      </c>
      <c r="K154">
        <v>34</v>
      </c>
      <c r="L154">
        <v>1</v>
      </c>
      <c r="M154">
        <v>1</v>
      </c>
      <c r="N154" s="8">
        <v>12629</v>
      </c>
      <c r="O154">
        <v>3</v>
      </c>
      <c r="P154">
        <v>0</v>
      </c>
      <c r="Q154">
        <v>0</v>
      </c>
      <c r="R154">
        <v>502</v>
      </c>
      <c r="T154" s="1" t="s">
        <v>758</v>
      </c>
      <c r="U154" s="1" t="s">
        <v>774</v>
      </c>
    </row>
    <row r="155" spans="1:21" ht="15" thickBot="1">
      <c r="A155">
        <v>154</v>
      </c>
      <c r="B155">
        <v>85795</v>
      </c>
      <c r="C155" t="s">
        <v>258</v>
      </c>
      <c r="D155" t="s">
        <v>19</v>
      </c>
      <c r="E155" s="2">
        <v>45087</v>
      </c>
      <c r="F155" s="3">
        <v>0.76180555555555562</v>
      </c>
      <c r="G155" t="s">
        <v>26</v>
      </c>
      <c r="H155">
        <v>702</v>
      </c>
      <c r="I155">
        <v>0</v>
      </c>
      <c r="J155">
        <v>0</v>
      </c>
      <c r="K155">
        <v>8</v>
      </c>
      <c r="L155">
        <v>1.1000000000000001</v>
      </c>
      <c r="M155">
        <v>1.1000000000000001</v>
      </c>
      <c r="N155" s="8">
        <v>918</v>
      </c>
      <c r="O155">
        <v>1</v>
      </c>
      <c r="P155">
        <v>0</v>
      </c>
      <c r="Q155">
        <v>0</v>
      </c>
      <c r="R155">
        <v>110</v>
      </c>
      <c r="T155" s="1" t="s">
        <v>758</v>
      </c>
      <c r="U155" s="1" t="s">
        <v>773</v>
      </c>
    </row>
    <row r="156" spans="1:21" ht="15" thickBot="1">
      <c r="A156">
        <v>155</v>
      </c>
      <c r="B156">
        <v>85796</v>
      </c>
      <c r="C156" t="s">
        <v>259</v>
      </c>
      <c r="D156" t="s">
        <v>19</v>
      </c>
      <c r="E156" s="2">
        <v>45087</v>
      </c>
      <c r="F156" s="3">
        <v>0.76250000000000007</v>
      </c>
      <c r="G156" t="s">
        <v>41</v>
      </c>
      <c r="H156">
        <v>1247</v>
      </c>
      <c r="I156">
        <v>0</v>
      </c>
      <c r="J156">
        <v>0</v>
      </c>
      <c r="K156">
        <v>11</v>
      </c>
      <c r="L156">
        <v>0.9</v>
      </c>
      <c r="M156">
        <v>0</v>
      </c>
      <c r="N156" s="8">
        <v>760</v>
      </c>
      <c r="O156">
        <v>1</v>
      </c>
      <c r="P156">
        <v>0</v>
      </c>
      <c r="Q156">
        <v>0</v>
      </c>
      <c r="R156">
        <v>171</v>
      </c>
      <c r="T156" s="1" t="s">
        <v>758</v>
      </c>
      <c r="U156" s="1" t="s">
        <v>772</v>
      </c>
    </row>
    <row r="157" spans="1:21" ht="15" thickBot="1">
      <c r="A157">
        <v>156</v>
      </c>
      <c r="B157">
        <v>85841</v>
      </c>
      <c r="C157" t="s">
        <v>260</v>
      </c>
      <c r="D157" t="s">
        <v>28</v>
      </c>
      <c r="E157" s="2">
        <v>45087</v>
      </c>
      <c r="F157" s="3">
        <v>0.75069444444444444</v>
      </c>
      <c r="G157" t="s">
        <v>20</v>
      </c>
      <c r="H157">
        <v>12938</v>
      </c>
      <c r="I157">
        <v>3970</v>
      </c>
      <c r="J157">
        <v>30.7</v>
      </c>
      <c r="K157">
        <v>439</v>
      </c>
      <c r="L157">
        <v>3.4</v>
      </c>
      <c r="M157">
        <v>11.1</v>
      </c>
      <c r="N157" s="8">
        <v>390789</v>
      </c>
      <c r="O157">
        <v>136</v>
      </c>
      <c r="P157">
        <v>0</v>
      </c>
      <c r="Q157">
        <v>0</v>
      </c>
      <c r="R157">
        <v>601</v>
      </c>
      <c r="T157" s="1" t="s">
        <v>755</v>
      </c>
      <c r="U157" s="1" t="s">
        <v>772</v>
      </c>
    </row>
    <row r="158" spans="1:21" ht="15" thickBot="1">
      <c r="A158">
        <v>157</v>
      </c>
      <c r="B158">
        <v>85842</v>
      </c>
      <c r="C158" t="s">
        <v>261</v>
      </c>
      <c r="D158" t="s">
        <v>28</v>
      </c>
      <c r="E158" s="2">
        <v>45087</v>
      </c>
      <c r="F158" s="3">
        <v>0.73888888888888893</v>
      </c>
      <c r="G158" t="s">
        <v>262</v>
      </c>
      <c r="H158">
        <v>1749</v>
      </c>
      <c r="I158">
        <v>666</v>
      </c>
      <c r="J158">
        <v>38.1</v>
      </c>
      <c r="K158">
        <v>128</v>
      </c>
      <c r="L158">
        <v>7.3</v>
      </c>
      <c r="M158">
        <v>19.2</v>
      </c>
      <c r="N158" s="8">
        <v>42532</v>
      </c>
      <c r="O158">
        <v>18</v>
      </c>
      <c r="P158">
        <v>0</v>
      </c>
      <c r="Q158">
        <v>0</v>
      </c>
      <c r="R158">
        <v>112</v>
      </c>
      <c r="T158" s="1" t="s">
        <v>759</v>
      </c>
      <c r="U158" s="1" t="s">
        <v>774</v>
      </c>
    </row>
    <row r="159" spans="1:21" ht="15" thickBot="1">
      <c r="A159">
        <v>158</v>
      </c>
      <c r="B159">
        <v>85844</v>
      </c>
      <c r="C159" t="s">
        <v>263</v>
      </c>
      <c r="D159" t="s">
        <v>28</v>
      </c>
      <c r="E159" s="2">
        <v>45087</v>
      </c>
      <c r="F159" s="3">
        <v>0.73958333333333337</v>
      </c>
      <c r="G159" t="s">
        <v>264</v>
      </c>
      <c r="H159">
        <v>974</v>
      </c>
      <c r="I159">
        <v>335</v>
      </c>
      <c r="J159">
        <v>34.4</v>
      </c>
      <c r="K159">
        <v>62</v>
      </c>
      <c r="L159">
        <v>6.4</v>
      </c>
      <c r="M159">
        <v>18.5</v>
      </c>
      <c r="N159" s="8">
        <v>6792</v>
      </c>
      <c r="O159">
        <v>3</v>
      </c>
      <c r="P159">
        <v>0</v>
      </c>
      <c r="Q159">
        <v>0</v>
      </c>
      <c r="R159">
        <v>93</v>
      </c>
      <c r="T159" s="1" t="s">
        <v>759</v>
      </c>
      <c r="U159" s="1" t="s">
        <v>773</v>
      </c>
    </row>
    <row r="160" spans="1:21" ht="15" thickBot="1">
      <c r="A160">
        <v>159</v>
      </c>
      <c r="B160">
        <v>85846</v>
      </c>
      <c r="C160" t="s">
        <v>265</v>
      </c>
      <c r="D160" t="s">
        <v>28</v>
      </c>
      <c r="E160" s="2">
        <v>45087</v>
      </c>
      <c r="F160" s="3">
        <v>0.7402777777777777</v>
      </c>
      <c r="G160" t="s">
        <v>266</v>
      </c>
      <c r="H160">
        <v>687</v>
      </c>
      <c r="I160">
        <v>220</v>
      </c>
      <c r="J160">
        <v>32</v>
      </c>
      <c r="K160">
        <v>36</v>
      </c>
      <c r="L160">
        <v>5.2</v>
      </c>
      <c r="M160">
        <v>16.399999999999999</v>
      </c>
      <c r="N160" s="8">
        <v>45998</v>
      </c>
      <c r="O160">
        <v>11</v>
      </c>
      <c r="P160">
        <v>0</v>
      </c>
      <c r="Q160">
        <v>0</v>
      </c>
      <c r="R160">
        <v>50</v>
      </c>
      <c r="T160" s="1" t="s">
        <v>759</v>
      </c>
      <c r="U160" s="1" t="s">
        <v>772</v>
      </c>
    </row>
    <row r="161" spans="1:21" ht="15" thickBot="1">
      <c r="A161">
        <v>160</v>
      </c>
      <c r="B161">
        <v>85848</v>
      </c>
      <c r="C161" t="s">
        <v>267</v>
      </c>
      <c r="D161" t="s">
        <v>28</v>
      </c>
      <c r="E161" s="2">
        <v>45087</v>
      </c>
      <c r="F161" s="3">
        <v>0.74097222222222225</v>
      </c>
      <c r="G161" t="s">
        <v>268</v>
      </c>
      <c r="H161">
        <v>4023</v>
      </c>
      <c r="I161">
        <v>1031</v>
      </c>
      <c r="J161">
        <v>25.6</v>
      </c>
      <c r="K161">
        <v>62</v>
      </c>
      <c r="L161">
        <v>1.5</v>
      </c>
      <c r="M161">
        <v>6</v>
      </c>
      <c r="N161" s="8">
        <v>19164</v>
      </c>
      <c r="O161">
        <v>9</v>
      </c>
      <c r="P161">
        <v>0</v>
      </c>
      <c r="Q161">
        <v>0</v>
      </c>
      <c r="R161">
        <v>358</v>
      </c>
      <c r="T161" s="1" t="s">
        <v>760</v>
      </c>
      <c r="U161" s="1" t="s">
        <v>776</v>
      </c>
    </row>
    <row r="162" spans="1:21" ht="15" thickBot="1">
      <c r="A162">
        <v>161</v>
      </c>
      <c r="B162">
        <v>85850</v>
      </c>
      <c r="C162" t="s">
        <v>269</v>
      </c>
      <c r="D162" t="s">
        <v>28</v>
      </c>
      <c r="E162" s="2">
        <v>45087</v>
      </c>
      <c r="F162" s="3">
        <v>0.7416666666666667</v>
      </c>
      <c r="G162" t="s">
        <v>270</v>
      </c>
      <c r="H162">
        <v>2390</v>
      </c>
      <c r="I162">
        <v>513</v>
      </c>
      <c r="J162">
        <v>21.5</v>
      </c>
      <c r="K162">
        <v>26</v>
      </c>
      <c r="L162">
        <v>1.1000000000000001</v>
      </c>
      <c r="M162">
        <v>5.0999999999999996</v>
      </c>
      <c r="N162" s="8">
        <v>1275</v>
      </c>
      <c r="O162">
        <v>1</v>
      </c>
      <c r="P162">
        <v>0</v>
      </c>
      <c r="Q162">
        <v>0</v>
      </c>
      <c r="R162">
        <v>179</v>
      </c>
      <c r="T162" s="1" t="s">
        <v>760</v>
      </c>
      <c r="U162" s="1" t="s">
        <v>777</v>
      </c>
    </row>
    <row r="163" spans="1:21" ht="15" thickBot="1">
      <c r="A163">
        <v>162</v>
      </c>
      <c r="B163">
        <v>85852</v>
      </c>
      <c r="C163" t="s">
        <v>271</v>
      </c>
      <c r="D163" t="s">
        <v>28</v>
      </c>
      <c r="E163" s="2">
        <v>45087</v>
      </c>
      <c r="F163" s="3">
        <v>0.74236111111111114</v>
      </c>
      <c r="G163" t="s">
        <v>272</v>
      </c>
      <c r="H163">
        <v>2360</v>
      </c>
      <c r="I163">
        <v>591</v>
      </c>
      <c r="J163">
        <v>25</v>
      </c>
      <c r="K163">
        <v>67</v>
      </c>
      <c r="L163">
        <v>2.8</v>
      </c>
      <c r="M163">
        <v>11.3</v>
      </c>
      <c r="N163" s="8">
        <v>16780</v>
      </c>
      <c r="O163">
        <v>7</v>
      </c>
      <c r="P163">
        <v>0</v>
      </c>
      <c r="Q163">
        <v>0</v>
      </c>
      <c r="R163">
        <v>159</v>
      </c>
      <c r="T163" s="1" t="s">
        <v>760</v>
      </c>
      <c r="U163" s="1" t="s">
        <v>778</v>
      </c>
    </row>
    <row r="164" spans="1:21" ht="15" thickBot="1">
      <c r="A164">
        <v>163</v>
      </c>
      <c r="B164">
        <v>85855</v>
      </c>
      <c r="C164" t="s">
        <v>273</v>
      </c>
      <c r="D164" t="s">
        <v>28</v>
      </c>
      <c r="E164" s="2">
        <v>45087</v>
      </c>
      <c r="F164" s="3">
        <v>0.74305555555555547</v>
      </c>
      <c r="G164" t="s">
        <v>274</v>
      </c>
      <c r="H164">
        <v>2453</v>
      </c>
      <c r="I164">
        <v>659</v>
      </c>
      <c r="J164">
        <v>26.9</v>
      </c>
      <c r="K164">
        <v>48</v>
      </c>
      <c r="L164">
        <v>2</v>
      </c>
      <c r="M164">
        <v>7.3</v>
      </c>
      <c r="N164" s="8">
        <v>8769</v>
      </c>
      <c r="O164">
        <v>3</v>
      </c>
      <c r="P164">
        <v>0</v>
      </c>
      <c r="Q164">
        <v>0</v>
      </c>
      <c r="R164">
        <v>166</v>
      </c>
      <c r="T164" s="1" t="s">
        <v>760</v>
      </c>
      <c r="U164" s="1" t="s">
        <v>775</v>
      </c>
    </row>
    <row r="165" spans="1:21" ht="15" thickBot="1">
      <c r="A165">
        <v>164</v>
      </c>
      <c r="B165">
        <v>85860</v>
      </c>
      <c r="C165" t="s">
        <v>275</v>
      </c>
      <c r="D165" t="s">
        <v>28</v>
      </c>
      <c r="E165" s="2">
        <v>45087</v>
      </c>
      <c r="F165" s="3">
        <v>0.74375000000000002</v>
      </c>
      <c r="G165" t="s">
        <v>276</v>
      </c>
      <c r="H165">
        <v>2115</v>
      </c>
      <c r="I165">
        <v>781</v>
      </c>
      <c r="J165">
        <v>36.9</v>
      </c>
      <c r="K165">
        <v>141</v>
      </c>
      <c r="L165">
        <v>6.7</v>
      </c>
      <c r="M165">
        <v>18.100000000000001</v>
      </c>
      <c r="N165" s="8">
        <v>12497</v>
      </c>
      <c r="O165">
        <v>11</v>
      </c>
      <c r="P165">
        <v>0</v>
      </c>
      <c r="Q165">
        <v>0</v>
      </c>
      <c r="R165">
        <v>149</v>
      </c>
      <c r="T165" s="1" t="s">
        <v>758</v>
      </c>
      <c r="U165" s="1" t="s">
        <v>774</v>
      </c>
    </row>
    <row r="166" spans="1:21" ht="15" thickBot="1">
      <c r="A166">
        <v>165</v>
      </c>
      <c r="B166">
        <v>85861</v>
      </c>
      <c r="C166" t="s">
        <v>277</v>
      </c>
      <c r="D166" t="s">
        <v>28</v>
      </c>
      <c r="E166" s="2">
        <v>45087</v>
      </c>
      <c r="F166" s="3">
        <v>0.74444444444444446</v>
      </c>
      <c r="G166" t="s">
        <v>278</v>
      </c>
      <c r="H166">
        <v>338</v>
      </c>
      <c r="I166">
        <v>115</v>
      </c>
      <c r="J166">
        <v>34</v>
      </c>
      <c r="K166">
        <v>21</v>
      </c>
      <c r="L166">
        <v>6.2</v>
      </c>
      <c r="M166">
        <v>18.3</v>
      </c>
      <c r="N166" s="8">
        <v>17376</v>
      </c>
      <c r="O166">
        <v>8</v>
      </c>
      <c r="P166">
        <v>0</v>
      </c>
      <c r="Q166">
        <v>0</v>
      </c>
      <c r="R166">
        <v>37</v>
      </c>
      <c r="T166" s="1" t="s">
        <v>758</v>
      </c>
      <c r="U166" s="1" t="s">
        <v>773</v>
      </c>
    </row>
    <row r="167" spans="1:21" ht="15" thickBot="1">
      <c r="A167">
        <v>166</v>
      </c>
      <c r="B167">
        <v>85862</v>
      </c>
      <c r="C167" t="s">
        <v>279</v>
      </c>
      <c r="D167" t="s">
        <v>28</v>
      </c>
      <c r="E167" s="2">
        <v>45087</v>
      </c>
      <c r="F167" s="3">
        <v>0.74513888888888891</v>
      </c>
      <c r="G167" t="s">
        <v>280</v>
      </c>
      <c r="H167">
        <v>795</v>
      </c>
      <c r="I167">
        <v>273</v>
      </c>
      <c r="J167">
        <v>34.299999999999997</v>
      </c>
      <c r="K167">
        <v>43</v>
      </c>
      <c r="L167">
        <v>5.4</v>
      </c>
      <c r="M167">
        <v>15.8</v>
      </c>
      <c r="N167" s="8">
        <v>12754</v>
      </c>
      <c r="O167">
        <v>6</v>
      </c>
      <c r="P167">
        <v>0</v>
      </c>
      <c r="Q167">
        <v>0</v>
      </c>
      <c r="R167">
        <v>56</v>
      </c>
      <c r="T167" s="1" t="s">
        <v>758</v>
      </c>
      <c r="U167" s="1" t="s">
        <v>772</v>
      </c>
    </row>
    <row r="168" spans="1:21" ht="15" thickBot="1">
      <c r="A168">
        <v>167</v>
      </c>
      <c r="B168">
        <v>85863</v>
      </c>
      <c r="C168" t="s">
        <v>281</v>
      </c>
      <c r="D168" t="s">
        <v>28</v>
      </c>
      <c r="E168" s="2">
        <v>45087</v>
      </c>
      <c r="F168" s="3">
        <v>0.74583333333333324</v>
      </c>
      <c r="G168" t="s">
        <v>282</v>
      </c>
      <c r="H168">
        <v>300</v>
      </c>
      <c r="I168">
        <v>107</v>
      </c>
      <c r="J168">
        <v>35.700000000000003</v>
      </c>
      <c r="K168">
        <v>5</v>
      </c>
      <c r="L168">
        <v>1.7</v>
      </c>
      <c r="M168">
        <v>4.7</v>
      </c>
      <c r="N168" s="8">
        <v>2746</v>
      </c>
      <c r="O168">
        <v>1</v>
      </c>
      <c r="P168">
        <v>0</v>
      </c>
      <c r="Q168">
        <v>0</v>
      </c>
      <c r="R168">
        <v>26</v>
      </c>
      <c r="T168" s="1" t="s">
        <v>761</v>
      </c>
      <c r="U168" s="1" t="s">
        <v>779</v>
      </c>
    </row>
    <row r="169" spans="1:21" ht="15" thickBot="1">
      <c r="A169">
        <v>168</v>
      </c>
      <c r="B169">
        <v>85866</v>
      </c>
      <c r="C169" t="s">
        <v>283</v>
      </c>
      <c r="D169" t="s">
        <v>28</v>
      </c>
      <c r="E169" s="2">
        <v>45087</v>
      </c>
      <c r="F169" s="3">
        <v>0.74652777777777779</v>
      </c>
      <c r="G169" t="s">
        <v>284</v>
      </c>
      <c r="H169">
        <v>1138</v>
      </c>
      <c r="I169">
        <v>340</v>
      </c>
      <c r="J169">
        <v>29.9</v>
      </c>
      <c r="K169">
        <v>23</v>
      </c>
      <c r="L169">
        <v>2</v>
      </c>
      <c r="M169">
        <v>6.8</v>
      </c>
      <c r="N169" s="8">
        <v>0</v>
      </c>
      <c r="O169">
        <v>0</v>
      </c>
      <c r="P169">
        <v>0</v>
      </c>
      <c r="Q169">
        <v>0</v>
      </c>
      <c r="R169">
        <v>102</v>
      </c>
      <c r="T169" s="1" t="s">
        <v>761</v>
      </c>
      <c r="U169" s="1" t="s">
        <v>780</v>
      </c>
    </row>
    <row r="170" spans="1:21" ht="15" thickBot="1">
      <c r="A170">
        <v>169</v>
      </c>
      <c r="B170">
        <v>85867</v>
      </c>
      <c r="C170" t="s">
        <v>285</v>
      </c>
      <c r="D170" t="s">
        <v>28</v>
      </c>
      <c r="E170" s="2">
        <v>45087</v>
      </c>
      <c r="F170" s="3">
        <v>0.74722222222222223</v>
      </c>
      <c r="G170" t="s">
        <v>286</v>
      </c>
      <c r="H170">
        <v>2225</v>
      </c>
      <c r="I170">
        <v>572</v>
      </c>
      <c r="J170">
        <v>25.7</v>
      </c>
      <c r="K170">
        <v>33</v>
      </c>
      <c r="L170">
        <v>1.5</v>
      </c>
      <c r="M170">
        <v>5.8</v>
      </c>
      <c r="N170" s="8">
        <v>397</v>
      </c>
      <c r="O170">
        <v>1</v>
      </c>
      <c r="P170">
        <v>0</v>
      </c>
      <c r="Q170">
        <v>0</v>
      </c>
      <c r="R170">
        <v>235</v>
      </c>
      <c r="T170" s="1" t="s">
        <v>761</v>
      </c>
      <c r="U170" s="1" t="s">
        <v>781</v>
      </c>
    </row>
    <row r="171" spans="1:21" ht="15" thickBot="1">
      <c r="A171">
        <v>170</v>
      </c>
      <c r="B171">
        <v>85868</v>
      </c>
      <c r="C171" t="s">
        <v>287</v>
      </c>
      <c r="D171" t="s">
        <v>28</v>
      </c>
      <c r="E171" s="2">
        <v>45087</v>
      </c>
      <c r="F171" s="3">
        <v>0.74791666666666667</v>
      </c>
      <c r="G171" t="s">
        <v>288</v>
      </c>
      <c r="H171">
        <v>5731</v>
      </c>
      <c r="I171">
        <v>1243</v>
      </c>
      <c r="J171">
        <v>21.7</v>
      </c>
      <c r="K171">
        <v>52</v>
      </c>
      <c r="L171">
        <v>0.9</v>
      </c>
      <c r="M171">
        <v>4.2</v>
      </c>
      <c r="N171" s="8">
        <v>1202</v>
      </c>
      <c r="O171">
        <v>1</v>
      </c>
      <c r="P171">
        <v>0</v>
      </c>
      <c r="Q171">
        <v>0</v>
      </c>
      <c r="R171">
        <v>366</v>
      </c>
      <c r="T171" s="1" t="s">
        <v>761</v>
      </c>
      <c r="U171" s="1" t="s">
        <v>782</v>
      </c>
    </row>
    <row r="172" spans="1:21" ht="15" thickBot="1">
      <c r="A172">
        <v>171</v>
      </c>
      <c r="B172">
        <v>85869</v>
      </c>
      <c r="C172" t="s">
        <v>289</v>
      </c>
      <c r="D172" t="s">
        <v>28</v>
      </c>
      <c r="E172" s="2">
        <v>45087</v>
      </c>
      <c r="F172" s="3">
        <v>0.74861111111111101</v>
      </c>
      <c r="G172" t="s">
        <v>290</v>
      </c>
      <c r="H172">
        <v>1117</v>
      </c>
      <c r="I172">
        <v>259</v>
      </c>
      <c r="J172">
        <v>23.2</v>
      </c>
      <c r="K172">
        <v>32</v>
      </c>
      <c r="L172">
        <v>2.9</v>
      </c>
      <c r="M172">
        <v>12.4</v>
      </c>
      <c r="N172" s="8">
        <v>8880</v>
      </c>
      <c r="O172">
        <v>4</v>
      </c>
      <c r="P172">
        <v>0</v>
      </c>
      <c r="Q172">
        <v>0</v>
      </c>
      <c r="R172">
        <v>44</v>
      </c>
      <c r="T172" s="1" t="s">
        <v>757</v>
      </c>
      <c r="U172" s="1" t="s">
        <v>772</v>
      </c>
    </row>
    <row r="173" spans="1:21" ht="15" thickBot="1">
      <c r="A173">
        <v>172</v>
      </c>
      <c r="B173">
        <v>85870</v>
      </c>
      <c r="C173" t="s">
        <v>291</v>
      </c>
      <c r="D173" t="s">
        <v>28</v>
      </c>
      <c r="E173" s="2">
        <v>45087</v>
      </c>
      <c r="F173" s="3">
        <v>0.74930555555555556</v>
      </c>
      <c r="G173" t="s">
        <v>292</v>
      </c>
      <c r="H173">
        <v>798</v>
      </c>
      <c r="I173">
        <v>209</v>
      </c>
      <c r="J173">
        <v>26.2</v>
      </c>
      <c r="K173">
        <v>23</v>
      </c>
      <c r="L173">
        <v>2.9</v>
      </c>
      <c r="M173">
        <v>11</v>
      </c>
      <c r="N173" s="8">
        <v>8003</v>
      </c>
      <c r="O173">
        <v>5</v>
      </c>
      <c r="P173">
        <v>0</v>
      </c>
      <c r="Q173">
        <v>0</v>
      </c>
      <c r="R173">
        <v>15</v>
      </c>
      <c r="T173" s="1" t="s">
        <v>756</v>
      </c>
      <c r="U173" s="1" t="s">
        <v>772</v>
      </c>
    </row>
    <row r="174" spans="1:21" ht="15" thickBot="1">
      <c r="A174">
        <v>173</v>
      </c>
      <c r="B174">
        <v>85911</v>
      </c>
      <c r="C174" t="s">
        <v>293</v>
      </c>
      <c r="D174" t="s">
        <v>87</v>
      </c>
      <c r="E174" s="2">
        <v>45087</v>
      </c>
      <c r="F174" s="3">
        <v>0.76041666666666663</v>
      </c>
      <c r="G174" t="s">
        <v>20</v>
      </c>
      <c r="H174">
        <v>12825</v>
      </c>
      <c r="I174">
        <v>3408</v>
      </c>
      <c r="J174">
        <v>26.6</v>
      </c>
      <c r="K174">
        <v>134</v>
      </c>
      <c r="L174">
        <v>1</v>
      </c>
      <c r="M174">
        <v>3.9</v>
      </c>
      <c r="N174" s="8">
        <v>48196</v>
      </c>
      <c r="O174">
        <v>15</v>
      </c>
      <c r="P174">
        <v>9</v>
      </c>
      <c r="Q174">
        <v>0</v>
      </c>
      <c r="R174">
        <v>34</v>
      </c>
      <c r="T174" s="1" t="s">
        <v>755</v>
      </c>
      <c r="U174" s="1" t="s">
        <v>772</v>
      </c>
    </row>
    <row r="175" spans="1:21" ht="15" thickBot="1">
      <c r="A175">
        <v>174</v>
      </c>
      <c r="B175">
        <v>85915</v>
      </c>
      <c r="C175" t="s">
        <v>294</v>
      </c>
      <c r="D175" t="s">
        <v>87</v>
      </c>
      <c r="E175" s="2">
        <v>45087</v>
      </c>
      <c r="F175" s="3">
        <v>0.79166666666666663</v>
      </c>
      <c r="G175" t="s">
        <v>22</v>
      </c>
      <c r="H175">
        <v>3817</v>
      </c>
      <c r="I175">
        <v>1032</v>
      </c>
      <c r="J175">
        <v>27</v>
      </c>
      <c r="K175">
        <v>36</v>
      </c>
      <c r="L175">
        <v>0.9</v>
      </c>
      <c r="M175">
        <v>3.5</v>
      </c>
      <c r="N175" s="8">
        <v>15440</v>
      </c>
      <c r="O175">
        <v>5</v>
      </c>
      <c r="P175">
        <v>8</v>
      </c>
      <c r="Q175">
        <v>0</v>
      </c>
      <c r="R175">
        <v>5</v>
      </c>
      <c r="T175" s="1" t="s">
        <v>756</v>
      </c>
      <c r="U175" s="1" t="s">
        <v>772</v>
      </c>
    </row>
    <row r="176" spans="1:21" ht="15" thickBot="1">
      <c r="A176">
        <v>175</v>
      </c>
      <c r="B176">
        <v>85919</v>
      </c>
      <c r="C176" t="s">
        <v>295</v>
      </c>
      <c r="D176" t="s">
        <v>87</v>
      </c>
      <c r="E176" s="2">
        <v>45087</v>
      </c>
      <c r="F176" s="3">
        <v>0.79236111111111107</v>
      </c>
      <c r="G176" t="s">
        <v>53</v>
      </c>
      <c r="H176">
        <v>8974</v>
      </c>
      <c r="I176">
        <v>2279</v>
      </c>
      <c r="J176">
        <v>25.4</v>
      </c>
      <c r="K176">
        <v>87</v>
      </c>
      <c r="L176">
        <v>1</v>
      </c>
      <c r="M176">
        <v>3.8</v>
      </c>
      <c r="N176" s="8">
        <v>19016</v>
      </c>
      <c r="O176">
        <v>7</v>
      </c>
      <c r="P176">
        <v>16</v>
      </c>
      <c r="Q176">
        <v>0</v>
      </c>
      <c r="R176">
        <v>32</v>
      </c>
      <c r="T176" s="1" t="s">
        <v>759</v>
      </c>
      <c r="U176" s="1" t="s">
        <v>774</v>
      </c>
    </row>
    <row r="177" spans="1:21" ht="15" thickBot="1">
      <c r="A177">
        <v>176</v>
      </c>
      <c r="B177">
        <v>85921</v>
      </c>
      <c r="C177" t="s">
        <v>296</v>
      </c>
      <c r="D177" t="s">
        <v>87</v>
      </c>
      <c r="E177" s="2">
        <v>45087</v>
      </c>
      <c r="F177" s="3">
        <v>0.79305555555555562</v>
      </c>
      <c r="G177" t="s">
        <v>49</v>
      </c>
      <c r="H177">
        <v>4966</v>
      </c>
      <c r="I177">
        <v>1078</v>
      </c>
      <c r="J177">
        <v>21.7</v>
      </c>
      <c r="K177">
        <v>78</v>
      </c>
      <c r="L177">
        <v>1.6</v>
      </c>
      <c r="M177">
        <v>7.2</v>
      </c>
      <c r="N177" s="8">
        <v>15651</v>
      </c>
      <c r="O177">
        <v>4</v>
      </c>
      <c r="P177">
        <v>9</v>
      </c>
      <c r="Q177">
        <v>0</v>
      </c>
      <c r="R177">
        <v>29</v>
      </c>
      <c r="T177" s="1" t="s">
        <v>759</v>
      </c>
      <c r="U177" s="1" t="s">
        <v>773</v>
      </c>
    </row>
    <row r="178" spans="1:21" ht="15" thickBot="1">
      <c r="A178">
        <v>177</v>
      </c>
      <c r="B178">
        <v>85923</v>
      </c>
      <c r="C178" t="s">
        <v>297</v>
      </c>
      <c r="D178" t="s">
        <v>87</v>
      </c>
      <c r="E178" s="2">
        <v>45087</v>
      </c>
      <c r="F178" s="3">
        <v>0.79375000000000007</v>
      </c>
      <c r="G178" t="s">
        <v>57</v>
      </c>
      <c r="H178">
        <v>3731</v>
      </c>
      <c r="I178">
        <v>968</v>
      </c>
      <c r="J178">
        <v>25.9</v>
      </c>
      <c r="K178">
        <v>52</v>
      </c>
      <c r="L178">
        <v>1.4</v>
      </c>
      <c r="M178">
        <v>5.4</v>
      </c>
      <c r="N178" s="8">
        <v>49287</v>
      </c>
      <c r="O178">
        <v>8</v>
      </c>
      <c r="P178">
        <v>5</v>
      </c>
      <c r="Q178">
        <v>0</v>
      </c>
      <c r="R178">
        <v>13</v>
      </c>
      <c r="T178" s="1" t="s">
        <v>759</v>
      </c>
      <c r="U178" s="1" t="s">
        <v>772</v>
      </c>
    </row>
    <row r="179" spans="1:21" ht="15" thickBot="1">
      <c r="A179">
        <v>178</v>
      </c>
      <c r="B179">
        <v>85925</v>
      </c>
      <c r="C179" t="s">
        <v>298</v>
      </c>
      <c r="D179" t="s">
        <v>87</v>
      </c>
      <c r="E179" s="2">
        <v>45087</v>
      </c>
      <c r="F179" s="3">
        <v>0.7944444444444444</v>
      </c>
      <c r="G179" t="s">
        <v>31</v>
      </c>
      <c r="H179">
        <v>3343</v>
      </c>
      <c r="I179">
        <v>814</v>
      </c>
      <c r="J179">
        <v>24.3</v>
      </c>
      <c r="K179">
        <v>42</v>
      </c>
      <c r="L179">
        <v>1.3</v>
      </c>
      <c r="M179">
        <v>5.2</v>
      </c>
      <c r="N179" s="8">
        <v>10973</v>
      </c>
      <c r="O179">
        <v>2</v>
      </c>
      <c r="P179">
        <v>7</v>
      </c>
      <c r="Q179">
        <v>0</v>
      </c>
      <c r="R179">
        <v>31</v>
      </c>
      <c r="T179" s="1" t="s">
        <v>758</v>
      </c>
      <c r="U179" s="1" t="s">
        <v>774</v>
      </c>
    </row>
    <row r="180" spans="1:21" ht="15" thickBot="1">
      <c r="A180">
        <v>179</v>
      </c>
      <c r="B180">
        <v>85927</v>
      </c>
      <c r="C180" t="s">
        <v>299</v>
      </c>
      <c r="D180" t="s">
        <v>87</v>
      </c>
      <c r="E180" s="2">
        <v>45087</v>
      </c>
      <c r="F180" s="3">
        <v>0.79513888888888884</v>
      </c>
      <c r="G180" t="s">
        <v>26</v>
      </c>
      <c r="H180">
        <v>742</v>
      </c>
      <c r="I180">
        <v>147</v>
      </c>
      <c r="J180">
        <v>19.8</v>
      </c>
      <c r="K180">
        <v>11</v>
      </c>
      <c r="L180">
        <v>1.5</v>
      </c>
      <c r="M180">
        <v>7.5</v>
      </c>
      <c r="N180" s="8">
        <v>0</v>
      </c>
      <c r="O180">
        <v>0</v>
      </c>
      <c r="P180">
        <v>1</v>
      </c>
      <c r="Q180">
        <v>0</v>
      </c>
      <c r="R180">
        <v>7</v>
      </c>
      <c r="T180" s="1" t="s">
        <v>758</v>
      </c>
      <c r="U180" s="1" t="s">
        <v>773</v>
      </c>
    </row>
    <row r="181" spans="1:21" ht="15" thickBot="1">
      <c r="A181">
        <v>180</v>
      </c>
      <c r="B181">
        <v>85929</v>
      </c>
      <c r="C181" t="s">
        <v>300</v>
      </c>
      <c r="D181" t="s">
        <v>87</v>
      </c>
      <c r="E181" s="2">
        <v>45087</v>
      </c>
      <c r="F181" s="3">
        <v>0.79583333333333339</v>
      </c>
      <c r="G181" t="s">
        <v>41</v>
      </c>
      <c r="H181">
        <v>1356</v>
      </c>
      <c r="I181">
        <v>354</v>
      </c>
      <c r="J181">
        <v>26.1</v>
      </c>
      <c r="K181">
        <v>11</v>
      </c>
      <c r="L181">
        <v>0.8</v>
      </c>
      <c r="M181">
        <v>3.1</v>
      </c>
      <c r="N181" s="8">
        <v>0</v>
      </c>
      <c r="O181">
        <v>0</v>
      </c>
      <c r="P181">
        <v>7</v>
      </c>
      <c r="Q181">
        <v>0</v>
      </c>
      <c r="R181">
        <v>10</v>
      </c>
      <c r="T181" s="1" t="s">
        <v>758</v>
      </c>
      <c r="U181" s="1" t="s">
        <v>772</v>
      </c>
    </row>
    <row r="182" spans="1:21" ht="15" thickBot="1">
      <c r="A182">
        <v>181</v>
      </c>
      <c r="B182">
        <v>85935</v>
      </c>
      <c r="C182" t="s">
        <v>301</v>
      </c>
      <c r="D182" t="s">
        <v>87</v>
      </c>
      <c r="E182" s="2">
        <v>45087</v>
      </c>
      <c r="F182" s="3">
        <v>0.79652777777777783</v>
      </c>
      <c r="G182" t="s">
        <v>37</v>
      </c>
      <c r="H182">
        <v>17957</v>
      </c>
      <c r="I182">
        <v>3476</v>
      </c>
      <c r="J182">
        <v>19.399999999999999</v>
      </c>
      <c r="K182">
        <v>56</v>
      </c>
      <c r="L182">
        <v>0.3</v>
      </c>
      <c r="M182">
        <v>1.6</v>
      </c>
      <c r="N182" s="8">
        <v>14218</v>
      </c>
      <c r="O182">
        <v>3</v>
      </c>
      <c r="P182">
        <v>19</v>
      </c>
      <c r="Q182">
        <v>0</v>
      </c>
      <c r="R182">
        <v>48</v>
      </c>
      <c r="T182" s="1" t="s">
        <v>760</v>
      </c>
      <c r="U182" s="1" t="s">
        <v>776</v>
      </c>
    </row>
    <row r="183" spans="1:21" ht="15" thickBot="1">
      <c r="A183">
        <v>182</v>
      </c>
      <c r="B183">
        <v>85938</v>
      </c>
      <c r="C183" t="s">
        <v>302</v>
      </c>
      <c r="D183" t="s">
        <v>87</v>
      </c>
      <c r="E183" s="2">
        <v>45087</v>
      </c>
      <c r="F183" s="3">
        <v>0.79722222222222217</v>
      </c>
      <c r="G183" t="s">
        <v>45</v>
      </c>
      <c r="H183">
        <v>11337</v>
      </c>
      <c r="I183">
        <v>2141</v>
      </c>
      <c r="J183">
        <v>18.899999999999999</v>
      </c>
      <c r="K183">
        <v>27</v>
      </c>
      <c r="L183">
        <v>0.2</v>
      </c>
      <c r="M183">
        <v>1.3</v>
      </c>
      <c r="N183" s="8">
        <v>3606</v>
      </c>
      <c r="O183">
        <v>3</v>
      </c>
      <c r="P183">
        <v>17</v>
      </c>
      <c r="Q183">
        <v>0</v>
      </c>
      <c r="R183">
        <v>22</v>
      </c>
      <c r="T183" s="1" t="s">
        <v>760</v>
      </c>
      <c r="U183" s="1" t="s">
        <v>777</v>
      </c>
    </row>
    <row r="184" spans="1:21" ht="15" thickBot="1">
      <c r="A184">
        <v>183</v>
      </c>
      <c r="B184">
        <v>85940</v>
      </c>
      <c r="C184" t="s">
        <v>303</v>
      </c>
      <c r="D184" t="s">
        <v>87</v>
      </c>
      <c r="E184" s="2">
        <v>45087</v>
      </c>
      <c r="F184" s="3">
        <v>0.79791666666666661</v>
      </c>
      <c r="G184" t="s">
        <v>47</v>
      </c>
      <c r="H184">
        <v>10839</v>
      </c>
      <c r="I184">
        <v>2198</v>
      </c>
      <c r="J184">
        <v>20.3</v>
      </c>
      <c r="K184">
        <v>61</v>
      </c>
      <c r="L184">
        <v>0.6</v>
      </c>
      <c r="M184">
        <v>2.8</v>
      </c>
      <c r="N184" s="8">
        <v>15886</v>
      </c>
      <c r="O184">
        <v>8</v>
      </c>
      <c r="P184">
        <v>13</v>
      </c>
      <c r="Q184">
        <v>0</v>
      </c>
      <c r="R184">
        <v>29</v>
      </c>
      <c r="T184" s="1" t="s">
        <v>760</v>
      </c>
      <c r="U184" s="1" t="s">
        <v>778</v>
      </c>
    </row>
    <row r="185" spans="1:21" ht="15" thickBot="1">
      <c r="A185">
        <v>184</v>
      </c>
      <c r="B185">
        <v>85941</v>
      </c>
      <c r="C185" t="s">
        <v>304</v>
      </c>
      <c r="D185" t="s">
        <v>87</v>
      </c>
      <c r="E185" s="2">
        <v>45087</v>
      </c>
      <c r="F185" s="3">
        <v>0.79861111111111116</v>
      </c>
      <c r="G185" t="s">
        <v>33</v>
      </c>
      <c r="H185">
        <v>11627</v>
      </c>
      <c r="I185">
        <v>2512</v>
      </c>
      <c r="J185">
        <v>21.6</v>
      </c>
      <c r="K185">
        <v>43</v>
      </c>
      <c r="L185">
        <v>0.4</v>
      </c>
      <c r="M185">
        <v>1.7</v>
      </c>
      <c r="N185" s="8">
        <v>4217</v>
      </c>
      <c r="O185">
        <v>3</v>
      </c>
      <c r="P185">
        <v>6</v>
      </c>
      <c r="Q185">
        <v>0</v>
      </c>
      <c r="R185">
        <v>22</v>
      </c>
      <c r="T185" s="1" t="s">
        <v>760</v>
      </c>
      <c r="U185" s="1" t="s">
        <v>775</v>
      </c>
    </row>
    <row r="186" spans="1:21" ht="15" thickBot="1">
      <c r="A186">
        <v>185</v>
      </c>
      <c r="B186">
        <v>85942</v>
      </c>
      <c r="C186" t="s">
        <v>305</v>
      </c>
      <c r="D186" t="s">
        <v>87</v>
      </c>
      <c r="E186" s="2">
        <v>45087</v>
      </c>
      <c r="F186" s="3">
        <v>0.7993055555555556</v>
      </c>
      <c r="G186" t="s">
        <v>61</v>
      </c>
      <c r="H186">
        <v>7201</v>
      </c>
      <c r="I186">
        <v>1254</v>
      </c>
      <c r="J186">
        <v>17.399999999999999</v>
      </c>
      <c r="K186">
        <v>65</v>
      </c>
      <c r="L186">
        <v>0.9</v>
      </c>
      <c r="M186">
        <v>5.2</v>
      </c>
      <c r="N186" s="8">
        <v>1598</v>
      </c>
      <c r="O186">
        <v>1</v>
      </c>
      <c r="P186">
        <v>15</v>
      </c>
      <c r="Q186">
        <v>0</v>
      </c>
      <c r="R186">
        <v>14</v>
      </c>
      <c r="T186" s="1" t="s">
        <v>761</v>
      </c>
      <c r="U186" s="1" t="s">
        <v>779</v>
      </c>
    </row>
    <row r="187" spans="1:21" ht="15" thickBot="1">
      <c r="A187">
        <v>186</v>
      </c>
      <c r="B187">
        <v>85944</v>
      </c>
      <c r="C187" t="s">
        <v>306</v>
      </c>
      <c r="D187" t="s">
        <v>87</v>
      </c>
      <c r="E187" s="2">
        <v>45087</v>
      </c>
      <c r="F187" s="3">
        <v>0.79999999999999993</v>
      </c>
      <c r="G187" t="s">
        <v>65</v>
      </c>
      <c r="H187">
        <v>12785</v>
      </c>
      <c r="I187">
        <v>2639</v>
      </c>
      <c r="J187">
        <v>20.6</v>
      </c>
      <c r="K187">
        <v>67</v>
      </c>
      <c r="L187">
        <v>0.5</v>
      </c>
      <c r="M187">
        <v>2.5</v>
      </c>
      <c r="N187" s="8">
        <v>0</v>
      </c>
      <c r="O187">
        <v>0</v>
      </c>
      <c r="P187">
        <v>27</v>
      </c>
      <c r="Q187">
        <v>0</v>
      </c>
      <c r="R187">
        <v>40</v>
      </c>
      <c r="T187" s="1" t="s">
        <v>761</v>
      </c>
      <c r="U187" s="1" t="s">
        <v>780</v>
      </c>
    </row>
    <row r="188" spans="1:21" ht="15" thickBot="1">
      <c r="A188">
        <v>187</v>
      </c>
      <c r="B188">
        <v>85945</v>
      </c>
      <c r="C188" t="s">
        <v>307</v>
      </c>
      <c r="D188" t="s">
        <v>87</v>
      </c>
      <c r="E188" s="2">
        <v>45087</v>
      </c>
      <c r="F188" s="3">
        <v>0.80069444444444438</v>
      </c>
      <c r="G188" t="s">
        <v>67</v>
      </c>
      <c r="H188">
        <v>10955</v>
      </c>
      <c r="I188">
        <v>2143</v>
      </c>
      <c r="J188">
        <v>19.600000000000001</v>
      </c>
      <c r="K188">
        <v>43</v>
      </c>
      <c r="L188">
        <v>0.4</v>
      </c>
      <c r="M188">
        <v>2</v>
      </c>
      <c r="N188" s="8">
        <v>0</v>
      </c>
      <c r="O188">
        <v>0</v>
      </c>
      <c r="P188">
        <v>11</v>
      </c>
      <c r="Q188">
        <v>0</v>
      </c>
      <c r="R188">
        <v>27</v>
      </c>
      <c r="T188" s="1" t="s">
        <v>761</v>
      </c>
      <c r="U188" s="1" t="s">
        <v>781</v>
      </c>
    </row>
    <row r="189" spans="1:21" ht="15" thickBot="1">
      <c r="A189">
        <v>188</v>
      </c>
      <c r="B189">
        <v>85949</v>
      </c>
      <c r="C189" t="s">
        <v>308</v>
      </c>
      <c r="D189" t="s">
        <v>87</v>
      </c>
      <c r="E189" s="2">
        <v>45087</v>
      </c>
      <c r="F189" s="3">
        <v>0.80138888888888893</v>
      </c>
      <c r="G189" t="s">
        <v>71</v>
      </c>
      <c r="H189">
        <v>23599</v>
      </c>
      <c r="I189">
        <v>4913</v>
      </c>
      <c r="J189">
        <v>20.8</v>
      </c>
      <c r="K189">
        <v>71</v>
      </c>
      <c r="L189">
        <v>0.3</v>
      </c>
      <c r="M189">
        <v>1.4</v>
      </c>
      <c r="N189" s="8">
        <v>2072</v>
      </c>
      <c r="O189">
        <v>1</v>
      </c>
      <c r="P189">
        <v>32</v>
      </c>
      <c r="Q189">
        <v>0</v>
      </c>
      <c r="R189">
        <v>79</v>
      </c>
      <c r="T189" s="1" t="s">
        <v>761</v>
      </c>
      <c r="U189" s="1" t="s">
        <v>782</v>
      </c>
    </row>
    <row r="190" spans="1:21" ht="15" thickBot="1">
      <c r="A190">
        <v>189</v>
      </c>
      <c r="B190">
        <v>85951</v>
      </c>
      <c r="C190" t="s">
        <v>309</v>
      </c>
      <c r="D190" t="s">
        <v>87</v>
      </c>
      <c r="E190" s="2">
        <v>45087</v>
      </c>
      <c r="F190" s="3">
        <v>0.80208333333333337</v>
      </c>
      <c r="G190" t="s">
        <v>24</v>
      </c>
      <c r="H190">
        <v>5370</v>
      </c>
      <c r="I190">
        <v>898</v>
      </c>
      <c r="J190">
        <v>16.7</v>
      </c>
      <c r="K190">
        <v>11</v>
      </c>
      <c r="L190">
        <v>0.2</v>
      </c>
      <c r="M190">
        <v>1.2</v>
      </c>
      <c r="N190" s="8">
        <v>765</v>
      </c>
      <c r="O190">
        <v>1</v>
      </c>
      <c r="P190">
        <v>2</v>
      </c>
      <c r="Q190">
        <v>0</v>
      </c>
      <c r="R190">
        <v>5</v>
      </c>
      <c r="T190" s="1" t="s">
        <v>757</v>
      </c>
      <c r="U190" s="1" t="s">
        <v>772</v>
      </c>
    </row>
    <row r="191" spans="1:21" ht="15" thickBot="1">
      <c r="A191">
        <v>190</v>
      </c>
      <c r="B191">
        <v>86464</v>
      </c>
      <c r="C191" t="s">
        <v>310</v>
      </c>
      <c r="D191" t="s">
        <v>28</v>
      </c>
      <c r="E191" s="2">
        <v>45089</v>
      </c>
      <c r="F191" s="3">
        <v>0.75</v>
      </c>
      <c r="G191" t="s">
        <v>311</v>
      </c>
      <c r="H191">
        <v>650</v>
      </c>
      <c r="I191">
        <v>212</v>
      </c>
      <c r="J191">
        <v>32.6</v>
      </c>
      <c r="K191">
        <v>45</v>
      </c>
      <c r="L191">
        <v>6.9</v>
      </c>
      <c r="M191">
        <v>21.2</v>
      </c>
      <c r="N191" s="8">
        <v>12922</v>
      </c>
      <c r="O191">
        <v>5</v>
      </c>
      <c r="P191">
        <v>0</v>
      </c>
      <c r="Q191">
        <v>0</v>
      </c>
      <c r="R191">
        <v>52</v>
      </c>
      <c r="T191" s="1" t="s">
        <v>759</v>
      </c>
      <c r="U191" s="1" t="s">
        <v>774</v>
      </c>
    </row>
    <row r="192" spans="1:21" ht="15" thickBot="1">
      <c r="A192">
        <v>191</v>
      </c>
      <c r="B192">
        <v>86467</v>
      </c>
      <c r="C192" t="s">
        <v>312</v>
      </c>
      <c r="D192" t="s">
        <v>28</v>
      </c>
      <c r="E192" s="2">
        <v>45089</v>
      </c>
      <c r="F192" s="3">
        <v>0.75069444444444444</v>
      </c>
      <c r="G192" t="s">
        <v>313</v>
      </c>
      <c r="H192">
        <v>372</v>
      </c>
      <c r="I192">
        <v>126</v>
      </c>
      <c r="J192">
        <v>33.9</v>
      </c>
      <c r="K192">
        <v>34</v>
      </c>
      <c r="L192">
        <v>9.1</v>
      </c>
      <c r="M192">
        <v>27</v>
      </c>
      <c r="N192" s="8">
        <v>8497</v>
      </c>
      <c r="O192">
        <v>4</v>
      </c>
      <c r="P192">
        <v>0</v>
      </c>
      <c r="Q192">
        <v>0</v>
      </c>
      <c r="R192">
        <v>29</v>
      </c>
      <c r="T192" s="1" t="s">
        <v>759</v>
      </c>
      <c r="U192" s="1" t="s">
        <v>773</v>
      </c>
    </row>
    <row r="193" spans="1:21" ht="15" thickBot="1">
      <c r="A193">
        <v>192</v>
      </c>
      <c r="B193">
        <v>86469</v>
      </c>
      <c r="C193" t="s">
        <v>314</v>
      </c>
      <c r="D193" t="s">
        <v>28</v>
      </c>
      <c r="E193" s="2">
        <v>45089</v>
      </c>
      <c r="F193" s="3">
        <v>0.75138888888888899</v>
      </c>
      <c r="G193" t="s">
        <v>315</v>
      </c>
      <c r="H193">
        <v>238</v>
      </c>
      <c r="I193">
        <v>68</v>
      </c>
      <c r="J193">
        <v>28.6</v>
      </c>
      <c r="K193">
        <v>12</v>
      </c>
      <c r="L193">
        <v>5</v>
      </c>
      <c r="M193">
        <v>17.600000000000001</v>
      </c>
      <c r="N193" s="8">
        <v>13512</v>
      </c>
      <c r="O193">
        <v>4</v>
      </c>
      <c r="P193">
        <v>0</v>
      </c>
      <c r="Q193">
        <v>0</v>
      </c>
      <c r="R193">
        <v>12</v>
      </c>
      <c r="T193" s="1" t="s">
        <v>759</v>
      </c>
      <c r="U193" s="1" t="s">
        <v>772</v>
      </c>
    </row>
    <row r="194" spans="1:21" ht="15" thickBot="1">
      <c r="A194">
        <v>193</v>
      </c>
      <c r="B194">
        <v>86472</v>
      </c>
      <c r="C194" t="s">
        <v>316</v>
      </c>
      <c r="D194" t="s">
        <v>28</v>
      </c>
      <c r="E194" s="2">
        <v>45089</v>
      </c>
      <c r="F194" s="3">
        <v>0.75208333333333333</v>
      </c>
      <c r="G194" t="s">
        <v>317</v>
      </c>
      <c r="H194">
        <v>1275</v>
      </c>
      <c r="I194">
        <v>330</v>
      </c>
      <c r="J194">
        <v>25.9</v>
      </c>
      <c r="K194">
        <v>20</v>
      </c>
      <c r="L194">
        <v>1.6</v>
      </c>
      <c r="M194">
        <v>6.1</v>
      </c>
      <c r="N194" s="8">
        <v>2859</v>
      </c>
      <c r="O194">
        <v>1</v>
      </c>
      <c r="P194">
        <v>0</v>
      </c>
      <c r="Q194">
        <v>0</v>
      </c>
      <c r="R194">
        <v>91</v>
      </c>
      <c r="T194" s="1" t="s">
        <v>760</v>
      </c>
      <c r="U194" s="1" t="s">
        <v>776</v>
      </c>
    </row>
    <row r="195" spans="1:21" ht="15" thickBot="1">
      <c r="A195">
        <v>194</v>
      </c>
      <c r="B195">
        <v>86476</v>
      </c>
      <c r="C195" t="s">
        <v>318</v>
      </c>
      <c r="D195" t="s">
        <v>28</v>
      </c>
      <c r="E195" s="2">
        <v>45089</v>
      </c>
      <c r="F195" s="3">
        <v>0.75277777777777777</v>
      </c>
      <c r="G195" t="s">
        <v>319</v>
      </c>
      <c r="H195">
        <v>765</v>
      </c>
      <c r="I195">
        <v>199</v>
      </c>
      <c r="J195">
        <v>26</v>
      </c>
      <c r="K195">
        <v>11</v>
      </c>
      <c r="L195">
        <v>1.4</v>
      </c>
      <c r="M195">
        <v>5.5</v>
      </c>
      <c r="N195" s="8">
        <v>0</v>
      </c>
      <c r="O195">
        <v>0</v>
      </c>
      <c r="P195">
        <v>0</v>
      </c>
      <c r="Q195">
        <v>0</v>
      </c>
      <c r="R195">
        <v>79</v>
      </c>
      <c r="T195" s="1" t="s">
        <v>760</v>
      </c>
      <c r="U195" s="1" t="s">
        <v>777</v>
      </c>
    </row>
    <row r="196" spans="1:21" ht="15" thickBot="1">
      <c r="A196">
        <v>195</v>
      </c>
      <c r="B196">
        <v>86477</v>
      </c>
      <c r="C196" t="s">
        <v>320</v>
      </c>
      <c r="D196" t="s">
        <v>28</v>
      </c>
      <c r="E196" s="2">
        <v>45089</v>
      </c>
      <c r="F196" s="3">
        <v>0.75347222222222221</v>
      </c>
      <c r="G196" t="s">
        <v>321</v>
      </c>
      <c r="H196">
        <v>757</v>
      </c>
      <c r="I196">
        <v>211</v>
      </c>
      <c r="J196">
        <v>27.9</v>
      </c>
      <c r="K196">
        <v>27</v>
      </c>
      <c r="L196">
        <v>3.6</v>
      </c>
      <c r="M196">
        <v>12.8</v>
      </c>
      <c r="N196" s="8">
        <v>8824</v>
      </c>
      <c r="O196">
        <v>3</v>
      </c>
      <c r="P196">
        <v>0</v>
      </c>
      <c r="Q196">
        <v>0</v>
      </c>
      <c r="R196">
        <v>59</v>
      </c>
      <c r="T196" s="1" t="s">
        <v>760</v>
      </c>
      <c r="U196" s="1" t="s">
        <v>778</v>
      </c>
    </row>
    <row r="197" spans="1:21" ht="15" thickBot="1">
      <c r="A197">
        <v>196</v>
      </c>
      <c r="B197">
        <v>86478</v>
      </c>
      <c r="C197" t="s">
        <v>322</v>
      </c>
      <c r="D197" t="s">
        <v>28</v>
      </c>
      <c r="E197" s="2">
        <v>45089</v>
      </c>
      <c r="F197" s="3">
        <v>0.75416666666666676</v>
      </c>
      <c r="G197" t="s">
        <v>323</v>
      </c>
      <c r="H197">
        <v>796</v>
      </c>
      <c r="I197">
        <v>223</v>
      </c>
      <c r="J197">
        <v>28</v>
      </c>
      <c r="K197">
        <v>17</v>
      </c>
      <c r="L197">
        <v>2.1</v>
      </c>
      <c r="M197">
        <v>7.6</v>
      </c>
      <c r="N197" s="8">
        <v>7054</v>
      </c>
      <c r="O197">
        <v>3</v>
      </c>
      <c r="P197">
        <v>0</v>
      </c>
      <c r="Q197">
        <v>0</v>
      </c>
      <c r="R197">
        <v>42</v>
      </c>
      <c r="T197" s="1" t="s">
        <v>760</v>
      </c>
      <c r="U197" s="1" t="s">
        <v>775</v>
      </c>
    </row>
    <row r="198" spans="1:21" ht="15" thickBot="1">
      <c r="A198">
        <v>197</v>
      </c>
      <c r="B198">
        <v>86484</v>
      </c>
      <c r="C198" t="s">
        <v>324</v>
      </c>
      <c r="D198" t="s">
        <v>28</v>
      </c>
      <c r="E198" s="2">
        <v>45089</v>
      </c>
      <c r="F198" s="3">
        <v>0.75486111111111109</v>
      </c>
      <c r="G198" t="s">
        <v>325</v>
      </c>
      <c r="H198">
        <v>266</v>
      </c>
      <c r="I198">
        <v>73</v>
      </c>
      <c r="J198">
        <v>27.4</v>
      </c>
      <c r="K198">
        <v>13</v>
      </c>
      <c r="L198">
        <v>4.9000000000000004</v>
      </c>
      <c r="M198">
        <v>17.8</v>
      </c>
      <c r="N198" s="8">
        <v>18290</v>
      </c>
      <c r="O198">
        <v>3</v>
      </c>
      <c r="P198">
        <v>0</v>
      </c>
      <c r="Q198">
        <v>0</v>
      </c>
      <c r="R198">
        <v>15</v>
      </c>
      <c r="T198" s="1" t="s">
        <v>756</v>
      </c>
      <c r="U198" s="1" t="s">
        <v>772</v>
      </c>
    </row>
    <row r="199" spans="1:21" ht="15" thickBot="1">
      <c r="A199">
        <v>198</v>
      </c>
      <c r="B199">
        <v>86485</v>
      </c>
      <c r="C199" t="s">
        <v>326</v>
      </c>
      <c r="D199" t="s">
        <v>28</v>
      </c>
      <c r="E199" s="2">
        <v>45089</v>
      </c>
      <c r="F199" s="3">
        <v>0.75555555555555554</v>
      </c>
      <c r="G199" t="s">
        <v>327</v>
      </c>
      <c r="H199">
        <v>373</v>
      </c>
      <c r="I199">
        <v>91</v>
      </c>
      <c r="J199">
        <v>24.4</v>
      </c>
      <c r="K199">
        <v>6</v>
      </c>
      <c r="L199">
        <v>1.6</v>
      </c>
      <c r="M199">
        <v>6.6</v>
      </c>
      <c r="N199" s="8">
        <v>1431</v>
      </c>
      <c r="O199">
        <v>1</v>
      </c>
      <c r="P199">
        <v>0</v>
      </c>
      <c r="Q199">
        <v>0</v>
      </c>
      <c r="R199">
        <v>22</v>
      </c>
      <c r="T199" s="1" t="s">
        <v>757</v>
      </c>
      <c r="U199" s="1" t="s">
        <v>772</v>
      </c>
    </row>
    <row r="200" spans="1:21" ht="15" thickBot="1">
      <c r="A200">
        <v>199</v>
      </c>
      <c r="B200">
        <v>86487</v>
      </c>
      <c r="C200" t="s">
        <v>328</v>
      </c>
      <c r="D200" t="s">
        <v>28</v>
      </c>
      <c r="E200" s="2">
        <v>45089</v>
      </c>
      <c r="F200" s="3">
        <v>0.75624999999999998</v>
      </c>
      <c r="G200" t="s">
        <v>329</v>
      </c>
      <c r="H200">
        <v>86</v>
      </c>
      <c r="I200">
        <v>33</v>
      </c>
      <c r="J200">
        <v>38.4</v>
      </c>
      <c r="K200">
        <v>5</v>
      </c>
      <c r="L200">
        <v>5.8</v>
      </c>
      <c r="M200">
        <v>15.2</v>
      </c>
      <c r="N200" s="8">
        <v>3625</v>
      </c>
      <c r="O200">
        <v>2</v>
      </c>
      <c r="P200">
        <v>0</v>
      </c>
      <c r="Q200">
        <v>0</v>
      </c>
      <c r="R200">
        <v>7</v>
      </c>
      <c r="T200" s="1" t="s">
        <v>761</v>
      </c>
      <c r="U200" s="1" t="s">
        <v>779</v>
      </c>
    </row>
    <row r="201" spans="1:21" ht="15" thickBot="1">
      <c r="A201">
        <v>200</v>
      </c>
      <c r="B201">
        <v>86490</v>
      </c>
      <c r="C201" t="s">
        <v>330</v>
      </c>
      <c r="D201" t="s">
        <v>28</v>
      </c>
      <c r="E201" s="2">
        <v>45089</v>
      </c>
      <c r="F201" s="3">
        <v>0.75694444444444453</v>
      </c>
      <c r="G201" t="s">
        <v>331</v>
      </c>
      <c r="H201">
        <v>324</v>
      </c>
      <c r="I201">
        <v>106</v>
      </c>
      <c r="J201">
        <v>32.700000000000003</v>
      </c>
      <c r="K201">
        <v>8</v>
      </c>
      <c r="L201">
        <v>2.5</v>
      </c>
      <c r="M201">
        <v>7.5</v>
      </c>
      <c r="N201" s="8">
        <v>0</v>
      </c>
      <c r="O201">
        <v>0</v>
      </c>
      <c r="P201">
        <v>0</v>
      </c>
      <c r="Q201">
        <v>0</v>
      </c>
      <c r="R201">
        <v>30</v>
      </c>
      <c r="T201" s="1" t="s">
        <v>761</v>
      </c>
      <c r="U201" s="1" t="s">
        <v>780</v>
      </c>
    </row>
    <row r="202" spans="1:21" ht="15" thickBot="1">
      <c r="A202">
        <v>201</v>
      </c>
      <c r="B202">
        <v>86491</v>
      </c>
      <c r="C202" t="s">
        <v>332</v>
      </c>
      <c r="D202" t="s">
        <v>28</v>
      </c>
      <c r="E202" s="2">
        <v>45089</v>
      </c>
      <c r="F202" s="3">
        <v>0.75763888888888886</v>
      </c>
      <c r="G202" t="s">
        <v>333</v>
      </c>
      <c r="H202">
        <v>738</v>
      </c>
      <c r="I202">
        <v>228</v>
      </c>
      <c r="J202">
        <v>30.9</v>
      </c>
      <c r="K202">
        <v>7</v>
      </c>
      <c r="L202">
        <v>0.9</v>
      </c>
      <c r="M202">
        <v>3.1</v>
      </c>
      <c r="N202" s="8">
        <v>811</v>
      </c>
      <c r="O202">
        <v>1</v>
      </c>
      <c r="P202">
        <v>0</v>
      </c>
      <c r="Q202">
        <v>0</v>
      </c>
      <c r="R202">
        <v>68</v>
      </c>
      <c r="T202" s="1" t="s">
        <v>761</v>
      </c>
      <c r="U202" s="1" t="s">
        <v>781</v>
      </c>
    </row>
    <row r="203" spans="1:21" ht="15" thickBot="1">
      <c r="A203">
        <v>202</v>
      </c>
      <c r="B203">
        <v>86492</v>
      </c>
      <c r="C203" t="s">
        <v>334</v>
      </c>
      <c r="D203" t="s">
        <v>28</v>
      </c>
      <c r="E203" s="2">
        <v>45089</v>
      </c>
      <c r="F203" s="3">
        <v>0.7583333333333333</v>
      </c>
      <c r="G203" t="s">
        <v>335</v>
      </c>
      <c r="H203">
        <v>1852</v>
      </c>
      <c r="I203">
        <v>455</v>
      </c>
      <c r="J203">
        <v>24.6</v>
      </c>
      <c r="K203">
        <v>13</v>
      </c>
      <c r="L203">
        <v>0.7</v>
      </c>
      <c r="M203">
        <v>2.9</v>
      </c>
      <c r="N203" s="8">
        <v>3895</v>
      </c>
      <c r="O203">
        <v>1</v>
      </c>
      <c r="P203">
        <v>0</v>
      </c>
      <c r="Q203">
        <v>0</v>
      </c>
      <c r="R203">
        <v>228</v>
      </c>
      <c r="T203" s="1" t="s">
        <v>761</v>
      </c>
      <c r="U203" s="1" t="s">
        <v>782</v>
      </c>
    </row>
    <row r="204" spans="1:21" ht="15" thickBot="1">
      <c r="A204">
        <v>203</v>
      </c>
      <c r="B204">
        <v>86727</v>
      </c>
      <c r="C204" t="s">
        <v>336</v>
      </c>
      <c r="D204" t="s">
        <v>28</v>
      </c>
      <c r="E204" s="2">
        <v>45090</v>
      </c>
      <c r="F204" s="3">
        <v>0.73958333333333337</v>
      </c>
      <c r="G204" t="s">
        <v>337</v>
      </c>
      <c r="H204">
        <v>669</v>
      </c>
      <c r="I204">
        <v>282</v>
      </c>
      <c r="J204">
        <v>42.2</v>
      </c>
      <c r="K204">
        <v>55</v>
      </c>
      <c r="L204">
        <v>8.1999999999999993</v>
      </c>
      <c r="M204">
        <v>19.5</v>
      </c>
      <c r="N204" s="8">
        <v>3363</v>
      </c>
      <c r="O204">
        <v>2</v>
      </c>
      <c r="P204">
        <v>0</v>
      </c>
      <c r="Q204">
        <v>0</v>
      </c>
      <c r="R204">
        <v>39</v>
      </c>
      <c r="T204" s="1" t="s">
        <v>759</v>
      </c>
      <c r="U204" s="1" t="s">
        <v>774</v>
      </c>
    </row>
    <row r="205" spans="1:21" ht="15" thickBot="1">
      <c r="A205">
        <v>204</v>
      </c>
      <c r="B205">
        <v>86730</v>
      </c>
      <c r="C205" t="s">
        <v>338</v>
      </c>
      <c r="D205" t="s">
        <v>28</v>
      </c>
      <c r="E205" s="2">
        <v>45090</v>
      </c>
      <c r="F205" s="3">
        <v>0.7402777777777777</v>
      </c>
      <c r="G205" t="s">
        <v>339</v>
      </c>
      <c r="H205">
        <v>328</v>
      </c>
      <c r="I205">
        <v>147</v>
      </c>
      <c r="J205">
        <v>44.8</v>
      </c>
      <c r="K205">
        <v>26</v>
      </c>
      <c r="L205">
        <v>7.9</v>
      </c>
      <c r="M205">
        <v>17.7</v>
      </c>
      <c r="N205" s="8">
        <v>15176</v>
      </c>
      <c r="O205">
        <v>9</v>
      </c>
      <c r="P205">
        <v>0</v>
      </c>
      <c r="Q205">
        <v>0</v>
      </c>
      <c r="R205">
        <v>19</v>
      </c>
      <c r="T205" s="1" t="s">
        <v>759</v>
      </c>
      <c r="U205" s="1" t="s">
        <v>773</v>
      </c>
    </row>
    <row r="206" spans="1:21" ht="15" thickBot="1">
      <c r="A206">
        <v>205</v>
      </c>
      <c r="B206">
        <v>86734</v>
      </c>
      <c r="C206" t="s">
        <v>340</v>
      </c>
      <c r="D206" t="s">
        <v>28</v>
      </c>
      <c r="E206" s="2">
        <v>45090</v>
      </c>
      <c r="F206" s="3">
        <v>0.74097222222222225</v>
      </c>
      <c r="G206" t="s">
        <v>341</v>
      </c>
      <c r="H206">
        <v>244</v>
      </c>
      <c r="I206">
        <v>92</v>
      </c>
      <c r="J206">
        <v>37.700000000000003</v>
      </c>
      <c r="K206">
        <v>18</v>
      </c>
      <c r="L206">
        <v>7.4</v>
      </c>
      <c r="M206">
        <v>19.600000000000001</v>
      </c>
      <c r="N206" s="8">
        <v>6739</v>
      </c>
      <c r="O206">
        <v>2</v>
      </c>
      <c r="P206">
        <v>0</v>
      </c>
      <c r="Q206">
        <v>0</v>
      </c>
      <c r="R206">
        <v>17</v>
      </c>
      <c r="T206" s="1" t="s">
        <v>759</v>
      </c>
      <c r="U206" s="1" t="s">
        <v>772</v>
      </c>
    </row>
    <row r="207" spans="1:21" ht="15" thickBot="1">
      <c r="A207">
        <v>206</v>
      </c>
      <c r="B207">
        <v>86740</v>
      </c>
      <c r="C207" t="s">
        <v>342</v>
      </c>
      <c r="D207" t="s">
        <v>28</v>
      </c>
      <c r="E207" s="2">
        <v>45090</v>
      </c>
      <c r="F207" s="3">
        <v>0.7416666666666667</v>
      </c>
      <c r="G207" t="s">
        <v>343</v>
      </c>
      <c r="H207">
        <v>1300</v>
      </c>
      <c r="I207">
        <v>433</v>
      </c>
      <c r="J207">
        <v>33.299999999999997</v>
      </c>
      <c r="K207">
        <v>17</v>
      </c>
      <c r="L207">
        <v>1.3</v>
      </c>
      <c r="M207">
        <v>3.9</v>
      </c>
      <c r="N207" s="8">
        <v>1243</v>
      </c>
      <c r="O207">
        <v>1</v>
      </c>
      <c r="P207">
        <v>0</v>
      </c>
      <c r="Q207">
        <v>0</v>
      </c>
      <c r="R207">
        <v>132</v>
      </c>
      <c r="T207" s="1" t="s">
        <v>760</v>
      </c>
      <c r="U207" s="1" t="s">
        <v>776</v>
      </c>
    </row>
    <row r="208" spans="1:21" ht="15" thickBot="1">
      <c r="A208">
        <v>207</v>
      </c>
      <c r="B208">
        <v>86745</v>
      </c>
      <c r="C208" t="s">
        <v>344</v>
      </c>
      <c r="D208" t="s">
        <v>28</v>
      </c>
      <c r="E208" s="2">
        <v>45090</v>
      </c>
      <c r="F208" s="3">
        <v>0.74236111111111114</v>
      </c>
      <c r="G208" t="s">
        <v>345</v>
      </c>
      <c r="H208">
        <v>883</v>
      </c>
      <c r="I208">
        <v>251</v>
      </c>
      <c r="J208">
        <v>28.4</v>
      </c>
      <c r="K208">
        <v>7</v>
      </c>
      <c r="L208">
        <v>0.8</v>
      </c>
      <c r="M208">
        <v>2.8</v>
      </c>
      <c r="N208" s="8">
        <v>2000</v>
      </c>
      <c r="O208">
        <v>1</v>
      </c>
      <c r="P208">
        <v>0</v>
      </c>
      <c r="Q208">
        <v>0</v>
      </c>
      <c r="R208">
        <v>109</v>
      </c>
      <c r="T208" s="1" t="s">
        <v>760</v>
      </c>
      <c r="U208" s="1" t="s">
        <v>777</v>
      </c>
    </row>
    <row r="209" spans="1:21" ht="15" thickBot="1">
      <c r="A209">
        <v>208</v>
      </c>
      <c r="B209">
        <v>86747</v>
      </c>
      <c r="C209" t="s">
        <v>346</v>
      </c>
      <c r="D209" t="s">
        <v>28</v>
      </c>
      <c r="E209" s="2">
        <v>45090</v>
      </c>
      <c r="F209" s="3">
        <v>0.74305555555555547</v>
      </c>
      <c r="G209" t="s">
        <v>347</v>
      </c>
      <c r="H209">
        <v>743</v>
      </c>
      <c r="I209">
        <v>260</v>
      </c>
      <c r="J209">
        <v>35</v>
      </c>
      <c r="K209">
        <v>17</v>
      </c>
      <c r="L209">
        <v>2.2999999999999998</v>
      </c>
      <c r="M209">
        <v>6.5</v>
      </c>
      <c r="N209" s="8">
        <v>0</v>
      </c>
      <c r="O209">
        <v>0</v>
      </c>
      <c r="P209">
        <v>0</v>
      </c>
      <c r="Q209">
        <v>0</v>
      </c>
      <c r="R209">
        <v>54</v>
      </c>
      <c r="T209" s="1" t="s">
        <v>760</v>
      </c>
      <c r="U209" s="1" t="s">
        <v>778</v>
      </c>
    </row>
    <row r="210" spans="1:21" ht="15" thickBot="1">
      <c r="A210">
        <v>209</v>
      </c>
      <c r="B210">
        <v>86777</v>
      </c>
      <c r="C210" t="s">
        <v>348</v>
      </c>
      <c r="D210" t="s">
        <v>28</v>
      </c>
      <c r="E210" s="2">
        <v>45090</v>
      </c>
      <c r="F210" s="3">
        <v>0.74375000000000002</v>
      </c>
      <c r="G210" t="s">
        <v>349</v>
      </c>
      <c r="H210">
        <v>831</v>
      </c>
      <c r="I210">
        <v>292</v>
      </c>
      <c r="J210">
        <v>35.1</v>
      </c>
      <c r="K210">
        <v>14</v>
      </c>
      <c r="L210">
        <v>1.7</v>
      </c>
      <c r="M210">
        <v>4.8</v>
      </c>
      <c r="N210" s="8">
        <v>1641</v>
      </c>
      <c r="O210">
        <v>1</v>
      </c>
      <c r="P210">
        <v>0</v>
      </c>
      <c r="Q210">
        <v>0</v>
      </c>
      <c r="R210">
        <v>60</v>
      </c>
      <c r="T210" s="1" t="s">
        <v>760</v>
      </c>
      <c r="U210" s="1" t="s">
        <v>775</v>
      </c>
    </row>
    <row r="211" spans="1:21" ht="15" thickBot="1">
      <c r="A211">
        <v>210</v>
      </c>
      <c r="B211">
        <v>86779</v>
      </c>
      <c r="C211" t="s">
        <v>350</v>
      </c>
      <c r="D211" t="s">
        <v>28</v>
      </c>
      <c r="E211" s="2">
        <v>45090</v>
      </c>
      <c r="F211" s="3">
        <v>0.74444444444444446</v>
      </c>
      <c r="G211" t="s">
        <v>351</v>
      </c>
      <c r="H211">
        <v>259</v>
      </c>
      <c r="I211">
        <v>94</v>
      </c>
      <c r="J211">
        <v>36.299999999999997</v>
      </c>
      <c r="K211">
        <v>12</v>
      </c>
      <c r="L211">
        <v>4.5999999999999996</v>
      </c>
      <c r="M211">
        <v>12.8</v>
      </c>
      <c r="N211" s="8">
        <v>0</v>
      </c>
      <c r="O211">
        <v>0</v>
      </c>
      <c r="P211">
        <v>0</v>
      </c>
      <c r="Q211">
        <v>0</v>
      </c>
      <c r="R211">
        <v>9</v>
      </c>
      <c r="T211" s="1" t="s">
        <v>756</v>
      </c>
      <c r="U211" s="1" t="s">
        <v>772</v>
      </c>
    </row>
    <row r="212" spans="1:21" ht="15" thickBot="1">
      <c r="A212">
        <v>211</v>
      </c>
      <c r="B212">
        <v>86780</v>
      </c>
      <c r="C212" t="s">
        <v>352</v>
      </c>
      <c r="D212" t="s">
        <v>28</v>
      </c>
      <c r="E212" s="2">
        <v>45090</v>
      </c>
      <c r="F212" s="3">
        <v>0.74513888888888891</v>
      </c>
      <c r="G212" t="s">
        <v>353</v>
      </c>
      <c r="H212">
        <v>40</v>
      </c>
      <c r="I212">
        <v>20</v>
      </c>
      <c r="J212">
        <v>50</v>
      </c>
      <c r="K212">
        <v>2</v>
      </c>
      <c r="L212">
        <v>5</v>
      </c>
      <c r="M212">
        <v>10</v>
      </c>
      <c r="N212" s="8">
        <v>0</v>
      </c>
      <c r="O212">
        <v>0</v>
      </c>
      <c r="P212">
        <v>0</v>
      </c>
      <c r="Q212">
        <v>0</v>
      </c>
      <c r="R212">
        <v>3</v>
      </c>
      <c r="T212" s="1" t="s">
        <v>761</v>
      </c>
      <c r="U212" s="1" t="s">
        <v>779</v>
      </c>
    </row>
    <row r="213" spans="1:21" ht="15" thickBot="1">
      <c r="A213">
        <v>212</v>
      </c>
      <c r="B213">
        <v>86783</v>
      </c>
      <c r="C213" t="s">
        <v>354</v>
      </c>
      <c r="D213" t="s">
        <v>28</v>
      </c>
      <c r="E213" s="2">
        <v>45090</v>
      </c>
      <c r="F213" s="3">
        <v>0.74583333333333324</v>
      </c>
      <c r="G213" t="s">
        <v>355</v>
      </c>
      <c r="H213">
        <v>318</v>
      </c>
      <c r="I213">
        <v>121</v>
      </c>
      <c r="J213">
        <v>38.1</v>
      </c>
      <c r="K213">
        <v>8</v>
      </c>
      <c r="L213">
        <v>2.5</v>
      </c>
      <c r="M213">
        <v>6.6</v>
      </c>
      <c r="N213" s="8">
        <v>8292</v>
      </c>
      <c r="O213">
        <v>1</v>
      </c>
      <c r="P213">
        <v>0</v>
      </c>
      <c r="Q213">
        <v>0</v>
      </c>
      <c r="R213">
        <v>27</v>
      </c>
      <c r="T213" s="1" t="s">
        <v>761</v>
      </c>
      <c r="U213" s="1" t="s">
        <v>780</v>
      </c>
    </row>
    <row r="214" spans="1:21" ht="15" thickBot="1">
      <c r="A214">
        <v>213</v>
      </c>
      <c r="B214">
        <v>86786</v>
      </c>
      <c r="C214" t="s">
        <v>356</v>
      </c>
      <c r="D214" t="s">
        <v>28</v>
      </c>
      <c r="E214" s="2">
        <v>45090</v>
      </c>
      <c r="F214" s="3">
        <v>0.74652777777777779</v>
      </c>
      <c r="G214" t="s">
        <v>357</v>
      </c>
      <c r="H214">
        <v>690</v>
      </c>
      <c r="I214">
        <v>262</v>
      </c>
      <c r="J214">
        <v>38</v>
      </c>
      <c r="K214">
        <v>9</v>
      </c>
      <c r="L214">
        <v>1.3</v>
      </c>
      <c r="M214">
        <v>3.4</v>
      </c>
      <c r="N214" s="8">
        <v>0</v>
      </c>
      <c r="O214">
        <v>0</v>
      </c>
      <c r="P214">
        <v>0</v>
      </c>
      <c r="Q214">
        <v>0</v>
      </c>
      <c r="R214">
        <v>82</v>
      </c>
      <c r="T214" s="1" t="s">
        <v>761</v>
      </c>
      <c r="U214" s="1" t="s">
        <v>781</v>
      </c>
    </row>
    <row r="215" spans="1:21" ht="15" thickBot="1">
      <c r="A215">
        <v>214</v>
      </c>
      <c r="B215">
        <v>86793</v>
      </c>
      <c r="C215" t="s">
        <v>358</v>
      </c>
      <c r="D215" t="s">
        <v>28</v>
      </c>
      <c r="E215" s="2">
        <v>45090</v>
      </c>
      <c r="F215" s="3">
        <v>0.74722222222222223</v>
      </c>
      <c r="G215" t="s">
        <v>359</v>
      </c>
      <c r="H215">
        <v>1926</v>
      </c>
      <c r="I215">
        <v>577</v>
      </c>
      <c r="J215">
        <v>30</v>
      </c>
      <c r="K215">
        <v>18</v>
      </c>
      <c r="L215">
        <v>0.9</v>
      </c>
      <c r="M215">
        <v>3.1</v>
      </c>
      <c r="N215" s="8">
        <v>0</v>
      </c>
      <c r="O215">
        <v>0</v>
      </c>
      <c r="P215">
        <v>0</v>
      </c>
      <c r="Q215">
        <v>0</v>
      </c>
      <c r="R215">
        <v>284</v>
      </c>
      <c r="T215" s="1" t="s">
        <v>761</v>
      </c>
      <c r="U215" s="1" t="s">
        <v>782</v>
      </c>
    </row>
    <row r="216" spans="1:21" ht="15" thickBot="1">
      <c r="A216">
        <v>215</v>
      </c>
      <c r="B216">
        <v>86794</v>
      </c>
      <c r="C216" t="s">
        <v>360</v>
      </c>
      <c r="D216" t="s">
        <v>28</v>
      </c>
      <c r="E216" s="2">
        <v>45090</v>
      </c>
      <c r="F216" s="3">
        <v>0.74791666666666667</v>
      </c>
      <c r="G216" t="s">
        <v>361</v>
      </c>
      <c r="H216">
        <v>396</v>
      </c>
      <c r="I216">
        <v>153</v>
      </c>
      <c r="J216">
        <v>38.6</v>
      </c>
      <c r="K216">
        <v>7</v>
      </c>
      <c r="L216">
        <v>1.8</v>
      </c>
      <c r="M216">
        <v>4.5999999999999996</v>
      </c>
      <c r="N216" s="8">
        <v>716</v>
      </c>
      <c r="O216">
        <v>1</v>
      </c>
      <c r="P216">
        <v>0</v>
      </c>
      <c r="Q216">
        <v>0</v>
      </c>
      <c r="R216">
        <v>46</v>
      </c>
      <c r="T216" s="1" t="s">
        <v>757</v>
      </c>
      <c r="U216" s="1" t="s">
        <v>772</v>
      </c>
    </row>
    <row r="217" spans="1:21" ht="15" thickBot="1">
      <c r="A217">
        <v>216</v>
      </c>
      <c r="B217">
        <v>86799</v>
      </c>
      <c r="C217" t="s">
        <v>362</v>
      </c>
      <c r="D217" t="s">
        <v>19</v>
      </c>
      <c r="E217" s="2">
        <v>45090</v>
      </c>
      <c r="F217" s="3">
        <v>0.75069444444444444</v>
      </c>
      <c r="G217" t="s">
        <v>22</v>
      </c>
      <c r="H217">
        <v>3176</v>
      </c>
      <c r="I217">
        <v>0</v>
      </c>
      <c r="J217">
        <v>0</v>
      </c>
      <c r="K217">
        <v>36</v>
      </c>
      <c r="L217">
        <v>1.1000000000000001</v>
      </c>
      <c r="M217">
        <v>1.1000000000000001</v>
      </c>
      <c r="N217" s="8">
        <v>12136</v>
      </c>
      <c r="O217">
        <v>6</v>
      </c>
      <c r="P217">
        <v>0</v>
      </c>
      <c r="Q217">
        <v>0</v>
      </c>
      <c r="R217">
        <v>306</v>
      </c>
      <c r="T217" s="1" t="s">
        <v>756</v>
      </c>
      <c r="U217" s="1" t="s">
        <v>772</v>
      </c>
    </row>
    <row r="218" spans="1:21" ht="15" thickBot="1">
      <c r="A218">
        <v>217</v>
      </c>
      <c r="B218">
        <v>86801</v>
      </c>
      <c r="C218" t="s">
        <v>363</v>
      </c>
      <c r="D218" t="s">
        <v>19</v>
      </c>
      <c r="E218" s="2">
        <v>45090</v>
      </c>
      <c r="F218" s="3">
        <v>0.75</v>
      </c>
      <c r="G218" t="s">
        <v>20</v>
      </c>
      <c r="H218">
        <v>10517</v>
      </c>
      <c r="I218">
        <v>0</v>
      </c>
      <c r="J218">
        <v>0</v>
      </c>
      <c r="K218">
        <v>128</v>
      </c>
      <c r="L218">
        <v>1.2</v>
      </c>
      <c r="M218">
        <v>1.2</v>
      </c>
      <c r="N218" s="8">
        <v>20591</v>
      </c>
      <c r="O218">
        <v>9</v>
      </c>
      <c r="P218">
        <v>0</v>
      </c>
      <c r="Q218">
        <v>0</v>
      </c>
      <c r="R218">
        <v>1191</v>
      </c>
      <c r="T218" s="1" t="s">
        <v>755</v>
      </c>
      <c r="U218" s="1" t="s">
        <v>772</v>
      </c>
    </row>
    <row r="219" spans="1:21" ht="15" thickBot="1">
      <c r="A219">
        <v>218</v>
      </c>
      <c r="B219">
        <v>86802</v>
      </c>
      <c r="C219" t="s">
        <v>364</v>
      </c>
      <c r="D219" t="s">
        <v>19</v>
      </c>
      <c r="E219" s="2">
        <v>45090</v>
      </c>
      <c r="F219" s="3">
        <v>0.75138888888888899</v>
      </c>
      <c r="G219" t="s">
        <v>53</v>
      </c>
      <c r="H219">
        <v>8284</v>
      </c>
      <c r="I219">
        <v>0</v>
      </c>
      <c r="J219">
        <v>0</v>
      </c>
      <c r="K219">
        <v>89</v>
      </c>
      <c r="L219">
        <v>1.1000000000000001</v>
      </c>
      <c r="M219">
        <v>1.1000000000000001</v>
      </c>
      <c r="N219" s="8">
        <v>12556</v>
      </c>
      <c r="O219">
        <v>6</v>
      </c>
      <c r="P219">
        <v>0</v>
      </c>
      <c r="Q219">
        <v>0</v>
      </c>
      <c r="R219">
        <v>1008</v>
      </c>
      <c r="T219" s="1" t="s">
        <v>759</v>
      </c>
      <c r="U219" s="1" t="s">
        <v>774</v>
      </c>
    </row>
    <row r="220" spans="1:21" ht="15" thickBot="1">
      <c r="A220">
        <v>219</v>
      </c>
      <c r="B220">
        <v>86804</v>
      </c>
      <c r="C220" t="s">
        <v>365</v>
      </c>
      <c r="D220" t="s">
        <v>19</v>
      </c>
      <c r="E220" s="2">
        <v>45090</v>
      </c>
      <c r="F220" s="3">
        <v>0.75208333333333333</v>
      </c>
      <c r="G220" t="s">
        <v>49</v>
      </c>
      <c r="H220">
        <v>4532</v>
      </c>
      <c r="I220">
        <v>0</v>
      </c>
      <c r="J220">
        <v>0</v>
      </c>
      <c r="K220">
        <v>73</v>
      </c>
      <c r="L220">
        <v>1.6</v>
      </c>
      <c r="M220">
        <v>1.6</v>
      </c>
      <c r="N220" s="8">
        <v>7998</v>
      </c>
      <c r="O220">
        <v>5</v>
      </c>
      <c r="P220">
        <v>0</v>
      </c>
      <c r="Q220">
        <v>0</v>
      </c>
      <c r="R220">
        <v>455</v>
      </c>
      <c r="T220" s="1" t="s">
        <v>759</v>
      </c>
      <c r="U220" s="1" t="s">
        <v>773</v>
      </c>
    </row>
    <row r="221" spans="1:21" ht="15" thickBot="1">
      <c r="A221">
        <v>220</v>
      </c>
      <c r="B221">
        <v>86810</v>
      </c>
      <c r="C221" t="s">
        <v>366</v>
      </c>
      <c r="D221" t="s">
        <v>19</v>
      </c>
      <c r="E221" s="2">
        <v>45090</v>
      </c>
      <c r="F221" s="3">
        <v>0.75277777777777777</v>
      </c>
      <c r="G221" t="s">
        <v>57</v>
      </c>
      <c r="H221">
        <v>3405</v>
      </c>
      <c r="I221">
        <v>0</v>
      </c>
      <c r="J221">
        <v>0</v>
      </c>
      <c r="K221">
        <v>41</v>
      </c>
      <c r="L221">
        <v>1.2</v>
      </c>
      <c r="M221">
        <v>1.2</v>
      </c>
      <c r="N221" s="8">
        <v>11769</v>
      </c>
      <c r="O221">
        <v>6</v>
      </c>
      <c r="P221">
        <v>0</v>
      </c>
      <c r="Q221">
        <v>0</v>
      </c>
      <c r="R221">
        <v>432</v>
      </c>
      <c r="T221" s="1" t="s">
        <v>759</v>
      </c>
      <c r="U221" s="1" t="s">
        <v>772</v>
      </c>
    </row>
    <row r="222" spans="1:21" ht="15" thickBot="1">
      <c r="A222">
        <v>221</v>
      </c>
      <c r="B222">
        <v>86811</v>
      </c>
      <c r="C222" t="s">
        <v>367</v>
      </c>
      <c r="D222" t="s">
        <v>19</v>
      </c>
      <c r="E222" s="2">
        <v>45090</v>
      </c>
      <c r="F222" s="3">
        <v>0.75347222222222221</v>
      </c>
      <c r="G222" t="s">
        <v>37</v>
      </c>
      <c r="H222">
        <v>15397</v>
      </c>
      <c r="I222">
        <v>0</v>
      </c>
      <c r="J222">
        <v>0</v>
      </c>
      <c r="K222">
        <v>90</v>
      </c>
      <c r="L222">
        <v>0.6</v>
      </c>
      <c r="M222">
        <v>0</v>
      </c>
      <c r="N222" s="8">
        <v>7836</v>
      </c>
      <c r="O222">
        <v>4</v>
      </c>
      <c r="P222">
        <v>0</v>
      </c>
      <c r="Q222">
        <v>0</v>
      </c>
      <c r="R222">
        <v>913</v>
      </c>
      <c r="T222" s="1" t="s">
        <v>760</v>
      </c>
      <c r="U222" s="1" t="s">
        <v>776</v>
      </c>
    </row>
    <row r="223" spans="1:21" ht="15" thickBot="1">
      <c r="A223">
        <v>222</v>
      </c>
      <c r="B223">
        <v>86812</v>
      </c>
      <c r="C223" t="s">
        <v>368</v>
      </c>
      <c r="D223" t="s">
        <v>19</v>
      </c>
      <c r="E223" s="2">
        <v>45090</v>
      </c>
      <c r="F223" s="3">
        <v>0.75416666666666676</v>
      </c>
      <c r="G223" t="s">
        <v>45</v>
      </c>
      <c r="H223">
        <v>8146</v>
      </c>
      <c r="I223">
        <v>0</v>
      </c>
      <c r="J223">
        <v>0</v>
      </c>
      <c r="K223">
        <v>33</v>
      </c>
      <c r="L223">
        <v>0.4</v>
      </c>
      <c r="M223">
        <v>0</v>
      </c>
      <c r="N223" s="8">
        <v>0</v>
      </c>
      <c r="O223">
        <v>0</v>
      </c>
      <c r="P223">
        <v>0</v>
      </c>
      <c r="Q223">
        <v>0</v>
      </c>
      <c r="R223">
        <v>440</v>
      </c>
      <c r="T223" s="1" t="s">
        <v>760</v>
      </c>
      <c r="U223" s="1" t="s">
        <v>777</v>
      </c>
    </row>
    <row r="224" spans="1:21" ht="15" thickBot="1">
      <c r="A224">
        <v>223</v>
      </c>
      <c r="B224">
        <v>86814</v>
      </c>
      <c r="C224" t="s">
        <v>369</v>
      </c>
      <c r="D224" t="s">
        <v>19</v>
      </c>
      <c r="E224" s="2">
        <v>45090</v>
      </c>
      <c r="F224" s="3">
        <v>0.75486111111111109</v>
      </c>
      <c r="G224" t="s">
        <v>47</v>
      </c>
      <c r="H224">
        <v>9398</v>
      </c>
      <c r="I224">
        <v>0</v>
      </c>
      <c r="J224">
        <v>0</v>
      </c>
      <c r="K224">
        <v>67</v>
      </c>
      <c r="L224">
        <v>0.7</v>
      </c>
      <c r="M224">
        <v>0</v>
      </c>
      <c r="N224" s="8">
        <v>5800</v>
      </c>
      <c r="O224">
        <v>4</v>
      </c>
      <c r="P224">
        <v>0</v>
      </c>
      <c r="Q224">
        <v>0</v>
      </c>
      <c r="R224">
        <v>860</v>
      </c>
      <c r="T224" s="1" t="s">
        <v>760</v>
      </c>
      <c r="U224" s="1" t="s">
        <v>778</v>
      </c>
    </row>
    <row r="225" spans="1:21" ht="15" thickBot="1">
      <c r="A225">
        <v>224</v>
      </c>
      <c r="B225">
        <v>86818</v>
      </c>
      <c r="C225" t="s">
        <v>370</v>
      </c>
      <c r="D225" t="s">
        <v>19</v>
      </c>
      <c r="E225" s="2">
        <v>45090</v>
      </c>
      <c r="F225" s="3">
        <v>0.75555555555555554</v>
      </c>
      <c r="G225" t="s">
        <v>33</v>
      </c>
      <c r="H225">
        <v>10094</v>
      </c>
      <c r="I225">
        <v>0</v>
      </c>
      <c r="J225">
        <v>0</v>
      </c>
      <c r="K225">
        <v>76</v>
      </c>
      <c r="L225">
        <v>0.8</v>
      </c>
      <c r="M225">
        <v>0</v>
      </c>
      <c r="N225" s="8">
        <v>13055</v>
      </c>
      <c r="O225">
        <v>5</v>
      </c>
      <c r="P225">
        <v>0</v>
      </c>
      <c r="Q225">
        <v>0</v>
      </c>
      <c r="R225">
        <v>526</v>
      </c>
      <c r="T225" s="1" t="s">
        <v>760</v>
      </c>
      <c r="U225" s="1" t="s">
        <v>775</v>
      </c>
    </row>
    <row r="226" spans="1:21" ht="15" thickBot="1">
      <c r="A226">
        <v>225</v>
      </c>
      <c r="B226">
        <v>86820</v>
      </c>
      <c r="C226" t="s">
        <v>371</v>
      </c>
      <c r="D226" t="s">
        <v>19</v>
      </c>
      <c r="E226" s="2">
        <v>45090</v>
      </c>
      <c r="F226" s="3">
        <v>0.75624999999999998</v>
      </c>
      <c r="G226" t="s">
        <v>61</v>
      </c>
      <c r="H226">
        <v>3146</v>
      </c>
      <c r="I226">
        <v>0</v>
      </c>
      <c r="J226">
        <v>0</v>
      </c>
      <c r="K226">
        <v>29</v>
      </c>
      <c r="L226">
        <v>0.9</v>
      </c>
      <c r="M226">
        <v>0</v>
      </c>
      <c r="N226" s="8">
        <v>945</v>
      </c>
      <c r="O226">
        <v>1</v>
      </c>
      <c r="P226">
        <v>0</v>
      </c>
      <c r="Q226">
        <v>0</v>
      </c>
      <c r="R226">
        <v>399</v>
      </c>
      <c r="T226" s="1" t="s">
        <v>761</v>
      </c>
      <c r="U226" s="1" t="s">
        <v>779</v>
      </c>
    </row>
    <row r="227" spans="1:21" ht="15" thickBot="1">
      <c r="A227">
        <v>226</v>
      </c>
      <c r="B227">
        <v>86825</v>
      </c>
      <c r="C227" t="s">
        <v>372</v>
      </c>
      <c r="D227" t="s">
        <v>19</v>
      </c>
      <c r="E227" s="2">
        <v>45090</v>
      </c>
      <c r="F227" s="3">
        <v>0.75694444444444453</v>
      </c>
      <c r="G227" t="s">
        <v>65</v>
      </c>
      <c r="H227">
        <v>4822</v>
      </c>
      <c r="I227">
        <v>0</v>
      </c>
      <c r="J227">
        <v>0</v>
      </c>
      <c r="K227">
        <v>34</v>
      </c>
      <c r="L227">
        <v>0.7</v>
      </c>
      <c r="M227">
        <v>0</v>
      </c>
      <c r="N227" s="8">
        <v>2315</v>
      </c>
      <c r="O227">
        <v>1</v>
      </c>
      <c r="P227">
        <v>0</v>
      </c>
      <c r="Q227">
        <v>0</v>
      </c>
      <c r="R227">
        <v>383</v>
      </c>
      <c r="T227" s="1" t="s">
        <v>761</v>
      </c>
      <c r="U227" s="1" t="s">
        <v>780</v>
      </c>
    </row>
    <row r="228" spans="1:21" ht="15" thickBot="1">
      <c r="A228">
        <v>227</v>
      </c>
      <c r="B228">
        <v>86829</v>
      </c>
      <c r="C228" t="s">
        <v>373</v>
      </c>
      <c r="D228" t="s">
        <v>19</v>
      </c>
      <c r="E228" s="2">
        <v>45090</v>
      </c>
      <c r="F228" s="3">
        <v>0.75763888888888886</v>
      </c>
      <c r="G228" t="s">
        <v>67</v>
      </c>
      <c r="H228">
        <v>9256</v>
      </c>
      <c r="I228">
        <v>0</v>
      </c>
      <c r="J228">
        <v>0</v>
      </c>
      <c r="K228">
        <v>42</v>
      </c>
      <c r="L228">
        <v>0.5</v>
      </c>
      <c r="M228">
        <v>0</v>
      </c>
      <c r="N228" s="8">
        <v>0</v>
      </c>
      <c r="O228">
        <v>0</v>
      </c>
      <c r="P228">
        <v>0</v>
      </c>
      <c r="Q228">
        <v>0</v>
      </c>
      <c r="R228">
        <v>515</v>
      </c>
      <c r="T228" s="1" t="s">
        <v>761</v>
      </c>
      <c r="U228" s="1" t="s">
        <v>781</v>
      </c>
    </row>
    <row r="229" spans="1:21" ht="15" thickBot="1">
      <c r="A229">
        <v>228</v>
      </c>
      <c r="B229">
        <v>86830</v>
      </c>
      <c r="C229" t="s">
        <v>374</v>
      </c>
      <c r="D229" t="s">
        <v>19</v>
      </c>
      <c r="E229" s="2">
        <v>45090</v>
      </c>
      <c r="F229" s="3">
        <v>0.7583333333333333</v>
      </c>
      <c r="G229" t="s">
        <v>71</v>
      </c>
      <c r="H229">
        <v>21282</v>
      </c>
      <c r="I229">
        <v>0</v>
      </c>
      <c r="J229">
        <v>0</v>
      </c>
      <c r="K229">
        <v>109</v>
      </c>
      <c r="L229">
        <v>0.5</v>
      </c>
      <c r="M229">
        <v>0</v>
      </c>
      <c r="N229" s="8">
        <v>3792</v>
      </c>
      <c r="O229">
        <v>2</v>
      </c>
      <c r="P229">
        <v>0</v>
      </c>
      <c r="Q229">
        <v>0</v>
      </c>
      <c r="R229">
        <v>1262</v>
      </c>
      <c r="T229" s="1" t="s">
        <v>761</v>
      </c>
      <c r="U229" s="1" t="s">
        <v>782</v>
      </c>
    </row>
    <row r="230" spans="1:21" ht="15" thickBot="1">
      <c r="A230">
        <v>229</v>
      </c>
      <c r="B230">
        <v>86831</v>
      </c>
      <c r="C230" t="s">
        <v>375</v>
      </c>
      <c r="D230" t="s">
        <v>19</v>
      </c>
      <c r="E230" s="2">
        <v>45090</v>
      </c>
      <c r="F230" s="3">
        <v>0.75902777777777775</v>
      </c>
      <c r="G230" t="s">
        <v>24</v>
      </c>
      <c r="H230">
        <v>4729</v>
      </c>
      <c r="I230">
        <v>0</v>
      </c>
      <c r="J230">
        <v>0</v>
      </c>
      <c r="K230">
        <v>36</v>
      </c>
      <c r="L230">
        <v>0.8</v>
      </c>
      <c r="M230">
        <v>0</v>
      </c>
      <c r="N230" s="8">
        <v>5469</v>
      </c>
      <c r="O230">
        <v>2</v>
      </c>
      <c r="P230">
        <v>0</v>
      </c>
      <c r="Q230">
        <v>0</v>
      </c>
      <c r="R230">
        <v>296</v>
      </c>
      <c r="T230" s="1" t="s">
        <v>757</v>
      </c>
      <c r="U230" s="1" t="s">
        <v>772</v>
      </c>
    </row>
    <row r="231" spans="1:21" ht="15" thickBot="1">
      <c r="A231">
        <v>230</v>
      </c>
      <c r="B231">
        <v>86844</v>
      </c>
      <c r="C231" t="s">
        <v>376</v>
      </c>
      <c r="D231" t="s">
        <v>19</v>
      </c>
      <c r="E231" s="2">
        <v>45090</v>
      </c>
      <c r="F231" s="3">
        <v>0.7597222222222223</v>
      </c>
      <c r="G231" t="s">
        <v>31</v>
      </c>
      <c r="H231">
        <v>3367</v>
      </c>
      <c r="I231">
        <v>0</v>
      </c>
      <c r="J231">
        <v>0</v>
      </c>
      <c r="K231">
        <v>65</v>
      </c>
      <c r="L231">
        <v>1.9</v>
      </c>
      <c r="M231">
        <v>1.9</v>
      </c>
      <c r="N231" s="8">
        <v>4291</v>
      </c>
      <c r="O231">
        <v>2</v>
      </c>
      <c r="P231">
        <v>0</v>
      </c>
      <c r="Q231">
        <v>0</v>
      </c>
      <c r="R231">
        <v>567</v>
      </c>
      <c r="T231" s="1" t="s">
        <v>758</v>
      </c>
      <c r="U231" s="1" t="s">
        <v>774</v>
      </c>
    </row>
    <row r="232" spans="1:21" ht="15" thickBot="1">
      <c r="A232">
        <v>231</v>
      </c>
      <c r="B232">
        <v>86848</v>
      </c>
      <c r="C232" t="s">
        <v>377</v>
      </c>
      <c r="D232" t="s">
        <v>19</v>
      </c>
      <c r="E232" s="2">
        <v>45090</v>
      </c>
      <c r="F232" s="3">
        <v>0.76041666666666663</v>
      </c>
      <c r="G232" t="s">
        <v>26</v>
      </c>
      <c r="H232">
        <v>688</v>
      </c>
      <c r="I232">
        <v>0</v>
      </c>
      <c r="J232">
        <v>0</v>
      </c>
      <c r="K232">
        <v>9</v>
      </c>
      <c r="L232">
        <v>1.3</v>
      </c>
      <c r="M232">
        <v>1.3</v>
      </c>
      <c r="N232" s="8">
        <v>1134</v>
      </c>
      <c r="O232">
        <v>1</v>
      </c>
      <c r="P232">
        <v>0</v>
      </c>
      <c r="Q232">
        <v>0</v>
      </c>
      <c r="R232">
        <v>119</v>
      </c>
      <c r="T232" s="1" t="s">
        <v>758</v>
      </c>
      <c r="U232" s="1" t="s">
        <v>773</v>
      </c>
    </row>
    <row r="233" spans="1:21" ht="15" thickBot="1">
      <c r="A233">
        <v>232</v>
      </c>
      <c r="B233">
        <v>86861</v>
      </c>
      <c r="C233" t="s">
        <v>378</v>
      </c>
      <c r="D233" t="s">
        <v>19</v>
      </c>
      <c r="E233" s="2">
        <v>45090</v>
      </c>
      <c r="F233" s="3">
        <v>0.76111111111111107</v>
      </c>
      <c r="G233" t="s">
        <v>41</v>
      </c>
      <c r="H233">
        <v>1257</v>
      </c>
      <c r="I233">
        <v>0</v>
      </c>
      <c r="J233">
        <v>0</v>
      </c>
      <c r="K233">
        <v>14</v>
      </c>
      <c r="L233">
        <v>1.1000000000000001</v>
      </c>
      <c r="M233">
        <v>1.1000000000000001</v>
      </c>
      <c r="N233" s="8">
        <v>0</v>
      </c>
      <c r="O233">
        <v>0</v>
      </c>
      <c r="P233">
        <v>0</v>
      </c>
      <c r="Q233">
        <v>0</v>
      </c>
      <c r="R233">
        <v>220</v>
      </c>
      <c r="T233" s="1" t="s">
        <v>758</v>
      </c>
      <c r="U233" s="1" t="s">
        <v>772</v>
      </c>
    </row>
    <row r="234" spans="1:21" ht="15" thickBot="1">
      <c r="A234">
        <v>233</v>
      </c>
      <c r="B234">
        <v>86867</v>
      </c>
      <c r="C234" t="s">
        <v>379</v>
      </c>
      <c r="D234" t="s">
        <v>105</v>
      </c>
      <c r="E234" s="2">
        <v>45090</v>
      </c>
      <c r="F234" s="3">
        <v>0.74930555555555556</v>
      </c>
      <c r="G234" t="s">
        <v>106</v>
      </c>
      <c r="H234">
        <v>18391</v>
      </c>
      <c r="I234">
        <v>267</v>
      </c>
      <c r="J234">
        <v>1.5</v>
      </c>
      <c r="K234">
        <v>267</v>
      </c>
      <c r="L234">
        <v>1.5</v>
      </c>
      <c r="M234">
        <v>1.5</v>
      </c>
      <c r="N234" s="8">
        <v>23845</v>
      </c>
      <c r="O234">
        <v>10</v>
      </c>
      <c r="P234">
        <v>0</v>
      </c>
      <c r="Q234">
        <v>0</v>
      </c>
      <c r="R234">
        <v>0</v>
      </c>
      <c r="T234" s="1" t="s">
        <v>762</v>
      </c>
      <c r="U234" s="1" t="s">
        <v>772</v>
      </c>
    </row>
    <row r="235" spans="1:21" ht="15" thickBot="1">
      <c r="A235">
        <v>234</v>
      </c>
      <c r="B235">
        <v>86922</v>
      </c>
      <c r="C235" t="s">
        <v>380</v>
      </c>
      <c r="D235" t="s">
        <v>87</v>
      </c>
      <c r="E235" s="2">
        <v>45090</v>
      </c>
      <c r="F235" s="3">
        <v>0.79166666666666663</v>
      </c>
      <c r="G235" t="s">
        <v>20</v>
      </c>
      <c r="H235">
        <v>12786</v>
      </c>
      <c r="I235">
        <v>3168</v>
      </c>
      <c r="J235">
        <v>24.8</v>
      </c>
      <c r="K235">
        <v>121</v>
      </c>
      <c r="L235">
        <v>0.9</v>
      </c>
      <c r="M235">
        <v>3.8</v>
      </c>
      <c r="N235" s="8">
        <v>38118</v>
      </c>
      <c r="O235">
        <v>5</v>
      </c>
      <c r="P235">
        <v>11</v>
      </c>
      <c r="Q235">
        <v>0</v>
      </c>
      <c r="R235">
        <v>0</v>
      </c>
      <c r="T235" s="1" t="s">
        <v>755</v>
      </c>
      <c r="U235" s="1" t="s">
        <v>772</v>
      </c>
    </row>
    <row r="236" spans="1:21" ht="15" thickBot="1">
      <c r="A236">
        <v>235</v>
      </c>
      <c r="B236">
        <v>86933</v>
      </c>
      <c r="C236" t="s">
        <v>381</v>
      </c>
      <c r="D236" t="s">
        <v>87</v>
      </c>
      <c r="E236" s="2">
        <v>45090</v>
      </c>
      <c r="F236" s="3">
        <v>0.79236111111111107</v>
      </c>
      <c r="G236" t="s">
        <v>22</v>
      </c>
      <c r="H236">
        <v>3826</v>
      </c>
      <c r="I236">
        <v>964</v>
      </c>
      <c r="J236">
        <v>25.2</v>
      </c>
      <c r="K236">
        <v>16</v>
      </c>
      <c r="L236">
        <v>0.4</v>
      </c>
      <c r="M236">
        <v>1.7</v>
      </c>
      <c r="N236" s="8">
        <v>0</v>
      </c>
      <c r="O236">
        <v>0</v>
      </c>
      <c r="P236">
        <v>3</v>
      </c>
      <c r="Q236">
        <v>0</v>
      </c>
      <c r="R236">
        <v>0</v>
      </c>
      <c r="T236" s="1" t="s">
        <v>756</v>
      </c>
      <c r="U236" s="1" t="s">
        <v>772</v>
      </c>
    </row>
    <row r="237" spans="1:21" ht="15" thickBot="1">
      <c r="A237">
        <v>236</v>
      </c>
      <c r="B237">
        <v>86937</v>
      </c>
      <c r="C237" t="s">
        <v>382</v>
      </c>
      <c r="D237" t="s">
        <v>87</v>
      </c>
      <c r="E237" s="2">
        <v>45090</v>
      </c>
      <c r="F237" s="3">
        <v>0.79305555555555562</v>
      </c>
      <c r="G237" t="s">
        <v>53</v>
      </c>
      <c r="H237">
        <v>8953</v>
      </c>
      <c r="I237">
        <v>2054</v>
      </c>
      <c r="J237">
        <v>22.9</v>
      </c>
      <c r="K237">
        <v>71</v>
      </c>
      <c r="L237">
        <v>0.8</v>
      </c>
      <c r="M237">
        <v>3.5</v>
      </c>
      <c r="N237" s="8">
        <v>13365</v>
      </c>
      <c r="O237">
        <v>3</v>
      </c>
      <c r="P237">
        <v>12</v>
      </c>
      <c r="Q237">
        <v>0</v>
      </c>
      <c r="R237">
        <v>0</v>
      </c>
      <c r="T237" s="1" t="s">
        <v>759</v>
      </c>
      <c r="U237" s="1" t="s">
        <v>774</v>
      </c>
    </row>
    <row r="238" spans="1:21" ht="15" thickBot="1">
      <c r="A238">
        <v>237</v>
      </c>
      <c r="B238">
        <v>86944</v>
      </c>
      <c r="C238" t="s">
        <v>383</v>
      </c>
      <c r="D238" t="s">
        <v>87</v>
      </c>
      <c r="E238" s="2">
        <v>45090</v>
      </c>
      <c r="F238" s="3">
        <v>0.79375000000000007</v>
      </c>
      <c r="G238" t="s">
        <v>49</v>
      </c>
      <c r="H238">
        <v>4987</v>
      </c>
      <c r="I238">
        <v>945</v>
      </c>
      <c r="J238">
        <v>18.899999999999999</v>
      </c>
      <c r="K238">
        <v>46</v>
      </c>
      <c r="L238">
        <v>0.9</v>
      </c>
      <c r="M238">
        <v>4.9000000000000004</v>
      </c>
      <c r="N238" s="8">
        <v>7076</v>
      </c>
      <c r="O238">
        <v>1</v>
      </c>
      <c r="P238">
        <v>1</v>
      </c>
      <c r="Q238">
        <v>0</v>
      </c>
      <c r="R238">
        <v>0</v>
      </c>
      <c r="T238" s="1" t="s">
        <v>759</v>
      </c>
      <c r="U238" s="1" t="s">
        <v>773</v>
      </c>
    </row>
    <row r="239" spans="1:21" ht="15" thickBot="1">
      <c r="A239">
        <v>238</v>
      </c>
      <c r="B239">
        <v>86948</v>
      </c>
      <c r="C239" t="s">
        <v>384</v>
      </c>
      <c r="D239" t="s">
        <v>87</v>
      </c>
      <c r="E239" s="2">
        <v>45090</v>
      </c>
      <c r="F239" s="3">
        <v>0.7944444444444444</v>
      </c>
      <c r="G239" t="s">
        <v>57</v>
      </c>
      <c r="H239">
        <v>3728</v>
      </c>
      <c r="I239">
        <v>817</v>
      </c>
      <c r="J239">
        <v>21.9</v>
      </c>
      <c r="K239">
        <v>23</v>
      </c>
      <c r="L239">
        <v>0.6</v>
      </c>
      <c r="M239">
        <v>2.8</v>
      </c>
      <c r="N239" s="8">
        <v>2348</v>
      </c>
      <c r="O239">
        <v>2</v>
      </c>
      <c r="P239">
        <v>4</v>
      </c>
      <c r="Q239">
        <v>0</v>
      </c>
      <c r="R239">
        <v>0</v>
      </c>
      <c r="T239" s="1" t="s">
        <v>759</v>
      </c>
      <c r="U239" s="1" t="s">
        <v>772</v>
      </c>
    </row>
    <row r="240" spans="1:21" ht="15" thickBot="1">
      <c r="A240">
        <v>239</v>
      </c>
      <c r="B240">
        <v>86951</v>
      </c>
      <c r="C240" t="s">
        <v>385</v>
      </c>
      <c r="D240" t="s">
        <v>87</v>
      </c>
      <c r="E240" s="2">
        <v>45090</v>
      </c>
      <c r="F240" s="3">
        <v>0.79513888888888884</v>
      </c>
      <c r="G240" t="s">
        <v>37</v>
      </c>
      <c r="H240">
        <v>17859</v>
      </c>
      <c r="I240">
        <v>3133</v>
      </c>
      <c r="J240">
        <v>17.5</v>
      </c>
      <c r="K240">
        <v>32</v>
      </c>
      <c r="L240">
        <v>0.2</v>
      </c>
      <c r="M240">
        <v>1</v>
      </c>
      <c r="N240" s="8">
        <v>0</v>
      </c>
      <c r="O240">
        <v>0</v>
      </c>
      <c r="P240">
        <v>9</v>
      </c>
      <c r="Q240">
        <v>0</v>
      </c>
      <c r="R240">
        <v>0</v>
      </c>
      <c r="T240" s="1" t="s">
        <v>760</v>
      </c>
      <c r="U240" s="1" t="s">
        <v>776</v>
      </c>
    </row>
    <row r="241" spans="1:21" ht="15" thickBot="1">
      <c r="A241">
        <v>240</v>
      </c>
      <c r="B241">
        <v>86956</v>
      </c>
      <c r="C241" t="s">
        <v>386</v>
      </c>
      <c r="D241" t="s">
        <v>87</v>
      </c>
      <c r="E241" s="2">
        <v>45090</v>
      </c>
      <c r="F241" s="3">
        <v>0.79583333333333339</v>
      </c>
      <c r="G241" t="s">
        <v>45</v>
      </c>
      <c r="H241">
        <v>11293</v>
      </c>
      <c r="I241">
        <v>1914</v>
      </c>
      <c r="J241">
        <v>16.899999999999999</v>
      </c>
      <c r="K241">
        <v>17</v>
      </c>
      <c r="L241">
        <v>0.2</v>
      </c>
      <c r="M241">
        <v>0.9</v>
      </c>
      <c r="N241" s="8">
        <v>0</v>
      </c>
      <c r="O241">
        <v>0</v>
      </c>
      <c r="P241">
        <v>4</v>
      </c>
      <c r="Q241">
        <v>0</v>
      </c>
      <c r="R241">
        <v>0</v>
      </c>
      <c r="T241" s="1" t="s">
        <v>760</v>
      </c>
      <c r="U241" s="1" t="s">
        <v>777</v>
      </c>
    </row>
    <row r="242" spans="1:21" ht="15" thickBot="1">
      <c r="A242">
        <v>241</v>
      </c>
      <c r="B242">
        <v>86958</v>
      </c>
      <c r="C242" t="s">
        <v>387</v>
      </c>
      <c r="D242" t="s">
        <v>87</v>
      </c>
      <c r="E242" s="2">
        <v>45090</v>
      </c>
      <c r="F242" s="3">
        <v>0.79652777777777783</v>
      </c>
      <c r="G242" t="s">
        <v>47</v>
      </c>
      <c r="H242">
        <v>10802</v>
      </c>
      <c r="I242">
        <v>1824</v>
      </c>
      <c r="J242">
        <v>16.899999999999999</v>
      </c>
      <c r="K242">
        <v>23</v>
      </c>
      <c r="L242">
        <v>0.2</v>
      </c>
      <c r="M242">
        <v>1.3</v>
      </c>
      <c r="N242" s="8">
        <v>0</v>
      </c>
      <c r="O242">
        <v>0</v>
      </c>
      <c r="P242">
        <v>6</v>
      </c>
      <c r="Q242">
        <v>0</v>
      </c>
      <c r="R242">
        <v>0</v>
      </c>
      <c r="T242" s="1" t="s">
        <v>760</v>
      </c>
      <c r="U242" s="1" t="s">
        <v>778</v>
      </c>
    </row>
    <row r="243" spans="1:21" ht="15" thickBot="1">
      <c r="A243">
        <v>242</v>
      </c>
      <c r="B243">
        <v>86961</v>
      </c>
      <c r="C243" t="s">
        <v>388</v>
      </c>
      <c r="D243" t="s">
        <v>87</v>
      </c>
      <c r="E243" s="2">
        <v>45090</v>
      </c>
      <c r="F243" s="3">
        <v>0.79722222222222217</v>
      </c>
      <c r="G243" t="s">
        <v>33</v>
      </c>
      <c r="H243">
        <v>11647</v>
      </c>
      <c r="I243">
        <v>2203</v>
      </c>
      <c r="J243">
        <v>18.899999999999999</v>
      </c>
      <c r="K243">
        <v>27</v>
      </c>
      <c r="L243">
        <v>0.2</v>
      </c>
      <c r="M243">
        <v>1.2</v>
      </c>
      <c r="N243" s="8">
        <v>0</v>
      </c>
      <c r="O243">
        <v>0</v>
      </c>
      <c r="P243">
        <v>10</v>
      </c>
      <c r="Q243">
        <v>0</v>
      </c>
      <c r="R243">
        <v>0</v>
      </c>
      <c r="T243" s="1" t="s">
        <v>760</v>
      </c>
      <c r="U243" s="1" t="s">
        <v>775</v>
      </c>
    </row>
    <row r="244" spans="1:21" ht="15" thickBot="1">
      <c r="A244">
        <v>243</v>
      </c>
      <c r="B244">
        <v>86964</v>
      </c>
      <c r="C244" t="s">
        <v>389</v>
      </c>
      <c r="D244" t="s">
        <v>87</v>
      </c>
      <c r="E244" s="2">
        <v>45090</v>
      </c>
      <c r="F244" s="3">
        <v>0.79791666666666661</v>
      </c>
      <c r="G244" t="s">
        <v>61</v>
      </c>
      <c r="H244">
        <v>9870</v>
      </c>
      <c r="I244">
        <v>1155</v>
      </c>
      <c r="J244">
        <v>11.7</v>
      </c>
      <c r="K244">
        <v>41</v>
      </c>
      <c r="L244">
        <v>0.4</v>
      </c>
      <c r="M244">
        <v>3.5</v>
      </c>
      <c r="N244" s="8">
        <v>0</v>
      </c>
      <c r="O244">
        <v>0</v>
      </c>
      <c r="P244">
        <v>14</v>
      </c>
      <c r="Q244">
        <v>0</v>
      </c>
      <c r="R244">
        <v>0</v>
      </c>
      <c r="T244" s="1" t="s">
        <v>761</v>
      </c>
      <c r="U244" s="1" t="s">
        <v>779</v>
      </c>
    </row>
    <row r="245" spans="1:21" ht="15" thickBot="1">
      <c r="A245">
        <v>244</v>
      </c>
      <c r="B245">
        <v>86971</v>
      </c>
      <c r="C245" t="s">
        <v>390</v>
      </c>
      <c r="D245" t="s">
        <v>87</v>
      </c>
      <c r="E245" s="2">
        <v>45090</v>
      </c>
      <c r="F245" s="3">
        <v>0.79861111111111116</v>
      </c>
      <c r="G245" t="s">
        <v>65</v>
      </c>
      <c r="H245">
        <v>25925</v>
      </c>
      <c r="I245">
        <v>2425</v>
      </c>
      <c r="J245">
        <v>9.4</v>
      </c>
      <c r="K245">
        <v>63</v>
      </c>
      <c r="L245">
        <v>0.2</v>
      </c>
      <c r="M245">
        <v>2.6</v>
      </c>
      <c r="N245" s="8">
        <v>0</v>
      </c>
      <c r="O245">
        <v>0</v>
      </c>
      <c r="P245">
        <v>14</v>
      </c>
      <c r="Q245">
        <v>0</v>
      </c>
      <c r="R245">
        <v>0</v>
      </c>
      <c r="T245" s="1" t="s">
        <v>761</v>
      </c>
      <c r="U245" s="1" t="s">
        <v>780</v>
      </c>
    </row>
    <row r="246" spans="1:21" ht="15" thickBot="1">
      <c r="A246">
        <v>245</v>
      </c>
      <c r="B246">
        <v>86973</v>
      </c>
      <c r="C246" t="s">
        <v>391</v>
      </c>
      <c r="D246" t="s">
        <v>87</v>
      </c>
      <c r="E246" s="2">
        <v>45090</v>
      </c>
      <c r="F246" s="3">
        <v>0.7993055555555556</v>
      </c>
      <c r="G246" t="s">
        <v>67</v>
      </c>
      <c r="H246">
        <v>18567</v>
      </c>
      <c r="I246">
        <v>2086</v>
      </c>
      <c r="J246">
        <v>11.2</v>
      </c>
      <c r="K246">
        <v>31</v>
      </c>
      <c r="L246">
        <v>0.2</v>
      </c>
      <c r="M246">
        <v>1.5</v>
      </c>
      <c r="N246" s="8">
        <v>2256</v>
      </c>
      <c r="O246">
        <v>1</v>
      </c>
      <c r="P246">
        <v>15</v>
      </c>
      <c r="Q246">
        <v>0</v>
      </c>
      <c r="R246">
        <v>0</v>
      </c>
      <c r="T246" s="1" t="s">
        <v>761</v>
      </c>
      <c r="U246" s="1" t="s">
        <v>781</v>
      </c>
    </row>
    <row r="247" spans="1:21" ht="15" thickBot="1">
      <c r="A247">
        <v>246</v>
      </c>
      <c r="B247">
        <v>86974</v>
      </c>
      <c r="C247" t="s">
        <v>392</v>
      </c>
      <c r="D247" t="s">
        <v>87</v>
      </c>
      <c r="E247" s="2">
        <v>45090</v>
      </c>
      <c r="F247" s="3">
        <v>0.79999999999999993</v>
      </c>
      <c r="G247" t="s">
        <v>71</v>
      </c>
      <c r="H247">
        <v>31821</v>
      </c>
      <c r="I247">
        <v>4257</v>
      </c>
      <c r="J247">
        <v>13.4</v>
      </c>
      <c r="K247">
        <v>33</v>
      </c>
      <c r="L247">
        <v>0.1</v>
      </c>
      <c r="M247">
        <v>0.8</v>
      </c>
      <c r="N247" s="8">
        <v>0</v>
      </c>
      <c r="O247">
        <v>0</v>
      </c>
      <c r="P247">
        <v>22</v>
      </c>
      <c r="Q247">
        <v>3</v>
      </c>
      <c r="R247">
        <v>1</v>
      </c>
      <c r="T247" s="1" t="s">
        <v>761</v>
      </c>
      <c r="U247" s="1" t="s">
        <v>782</v>
      </c>
    </row>
    <row r="248" spans="1:21" ht="15" thickBot="1">
      <c r="A248">
        <v>247</v>
      </c>
      <c r="B248">
        <v>86975</v>
      </c>
      <c r="C248" t="s">
        <v>393</v>
      </c>
      <c r="D248" t="s">
        <v>87</v>
      </c>
      <c r="E248" s="2">
        <v>45090</v>
      </c>
      <c r="F248" s="3">
        <v>0.80069444444444438</v>
      </c>
      <c r="G248" t="s">
        <v>24</v>
      </c>
      <c r="H248">
        <v>5364</v>
      </c>
      <c r="I248">
        <v>894</v>
      </c>
      <c r="J248">
        <v>16.7</v>
      </c>
      <c r="K248">
        <v>8</v>
      </c>
      <c r="L248">
        <v>0.1</v>
      </c>
      <c r="M248">
        <v>0.9</v>
      </c>
      <c r="N248" s="8">
        <v>0</v>
      </c>
      <c r="O248">
        <v>0</v>
      </c>
      <c r="P248">
        <v>4</v>
      </c>
      <c r="Q248">
        <v>0</v>
      </c>
      <c r="R248">
        <v>0</v>
      </c>
      <c r="T248" s="1" t="s">
        <v>757</v>
      </c>
      <c r="U248" s="1" t="s">
        <v>772</v>
      </c>
    </row>
    <row r="249" spans="1:21" ht="15" thickBot="1">
      <c r="A249">
        <v>248</v>
      </c>
      <c r="B249">
        <v>86976</v>
      </c>
      <c r="C249" t="s">
        <v>394</v>
      </c>
      <c r="D249" t="s">
        <v>87</v>
      </c>
      <c r="E249" s="2">
        <v>45090</v>
      </c>
      <c r="F249" s="3">
        <v>0.80138888888888893</v>
      </c>
      <c r="G249" t="s">
        <v>31</v>
      </c>
      <c r="H249">
        <v>3292</v>
      </c>
      <c r="I249">
        <v>676</v>
      </c>
      <c r="J249">
        <v>20.5</v>
      </c>
      <c r="K249">
        <v>28</v>
      </c>
      <c r="L249">
        <v>0.9</v>
      </c>
      <c r="M249">
        <v>4.0999999999999996</v>
      </c>
      <c r="N249" s="8">
        <v>0</v>
      </c>
      <c r="O249">
        <v>0</v>
      </c>
      <c r="P249">
        <v>8</v>
      </c>
      <c r="Q249">
        <v>0</v>
      </c>
      <c r="R249">
        <v>0</v>
      </c>
      <c r="T249" s="1" t="s">
        <v>758</v>
      </c>
      <c r="U249" s="1" t="s">
        <v>774</v>
      </c>
    </row>
    <row r="250" spans="1:21" ht="15" thickBot="1">
      <c r="A250">
        <v>249</v>
      </c>
      <c r="B250">
        <v>86977</v>
      </c>
      <c r="C250" t="s">
        <v>395</v>
      </c>
      <c r="D250" t="s">
        <v>87</v>
      </c>
      <c r="E250" s="2">
        <v>45090</v>
      </c>
      <c r="F250" s="3">
        <v>0.80208333333333337</v>
      </c>
      <c r="G250" t="s">
        <v>26</v>
      </c>
      <c r="H250">
        <v>721</v>
      </c>
      <c r="I250">
        <v>132</v>
      </c>
      <c r="J250">
        <v>18.3</v>
      </c>
      <c r="K250">
        <v>4</v>
      </c>
      <c r="L250">
        <v>0.6</v>
      </c>
      <c r="M250">
        <v>3</v>
      </c>
      <c r="N250" s="8">
        <v>0</v>
      </c>
      <c r="O250">
        <v>0</v>
      </c>
      <c r="P250">
        <v>2</v>
      </c>
      <c r="Q250">
        <v>0</v>
      </c>
      <c r="R250">
        <v>0</v>
      </c>
      <c r="T250" s="1" t="s">
        <v>758</v>
      </c>
      <c r="U250" s="1" t="s">
        <v>773</v>
      </c>
    </row>
    <row r="251" spans="1:21" ht="15" thickBot="1">
      <c r="A251">
        <v>250</v>
      </c>
      <c r="B251">
        <v>86978</v>
      </c>
      <c r="C251" t="s">
        <v>396</v>
      </c>
      <c r="D251" t="s">
        <v>87</v>
      </c>
      <c r="E251" s="2">
        <v>45090</v>
      </c>
      <c r="F251" s="3">
        <v>0.8027777777777777</v>
      </c>
      <c r="G251" t="s">
        <v>41</v>
      </c>
      <c r="H251">
        <v>1348</v>
      </c>
      <c r="I251">
        <v>327</v>
      </c>
      <c r="J251">
        <v>24.3</v>
      </c>
      <c r="K251">
        <v>10</v>
      </c>
      <c r="L251">
        <v>0.7</v>
      </c>
      <c r="M251">
        <v>3.1</v>
      </c>
      <c r="N251" s="8">
        <v>0</v>
      </c>
      <c r="O251">
        <v>0</v>
      </c>
      <c r="P251">
        <v>7</v>
      </c>
      <c r="Q251">
        <v>0</v>
      </c>
      <c r="R251">
        <v>0</v>
      </c>
      <c r="T251" s="1" t="s">
        <v>758</v>
      </c>
      <c r="U251" s="1" t="s">
        <v>772</v>
      </c>
    </row>
    <row r="252" spans="1:21" ht="15" thickBot="1">
      <c r="A252">
        <v>251</v>
      </c>
      <c r="B252">
        <v>87283</v>
      </c>
      <c r="C252" t="s">
        <v>397</v>
      </c>
      <c r="D252" t="s">
        <v>28</v>
      </c>
      <c r="E252" s="2">
        <v>45091</v>
      </c>
      <c r="F252" s="3">
        <v>0.75</v>
      </c>
      <c r="G252" t="s">
        <v>398</v>
      </c>
      <c r="H252">
        <v>623</v>
      </c>
      <c r="I252">
        <v>235</v>
      </c>
      <c r="J252">
        <v>37.700000000000003</v>
      </c>
      <c r="K252">
        <v>36</v>
      </c>
      <c r="L252">
        <v>5.8</v>
      </c>
      <c r="M252">
        <v>15.3</v>
      </c>
      <c r="N252" s="8">
        <v>4242</v>
      </c>
      <c r="O252">
        <v>4</v>
      </c>
      <c r="P252">
        <v>0</v>
      </c>
      <c r="Q252">
        <v>0</v>
      </c>
      <c r="R252">
        <v>51</v>
      </c>
      <c r="T252" s="1" t="s">
        <v>759</v>
      </c>
      <c r="U252" s="1" t="s">
        <v>774</v>
      </c>
    </row>
    <row r="253" spans="1:21" ht="15" thickBot="1">
      <c r="A253">
        <v>252</v>
      </c>
      <c r="B253">
        <v>87291</v>
      </c>
      <c r="C253" t="s">
        <v>399</v>
      </c>
      <c r="D253" t="s">
        <v>28</v>
      </c>
      <c r="E253" s="2">
        <v>45091</v>
      </c>
      <c r="F253" s="3">
        <v>0.75069444444444444</v>
      </c>
      <c r="G253" t="s">
        <v>400</v>
      </c>
      <c r="H253">
        <v>315</v>
      </c>
      <c r="I253">
        <v>122</v>
      </c>
      <c r="J253">
        <v>38.700000000000003</v>
      </c>
      <c r="K253">
        <v>29</v>
      </c>
      <c r="L253">
        <v>9.1999999999999993</v>
      </c>
      <c r="M253">
        <v>23.8</v>
      </c>
      <c r="N253" s="8">
        <v>2706</v>
      </c>
      <c r="O253">
        <v>2</v>
      </c>
      <c r="P253">
        <v>0</v>
      </c>
      <c r="Q253">
        <v>0</v>
      </c>
      <c r="R253">
        <v>25</v>
      </c>
      <c r="T253" s="1" t="s">
        <v>759</v>
      </c>
      <c r="U253" s="1" t="s">
        <v>773</v>
      </c>
    </row>
    <row r="254" spans="1:21" ht="15" thickBot="1">
      <c r="A254">
        <v>253</v>
      </c>
      <c r="B254">
        <v>87303</v>
      </c>
      <c r="C254" t="s">
        <v>401</v>
      </c>
      <c r="D254" t="s">
        <v>28</v>
      </c>
      <c r="E254" s="2">
        <v>45091</v>
      </c>
      <c r="F254" s="3">
        <v>0.75138888888888899</v>
      </c>
      <c r="G254" t="s">
        <v>402</v>
      </c>
      <c r="H254">
        <v>265</v>
      </c>
      <c r="I254">
        <v>98</v>
      </c>
      <c r="J254">
        <v>37</v>
      </c>
      <c r="K254">
        <v>17</v>
      </c>
      <c r="L254">
        <v>6.4</v>
      </c>
      <c r="M254">
        <v>17.3</v>
      </c>
      <c r="N254" s="8">
        <v>6208</v>
      </c>
      <c r="O254">
        <v>5</v>
      </c>
      <c r="P254">
        <v>0</v>
      </c>
      <c r="Q254">
        <v>0</v>
      </c>
      <c r="R254">
        <v>21</v>
      </c>
      <c r="T254" s="1" t="s">
        <v>759</v>
      </c>
      <c r="U254" s="1" t="s">
        <v>772</v>
      </c>
    </row>
    <row r="255" spans="1:21" ht="15" thickBot="1">
      <c r="A255">
        <v>254</v>
      </c>
      <c r="B255">
        <v>87304</v>
      </c>
      <c r="C255" t="s">
        <v>403</v>
      </c>
      <c r="D255" t="s">
        <v>28</v>
      </c>
      <c r="E255" s="2">
        <v>45091</v>
      </c>
      <c r="F255" s="3">
        <v>0.75277777777777777</v>
      </c>
      <c r="G255" t="s">
        <v>404</v>
      </c>
      <c r="H255">
        <v>1256</v>
      </c>
      <c r="I255">
        <v>374</v>
      </c>
      <c r="J255">
        <v>29.8</v>
      </c>
      <c r="K255">
        <v>18</v>
      </c>
      <c r="L255">
        <v>1.4</v>
      </c>
      <c r="M255">
        <v>4.8</v>
      </c>
      <c r="N255" s="8">
        <v>3500</v>
      </c>
      <c r="O255">
        <v>3</v>
      </c>
      <c r="P255">
        <v>0</v>
      </c>
      <c r="Q255">
        <v>0</v>
      </c>
      <c r="R255">
        <v>110</v>
      </c>
      <c r="T255" s="1" t="s">
        <v>760</v>
      </c>
      <c r="U255" s="1" t="s">
        <v>776</v>
      </c>
    </row>
    <row r="256" spans="1:21" ht="15" thickBot="1">
      <c r="A256">
        <v>255</v>
      </c>
      <c r="B256">
        <v>87307</v>
      </c>
      <c r="C256" t="s">
        <v>405</v>
      </c>
      <c r="D256" t="s">
        <v>28</v>
      </c>
      <c r="E256" s="2">
        <v>45091</v>
      </c>
      <c r="F256" s="3">
        <v>0.75347222222222221</v>
      </c>
      <c r="G256" t="s">
        <v>406</v>
      </c>
      <c r="H256">
        <v>758</v>
      </c>
      <c r="I256">
        <v>190</v>
      </c>
      <c r="J256">
        <v>25.1</v>
      </c>
      <c r="K256">
        <v>10</v>
      </c>
      <c r="L256">
        <v>1.3</v>
      </c>
      <c r="M256">
        <v>5.3</v>
      </c>
      <c r="N256" s="8">
        <v>1448</v>
      </c>
      <c r="O256">
        <v>1</v>
      </c>
      <c r="P256">
        <v>0</v>
      </c>
      <c r="Q256">
        <v>0</v>
      </c>
      <c r="R256">
        <v>81</v>
      </c>
      <c r="T256" s="1" t="s">
        <v>760</v>
      </c>
      <c r="U256" s="1" t="s">
        <v>777</v>
      </c>
    </row>
    <row r="257" spans="1:21" ht="15" thickBot="1">
      <c r="A257">
        <v>256</v>
      </c>
      <c r="B257">
        <v>87308</v>
      </c>
      <c r="C257" t="s">
        <v>407</v>
      </c>
      <c r="D257" t="s">
        <v>28</v>
      </c>
      <c r="E257" s="2">
        <v>45091</v>
      </c>
      <c r="F257" s="3">
        <v>0.75416666666666676</v>
      </c>
      <c r="G257" t="s">
        <v>408</v>
      </c>
      <c r="H257">
        <v>620</v>
      </c>
      <c r="I257">
        <v>204</v>
      </c>
      <c r="J257">
        <v>32.9</v>
      </c>
      <c r="K257">
        <v>16</v>
      </c>
      <c r="L257">
        <v>2.6</v>
      </c>
      <c r="M257">
        <v>7.8</v>
      </c>
      <c r="N257" s="8">
        <v>989</v>
      </c>
      <c r="O257">
        <v>1</v>
      </c>
      <c r="P257">
        <v>0</v>
      </c>
      <c r="Q257">
        <v>0</v>
      </c>
      <c r="R257">
        <v>44</v>
      </c>
      <c r="T257" s="1" t="s">
        <v>760</v>
      </c>
      <c r="U257" s="1" t="s">
        <v>778</v>
      </c>
    </row>
    <row r="258" spans="1:21" ht="15" thickBot="1">
      <c r="A258">
        <v>257</v>
      </c>
      <c r="B258">
        <v>87310</v>
      </c>
      <c r="C258" t="s">
        <v>409</v>
      </c>
      <c r="D258" t="s">
        <v>28</v>
      </c>
      <c r="E258" s="2">
        <v>45091</v>
      </c>
      <c r="F258" s="3">
        <v>0.75486111111111109</v>
      </c>
      <c r="G258" t="s">
        <v>410</v>
      </c>
      <c r="H258">
        <v>796</v>
      </c>
      <c r="I258">
        <v>249</v>
      </c>
      <c r="J258">
        <v>31.3</v>
      </c>
      <c r="K258">
        <v>18</v>
      </c>
      <c r="L258">
        <v>2.2999999999999998</v>
      </c>
      <c r="M258">
        <v>7.2</v>
      </c>
      <c r="N258" s="8">
        <v>1908</v>
      </c>
      <c r="O258">
        <v>1</v>
      </c>
      <c r="P258">
        <v>0</v>
      </c>
      <c r="Q258">
        <v>0</v>
      </c>
      <c r="R258">
        <v>44</v>
      </c>
      <c r="T258" s="1" t="s">
        <v>760</v>
      </c>
      <c r="U258" s="1" t="s">
        <v>775</v>
      </c>
    </row>
    <row r="259" spans="1:21" ht="15" thickBot="1">
      <c r="A259">
        <v>258</v>
      </c>
      <c r="B259">
        <v>87312</v>
      </c>
      <c r="C259" t="s">
        <v>411</v>
      </c>
      <c r="D259" t="s">
        <v>28</v>
      </c>
      <c r="E259" s="2">
        <v>45091</v>
      </c>
      <c r="F259" s="3">
        <v>0.75624999999999998</v>
      </c>
      <c r="G259" t="s">
        <v>412</v>
      </c>
      <c r="H259">
        <v>32</v>
      </c>
      <c r="I259">
        <v>12</v>
      </c>
      <c r="J259">
        <v>37.5</v>
      </c>
      <c r="K259">
        <v>1</v>
      </c>
      <c r="L259">
        <v>3.1</v>
      </c>
      <c r="M259">
        <v>8.3000000000000007</v>
      </c>
      <c r="N259" s="8">
        <v>0</v>
      </c>
      <c r="O259">
        <v>0</v>
      </c>
      <c r="P259">
        <v>0</v>
      </c>
      <c r="Q259">
        <v>0</v>
      </c>
      <c r="R259">
        <v>1</v>
      </c>
      <c r="T259" s="1" t="s">
        <v>761</v>
      </c>
      <c r="U259" s="1" t="s">
        <v>779</v>
      </c>
    </row>
    <row r="260" spans="1:21" ht="15" thickBot="1">
      <c r="A260">
        <v>259</v>
      </c>
      <c r="B260">
        <v>87314</v>
      </c>
      <c r="C260" t="s">
        <v>413</v>
      </c>
      <c r="D260" t="s">
        <v>28</v>
      </c>
      <c r="E260" s="2">
        <v>45091</v>
      </c>
      <c r="F260" s="3">
        <v>0.75694444444444453</v>
      </c>
      <c r="G260" t="s">
        <v>414</v>
      </c>
      <c r="H260">
        <v>239</v>
      </c>
      <c r="I260">
        <v>87</v>
      </c>
      <c r="J260">
        <v>36.4</v>
      </c>
      <c r="K260">
        <v>8</v>
      </c>
      <c r="L260">
        <v>3.3</v>
      </c>
      <c r="M260">
        <v>9.1999999999999993</v>
      </c>
      <c r="N260" s="8">
        <v>848</v>
      </c>
      <c r="O260">
        <v>1</v>
      </c>
      <c r="P260">
        <v>0</v>
      </c>
      <c r="Q260">
        <v>0</v>
      </c>
      <c r="R260">
        <v>37</v>
      </c>
      <c r="T260" s="1" t="s">
        <v>761</v>
      </c>
      <c r="U260" s="1" t="s">
        <v>780</v>
      </c>
    </row>
    <row r="261" spans="1:21" ht="15" thickBot="1">
      <c r="A261">
        <v>260</v>
      </c>
      <c r="B261">
        <v>87315</v>
      </c>
      <c r="C261" t="s">
        <v>415</v>
      </c>
      <c r="D261" t="s">
        <v>28</v>
      </c>
      <c r="E261" s="2">
        <v>45091</v>
      </c>
      <c r="F261" s="3">
        <v>0.75763888888888886</v>
      </c>
      <c r="G261" t="s">
        <v>416</v>
      </c>
      <c r="H261">
        <v>648</v>
      </c>
      <c r="I261">
        <v>206</v>
      </c>
      <c r="J261">
        <v>31.8</v>
      </c>
      <c r="K261">
        <v>9</v>
      </c>
      <c r="L261">
        <v>1.4</v>
      </c>
      <c r="M261">
        <v>4.4000000000000004</v>
      </c>
      <c r="N261" s="8">
        <v>439</v>
      </c>
      <c r="O261">
        <v>1</v>
      </c>
      <c r="P261">
        <v>0</v>
      </c>
      <c r="Q261">
        <v>0</v>
      </c>
      <c r="R261">
        <v>71</v>
      </c>
      <c r="T261" s="1" t="s">
        <v>761</v>
      </c>
      <c r="U261" s="1" t="s">
        <v>781</v>
      </c>
    </row>
    <row r="262" spans="1:21" ht="15" thickBot="1">
      <c r="A262">
        <v>261</v>
      </c>
      <c r="B262">
        <v>87316</v>
      </c>
      <c r="C262" t="s">
        <v>417</v>
      </c>
      <c r="D262" t="s">
        <v>28</v>
      </c>
      <c r="E262" s="2">
        <v>45091</v>
      </c>
      <c r="F262" s="3">
        <v>0.7583333333333333</v>
      </c>
      <c r="G262" t="s">
        <v>418</v>
      </c>
      <c r="H262">
        <v>1797</v>
      </c>
      <c r="I262">
        <v>463</v>
      </c>
      <c r="J262">
        <v>25.8</v>
      </c>
      <c r="K262">
        <v>20</v>
      </c>
      <c r="L262">
        <v>1.1000000000000001</v>
      </c>
      <c r="M262">
        <v>4.3</v>
      </c>
      <c r="N262" s="8">
        <v>893</v>
      </c>
      <c r="O262">
        <v>1</v>
      </c>
      <c r="P262">
        <v>0</v>
      </c>
      <c r="Q262">
        <v>0</v>
      </c>
      <c r="R262">
        <v>251</v>
      </c>
      <c r="T262" s="1" t="s">
        <v>761</v>
      </c>
      <c r="U262" s="1" t="s">
        <v>782</v>
      </c>
    </row>
    <row r="263" spans="1:21" ht="15" thickBot="1">
      <c r="A263">
        <v>262</v>
      </c>
      <c r="B263">
        <v>87317</v>
      </c>
      <c r="C263" t="s">
        <v>419</v>
      </c>
      <c r="D263" t="s">
        <v>28</v>
      </c>
      <c r="E263" s="2">
        <v>45091</v>
      </c>
      <c r="F263" s="3">
        <v>0.75555555555555554</v>
      </c>
      <c r="G263" t="s">
        <v>420</v>
      </c>
      <c r="H263">
        <v>227</v>
      </c>
      <c r="I263">
        <v>95</v>
      </c>
      <c r="J263">
        <v>41.9</v>
      </c>
      <c r="K263">
        <v>11</v>
      </c>
      <c r="L263">
        <v>4.8</v>
      </c>
      <c r="M263">
        <v>11.6</v>
      </c>
      <c r="N263" s="8">
        <v>2547</v>
      </c>
      <c r="O263">
        <v>3</v>
      </c>
      <c r="P263">
        <v>0</v>
      </c>
      <c r="Q263">
        <v>0</v>
      </c>
      <c r="R263">
        <v>12</v>
      </c>
      <c r="T263" s="1" t="s">
        <v>756</v>
      </c>
      <c r="U263" s="1" t="s">
        <v>772</v>
      </c>
    </row>
    <row r="264" spans="1:21" ht="15" thickBot="1">
      <c r="A264">
        <v>263</v>
      </c>
      <c r="B264">
        <v>87320</v>
      </c>
      <c r="C264" t="s">
        <v>421</v>
      </c>
      <c r="D264" t="s">
        <v>28</v>
      </c>
      <c r="E264" s="2">
        <v>45091</v>
      </c>
      <c r="F264" s="3">
        <v>0.75902777777777775</v>
      </c>
      <c r="G264" t="s">
        <v>422</v>
      </c>
      <c r="H264">
        <v>347</v>
      </c>
      <c r="I264">
        <v>108</v>
      </c>
      <c r="J264">
        <v>31.1</v>
      </c>
      <c r="K264">
        <v>11</v>
      </c>
      <c r="L264">
        <v>3.2</v>
      </c>
      <c r="M264">
        <v>10.199999999999999</v>
      </c>
      <c r="N264" s="8">
        <v>4987</v>
      </c>
      <c r="O264">
        <v>1</v>
      </c>
      <c r="P264">
        <v>0</v>
      </c>
      <c r="Q264">
        <v>0</v>
      </c>
      <c r="R264">
        <v>27</v>
      </c>
      <c r="T264" s="1" t="s">
        <v>757</v>
      </c>
      <c r="U264" s="1" t="s">
        <v>772</v>
      </c>
    </row>
    <row r="265" spans="1:21" ht="15" thickBot="1">
      <c r="A265">
        <v>264</v>
      </c>
      <c r="B265">
        <v>87788</v>
      </c>
      <c r="C265" t="s">
        <v>423</v>
      </c>
      <c r="D265" t="s">
        <v>19</v>
      </c>
      <c r="E265" s="2">
        <v>45092</v>
      </c>
      <c r="F265" s="3">
        <v>0.79652777777777783</v>
      </c>
      <c r="G265" t="s">
        <v>424</v>
      </c>
      <c r="H265">
        <v>4338</v>
      </c>
      <c r="I265">
        <v>0</v>
      </c>
      <c r="J265">
        <v>0</v>
      </c>
      <c r="K265">
        <v>41</v>
      </c>
      <c r="L265">
        <v>0.9</v>
      </c>
      <c r="M265">
        <v>0</v>
      </c>
      <c r="N265" s="8">
        <v>8825</v>
      </c>
      <c r="O265">
        <v>4</v>
      </c>
      <c r="P265">
        <v>0</v>
      </c>
      <c r="Q265">
        <v>0</v>
      </c>
      <c r="R265">
        <v>371</v>
      </c>
      <c r="T265" s="1" t="s">
        <v>759</v>
      </c>
      <c r="U265" s="1" t="s">
        <v>774</v>
      </c>
    </row>
    <row r="266" spans="1:21" ht="15" thickBot="1">
      <c r="A266">
        <v>265</v>
      </c>
      <c r="B266">
        <v>87789</v>
      </c>
      <c r="C266" t="s">
        <v>425</v>
      </c>
      <c r="D266" t="s">
        <v>19</v>
      </c>
      <c r="E266" s="2">
        <v>45092</v>
      </c>
      <c r="F266" s="3">
        <v>0.79791666666666661</v>
      </c>
      <c r="G266" t="s">
        <v>426</v>
      </c>
      <c r="H266">
        <v>2517</v>
      </c>
      <c r="I266">
        <v>0</v>
      </c>
      <c r="J266">
        <v>0</v>
      </c>
      <c r="K266">
        <v>31</v>
      </c>
      <c r="L266">
        <v>1.2</v>
      </c>
      <c r="M266">
        <v>1.2</v>
      </c>
      <c r="N266" s="8">
        <v>0</v>
      </c>
      <c r="O266">
        <v>0</v>
      </c>
      <c r="P266">
        <v>0</v>
      </c>
      <c r="Q266">
        <v>0</v>
      </c>
      <c r="R266">
        <v>179</v>
      </c>
      <c r="T266" s="1" t="s">
        <v>759</v>
      </c>
      <c r="U266" s="1" t="s">
        <v>773</v>
      </c>
    </row>
    <row r="267" spans="1:21" ht="15" thickBot="1">
      <c r="A267">
        <v>266</v>
      </c>
      <c r="B267">
        <v>87792</v>
      </c>
      <c r="C267" t="s">
        <v>427</v>
      </c>
      <c r="D267" t="s">
        <v>19</v>
      </c>
      <c r="E267" s="2">
        <v>45092</v>
      </c>
      <c r="F267" s="3">
        <v>0.79861111111111116</v>
      </c>
      <c r="G267" t="s">
        <v>428</v>
      </c>
      <c r="H267">
        <v>1860</v>
      </c>
      <c r="I267">
        <v>0</v>
      </c>
      <c r="J267">
        <v>0</v>
      </c>
      <c r="K267">
        <v>20</v>
      </c>
      <c r="L267">
        <v>1.1000000000000001</v>
      </c>
      <c r="M267">
        <v>1.1000000000000001</v>
      </c>
      <c r="N267" s="8">
        <v>1878</v>
      </c>
      <c r="O267">
        <v>1</v>
      </c>
      <c r="P267">
        <v>0</v>
      </c>
      <c r="Q267">
        <v>0</v>
      </c>
      <c r="R267">
        <v>149</v>
      </c>
      <c r="T267" s="1" t="s">
        <v>759</v>
      </c>
      <c r="U267" s="1" t="s">
        <v>772</v>
      </c>
    </row>
    <row r="268" spans="1:21" ht="15" thickBot="1">
      <c r="A268">
        <v>267</v>
      </c>
      <c r="B268">
        <v>87793</v>
      </c>
      <c r="C268" t="s">
        <v>429</v>
      </c>
      <c r="D268" t="s">
        <v>19</v>
      </c>
      <c r="E268" s="2">
        <v>45092</v>
      </c>
      <c r="F268" s="3">
        <v>0.79999999999999993</v>
      </c>
      <c r="G268" t="s">
        <v>430</v>
      </c>
      <c r="H268">
        <v>7529</v>
      </c>
      <c r="I268">
        <v>0</v>
      </c>
      <c r="J268">
        <v>0</v>
      </c>
      <c r="K268">
        <v>30</v>
      </c>
      <c r="L268">
        <v>0.4</v>
      </c>
      <c r="M268">
        <v>0</v>
      </c>
      <c r="N268" s="8">
        <v>0</v>
      </c>
      <c r="O268">
        <v>0</v>
      </c>
      <c r="P268">
        <v>0</v>
      </c>
      <c r="Q268">
        <v>0</v>
      </c>
      <c r="R268">
        <v>480</v>
      </c>
      <c r="T268" s="1" t="s">
        <v>760</v>
      </c>
      <c r="U268" s="1" t="s">
        <v>776</v>
      </c>
    </row>
    <row r="269" spans="1:21" ht="15" thickBot="1">
      <c r="A269">
        <v>268</v>
      </c>
      <c r="B269">
        <v>87795</v>
      </c>
      <c r="C269" t="s">
        <v>431</v>
      </c>
      <c r="D269" t="s">
        <v>19</v>
      </c>
      <c r="E269" s="2">
        <v>45092</v>
      </c>
      <c r="F269" s="3">
        <v>0.80069444444444438</v>
      </c>
      <c r="G269" t="s">
        <v>432</v>
      </c>
      <c r="H269">
        <v>2561</v>
      </c>
      <c r="I269">
        <v>0</v>
      </c>
      <c r="J269">
        <v>0</v>
      </c>
      <c r="K269">
        <v>10</v>
      </c>
      <c r="L269">
        <v>0.4</v>
      </c>
      <c r="M269">
        <v>0</v>
      </c>
      <c r="N269" s="8">
        <v>0</v>
      </c>
      <c r="O269">
        <v>0</v>
      </c>
      <c r="P269">
        <v>0</v>
      </c>
      <c r="Q269">
        <v>0</v>
      </c>
      <c r="R269">
        <v>155</v>
      </c>
      <c r="T269" s="1" t="s">
        <v>760</v>
      </c>
      <c r="U269" s="1" t="s">
        <v>777</v>
      </c>
    </row>
    <row r="270" spans="1:21" ht="15" thickBot="1">
      <c r="A270">
        <v>269</v>
      </c>
      <c r="B270">
        <v>87797</v>
      </c>
      <c r="C270" t="s">
        <v>433</v>
      </c>
      <c r="D270" t="s">
        <v>19</v>
      </c>
      <c r="E270" s="2">
        <v>45092</v>
      </c>
      <c r="F270" s="3">
        <v>0.80208333333333337</v>
      </c>
      <c r="G270" t="s">
        <v>434</v>
      </c>
      <c r="H270">
        <v>4673</v>
      </c>
      <c r="I270">
        <v>0</v>
      </c>
      <c r="J270">
        <v>0</v>
      </c>
      <c r="K270">
        <v>15</v>
      </c>
      <c r="L270">
        <v>0.3</v>
      </c>
      <c r="M270">
        <v>0</v>
      </c>
      <c r="N270" s="8">
        <v>8995</v>
      </c>
      <c r="O270">
        <v>3</v>
      </c>
      <c r="P270">
        <v>0</v>
      </c>
      <c r="Q270">
        <v>0</v>
      </c>
      <c r="R270">
        <v>340</v>
      </c>
      <c r="T270" s="1" t="s">
        <v>760</v>
      </c>
      <c r="U270" s="1" t="s">
        <v>778</v>
      </c>
    </row>
    <row r="271" spans="1:21" ht="15" thickBot="1">
      <c r="A271">
        <v>270</v>
      </c>
      <c r="B271">
        <v>87800</v>
      </c>
      <c r="C271" t="s">
        <v>435</v>
      </c>
      <c r="D271" t="s">
        <v>19</v>
      </c>
      <c r="E271" s="2">
        <v>45092</v>
      </c>
      <c r="F271" s="3">
        <v>0.8027777777777777</v>
      </c>
      <c r="G271" t="s">
        <v>436</v>
      </c>
      <c r="H271">
        <v>4158</v>
      </c>
      <c r="I271">
        <v>0</v>
      </c>
      <c r="J271">
        <v>0</v>
      </c>
      <c r="K271">
        <v>25</v>
      </c>
      <c r="L271">
        <v>0.6</v>
      </c>
      <c r="M271">
        <v>0</v>
      </c>
      <c r="N271" s="8">
        <v>0</v>
      </c>
      <c r="O271">
        <v>0</v>
      </c>
      <c r="P271">
        <v>0</v>
      </c>
      <c r="Q271">
        <v>0</v>
      </c>
      <c r="R271">
        <v>200</v>
      </c>
      <c r="T271" s="1" t="s">
        <v>760</v>
      </c>
      <c r="U271" s="1" t="s">
        <v>775</v>
      </c>
    </row>
    <row r="272" spans="1:21" ht="15" thickBot="1">
      <c r="A272">
        <v>271</v>
      </c>
      <c r="B272">
        <v>87801</v>
      </c>
      <c r="C272" t="s">
        <v>437</v>
      </c>
      <c r="D272" t="s">
        <v>19</v>
      </c>
      <c r="E272" s="2">
        <v>45092</v>
      </c>
      <c r="F272" s="3">
        <v>0.8041666666666667</v>
      </c>
      <c r="G272" t="s">
        <v>438</v>
      </c>
      <c r="H272">
        <v>5352</v>
      </c>
      <c r="I272">
        <v>0</v>
      </c>
      <c r="J272">
        <v>0</v>
      </c>
      <c r="K272">
        <v>37</v>
      </c>
      <c r="L272">
        <v>0.7</v>
      </c>
      <c r="M272">
        <v>0</v>
      </c>
      <c r="N272" s="8">
        <v>10310</v>
      </c>
      <c r="O272">
        <v>4</v>
      </c>
      <c r="P272">
        <v>0</v>
      </c>
      <c r="Q272">
        <v>0</v>
      </c>
      <c r="R272">
        <v>412</v>
      </c>
      <c r="T272" s="1" t="s">
        <v>755</v>
      </c>
      <c r="U272" s="1" t="s">
        <v>772</v>
      </c>
    </row>
    <row r="273" spans="1:21" ht="15" thickBot="1">
      <c r="A273">
        <v>272</v>
      </c>
      <c r="B273">
        <v>87803</v>
      </c>
      <c r="C273" t="s">
        <v>439</v>
      </c>
      <c r="D273" t="s">
        <v>19</v>
      </c>
      <c r="E273" s="2">
        <v>45092</v>
      </c>
      <c r="F273" s="3">
        <v>0.80555555555555547</v>
      </c>
      <c r="G273" t="s">
        <v>440</v>
      </c>
      <c r="H273">
        <v>1625</v>
      </c>
      <c r="I273">
        <v>0</v>
      </c>
      <c r="J273">
        <v>0</v>
      </c>
      <c r="K273">
        <v>16</v>
      </c>
      <c r="L273">
        <v>1</v>
      </c>
      <c r="M273">
        <v>1</v>
      </c>
      <c r="N273" s="8">
        <v>0</v>
      </c>
      <c r="O273">
        <v>0</v>
      </c>
      <c r="P273">
        <v>0</v>
      </c>
      <c r="Q273">
        <v>0</v>
      </c>
      <c r="R273">
        <v>106</v>
      </c>
      <c r="T273" s="1" t="s">
        <v>756</v>
      </c>
      <c r="U273" s="1" t="s">
        <v>772</v>
      </c>
    </row>
    <row r="274" spans="1:21" ht="15" thickBot="1">
      <c r="A274">
        <v>273</v>
      </c>
      <c r="B274">
        <v>87806</v>
      </c>
      <c r="C274" t="s">
        <v>441</v>
      </c>
      <c r="D274" t="s">
        <v>19</v>
      </c>
      <c r="E274" s="2">
        <v>45092</v>
      </c>
      <c r="F274" s="3">
        <v>0.80763888888888891</v>
      </c>
      <c r="G274" t="s">
        <v>442</v>
      </c>
      <c r="H274">
        <v>2910</v>
      </c>
      <c r="I274">
        <v>0</v>
      </c>
      <c r="J274">
        <v>0</v>
      </c>
      <c r="K274">
        <v>21</v>
      </c>
      <c r="L274">
        <v>0.7</v>
      </c>
      <c r="M274">
        <v>0</v>
      </c>
      <c r="N274" s="8">
        <v>0</v>
      </c>
      <c r="O274">
        <v>0</v>
      </c>
      <c r="P274">
        <v>0</v>
      </c>
      <c r="Q274">
        <v>0</v>
      </c>
      <c r="R274">
        <v>356</v>
      </c>
      <c r="T274" s="1" t="s">
        <v>761</v>
      </c>
      <c r="U274" s="1" t="s">
        <v>779</v>
      </c>
    </row>
    <row r="275" spans="1:21" ht="15" thickBot="1">
      <c r="A275">
        <v>274</v>
      </c>
      <c r="B275">
        <v>87807</v>
      </c>
      <c r="C275" t="s">
        <v>443</v>
      </c>
      <c r="D275" t="s">
        <v>19</v>
      </c>
      <c r="E275" s="2">
        <v>45092</v>
      </c>
      <c r="F275" s="3">
        <v>0.80902777777777779</v>
      </c>
      <c r="G275" t="s">
        <v>444</v>
      </c>
      <c r="H275">
        <v>2135</v>
      </c>
      <c r="I275">
        <v>0</v>
      </c>
      <c r="J275">
        <v>0</v>
      </c>
      <c r="K275">
        <v>19</v>
      </c>
      <c r="L275">
        <v>0.9</v>
      </c>
      <c r="M275">
        <v>0</v>
      </c>
      <c r="N275" s="8">
        <v>1735</v>
      </c>
      <c r="O275">
        <v>1</v>
      </c>
      <c r="P275">
        <v>0</v>
      </c>
      <c r="Q275">
        <v>0</v>
      </c>
      <c r="R275">
        <v>162</v>
      </c>
      <c r="T275" s="1" t="s">
        <v>761</v>
      </c>
      <c r="U275" s="1" t="s">
        <v>780</v>
      </c>
    </row>
    <row r="276" spans="1:21" ht="15" thickBot="1">
      <c r="A276">
        <v>275</v>
      </c>
      <c r="B276">
        <v>87808</v>
      </c>
      <c r="C276" t="s">
        <v>445</v>
      </c>
      <c r="D276" t="s">
        <v>19</v>
      </c>
      <c r="E276" s="2">
        <v>45092</v>
      </c>
      <c r="F276" s="3">
        <v>0.80902777777777779</v>
      </c>
      <c r="G276" t="s">
        <v>446</v>
      </c>
      <c r="H276">
        <v>6456</v>
      </c>
      <c r="I276">
        <v>0</v>
      </c>
      <c r="J276">
        <v>0</v>
      </c>
      <c r="K276">
        <v>39</v>
      </c>
      <c r="L276">
        <v>0.6</v>
      </c>
      <c r="M276">
        <v>0</v>
      </c>
      <c r="N276" s="8">
        <v>723</v>
      </c>
      <c r="O276">
        <v>1</v>
      </c>
      <c r="P276">
        <v>0</v>
      </c>
      <c r="Q276">
        <v>0</v>
      </c>
      <c r="R276">
        <v>404</v>
      </c>
      <c r="T276" s="1" t="s">
        <v>761</v>
      </c>
      <c r="U276" s="1" t="s">
        <v>781</v>
      </c>
    </row>
    <row r="277" spans="1:21" ht="15" thickBot="1">
      <c r="A277">
        <v>276</v>
      </c>
      <c r="B277">
        <v>87809</v>
      </c>
      <c r="C277" t="s">
        <v>447</v>
      </c>
      <c r="D277" t="s">
        <v>19</v>
      </c>
      <c r="E277" s="2">
        <v>45092</v>
      </c>
      <c r="F277" s="3">
        <v>0.80972222222222223</v>
      </c>
      <c r="G277" t="s">
        <v>448</v>
      </c>
      <c r="H277">
        <v>10932</v>
      </c>
      <c r="I277">
        <v>0</v>
      </c>
      <c r="J277">
        <v>0</v>
      </c>
      <c r="K277">
        <v>43</v>
      </c>
      <c r="L277">
        <v>0.4</v>
      </c>
      <c r="M277">
        <v>0</v>
      </c>
      <c r="N277" s="8">
        <v>0</v>
      </c>
      <c r="O277">
        <v>0</v>
      </c>
      <c r="P277">
        <v>0</v>
      </c>
      <c r="Q277">
        <v>0</v>
      </c>
      <c r="R277">
        <v>752</v>
      </c>
      <c r="T277" s="1" t="s">
        <v>761</v>
      </c>
      <c r="U277" s="1" t="s">
        <v>782</v>
      </c>
    </row>
    <row r="278" spans="1:21" ht="15" thickBot="1">
      <c r="A278">
        <v>277</v>
      </c>
      <c r="B278">
        <v>87810</v>
      </c>
      <c r="C278" t="s">
        <v>449</v>
      </c>
      <c r="D278" t="s">
        <v>19</v>
      </c>
      <c r="E278" s="2">
        <v>45092</v>
      </c>
      <c r="F278" s="3">
        <v>0.81111111111111101</v>
      </c>
      <c r="G278" t="s">
        <v>450</v>
      </c>
      <c r="H278">
        <v>2342</v>
      </c>
      <c r="I278">
        <v>0</v>
      </c>
      <c r="J278">
        <v>0</v>
      </c>
      <c r="K278">
        <v>14</v>
      </c>
      <c r="L278">
        <v>0.6</v>
      </c>
      <c r="M278">
        <v>0</v>
      </c>
      <c r="N278" s="8">
        <v>5959</v>
      </c>
      <c r="O278">
        <v>2</v>
      </c>
      <c r="P278">
        <v>0</v>
      </c>
      <c r="Q278">
        <v>0</v>
      </c>
      <c r="R278">
        <v>131</v>
      </c>
      <c r="T278" s="1" t="s">
        <v>757</v>
      </c>
      <c r="U278" s="1" t="s">
        <v>772</v>
      </c>
    </row>
    <row r="279" spans="1:21" ht="15" thickBot="1">
      <c r="A279">
        <v>278</v>
      </c>
      <c r="B279">
        <v>87811</v>
      </c>
      <c r="C279" t="s">
        <v>451</v>
      </c>
      <c r="D279" t="s">
        <v>19</v>
      </c>
      <c r="E279" s="2">
        <v>45092</v>
      </c>
      <c r="F279" s="3">
        <v>0.81388888888888899</v>
      </c>
      <c r="G279" t="s">
        <v>452</v>
      </c>
      <c r="H279">
        <v>1766</v>
      </c>
      <c r="I279">
        <v>0</v>
      </c>
      <c r="J279">
        <v>0</v>
      </c>
      <c r="K279">
        <v>10</v>
      </c>
      <c r="L279">
        <v>0.6</v>
      </c>
      <c r="M279">
        <v>0</v>
      </c>
      <c r="N279" s="8">
        <v>0</v>
      </c>
      <c r="O279">
        <v>0</v>
      </c>
      <c r="P279">
        <v>0</v>
      </c>
      <c r="Q279">
        <v>0</v>
      </c>
      <c r="R279">
        <v>275</v>
      </c>
      <c r="T279" s="1" t="s">
        <v>758</v>
      </c>
      <c r="U279" s="1" t="s">
        <v>774</v>
      </c>
    </row>
    <row r="280" spans="1:21" ht="15" thickBot="1">
      <c r="A280">
        <v>279</v>
      </c>
      <c r="B280">
        <v>87814</v>
      </c>
      <c r="C280" t="s">
        <v>453</v>
      </c>
      <c r="D280" t="s">
        <v>19</v>
      </c>
      <c r="E280" s="2">
        <v>45092</v>
      </c>
      <c r="F280" s="3">
        <v>0.81458333333333333</v>
      </c>
      <c r="G280" t="s">
        <v>454</v>
      </c>
      <c r="H280">
        <v>351</v>
      </c>
      <c r="I280">
        <v>0</v>
      </c>
      <c r="J280">
        <v>0</v>
      </c>
      <c r="K280">
        <v>4</v>
      </c>
      <c r="L280">
        <v>1.1000000000000001</v>
      </c>
      <c r="M280">
        <v>1.1000000000000001</v>
      </c>
      <c r="N280" s="8">
        <v>0</v>
      </c>
      <c r="O280">
        <v>0</v>
      </c>
      <c r="P280">
        <v>0</v>
      </c>
      <c r="Q280">
        <v>0</v>
      </c>
      <c r="R280">
        <v>58</v>
      </c>
      <c r="T280" s="1" t="s">
        <v>758</v>
      </c>
      <c r="U280" s="1" t="s">
        <v>773</v>
      </c>
    </row>
    <row r="281" spans="1:21" ht="15" thickBot="1">
      <c r="A281">
        <v>280</v>
      </c>
      <c r="B281">
        <v>87816</v>
      </c>
      <c r="C281" t="s">
        <v>455</v>
      </c>
      <c r="D281" t="s">
        <v>19</v>
      </c>
      <c r="E281" s="2">
        <v>45092</v>
      </c>
      <c r="F281" s="3">
        <v>0.81527777777777777</v>
      </c>
      <c r="G281" t="s">
        <v>456</v>
      </c>
      <c r="H281">
        <v>675</v>
      </c>
      <c r="I281">
        <v>0</v>
      </c>
      <c r="J281">
        <v>0</v>
      </c>
      <c r="K281">
        <v>7</v>
      </c>
      <c r="L281">
        <v>1</v>
      </c>
      <c r="M281">
        <v>1</v>
      </c>
      <c r="N281" s="8">
        <v>0</v>
      </c>
      <c r="O281">
        <v>0</v>
      </c>
      <c r="P281">
        <v>0</v>
      </c>
      <c r="Q281">
        <v>0</v>
      </c>
      <c r="R281">
        <v>99</v>
      </c>
      <c r="T281" s="1" t="s">
        <v>758</v>
      </c>
      <c r="U281" s="1" t="s">
        <v>772</v>
      </c>
    </row>
    <row r="282" spans="1:21" ht="15" thickBot="1">
      <c r="A282">
        <v>281</v>
      </c>
      <c r="B282">
        <v>87817</v>
      </c>
      <c r="C282" t="s">
        <v>457</v>
      </c>
      <c r="D282" t="s">
        <v>87</v>
      </c>
      <c r="E282" s="2">
        <v>45092</v>
      </c>
      <c r="F282" s="3">
        <v>0.83333333333333337</v>
      </c>
      <c r="G282" t="s">
        <v>424</v>
      </c>
      <c r="H282">
        <v>4991</v>
      </c>
      <c r="I282">
        <v>1101</v>
      </c>
      <c r="J282">
        <v>22.1</v>
      </c>
      <c r="K282">
        <v>21</v>
      </c>
      <c r="L282">
        <v>0.4</v>
      </c>
      <c r="M282">
        <v>1.9</v>
      </c>
      <c r="N282" s="8">
        <v>0</v>
      </c>
      <c r="O282">
        <v>0</v>
      </c>
      <c r="P282">
        <v>7</v>
      </c>
      <c r="Q282">
        <v>0</v>
      </c>
      <c r="R282">
        <v>183</v>
      </c>
      <c r="T282" s="1" t="s">
        <v>759</v>
      </c>
      <c r="U282" s="1" t="s">
        <v>774</v>
      </c>
    </row>
    <row r="283" spans="1:21" ht="15" thickBot="1">
      <c r="A283">
        <v>282</v>
      </c>
      <c r="B283">
        <v>87820</v>
      </c>
      <c r="C283" t="s">
        <v>458</v>
      </c>
      <c r="D283" t="s">
        <v>87</v>
      </c>
      <c r="E283" s="2">
        <v>45092</v>
      </c>
      <c r="F283" s="3">
        <v>0.8340277777777777</v>
      </c>
      <c r="G283" t="s">
        <v>426</v>
      </c>
      <c r="H283">
        <v>2901</v>
      </c>
      <c r="I283">
        <v>546</v>
      </c>
      <c r="J283">
        <v>18.8</v>
      </c>
      <c r="K283">
        <v>6</v>
      </c>
      <c r="L283">
        <v>0.2</v>
      </c>
      <c r="M283">
        <v>1.1000000000000001</v>
      </c>
      <c r="N283" s="8">
        <v>2856</v>
      </c>
      <c r="O283">
        <v>2</v>
      </c>
      <c r="P283">
        <v>0</v>
      </c>
      <c r="Q283">
        <v>0</v>
      </c>
      <c r="R283">
        <v>85</v>
      </c>
      <c r="T283" s="1" t="s">
        <v>759</v>
      </c>
      <c r="U283" s="1" t="s">
        <v>773</v>
      </c>
    </row>
    <row r="284" spans="1:21" ht="15" thickBot="1">
      <c r="A284">
        <v>283</v>
      </c>
      <c r="B284">
        <v>87821</v>
      </c>
      <c r="C284" t="s">
        <v>459</v>
      </c>
      <c r="D284" t="s">
        <v>87</v>
      </c>
      <c r="E284" s="2">
        <v>45092</v>
      </c>
      <c r="F284" s="3">
        <v>0.83472222222222225</v>
      </c>
      <c r="G284" t="s">
        <v>428</v>
      </c>
      <c r="H284">
        <v>2139</v>
      </c>
      <c r="I284">
        <v>450</v>
      </c>
      <c r="J284">
        <v>21</v>
      </c>
      <c r="K284">
        <v>2</v>
      </c>
      <c r="L284">
        <v>0.1</v>
      </c>
      <c r="M284">
        <v>0.4</v>
      </c>
      <c r="N284" s="8">
        <v>0</v>
      </c>
      <c r="O284">
        <v>0</v>
      </c>
      <c r="P284">
        <v>1</v>
      </c>
      <c r="Q284">
        <v>0</v>
      </c>
      <c r="R284">
        <v>66</v>
      </c>
      <c r="T284" s="1" t="s">
        <v>759</v>
      </c>
      <c r="U284" s="1" t="s">
        <v>772</v>
      </c>
    </row>
    <row r="285" spans="1:21" ht="15" thickBot="1">
      <c r="A285">
        <v>284</v>
      </c>
      <c r="B285">
        <v>87822</v>
      </c>
      <c r="C285" t="s">
        <v>460</v>
      </c>
      <c r="D285" t="s">
        <v>87</v>
      </c>
      <c r="E285" s="2">
        <v>45092</v>
      </c>
      <c r="F285" s="3">
        <v>0.8354166666666667</v>
      </c>
      <c r="G285" t="s">
        <v>430</v>
      </c>
      <c r="H285">
        <v>8967</v>
      </c>
      <c r="I285">
        <v>1543</v>
      </c>
      <c r="J285">
        <v>17.2</v>
      </c>
      <c r="K285">
        <v>12</v>
      </c>
      <c r="L285">
        <v>0.1</v>
      </c>
      <c r="M285">
        <v>0.8</v>
      </c>
      <c r="N285" s="8">
        <v>0</v>
      </c>
      <c r="O285">
        <v>0</v>
      </c>
      <c r="P285">
        <v>7</v>
      </c>
      <c r="Q285">
        <v>0</v>
      </c>
      <c r="R285">
        <v>326</v>
      </c>
      <c r="T285" s="1" t="s">
        <v>760</v>
      </c>
      <c r="U285" s="1" t="s">
        <v>776</v>
      </c>
    </row>
    <row r="286" spans="1:21" ht="15" thickBot="1">
      <c r="A286">
        <v>285</v>
      </c>
      <c r="B286">
        <v>87824</v>
      </c>
      <c r="C286" t="s">
        <v>461</v>
      </c>
      <c r="D286" t="s">
        <v>87</v>
      </c>
      <c r="E286" s="2">
        <v>45092</v>
      </c>
      <c r="F286" s="3">
        <v>0.83611111111111114</v>
      </c>
      <c r="G286" t="s">
        <v>432</v>
      </c>
      <c r="H286">
        <v>3090</v>
      </c>
      <c r="I286">
        <v>501</v>
      </c>
      <c r="J286">
        <v>16.2</v>
      </c>
      <c r="K286">
        <v>2</v>
      </c>
      <c r="L286">
        <v>0.1</v>
      </c>
      <c r="M286">
        <v>0.4</v>
      </c>
      <c r="N286" s="8">
        <v>0</v>
      </c>
      <c r="O286">
        <v>0</v>
      </c>
      <c r="P286">
        <v>1</v>
      </c>
      <c r="Q286">
        <v>0</v>
      </c>
      <c r="R286">
        <v>159</v>
      </c>
      <c r="T286" s="1" t="s">
        <v>760</v>
      </c>
      <c r="U286" s="1" t="s">
        <v>777</v>
      </c>
    </row>
    <row r="287" spans="1:21" ht="15" thickBot="1">
      <c r="A287">
        <v>286</v>
      </c>
      <c r="B287">
        <v>87825</v>
      </c>
      <c r="C287" t="s">
        <v>462</v>
      </c>
      <c r="D287" t="s">
        <v>87</v>
      </c>
      <c r="E287" s="2">
        <v>45092</v>
      </c>
      <c r="F287" s="3">
        <v>0.83680555555555547</v>
      </c>
      <c r="G287" t="s">
        <v>434</v>
      </c>
      <c r="H287">
        <v>5687</v>
      </c>
      <c r="I287">
        <v>1074</v>
      </c>
      <c r="J287">
        <v>18.899999999999999</v>
      </c>
      <c r="K287">
        <v>5</v>
      </c>
      <c r="L287">
        <v>0.1</v>
      </c>
      <c r="M287">
        <v>0.5</v>
      </c>
      <c r="N287" s="8">
        <v>0</v>
      </c>
      <c r="O287">
        <v>0</v>
      </c>
      <c r="P287">
        <v>3</v>
      </c>
      <c r="Q287">
        <v>0</v>
      </c>
      <c r="R287">
        <v>375</v>
      </c>
      <c r="T287" s="1" t="s">
        <v>760</v>
      </c>
      <c r="U287" s="1" t="s">
        <v>778</v>
      </c>
    </row>
    <row r="288" spans="1:21" ht="15" thickBot="1">
      <c r="A288">
        <v>287</v>
      </c>
      <c r="B288">
        <v>87826</v>
      </c>
      <c r="C288" t="s">
        <v>463</v>
      </c>
      <c r="D288" t="s">
        <v>87</v>
      </c>
      <c r="E288" s="2">
        <v>45092</v>
      </c>
      <c r="F288" s="3">
        <v>0.83750000000000002</v>
      </c>
      <c r="G288" t="s">
        <v>436</v>
      </c>
      <c r="H288">
        <v>5190</v>
      </c>
      <c r="I288">
        <v>909</v>
      </c>
      <c r="J288">
        <v>17.5</v>
      </c>
      <c r="K288">
        <v>5</v>
      </c>
      <c r="L288">
        <v>0.1</v>
      </c>
      <c r="M288">
        <v>0.6</v>
      </c>
      <c r="N288" s="8">
        <v>0</v>
      </c>
      <c r="O288">
        <v>0</v>
      </c>
      <c r="P288">
        <v>4</v>
      </c>
      <c r="Q288">
        <v>0</v>
      </c>
      <c r="R288">
        <v>308</v>
      </c>
      <c r="T288" s="1" t="s">
        <v>760</v>
      </c>
      <c r="U288" s="1" t="s">
        <v>775</v>
      </c>
    </row>
    <row r="289" spans="1:21" ht="15" thickBot="1">
      <c r="A289">
        <v>288</v>
      </c>
      <c r="B289">
        <v>87827</v>
      </c>
      <c r="C289" t="s">
        <v>464</v>
      </c>
      <c r="D289" t="s">
        <v>87</v>
      </c>
      <c r="E289" s="2">
        <v>45092</v>
      </c>
      <c r="F289" s="3">
        <v>0.83819444444444446</v>
      </c>
      <c r="G289" t="s">
        <v>438</v>
      </c>
      <c r="H289">
        <v>6720</v>
      </c>
      <c r="I289">
        <v>1717</v>
      </c>
      <c r="J289">
        <v>25.6</v>
      </c>
      <c r="K289">
        <v>21</v>
      </c>
      <c r="L289">
        <v>0.3</v>
      </c>
      <c r="M289">
        <v>1.2</v>
      </c>
      <c r="N289" s="8">
        <v>7145</v>
      </c>
      <c r="O289">
        <v>2</v>
      </c>
      <c r="P289">
        <v>5</v>
      </c>
      <c r="Q289">
        <v>0</v>
      </c>
      <c r="R289">
        <v>331</v>
      </c>
      <c r="T289" s="1" t="s">
        <v>755</v>
      </c>
      <c r="U289" s="1" t="s">
        <v>772</v>
      </c>
    </row>
    <row r="290" spans="1:21" ht="15" thickBot="1">
      <c r="A290">
        <v>289</v>
      </c>
      <c r="B290">
        <v>87829</v>
      </c>
      <c r="C290" t="s">
        <v>465</v>
      </c>
      <c r="D290" t="s">
        <v>87</v>
      </c>
      <c r="E290" s="2">
        <v>45092</v>
      </c>
      <c r="F290" s="3">
        <v>0.83888888888888891</v>
      </c>
      <c r="G290" t="s">
        <v>440</v>
      </c>
      <c r="H290">
        <v>2095</v>
      </c>
      <c r="I290">
        <v>479</v>
      </c>
      <c r="J290">
        <v>22.9</v>
      </c>
      <c r="K290">
        <v>3</v>
      </c>
      <c r="L290">
        <v>0.1</v>
      </c>
      <c r="M290">
        <v>0.6</v>
      </c>
      <c r="N290" s="8">
        <v>0</v>
      </c>
      <c r="O290">
        <v>0</v>
      </c>
      <c r="P290">
        <v>1</v>
      </c>
      <c r="Q290">
        <v>0</v>
      </c>
      <c r="R290">
        <v>150</v>
      </c>
      <c r="T290" s="1" t="s">
        <v>756</v>
      </c>
      <c r="U290" s="1" t="s">
        <v>772</v>
      </c>
    </row>
    <row r="291" spans="1:21" ht="15" thickBot="1">
      <c r="A291">
        <v>290</v>
      </c>
      <c r="B291">
        <v>87831</v>
      </c>
      <c r="C291" t="s">
        <v>466</v>
      </c>
      <c r="D291" t="s">
        <v>87</v>
      </c>
      <c r="E291" s="2">
        <v>45092</v>
      </c>
      <c r="F291" s="3">
        <v>0.83958333333333324</v>
      </c>
      <c r="G291" t="s">
        <v>450</v>
      </c>
      <c r="H291">
        <v>2752</v>
      </c>
      <c r="I291">
        <v>491</v>
      </c>
      <c r="J291">
        <v>17.8</v>
      </c>
      <c r="K291">
        <v>1</v>
      </c>
      <c r="L291">
        <v>0</v>
      </c>
      <c r="M291">
        <v>0.2</v>
      </c>
      <c r="N291" s="8">
        <v>0</v>
      </c>
      <c r="O291">
        <v>0</v>
      </c>
      <c r="P291">
        <v>2</v>
      </c>
      <c r="Q291">
        <v>0</v>
      </c>
      <c r="R291">
        <v>150</v>
      </c>
      <c r="T291" s="1" t="s">
        <v>757</v>
      </c>
      <c r="U291" s="1" t="s">
        <v>772</v>
      </c>
    </row>
    <row r="292" spans="1:21" ht="15" thickBot="1">
      <c r="A292">
        <v>291</v>
      </c>
      <c r="B292">
        <v>87832</v>
      </c>
      <c r="C292" t="s">
        <v>467</v>
      </c>
      <c r="D292" t="s">
        <v>87</v>
      </c>
      <c r="E292" s="2">
        <v>45092</v>
      </c>
      <c r="F292" s="3">
        <v>0.84027777777777779</v>
      </c>
      <c r="G292" t="s">
        <v>452</v>
      </c>
      <c r="H292">
        <v>1865</v>
      </c>
      <c r="I292">
        <v>382</v>
      </c>
      <c r="J292">
        <v>20.5</v>
      </c>
      <c r="K292">
        <v>3</v>
      </c>
      <c r="L292">
        <v>0.2</v>
      </c>
      <c r="M292">
        <v>0.8</v>
      </c>
      <c r="N292" s="8">
        <v>0</v>
      </c>
      <c r="O292">
        <v>0</v>
      </c>
      <c r="P292">
        <v>0</v>
      </c>
      <c r="Q292">
        <v>0</v>
      </c>
      <c r="R292">
        <v>140</v>
      </c>
      <c r="T292" s="1" t="s">
        <v>758</v>
      </c>
      <c r="U292" s="1" t="s">
        <v>774</v>
      </c>
    </row>
    <row r="293" spans="1:21" ht="15" thickBot="1">
      <c r="A293">
        <v>292</v>
      </c>
      <c r="B293">
        <v>87835</v>
      </c>
      <c r="C293" t="s">
        <v>468</v>
      </c>
      <c r="D293" t="s">
        <v>87</v>
      </c>
      <c r="E293" s="2">
        <v>45092</v>
      </c>
      <c r="F293" s="3">
        <v>0.84097222222222223</v>
      </c>
      <c r="G293" t="s">
        <v>454</v>
      </c>
      <c r="H293">
        <v>396</v>
      </c>
      <c r="I293">
        <v>70</v>
      </c>
      <c r="J293">
        <v>17.7</v>
      </c>
      <c r="K293">
        <v>0</v>
      </c>
      <c r="L293">
        <v>0</v>
      </c>
      <c r="M293">
        <v>0</v>
      </c>
      <c r="N293" s="8">
        <v>0</v>
      </c>
      <c r="O293">
        <v>0</v>
      </c>
      <c r="P293">
        <v>0</v>
      </c>
      <c r="Q293">
        <v>0</v>
      </c>
      <c r="R293">
        <v>26</v>
      </c>
      <c r="T293" s="1" t="s">
        <v>758</v>
      </c>
      <c r="U293" s="1" t="s">
        <v>773</v>
      </c>
    </row>
    <row r="294" spans="1:21" ht="15" thickBot="1">
      <c r="A294">
        <v>293</v>
      </c>
      <c r="B294">
        <v>87836</v>
      </c>
      <c r="C294" t="s">
        <v>469</v>
      </c>
      <c r="D294" t="s">
        <v>87</v>
      </c>
      <c r="E294" s="2">
        <v>45092</v>
      </c>
      <c r="F294" s="3">
        <v>0.84166666666666667</v>
      </c>
      <c r="G294" t="s">
        <v>456</v>
      </c>
      <c r="H294">
        <v>764</v>
      </c>
      <c r="I294">
        <v>158</v>
      </c>
      <c r="J294">
        <v>20.7</v>
      </c>
      <c r="K294">
        <v>2</v>
      </c>
      <c r="L294">
        <v>0.3</v>
      </c>
      <c r="M294">
        <v>1.3</v>
      </c>
      <c r="N294" s="8">
        <v>0</v>
      </c>
      <c r="O294">
        <v>0</v>
      </c>
      <c r="P294">
        <v>2</v>
      </c>
      <c r="Q294">
        <v>0</v>
      </c>
      <c r="R294">
        <v>61</v>
      </c>
      <c r="T294" s="1" t="s">
        <v>758</v>
      </c>
      <c r="U294" s="1" t="s">
        <v>772</v>
      </c>
    </row>
    <row r="295" spans="1:21" ht="15" thickBot="1">
      <c r="A295">
        <v>294</v>
      </c>
      <c r="B295">
        <v>87839</v>
      </c>
      <c r="C295" t="s">
        <v>470</v>
      </c>
      <c r="D295" t="s">
        <v>87</v>
      </c>
      <c r="E295" s="2">
        <v>45092</v>
      </c>
      <c r="F295" s="3">
        <v>0.84375</v>
      </c>
      <c r="G295" t="s">
        <v>442</v>
      </c>
      <c r="H295">
        <v>7702</v>
      </c>
      <c r="I295">
        <v>971</v>
      </c>
      <c r="J295">
        <v>12.6</v>
      </c>
      <c r="K295">
        <v>17</v>
      </c>
      <c r="L295">
        <v>0.2</v>
      </c>
      <c r="M295">
        <v>1.8</v>
      </c>
      <c r="N295" s="8">
        <v>0</v>
      </c>
      <c r="O295">
        <v>0</v>
      </c>
      <c r="P295">
        <v>8</v>
      </c>
      <c r="Q295">
        <v>0</v>
      </c>
      <c r="R295">
        <v>419</v>
      </c>
      <c r="T295" s="1" t="s">
        <v>761</v>
      </c>
      <c r="U295" s="1" t="s">
        <v>779</v>
      </c>
    </row>
    <row r="296" spans="1:21" ht="15" thickBot="1">
      <c r="A296">
        <v>295</v>
      </c>
      <c r="B296">
        <v>87842</v>
      </c>
      <c r="C296" t="s">
        <v>471</v>
      </c>
      <c r="D296" t="s">
        <v>87</v>
      </c>
      <c r="E296" s="2">
        <v>45092</v>
      </c>
      <c r="F296" s="3">
        <v>0.84444444444444444</v>
      </c>
      <c r="G296" t="s">
        <v>444</v>
      </c>
      <c r="H296">
        <v>6242</v>
      </c>
      <c r="I296">
        <v>1081</v>
      </c>
      <c r="J296">
        <v>17.3</v>
      </c>
      <c r="K296">
        <v>14</v>
      </c>
      <c r="L296">
        <v>0.2</v>
      </c>
      <c r="M296">
        <v>1.3</v>
      </c>
      <c r="N296" s="8">
        <v>0</v>
      </c>
      <c r="O296">
        <v>0</v>
      </c>
      <c r="P296">
        <v>7</v>
      </c>
      <c r="Q296">
        <v>0</v>
      </c>
      <c r="R296">
        <v>326</v>
      </c>
      <c r="T296" s="1" t="s">
        <v>761</v>
      </c>
      <c r="U296" s="1" t="s">
        <v>780</v>
      </c>
    </row>
    <row r="297" spans="1:21" ht="15" thickBot="1">
      <c r="A297">
        <v>296</v>
      </c>
      <c r="B297">
        <v>87844</v>
      </c>
      <c r="C297" t="s">
        <v>472</v>
      </c>
      <c r="D297" t="s">
        <v>87</v>
      </c>
      <c r="E297" s="2">
        <v>45092</v>
      </c>
      <c r="F297" s="3">
        <v>0.84513888888888899</v>
      </c>
      <c r="G297" t="s">
        <v>446</v>
      </c>
      <c r="H297">
        <v>7214</v>
      </c>
      <c r="I297">
        <v>1287</v>
      </c>
      <c r="J297">
        <v>17.8</v>
      </c>
      <c r="K297">
        <v>8</v>
      </c>
      <c r="L297">
        <v>0.1</v>
      </c>
      <c r="M297">
        <v>0.6</v>
      </c>
      <c r="N297" s="8">
        <v>0</v>
      </c>
      <c r="O297">
        <v>0</v>
      </c>
      <c r="P297">
        <v>7</v>
      </c>
      <c r="Q297">
        <v>0</v>
      </c>
      <c r="R297">
        <v>336</v>
      </c>
      <c r="T297" s="1" t="s">
        <v>761</v>
      </c>
      <c r="U297" s="1" t="s">
        <v>781</v>
      </c>
    </row>
    <row r="298" spans="1:21" ht="15" thickBot="1">
      <c r="A298">
        <v>297</v>
      </c>
      <c r="B298">
        <v>87845</v>
      </c>
      <c r="C298" t="s">
        <v>473</v>
      </c>
      <c r="D298" t="s">
        <v>87</v>
      </c>
      <c r="E298" s="2">
        <v>45092</v>
      </c>
      <c r="F298" s="3">
        <v>0.84583333333333333</v>
      </c>
      <c r="G298" t="s">
        <v>448</v>
      </c>
      <c r="H298">
        <v>13690</v>
      </c>
      <c r="I298">
        <v>2268</v>
      </c>
      <c r="J298">
        <v>16.600000000000001</v>
      </c>
      <c r="K298">
        <v>12</v>
      </c>
      <c r="L298">
        <v>0.1</v>
      </c>
      <c r="M298">
        <v>0.5</v>
      </c>
      <c r="N298" s="8">
        <v>0</v>
      </c>
      <c r="O298">
        <v>0</v>
      </c>
      <c r="P298">
        <v>6</v>
      </c>
      <c r="Q298">
        <v>0</v>
      </c>
      <c r="R298">
        <v>1010</v>
      </c>
      <c r="T298" s="1" t="s">
        <v>761</v>
      </c>
      <c r="U298" s="1" t="s">
        <v>782</v>
      </c>
    </row>
    <row r="299" spans="1:21" ht="15" thickBot="1">
      <c r="A299">
        <v>298</v>
      </c>
      <c r="B299">
        <v>88222</v>
      </c>
      <c r="C299" t="s">
        <v>474</v>
      </c>
      <c r="D299" t="s">
        <v>105</v>
      </c>
      <c r="E299" s="2">
        <v>45093</v>
      </c>
      <c r="F299" s="3">
        <v>0.79166666666666663</v>
      </c>
      <c r="G299" t="s">
        <v>475</v>
      </c>
      <c r="H299">
        <v>2002</v>
      </c>
      <c r="I299">
        <v>16</v>
      </c>
      <c r="J299">
        <v>0.8</v>
      </c>
      <c r="K299">
        <v>16</v>
      </c>
      <c r="L299">
        <v>0.8</v>
      </c>
      <c r="M299">
        <v>0.8</v>
      </c>
      <c r="N299" s="8">
        <v>0</v>
      </c>
      <c r="O299">
        <v>0</v>
      </c>
      <c r="P299">
        <v>0</v>
      </c>
      <c r="Q299">
        <v>0</v>
      </c>
      <c r="R299">
        <v>0</v>
      </c>
      <c r="T299" s="1" t="s">
        <v>762</v>
      </c>
      <c r="U299" s="1" t="s">
        <v>773</v>
      </c>
    </row>
    <row r="300" spans="1:21" ht="15" thickBot="1">
      <c r="A300">
        <v>299</v>
      </c>
      <c r="B300">
        <v>88237</v>
      </c>
      <c r="C300" t="s">
        <v>476</v>
      </c>
      <c r="D300" t="s">
        <v>105</v>
      </c>
      <c r="E300" s="2">
        <v>45093</v>
      </c>
      <c r="F300" s="3">
        <v>0.79236111111111107</v>
      </c>
      <c r="G300" t="s">
        <v>477</v>
      </c>
      <c r="H300">
        <v>4296</v>
      </c>
      <c r="I300">
        <v>75</v>
      </c>
      <c r="J300">
        <v>1.7</v>
      </c>
      <c r="K300">
        <v>75</v>
      </c>
      <c r="L300">
        <v>1.7</v>
      </c>
      <c r="M300">
        <v>1.7</v>
      </c>
      <c r="N300" s="8">
        <v>5113</v>
      </c>
      <c r="O300">
        <v>3</v>
      </c>
      <c r="P300">
        <v>0</v>
      </c>
      <c r="Q300">
        <v>0</v>
      </c>
      <c r="R300">
        <v>0</v>
      </c>
      <c r="T300" s="1" t="s">
        <v>762</v>
      </c>
      <c r="U300" s="1" t="s">
        <v>774</v>
      </c>
    </row>
    <row r="301" spans="1:21" ht="15" thickBot="1">
      <c r="A301">
        <v>300</v>
      </c>
      <c r="B301">
        <v>88252</v>
      </c>
      <c r="C301" t="s">
        <v>478</v>
      </c>
      <c r="D301" t="s">
        <v>105</v>
      </c>
      <c r="E301" s="2">
        <v>45093</v>
      </c>
      <c r="F301" s="3">
        <v>0.8125</v>
      </c>
      <c r="G301" t="s">
        <v>106</v>
      </c>
      <c r="H301">
        <v>12275</v>
      </c>
      <c r="I301">
        <v>77</v>
      </c>
      <c r="J301">
        <v>0.6</v>
      </c>
      <c r="K301">
        <v>77</v>
      </c>
      <c r="L301">
        <v>0.6</v>
      </c>
      <c r="M301">
        <v>0.6</v>
      </c>
      <c r="N301" s="8">
        <v>3730</v>
      </c>
      <c r="O301">
        <v>2</v>
      </c>
      <c r="P301">
        <v>0</v>
      </c>
      <c r="Q301">
        <v>0</v>
      </c>
      <c r="R301">
        <v>0</v>
      </c>
      <c r="T301" s="1" t="s">
        <v>762</v>
      </c>
      <c r="U301" s="1" t="s">
        <v>772</v>
      </c>
    </row>
    <row r="302" spans="1:21" ht="15" thickBot="1">
      <c r="A302">
        <v>301</v>
      </c>
      <c r="B302">
        <v>88546</v>
      </c>
      <c r="C302" t="s">
        <v>479</v>
      </c>
      <c r="D302" t="s">
        <v>19</v>
      </c>
      <c r="E302" s="2">
        <v>45094</v>
      </c>
      <c r="F302" s="3">
        <v>0.75138888888888899</v>
      </c>
      <c r="G302" t="s">
        <v>20</v>
      </c>
      <c r="H302">
        <v>10566</v>
      </c>
      <c r="I302">
        <v>0</v>
      </c>
      <c r="J302">
        <v>0</v>
      </c>
      <c r="K302">
        <v>138</v>
      </c>
      <c r="L302">
        <v>1.3</v>
      </c>
      <c r="M302">
        <v>1.3</v>
      </c>
      <c r="N302" s="8">
        <v>59685</v>
      </c>
      <c r="O302">
        <v>17</v>
      </c>
      <c r="P302">
        <v>0</v>
      </c>
      <c r="Q302">
        <v>0</v>
      </c>
      <c r="R302">
        <v>1365</v>
      </c>
      <c r="T302" s="1" t="s">
        <v>755</v>
      </c>
      <c r="U302" s="1" t="s">
        <v>772</v>
      </c>
    </row>
    <row r="303" spans="1:21" ht="15" thickBot="1">
      <c r="A303">
        <v>302</v>
      </c>
      <c r="B303">
        <v>88550</v>
      </c>
      <c r="C303" t="s">
        <v>480</v>
      </c>
      <c r="D303" t="s">
        <v>19</v>
      </c>
      <c r="E303" s="2">
        <v>45094</v>
      </c>
      <c r="F303" s="3">
        <v>0.75208333333333333</v>
      </c>
      <c r="G303" t="s">
        <v>22</v>
      </c>
      <c r="H303">
        <v>3180</v>
      </c>
      <c r="I303">
        <v>0</v>
      </c>
      <c r="J303">
        <v>0</v>
      </c>
      <c r="K303">
        <v>32</v>
      </c>
      <c r="L303">
        <v>1</v>
      </c>
      <c r="M303">
        <v>1</v>
      </c>
      <c r="N303" s="8">
        <v>8985</v>
      </c>
      <c r="O303">
        <v>3</v>
      </c>
      <c r="P303">
        <v>0</v>
      </c>
      <c r="Q303">
        <v>0</v>
      </c>
      <c r="R303">
        <v>352</v>
      </c>
      <c r="T303" s="1" t="s">
        <v>756</v>
      </c>
      <c r="U303" s="1" t="s">
        <v>772</v>
      </c>
    </row>
    <row r="304" spans="1:21" ht="15" thickBot="1">
      <c r="A304">
        <v>303</v>
      </c>
      <c r="B304">
        <v>88553</v>
      </c>
      <c r="C304" t="s">
        <v>481</v>
      </c>
      <c r="D304" t="s">
        <v>19</v>
      </c>
      <c r="E304" s="2">
        <v>45094</v>
      </c>
      <c r="F304" s="3">
        <v>0.75277777777777777</v>
      </c>
      <c r="G304" t="s">
        <v>53</v>
      </c>
      <c r="H304">
        <v>8306</v>
      </c>
      <c r="I304">
        <v>0</v>
      </c>
      <c r="J304">
        <v>0</v>
      </c>
      <c r="K304">
        <v>94</v>
      </c>
      <c r="L304">
        <v>1.1000000000000001</v>
      </c>
      <c r="M304">
        <v>1.1000000000000001</v>
      </c>
      <c r="N304" s="8">
        <v>19630</v>
      </c>
      <c r="O304">
        <v>9</v>
      </c>
      <c r="P304">
        <v>0</v>
      </c>
      <c r="Q304">
        <v>0</v>
      </c>
      <c r="R304">
        <v>1052</v>
      </c>
      <c r="T304" s="1" t="s">
        <v>759</v>
      </c>
      <c r="U304" s="1" t="s">
        <v>774</v>
      </c>
    </row>
    <row r="305" spans="1:21" ht="15" thickBot="1">
      <c r="A305">
        <v>304</v>
      </c>
      <c r="B305">
        <v>88554</v>
      </c>
      <c r="C305" t="s">
        <v>482</v>
      </c>
      <c r="D305" t="s">
        <v>19</v>
      </c>
      <c r="E305" s="2">
        <v>45094</v>
      </c>
      <c r="F305" s="3">
        <v>0.75347222222222221</v>
      </c>
      <c r="G305" t="s">
        <v>49</v>
      </c>
      <c r="H305">
        <v>4556</v>
      </c>
      <c r="I305">
        <v>0</v>
      </c>
      <c r="J305">
        <v>0</v>
      </c>
      <c r="K305">
        <v>50</v>
      </c>
      <c r="L305">
        <v>1.1000000000000001</v>
      </c>
      <c r="M305">
        <v>1.1000000000000001</v>
      </c>
      <c r="N305" s="8">
        <v>9550</v>
      </c>
      <c r="O305">
        <v>8</v>
      </c>
      <c r="P305">
        <v>0</v>
      </c>
      <c r="Q305">
        <v>0</v>
      </c>
      <c r="R305">
        <v>478</v>
      </c>
      <c r="T305" s="1" t="s">
        <v>759</v>
      </c>
      <c r="U305" s="1" t="s">
        <v>773</v>
      </c>
    </row>
    <row r="306" spans="1:21" ht="15" thickBot="1">
      <c r="A306">
        <v>305</v>
      </c>
      <c r="B306">
        <v>88559</v>
      </c>
      <c r="C306" t="s">
        <v>483</v>
      </c>
      <c r="D306" t="s">
        <v>19</v>
      </c>
      <c r="E306" s="2">
        <v>45094</v>
      </c>
      <c r="F306" s="3">
        <v>0.75416666666666676</v>
      </c>
      <c r="G306" t="s">
        <v>57</v>
      </c>
      <c r="H306">
        <v>3422</v>
      </c>
      <c r="I306">
        <v>0</v>
      </c>
      <c r="J306">
        <v>0</v>
      </c>
      <c r="K306">
        <v>43</v>
      </c>
      <c r="L306">
        <v>1.3</v>
      </c>
      <c r="M306">
        <v>1.3</v>
      </c>
      <c r="N306" s="8">
        <v>13052</v>
      </c>
      <c r="O306">
        <v>6</v>
      </c>
      <c r="P306">
        <v>0</v>
      </c>
      <c r="Q306">
        <v>0</v>
      </c>
      <c r="R306">
        <v>436</v>
      </c>
      <c r="T306" s="1" t="s">
        <v>759</v>
      </c>
      <c r="U306" s="1" t="s">
        <v>772</v>
      </c>
    </row>
    <row r="307" spans="1:21" ht="15" thickBot="1">
      <c r="A307">
        <v>306</v>
      </c>
      <c r="B307">
        <v>88561</v>
      </c>
      <c r="C307" t="s">
        <v>484</v>
      </c>
      <c r="D307" t="s">
        <v>19</v>
      </c>
      <c r="E307" s="2">
        <v>45094</v>
      </c>
      <c r="F307" s="3">
        <v>0.75486111111111109</v>
      </c>
      <c r="G307" t="s">
        <v>37</v>
      </c>
      <c r="H307">
        <v>15447</v>
      </c>
      <c r="I307">
        <v>0</v>
      </c>
      <c r="J307">
        <v>0</v>
      </c>
      <c r="K307">
        <v>67</v>
      </c>
      <c r="L307">
        <v>0.4</v>
      </c>
      <c r="M307">
        <v>0</v>
      </c>
      <c r="N307" s="8">
        <v>2537</v>
      </c>
      <c r="O307">
        <v>1</v>
      </c>
      <c r="P307">
        <v>0</v>
      </c>
      <c r="Q307">
        <v>0</v>
      </c>
      <c r="R307">
        <v>1046</v>
      </c>
      <c r="T307" s="1" t="s">
        <v>760</v>
      </c>
      <c r="U307" s="1" t="s">
        <v>776</v>
      </c>
    </row>
    <row r="308" spans="1:21" ht="15" thickBot="1">
      <c r="A308">
        <v>307</v>
      </c>
      <c r="B308">
        <v>88567</v>
      </c>
      <c r="C308" t="s">
        <v>485</v>
      </c>
      <c r="D308" t="s">
        <v>19</v>
      </c>
      <c r="E308" s="2">
        <v>45094</v>
      </c>
      <c r="F308" s="3">
        <v>0.75555555555555554</v>
      </c>
      <c r="G308" t="s">
        <v>45</v>
      </c>
      <c r="H308">
        <v>8148</v>
      </c>
      <c r="I308">
        <v>0</v>
      </c>
      <c r="J308">
        <v>0</v>
      </c>
      <c r="K308">
        <v>34</v>
      </c>
      <c r="L308">
        <v>0.4</v>
      </c>
      <c r="M308">
        <v>0</v>
      </c>
      <c r="N308" s="8">
        <v>1075</v>
      </c>
      <c r="O308">
        <v>1</v>
      </c>
      <c r="P308">
        <v>0</v>
      </c>
      <c r="Q308">
        <v>0</v>
      </c>
      <c r="R308">
        <v>517</v>
      </c>
      <c r="T308" s="1" t="s">
        <v>760</v>
      </c>
      <c r="U308" s="1" t="s">
        <v>777</v>
      </c>
    </row>
    <row r="309" spans="1:21" ht="15" thickBot="1">
      <c r="A309">
        <v>308</v>
      </c>
      <c r="B309">
        <v>88569</v>
      </c>
      <c r="C309" t="s">
        <v>486</v>
      </c>
      <c r="D309" t="s">
        <v>19</v>
      </c>
      <c r="E309" s="2">
        <v>45094</v>
      </c>
      <c r="F309" s="3">
        <v>0.75624999999999998</v>
      </c>
      <c r="G309" t="s">
        <v>47</v>
      </c>
      <c r="H309">
        <v>9434</v>
      </c>
      <c r="I309">
        <v>0</v>
      </c>
      <c r="J309">
        <v>0</v>
      </c>
      <c r="K309">
        <v>65</v>
      </c>
      <c r="L309">
        <v>0.7</v>
      </c>
      <c r="M309">
        <v>0</v>
      </c>
      <c r="N309" s="8">
        <v>6964</v>
      </c>
      <c r="O309">
        <v>5</v>
      </c>
      <c r="P309">
        <v>0</v>
      </c>
      <c r="Q309">
        <v>0</v>
      </c>
      <c r="R309">
        <v>866</v>
      </c>
      <c r="T309" s="1" t="s">
        <v>760</v>
      </c>
      <c r="U309" s="1" t="s">
        <v>778</v>
      </c>
    </row>
    <row r="310" spans="1:21" ht="15" thickBot="1">
      <c r="A310">
        <v>309</v>
      </c>
      <c r="B310">
        <v>88570</v>
      </c>
      <c r="C310" t="s">
        <v>487</v>
      </c>
      <c r="D310" t="s">
        <v>19</v>
      </c>
      <c r="E310" s="2">
        <v>45094</v>
      </c>
      <c r="F310" s="3">
        <v>0.75694444444444453</v>
      </c>
      <c r="G310" t="s">
        <v>33</v>
      </c>
      <c r="H310">
        <v>10093</v>
      </c>
      <c r="I310">
        <v>0</v>
      </c>
      <c r="J310">
        <v>0</v>
      </c>
      <c r="K310">
        <v>59</v>
      </c>
      <c r="L310">
        <v>0.6</v>
      </c>
      <c r="M310">
        <v>0</v>
      </c>
      <c r="N310" s="8">
        <v>10067</v>
      </c>
      <c r="O310">
        <v>4</v>
      </c>
      <c r="P310">
        <v>0</v>
      </c>
      <c r="Q310">
        <v>0</v>
      </c>
      <c r="R310">
        <v>558</v>
      </c>
      <c r="T310" s="1" t="s">
        <v>760</v>
      </c>
      <c r="U310" s="1" t="s">
        <v>775</v>
      </c>
    </row>
    <row r="311" spans="1:21" ht="15" thickBot="1">
      <c r="A311">
        <v>310</v>
      </c>
      <c r="B311">
        <v>88574</v>
      </c>
      <c r="C311" t="s">
        <v>488</v>
      </c>
      <c r="D311" t="s">
        <v>19</v>
      </c>
      <c r="E311" s="2">
        <v>45094</v>
      </c>
      <c r="F311" s="3">
        <v>0.75763888888888886</v>
      </c>
      <c r="G311" t="s">
        <v>61</v>
      </c>
      <c r="H311">
        <v>3146</v>
      </c>
      <c r="I311">
        <v>0</v>
      </c>
      <c r="J311">
        <v>0</v>
      </c>
      <c r="K311">
        <v>38</v>
      </c>
      <c r="L311">
        <v>1.2</v>
      </c>
      <c r="M311">
        <v>1.2</v>
      </c>
      <c r="N311" s="8">
        <v>0</v>
      </c>
      <c r="O311">
        <v>0</v>
      </c>
      <c r="P311">
        <v>0</v>
      </c>
      <c r="Q311">
        <v>0</v>
      </c>
      <c r="R311">
        <v>429</v>
      </c>
      <c r="T311" s="1" t="s">
        <v>761</v>
      </c>
      <c r="U311" s="1" t="s">
        <v>779</v>
      </c>
    </row>
    <row r="312" spans="1:21" ht="15" thickBot="1">
      <c r="A312">
        <v>311</v>
      </c>
      <c r="B312">
        <v>88575</v>
      </c>
      <c r="C312" t="s">
        <v>489</v>
      </c>
      <c r="D312" t="s">
        <v>19</v>
      </c>
      <c r="E312" s="2">
        <v>45094</v>
      </c>
      <c r="F312" s="3">
        <v>0.7583333333333333</v>
      </c>
      <c r="G312" t="s">
        <v>65</v>
      </c>
      <c r="H312">
        <v>4830</v>
      </c>
      <c r="I312">
        <v>0</v>
      </c>
      <c r="J312">
        <v>0</v>
      </c>
      <c r="K312">
        <v>29</v>
      </c>
      <c r="L312">
        <v>0.6</v>
      </c>
      <c r="M312">
        <v>0</v>
      </c>
      <c r="N312" s="8">
        <v>0</v>
      </c>
      <c r="O312">
        <v>0</v>
      </c>
      <c r="P312">
        <v>0</v>
      </c>
      <c r="Q312">
        <v>0</v>
      </c>
      <c r="R312">
        <v>473</v>
      </c>
      <c r="T312" s="1" t="s">
        <v>761</v>
      </c>
      <c r="U312" s="1" t="s">
        <v>780</v>
      </c>
    </row>
    <row r="313" spans="1:21" ht="15" thickBot="1">
      <c r="A313">
        <v>312</v>
      </c>
      <c r="B313">
        <v>88576</v>
      </c>
      <c r="C313" t="s">
        <v>490</v>
      </c>
      <c r="D313" t="s">
        <v>19</v>
      </c>
      <c r="E313" s="2">
        <v>45094</v>
      </c>
      <c r="F313" s="3">
        <v>0.75902777777777775</v>
      </c>
      <c r="G313" t="s">
        <v>67</v>
      </c>
      <c r="H313">
        <v>9267</v>
      </c>
      <c r="I313">
        <v>0</v>
      </c>
      <c r="J313">
        <v>0</v>
      </c>
      <c r="K313">
        <v>54</v>
      </c>
      <c r="L313">
        <v>0.6</v>
      </c>
      <c r="M313">
        <v>0</v>
      </c>
      <c r="N313" s="8">
        <v>1324</v>
      </c>
      <c r="O313">
        <v>2</v>
      </c>
      <c r="P313">
        <v>0</v>
      </c>
      <c r="Q313">
        <v>0</v>
      </c>
      <c r="R313">
        <v>624</v>
      </c>
      <c r="T313" s="1" t="s">
        <v>761</v>
      </c>
      <c r="U313" s="1" t="s">
        <v>781</v>
      </c>
    </row>
    <row r="314" spans="1:21" ht="15" thickBot="1">
      <c r="A314">
        <v>313</v>
      </c>
      <c r="B314">
        <v>88578</v>
      </c>
      <c r="C314" t="s">
        <v>491</v>
      </c>
      <c r="D314" t="s">
        <v>19</v>
      </c>
      <c r="E314" s="2">
        <v>45094</v>
      </c>
      <c r="F314" s="3">
        <v>0.7597222222222223</v>
      </c>
      <c r="G314" t="s">
        <v>71</v>
      </c>
      <c r="H314">
        <v>21292</v>
      </c>
      <c r="I314">
        <v>0</v>
      </c>
      <c r="J314">
        <v>0</v>
      </c>
      <c r="K314">
        <v>98</v>
      </c>
      <c r="L314">
        <v>0.5</v>
      </c>
      <c r="M314">
        <v>0</v>
      </c>
      <c r="N314" s="8">
        <v>5494</v>
      </c>
      <c r="O314">
        <v>4</v>
      </c>
      <c r="P314">
        <v>0</v>
      </c>
      <c r="Q314">
        <v>0</v>
      </c>
      <c r="R314">
        <v>1408</v>
      </c>
      <c r="T314" s="1" t="s">
        <v>761</v>
      </c>
      <c r="U314" s="1" t="s">
        <v>782</v>
      </c>
    </row>
    <row r="315" spans="1:21" ht="15" thickBot="1">
      <c r="A315">
        <v>314</v>
      </c>
      <c r="B315">
        <v>88580</v>
      </c>
      <c r="C315" t="s">
        <v>492</v>
      </c>
      <c r="D315" t="s">
        <v>19</v>
      </c>
      <c r="E315" s="2">
        <v>45094</v>
      </c>
      <c r="F315" s="3">
        <v>0.76041666666666663</v>
      </c>
      <c r="G315" t="s">
        <v>24</v>
      </c>
      <c r="H315">
        <v>4793</v>
      </c>
      <c r="I315">
        <v>0</v>
      </c>
      <c r="J315">
        <v>0</v>
      </c>
      <c r="K315">
        <v>30</v>
      </c>
      <c r="L315">
        <v>0.6</v>
      </c>
      <c r="M315">
        <v>0</v>
      </c>
      <c r="N315" s="8">
        <v>3976</v>
      </c>
      <c r="O315">
        <v>1</v>
      </c>
      <c r="P315">
        <v>0</v>
      </c>
      <c r="Q315">
        <v>0</v>
      </c>
      <c r="R315">
        <v>306</v>
      </c>
      <c r="T315" s="1" t="s">
        <v>757</v>
      </c>
      <c r="U315" s="1" t="s">
        <v>772</v>
      </c>
    </row>
    <row r="316" spans="1:21" ht="15" thickBot="1">
      <c r="A316">
        <v>315</v>
      </c>
      <c r="B316">
        <v>88586</v>
      </c>
      <c r="C316" t="s">
        <v>493</v>
      </c>
      <c r="D316" t="s">
        <v>19</v>
      </c>
      <c r="E316" s="2">
        <v>45094</v>
      </c>
      <c r="F316" s="3">
        <v>0.76111111111111107</v>
      </c>
      <c r="G316" t="s">
        <v>31</v>
      </c>
      <c r="H316">
        <v>3358</v>
      </c>
      <c r="I316">
        <v>0</v>
      </c>
      <c r="J316">
        <v>0</v>
      </c>
      <c r="K316">
        <v>42</v>
      </c>
      <c r="L316">
        <v>1.3</v>
      </c>
      <c r="M316">
        <v>1.3</v>
      </c>
      <c r="N316" s="8">
        <v>7413</v>
      </c>
      <c r="O316">
        <v>2</v>
      </c>
      <c r="P316">
        <v>0</v>
      </c>
      <c r="Q316">
        <v>0</v>
      </c>
      <c r="R316">
        <v>486</v>
      </c>
      <c r="T316" s="1" t="s">
        <v>758</v>
      </c>
      <c r="U316" s="1" t="s">
        <v>774</v>
      </c>
    </row>
    <row r="317" spans="1:21" ht="15" thickBot="1">
      <c r="A317">
        <v>316</v>
      </c>
      <c r="B317">
        <v>88589</v>
      </c>
      <c r="C317" t="s">
        <v>494</v>
      </c>
      <c r="D317" t="s">
        <v>19</v>
      </c>
      <c r="E317" s="2">
        <v>45094</v>
      </c>
      <c r="F317" s="3">
        <v>0.76180555555555562</v>
      </c>
      <c r="G317" t="s">
        <v>26</v>
      </c>
      <c r="H317">
        <v>697</v>
      </c>
      <c r="I317">
        <v>0</v>
      </c>
      <c r="J317">
        <v>0</v>
      </c>
      <c r="K317">
        <v>8</v>
      </c>
      <c r="L317">
        <v>1.1000000000000001</v>
      </c>
      <c r="M317">
        <v>1.1000000000000001</v>
      </c>
      <c r="N317" s="8">
        <v>149</v>
      </c>
      <c r="O317">
        <v>1</v>
      </c>
      <c r="P317">
        <v>0</v>
      </c>
      <c r="Q317">
        <v>0</v>
      </c>
      <c r="R317">
        <v>99</v>
      </c>
      <c r="T317" s="1" t="s">
        <v>758</v>
      </c>
      <c r="U317" s="1" t="s">
        <v>773</v>
      </c>
    </row>
    <row r="318" spans="1:21" ht="15" thickBot="1">
      <c r="A318">
        <v>317</v>
      </c>
      <c r="B318">
        <v>88591</v>
      </c>
      <c r="C318" t="s">
        <v>495</v>
      </c>
      <c r="D318" t="s">
        <v>19</v>
      </c>
      <c r="E318" s="2">
        <v>45094</v>
      </c>
      <c r="F318" s="3">
        <v>0.76250000000000007</v>
      </c>
      <c r="G318" t="s">
        <v>41</v>
      </c>
      <c r="H318">
        <v>1255</v>
      </c>
      <c r="I318">
        <v>0</v>
      </c>
      <c r="J318">
        <v>0</v>
      </c>
      <c r="K318">
        <v>13</v>
      </c>
      <c r="L318">
        <v>1</v>
      </c>
      <c r="M318">
        <v>1</v>
      </c>
      <c r="N318" s="8">
        <v>0</v>
      </c>
      <c r="O318">
        <v>0</v>
      </c>
      <c r="P318">
        <v>0</v>
      </c>
      <c r="Q318">
        <v>0</v>
      </c>
      <c r="R318">
        <v>195</v>
      </c>
      <c r="T318" s="1" t="s">
        <v>758</v>
      </c>
      <c r="U318" s="1" t="s">
        <v>772</v>
      </c>
    </row>
    <row r="319" spans="1:21" ht="15" thickBot="1">
      <c r="A319">
        <v>318</v>
      </c>
      <c r="B319">
        <v>88593</v>
      </c>
      <c r="C319" t="s">
        <v>496</v>
      </c>
      <c r="D319" t="s">
        <v>105</v>
      </c>
      <c r="E319" s="2">
        <v>45094</v>
      </c>
      <c r="F319" s="3">
        <v>0.75</v>
      </c>
      <c r="G319" t="s">
        <v>106</v>
      </c>
      <c r="H319">
        <v>23437</v>
      </c>
      <c r="I319">
        <v>343</v>
      </c>
      <c r="J319">
        <v>1.5</v>
      </c>
      <c r="K319">
        <v>343</v>
      </c>
      <c r="L319">
        <v>1.5</v>
      </c>
      <c r="M319">
        <v>1.5</v>
      </c>
      <c r="N319" s="8">
        <v>20871</v>
      </c>
      <c r="O319">
        <v>11</v>
      </c>
      <c r="P319">
        <v>0</v>
      </c>
      <c r="Q319">
        <v>0</v>
      </c>
      <c r="R319">
        <v>0</v>
      </c>
      <c r="T319" s="1" t="s">
        <v>762</v>
      </c>
      <c r="U319" s="1" t="s">
        <v>772</v>
      </c>
    </row>
    <row r="320" spans="1:21" ht="15" thickBot="1">
      <c r="A320">
        <v>319</v>
      </c>
      <c r="B320">
        <v>88594</v>
      </c>
      <c r="C320" t="s">
        <v>497</v>
      </c>
      <c r="D320" t="s">
        <v>105</v>
      </c>
      <c r="E320" s="2">
        <v>45094</v>
      </c>
      <c r="F320" s="3">
        <v>0.91666666666666663</v>
      </c>
      <c r="G320" t="s">
        <v>106</v>
      </c>
      <c r="H320">
        <v>23392</v>
      </c>
      <c r="I320">
        <v>378</v>
      </c>
      <c r="J320">
        <v>1.6</v>
      </c>
      <c r="K320">
        <v>378</v>
      </c>
      <c r="L320">
        <v>1.6</v>
      </c>
      <c r="M320">
        <v>1.6</v>
      </c>
      <c r="N320" s="8">
        <v>34187</v>
      </c>
      <c r="O320">
        <v>13</v>
      </c>
      <c r="P320">
        <v>0</v>
      </c>
      <c r="Q320">
        <v>0</v>
      </c>
      <c r="R320">
        <v>0</v>
      </c>
      <c r="T320" s="1" t="s">
        <v>762</v>
      </c>
      <c r="U320" s="1" t="s">
        <v>772</v>
      </c>
    </row>
    <row r="321" spans="1:21" ht="15" thickBot="1">
      <c r="A321">
        <v>320</v>
      </c>
      <c r="B321">
        <v>88595</v>
      </c>
      <c r="C321" t="s">
        <v>498</v>
      </c>
      <c r="D321" t="s">
        <v>28</v>
      </c>
      <c r="E321" s="2">
        <v>45094</v>
      </c>
      <c r="F321" s="3">
        <v>0.74652777777777779</v>
      </c>
      <c r="G321" t="s">
        <v>499</v>
      </c>
      <c r="H321">
        <v>2795</v>
      </c>
      <c r="I321">
        <v>865</v>
      </c>
      <c r="J321">
        <v>30.9</v>
      </c>
      <c r="K321">
        <v>180</v>
      </c>
      <c r="L321">
        <v>6.4</v>
      </c>
      <c r="M321">
        <v>20.8</v>
      </c>
      <c r="N321" s="8">
        <v>62919</v>
      </c>
      <c r="O321">
        <v>28</v>
      </c>
      <c r="P321">
        <v>0</v>
      </c>
      <c r="Q321">
        <v>0</v>
      </c>
      <c r="R321">
        <v>205</v>
      </c>
      <c r="T321" s="1" t="s">
        <v>759</v>
      </c>
      <c r="U321" s="1" t="s">
        <v>774</v>
      </c>
    </row>
    <row r="322" spans="1:21" ht="15" thickBot="1">
      <c r="A322">
        <v>321</v>
      </c>
      <c r="B322">
        <v>88603</v>
      </c>
      <c r="C322" t="s">
        <v>500</v>
      </c>
      <c r="D322" t="s">
        <v>28</v>
      </c>
      <c r="E322" s="2">
        <v>45094</v>
      </c>
      <c r="F322" s="3">
        <v>0.74722222222222223</v>
      </c>
      <c r="G322" t="s">
        <v>501</v>
      </c>
      <c r="H322">
        <v>1501</v>
      </c>
      <c r="I322">
        <v>489</v>
      </c>
      <c r="J322">
        <v>32.6</v>
      </c>
      <c r="K322">
        <v>115</v>
      </c>
      <c r="L322">
        <v>7.7</v>
      </c>
      <c r="M322">
        <v>23.5</v>
      </c>
      <c r="N322" s="8">
        <v>32322</v>
      </c>
      <c r="O322">
        <v>16</v>
      </c>
      <c r="P322">
        <v>0</v>
      </c>
      <c r="Q322">
        <v>0</v>
      </c>
      <c r="R322">
        <v>70</v>
      </c>
      <c r="T322" s="1" t="s">
        <v>759</v>
      </c>
      <c r="U322" s="1" t="s">
        <v>773</v>
      </c>
    </row>
    <row r="323" spans="1:21" ht="15" thickBot="1">
      <c r="A323">
        <v>322</v>
      </c>
      <c r="B323">
        <v>88605</v>
      </c>
      <c r="C323" t="s">
        <v>502</v>
      </c>
      <c r="D323" t="s">
        <v>28</v>
      </c>
      <c r="E323" s="2">
        <v>45094</v>
      </c>
      <c r="F323" s="3">
        <v>0.74236111111111114</v>
      </c>
      <c r="G323" t="s">
        <v>503</v>
      </c>
      <c r="H323">
        <v>1158</v>
      </c>
      <c r="I323">
        <v>379</v>
      </c>
      <c r="J323">
        <v>32.700000000000003</v>
      </c>
      <c r="K323">
        <v>69</v>
      </c>
      <c r="L323">
        <v>6</v>
      </c>
      <c r="M323">
        <v>18.2</v>
      </c>
      <c r="N323" s="8">
        <v>14540</v>
      </c>
      <c r="O323">
        <v>7</v>
      </c>
      <c r="P323">
        <v>0</v>
      </c>
      <c r="Q323">
        <v>0</v>
      </c>
      <c r="R323">
        <v>73</v>
      </c>
      <c r="T323" s="1" t="s">
        <v>759</v>
      </c>
      <c r="U323" s="1" t="s">
        <v>772</v>
      </c>
    </row>
    <row r="324" spans="1:21" ht="15" thickBot="1">
      <c r="A324">
        <v>323</v>
      </c>
      <c r="B324">
        <v>88609</v>
      </c>
      <c r="C324" t="s">
        <v>504</v>
      </c>
      <c r="D324" t="s">
        <v>28</v>
      </c>
      <c r="E324" s="2">
        <v>45094</v>
      </c>
      <c r="F324" s="3">
        <v>0.74305555555555547</v>
      </c>
      <c r="G324" t="s">
        <v>505</v>
      </c>
      <c r="H324">
        <v>6366</v>
      </c>
      <c r="I324">
        <v>1738</v>
      </c>
      <c r="J324">
        <v>27.3</v>
      </c>
      <c r="K324">
        <v>108</v>
      </c>
      <c r="L324">
        <v>1.7</v>
      </c>
      <c r="M324">
        <v>6.2</v>
      </c>
      <c r="N324" s="8">
        <v>6343</v>
      </c>
      <c r="O324">
        <v>6</v>
      </c>
      <c r="P324">
        <v>0</v>
      </c>
      <c r="Q324">
        <v>0</v>
      </c>
      <c r="R324">
        <v>471</v>
      </c>
      <c r="T324" s="1" t="s">
        <v>760</v>
      </c>
      <c r="U324" s="1" t="s">
        <v>776</v>
      </c>
    </row>
    <row r="325" spans="1:21" ht="15" thickBot="1">
      <c r="A325">
        <v>324</v>
      </c>
      <c r="B325">
        <v>88614</v>
      </c>
      <c r="C325" t="s">
        <v>506</v>
      </c>
      <c r="D325" t="s">
        <v>28</v>
      </c>
      <c r="E325" s="2">
        <v>45094</v>
      </c>
      <c r="F325" s="3">
        <v>0.74305555555555547</v>
      </c>
      <c r="G325" t="s">
        <v>507</v>
      </c>
      <c r="H325">
        <v>4415</v>
      </c>
      <c r="I325">
        <v>1122</v>
      </c>
      <c r="J325">
        <v>25.4</v>
      </c>
      <c r="K325">
        <v>71</v>
      </c>
      <c r="L325">
        <v>1.6</v>
      </c>
      <c r="M325">
        <v>6.3</v>
      </c>
      <c r="N325" s="8">
        <v>5630</v>
      </c>
      <c r="O325">
        <v>3</v>
      </c>
      <c r="P325">
        <v>0</v>
      </c>
      <c r="Q325">
        <v>0</v>
      </c>
      <c r="R325">
        <v>337</v>
      </c>
      <c r="T325" s="1" t="s">
        <v>760</v>
      </c>
      <c r="U325" s="1" t="s">
        <v>777</v>
      </c>
    </row>
    <row r="326" spans="1:21" ht="15" thickBot="1">
      <c r="A326">
        <v>325</v>
      </c>
      <c r="B326">
        <v>88615</v>
      </c>
      <c r="C326" t="s">
        <v>508</v>
      </c>
      <c r="D326" t="s">
        <v>28</v>
      </c>
      <c r="E326" s="2">
        <v>45094</v>
      </c>
      <c r="F326" s="3">
        <v>0.74375000000000002</v>
      </c>
      <c r="G326" t="s">
        <v>509</v>
      </c>
      <c r="H326">
        <v>3633</v>
      </c>
      <c r="I326">
        <v>1041</v>
      </c>
      <c r="J326">
        <v>28.7</v>
      </c>
      <c r="K326">
        <v>119</v>
      </c>
      <c r="L326">
        <v>3.3</v>
      </c>
      <c r="M326">
        <v>11.4</v>
      </c>
      <c r="N326" s="8">
        <v>35044</v>
      </c>
      <c r="O326">
        <v>16</v>
      </c>
      <c r="P326">
        <v>0</v>
      </c>
      <c r="Q326">
        <v>0</v>
      </c>
      <c r="R326">
        <v>288</v>
      </c>
      <c r="T326" s="1" t="s">
        <v>760</v>
      </c>
      <c r="U326" s="1" t="s">
        <v>778</v>
      </c>
    </row>
    <row r="327" spans="1:21" ht="15" thickBot="1">
      <c r="A327">
        <v>326</v>
      </c>
      <c r="B327">
        <v>88616</v>
      </c>
      <c r="C327" t="s">
        <v>510</v>
      </c>
      <c r="D327" t="s">
        <v>28</v>
      </c>
      <c r="E327" s="2">
        <v>45094</v>
      </c>
      <c r="F327" s="3">
        <v>0.74444444444444446</v>
      </c>
      <c r="G327" t="s">
        <v>511</v>
      </c>
      <c r="H327">
        <v>4254</v>
      </c>
      <c r="I327">
        <v>1245</v>
      </c>
      <c r="J327">
        <v>29.3</v>
      </c>
      <c r="K327">
        <v>108</v>
      </c>
      <c r="L327">
        <v>2.5</v>
      </c>
      <c r="M327">
        <v>8.6999999999999993</v>
      </c>
      <c r="N327" s="8">
        <v>30522</v>
      </c>
      <c r="O327">
        <v>8</v>
      </c>
      <c r="P327">
        <v>0</v>
      </c>
      <c r="Q327">
        <v>0</v>
      </c>
      <c r="R327">
        <v>319</v>
      </c>
      <c r="T327" s="1" t="s">
        <v>760</v>
      </c>
      <c r="U327" s="1" t="s">
        <v>775</v>
      </c>
    </row>
    <row r="328" spans="1:21" ht="15" thickBot="1">
      <c r="A328">
        <v>327</v>
      </c>
      <c r="B328">
        <v>88617</v>
      </c>
      <c r="C328" t="s">
        <v>512</v>
      </c>
      <c r="D328" t="s">
        <v>28</v>
      </c>
      <c r="E328" s="2">
        <v>45094</v>
      </c>
      <c r="F328" s="3">
        <v>0.74513888888888891</v>
      </c>
      <c r="G328" t="s">
        <v>31</v>
      </c>
      <c r="H328">
        <v>4049</v>
      </c>
      <c r="I328">
        <v>1457</v>
      </c>
      <c r="J328">
        <v>36</v>
      </c>
      <c r="K328">
        <v>231</v>
      </c>
      <c r="L328">
        <v>5.7</v>
      </c>
      <c r="M328">
        <v>15.9</v>
      </c>
      <c r="N328" s="8">
        <v>73035</v>
      </c>
      <c r="O328">
        <v>33</v>
      </c>
      <c r="P328">
        <v>0</v>
      </c>
      <c r="Q328">
        <v>0</v>
      </c>
      <c r="R328">
        <v>266</v>
      </c>
      <c r="T328" s="1" t="s">
        <v>758</v>
      </c>
      <c r="U328" s="1" t="s">
        <v>774</v>
      </c>
    </row>
    <row r="329" spans="1:21" ht="15" thickBot="1">
      <c r="A329">
        <v>328</v>
      </c>
      <c r="B329">
        <v>88619</v>
      </c>
      <c r="C329" t="s">
        <v>513</v>
      </c>
      <c r="D329" t="s">
        <v>28</v>
      </c>
      <c r="E329" s="2">
        <v>45094</v>
      </c>
      <c r="F329" s="3">
        <v>0.74583333333333324</v>
      </c>
      <c r="G329" t="s">
        <v>26</v>
      </c>
      <c r="H329">
        <v>784</v>
      </c>
      <c r="I329">
        <v>264</v>
      </c>
      <c r="J329">
        <v>33.700000000000003</v>
      </c>
      <c r="K329">
        <v>40</v>
      </c>
      <c r="L329">
        <v>5.0999999999999996</v>
      </c>
      <c r="M329">
        <v>15.2</v>
      </c>
      <c r="N329" s="8">
        <v>8899</v>
      </c>
      <c r="O329">
        <v>4</v>
      </c>
      <c r="P329">
        <v>0</v>
      </c>
      <c r="Q329">
        <v>0</v>
      </c>
      <c r="R329">
        <v>42</v>
      </c>
      <c r="T329" s="1" t="s">
        <v>758</v>
      </c>
      <c r="U329" s="1" t="s">
        <v>773</v>
      </c>
    </row>
    <row r="330" spans="1:21" ht="15" thickBot="1">
      <c r="A330">
        <v>329</v>
      </c>
      <c r="B330">
        <v>88620</v>
      </c>
      <c r="C330" t="s">
        <v>514</v>
      </c>
      <c r="D330" t="s">
        <v>28</v>
      </c>
      <c r="E330" s="2">
        <v>45094</v>
      </c>
      <c r="F330" s="3">
        <v>0.74652777777777779</v>
      </c>
      <c r="G330" t="s">
        <v>41</v>
      </c>
      <c r="H330">
        <v>1505</v>
      </c>
      <c r="I330">
        <v>536</v>
      </c>
      <c r="J330">
        <v>35.6</v>
      </c>
      <c r="K330">
        <v>91</v>
      </c>
      <c r="L330">
        <v>6</v>
      </c>
      <c r="M330">
        <v>17</v>
      </c>
      <c r="N330" s="8">
        <v>23922</v>
      </c>
      <c r="O330">
        <v>9</v>
      </c>
      <c r="P330">
        <v>0</v>
      </c>
      <c r="Q330">
        <v>0</v>
      </c>
      <c r="R330">
        <v>103</v>
      </c>
      <c r="T330" s="1" t="s">
        <v>758</v>
      </c>
      <c r="U330" s="1" t="s">
        <v>772</v>
      </c>
    </row>
    <row r="331" spans="1:21" ht="15" thickBot="1">
      <c r="A331">
        <v>330</v>
      </c>
      <c r="B331">
        <v>88621</v>
      </c>
      <c r="C331" t="s">
        <v>515</v>
      </c>
      <c r="D331" t="s">
        <v>28</v>
      </c>
      <c r="E331" s="2">
        <v>45094</v>
      </c>
      <c r="F331" s="3">
        <v>0.74652777777777779</v>
      </c>
      <c r="G331" t="s">
        <v>516</v>
      </c>
      <c r="H331">
        <v>1197</v>
      </c>
      <c r="I331">
        <v>347</v>
      </c>
      <c r="J331">
        <v>29</v>
      </c>
      <c r="K331">
        <v>54</v>
      </c>
      <c r="L331">
        <v>4.5</v>
      </c>
      <c r="M331">
        <v>15.6</v>
      </c>
      <c r="N331" s="8">
        <v>34624</v>
      </c>
      <c r="O331">
        <v>8</v>
      </c>
      <c r="P331">
        <v>0</v>
      </c>
      <c r="Q331">
        <v>0</v>
      </c>
      <c r="R331">
        <v>58</v>
      </c>
      <c r="T331" s="1" t="s">
        <v>756</v>
      </c>
      <c r="U331" s="1" t="s">
        <v>772</v>
      </c>
    </row>
    <row r="332" spans="1:21" ht="15" thickBot="1">
      <c r="A332">
        <v>331</v>
      </c>
      <c r="B332">
        <v>88635</v>
      </c>
      <c r="C332" t="s">
        <v>517</v>
      </c>
      <c r="D332" t="s">
        <v>28</v>
      </c>
      <c r="E332" s="2">
        <v>45094</v>
      </c>
      <c r="F332" s="3">
        <v>0.74861111111111101</v>
      </c>
      <c r="G332" t="s">
        <v>518</v>
      </c>
      <c r="H332">
        <v>1799</v>
      </c>
      <c r="I332">
        <v>512</v>
      </c>
      <c r="J332">
        <v>28.5</v>
      </c>
      <c r="K332">
        <v>46</v>
      </c>
      <c r="L332">
        <v>2.6</v>
      </c>
      <c r="M332">
        <v>9</v>
      </c>
      <c r="N332" s="8">
        <v>17314</v>
      </c>
      <c r="O332">
        <v>6</v>
      </c>
      <c r="P332">
        <v>0</v>
      </c>
      <c r="Q332">
        <v>0</v>
      </c>
      <c r="R332">
        <v>133</v>
      </c>
      <c r="T332" s="1" t="s">
        <v>757</v>
      </c>
      <c r="U332" s="1" t="s">
        <v>772</v>
      </c>
    </row>
    <row r="333" spans="1:21" ht="15" thickBot="1">
      <c r="A333">
        <v>332</v>
      </c>
      <c r="B333">
        <v>88637</v>
      </c>
      <c r="C333" t="s">
        <v>519</v>
      </c>
      <c r="D333" t="s">
        <v>28</v>
      </c>
      <c r="E333" s="2">
        <v>45094</v>
      </c>
      <c r="F333" s="3">
        <v>0.75069444444444444</v>
      </c>
      <c r="G333" t="s">
        <v>520</v>
      </c>
      <c r="H333">
        <v>397</v>
      </c>
      <c r="I333">
        <v>149</v>
      </c>
      <c r="J333">
        <v>37.5</v>
      </c>
      <c r="K333">
        <v>25</v>
      </c>
      <c r="L333">
        <v>6.3</v>
      </c>
      <c r="M333">
        <v>16.8</v>
      </c>
      <c r="N333" s="8">
        <v>0</v>
      </c>
      <c r="O333">
        <v>0</v>
      </c>
      <c r="P333">
        <v>0</v>
      </c>
      <c r="Q333">
        <v>0</v>
      </c>
      <c r="R333">
        <v>33</v>
      </c>
      <c r="T333" s="1" t="s">
        <v>761</v>
      </c>
      <c r="U333" s="1" t="s">
        <v>779</v>
      </c>
    </row>
    <row r="334" spans="1:21" ht="15" thickBot="1">
      <c r="A334">
        <v>333</v>
      </c>
      <c r="B334">
        <v>88638</v>
      </c>
      <c r="C334" t="s">
        <v>521</v>
      </c>
      <c r="D334" t="s">
        <v>28</v>
      </c>
      <c r="E334" s="2">
        <v>45094</v>
      </c>
      <c r="F334" s="3">
        <v>0.75138888888888899</v>
      </c>
      <c r="G334" t="s">
        <v>522</v>
      </c>
      <c r="H334">
        <v>1843</v>
      </c>
      <c r="I334">
        <v>592</v>
      </c>
      <c r="J334">
        <v>32.1</v>
      </c>
      <c r="K334">
        <v>70</v>
      </c>
      <c r="L334">
        <v>3.8</v>
      </c>
      <c r="M334">
        <v>11.8</v>
      </c>
      <c r="N334" s="8">
        <v>9977</v>
      </c>
      <c r="O334">
        <v>5</v>
      </c>
      <c r="P334">
        <v>0</v>
      </c>
      <c r="Q334">
        <v>0</v>
      </c>
      <c r="R334">
        <v>166</v>
      </c>
      <c r="T334" s="1" t="s">
        <v>761</v>
      </c>
      <c r="U334" s="1" t="s">
        <v>780</v>
      </c>
    </row>
    <row r="335" spans="1:21" ht="15" thickBot="1">
      <c r="A335">
        <v>334</v>
      </c>
      <c r="B335">
        <v>88640</v>
      </c>
      <c r="C335" t="s">
        <v>523</v>
      </c>
      <c r="D335" t="s">
        <v>28</v>
      </c>
      <c r="E335" s="2">
        <v>45094</v>
      </c>
      <c r="F335" s="3">
        <v>0.75208333333333333</v>
      </c>
      <c r="G335" t="s">
        <v>524</v>
      </c>
      <c r="H335">
        <v>3571</v>
      </c>
      <c r="I335">
        <v>1027</v>
      </c>
      <c r="J335">
        <v>28.8</v>
      </c>
      <c r="K335">
        <v>61</v>
      </c>
      <c r="L335">
        <v>1.7</v>
      </c>
      <c r="M335">
        <v>5.9</v>
      </c>
      <c r="N335" s="8">
        <v>1009</v>
      </c>
      <c r="O335">
        <v>1</v>
      </c>
      <c r="P335">
        <v>0</v>
      </c>
      <c r="Q335">
        <v>0</v>
      </c>
      <c r="R335">
        <v>268</v>
      </c>
      <c r="T335" s="1" t="s">
        <v>761</v>
      </c>
      <c r="U335" s="1" t="s">
        <v>781</v>
      </c>
    </row>
    <row r="336" spans="1:21" ht="15" thickBot="1">
      <c r="A336">
        <v>335</v>
      </c>
      <c r="B336">
        <v>88641</v>
      </c>
      <c r="C336" t="s">
        <v>525</v>
      </c>
      <c r="D336" t="s">
        <v>28</v>
      </c>
      <c r="E336" s="2">
        <v>45094</v>
      </c>
      <c r="F336" s="3">
        <v>0.75277777777777777</v>
      </c>
      <c r="G336" t="s">
        <v>526</v>
      </c>
      <c r="H336">
        <v>10918</v>
      </c>
      <c r="I336">
        <v>2777</v>
      </c>
      <c r="J336">
        <v>25.4</v>
      </c>
      <c r="K336">
        <v>128</v>
      </c>
      <c r="L336">
        <v>1.2</v>
      </c>
      <c r="M336">
        <v>4.5999999999999996</v>
      </c>
      <c r="N336" s="8">
        <v>3880</v>
      </c>
      <c r="O336">
        <v>2</v>
      </c>
      <c r="P336">
        <v>0</v>
      </c>
      <c r="Q336">
        <v>0</v>
      </c>
      <c r="R336">
        <v>1260</v>
      </c>
      <c r="T336" s="1" t="s">
        <v>761</v>
      </c>
      <c r="U336" s="1" t="s">
        <v>782</v>
      </c>
    </row>
    <row r="337" spans="1:21" ht="15" thickBot="1">
      <c r="A337">
        <v>336</v>
      </c>
      <c r="B337">
        <v>88671</v>
      </c>
      <c r="C337" t="s">
        <v>527</v>
      </c>
      <c r="D337" t="s">
        <v>87</v>
      </c>
      <c r="E337" s="2">
        <v>45094</v>
      </c>
      <c r="F337" s="3">
        <v>0.79166666666666663</v>
      </c>
      <c r="G337" t="s">
        <v>20</v>
      </c>
      <c r="H337">
        <v>12786</v>
      </c>
      <c r="I337">
        <v>3687</v>
      </c>
      <c r="J337">
        <v>28.8</v>
      </c>
      <c r="K337">
        <v>224</v>
      </c>
      <c r="L337">
        <v>1.8</v>
      </c>
      <c r="M337">
        <v>6.1</v>
      </c>
      <c r="N337" s="8">
        <v>94310</v>
      </c>
      <c r="O337">
        <v>26</v>
      </c>
      <c r="P337">
        <v>15</v>
      </c>
      <c r="Q337">
        <v>0</v>
      </c>
      <c r="R337">
        <v>116</v>
      </c>
      <c r="T337" s="1" t="s">
        <v>755</v>
      </c>
      <c r="U337" s="1" t="s">
        <v>772</v>
      </c>
    </row>
    <row r="338" spans="1:21" ht="15" thickBot="1">
      <c r="A338">
        <v>337</v>
      </c>
      <c r="B338">
        <v>88674</v>
      </c>
      <c r="C338" t="s">
        <v>528</v>
      </c>
      <c r="D338" t="s">
        <v>87</v>
      </c>
      <c r="E338" s="2">
        <v>45094</v>
      </c>
      <c r="F338" s="3">
        <v>0.79513888888888884</v>
      </c>
      <c r="G338" t="s">
        <v>37</v>
      </c>
      <c r="H338">
        <v>17927</v>
      </c>
      <c r="I338">
        <v>3496</v>
      </c>
      <c r="J338">
        <v>19.5</v>
      </c>
      <c r="K338">
        <v>63</v>
      </c>
      <c r="L338">
        <v>0.4</v>
      </c>
      <c r="M338">
        <v>1.8</v>
      </c>
      <c r="N338" s="8">
        <v>7581</v>
      </c>
      <c r="O338">
        <v>6</v>
      </c>
      <c r="P338">
        <v>29</v>
      </c>
      <c r="Q338">
        <v>0</v>
      </c>
      <c r="R338">
        <v>358</v>
      </c>
      <c r="T338" s="1" t="s">
        <v>760</v>
      </c>
      <c r="U338" s="1" t="s">
        <v>776</v>
      </c>
    </row>
    <row r="339" spans="1:21" ht="15" thickBot="1">
      <c r="A339">
        <v>338</v>
      </c>
      <c r="B339">
        <v>88676</v>
      </c>
      <c r="C339" t="s">
        <v>529</v>
      </c>
      <c r="D339" t="s">
        <v>87</v>
      </c>
      <c r="E339" s="2">
        <v>45094</v>
      </c>
      <c r="F339" s="3">
        <v>0.79791666666666661</v>
      </c>
      <c r="G339" t="s">
        <v>61</v>
      </c>
      <c r="H339">
        <v>7082</v>
      </c>
      <c r="I339">
        <v>1228</v>
      </c>
      <c r="J339">
        <v>17.3</v>
      </c>
      <c r="K339">
        <v>72</v>
      </c>
      <c r="L339">
        <v>1</v>
      </c>
      <c r="M339">
        <v>5.9</v>
      </c>
      <c r="N339" s="8">
        <v>0</v>
      </c>
      <c r="O339">
        <v>0</v>
      </c>
      <c r="P339">
        <v>24</v>
      </c>
      <c r="Q339">
        <v>0</v>
      </c>
      <c r="R339">
        <v>59</v>
      </c>
      <c r="T339" s="1" t="s">
        <v>761</v>
      </c>
      <c r="U339" s="1" t="s">
        <v>779</v>
      </c>
    </row>
    <row r="340" spans="1:21" ht="15" thickBot="1">
      <c r="A340">
        <v>339</v>
      </c>
      <c r="B340">
        <v>88679</v>
      </c>
      <c r="C340" t="s">
        <v>530</v>
      </c>
      <c r="D340" t="s">
        <v>87</v>
      </c>
      <c r="E340" s="2">
        <v>45094</v>
      </c>
      <c r="F340" s="3">
        <v>0.80138888888888893</v>
      </c>
      <c r="G340" t="s">
        <v>31</v>
      </c>
      <c r="H340">
        <v>2816</v>
      </c>
      <c r="I340">
        <v>688</v>
      </c>
      <c r="J340">
        <v>24.4</v>
      </c>
      <c r="K340">
        <v>39</v>
      </c>
      <c r="L340">
        <v>1.4</v>
      </c>
      <c r="M340">
        <v>5.7</v>
      </c>
      <c r="N340" s="8">
        <v>14114</v>
      </c>
      <c r="O340">
        <v>3</v>
      </c>
      <c r="P340">
        <v>9</v>
      </c>
      <c r="Q340">
        <v>0</v>
      </c>
      <c r="R340">
        <v>50</v>
      </c>
      <c r="T340" s="1" t="s">
        <v>758</v>
      </c>
      <c r="U340" s="1" t="s">
        <v>774</v>
      </c>
    </row>
    <row r="341" spans="1:21" ht="15" thickBot="1">
      <c r="A341">
        <v>340</v>
      </c>
      <c r="B341">
        <v>88681</v>
      </c>
      <c r="C341" t="s">
        <v>531</v>
      </c>
      <c r="D341" t="s">
        <v>87</v>
      </c>
      <c r="E341" s="2">
        <v>45094</v>
      </c>
      <c r="F341" s="3">
        <v>0.79236111111111107</v>
      </c>
      <c r="G341" t="s">
        <v>22</v>
      </c>
      <c r="H341">
        <v>3792</v>
      </c>
      <c r="I341">
        <v>1038</v>
      </c>
      <c r="J341">
        <v>27.4</v>
      </c>
      <c r="K341">
        <v>38</v>
      </c>
      <c r="L341">
        <v>1</v>
      </c>
      <c r="M341">
        <v>3.7</v>
      </c>
      <c r="N341" s="8">
        <v>34070</v>
      </c>
      <c r="O341">
        <v>6</v>
      </c>
      <c r="P341">
        <v>5</v>
      </c>
      <c r="Q341">
        <v>0</v>
      </c>
      <c r="R341">
        <v>28</v>
      </c>
      <c r="T341" s="1" t="s">
        <v>756</v>
      </c>
      <c r="U341" s="1" t="s">
        <v>772</v>
      </c>
    </row>
    <row r="342" spans="1:21" ht="15" thickBot="1">
      <c r="A342">
        <v>341</v>
      </c>
      <c r="B342">
        <v>88682</v>
      </c>
      <c r="C342" t="s">
        <v>532</v>
      </c>
      <c r="D342" t="s">
        <v>87</v>
      </c>
      <c r="E342" s="2">
        <v>45094</v>
      </c>
      <c r="F342" s="3">
        <v>0.79305555555555562</v>
      </c>
      <c r="G342" t="s">
        <v>53</v>
      </c>
      <c r="H342">
        <v>8950</v>
      </c>
      <c r="I342">
        <v>2305</v>
      </c>
      <c r="J342">
        <v>25.8</v>
      </c>
      <c r="K342">
        <v>135</v>
      </c>
      <c r="L342">
        <v>1.5</v>
      </c>
      <c r="M342">
        <v>5.9</v>
      </c>
      <c r="N342" s="8">
        <v>43528</v>
      </c>
      <c r="O342">
        <v>11</v>
      </c>
      <c r="P342">
        <v>16</v>
      </c>
      <c r="Q342">
        <v>0</v>
      </c>
      <c r="R342">
        <v>17</v>
      </c>
      <c r="T342" s="1" t="s">
        <v>759</v>
      </c>
      <c r="U342" s="1" t="s">
        <v>774</v>
      </c>
    </row>
    <row r="343" spans="1:21" ht="15" thickBot="1">
      <c r="A343">
        <v>342</v>
      </c>
      <c r="B343">
        <v>88685</v>
      </c>
      <c r="C343" t="s">
        <v>533</v>
      </c>
      <c r="D343" t="s">
        <v>87</v>
      </c>
      <c r="E343" s="2">
        <v>45094</v>
      </c>
      <c r="F343" s="3">
        <v>0.79375000000000007</v>
      </c>
      <c r="G343" t="s">
        <v>49</v>
      </c>
      <c r="H343">
        <v>5011</v>
      </c>
      <c r="I343">
        <v>1058</v>
      </c>
      <c r="J343">
        <v>21.1</v>
      </c>
      <c r="K343">
        <v>66</v>
      </c>
      <c r="L343">
        <v>1.3</v>
      </c>
      <c r="M343">
        <v>6.2</v>
      </c>
      <c r="N343" s="8">
        <v>21178</v>
      </c>
      <c r="O343">
        <v>7</v>
      </c>
      <c r="P343">
        <v>3</v>
      </c>
      <c r="Q343">
        <v>0</v>
      </c>
      <c r="R343">
        <v>10</v>
      </c>
      <c r="T343" s="1" t="s">
        <v>759</v>
      </c>
      <c r="U343" s="1" t="s">
        <v>773</v>
      </c>
    </row>
    <row r="344" spans="1:21" ht="15" thickBot="1">
      <c r="A344">
        <v>343</v>
      </c>
      <c r="B344">
        <v>88687</v>
      </c>
      <c r="C344" t="s">
        <v>534</v>
      </c>
      <c r="D344" t="s">
        <v>87</v>
      </c>
      <c r="E344" s="2">
        <v>45094</v>
      </c>
      <c r="F344" s="3">
        <v>0.7944444444444444</v>
      </c>
      <c r="G344" t="s">
        <v>57</v>
      </c>
      <c r="H344">
        <v>3743</v>
      </c>
      <c r="I344">
        <v>945</v>
      </c>
      <c r="J344">
        <v>25.2</v>
      </c>
      <c r="K344">
        <v>44</v>
      </c>
      <c r="L344">
        <v>1.2</v>
      </c>
      <c r="M344">
        <v>4.7</v>
      </c>
      <c r="N344" s="8">
        <v>2500</v>
      </c>
      <c r="O344">
        <v>3</v>
      </c>
      <c r="P344">
        <v>8</v>
      </c>
      <c r="Q344">
        <v>0</v>
      </c>
      <c r="R344">
        <v>11</v>
      </c>
      <c r="T344" s="1" t="s">
        <v>759</v>
      </c>
      <c r="U344" s="1" t="s">
        <v>772</v>
      </c>
    </row>
    <row r="345" spans="1:21" ht="15" thickBot="1">
      <c r="A345">
        <v>344</v>
      </c>
      <c r="B345">
        <v>88689</v>
      </c>
      <c r="C345" t="s">
        <v>535</v>
      </c>
      <c r="D345" t="s">
        <v>87</v>
      </c>
      <c r="E345" s="2">
        <v>45094</v>
      </c>
      <c r="F345" s="3">
        <v>0.79583333333333339</v>
      </c>
      <c r="G345" t="s">
        <v>45</v>
      </c>
      <c r="H345">
        <v>11279</v>
      </c>
      <c r="I345">
        <v>2208</v>
      </c>
      <c r="J345">
        <v>19.600000000000001</v>
      </c>
      <c r="K345">
        <v>28</v>
      </c>
      <c r="L345">
        <v>0.2</v>
      </c>
      <c r="M345">
        <v>1.3</v>
      </c>
      <c r="N345" s="8">
        <v>1993</v>
      </c>
      <c r="O345">
        <v>2</v>
      </c>
      <c r="P345">
        <v>15</v>
      </c>
      <c r="Q345">
        <v>0</v>
      </c>
      <c r="R345">
        <v>248</v>
      </c>
      <c r="T345" s="1" t="s">
        <v>760</v>
      </c>
      <c r="U345" s="1" t="s">
        <v>777</v>
      </c>
    </row>
    <row r="346" spans="1:21" ht="15" thickBot="1">
      <c r="A346">
        <v>345</v>
      </c>
      <c r="B346">
        <v>88690</v>
      </c>
      <c r="C346" t="s">
        <v>536</v>
      </c>
      <c r="D346" t="s">
        <v>87</v>
      </c>
      <c r="E346" s="2">
        <v>45094</v>
      </c>
      <c r="F346" s="3">
        <v>0.79652777777777783</v>
      </c>
      <c r="G346" t="s">
        <v>47</v>
      </c>
      <c r="H346">
        <v>10711</v>
      </c>
      <c r="I346">
        <v>2164</v>
      </c>
      <c r="J346">
        <v>20.2</v>
      </c>
      <c r="K346">
        <v>60</v>
      </c>
      <c r="L346">
        <v>0.6</v>
      </c>
      <c r="M346">
        <v>2.8</v>
      </c>
      <c r="N346" s="8">
        <v>13662</v>
      </c>
      <c r="O346">
        <v>4</v>
      </c>
      <c r="P346">
        <v>23</v>
      </c>
      <c r="Q346">
        <v>0</v>
      </c>
      <c r="R346">
        <v>176</v>
      </c>
      <c r="T346" s="1" t="s">
        <v>760</v>
      </c>
      <c r="U346" s="1" t="s">
        <v>778</v>
      </c>
    </row>
    <row r="347" spans="1:21" ht="15" thickBot="1">
      <c r="A347">
        <v>346</v>
      </c>
      <c r="B347">
        <v>88699</v>
      </c>
      <c r="C347" t="s">
        <v>537</v>
      </c>
      <c r="D347" t="s">
        <v>87</v>
      </c>
      <c r="E347" s="2">
        <v>45094</v>
      </c>
      <c r="F347" s="3">
        <v>0.79861111111111116</v>
      </c>
      <c r="G347" t="s">
        <v>33</v>
      </c>
      <c r="H347">
        <v>8135</v>
      </c>
      <c r="I347">
        <v>1753</v>
      </c>
      <c r="J347">
        <v>21.5</v>
      </c>
      <c r="K347">
        <v>37</v>
      </c>
      <c r="L347">
        <v>0.5</v>
      </c>
      <c r="M347">
        <v>2.1</v>
      </c>
      <c r="N347" s="8">
        <v>5482</v>
      </c>
      <c r="O347">
        <v>2</v>
      </c>
      <c r="P347">
        <v>13</v>
      </c>
      <c r="Q347">
        <v>0</v>
      </c>
      <c r="R347">
        <v>162</v>
      </c>
      <c r="T347" s="1" t="s">
        <v>760</v>
      </c>
      <c r="U347" s="1" t="s">
        <v>775</v>
      </c>
    </row>
    <row r="348" spans="1:21" ht="15" thickBot="1">
      <c r="A348">
        <v>347</v>
      </c>
      <c r="B348">
        <v>88704</v>
      </c>
      <c r="C348" t="s">
        <v>538</v>
      </c>
      <c r="D348" t="s">
        <v>87</v>
      </c>
      <c r="E348" s="2">
        <v>45094</v>
      </c>
      <c r="F348" s="3">
        <v>0.80069444444444438</v>
      </c>
      <c r="G348" t="s">
        <v>65</v>
      </c>
      <c r="H348">
        <v>10526</v>
      </c>
      <c r="I348">
        <v>2064</v>
      </c>
      <c r="J348">
        <v>19.600000000000001</v>
      </c>
      <c r="K348">
        <v>62</v>
      </c>
      <c r="L348">
        <v>0.6</v>
      </c>
      <c r="M348">
        <v>3</v>
      </c>
      <c r="N348" s="8">
        <v>3478</v>
      </c>
      <c r="O348">
        <v>2</v>
      </c>
      <c r="P348">
        <v>18</v>
      </c>
      <c r="Q348">
        <v>0</v>
      </c>
      <c r="R348">
        <v>81</v>
      </c>
      <c r="T348" s="1" t="s">
        <v>761</v>
      </c>
      <c r="U348" s="1" t="s">
        <v>780</v>
      </c>
    </row>
    <row r="349" spans="1:21" ht="15" thickBot="1">
      <c r="A349">
        <v>348</v>
      </c>
      <c r="B349">
        <v>88705</v>
      </c>
      <c r="C349" t="s">
        <v>539</v>
      </c>
      <c r="D349" t="s">
        <v>87</v>
      </c>
      <c r="E349" s="2">
        <v>45094</v>
      </c>
      <c r="F349" s="3">
        <v>0.80138888888888893</v>
      </c>
      <c r="G349" t="s">
        <v>67</v>
      </c>
      <c r="H349">
        <v>10951</v>
      </c>
      <c r="I349">
        <v>2233</v>
      </c>
      <c r="J349">
        <v>20.399999999999999</v>
      </c>
      <c r="K349">
        <v>48</v>
      </c>
      <c r="L349">
        <v>0.4</v>
      </c>
      <c r="M349">
        <v>2.1</v>
      </c>
      <c r="N349" s="8">
        <v>1635</v>
      </c>
      <c r="O349">
        <v>1</v>
      </c>
      <c r="P349">
        <v>14</v>
      </c>
      <c r="Q349">
        <v>0</v>
      </c>
      <c r="R349">
        <v>89</v>
      </c>
      <c r="T349" s="1" t="s">
        <v>761</v>
      </c>
      <c r="U349" s="1" t="s">
        <v>781</v>
      </c>
    </row>
    <row r="350" spans="1:21" ht="15" thickBot="1">
      <c r="A350">
        <v>349</v>
      </c>
      <c r="B350">
        <v>88706</v>
      </c>
      <c r="C350" t="s">
        <v>540</v>
      </c>
      <c r="D350" t="s">
        <v>87</v>
      </c>
      <c r="E350" s="2">
        <v>45094</v>
      </c>
      <c r="F350" s="3">
        <v>0.80208333333333337</v>
      </c>
      <c r="G350" t="s">
        <v>526</v>
      </c>
      <c r="H350">
        <v>8807</v>
      </c>
      <c r="I350">
        <v>1774</v>
      </c>
      <c r="J350">
        <v>20.100000000000001</v>
      </c>
      <c r="K350">
        <v>15</v>
      </c>
      <c r="L350">
        <v>0.2</v>
      </c>
      <c r="M350">
        <v>0.8</v>
      </c>
      <c r="N350" s="8">
        <v>0</v>
      </c>
      <c r="O350">
        <v>0</v>
      </c>
      <c r="P350">
        <v>14</v>
      </c>
      <c r="Q350">
        <v>0</v>
      </c>
      <c r="R350">
        <v>49</v>
      </c>
      <c r="T350" s="1" t="s">
        <v>761</v>
      </c>
      <c r="U350" s="1" t="s">
        <v>782</v>
      </c>
    </row>
    <row r="351" spans="1:21" ht="15" thickBot="1">
      <c r="A351">
        <v>350</v>
      </c>
      <c r="B351">
        <v>88707</v>
      </c>
      <c r="C351" t="s">
        <v>541</v>
      </c>
      <c r="D351" t="s">
        <v>87</v>
      </c>
      <c r="E351" s="2">
        <v>45094</v>
      </c>
      <c r="F351" s="3">
        <v>0.8027777777777777</v>
      </c>
      <c r="G351" t="s">
        <v>24</v>
      </c>
      <c r="H351">
        <v>5358</v>
      </c>
      <c r="I351">
        <v>1069</v>
      </c>
      <c r="J351">
        <v>20</v>
      </c>
      <c r="K351">
        <v>36</v>
      </c>
      <c r="L351">
        <v>0.7</v>
      </c>
      <c r="M351">
        <v>3.4</v>
      </c>
      <c r="N351" s="8">
        <v>4836</v>
      </c>
      <c r="O351">
        <v>3</v>
      </c>
      <c r="P351">
        <v>10</v>
      </c>
      <c r="Q351">
        <v>0</v>
      </c>
      <c r="R351">
        <v>72</v>
      </c>
      <c r="T351" s="1" t="s">
        <v>757</v>
      </c>
      <c r="U351" s="1" t="s">
        <v>772</v>
      </c>
    </row>
    <row r="352" spans="1:21" ht="15" thickBot="1">
      <c r="A352">
        <v>351</v>
      </c>
      <c r="B352">
        <v>88708</v>
      </c>
      <c r="C352" t="s">
        <v>542</v>
      </c>
      <c r="D352" t="s">
        <v>87</v>
      </c>
      <c r="E352" s="2">
        <v>45094</v>
      </c>
      <c r="F352" s="3">
        <v>0.80347222222222225</v>
      </c>
      <c r="G352" t="s">
        <v>26</v>
      </c>
      <c r="H352">
        <v>731</v>
      </c>
      <c r="I352">
        <v>156</v>
      </c>
      <c r="J352">
        <v>21.3</v>
      </c>
      <c r="K352">
        <v>6</v>
      </c>
      <c r="L352">
        <v>0.8</v>
      </c>
      <c r="M352">
        <v>3.8</v>
      </c>
      <c r="N352" s="8">
        <v>974</v>
      </c>
      <c r="O352">
        <v>1</v>
      </c>
      <c r="P352">
        <v>3</v>
      </c>
      <c r="Q352">
        <v>0</v>
      </c>
      <c r="R352">
        <v>11</v>
      </c>
      <c r="T352" s="1" t="s">
        <v>758</v>
      </c>
      <c r="U352" s="1" t="s">
        <v>773</v>
      </c>
    </row>
    <row r="353" spans="1:21" ht="15" thickBot="1">
      <c r="A353">
        <v>352</v>
      </c>
      <c r="B353">
        <v>88709</v>
      </c>
      <c r="C353" t="s">
        <v>543</v>
      </c>
      <c r="D353" t="s">
        <v>87</v>
      </c>
      <c r="E353" s="2">
        <v>45094</v>
      </c>
      <c r="F353" s="3">
        <v>0.8041666666666667</v>
      </c>
      <c r="G353" t="s">
        <v>41</v>
      </c>
      <c r="H353">
        <v>1005</v>
      </c>
      <c r="I353">
        <v>247</v>
      </c>
      <c r="J353">
        <v>24.6</v>
      </c>
      <c r="K353">
        <v>14</v>
      </c>
      <c r="L353">
        <v>1.4</v>
      </c>
      <c r="M353">
        <v>5.7</v>
      </c>
      <c r="N353" s="8">
        <v>0</v>
      </c>
      <c r="O353">
        <v>0</v>
      </c>
      <c r="P353">
        <v>3</v>
      </c>
      <c r="Q353">
        <v>0</v>
      </c>
      <c r="R353">
        <v>21</v>
      </c>
      <c r="T353" s="1" t="s">
        <v>758</v>
      </c>
      <c r="U353" s="1" t="s">
        <v>772</v>
      </c>
    </row>
    <row r="354" spans="1:21" ht="15" thickBot="1">
      <c r="A354">
        <v>353</v>
      </c>
      <c r="B354">
        <v>88827</v>
      </c>
      <c r="C354" t="s">
        <v>544</v>
      </c>
      <c r="D354" t="s">
        <v>105</v>
      </c>
      <c r="E354" s="2">
        <v>45095</v>
      </c>
      <c r="F354" s="3">
        <v>0.70833333333333337</v>
      </c>
      <c r="G354" t="s">
        <v>477</v>
      </c>
      <c r="H354">
        <v>4348</v>
      </c>
      <c r="I354">
        <v>75</v>
      </c>
      <c r="J354">
        <v>1.7</v>
      </c>
      <c r="K354">
        <v>75</v>
      </c>
      <c r="L354">
        <v>1.7</v>
      </c>
      <c r="M354">
        <v>1.7</v>
      </c>
      <c r="N354" s="8">
        <v>28669</v>
      </c>
      <c r="O354">
        <v>5</v>
      </c>
      <c r="P354">
        <v>0</v>
      </c>
      <c r="Q354">
        <v>0</v>
      </c>
      <c r="R354">
        <v>0</v>
      </c>
      <c r="T354" s="1" t="s">
        <v>762</v>
      </c>
      <c r="U354" s="1" t="s">
        <v>774</v>
      </c>
    </row>
    <row r="355" spans="1:21" ht="15" thickBot="1">
      <c r="A355">
        <v>354</v>
      </c>
      <c r="B355">
        <v>88829</v>
      </c>
      <c r="C355" t="s">
        <v>545</v>
      </c>
      <c r="D355" t="s">
        <v>105</v>
      </c>
      <c r="E355" s="2">
        <v>45095</v>
      </c>
      <c r="F355" s="3">
        <v>0.7090277777777777</v>
      </c>
      <c r="G355" t="s">
        <v>475</v>
      </c>
      <c r="H355">
        <v>2001</v>
      </c>
      <c r="I355">
        <v>24</v>
      </c>
      <c r="J355">
        <v>1.2</v>
      </c>
      <c r="K355">
        <v>24</v>
      </c>
      <c r="L355">
        <v>1.2</v>
      </c>
      <c r="M355">
        <v>1.2</v>
      </c>
      <c r="N355" s="8">
        <v>5014</v>
      </c>
      <c r="O355">
        <v>3</v>
      </c>
      <c r="P355">
        <v>0</v>
      </c>
      <c r="Q355">
        <v>0</v>
      </c>
      <c r="R355">
        <v>0</v>
      </c>
      <c r="T355" s="1" t="s">
        <v>762</v>
      </c>
      <c r="U355" s="1" t="s">
        <v>773</v>
      </c>
    </row>
    <row r="356" spans="1:21" ht="15" thickBot="1">
      <c r="A356">
        <v>355</v>
      </c>
      <c r="B356">
        <v>88834</v>
      </c>
      <c r="C356" t="s">
        <v>546</v>
      </c>
      <c r="D356" t="s">
        <v>105</v>
      </c>
      <c r="E356" s="2">
        <v>45095</v>
      </c>
      <c r="F356" s="3">
        <v>0.70972222222222225</v>
      </c>
      <c r="G356" t="s">
        <v>106</v>
      </c>
      <c r="H356">
        <v>16871</v>
      </c>
      <c r="I356">
        <v>183</v>
      </c>
      <c r="J356">
        <v>1.1000000000000001</v>
      </c>
      <c r="K356">
        <v>182</v>
      </c>
      <c r="L356">
        <v>1.1000000000000001</v>
      </c>
      <c r="M356">
        <v>1.1000000000000001</v>
      </c>
      <c r="N356" s="8">
        <v>8203</v>
      </c>
      <c r="O356">
        <v>6</v>
      </c>
      <c r="P356">
        <v>0</v>
      </c>
      <c r="Q356">
        <v>0</v>
      </c>
      <c r="R356">
        <v>0</v>
      </c>
      <c r="T356" s="1" t="s">
        <v>762</v>
      </c>
      <c r="U356" s="1" t="s">
        <v>772</v>
      </c>
    </row>
    <row r="357" spans="1:21" ht="15" thickBot="1">
      <c r="A357">
        <v>356</v>
      </c>
      <c r="B357">
        <v>89178</v>
      </c>
      <c r="C357" t="s">
        <v>547</v>
      </c>
      <c r="D357" t="s">
        <v>28</v>
      </c>
      <c r="E357" s="2">
        <v>45096</v>
      </c>
      <c r="F357" s="3">
        <v>0.75</v>
      </c>
      <c r="G357" t="s">
        <v>548</v>
      </c>
      <c r="H357">
        <v>2483</v>
      </c>
      <c r="I357">
        <v>754</v>
      </c>
      <c r="J357">
        <v>30.4</v>
      </c>
      <c r="K357">
        <v>55</v>
      </c>
      <c r="L357">
        <v>2.2000000000000002</v>
      </c>
      <c r="M357">
        <v>7.3</v>
      </c>
      <c r="N357" s="8">
        <v>26270</v>
      </c>
      <c r="O357">
        <v>16</v>
      </c>
      <c r="P357">
        <v>0</v>
      </c>
      <c r="Q357">
        <v>0</v>
      </c>
      <c r="R357">
        <v>152</v>
      </c>
      <c r="T357" s="1" t="s">
        <v>764</v>
      </c>
      <c r="U357" s="1" t="s">
        <v>772</v>
      </c>
    </row>
    <row r="358" spans="1:21" ht="15" thickBot="1">
      <c r="A358">
        <v>357</v>
      </c>
      <c r="B358">
        <v>89225</v>
      </c>
      <c r="C358" t="s">
        <v>549</v>
      </c>
      <c r="D358" t="s">
        <v>28</v>
      </c>
      <c r="E358" s="2">
        <v>45096</v>
      </c>
      <c r="F358" s="3">
        <v>0.75069444444444444</v>
      </c>
      <c r="G358" t="s">
        <v>550</v>
      </c>
      <c r="H358">
        <v>1046</v>
      </c>
      <c r="I358">
        <v>352</v>
      </c>
      <c r="J358">
        <v>33.700000000000003</v>
      </c>
      <c r="K358">
        <v>25</v>
      </c>
      <c r="L358">
        <v>2.4</v>
      </c>
      <c r="M358">
        <v>7.1</v>
      </c>
      <c r="N358" s="8">
        <v>20841</v>
      </c>
      <c r="O358">
        <v>10</v>
      </c>
      <c r="P358">
        <v>0</v>
      </c>
      <c r="Q358">
        <v>0</v>
      </c>
      <c r="R358">
        <v>86</v>
      </c>
      <c r="T358" s="1" t="s">
        <v>764</v>
      </c>
      <c r="U358" s="1" t="s">
        <v>772</v>
      </c>
    </row>
    <row r="359" spans="1:21" ht="15" thickBot="1">
      <c r="A359">
        <v>358</v>
      </c>
      <c r="B359">
        <v>89237</v>
      </c>
      <c r="C359" t="s">
        <v>551</v>
      </c>
      <c r="D359" t="s">
        <v>28</v>
      </c>
      <c r="E359" s="2">
        <v>45096</v>
      </c>
      <c r="F359" s="3">
        <v>0.75138888888888899</v>
      </c>
      <c r="G359" t="s">
        <v>552</v>
      </c>
      <c r="H359">
        <v>1575</v>
      </c>
      <c r="I359">
        <v>481</v>
      </c>
      <c r="J359">
        <v>30.5</v>
      </c>
      <c r="K359">
        <v>26</v>
      </c>
      <c r="L359">
        <v>1.7</v>
      </c>
      <c r="M359">
        <v>5.4</v>
      </c>
      <c r="N359" s="8">
        <v>66894</v>
      </c>
      <c r="O359">
        <v>9</v>
      </c>
      <c r="P359">
        <v>0</v>
      </c>
      <c r="Q359">
        <v>0</v>
      </c>
      <c r="R359">
        <v>77</v>
      </c>
      <c r="T359" s="1" t="s">
        <v>764</v>
      </c>
      <c r="U359" s="1" t="s">
        <v>772</v>
      </c>
    </row>
    <row r="360" spans="1:21" ht="15" thickBot="1">
      <c r="A360">
        <v>359</v>
      </c>
      <c r="B360">
        <v>89521</v>
      </c>
      <c r="C360" t="s">
        <v>553</v>
      </c>
      <c r="D360" t="s">
        <v>87</v>
      </c>
      <c r="E360" s="2">
        <v>45098</v>
      </c>
      <c r="F360" s="3">
        <v>0.79652777777777783</v>
      </c>
      <c r="G360" t="s">
        <v>554</v>
      </c>
      <c r="H360">
        <v>12326</v>
      </c>
      <c r="I360">
        <v>1787</v>
      </c>
      <c r="J360">
        <v>14.5</v>
      </c>
      <c r="K360">
        <v>25</v>
      </c>
      <c r="L360">
        <v>0.2</v>
      </c>
      <c r="M360">
        <v>1.4</v>
      </c>
      <c r="N360" s="8">
        <v>2831</v>
      </c>
      <c r="O360">
        <v>1</v>
      </c>
      <c r="P360">
        <v>11</v>
      </c>
      <c r="Q360">
        <v>0</v>
      </c>
      <c r="R360">
        <v>671</v>
      </c>
      <c r="T360" s="1" t="s">
        <v>760</v>
      </c>
      <c r="U360" s="1" t="s">
        <v>775</v>
      </c>
    </row>
    <row r="361" spans="1:21" ht="15" thickBot="1">
      <c r="A361">
        <v>360</v>
      </c>
      <c r="B361">
        <v>89535</v>
      </c>
      <c r="C361" t="s">
        <v>555</v>
      </c>
      <c r="D361" t="s">
        <v>28</v>
      </c>
      <c r="E361" s="2">
        <v>45098</v>
      </c>
      <c r="F361" s="3">
        <v>0.73958333333333337</v>
      </c>
      <c r="G361" t="s">
        <v>556</v>
      </c>
      <c r="H361">
        <v>585</v>
      </c>
      <c r="I361">
        <v>182</v>
      </c>
      <c r="J361">
        <v>31.1</v>
      </c>
      <c r="K361">
        <v>28</v>
      </c>
      <c r="L361">
        <v>4.8</v>
      </c>
      <c r="M361">
        <v>15.4</v>
      </c>
      <c r="N361" s="8">
        <v>8074</v>
      </c>
      <c r="O361">
        <v>3</v>
      </c>
      <c r="P361">
        <v>0</v>
      </c>
      <c r="Q361">
        <v>0</v>
      </c>
      <c r="R361">
        <v>29</v>
      </c>
      <c r="T361" s="1" t="s">
        <v>759</v>
      </c>
      <c r="U361" s="1" t="s">
        <v>774</v>
      </c>
    </row>
    <row r="362" spans="1:21" ht="15" thickBot="1">
      <c r="A362">
        <v>361</v>
      </c>
      <c r="B362">
        <v>89552</v>
      </c>
      <c r="C362" t="s">
        <v>557</v>
      </c>
      <c r="D362" t="s">
        <v>28</v>
      </c>
      <c r="E362" s="2">
        <v>45098</v>
      </c>
      <c r="F362" s="3">
        <v>0.7402777777777777</v>
      </c>
      <c r="G362" t="s">
        <v>558</v>
      </c>
      <c r="H362">
        <v>339</v>
      </c>
      <c r="I362">
        <v>128</v>
      </c>
      <c r="J362">
        <v>37.799999999999997</v>
      </c>
      <c r="K362">
        <v>29</v>
      </c>
      <c r="L362">
        <v>8.6</v>
      </c>
      <c r="M362">
        <v>22.7</v>
      </c>
      <c r="N362" s="8">
        <v>6001</v>
      </c>
      <c r="O362">
        <v>4</v>
      </c>
      <c r="P362">
        <v>0</v>
      </c>
      <c r="Q362">
        <v>0</v>
      </c>
      <c r="R362">
        <v>21</v>
      </c>
      <c r="T362" s="1" t="s">
        <v>759</v>
      </c>
      <c r="U362" s="1" t="s">
        <v>773</v>
      </c>
    </row>
    <row r="363" spans="1:21" ht="15" thickBot="1">
      <c r="A363">
        <v>362</v>
      </c>
      <c r="B363">
        <v>89556</v>
      </c>
      <c r="C363" t="s">
        <v>559</v>
      </c>
      <c r="D363" t="s">
        <v>28</v>
      </c>
      <c r="E363" s="2">
        <v>45098</v>
      </c>
      <c r="F363" s="3">
        <v>0.74097222222222225</v>
      </c>
      <c r="G363" t="s">
        <v>560</v>
      </c>
      <c r="H363">
        <v>288</v>
      </c>
      <c r="I363">
        <v>112</v>
      </c>
      <c r="J363">
        <v>38.9</v>
      </c>
      <c r="K363">
        <v>14</v>
      </c>
      <c r="L363">
        <v>4.9000000000000004</v>
      </c>
      <c r="M363">
        <v>12.5</v>
      </c>
      <c r="N363" s="8">
        <v>1439</v>
      </c>
      <c r="O363">
        <v>1</v>
      </c>
      <c r="P363">
        <v>0</v>
      </c>
      <c r="Q363">
        <v>0</v>
      </c>
      <c r="R363">
        <v>19</v>
      </c>
      <c r="T363" s="1" t="s">
        <v>759</v>
      </c>
      <c r="U363" s="1" t="s">
        <v>772</v>
      </c>
    </row>
    <row r="364" spans="1:21" ht="15" thickBot="1">
      <c r="A364">
        <v>363</v>
      </c>
      <c r="B364">
        <v>89559</v>
      </c>
      <c r="C364" t="s">
        <v>561</v>
      </c>
      <c r="D364" t="s">
        <v>28</v>
      </c>
      <c r="E364" s="2">
        <v>45098</v>
      </c>
      <c r="F364" s="3">
        <v>0.74305555555555547</v>
      </c>
      <c r="G364" t="s">
        <v>562</v>
      </c>
      <c r="H364">
        <v>1374</v>
      </c>
      <c r="I364">
        <v>349</v>
      </c>
      <c r="J364">
        <v>25.4</v>
      </c>
      <c r="K364">
        <v>22</v>
      </c>
      <c r="L364">
        <v>1.6</v>
      </c>
      <c r="M364">
        <v>6.3</v>
      </c>
      <c r="N364" s="8">
        <v>8529</v>
      </c>
      <c r="O364">
        <v>4</v>
      </c>
      <c r="P364">
        <v>0</v>
      </c>
      <c r="Q364">
        <v>0</v>
      </c>
      <c r="R364">
        <v>67</v>
      </c>
      <c r="T364" s="1" t="s">
        <v>760</v>
      </c>
      <c r="U364" s="1" t="s">
        <v>776</v>
      </c>
    </row>
    <row r="365" spans="1:21" ht="15" thickBot="1">
      <c r="A365">
        <v>364</v>
      </c>
      <c r="B365">
        <v>89560</v>
      </c>
      <c r="C365" t="s">
        <v>563</v>
      </c>
      <c r="D365" t="s">
        <v>28</v>
      </c>
      <c r="E365" s="2">
        <v>45098</v>
      </c>
      <c r="F365" s="3">
        <v>0.74583333333333324</v>
      </c>
      <c r="G365" t="s">
        <v>564</v>
      </c>
      <c r="H365">
        <v>402</v>
      </c>
      <c r="I365">
        <v>145</v>
      </c>
      <c r="J365">
        <v>36.1</v>
      </c>
      <c r="K365">
        <v>18</v>
      </c>
      <c r="L365">
        <v>4.5</v>
      </c>
      <c r="M365">
        <v>12.4</v>
      </c>
      <c r="N365" s="8">
        <v>3115</v>
      </c>
      <c r="O365">
        <v>2</v>
      </c>
      <c r="P365">
        <v>0</v>
      </c>
      <c r="Q365">
        <v>0</v>
      </c>
      <c r="R365">
        <v>38</v>
      </c>
      <c r="T365" s="1" t="s">
        <v>761</v>
      </c>
      <c r="U365" s="1" t="s">
        <v>779</v>
      </c>
    </row>
    <row r="366" spans="1:21" ht="15" thickBot="1">
      <c r="A366">
        <v>365</v>
      </c>
      <c r="B366">
        <v>89942</v>
      </c>
      <c r="C366" t="s">
        <v>565</v>
      </c>
      <c r="D366" t="s">
        <v>28</v>
      </c>
      <c r="E366" s="2">
        <v>45098</v>
      </c>
      <c r="F366" s="3">
        <v>0.74375000000000002</v>
      </c>
      <c r="G366" t="s">
        <v>566</v>
      </c>
      <c r="H366">
        <v>802</v>
      </c>
      <c r="I366">
        <v>173</v>
      </c>
      <c r="J366">
        <v>21.6</v>
      </c>
      <c r="K366">
        <v>3</v>
      </c>
      <c r="L366">
        <v>0.4</v>
      </c>
      <c r="M366">
        <v>1.7</v>
      </c>
      <c r="N366" s="8">
        <v>6253</v>
      </c>
      <c r="O366">
        <v>1</v>
      </c>
      <c r="P366">
        <v>0</v>
      </c>
      <c r="Q366">
        <v>0</v>
      </c>
      <c r="R366">
        <v>33</v>
      </c>
      <c r="T366" s="1" t="s">
        <v>760</v>
      </c>
      <c r="U366" s="1" t="s">
        <v>777</v>
      </c>
    </row>
    <row r="367" spans="1:21" ht="15" thickBot="1">
      <c r="A367">
        <v>366</v>
      </c>
      <c r="B367">
        <v>89944</v>
      </c>
      <c r="C367" t="s">
        <v>567</v>
      </c>
      <c r="D367" t="s">
        <v>28</v>
      </c>
      <c r="E367" s="2">
        <v>45098</v>
      </c>
      <c r="F367" s="3">
        <v>0.74444444444444446</v>
      </c>
      <c r="G367" t="s">
        <v>568</v>
      </c>
      <c r="H367">
        <v>844</v>
      </c>
      <c r="I367">
        <v>219</v>
      </c>
      <c r="J367">
        <v>25.9</v>
      </c>
      <c r="K367">
        <v>16</v>
      </c>
      <c r="L367">
        <v>1.9</v>
      </c>
      <c r="M367">
        <v>7.3</v>
      </c>
      <c r="N367" s="8">
        <v>7990</v>
      </c>
      <c r="O367">
        <v>4</v>
      </c>
      <c r="P367">
        <v>0</v>
      </c>
      <c r="Q367">
        <v>0</v>
      </c>
      <c r="R367">
        <v>70</v>
      </c>
      <c r="T367" s="1" t="s">
        <v>760</v>
      </c>
      <c r="U367" s="1" t="s">
        <v>778</v>
      </c>
    </row>
    <row r="368" spans="1:21" ht="15" thickBot="1">
      <c r="A368">
        <v>367</v>
      </c>
      <c r="B368">
        <v>89945</v>
      </c>
      <c r="C368" t="s">
        <v>569</v>
      </c>
      <c r="D368" t="s">
        <v>28</v>
      </c>
      <c r="E368" s="2">
        <v>45098</v>
      </c>
      <c r="F368" s="3">
        <v>0.74513888888888891</v>
      </c>
      <c r="G368" t="s">
        <v>570</v>
      </c>
      <c r="H368">
        <v>844</v>
      </c>
      <c r="I368">
        <v>251</v>
      </c>
      <c r="J368">
        <v>29.7</v>
      </c>
      <c r="K368">
        <v>14</v>
      </c>
      <c r="L368">
        <v>1.7</v>
      </c>
      <c r="M368">
        <v>5.6</v>
      </c>
      <c r="N368" s="8">
        <v>5955</v>
      </c>
      <c r="O368">
        <v>3</v>
      </c>
      <c r="P368">
        <v>0</v>
      </c>
      <c r="Q368">
        <v>0</v>
      </c>
      <c r="R368">
        <v>20</v>
      </c>
      <c r="T368" s="1" t="s">
        <v>760</v>
      </c>
      <c r="U368" s="1" t="s">
        <v>775</v>
      </c>
    </row>
    <row r="369" spans="1:21" ht="15" thickBot="1">
      <c r="A369">
        <v>368</v>
      </c>
      <c r="B369">
        <v>89948</v>
      </c>
      <c r="C369" t="s">
        <v>571</v>
      </c>
      <c r="D369" t="s">
        <v>28</v>
      </c>
      <c r="E369" s="2">
        <v>45098</v>
      </c>
      <c r="F369" s="3">
        <v>0.74583333333333324</v>
      </c>
      <c r="G369" t="s">
        <v>572</v>
      </c>
      <c r="H369">
        <v>415</v>
      </c>
      <c r="I369">
        <v>129</v>
      </c>
      <c r="J369">
        <v>31.1</v>
      </c>
      <c r="K369">
        <v>13</v>
      </c>
      <c r="L369">
        <v>3.1</v>
      </c>
      <c r="M369">
        <v>10.1</v>
      </c>
      <c r="N369" s="8">
        <v>1858</v>
      </c>
      <c r="O369">
        <v>2</v>
      </c>
      <c r="P369">
        <v>0</v>
      </c>
      <c r="Q369">
        <v>0</v>
      </c>
      <c r="R369">
        <v>12</v>
      </c>
      <c r="T369" s="1" t="s">
        <v>761</v>
      </c>
      <c r="U369" s="1" t="s">
        <v>780</v>
      </c>
    </row>
    <row r="370" spans="1:21" ht="15" thickBot="1">
      <c r="A370">
        <v>369</v>
      </c>
      <c r="B370">
        <v>89950</v>
      </c>
      <c r="C370" t="s">
        <v>573</v>
      </c>
      <c r="D370" t="s">
        <v>28</v>
      </c>
      <c r="E370" s="2">
        <v>45098</v>
      </c>
      <c r="F370" s="3">
        <v>0.74652777777777779</v>
      </c>
      <c r="G370" t="s">
        <v>574</v>
      </c>
      <c r="H370">
        <v>772</v>
      </c>
      <c r="I370">
        <v>245</v>
      </c>
      <c r="J370">
        <v>31.7</v>
      </c>
      <c r="K370">
        <v>11</v>
      </c>
      <c r="L370">
        <v>1.4</v>
      </c>
      <c r="M370">
        <v>4.5</v>
      </c>
      <c r="N370" s="8">
        <v>4494</v>
      </c>
      <c r="O370">
        <v>1</v>
      </c>
      <c r="P370">
        <v>0</v>
      </c>
      <c r="Q370">
        <v>0</v>
      </c>
      <c r="R370">
        <v>68</v>
      </c>
      <c r="T370" s="1" t="s">
        <v>761</v>
      </c>
      <c r="U370" s="1" t="s">
        <v>781</v>
      </c>
    </row>
    <row r="371" spans="1:21" ht="15" thickBot="1">
      <c r="A371">
        <v>370</v>
      </c>
      <c r="B371">
        <v>89951</v>
      </c>
      <c r="C371" t="s">
        <v>575</v>
      </c>
      <c r="D371" t="s">
        <v>28</v>
      </c>
      <c r="E371" s="2">
        <v>45098</v>
      </c>
      <c r="F371" s="3">
        <v>0.74722222222222223</v>
      </c>
      <c r="G371" t="s">
        <v>576</v>
      </c>
      <c r="H371">
        <v>2075</v>
      </c>
      <c r="I371">
        <v>504</v>
      </c>
      <c r="J371">
        <v>24.3</v>
      </c>
      <c r="K371">
        <v>18</v>
      </c>
      <c r="L371">
        <v>0.9</v>
      </c>
      <c r="M371">
        <v>3.6</v>
      </c>
      <c r="N371" s="8">
        <v>230</v>
      </c>
      <c r="O371">
        <v>1</v>
      </c>
      <c r="P371">
        <v>0</v>
      </c>
      <c r="Q371">
        <v>0</v>
      </c>
      <c r="R371">
        <v>282</v>
      </c>
      <c r="T371" s="1" t="s">
        <v>761</v>
      </c>
      <c r="U371" s="1" t="s">
        <v>782</v>
      </c>
    </row>
    <row r="372" spans="1:21" ht="15" thickBot="1">
      <c r="A372">
        <v>371</v>
      </c>
      <c r="B372">
        <v>89954</v>
      </c>
      <c r="C372" t="s">
        <v>577</v>
      </c>
      <c r="D372" t="s">
        <v>28</v>
      </c>
      <c r="E372" s="2">
        <v>45098</v>
      </c>
      <c r="F372" s="3">
        <v>0.74861111111111101</v>
      </c>
      <c r="G372" t="s">
        <v>578</v>
      </c>
      <c r="H372">
        <v>413</v>
      </c>
      <c r="I372">
        <v>126</v>
      </c>
      <c r="J372">
        <v>30.5</v>
      </c>
      <c r="K372">
        <v>10</v>
      </c>
      <c r="L372">
        <v>2.4</v>
      </c>
      <c r="M372">
        <v>7.9</v>
      </c>
      <c r="N372" s="8">
        <v>4800</v>
      </c>
      <c r="O372">
        <v>1</v>
      </c>
      <c r="P372">
        <v>0</v>
      </c>
      <c r="Q372">
        <v>0</v>
      </c>
      <c r="R372">
        <v>30</v>
      </c>
      <c r="T372" s="1" t="s">
        <v>757</v>
      </c>
      <c r="U372" s="1" t="s">
        <v>772</v>
      </c>
    </row>
    <row r="373" spans="1:21" ht="15" thickBot="1">
      <c r="A373">
        <v>372</v>
      </c>
      <c r="B373">
        <v>89965</v>
      </c>
      <c r="C373" t="s">
        <v>579</v>
      </c>
      <c r="D373" t="s">
        <v>28</v>
      </c>
      <c r="E373" s="2">
        <v>45098</v>
      </c>
      <c r="F373" s="3">
        <v>0.75069444444444444</v>
      </c>
      <c r="G373" t="s">
        <v>580</v>
      </c>
      <c r="H373">
        <v>294</v>
      </c>
      <c r="I373">
        <v>79</v>
      </c>
      <c r="J373">
        <v>26.9</v>
      </c>
      <c r="K373">
        <v>10</v>
      </c>
      <c r="L373">
        <v>3.4</v>
      </c>
      <c r="M373">
        <v>12.7</v>
      </c>
      <c r="N373" s="8">
        <v>578</v>
      </c>
      <c r="O373">
        <v>1</v>
      </c>
      <c r="P373">
        <v>0</v>
      </c>
      <c r="Q373">
        <v>0</v>
      </c>
      <c r="R373">
        <v>17</v>
      </c>
      <c r="T373" s="1" t="s">
        <v>756</v>
      </c>
      <c r="U373" s="1" t="s">
        <v>772</v>
      </c>
    </row>
    <row r="374" spans="1:21" ht="15" thickBot="1">
      <c r="A374">
        <v>373</v>
      </c>
      <c r="B374">
        <v>89998</v>
      </c>
      <c r="C374" t="s">
        <v>581</v>
      </c>
      <c r="D374" t="s">
        <v>19</v>
      </c>
      <c r="E374" s="2">
        <v>45098</v>
      </c>
      <c r="F374" s="3">
        <v>0.75138888888888899</v>
      </c>
      <c r="G374" t="s">
        <v>582</v>
      </c>
      <c r="H374">
        <v>8518</v>
      </c>
      <c r="I374">
        <v>0</v>
      </c>
      <c r="J374">
        <v>0</v>
      </c>
      <c r="K374">
        <v>60</v>
      </c>
      <c r="L374">
        <v>0.7</v>
      </c>
      <c r="M374">
        <v>0</v>
      </c>
      <c r="N374" s="8">
        <v>8706</v>
      </c>
      <c r="O374">
        <v>5</v>
      </c>
      <c r="P374">
        <v>0</v>
      </c>
      <c r="Q374">
        <v>0</v>
      </c>
      <c r="R374">
        <v>1499</v>
      </c>
      <c r="T374" s="1" t="s">
        <v>759</v>
      </c>
      <c r="U374" s="1" t="s">
        <v>774</v>
      </c>
    </row>
    <row r="375" spans="1:21" ht="15" thickBot="1">
      <c r="A375">
        <v>374</v>
      </c>
      <c r="B375">
        <v>90007</v>
      </c>
      <c r="C375" t="s">
        <v>583</v>
      </c>
      <c r="D375" t="s">
        <v>19</v>
      </c>
      <c r="E375" s="2">
        <v>45098</v>
      </c>
      <c r="F375" s="3">
        <v>0.75208333333333333</v>
      </c>
      <c r="G375" t="s">
        <v>584</v>
      </c>
      <c r="H375">
        <v>4874</v>
      </c>
      <c r="I375">
        <v>0</v>
      </c>
      <c r="J375">
        <v>0</v>
      </c>
      <c r="K375">
        <v>45</v>
      </c>
      <c r="L375">
        <v>0.9</v>
      </c>
      <c r="M375">
        <v>0</v>
      </c>
      <c r="N375" s="8">
        <v>8324</v>
      </c>
      <c r="O375">
        <v>4</v>
      </c>
      <c r="P375">
        <v>0</v>
      </c>
      <c r="Q375">
        <v>0</v>
      </c>
      <c r="R375">
        <v>744</v>
      </c>
      <c r="T375" s="1" t="s">
        <v>759</v>
      </c>
      <c r="U375" s="1" t="s">
        <v>773</v>
      </c>
    </row>
    <row r="376" spans="1:21" ht="15" thickBot="1">
      <c r="A376">
        <v>375</v>
      </c>
      <c r="B376">
        <v>90011</v>
      </c>
      <c r="C376" t="s">
        <v>585</v>
      </c>
      <c r="D376" t="s">
        <v>19</v>
      </c>
      <c r="E376" s="2">
        <v>45098</v>
      </c>
      <c r="F376" s="3">
        <v>0.75277777777777777</v>
      </c>
      <c r="G376" t="s">
        <v>586</v>
      </c>
      <c r="H376">
        <v>3642</v>
      </c>
      <c r="I376">
        <v>0</v>
      </c>
      <c r="J376">
        <v>0</v>
      </c>
      <c r="K376">
        <v>23</v>
      </c>
      <c r="L376">
        <v>0.6</v>
      </c>
      <c r="M376">
        <v>0</v>
      </c>
      <c r="N376" s="8">
        <v>9579</v>
      </c>
      <c r="O376">
        <v>2</v>
      </c>
      <c r="P376">
        <v>0</v>
      </c>
      <c r="Q376">
        <v>0</v>
      </c>
      <c r="R376">
        <v>616</v>
      </c>
      <c r="T376" s="1" t="s">
        <v>759</v>
      </c>
      <c r="U376" s="1" t="s">
        <v>772</v>
      </c>
    </row>
    <row r="377" spans="1:21" ht="15" thickBot="1">
      <c r="A377">
        <v>376</v>
      </c>
      <c r="B377">
        <v>90013</v>
      </c>
      <c r="C377" t="s">
        <v>587</v>
      </c>
      <c r="D377" t="s">
        <v>19</v>
      </c>
      <c r="E377" s="2">
        <v>45098</v>
      </c>
      <c r="F377" s="3">
        <v>0.75347222222222221</v>
      </c>
      <c r="G377" t="s">
        <v>588</v>
      </c>
      <c r="H377">
        <v>15805</v>
      </c>
      <c r="I377">
        <v>0</v>
      </c>
      <c r="J377">
        <v>0</v>
      </c>
      <c r="K377">
        <v>58</v>
      </c>
      <c r="L377">
        <v>0.4</v>
      </c>
      <c r="M377">
        <v>0</v>
      </c>
      <c r="N377" s="8">
        <v>2603</v>
      </c>
      <c r="O377">
        <v>1</v>
      </c>
      <c r="P377">
        <v>0</v>
      </c>
      <c r="Q377">
        <v>0</v>
      </c>
      <c r="R377">
        <v>1676</v>
      </c>
      <c r="T377" s="1" t="s">
        <v>760</v>
      </c>
      <c r="U377" s="1" t="s">
        <v>776</v>
      </c>
    </row>
    <row r="378" spans="1:21" ht="15" thickBot="1">
      <c r="A378">
        <v>377</v>
      </c>
      <c r="B378">
        <v>90016</v>
      </c>
      <c r="C378" t="s">
        <v>589</v>
      </c>
      <c r="D378" t="s">
        <v>19</v>
      </c>
      <c r="E378" s="2">
        <v>45098</v>
      </c>
      <c r="F378" s="3">
        <v>0.75416666666666676</v>
      </c>
      <c r="G378" t="s">
        <v>590</v>
      </c>
      <c r="H378">
        <v>8449</v>
      </c>
      <c r="I378">
        <v>0</v>
      </c>
      <c r="J378">
        <v>0</v>
      </c>
      <c r="K378">
        <v>29</v>
      </c>
      <c r="L378">
        <v>0.3</v>
      </c>
      <c r="M378">
        <v>0</v>
      </c>
      <c r="N378" s="8">
        <v>1074</v>
      </c>
      <c r="O378">
        <v>1</v>
      </c>
      <c r="P378">
        <v>0</v>
      </c>
      <c r="Q378">
        <v>0</v>
      </c>
      <c r="R378">
        <v>970</v>
      </c>
      <c r="T378" s="1" t="s">
        <v>760</v>
      </c>
      <c r="U378" s="1" t="s">
        <v>777</v>
      </c>
    </row>
    <row r="379" spans="1:21" ht="15" thickBot="1">
      <c r="A379">
        <v>378</v>
      </c>
      <c r="B379">
        <v>90018</v>
      </c>
      <c r="C379" t="s">
        <v>591</v>
      </c>
      <c r="D379" t="s">
        <v>19</v>
      </c>
      <c r="E379" s="2">
        <v>45098</v>
      </c>
      <c r="F379" s="3">
        <v>0.75486111111111109</v>
      </c>
      <c r="G379" t="s">
        <v>592</v>
      </c>
      <c r="H379">
        <v>9935</v>
      </c>
      <c r="I379">
        <v>0</v>
      </c>
      <c r="J379">
        <v>0</v>
      </c>
      <c r="K379">
        <v>65</v>
      </c>
      <c r="L379">
        <v>0.7</v>
      </c>
      <c r="M379">
        <v>0</v>
      </c>
      <c r="N379" s="8">
        <v>9942</v>
      </c>
      <c r="O379">
        <v>5</v>
      </c>
      <c r="P379">
        <v>0</v>
      </c>
      <c r="Q379">
        <v>0</v>
      </c>
      <c r="R379">
        <v>1285</v>
      </c>
      <c r="T379" s="1" t="s">
        <v>760</v>
      </c>
      <c r="U379" s="1" t="s">
        <v>778</v>
      </c>
    </row>
    <row r="380" spans="1:21" ht="15" thickBot="1">
      <c r="A380">
        <v>379</v>
      </c>
      <c r="B380">
        <v>90021</v>
      </c>
      <c r="C380" t="s">
        <v>593</v>
      </c>
      <c r="D380" t="s">
        <v>19</v>
      </c>
      <c r="E380" s="2">
        <v>45098</v>
      </c>
      <c r="F380" s="3">
        <v>0.75555555555555554</v>
      </c>
      <c r="G380" t="s">
        <v>554</v>
      </c>
      <c r="H380">
        <v>10515</v>
      </c>
      <c r="I380">
        <v>0</v>
      </c>
      <c r="J380">
        <v>0</v>
      </c>
      <c r="K380">
        <v>53</v>
      </c>
      <c r="L380">
        <v>0.5</v>
      </c>
      <c r="M380">
        <v>0</v>
      </c>
      <c r="N380" s="8">
        <v>8480</v>
      </c>
      <c r="O380">
        <v>2</v>
      </c>
      <c r="P380">
        <v>0</v>
      </c>
      <c r="Q380">
        <v>0</v>
      </c>
      <c r="R380">
        <v>1060</v>
      </c>
      <c r="T380" s="1" t="s">
        <v>760</v>
      </c>
      <c r="U380" s="1" t="s">
        <v>775</v>
      </c>
    </row>
    <row r="381" spans="1:21" ht="15" thickBot="1">
      <c r="A381">
        <v>380</v>
      </c>
      <c r="B381">
        <v>90024</v>
      </c>
      <c r="C381" t="s">
        <v>594</v>
      </c>
      <c r="D381" t="s">
        <v>19</v>
      </c>
      <c r="E381" s="2">
        <v>45098</v>
      </c>
      <c r="F381" s="3">
        <v>0.75624999999999998</v>
      </c>
      <c r="G381" t="s">
        <v>595</v>
      </c>
      <c r="H381">
        <v>3124</v>
      </c>
      <c r="I381">
        <v>0</v>
      </c>
      <c r="J381">
        <v>0</v>
      </c>
      <c r="K381">
        <v>23</v>
      </c>
      <c r="L381">
        <v>0.7</v>
      </c>
      <c r="M381">
        <v>0</v>
      </c>
      <c r="N381" s="8">
        <v>0</v>
      </c>
      <c r="O381">
        <v>0</v>
      </c>
      <c r="P381">
        <v>0</v>
      </c>
      <c r="Q381">
        <v>0</v>
      </c>
      <c r="R381">
        <v>496</v>
      </c>
      <c r="T381" s="1" t="s">
        <v>761</v>
      </c>
      <c r="U381" s="1" t="s">
        <v>779</v>
      </c>
    </row>
    <row r="382" spans="1:21" ht="15" thickBot="1">
      <c r="A382">
        <v>381</v>
      </c>
      <c r="B382">
        <v>90027</v>
      </c>
      <c r="C382" t="s">
        <v>596</v>
      </c>
      <c r="D382" t="s">
        <v>19</v>
      </c>
      <c r="E382" s="2">
        <v>45098</v>
      </c>
      <c r="F382" s="3">
        <v>0.75694444444444453</v>
      </c>
      <c r="G382" t="s">
        <v>597</v>
      </c>
      <c r="H382">
        <v>3989</v>
      </c>
      <c r="I382">
        <v>0</v>
      </c>
      <c r="J382">
        <v>0</v>
      </c>
      <c r="K382">
        <v>24</v>
      </c>
      <c r="L382">
        <v>0.6</v>
      </c>
      <c r="M382">
        <v>0</v>
      </c>
      <c r="N382" s="8">
        <v>1360</v>
      </c>
      <c r="O382">
        <v>1</v>
      </c>
      <c r="P382">
        <v>0</v>
      </c>
      <c r="Q382">
        <v>0</v>
      </c>
      <c r="R382">
        <v>641</v>
      </c>
      <c r="T382" s="1" t="s">
        <v>761</v>
      </c>
      <c r="U382" s="1" t="s">
        <v>780</v>
      </c>
    </row>
    <row r="383" spans="1:21" ht="15" thickBot="1">
      <c r="A383">
        <v>382</v>
      </c>
      <c r="B383">
        <v>90030</v>
      </c>
      <c r="C383" t="s">
        <v>598</v>
      </c>
      <c r="D383" t="s">
        <v>19</v>
      </c>
      <c r="E383" s="2">
        <v>45098</v>
      </c>
      <c r="F383" s="3">
        <v>0.75763888888888886</v>
      </c>
      <c r="G383" t="s">
        <v>599</v>
      </c>
      <c r="H383">
        <v>8925</v>
      </c>
      <c r="I383">
        <v>0</v>
      </c>
      <c r="J383">
        <v>0</v>
      </c>
      <c r="K383">
        <v>40</v>
      </c>
      <c r="L383">
        <v>0.4</v>
      </c>
      <c r="M383">
        <v>0</v>
      </c>
      <c r="N383" s="8">
        <v>0</v>
      </c>
      <c r="O383">
        <v>0</v>
      </c>
      <c r="P383">
        <v>0</v>
      </c>
      <c r="Q383">
        <v>0</v>
      </c>
      <c r="R383">
        <v>918</v>
      </c>
      <c r="T383" s="1" t="s">
        <v>761</v>
      </c>
      <c r="U383" s="1" t="s">
        <v>781</v>
      </c>
    </row>
    <row r="384" spans="1:21" ht="15" thickBot="1">
      <c r="A384">
        <v>383</v>
      </c>
      <c r="B384">
        <v>90032</v>
      </c>
      <c r="C384" t="s">
        <v>600</v>
      </c>
      <c r="D384" t="s">
        <v>19</v>
      </c>
      <c r="E384" s="2">
        <v>45098</v>
      </c>
      <c r="F384" s="3">
        <v>0.7583333333333333</v>
      </c>
      <c r="G384" t="s">
        <v>601</v>
      </c>
      <c r="H384">
        <v>23265</v>
      </c>
      <c r="I384">
        <v>0</v>
      </c>
      <c r="J384">
        <v>0</v>
      </c>
      <c r="K384">
        <v>99</v>
      </c>
      <c r="L384">
        <v>0.4</v>
      </c>
      <c r="M384">
        <v>0</v>
      </c>
      <c r="N384" s="8">
        <v>0</v>
      </c>
      <c r="O384">
        <v>0</v>
      </c>
      <c r="P384">
        <v>0</v>
      </c>
      <c r="Q384">
        <v>0</v>
      </c>
      <c r="R384">
        <v>2505</v>
      </c>
      <c r="T384" s="1" t="s">
        <v>761</v>
      </c>
      <c r="U384" s="1" t="s">
        <v>782</v>
      </c>
    </row>
    <row r="385" spans="1:21" ht="15" thickBot="1">
      <c r="A385">
        <v>384</v>
      </c>
      <c r="B385">
        <v>90036</v>
      </c>
      <c r="C385" t="s">
        <v>602</v>
      </c>
      <c r="D385" t="s">
        <v>19</v>
      </c>
      <c r="E385" s="2">
        <v>45098</v>
      </c>
      <c r="F385" s="3">
        <v>0.75902777777777775</v>
      </c>
      <c r="G385" t="s">
        <v>603</v>
      </c>
      <c r="H385">
        <v>10547</v>
      </c>
      <c r="I385">
        <v>0</v>
      </c>
      <c r="J385">
        <v>0</v>
      </c>
      <c r="K385">
        <v>78</v>
      </c>
      <c r="L385">
        <v>0.7</v>
      </c>
      <c r="M385">
        <v>0</v>
      </c>
      <c r="N385" s="8">
        <v>42874</v>
      </c>
      <c r="O385">
        <v>13</v>
      </c>
      <c r="P385">
        <v>0</v>
      </c>
      <c r="Q385">
        <v>0</v>
      </c>
      <c r="R385">
        <v>1826</v>
      </c>
      <c r="T385" s="1" t="s">
        <v>755</v>
      </c>
      <c r="U385" s="1" t="s">
        <v>772</v>
      </c>
    </row>
    <row r="386" spans="1:21" ht="15" thickBot="1">
      <c r="A386">
        <v>385</v>
      </c>
      <c r="B386">
        <v>90037</v>
      </c>
      <c r="C386" t="s">
        <v>604</v>
      </c>
      <c r="D386" t="s">
        <v>19</v>
      </c>
      <c r="E386" s="2">
        <v>45098</v>
      </c>
      <c r="F386" s="3">
        <v>0.7597222222222223</v>
      </c>
      <c r="G386" t="s">
        <v>605</v>
      </c>
      <c r="H386">
        <v>3049</v>
      </c>
      <c r="I386">
        <v>0</v>
      </c>
      <c r="J386">
        <v>0</v>
      </c>
      <c r="K386">
        <v>29</v>
      </c>
      <c r="L386">
        <v>1</v>
      </c>
      <c r="M386">
        <v>1</v>
      </c>
      <c r="N386" s="8">
        <v>7472</v>
      </c>
      <c r="O386">
        <v>3</v>
      </c>
      <c r="P386">
        <v>0</v>
      </c>
      <c r="Q386">
        <v>0</v>
      </c>
      <c r="R386">
        <v>449</v>
      </c>
      <c r="T386" s="1" t="s">
        <v>756</v>
      </c>
      <c r="U386" s="1" t="s">
        <v>772</v>
      </c>
    </row>
    <row r="387" spans="1:21" ht="15" thickBot="1">
      <c r="A387">
        <v>386</v>
      </c>
      <c r="B387">
        <v>90041</v>
      </c>
      <c r="C387" t="s">
        <v>606</v>
      </c>
      <c r="D387" t="s">
        <v>19</v>
      </c>
      <c r="E387" s="2">
        <v>45098</v>
      </c>
      <c r="F387" s="3">
        <v>0.76111111111111107</v>
      </c>
      <c r="G387" t="s">
        <v>24</v>
      </c>
      <c r="H387">
        <v>4783</v>
      </c>
      <c r="I387">
        <v>0</v>
      </c>
      <c r="J387">
        <v>0</v>
      </c>
      <c r="K387">
        <v>32</v>
      </c>
      <c r="L387">
        <v>0.7</v>
      </c>
      <c r="M387">
        <v>0</v>
      </c>
      <c r="N387" s="8">
        <v>3513</v>
      </c>
      <c r="O387">
        <v>2</v>
      </c>
      <c r="P387">
        <v>0</v>
      </c>
      <c r="Q387">
        <v>0</v>
      </c>
      <c r="R387">
        <v>494</v>
      </c>
      <c r="T387" s="1" t="s">
        <v>757</v>
      </c>
      <c r="U387" s="1" t="s">
        <v>772</v>
      </c>
    </row>
    <row r="388" spans="1:21" ht="15" thickBot="1">
      <c r="A388">
        <v>387</v>
      </c>
      <c r="B388">
        <v>90050</v>
      </c>
      <c r="C388" t="s">
        <v>607</v>
      </c>
      <c r="D388" t="s">
        <v>19</v>
      </c>
      <c r="E388" s="2">
        <v>45098</v>
      </c>
      <c r="F388" s="3">
        <v>0.76597222222222217</v>
      </c>
      <c r="G388" t="s">
        <v>608</v>
      </c>
      <c r="H388">
        <v>3354</v>
      </c>
      <c r="I388">
        <v>0</v>
      </c>
      <c r="J388">
        <v>0</v>
      </c>
      <c r="K388">
        <v>28</v>
      </c>
      <c r="L388">
        <v>0.8</v>
      </c>
      <c r="M388">
        <v>0</v>
      </c>
      <c r="N388" s="8">
        <v>1300</v>
      </c>
      <c r="O388">
        <v>1</v>
      </c>
      <c r="P388">
        <v>0</v>
      </c>
      <c r="Q388">
        <v>0</v>
      </c>
      <c r="R388">
        <v>655</v>
      </c>
      <c r="T388" s="1" t="s">
        <v>758</v>
      </c>
      <c r="U388" s="1" t="s">
        <v>774</v>
      </c>
    </row>
    <row r="389" spans="1:21" ht="15" thickBot="1">
      <c r="A389">
        <v>388</v>
      </c>
      <c r="B389">
        <v>90060</v>
      </c>
      <c r="C389" t="s">
        <v>609</v>
      </c>
      <c r="D389" t="s">
        <v>19</v>
      </c>
      <c r="E389" s="2">
        <v>45098</v>
      </c>
      <c r="F389" s="3">
        <v>0.77013888888888893</v>
      </c>
      <c r="G389" t="s">
        <v>610</v>
      </c>
      <c r="H389">
        <v>658</v>
      </c>
      <c r="I389">
        <v>0</v>
      </c>
      <c r="J389">
        <v>0</v>
      </c>
      <c r="K389">
        <v>4</v>
      </c>
      <c r="L389">
        <v>0.6</v>
      </c>
      <c r="M389">
        <v>0</v>
      </c>
      <c r="N389" s="8">
        <v>0</v>
      </c>
      <c r="O389">
        <v>0</v>
      </c>
      <c r="P389">
        <v>0</v>
      </c>
      <c r="Q389">
        <v>0</v>
      </c>
      <c r="R389">
        <v>135</v>
      </c>
      <c r="T389" s="1" t="s">
        <v>758</v>
      </c>
      <c r="U389" s="1" t="s">
        <v>773</v>
      </c>
    </row>
    <row r="390" spans="1:21" ht="15" thickBot="1">
      <c r="A390">
        <v>389</v>
      </c>
      <c r="B390">
        <v>90061</v>
      </c>
      <c r="C390" t="s">
        <v>611</v>
      </c>
      <c r="D390" t="s">
        <v>87</v>
      </c>
      <c r="E390" s="2">
        <v>45098</v>
      </c>
      <c r="F390" s="3">
        <v>0.79236111111111107</v>
      </c>
      <c r="G390" t="s">
        <v>603</v>
      </c>
      <c r="H390">
        <v>13551</v>
      </c>
      <c r="I390">
        <v>3148</v>
      </c>
      <c r="J390">
        <v>23.2</v>
      </c>
      <c r="K390">
        <v>112</v>
      </c>
      <c r="L390">
        <v>0.8</v>
      </c>
      <c r="M390">
        <v>3.6</v>
      </c>
      <c r="N390" s="8">
        <v>66007</v>
      </c>
      <c r="O390">
        <v>16</v>
      </c>
      <c r="P390">
        <v>17</v>
      </c>
      <c r="Q390">
        <v>0</v>
      </c>
      <c r="R390">
        <v>551</v>
      </c>
      <c r="T390" s="1" t="s">
        <v>755</v>
      </c>
      <c r="U390" s="1" t="s">
        <v>772</v>
      </c>
    </row>
    <row r="391" spans="1:21" ht="15" thickBot="1">
      <c r="A391">
        <v>390</v>
      </c>
      <c r="B391">
        <v>90066</v>
      </c>
      <c r="C391" t="s">
        <v>612</v>
      </c>
      <c r="D391" t="s">
        <v>19</v>
      </c>
      <c r="E391" s="2">
        <v>45098</v>
      </c>
      <c r="F391" s="3">
        <v>0.77361111111111114</v>
      </c>
      <c r="G391" t="s">
        <v>586</v>
      </c>
      <c r="H391">
        <v>3642</v>
      </c>
      <c r="I391">
        <v>0</v>
      </c>
      <c r="J391">
        <v>0</v>
      </c>
      <c r="K391">
        <v>31</v>
      </c>
      <c r="L391">
        <v>0.9</v>
      </c>
      <c r="M391">
        <v>0</v>
      </c>
      <c r="N391" s="8">
        <v>13531</v>
      </c>
      <c r="O391">
        <v>6</v>
      </c>
      <c r="P391">
        <v>0</v>
      </c>
      <c r="Q391">
        <v>0</v>
      </c>
      <c r="R391">
        <v>628</v>
      </c>
      <c r="T391" s="1" t="s">
        <v>758</v>
      </c>
      <c r="U391" s="1" t="s">
        <v>772</v>
      </c>
    </row>
    <row r="392" spans="1:21" ht="15" thickBot="1">
      <c r="A392">
        <v>391</v>
      </c>
      <c r="B392">
        <v>90068</v>
      </c>
      <c r="C392" t="s">
        <v>613</v>
      </c>
      <c r="D392" t="s">
        <v>87</v>
      </c>
      <c r="E392" s="2">
        <v>45098</v>
      </c>
      <c r="F392" s="3">
        <v>0.79305555555555562</v>
      </c>
      <c r="G392" t="s">
        <v>605</v>
      </c>
      <c r="H392">
        <v>3940</v>
      </c>
      <c r="I392">
        <v>856</v>
      </c>
      <c r="J392">
        <v>21.7</v>
      </c>
      <c r="K392">
        <v>14</v>
      </c>
      <c r="L392">
        <v>0.4</v>
      </c>
      <c r="M392">
        <v>1.6</v>
      </c>
      <c r="N392" s="8">
        <v>20293</v>
      </c>
      <c r="O392">
        <v>3</v>
      </c>
      <c r="P392">
        <v>7</v>
      </c>
      <c r="Q392">
        <v>0</v>
      </c>
      <c r="R392">
        <v>210</v>
      </c>
      <c r="T392" s="1" t="s">
        <v>756</v>
      </c>
      <c r="U392" s="1" t="s">
        <v>772</v>
      </c>
    </row>
    <row r="393" spans="1:21" ht="15" thickBot="1">
      <c r="A393">
        <v>392</v>
      </c>
      <c r="B393">
        <v>90071</v>
      </c>
      <c r="C393" t="s">
        <v>614</v>
      </c>
      <c r="D393" t="s">
        <v>87</v>
      </c>
      <c r="E393" s="2">
        <v>45098</v>
      </c>
      <c r="F393" s="3">
        <v>0.79305555555555562</v>
      </c>
      <c r="G393" t="s">
        <v>582</v>
      </c>
      <c r="H393">
        <v>9480</v>
      </c>
      <c r="I393">
        <v>1767</v>
      </c>
      <c r="J393">
        <v>18.600000000000001</v>
      </c>
      <c r="K393">
        <v>58</v>
      </c>
      <c r="L393">
        <v>0.6</v>
      </c>
      <c r="M393">
        <v>3.3</v>
      </c>
      <c r="N393" s="8">
        <v>13717</v>
      </c>
      <c r="O393">
        <v>8</v>
      </c>
      <c r="P393">
        <v>11</v>
      </c>
      <c r="Q393">
        <v>0</v>
      </c>
      <c r="R393">
        <v>453</v>
      </c>
      <c r="T393" s="1" t="s">
        <v>759</v>
      </c>
      <c r="U393" s="1" t="s">
        <v>774</v>
      </c>
    </row>
    <row r="394" spans="1:21" ht="15" thickBot="1">
      <c r="A394">
        <v>393</v>
      </c>
      <c r="B394">
        <v>90075</v>
      </c>
      <c r="C394" t="s">
        <v>615</v>
      </c>
      <c r="D394" t="s">
        <v>87</v>
      </c>
      <c r="E394" s="2">
        <v>45098</v>
      </c>
      <c r="F394" s="3">
        <v>0.79375000000000007</v>
      </c>
      <c r="G394" t="s">
        <v>584</v>
      </c>
      <c r="H394">
        <v>5628</v>
      </c>
      <c r="I394">
        <v>844</v>
      </c>
      <c r="J394">
        <v>15</v>
      </c>
      <c r="K394">
        <v>41</v>
      </c>
      <c r="L394">
        <v>0.7</v>
      </c>
      <c r="M394">
        <v>4.9000000000000004</v>
      </c>
      <c r="N394" s="8">
        <v>8143</v>
      </c>
      <c r="O394">
        <v>4</v>
      </c>
      <c r="P394">
        <v>3</v>
      </c>
      <c r="Q394">
        <v>0</v>
      </c>
      <c r="R394">
        <v>353</v>
      </c>
      <c r="T394" s="1" t="s">
        <v>759</v>
      </c>
      <c r="U394" s="1" t="s">
        <v>773</v>
      </c>
    </row>
    <row r="395" spans="1:21" ht="15" thickBot="1">
      <c r="A395">
        <v>394</v>
      </c>
      <c r="B395">
        <v>90078</v>
      </c>
      <c r="C395" t="s">
        <v>616</v>
      </c>
      <c r="D395" t="s">
        <v>87</v>
      </c>
      <c r="E395" s="2">
        <v>45098</v>
      </c>
      <c r="F395" s="3">
        <v>0.7944444444444444</v>
      </c>
      <c r="G395" t="s">
        <v>586</v>
      </c>
      <c r="H395">
        <v>4205</v>
      </c>
      <c r="I395">
        <v>793</v>
      </c>
      <c r="J395">
        <v>18.899999999999999</v>
      </c>
      <c r="K395">
        <v>30</v>
      </c>
      <c r="L395">
        <v>0.7</v>
      </c>
      <c r="M395">
        <v>3.8</v>
      </c>
      <c r="N395" s="8">
        <v>14355</v>
      </c>
      <c r="O395">
        <v>7</v>
      </c>
      <c r="P395">
        <v>6</v>
      </c>
      <c r="Q395">
        <v>0</v>
      </c>
      <c r="R395">
        <v>243</v>
      </c>
      <c r="T395" s="1" t="s">
        <v>759</v>
      </c>
      <c r="U395" s="1" t="s">
        <v>772</v>
      </c>
    </row>
    <row r="396" spans="1:21" ht="15" thickBot="1">
      <c r="A396">
        <v>395</v>
      </c>
      <c r="B396">
        <v>90082</v>
      </c>
      <c r="C396" t="s">
        <v>617</v>
      </c>
      <c r="D396" t="s">
        <v>87</v>
      </c>
      <c r="E396" s="2">
        <v>45098</v>
      </c>
      <c r="F396" s="3">
        <v>0.79513888888888884</v>
      </c>
      <c r="G396" t="s">
        <v>24</v>
      </c>
      <c r="H396">
        <v>5731</v>
      </c>
      <c r="I396">
        <v>687</v>
      </c>
      <c r="J396">
        <v>12</v>
      </c>
      <c r="K396">
        <v>13</v>
      </c>
      <c r="L396">
        <v>0.2</v>
      </c>
      <c r="M396">
        <v>1.9</v>
      </c>
      <c r="N396" s="8">
        <v>2756</v>
      </c>
      <c r="O396">
        <v>1</v>
      </c>
      <c r="P396">
        <v>4</v>
      </c>
      <c r="Q396">
        <v>0</v>
      </c>
      <c r="R396">
        <v>315</v>
      </c>
      <c r="T396" s="1" t="s">
        <v>757</v>
      </c>
      <c r="U396" s="1" t="s">
        <v>772</v>
      </c>
    </row>
    <row r="397" spans="1:21" ht="15" thickBot="1">
      <c r="A397">
        <v>396</v>
      </c>
      <c r="B397">
        <v>90094</v>
      </c>
      <c r="C397" t="s">
        <v>618</v>
      </c>
      <c r="D397" t="s">
        <v>87</v>
      </c>
      <c r="E397" s="2">
        <v>45098</v>
      </c>
      <c r="F397" s="3">
        <v>0.79722222222222217</v>
      </c>
      <c r="G397" t="s">
        <v>588</v>
      </c>
      <c r="H397">
        <v>18676</v>
      </c>
      <c r="I397">
        <v>2626</v>
      </c>
      <c r="J397">
        <v>14.1</v>
      </c>
      <c r="K397">
        <v>33</v>
      </c>
      <c r="L397">
        <v>0.2</v>
      </c>
      <c r="M397">
        <v>1.3</v>
      </c>
      <c r="N397" s="8">
        <v>4922</v>
      </c>
      <c r="O397">
        <v>2</v>
      </c>
      <c r="P397">
        <v>21</v>
      </c>
      <c r="Q397">
        <v>0</v>
      </c>
      <c r="R397">
        <v>776</v>
      </c>
      <c r="T397" s="1" t="s">
        <v>760</v>
      </c>
      <c r="U397" s="1" t="s">
        <v>776</v>
      </c>
    </row>
    <row r="398" spans="1:21" ht="15" thickBot="1">
      <c r="A398">
        <v>397</v>
      </c>
      <c r="B398">
        <v>90097</v>
      </c>
      <c r="C398" t="s">
        <v>619</v>
      </c>
      <c r="D398" t="s">
        <v>87</v>
      </c>
      <c r="E398" s="2">
        <v>45098</v>
      </c>
      <c r="F398" s="3">
        <v>0.79791666666666661</v>
      </c>
      <c r="G398" t="s">
        <v>590</v>
      </c>
      <c r="H398">
        <v>12029</v>
      </c>
      <c r="I398">
        <v>1463</v>
      </c>
      <c r="J398">
        <v>12.2</v>
      </c>
      <c r="K398">
        <v>11</v>
      </c>
      <c r="L398">
        <v>0.1</v>
      </c>
      <c r="M398">
        <v>0.8</v>
      </c>
      <c r="N398" s="8">
        <v>627</v>
      </c>
      <c r="O398">
        <v>1</v>
      </c>
      <c r="P398">
        <v>8</v>
      </c>
      <c r="Q398">
        <v>0</v>
      </c>
      <c r="R398">
        <v>575</v>
      </c>
      <c r="T398" s="1" t="s">
        <v>760</v>
      </c>
      <c r="U398" s="1" t="s">
        <v>777</v>
      </c>
    </row>
    <row r="399" spans="1:21" ht="15" thickBot="1">
      <c r="A399">
        <v>398</v>
      </c>
      <c r="B399">
        <v>90098</v>
      </c>
      <c r="C399" t="s">
        <v>620</v>
      </c>
      <c r="D399" t="s">
        <v>105</v>
      </c>
      <c r="E399" s="2">
        <v>45098</v>
      </c>
      <c r="F399" s="3">
        <v>0.8125</v>
      </c>
      <c r="G399" t="s">
        <v>106</v>
      </c>
      <c r="H399">
        <v>26159</v>
      </c>
      <c r="I399">
        <v>468</v>
      </c>
      <c r="J399">
        <v>1.8</v>
      </c>
      <c r="K399">
        <v>468</v>
      </c>
      <c r="L399">
        <v>1.8</v>
      </c>
      <c r="M399">
        <v>1.8</v>
      </c>
      <c r="N399" s="8">
        <v>75329</v>
      </c>
      <c r="O399">
        <v>24</v>
      </c>
      <c r="P399">
        <v>0</v>
      </c>
      <c r="Q399">
        <v>0</v>
      </c>
      <c r="R399">
        <v>0</v>
      </c>
      <c r="T399" s="1" t="s">
        <v>762</v>
      </c>
      <c r="U399" s="1" t="s">
        <v>772</v>
      </c>
    </row>
    <row r="400" spans="1:21" ht="15" thickBot="1">
      <c r="A400">
        <v>399</v>
      </c>
      <c r="B400">
        <v>90099</v>
      </c>
      <c r="C400" t="s">
        <v>621</v>
      </c>
      <c r="D400" t="s">
        <v>87</v>
      </c>
      <c r="E400" s="2">
        <v>45098</v>
      </c>
      <c r="F400" s="3">
        <v>0.79861111111111116</v>
      </c>
      <c r="G400" t="s">
        <v>592</v>
      </c>
      <c r="H400">
        <v>11767</v>
      </c>
      <c r="I400">
        <v>1517</v>
      </c>
      <c r="J400">
        <v>12.9</v>
      </c>
      <c r="K400">
        <v>28</v>
      </c>
      <c r="L400">
        <v>0.2</v>
      </c>
      <c r="M400">
        <v>1.8</v>
      </c>
      <c r="N400" s="8">
        <v>5066</v>
      </c>
      <c r="O400">
        <v>2</v>
      </c>
      <c r="P400">
        <v>15</v>
      </c>
      <c r="Q400">
        <v>1</v>
      </c>
      <c r="R400">
        <v>705</v>
      </c>
      <c r="T400" s="1" t="s">
        <v>760</v>
      </c>
      <c r="U400" s="1" t="s">
        <v>778</v>
      </c>
    </row>
    <row r="401" spans="1:21" ht="15" thickBot="1">
      <c r="A401">
        <v>400</v>
      </c>
      <c r="B401">
        <v>90100</v>
      </c>
      <c r="C401" t="s">
        <v>622</v>
      </c>
      <c r="D401" t="s">
        <v>87</v>
      </c>
      <c r="E401" s="2">
        <v>45098</v>
      </c>
      <c r="F401" s="3">
        <v>0.79999999999999993</v>
      </c>
      <c r="G401" t="s">
        <v>595</v>
      </c>
      <c r="H401">
        <v>8168</v>
      </c>
      <c r="I401">
        <v>656</v>
      </c>
      <c r="J401">
        <v>8</v>
      </c>
      <c r="K401">
        <v>43</v>
      </c>
      <c r="L401">
        <v>0.5</v>
      </c>
      <c r="M401">
        <v>6.6</v>
      </c>
      <c r="N401" s="8">
        <v>0</v>
      </c>
      <c r="O401">
        <v>0</v>
      </c>
      <c r="P401">
        <v>6</v>
      </c>
      <c r="Q401">
        <v>1</v>
      </c>
      <c r="R401">
        <v>383</v>
      </c>
      <c r="T401" s="1" t="s">
        <v>761</v>
      </c>
      <c r="U401" s="1" t="s">
        <v>779</v>
      </c>
    </row>
    <row r="402" spans="1:21" ht="15" thickBot="1">
      <c r="A402">
        <v>401</v>
      </c>
      <c r="B402">
        <v>90101</v>
      </c>
      <c r="C402" t="s">
        <v>623</v>
      </c>
      <c r="D402" t="s">
        <v>87</v>
      </c>
      <c r="E402" s="2">
        <v>45098</v>
      </c>
      <c r="F402" s="3">
        <v>0.80069444444444438</v>
      </c>
      <c r="G402" t="s">
        <v>597</v>
      </c>
      <c r="H402">
        <v>12221</v>
      </c>
      <c r="I402">
        <v>1439</v>
      </c>
      <c r="J402">
        <v>11.8</v>
      </c>
      <c r="K402">
        <v>52</v>
      </c>
      <c r="L402">
        <v>0.4</v>
      </c>
      <c r="M402">
        <v>3.6</v>
      </c>
      <c r="N402" s="8">
        <v>1611</v>
      </c>
      <c r="O402">
        <v>1</v>
      </c>
      <c r="P402">
        <v>11</v>
      </c>
      <c r="Q402">
        <v>0</v>
      </c>
      <c r="R402">
        <v>590</v>
      </c>
      <c r="T402" s="1" t="s">
        <v>761</v>
      </c>
      <c r="U402" s="1" t="s">
        <v>780</v>
      </c>
    </row>
    <row r="403" spans="1:21" ht="15" thickBot="1">
      <c r="A403">
        <v>402</v>
      </c>
      <c r="B403">
        <v>90103</v>
      </c>
      <c r="C403" t="s">
        <v>624</v>
      </c>
      <c r="D403" t="s">
        <v>87</v>
      </c>
      <c r="E403" s="2">
        <v>45098</v>
      </c>
      <c r="F403" s="3">
        <v>0.80138888888888893</v>
      </c>
      <c r="G403" t="s">
        <v>599</v>
      </c>
      <c r="H403">
        <v>13571</v>
      </c>
      <c r="I403">
        <v>1667</v>
      </c>
      <c r="J403">
        <v>12.3</v>
      </c>
      <c r="K403">
        <v>31</v>
      </c>
      <c r="L403">
        <v>0.2</v>
      </c>
      <c r="M403">
        <v>1.9</v>
      </c>
      <c r="N403" s="8">
        <v>710</v>
      </c>
      <c r="O403">
        <v>1</v>
      </c>
      <c r="P403">
        <v>3</v>
      </c>
      <c r="Q403">
        <v>0</v>
      </c>
      <c r="R403">
        <v>562</v>
      </c>
      <c r="T403" s="1" t="s">
        <v>761</v>
      </c>
      <c r="U403" s="1" t="s">
        <v>781</v>
      </c>
    </row>
    <row r="404" spans="1:21" ht="15" thickBot="1">
      <c r="A404">
        <v>403</v>
      </c>
      <c r="B404">
        <v>90106</v>
      </c>
      <c r="C404" t="s">
        <v>625</v>
      </c>
      <c r="D404" t="s">
        <v>87</v>
      </c>
      <c r="E404" s="2">
        <v>45098</v>
      </c>
      <c r="F404" s="3">
        <v>0.8027777777777777</v>
      </c>
      <c r="G404" t="s">
        <v>601</v>
      </c>
      <c r="H404">
        <v>27664</v>
      </c>
      <c r="I404">
        <v>3321</v>
      </c>
      <c r="J404">
        <v>12</v>
      </c>
      <c r="K404">
        <v>38</v>
      </c>
      <c r="L404">
        <v>0.1</v>
      </c>
      <c r="M404">
        <v>1.1000000000000001</v>
      </c>
      <c r="N404" s="8">
        <v>6051</v>
      </c>
      <c r="O404">
        <v>2</v>
      </c>
      <c r="P404">
        <v>32</v>
      </c>
      <c r="Q404">
        <v>1</v>
      </c>
      <c r="R404">
        <v>2006</v>
      </c>
      <c r="T404" s="1" t="s">
        <v>761</v>
      </c>
      <c r="U404" s="1" t="s">
        <v>782</v>
      </c>
    </row>
    <row r="405" spans="1:21" ht="15" thickBot="1">
      <c r="A405">
        <v>404</v>
      </c>
      <c r="B405">
        <v>90109</v>
      </c>
      <c r="C405" t="s">
        <v>626</v>
      </c>
      <c r="D405" t="s">
        <v>87</v>
      </c>
      <c r="E405" s="2">
        <v>45098</v>
      </c>
      <c r="F405" s="3">
        <v>0.80555555555555547</v>
      </c>
      <c r="G405" t="s">
        <v>608</v>
      </c>
      <c r="H405">
        <v>3552</v>
      </c>
      <c r="I405">
        <v>561</v>
      </c>
      <c r="J405">
        <v>15.8</v>
      </c>
      <c r="K405">
        <v>22</v>
      </c>
      <c r="L405">
        <v>0.6</v>
      </c>
      <c r="M405">
        <v>3.9</v>
      </c>
      <c r="N405" s="8">
        <v>730</v>
      </c>
      <c r="O405">
        <v>1</v>
      </c>
      <c r="P405">
        <v>9</v>
      </c>
      <c r="Q405">
        <v>0</v>
      </c>
      <c r="R405">
        <v>297</v>
      </c>
      <c r="T405" s="1" t="s">
        <v>758</v>
      </c>
      <c r="U405" s="1" t="s">
        <v>774</v>
      </c>
    </row>
    <row r="406" spans="1:21" ht="15" thickBot="1">
      <c r="A406">
        <v>405</v>
      </c>
      <c r="B406">
        <v>90114</v>
      </c>
      <c r="C406" t="s">
        <v>627</v>
      </c>
      <c r="D406" t="s">
        <v>87</v>
      </c>
      <c r="E406" s="2">
        <v>45098</v>
      </c>
      <c r="F406" s="3">
        <v>0.80625000000000002</v>
      </c>
      <c r="G406" t="s">
        <v>610</v>
      </c>
      <c r="H406">
        <v>768</v>
      </c>
      <c r="I406">
        <v>103</v>
      </c>
      <c r="J406">
        <v>13.4</v>
      </c>
      <c r="K406">
        <v>5</v>
      </c>
      <c r="L406">
        <v>0.7</v>
      </c>
      <c r="M406">
        <v>4.9000000000000004</v>
      </c>
      <c r="N406" s="8">
        <v>1539</v>
      </c>
      <c r="O406">
        <v>1</v>
      </c>
      <c r="P406">
        <v>2</v>
      </c>
      <c r="Q406">
        <v>0</v>
      </c>
      <c r="R406">
        <v>94</v>
      </c>
      <c r="T406" s="1" t="s">
        <v>758</v>
      </c>
      <c r="U406" s="1" t="s">
        <v>773</v>
      </c>
    </row>
    <row r="407" spans="1:21" ht="15" thickBot="1">
      <c r="A407">
        <v>406</v>
      </c>
      <c r="B407">
        <v>90115</v>
      </c>
      <c r="C407" t="s">
        <v>628</v>
      </c>
      <c r="D407" t="s">
        <v>87</v>
      </c>
      <c r="E407" s="2">
        <v>45098</v>
      </c>
      <c r="F407" s="3">
        <v>0.80694444444444446</v>
      </c>
      <c r="G407" t="s">
        <v>629</v>
      </c>
      <c r="H407">
        <v>1407</v>
      </c>
      <c r="I407">
        <v>233</v>
      </c>
      <c r="J407">
        <v>16.600000000000001</v>
      </c>
      <c r="K407">
        <v>17</v>
      </c>
      <c r="L407">
        <v>1.2</v>
      </c>
      <c r="M407">
        <v>7.3</v>
      </c>
      <c r="N407" s="8">
        <v>2706</v>
      </c>
      <c r="O407">
        <v>1</v>
      </c>
      <c r="P407">
        <v>3</v>
      </c>
      <c r="Q407">
        <v>0</v>
      </c>
      <c r="R407">
        <v>110</v>
      </c>
      <c r="T407" s="1" t="s">
        <v>758</v>
      </c>
      <c r="U407" s="1" t="s">
        <v>772</v>
      </c>
    </row>
    <row r="408" spans="1:21" ht="15" thickBot="1">
      <c r="A408">
        <v>407</v>
      </c>
      <c r="B408">
        <v>90532</v>
      </c>
      <c r="C408" t="s">
        <v>630</v>
      </c>
      <c r="D408" t="s">
        <v>28</v>
      </c>
      <c r="E408" s="2">
        <v>45099</v>
      </c>
      <c r="F408" s="3">
        <v>0.75</v>
      </c>
      <c r="G408" t="s">
        <v>631</v>
      </c>
      <c r="H408">
        <v>776</v>
      </c>
      <c r="I408">
        <v>279</v>
      </c>
      <c r="J408">
        <v>36</v>
      </c>
      <c r="K408">
        <v>37</v>
      </c>
      <c r="L408">
        <v>4.8</v>
      </c>
      <c r="M408">
        <v>13.3</v>
      </c>
      <c r="N408" s="8">
        <v>17713</v>
      </c>
      <c r="O408">
        <v>8</v>
      </c>
      <c r="P408">
        <v>0</v>
      </c>
      <c r="Q408">
        <v>0</v>
      </c>
      <c r="R408">
        <v>43</v>
      </c>
      <c r="T408" s="1" t="s">
        <v>765</v>
      </c>
      <c r="U408" s="1" t="s">
        <v>772</v>
      </c>
    </row>
    <row r="409" spans="1:21" ht="15" thickBot="1">
      <c r="A409">
        <v>408</v>
      </c>
      <c r="B409">
        <v>90557</v>
      </c>
      <c r="C409" t="s">
        <v>632</v>
      </c>
      <c r="D409" t="s">
        <v>28</v>
      </c>
      <c r="E409" s="2">
        <v>45099</v>
      </c>
      <c r="F409" s="3">
        <v>0.75069444444444444</v>
      </c>
      <c r="G409" t="s">
        <v>633</v>
      </c>
      <c r="H409">
        <v>356</v>
      </c>
      <c r="I409">
        <v>140</v>
      </c>
      <c r="J409">
        <v>39.299999999999997</v>
      </c>
      <c r="K409">
        <v>12</v>
      </c>
      <c r="L409">
        <v>3.4</v>
      </c>
      <c r="M409">
        <v>8.6</v>
      </c>
      <c r="N409" s="8">
        <v>9986</v>
      </c>
      <c r="O409">
        <v>3</v>
      </c>
      <c r="P409">
        <v>0</v>
      </c>
      <c r="Q409">
        <v>0</v>
      </c>
      <c r="R409">
        <v>18</v>
      </c>
      <c r="T409" s="1" t="s">
        <v>765</v>
      </c>
      <c r="U409" s="1" t="s">
        <v>772</v>
      </c>
    </row>
    <row r="410" spans="1:21" ht="15" thickBot="1">
      <c r="A410">
        <v>409</v>
      </c>
      <c r="B410">
        <v>90569</v>
      </c>
      <c r="C410" t="s">
        <v>634</v>
      </c>
      <c r="D410" t="s">
        <v>28</v>
      </c>
      <c r="E410" s="2">
        <v>45099</v>
      </c>
      <c r="F410" s="3">
        <v>0.75138888888888899</v>
      </c>
      <c r="G410" t="s">
        <v>635</v>
      </c>
      <c r="H410">
        <v>498</v>
      </c>
      <c r="I410">
        <v>171</v>
      </c>
      <c r="J410">
        <v>34.299999999999997</v>
      </c>
      <c r="K410">
        <v>27</v>
      </c>
      <c r="L410">
        <v>5.4</v>
      </c>
      <c r="M410">
        <v>15.8</v>
      </c>
      <c r="N410" s="8">
        <v>42212</v>
      </c>
      <c r="O410">
        <v>12</v>
      </c>
      <c r="P410">
        <v>0</v>
      </c>
      <c r="Q410">
        <v>0</v>
      </c>
      <c r="R410">
        <v>20</v>
      </c>
      <c r="T410" s="1" t="s">
        <v>765</v>
      </c>
      <c r="U410" s="1" t="s">
        <v>772</v>
      </c>
    </row>
    <row r="411" spans="1:21" ht="15" thickBot="1">
      <c r="A411">
        <v>410</v>
      </c>
      <c r="B411">
        <v>90572</v>
      </c>
      <c r="C411" t="s">
        <v>636</v>
      </c>
      <c r="D411" t="s">
        <v>28</v>
      </c>
      <c r="E411" s="2">
        <v>45099</v>
      </c>
      <c r="F411" s="3">
        <v>0.75277777777777777</v>
      </c>
      <c r="G411" t="s">
        <v>637</v>
      </c>
      <c r="H411">
        <v>209</v>
      </c>
      <c r="I411">
        <v>65</v>
      </c>
      <c r="J411">
        <v>31.1</v>
      </c>
      <c r="K411">
        <v>5</v>
      </c>
      <c r="L411">
        <v>2.4</v>
      </c>
      <c r="M411">
        <v>7.7</v>
      </c>
      <c r="N411" s="8">
        <v>5456</v>
      </c>
      <c r="O411">
        <v>1</v>
      </c>
      <c r="P411">
        <v>0</v>
      </c>
      <c r="Q411">
        <v>0</v>
      </c>
      <c r="R411">
        <v>16</v>
      </c>
      <c r="T411" s="1" t="s">
        <v>765</v>
      </c>
      <c r="U411" s="1" t="s">
        <v>772</v>
      </c>
    </row>
    <row r="412" spans="1:21" ht="15" thickBot="1">
      <c r="A412">
        <v>411</v>
      </c>
      <c r="B412">
        <v>90578</v>
      </c>
      <c r="C412" t="s">
        <v>638</v>
      </c>
      <c r="D412" t="s">
        <v>28</v>
      </c>
      <c r="E412" s="2">
        <v>45099</v>
      </c>
      <c r="F412" s="3">
        <v>0.75347222222222221</v>
      </c>
      <c r="G412" t="s">
        <v>639</v>
      </c>
      <c r="H412">
        <v>135</v>
      </c>
      <c r="I412">
        <v>44</v>
      </c>
      <c r="J412">
        <v>32.6</v>
      </c>
      <c r="K412">
        <v>7</v>
      </c>
      <c r="L412">
        <v>5.2</v>
      </c>
      <c r="M412">
        <v>15.9</v>
      </c>
      <c r="N412" s="8">
        <v>0</v>
      </c>
      <c r="O412">
        <v>0</v>
      </c>
      <c r="P412">
        <v>0</v>
      </c>
      <c r="Q412">
        <v>0</v>
      </c>
      <c r="R412">
        <v>8</v>
      </c>
      <c r="T412" s="1" t="s">
        <v>765</v>
      </c>
      <c r="U412" s="1" t="s">
        <v>772</v>
      </c>
    </row>
    <row r="413" spans="1:21" ht="15" thickBot="1">
      <c r="A413">
        <v>412</v>
      </c>
      <c r="B413">
        <v>90581</v>
      </c>
      <c r="C413" t="s">
        <v>640</v>
      </c>
      <c r="D413" t="s">
        <v>28</v>
      </c>
      <c r="E413" s="2">
        <v>45099</v>
      </c>
      <c r="F413" s="3">
        <v>0.75416666666666676</v>
      </c>
      <c r="G413" t="s">
        <v>641</v>
      </c>
      <c r="H413">
        <v>148</v>
      </c>
      <c r="I413">
        <v>42</v>
      </c>
      <c r="J413">
        <v>28.4</v>
      </c>
      <c r="K413">
        <v>7</v>
      </c>
      <c r="L413">
        <v>4.7</v>
      </c>
      <c r="M413">
        <v>16.7</v>
      </c>
      <c r="N413" s="8">
        <v>7664</v>
      </c>
      <c r="O413">
        <v>6</v>
      </c>
      <c r="P413">
        <v>0</v>
      </c>
      <c r="Q413">
        <v>0</v>
      </c>
      <c r="R413">
        <v>15</v>
      </c>
      <c r="T413" s="1" t="s">
        <v>765</v>
      </c>
      <c r="U413" s="1" t="s">
        <v>772</v>
      </c>
    </row>
    <row r="414" spans="1:21" ht="15" thickBot="1">
      <c r="A414">
        <v>413</v>
      </c>
      <c r="B414">
        <v>90602</v>
      </c>
      <c r="C414" t="s">
        <v>642</v>
      </c>
      <c r="D414" t="s">
        <v>19</v>
      </c>
      <c r="E414" s="2">
        <v>45099</v>
      </c>
      <c r="F414" s="3">
        <v>0.75486111111111109</v>
      </c>
      <c r="G414" t="s">
        <v>631</v>
      </c>
      <c r="H414">
        <v>777</v>
      </c>
      <c r="I414">
        <v>0</v>
      </c>
      <c r="J414">
        <v>0</v>
      </c>
      <c r="K414">
        <v>17</v>
      </c>
      <c r="L414">
        <v>2.2000000000000002</v>
      </c>
      <c r="M414">
        <v>2.2000000000000002</v>
      </c>
      <c r="N414" s="8">
        <v>414</v>
      </c>
      <c r="O414">
        <v>1</v>
      </c>
      <c r="P414">
        <v>0</v>
      </c>
      <c r="Q414">
        <v>0</v>
      </c>
      <c r="R414">
        <v>149</v>
      </c>
      <c r="T414" s="1" t="s">
        <v>765</v>
      </c>
      <c r="U414" s="1" t="s">
        <v>772</v>
      </c>
    </row>
    <row r="415" spans="1:21" ht="15" thickBot="1">
      <c r="A415">
        <v>414</v>
      </c>
      <c r="B415">
        <v>90606</v>
      </c>
      <c r="C415" t="s">
        <v>643</v>
      </c>
      <c r="D415" t="s">
        <v>19</v>
      </c>
      <c r="E415" s="2">
        <v>45099</v>
      </c>
      <c r="F415" s="3">
        <v>0.75555555555555554</v>
      </c>
      <c r="G415" t="s">
        <v>633</v>
      </c>
      <c r="H415">
        <v>359</v>
      </c>
      <c r="I415">
        <v>0</v>
      </c>
      <c r="J415">
        <v>0</v>
      </c>
      <c r="K415">
        <v>10</v>
      </c>
      <c r="L415">
        <v>2.8</v>
      </c>
      <c r="M415">
        <v>2.8</v>
      </c>
      <c r="N415" s="8">
        <v>3832</v>
      </c>
      <c r="O415">
        <v>1</v>
      </c>
      <c r="P415">
        <v>0</v>
      </c>
      <c r="Q415">
        <v>0</v>
      </c>
      <c r="R415">
        <v>62</v>
      </c>
      <c r="T415" s="1" t="s">
        <v>765</v>
      </c>
      <c r="U415" s="1" t="s">
        <v>772</v>
      </c>
    </row>
    <row r="416" spans="1:21" ht="15" thickBot="1">
      <c r="A416">
        <v>415</v>
      </c>
      <c r="B416">
        <v>90608</v>
      </c>
      <c r="C416" t="s">
        <v>644</v>
      </c>
      <c r="D416" t="s">
        <v>19</v>
      </c>
      <c r="E416" s="2">
        <v>45099</v>
      </c>
      <c r="F416" s="3">
        <v>0.75624999999999998</v>
      </c>
      <c r="G416" t="s">
        <v>635</v>
      </c>
      <c r="H416">
        <v>498</v>
      </c>
      <c r="I416">
        <v>0</v>
      </c>
      <c r="J416">
        <v>0</v>
      </c>
      <c r="K416">
        <v>17</v>
      </c>
      <c r="L416">
        <v>3.4</v>
      </c>
      <c r="M416">
        <v>3.4</v>
      </c>
      <c r="N416" s="8">
        <v>4040</v>
      </c>
      <c r="O416">
        <v>2</v>
      </c>
      <c r="P416">
        <v>0</v>
      </c>
      <c r="Q416">
        <v>0</v>
      </c>
      <c r="R416">
        <v>92</v>
      </c>
      <c r="T416" s="1" t="s">
        <v>765</v>
      </c>
      <c r="U416" s="1" t="s">
        <v>772</v>
      </c>
    </row>
    <row r="417" spans="1:21" ht="15" thickBot="1">
      <c r="A417">
        <v>416</v>
      </c>
      <c r="B417">
        <v>90609</v>
      </c>
      <c r="C417" t="s">
        <v>645</v>
      </c>
      <c r="D417" t="s">
        <v>19</v>
      </c>
      <c r="E417" s="2">
        <v>45099</v>
      </c>
      <c r="F417" s="3">
        <v>0.75763888888888886</v>
      </c>
      <c r="G417" t="s">
        <v>637</v>
      </c>
      <c r="H417">
        <v>209</v>
      </c>
      <c r="I417">
        <v>0</v>
      </c>
      <c r="J417">
        <v>0</v>
      </c>
      <c r="K417">
        <v>4</v>
      </c>
      <c r="L417">
        <v>1.9</v>
      </c>
      <c r="M417">
        <v>1.9</v>
      </c>
      <c r="N417" s="8">
        <v>0</v>
      </c>
      <c r="O417">
        <v>0</v>
      </c>
      <c r="P417">
        <v>0</v>
      </c>
      <c r="Q417">
        <v>0</v>
      </c>
      <c r="R417">
        <v>40</v>
      </c>
      <c r="T417" s="1" t="s">
        <v>765</v>
      </c>
      <c r="U417" s="1" t="s">
        <v>772</v>
      </c>
    </row>
    <row r="418" spans="1:21" ht="15" thickBot="1">
      <c r="A418">
        <v>417</v>
      </c>
      <c r="B418">
        <v>90610</v>
      </c>
      <c r="C418" t="s">
        <v>646</v>
      </c>
      <c r="D418" t="s">
        <v>19</v>
      </c>
      <c r="E418" s="2">
        <v>45099</v>
      </c>
      <c r="F418" s="3">
        <v>0.7583333333333333</v>
      </c>
      <c r="G418" t="s">
        <v>639</v>
      </c>
      <c r="H418">
        <v>134</v>
      </c>
      <c r="I418">
        <v>0</v>
      </c>
      <c r="J418">
        <v>0</v>
      </c>
      <c r="K418">
        <v>3</v>
      </c>
      <c r="L418">
        <v>2.2000000000000002</v>
      </c>
      <c r="M418">
        <v>2.2000000000000002</v>
      </c>
      <c r="N418" s="8">
        <v>0</v>
      </c>
      <c r="O418">
        <v>0</v>
      </c>
      <c r="P418">
        <v>0</v>
      </c>
      <c r="Q418">
        <v>0</v>
      </c>
      <c r="R418">
        <v>24</v>
      </c>
      <c r="T418" s="1" t="s">
        <v>765</v>
      </c>
      <c r="U418" s="1" t="s">
        <v>772</v>
      </c>
    </row>
    <row r="419" spans="1:21" ht="15" thickBot="1">
      <c r="A419">
        <v>418</v>
      </c>
      <c r="B419">
        <v>90616</v>
      </c>
      <c r="C419" t="s">
        <v>647</v>
      </c>
      <c r="D419" t="s">
        <v>19</v>
      </c>
      <c r="E419" s="2">
        <v>45099</v>
      </c>
      <c r="F419" s="3">
        <v>0.75902777777777775</v>
      </c>
      <c r="G419" t="s">
        <v>641</v>
      </c>
      <c r="H419">
        <v>147</v>
      </c>
      <c r="I419">
        <v>0</v>
      </c>
      <c r="J419">
        <v>0</v>
      </c>
      <c r="K419">
        <v>2</v>
      </c>
      <c r="L419">
        <v>1.4</v>
      </c>
      <c r="M419">
        <v>1.4</v>
      </c>
      <c r="N419" s="8">
        <v>0</v>
      </c>
      <c r="O419">
        <v>0</v>
      </c>
      <c r="P419">
        <v>0</v>
      </c>
      <c r="Q419">
        <v>0</v>
      </c>
      <c r="R419">
        <v>36</v>
      </c>
      <c r="T419" s="1" t="s">
        <v>765</v>
      </c>
      <c r="U419" s="1" t="s">
        <v>772</v>
      </c>
    </row>
    <row r="420" spans="1:21" ht="15" thickBot="1">
      <c r="A420">
        <v>419</v>
      </c>
      <c r="B420">
        <v>90643</v>
      </c>
      <c r="C420" t="s">
        <v>648</v>
      </c>
      <c r="D420" t="s">
        <v>105</v>
      </c>
      <c r="E420" s="2">
        <v>45099</v>
      </c>
      <c r="F420" s="3">
        <v>0.79236111111111107</v>
      </c>
      <c r="G420" t="s">
        <v>477</v>
      </c>
      <c r="H420">
        <v>5179</v>
      </c>
      <c r="I420">
        <v>96</v>
      </c>
      <c r="J420">
        <v>1.9</v>
      </c>
      <c r="K420">
        <v>95</v>
      </c>
      <c r="L420">
        <v>1.8</v>
      </c>
      <c r="M420">
        <v>1.8</v>
      </c>
      <c r="N420" s="8">
        <v>7111</v>
      </c>
      <c r="O420">
        <v>5</v>
      </c>
      <c r="P420">
        <v>0</v>
      </c>
      <c r="Q420">
        <v>0</v>
      </c>
      <c r="R420">
        <v>0</v>
      </c>
      <c r="T420" s="1" t="s">
        <v>762</v>
      </c>
      <c r="U420" s="1" t="s">
        <v>774</v>
      </c>
    </row>
    <row r="421" spans="1:21" ht="15" thickBot="1">
      <c r="A421">
        <v>420</v>
      </c>
      <c r="B421">
        <v>90654</v>
      </c>
      <c r="C421" t="s">
        <v>649</v>
      </c>
      <c r="D421" t="s">
        <v>105</v>
      </c>
      <c r="E421" s="2">
        <v>45099</v>
      </c>
      <c r="F421" s="3">
        <v>0.79305555555555562</v>
      </c>
      <c r="G421" t="s">
        <v>475</v>
      </c>
      <c r="H421">
        <v>2412</v>
      </c>
      <c r="I421">
        <v>54</v>
      </c>
      <c r="J421">
        <v>2.2000000000000002</v>
      </c>
      <c r="K421">
        <v>54</v>
      </c>
      <c r="L421">
        <v>2.2000000000000002</v>
      </c>
      <c r="M421">
        <v>2.2000000000000002</v>
      </c>
      <c r="N421" s="8">
        <v>15721</v>
      </c>
      <c r="O421">
        <v>4</v>
      </c>
      <c r="P421">
        <v>0</v>
      </c>
      <c r="Q421">
        <v>0</v>
      </c>
      <c r="R421">
        <v>0</v>
      </c>
      <c r="T421" s="1" t="s">
        <v>762</v>
      </c>
      <c r="U421" s="1" t="s">
        <v>773</v>
      </c>
    </row>
    <row r="422" spans="1:21" ht="15" thickBot="1">
      <c r="A422">
        <v>421</v>
      </c>
      <c r="B422">
        <v>90656</v>
      </c>
      <c r="C422" t="s">
        <v>650</v>
      </c>
      <c r="D422" t="s">
        <v>105</v>
      </c>
      <c r="E422" s="2">
        <v>45099</v>
      </c>
      <c r="F422" s="3">
        <v>0.7944444444444444</v>
      </c>
      <c r="G422" t="s">
        <v>106</v>
      </c>
      <c r="H422">
        <v>19583</v>
      </c>
      <c r="I422">
        <v>308</v>
      </c>
      <c r="J422">
        <v>1.6</v>
      </c>
      <c r="K422">
        <v>308</v>
      </c>
      <c r="L422">
        <v>1.6</v>
      </c>
      <c r="M422">
        <v>1.6</v>
      </c>
      <c r="N422" s="8">
        <v>28007</v>
      </c>
      <c r="O422">
        <v>15</v>
      </c>
      <c r="P422">
        <v>0</v>
      </c>
      <c r="Q422">
        <v>0</v>
      </c>
      <c r="R422">
        <v>0</v>
      </c>
      <c r="T422" s="1" t="s">
        <v>762</v>
      </c>
      <c r="U422" s="1" t="s">
        <v>772</v>
      </c>
    </row>
    <row r="423" spans="1:21" ht="15" thickBot="1">
      <c r="A423">
        <v>422</v>
      </c>
      <c r="B423">
        <v>91337</v>
      </c>
      <c r="C423" t="s">
        <v>651</v>
      </c>
      <c r="D423" t="s">
        <v>28</v>
      </c>
      <c r="E423" s="2">
        <v>45101</v>
      </c>
      <c r="F423" s="3">
        <v>0.50069444444444444</v>
      </c>
      <c r="G423" t="s">
        <v>652</v>
      </c>
      <c r="H423">
        <v>1880</v>
      </c>
      <c r="I423">
        <v>386</v>
      </c>
      <c r="J423">
        <v>20.5</v>
      </c>
      <c r="K423">
        <v>98</v>
      </c>
      <c r="L423">
        <v>5.2</v>
      </c>
      <c r="M423">
        <v>25.4</v>
      </c>
      <c r="N423" s="8">
        <v>18692</v>
      </c>
      <c r="O423">
        <v>11</v>
      </c>
      <c r="P423">
        <v>0</v>
      </c>
      <c r="Q423">
        <v>0</v>
      </c>
      <c r="R423">
        <v>0</v>
      </c>
      <c r="T423" s="1" t="s">
        <v>758</v>
      </c>
      <c r="U423" s="1" t="s">
        <v>774</v>
      </c>
    </row>
    <row r="424" spans="1:21" ht="15" thickBot="1">
      <c r="A424">
        <v>423</v>
      </c>
      <c r="B424">
        <v>91349</v>
      </c>
      <c r="C424" t="s">
        <v>653</v>
      </c>
      <c r="D424" t="s">
        <v>28</v>
      </c>
      <c r="E424" s="2">
        <v>45101</v>
      </c>
      <c r="F424" s="3">
        <v>0.50138888888888888</v>
      </c>
      <c r="G424" t="s">
        <v>654</v>
      </c>
      <c r="H424">
        <v>454</v>
      </c>
      <c r="I424">
        <v>109</v>
      </c>
      <c r="J424">
        <v>24</v>
      </c>
      <c r="K424">
        <v>24</v>
      </c>
      <c r="L424">
        <v>5.3</v>
      </c>
      <c r="M424">
        <v>22</v>
      </c>
      <c r="N424" s="8">
        <v>7231</v>
      </c>
      <c r="O424">
        <v>4</v>
      </c>
      <c r="P424">
        <v>0</v>
      </c>
      <c r="Q424">
        <v>0</v>
      </c>
      <c r="R424">
        <v>2</v>
      </c>
      <c r="T424" s="1" t="s">
        <v>758</v>
      </c>
      <c r="U424" s="1" t="s">
        <v>773</v>
      </c>
    </row>
    <row r="425" spans="1:21" ht="15" thickBot="1">
      <c r="A425">
        <v>424</v>
      </c>
      <c r="B425">
        <v>91350</v>
      </c>
      <c r="C425" t="s">
        <v>655</v>
      </c>
      <c r="D425" t="s">
        <v>28</v>
      </c>
      <c r="E425" s="2">
        <v>45101</v>
      </c>
      <c r="F425" s="3">
        <v>0.50208333333333333</v>
      </c>
      <c r="G425" t="s">
        <v>656</v>
      </c>
      <c r="H425">
        <v>694</v>
      </c>
      <c r="I425">
        <v>186</v>
      </c>
      <c r="J425">
        <v>26.8</v>
      </c>
      <c r="K425">
        <v>34</v>
      </c>
      <c r="L425">
        <v>4.9000000000000004</v>
      </c>
      <c r="M425">
        <v>18.3</v>
      </c>
      <c r="N425" s="8">
        <v>12694</v>
      </c>
      <c r="O425">
        <v>7</v>
      </c>
      <c r="P425">
        <v>0</v>
      </c>
      <c r="Q425">
        <v>0</v>
      </c>
      <c r="R425">
        <v>0</v>
      </c>
      <c r="T425" s="1" t="s">
        <v>758</v>
      </c>
      <c r="U425" s="1" t="s">
        <v>772</v>
      </c>
    </row>
    <row r="426" spans="1:21" ht="15" thickBot="1">
      <c r="A426">
        <v>425</v>
      </c>
      <c r="B426">
        <v>91352</v>
      </c>
      <c r="C426" t="s">
        <v>657</v>
      </c>
      <c r="D426" t="s">
        <v>28</v>
      </c>
      <c r="E426" s="2">
        <v>45101</v>
      </c>
      <c r="F426" s="3">
        <v>2.7777777777777779E-3</v>
      </c>
      <c r="G426" t="s">
        <v>658</v>
      </c>
      <c r="H426">
        <v>3320</v>
      </c>
      <c r="I426">
        <v>711</v>
      </c>
      <c r="J426">
        <v>21.4</v>
      </c>
      <c r="K426">
        <v>153</v>
      </c>
      <c r="L426">
        <v>4.5999999999999996</v>
      </c>
      <c r="M426">
        <v>21.5</v>
      </c>
      <c r="N426" s="8">
        <v>66006</v>
      </c>
      <c r="O426">
        <v>26</v>
      </c>
      <c r="P426">
        <v>0</v>
      </c>
      <c r="Q426">
        <v>0</v>
      </c>
      <c r="R426">
        <v>22</v>
      </c>
      <c r="T426" s="1" t="s">
        <v>759</v>
      </c>
      <c r="U426" s="1" t="s">
        <v>774</v>
      </c>
    </row>
    <row r="427" spans="1:21" ht="15" thickBot="1">
      <c r="A427">
        <v>426</v>
      </c>
      <c r="B427">
        <v>91355</v>
      </c>
      <c r="C427" t="s">
        <v>659</v>
      </c>
      <c r="D427" t="s">
        <v>28</v>
      </c>
      <c r="E427" s="2">
        <v>45101</v>
      </c>
      <c r="F427" s="3">
        <v>0.5</v>
      </c>
      <c r="G427" t="s">
        <v>20</v>
      </c>
      <c r="H427">
        <v>13051</v>
      </c>
      <c r="I427">
        <v>2595</v>
      </c>
      <c r="J427">
        <v>19.899999999999999</v>
      </c>
      <c r="K427">
        <v>353</v>
      </c>
      <c r="L427">
        <v>2.7</v>
      </c>
      <c r="M427">
        <v>13.6</v>
      </c>
      <c r="N427" s="8">
        <v>511583</v>
      </c>
      <c r="O427">
        <v>146</v>
      </c>
      <c r="P427">
        <v>0</v>
      </c>
      <c r="Q427">
        <v>0</v>
      </c>
      <c r="R427">
        <v>18</v>
      </c>
      <c r="T427" s="1" t="s">
        <v>755</v>
      </c>
      <c r="U427" s="1" t="s">
        <v>772</v>
      </c>
    </row>
    <row r="428" spans="1:21" ht="15" thickBot="1">
      <c r="A428">
        <v>427</v>
      </c>
      <c r="B428">
        <v>91357</v>
      </c>
      <c r="C428" t="s">
        <v>660</v>
      </c>
      <c r="D428" t="s">
        <v>28</v>
      </c>
      <c r="E428" s="2">
        <v>45101</v>
      </c>
      <c r="F428" s="3">
        <v>0.50347222222222221</v>
      </c>
      <c r="G428" t="s">
        <v>661</v>
      </c>
      <c r="H428">
        <v>1816</v>
      </c>
      <c r="I428">
        <v>457</v>
      </c>
      <c r="J428">
        <v>25.2</v>
      </c>
      <c r="K428">
        <v>94</v>
      </c>
      <c r="L428">
        <v>5.2</v>
      </c>
      <c r="M428">
        <v>20.6</v>
      </c>
      <c r="N428" s="8">
        <v>44378</v>
      </c>
      <c r="O428">
        <v>20</v>
      </c>
      <c r="P428">
        <v>0</v>
      </c>
      <c r="Q428">
        <v>0</v>
      </c>
      <c r="R428">
        <v>7</v>
      </c>
      <c r="T428" s="1" t="s">
        <v>759</v>
      </c>
      <c r="U428" s="1" t="s">
        <v>773</v>
      </c>
    </row>
    <row r="429" spans="1:21" ht="15" thickBot="1">
      <c r="A429">
        <v>428</v>
      </c>
      <c r="B429">
        <v>91361</v>
      </c>
      <c r="C429" t="s">
        <v>662</v>
      </c>
      <c r="D429" t="s">
        <v>28</v>
      </c>
      <c r="E429" s="2">
        <v>45101</v>
      </c>
      <c r="F429" s="3">
        <v>0.50486111111111109</v>
      </c>
      <c r="G429" t="s">
        <v>663</v>
      </c>
      <c r="H429">
        <v>1341</v>
      </c>
      <c r="I429">
        <v>311</v>
      </c>
      <c r="J429">
        <v>23.2</v>
      </c>
      <c r="K429">
        <v>34</v>
      </c>
      <c r="L429">
        <v>2.5</v>
      </c>
      <c r="M429">
        <v>10.9</v>
      </c>
      <c r="N429" s="8">
        <v>26643</v>
      </c>
      <c r="O429">
        <v>9</v>
      </c>
      <c r="P429">
        <v>0</v>
      </c>
      <c r="Q429">
        <v>0</v>
      </c>
      <c r="R429">
        <v>21</v>
      </c>
      <c r="T429" s="1" t="s">
        <v>759</v>
      </c>
      <c r="U429" s="1" t="s">
        <v>772</v>
      </c>
    </row>
    <row r="430" spans="1:21" ht="15" thickBot="1">
      <c r="A430">
        <v>429</v>
      </c>
      <c r="B430">
        <v>91367</v>
      </c>
      <c r="C430" t="s">
        <v>664</v>
      </c>
      <c r="D430" t="s">
        <v>28</v>
      </c>
      <c r="E430" s="2">
        <v>45101</v>
      </c>
      <c r="F430" s="3">
        <v>0.50555555555555554</v>
      </c>
      <c r="G430" t="s">
        <v>665</v>
      </c>
      <c r="H430">
        <v>6776</v>
      </c>
      <c r="I430">
        <v>1435</v>
      </c>
      <c r="J430">
        <v>21.2</v>
      </c>
      <c r="K430">
        <v>65</v>
      </c>
      <c r="L430">
        <v>1</v>
      </c>
      <c r="M430">
        <v>4.5</v>
      </c>
      <c r="N430" s="8">
        <v>12614</v>
      </c>
      <c r="O430">
        <v>6</v>
      </c>
      <c r="P430">
        <v>0</v>
      </c>
      <c r="Q430">
        <v>0</v>
      </c>
      <c r="R430">
        <v>332</v>
      </c>
      <c r="T430" s="1" t="s">
        <v>760</v>
      </c>
      <c r="U430" s="1" t="s">
        <v>776</v>
      </c>
    </row>
    <row r="431" spans="1:21" ht="15" thickBot="1">
      <c r="A431">
        <v>430</v>
      </c>
      <c r="B431">
        <v>91369</v>
      </c>
      <c r="C431" t="s">
        <v>666</v>
      </c>
      <c r="D431" t="s">
        <v>28</v>
      </c>
      <c r="E431" s="2">
        <v>45101</v>
      </c>
      <c r="F431" s="3">
        <v>0.50694444444444442</v>
      </c>
      <c r="G431" t="s">
        <v>667</v>
      </c>
      <c r="H431">
        <v>4023</v>
      </c>
      <c r="I431">
        <v>753</v>
      </c>
      <c r="J431">
        <v>18.7</v>
      </c>
      <c r="K431">
        <v>29</v>
      </c>
      <c r="L431">
        <v>0.7</v>
      </c>
      <c r="M431">
        <v>3.9</v>
      </c>
      <c r="N431" s="8">
        <v>17775</v>
      </c>
      <c r="O431">
        <v>7</v>
      </c>
      <c r="P431">
        <v>0</v>
      </c>
      <c r="Q431">
        <v>0</v>
      </c>
      <c r="R431">
        <v>223</v>
      </c>
      <c r="T431" s="1" t="s">
        <v>760</v>
      </c>
      <c r="U431" s="1" t="s">
        <v>777</v>
      </c>
    </row>
    <row r="432" spans="1:21" ht="15" thickBot="1">
      <c r="A432">
        <v>431</v>
      </c>
      <c r="B432">
        <v>91371</v>
      </c>
      <c r="C432" t="s">
        <v>668</v>
      </c>
      <c r="D432" t="s">
        <v>28</v>
      </c>
      <c r="E432" s="2">
        <v>45101</v>
      </c>
      <c r="F432" s="3">
        <v>0.50763888888888886</v>
      </c>
      <c r="G432" t="s">
        <v>669</v>
      </c>
      <c r="H432">
        <v>3923</v>
      </c>
      <c r="I432">
        <v>889</v>
      </c>
      <c r="J432">
        <v>22.7</v>
      </c>
      <c r="K432">
        <v>49</v>
      </c>
      <c r="L432">
        <v>1.2</v>
      </c>
      <c r="M432">
        <v>5.5</v>
      </c>
      <c r="N432" s="8">
        <v>29853</v>
      </c>
      <c r="O432">
        <v>12</v>
      </c>
      <c r="P432">
        <v>0</v>
      </c>
      <c r="Q432">
        <v>0</v>
      </c>
      <c r="R432">
        <v>210</v>
      </c>
      <c r="T432" s="1" t="s">
        <v>760</v>
      </c>
      <c r="U432" s="1" t="s">
        <v>778</v>
      </c>
    </row>
    <row r="433" spans="1:21" ht="15" thickBot="1">
      <c r="A433">
        <v>432</v>
      </c>
      <c r="B433">
        <v>91372</v>
      </c>
      <c r="C433" t="s">
        <v>670</v>
      </c>
      <c r="D433" t="s">
        <v>28</v>
      </c>
      <c r="E433" s="2">
        <v>45101</v>
      </c>
      <c r="F433" s="3">
        <v>0.5083333333333333</v>
      </c>
      <c r="G433" t="s">
        <v>671</v>
      </c>
      <c r="H433">
        <v>4252</v>
      </c>
      <c r="I433">
        <v>947</v>
      </c>
      <c r="J433">
        <v>22.3</v>
      </c>
      <c r="K433">
        <v>61</v>
      </c>
      <c r="L433">
        <v>1.4</v>
      </c>
      <c r="M433">
        <v>6.4</v>
      </c>
      <c r="N433" s="8">
        <v>28282</v>
      </c>
      <c r="O433">
        <v>14</v>
      </c>
      <c r="P433">
        <v>0</v>
      </c>
      <c r="Q433">
        <v>0</v>
      </c>
      <c r="R433">
        <v>165</v>
      </c>
      <c r="T433" s="1" t="s">
        <v>760</v>
      </c>
      <c r="U433" s="1" t="s">
        <v>775</v>
      </c>
    </row>
    <row r="434" spans="1:21" ht="15" thickBot="1">
      <c r="A434">
        <v>433</v>
      </c>
      <c r="B434">
        <v>91373</v>
      </c>
      <c r="C434" t="s">
        <v>672</v>
      </c>
      <c r="D434" t="s">
        <v>28</v>
      </c>
      <c r="E434" s="2">
        <v>45101</v>
      </c>
      <c r="F434" s="3">
        <v>0.50902777777777775</v>
      </c>
      <c r="G434" t="s">
        <v>673</v>
      </c>
      <c r="H434">
        <v>1195</v>
      </c>
      <c r="I434">
        <v>311</v>
      </c>
      <c r="J434">
        <v>26</v>
      </c>
      <c r="K434">
        <v>16</v>
      </c>
      <c r="L434">
        <v>1.3</v>
      </c>
      <c r="M434">
        <v>5.0999999999999996</v>
      </c>
      <c r="N434" s="8">
        <v>0</v>
      </c>
      <c r="O434">
        <v>0</v>
      </c>
      <c r="P434">
        <v>0</v>
      </c>
      <c r="Q434">
        <v>0</v>
      </c>
      <c r="R434">
        <v>55</v>
      </c>
      <c r="T434" s="1" t="s">
        <v>761</v>
      </c>
      <c r="U434" s="1" t="s">
        <v>779</v>
      </c>
    </row>
    <row r="435" spans="1:21" ht="15" thickBot="1">
      <c r="A435">
        <v>434</v>
      </c>
      <c r="B435">
        <v>91379</v>
      </c>
      <c r="C435" t="s">
        <v>674</v>
      </c>
      <c r="D435" t="s">
        <v>28</v>
      </c>
      <c r="E435" s="2">
        <v>45101</v>
      </c>
      <c r="F435" s="3">
        <v>0.50972222222222219</v>
      </c>
      <c r="G435" t="s">
        <v>675</v>
      </c>
      <c r="H435">
        <v>1625</v>
      </c>
      <c r="I435">
        <v>394</v>
      </c>
      <c r="J435">
        <v>24.2</v>
      </c>
      <c r="K435">
        <v>21</v>
      </c>
      <c r="L435">
        <v>1.3</v>
      </c>
      <c r="M435">
        <v>5.3</v>
      </c>
      <c r="N435" s="8">
        <v>13098</v>
      </c>
      <c r="O435">
        <v>4</v>
      </c>
      <c r="P435">
        <v>0</v>
      </c>
      <c r="Q435">
        <v>0</v>
      </c>
      <c r="R435">
        <v>34</v>
      </c>
      <c r="T435" s="1" t="s">
        <v>761</v>
      </c>
      <c r="U435" s="1" t="s">
        <v>780</v>
      </c>
    </row>
    <row r="436" spans="1:21" ht="15" thickBot="1">
      <c r="A436">
        <v>435</v>
      </c>
      <c r="B436">
        <v>91381</v>
      </c>
      <c r="C436" t="s">
        <v>676</v>
      </c>
      <c r="D436" t="s">
        <v>28</v>
      </c>
      <c r="E436" s="2">
        <v>45101</v>
      </c>
      <c r="F436" s="3">
        <v>0.51041666666666663</v>
      </c>
      <c r="G436" t="s">
        <v>677</v>
      </c>
      <c r="H436">
        <v>3759</v>
      </c>
      <c r="I436">
        <v>861</v>
      </c>
      <c r="J436">
        <v>22.9</v>
      </c>
      <c r="K436">
        <v>33</v>
      </c>
      <c r="L436">
        <v>0.9</v>
      </c>
      <c r="M436">
        <v>3.8</v>
      </c>
      <c r="N436" s="8">
        <v>1911</v>
      </c>
      <c r="O436">
        <v>1</v>
      </c>
      <c r="P436">
        <v>0</v>
      </c>
      <c r="Q436">
        <v>0</v>
      </c>
      <c r="R436">
        <v>92</v>
      </c>
      <c r="T436" s="1" t="s">
        <v>761</v>
      </c>
      <c r="U436" s="1" t="s">
        <v>781</v>
      </c>
    </row>
    <row r="437" spans="1:21" ht="15" thickBot="1">
      <c r="A437">
        <v>436</v>
      </c>
      <c r="B437">
        <v>91382</v>
      </c>
      <c r="C437" t="s">
        <v>678</v>
      </c>
      <c r="D437" t="s">
        <v>28</v>
      </c>
      <c r="E437" s="2">
        <v>45101</v>
      </c>
      <c r="F437" s="3">
        <v>0.51111111111111118</v>
      </c>
      <c r="G437" t="s">
        <v>679</v>
      </c>
      <c r="H437">
        <v>8915</v>
      </c>
      <c r="I437">
        <v>1898</v>
      </c>
      <c r="J437">
        <v>21.3</v>
      </c>
      <c r="K437">
        <v>45</v>
      </c>
      <c r="L437">
        <v>0.5</v>
      </c>
      <c r="M437">
        <v>2.4</v>
      </c>
      <c r="N437" s="8">
        <v>10451</v>
      </c>
      <c r="O437">
        <v>2</v>
      </c>
      <c r="P437">
        <v>0</v>
      </c>
      <c r="Q437">
        <v>0</v>
      </c>
      <c r="R437">
        <v>363</v>
      </c>
      <c r="T437" s="1" t="s">
        <v>761</v>
      </c>
      <c r="U437" s="1" t="s">
        <v>782</v>
      </c>
    </row>
    <row r="438" spans="1:21" ht="15" thickBot="1">
      <c r="A438">
        <v>437</v>
      </c>
      <c r="B438">
        <v>91383</v>
      </c>
      <c r="C438" t="s">
        <v>680</v>
      </c>
      <c r="D438" t="s">
        <v>28</v>
      </c>
      <c r="E438" s="2">
        <v>45101</v>
      </c>
      <c r="F438" s="3">
        <v>0.51041666666666663</v>
      </c>
      <c r="G438" t="s">
        <v>681</v>
      </c>
      <c r="H438">
        <v>1942</v>
      </c>
      <c r="I438">
        <v>425</v>
      </c>
      <c r="J438">
        <v>21.9</v>
      </c>
      <c r="K438">
        <v>37</v>
      </c>
      <c r="L438">
        <v>1.9</v>
      </c>
      <c r="M438">
        <v>8.6999999999999993</v>
      </c>
      <c r="N438" s="8">
        <v>24653</v>
      </c>
      <c r="O438">
        <v>11</v>
      </c>
      <c r="P438">
        <v>0</v>
      </c>
      <c r="Q438">
        <v>0</v>
      </c>
      <c r="R438">
        <v>9</v>
      </c>
      <c r="T438" s="1" t="s">
        <v>757</v>
      </c>
      <c r="U438" s="1" t="s">
        <v>772</v>
      </c>
    </row>
    <row r="439" spans="1:21" ht="15" thickBot="1">
      <c r="A439">
        <v>438</v>
      </c>
      <c r="B439">
        <v>91389</v>
      </c>
      <c r="C439" t="s">
        <v>682</v>
      </c>
      <c r="D439" t="s">
        <v>19</v>
      </c>
      <c r="E439" s="2">
        <v>45101</v>
      </c>
      <c r="F439" s="3">
        <v>0.54236111111111118</v>
      </c>
      <c r="G439" t="s">
        <v>582</v>
      </c>
      <c r="H439">
        <v>0</v>
      </c>
      <c r="I439">
        <v>0</v>
      </c>
      <c r="J439">
        <v>0</v>
      </c>
      <c r="K439">
        <v>0</v>
      </c>
      <c r="L439">
        <v>0</v>
      </c>
      <c r="M439">
        <v>0</v>
      </c>
      <c r="N439" s="8">
        <v>0</v>
      </c>
      <c r="O439">
        <v>0</v>
      </c>
      <c r="P439">
        <v>0</v>
      </c>
      <c r="Q439">
        <v>0</v>
      </c>
      <c r="R439">
        <v>0</v>
      </c>
      <c r="T439" s="1" t="s">
        <v>759</v>
      </c>
      <c r="U439" s="1" t="s">
        <v>774</v>
      </c>
    </row>
    <row r="440" spans="1:21" ht="15" thickBot="1">
      <c r="A440">
        <v>439</v>
      </c>
      <c r="B440">
        <v>91392</v>
      </c>
      <c r="C440" t="s">
        <v>683</v>
      </c>
      <c r="D440" t="s">
        <v>105</v>
      </c>
      <c r="E440" s="2">
        <v>45101</v>
      </c>
      <c r="F440" s="3">
        <v>0.52083333333333337</v>
      </c>
      <c r="G440" t="s">
        <v>106</v>
      </c>
      <c r="H440">
        <v>28119</v>
      </c>
      <c r="I440">
        <v>427</v>
      </c>
      <c r="J440">
        <v>1.5</v>
      </c>
      <c r="K440">
        <v>427</v>
      </c>
      <c r="L440">
        <v>1.5</v>
      </c>
      <c r="M440">
        <v>1.5</v>
      </c>
      <c r="N440" s="8">
        <v>52690</v>
      </c>
      <c r="O440">
        <v>23</v>
      </c>
      <c r="P440">
        <v>0</v>
      </c>
      <c r="Q440">
        <v>0</v>
      </c>
      <c r="R440">
        <v>0</v>
      </c>
      <c r="T440" s="1" t="s">
        <v>762</v>
      </c>
      <c r="U440" s="1" t="s">
        <v>772</v>
      </c>
    </row>
    <row r="441" spans="1:21" ht="15" thickBot="1">
      <c r="A441">
        <v>440</v>
      </c>
      <c r="B441">
        <v>91394</v>
      </c>
      <c r="C441" t="s">
        <v>684</v>
      </c>
      <c r="D441" t="s">
        <v>19</v>
      </c>
      <c r="E441" s="2">
        <v>45101</v>
      </c>
      <c r="F441" s="3">
        <v>0.54305555555555551</v>
      </c>
      <c r="G441" t="s">
        <v>584</v>
      </c>
      <c r="H441">
        <v>0</v>
      </c>
      <c r="I441">
        <v>0</v>
      </c>
      <c r="J441">
        <v>0</v>
      </c>
      <c r="K441">
        <v>0</v>
      </c>
      <c r="L441">
        <v>0</v>
      </c>
      <c r="M441">
        <v>0</v>
      </c>
      <c r="N441" s="8">
        <v>0</v>
      </c>
      <c r="O441">
        <v>0</v>
      </c>
      <c r="P441">
        <v>0</v>
      </c>
      <c r="Q441">
        <v>0</v>
      </c>
      <c r="R441">
        <v>0</v>
      </c>
      <c r="T441" s="1" t="s">
        <v>759</v>
      </c>
      <c r="U441" s="1" t="s">
        <v>773</v>
      </c>
    </row>
    <row r="442" spans="1:21" ht="15" thickBot="1">
      <c r="A442">
        <v>441</v>
      </c>
      <c r="B442">
        <v>91397</v>
      </c>
      <c r="C442" t="s">
        <v>685</v>
      </c>
      <c r="D442" t="s">
        <v>19</v>
      </c>
      <c r="E442" s="2">
        <v>45101</v>
      </c>
      <c r="F442" s="3">
        <v>0.54375000000000007</v>
      </c>
      <c r="G442" t="s">
        <v>586</v>
      </c>
      <c r="H442">
        <v>0</v>
      </c>
      <c r="I442">
        <v>0</v>
      </c>
      <c r="J442">
        <v>0</v>
      </c>
      <c r="K442">
        <v>0</v>
      </c>
      <c r="L442">
        <v>0</v>
      </c>
      <c r="M442">
        <v>0</v>
      </c>
      <c r="N442" s="8">
        <v>0</v>
      </c>
      <c r="O442">
        <v>0</v>
      </c>
      <c r="P442">
        <v>0</v>
      </c>
      <c r="Q442">
        <v>0</v>
      </c>
      <c r="R442">
        <v>0</v>
      </c>
      <c r="T442" s="1" t="s">
        <v>759</v>
      </c>
      <c r="U442" s="1" t="s">
        <v>772</v>
      </c>
    </row>
    <row r="443" spans="1:21" ht="15" thickBot="1">
      <c r="A443">
        <v>442</v>
      </c>
      <c r="B443">
        <v>91398</v>
      </c>
      <c r="C443" t="s">
        <v>686</v>
      </c>
      <c r="D443" t="s">
        <v>19</v>
      </c>
      <c r="E443" s="2">
        <v>45101</v>
      </c>
      <c r="F443" s="3">
        <v>0.54513888888888895</v>
      </c>
      <c r="G443" t="s">
        <v>603</v>
      </c>
      <c r="H443">
        <v>0</v>
      </c>
      <c r="I443">
        <v>0</v>
      </c>
      <c r="J443">
        <v>0</v>
      </c>
      <c r="K443">
        <v>0</v>
      </c>
      <c r="L443">
        <v>0</v>
      </c>
      <c r="M443">
        <v>0</v>
      </c>
      <c r="N443" s="8">
        <v>0</v>
      </c>
      <c r="O443">
        <v>0</v>
      </c>
      <c r="P443">
        <v>0</v>
      </c>
      <c r="Q443">
        <v>0</v>
      </c>
      <c r="R443">
        <v>0</v>
      </c>
      <c r="T443" s="1" t="s">
        <v>755</v>
      </c>
      <c r="U443" s="1" t="s">
        <v>772</v>
      </c>
    </row>
    <row r="444" spans="1:21" ht="15" thickBot="1">
      <c r="A444">
        <v>443</v>
      </c>
      <c r="B444">
        <v>91403</v>
      </c>
      <c r="C444" t="s">
        <v>687</v>
      </c>
      <c r="D444" t="s">
        <v>19</v>
      </c>
      <c r="E444" s="2">
        <v>45101</v>
      </c>
      <c r="F444" s="3">
        <v>0.54583333333333328</v>
      </c>
      <c r="G444" t="s">
        <v>588</v>
      </c>
      <c r="H444">
        <v>0</v>
      </c>
      <c r="I444">
        <v>0</v>
      </c>
      <c r="J444">
        <v>0</v>
      </c>
      <c r="K444">
        <v>0</v>
      </c>
      <c r="L444">
        <v>0</v>
      </c>
      <c r="M444">
        <v>0</v>
      </c>
      <c r="N444" s="8">
        <v>0</v>
      </c>
      <c r="O444">
        <v>0</v>
      </c>
      <c r="P444">
        <v>0</v>
      </c>
      <c r="Q444">
        <v>0</v>
      </c>
      <c r="R444">
        <v>0</v>
      </c>
      <c r="T444" s="1" t="s">
        <v>760</v>
      </c>
      <c r="U444" s="1" t="s">
        <v>776</v>
      </c>
    </row>
    <row r="445" spans="1:21" ht="15" thickBot="1">
      <c r="A445">
        <v>444</v>
      </c>
      <c r="B445">
        <v>91406</v>
      </c>
      <c r="C445" t="s">
        <v>688</v>
      </c>
      <c r="D445" t="s">
        <v>19</v>
      </c>
      <c r="E445" s="2">
        <v>45101</v>
      </c>
      <c r="F445" s="3">
        <v>0.54652777777777783</v>
      </c>
      <c r="G445" t="s">
        <v>590</v>
      </c>
      <c r="H445">
        <v>0</v>
      </c>
      <c r="I445">
        <v>0</v>
      </c>
      <c r="J445">
        <v>0</v>
      </c>
      <c r="K445">
        <v>0</v>
      </c>
      <c r="L445">
        <v>0</v>
      </c>
      <c r="M445">
        <v>0</v>
      </c>
      <c r="N445" s="8">
        <v>0</v>
      </c>
      <c r="O445">
        <v>0</v>
      </c>
      <c r="P445">
        <v>0</v>
      </c>
      <c r="Q445">
        <v>0</v>
      </c>
      <c r="R445">
        <v>0</v>
      </c>
      <c r="T445" s="1" t="s">
        <v>760</v>
      </c>
      <c r="U445" s="1" t="s">
        <v>777</v>
      </c>
    </row>
    <row r="446" spans="1:21" ht="15" thickBot="1">
      <c r="A446">
        <v>445</v>
      </c>
      <c r="B446">
        <v>91408</v>
      </c>
      <c r="C446" t="s">
        <v>689</v>
      </c>
      <c r="D446" t="s">
        <v>19</v>
      </c>
      <c r="E446" s="2">
        <v>45101</v>
      </c>
      <c r="F446" s="3">
        <v>0.54722222222222217</v>
      </c>
      <c r="G446" t="s">
        <v>592</v>
      </c>
      <c r="H446">
        <v>0</v>
      </c>
      <c r="I446">
        <v>0</v>
      </c>
      <c r="J446">
        <v>0</v>
      </c>
      <c r="K446">
        <v>0</v>
      </c>
      <c r="L446">
        <v>0</v>
      </c>
      <c r="M446">
        <v>0</v>
      </c>
      <c r="N446" s="8">
        <v>0</v>
      </c>
      <c r="O446">
        <v>0</v>
      </c>
      <c r="P446">
        <v>0</v>
      </c>
      <c r="Q446">
        <v>0</v>
      </c>
      <c r="R446">
        <v>0</v>
      </c>
      <c r="T446" s="1" t="s">
        <v>760</v>
      </c>
      <c r="U446" s="1" t="s">
        <v>778</v>
      </c>
    </row>
    <row r="447" spans="1:21" ht="15" thickBot="1">
      <c r="A447">
        <v>446</v>
      </c>
      <c r="B447">
        <v>91409</v>
      </c>
      <c r="C447" t="s">
        <v>690</v>
      </c>
      <c r="D447" t="s">
        <v>19</v>
      </c>
      <c r="E447" s="2">
        <v>45101</v>
      </c>
      <c r="F447" s="3">
        <v>0.54791666666666672</v>
      </c>
      <c r="G447" t="s">
        <v>554</v>
      </c>
      <c r="H447">
        <v>0</v>
      </c>
      <c r="I447">
        <v>0</v>
      </c>
      <c r="J447">
        <v>0</v>
      </c>
      <c r="K447">
        <v>0</v>
      </c>
      <c r="L447">
        <v>0</v>
      </c>
      <c r="M447">
        <v>0</v>
      </c>
      <c r="N447" s="8">
        <v>0</v>
      </c>
      <c r="O447">
        <v>0</v>
      </c>
      <c r="P447">
        <v>0</v>
      </c>
      <c r="Q447">
        <v>0</v>
      </c>
      <c r="R447">
        <v>0</v>
      </c>
      <c r="T447" s="1" t="s">
        <v>760</v>
      </c>
      <c r="U447" s="1" t="s">
        <v>775</v>
      </c>
    </row>
    <row r="448" spans="1:21" ht="15" thickBot="1">
      <c r="A448">
        <v>447</v>
      </c>
      <c r="B448">
        <v>91415</v>
      </c>
      <c r="C448" t="s">
        <v>691</v>
      </c>
      <c r="D448" t="s">
        <v>19</v>
      </c>
      <c r="E448" s="2">
        <v>45101</v>
      </c>
      <c r="F448" s="3">
        <v>0.54861111111111105</v>
      </c>
      <c r="G448" t="s">
        <v>595</v>
      </c>
      <c r="H448">
        <v>0</v>
      </c>
      <c r="I448">
        <v>0</v>
      </c>
      <c r="J448">
        <v>0</v>
      </c>
      <c r="K448">
        <v>0</v>
      </c>
      <c r="L448">
        <v>0</v>
      </c>
      <c r="M448">
        <v>0</v>
      </c>
      <c r="N448" s="8">
        <v>0</v>
      </c>
      <c r="O448">
        <v>0</v>
      </c>
      <c r="P448">
        <v>0</v>
      </c>
      <c r="Q448">
        <v>0</v>
      </c>
      <c r="R448">
        <v>0</v>
      </c>
      <c r="T448" s="1" t="s">
        <v>761</v>
      </c>
      <c r="U448" s="1" t="s">
        <v>779</v>
      </c>
    </row>
    <row r="449" spans="1:21" ht="15" thickBot="1">
      <c r="A449">
        <v>448</v>
      </c>
      <c r="B449">
        <v>91418</v>
      </c>
      <c r="C449" t="s">
        <v>692</v>
      </c>
      <c r="D449" t="s">
        <v>19</v>
      </c>
      <c r="E449" s="2">
        <v>45101</v>
      </c>
      <c r="F449" s="3">
        <v>0.5493055555555556</v>
      </c>
      <c r="G449" t="s">
        <v>597</v>
      </c>
      <c r="H449">
        <v>0</v>
      </c>
      <c r="I449">
        <v>0</v>
      </c>
      <c r="J449">
        <v>0</v>
      </c>
      <c r="K449">
        <v>0</v>
      </c>
      <c r="L449">
        <v>0</v>
      </c>
      <c r="M449">
        <v>0</v>
      </c>
      <c r="N449" s="8">
        <v>0</v>
      </c>
      <c r="O449">
        <v>0</v>
      </c>
      <c r="P449">
        <v>0</v>
      </c>
      <c r="Q449">
        <v>0</v>
      </c>
      <c r="R449">
        <v>0</v>
      </c>
      <c r="T449" s="1" t="s">
        <v>761</v>
      </c>
      <c r="U449" s="1" t="s">
        <v>780</v>
      </c>
    </row>
    <row r="450" spans="1:21" ht="15" thickBot="1">
      <c r="A450">
        <v>449</v>
      </c>
      <c r="B450">
        <v>91434</v>
      </c>
      <c r="C450" t="s">
        <v>693</v>
      </c>
      <c r="D450" t="s">
        <v>19</v>
      </c>
      <c r="E450" s="2">
        <v>45101</v>
      </c>
      <c r="F450" s="3">
        <v>0.54999999999999993</v>
      </c>
      <c r="G450" t="s">
        <v>599</v>
      </c>
      <c r="H450">
        <v>8960</v>
      </c>
      <c r="I450">
        <v>0</v>
      </c>
      <c r="J450">
        <v>0</v>
      </c>
      <c r="K450">
        <v>27</v>
      </c>
      <c r="L450">
        <v>0.3</v>
      </c>
      <c r="M450">
        <v>0</v>
      </c>
      <c r="N450" s="8">
        <v>0</v>
      </c>
      <c r="O450">
        <v>0</v>
      </c>
      <c r="P450">
        <v>0</v>
      </c>
      <c r="Q450">
        <v>0</v>
      </c>
      <c r="R450">
        <v>909</v>
      </c>
      <c r="T450" s="1" t="s">
        <v>761</v>
      </c>
      <c r="U450" s="1" t="s">
        <v>781</v>
      </c>
    </row>
    <row r="451" spans="1:21" ht="15" thickBot="1">
      <c r="A451">
        <v>450</v>
      </c>
      <c r="B451">
        <v>91444</v>
      </c>
      <c r="C451" t="s">
        <v>694</v>
      </c>
      <c r="D451" t="s">
        <v>19</v>
      </c>
      <c r="E451" s="2">
        <v>45101</v>
      </c>
      <c r="F451" s="3">
        <v>0.55069444444444449</v>
      </c>
      <c r="G451" t="s">
        <v>601</v>
      </c>
      <c r="H451">
        <v>23287</v>
      </c>
      <c r="I451">
        <v>0</v>
      </c>
      <c r="J451">
        <v>0</v>
      </c>
      <c r="K451">
        <v>72</v>
      </c>
      <c r="L451">
        <v>0.3</v>
      </c>
      <c r="M451">
        <v>0</v>
      </c>
      <c r="N451" s="8">
        <v>3086</v>
      </c>
      <c r="O451">
        <v>1</v>
      </c>
      <c r="P451">
        <v>0</v>
      </c>
      <c r="Q451">
        <v>0</v>
      </c>
      <c r="R451">
        <v>2456</v>
      </c>
      <c r="T451" s="1" t="s">
        <v>761</v>
      </c>
      <c r="U451" s="1" t="s">
        <v>782</v>
      </c>
    </row>
    <row r="452" spans="1:21" ht="15" thickBot="1">
      <c r="A452">
        <v>451</v>
      </c>
      <c r="B452">
        <v>91449</v>
      </c>
      <c r="C452" t="s">
        <v>695</v>
      </c>
      <c r="D452" t="s">
        <v>19</v>
      </c>
      <c r="E452" s="2">
        <v>45101</v>
      </c>
      <c r="F452" s="3">
        <v>0.55208333333333337</v>
      </c>
      <c r="G452" t="s">
        <v>608</v>
      </c>
      <c r="H452">
        <v>3413</v>
      </c>
      <c r="I452">
        <v>0</v>
      </c>
      <c r="J452">
        <v>0</v>
      </c>
      <c r="K452">
        <v>20</v>
      </c>
      <c r="L452">
        <v>0.6</v>
      </c>
      <c r="M452">
        <v>0</v>
      </c>
      <c r="N452" s="8">
        <v>6742</v>
      </c>
      <c r="O452">
        <v>4</v>
      </c>
      <c r="P452">
        <v>0</v>
      </c>
      <c r="Q452">
        <v>0</v>
      </c>
      <c r="R452">
        <v>606</v>
      </c>
      <c r="T452" s="1" t="s">
        <v>758</v>
      </c>
      <c r="U452" s="1" t="s">
        <v>774</v>
      </c>
    </row>
    <row r="453" spans="1:21" ht="15" thickBot="1">
      <c r="A453">
        <v>452</v>
      </c>
      <c r="B453">
        <v>91450</v>
      </c>
      <c r="C453" t="s">
        <v>696</v>
      </c>
      <c r="D453" t="s">
        <v>19</v>
      </c>
      <c r="E453" s="2">
        <v>45101</v>
      </c>
      <c r="F453" s="3">
        <v>0.55277777777777781</v>
      </c>
      <c r="G453" t="s">
        <v>610</v>
      </c>
      <c r="H453">
        <v>663</v>
      </c>
      <c r="I453">
        <v>0</v>
      </c>
      <c r="J453">
        <v>0</v>
      </c>
      <c r="K453">
        <v>10</v>
      </c>
      <c r="L453">
        <v>1.5</v>
      </c>
      <c r="M453">
        <v>1.5</v>
      </c>
      <c r="N453" s="8">
        <v>2747</v>
      </c>
      <c r="O453">
        <v>2</v>
      </c>
      <c r="P453">
        <v>0</v>
      </c>
      <c r="Q453">
        <v>0</v>
      </c>
      <c r="R453">
        <v>140</v>
      </c>
      <c r="T453" s="1" t="s">
        <v>758</v>
      </c>
      <c r="U453" s="1" t="s">
        <v>773</v>
      </c>
    </row>
    <row r="454" spans="1:21" ht="15" thickBot="1">
      <c r="A454">
        <v>453</v>
      </c>
      <c r="B454">
        <v>91453</v>
      </c>
      <c r="C454" t="s">
        <v>697</v>
      </c>
      <c r="D454" t="s">
        <v>19</v>
      </c>
      <c r="E454" s="2">
        <v>45101</v>
      </c>
      <c r="F454" s="3">
        <v>0.55347222222222225</v>
      </c>
      <c r="G454" t="s">
        <v>629</v>
      </c>
      <c r="H454">
        <v>1246</v>
      </c>
      <c r="I454">
        <v>0</v>
      </c>
      <c r="J454">
        <v>0</v>
      </c>
      <c r="K454">
        <v>19</v>
      </c>
      <c r="L454">
        <v>1.5</v>
      </c>
      <c r="M454">
        <v>1.5</v>
      </c>
      <c r="N454" s="8">
        <v>386</v>
      </c>
      <c r="O454">
        <v>1</v>
      </c>
      <c r="P454">
        <v>0</v>
      </c>
      <c r="Q454">
        <v>0</v>
      </c>
      <c r="R454">
        <v>207</v>
      </c>
      <c r="T454" s="1" t="s">
        <v>758</v>
      </c>
      <c r="U454" s="1" t="s">
        <v>772</v>
      </c>
    </row>
    <row r="455" spans="1:21" ht="15" thickBot="1">
      <c r="A455">
        <v>454</v>
      </c>
      <c r="B455">
        <v>91454</v>
      </c>
      <c r="C455" t="s">
        <v>698</v>
      </c>
      <c r="D455" t="s">
        <v>19</v>
      </c>
      <c r="E455" s="2">
        <v>45101</v>
      </c>
      <c r="F455" s="3">
        <v>0.5541666666666667</v>
      </c>
      <c r="G455" t="s">
        <v>24</v>
      </c>
      <c r="H455">
        <v>4815</v>
      </c>
      <c r="I455">
        <v>0</v>
      </c>
      <c r="J455">
        <v>0</v>
      </c>
      <c r="K455">
        <v>22</v>
      </c>
      <c r="L455">
        <v>0.5</v>
      </c>
      <c r="M455">
        <v>0</v>
      </c>
      <c r="N455" s="8">
        <v>864</v>
      </c>
      <c r="O455">
        <v>1</v>
      </c>
      <c r="P455">
        <v>0</v>
      </c>
      <c r="Q455">
        <v>0</v>
      </c>
      <c r="R455">
        <v>498</v>
      </c>
      <c r="T455" s="1" t="s">
        <v>762</v>
      </c>
      <c r="U455" s="1" t="s">
        <v>772</v>
      </c>
    </row>
    <row r="456" spans="1:21" ht="15" thickBot="1">
      <c r="A456">
        <v>455</v>
      </c>
      <c r="B456">
        <v>91457</v>
      </c>
      <c r="C456" t="s">
        <v>699</v>
      </c>
      <c r="D456" t="s">
        <v>19</v>
      </c>
      <c r="E456" s="2">
        <v>45101</v>
      </c>
      <c r="F456" s="3">
        <v>0.55555555555555558</v>
      </c>
      <c r="G456" t="s">
        <v>605</v>
      </c>
      <c r="H456">
        <v>3079</v>
      </c>
      <c r="I456">
        <v>0</v>
      </c>
      <c r="J456">
        <v>0</v>
      </c>
      <c r="K456">
        <v>15</v>
      </c>
      <c r="L456">
        <v>0.5</v>
      </c>
      <c r="M456">
        <v>0</v>
      </c>
      <c r="N456" s="8">
        <v>739</v>
      </c>
      <c r="O456">
        <v>1</v>
      </c>
      <c r="P456">
        <v>0</v>
      </c>
      <c r="Q456">
        <v>0</v>
      </c>
      <c r="R456">
        <v>455</v>
      </c>
      <c r="T456" s="1" t="s">
        <v>756</v>
      </c>
      <c r="U456" s="1" t="s">
        <v>772</v>
      </c>
    </row>
    <row r="457" spans="1:21" ht="15" thickBot="1">
      <c r="A457">
        <v>456</v>
      </c>
      <c r="B457">
        <v>91474</v>
      </c>
      <c r="C457" t="s">
        <v>700</v>
      </c>
      <c r="D457" t="s">
        <v>105</v>
      </c>
      <c r="E457" s="2">
        <v>45101</v>
      </c>
      <c r="F457" s="3">
        <v>0.66666666666666663</v>
      </c>
      <c r="G457" t="s">
        <v>106</v>
      </c>
      <c r="H457">
        <v>27996</v>
      </c>
      <c r="I457">
        <v>445</v>
      </c>
      <c r="J457">
        <v>1.6</v>
      </c>
      <c r="K457">
        <v>445</v>
      </c>
      <c r="L457">
        <v>1.6</v>
      </c>
      <c r="M457">
        <v>1.6</v>
      </c>
      <c r="N457" s="8">
        <v>40173</v>
      </c>
      <c r="O457">
        <v>17</v>
      </c>
      <c r="P457">
        <v>0</v>
      </c>
      <c r="Q457">
        <v>0</v>
      </c>
      <c r="R457">
        <v>0</v>
      </c>
      <c r="T457" s="1" t="s">
        <v>762</v>
      </c>
      <c r="U457" s="1" t="s">
        <v>772</v>
      </c>
    </row>
    <row r="458" spans="1:21" ht="15" thickBot="1">
      <c r="A458">
        <v>457</v>
      </c>
      <c r="B458">
        <v>91497</v>
      </c>
      <c r="C458" t="s">
        <v>701</v>
      </c>
      <c r="D458" t="s">
        <v>87</v>
      </c>
      <c r="E458" s="2">
        <v>45101</v>
      </c>
      <c r="F458" s="3">
        <v>0.70833333333333337</v>
      </c>
      <c r="G458" t="s">
        <v>582</v>
      </c>
      <c r="H458">
        <v>9208</v>
      </c>
      <c r="I458">
        <v>2018</v>
      </c>
      <c r="J458">
        <v>21.9</v>
      </c>
      <c r="K458">
        <v>63</v>
      </c>
      <c r="L458">
        <v>0.7</v>
      </c>
      <c r="M458">
        <v>3.1</v>
      </c>
      <c r="N458" s="8">
        <v>13260</v>
      </c>
      <c r="O458">
        <v>4</v>
      </c>
      <c r="P458">
        <v>8</v>
      </c>
      <c r="Q458">
        <v>0</v>
      </c>
      <c r="R458">
        <v>117</v>
      </c>
      <c r="T458" s="1" t="s">
        <v>759</v>
      </c>
      <c r="U458" s="1" t="s">
        <v>774</v>
      </c>
    </row>
    <row r="459" spans="1:21" ht="15" thickBot="1">
      <c r="A459">
        <v>458</v>
      </c>
      <c r="B459">
        <v>91508</v>
      </c>
      <c r="C459" t="s">
        <v>702</v>
      </c>
      <c r="D459" t="s">
        <v>87</v>
      </c>
      <c r="E459" s="2">
        <v>45101</v>
      </c>
      <c r="F459" s="3">
        <v>0.7090277777777777</v>
      </c>
      <c r="G459" t="s">
        <v>584</v>
      </c>
      <c r="H459">
        <v>5416</v>
      </c>
      <c r="I459">
        <v>1014</v>
      </c>
      <c r="J459">
        <v>18.7</v>
      </c>
      <c r="K459">
        <v>46</v>
      </c>
      <c r="L459">
        <v>0.8</v>
      </c>
      <c r="M459">
        <v>4.5</v>
      </c>
      <c r="N459" s="8">
        <v>19628</v>
      </c>
      <c r="O459">
        <v>8</v>
      </c>
      <c r="P459">
        <v>7</v>
      </c>
      <c r="Q459">
        <v>0</v>
      </c>
      <c r="R459">
        <v>97</v>
      </c>
      <c r="T459" s="1" t="s">
        <v>759</v>
      </c>
      <c r="U459" s="1" t="s">
        <v>773</v>
      </c>
    </row>
    <row r="460" spans="1:21" ht="15" thickBot="1">
      <c r="A460">
        <v>459</v>
      </c>
      <c r="B460">
        <v>91509</v>
      </c>
      <c r="C460" t="s">
        <v>703</v>
      </c>
      <c r="D460" t="s">
        <v>87</v>
      </c>
      <c r="E460" s="2">
        <v>45101</v>
      </c>
      <c r="F460" s="3">
        <v>0.7104166666666667</v>
      </c>
      <c r="G460" t="s">
        <v>586</v>
      </c>
      <c r="H460">
        <v>4042</v>
      </c>
      <c r="I460">
        <v>898</v>
      </c>
      <c r="J460">
        <v>22.2</v>
      </c>
      <c r="K460">
        <v>31</v>
      </c>
      <c r="L460">
        <v>0.8</v>
      </c>
      <c r="M460">
        <v>3.5</v>
      </c>
      <c r="N460" s="8">
        <v>11487</v>
      </c>
      <c r="O460">
        <v>3</v>
      </c>
      <c r="P460">
        <v>3</v>
      </c>
      <c r="Q460">
        <v>0</v>
      </c>
      <c r="R460">
        <v>58</v>
      </c>
      <c r="T460" s="1" t="s">
        <v>759</v>
      </c>
      <c r="U460" s="1" t="s">
        <v>772</v>
      </c>
    </row>
    <row r="461" spans="1:21" ht="15" thickBot="1">
      <c r="A461">
        <v>460</v>
      </c>
      <c r="B461">
        <v>91512</v>
      </c>
      <c r="C461" t="s">
        <v>704</v>
      </c>
      <c r="D461" t="s">
        <v>87</v>
      </c>
      <c r="E461" s="2">
        <v>45101</v>
      </c>
      <c r="F461" s="3">
        <v>0.71111111111111114</v>
      </c>
      <c r="G461" t="s">
        <v>20</v>
      </c>
      <c r="H461">
        <v>13728</v>
      </c>
      <c r="I461">
        <v>3423</v>
      </c>
      <c r="J461">
        <v>24.9</v>
      </c>
      <c r="K461">
        <v>154</v>
      </c>
      <c r="L461">
        <v>1.1000000000000001</v>
      </c>
      <c r="M461">
        <v>4.5</v>
      </c>
      <c r="N461" s="8">
        <v>89280</v>
      </c>
      <c r="O461">
        <v>26</v>
      </c>
      <c r="P461">
        <v>15</v>
      </c>
      <c r="Q461">
        <v>0</v>
      </c>
      <c r="R461">
        <v>349</v>
      </c>
      <c r="T461" s="1" t="s">
        <v>755</v>
      </c>
      <c r="U461" s="1" t="s">
        <v>772</v>
      </c>
    </row>
    <row r="462" spans="1:21" ht="15" thickBot="1">
      <c r="A462">
        <v>461</v>
      </c>
      <c r="B462">
        <v>91513</v>
      </c>
      <c r="C462" t="s">
        <v>705</v>
      </c>
      <c r="D462" t="s">
        <v>87</v>
      </c>
      <c r="E462" s="2">
        <v>45101</v>
      </c>
      <c r="F462" s="3">
        <v>0.7104166666666667</v>
      </c>
      <c r="G462" t="s">
        <v>588</v>
      </c>
      <c r="H462">
        <v>17922</v>
      </c>
      <c r="I462">
        <v>2896</v>
      </c>
      <c r="J462">
        <v>16.2</v>
      </c>
      <c r="K462">
        <v>16</v>
      </c>
      <c r="L462">
        <v>0.1</v>
      </c>
      <c r="M462">
        <v>0.6</v>
      </c>
      <c r="N462" s="8">
        <v>0</v>
      </c>
      <c r="O462">
        <v>0</v>
      </c>
      <c r="P462">
        <v>23</v>
      </c>
      <c r="Q462">
        <v>0</v>
      </c>
      <c r="R462">
        <v>142</v>
      </c>
      <c r="T462" s="1" t="s">
        <v>760</v>
      </c>
      <c r="U462" s="1" t="s">
        <v>776</v>
      </c>
    </row>
    <row r="463" spans="1:21" ht="15" thickBot="1">
      <c r="A463">
        <v>462</v>
      </c>
      <c r="B463">
        <v>91516</v>
      </c>
      <c r="C463" t="s">
        <v>706</v>
      </c>
      <c r="D463" t="s">
        <v>87</v>
      </c>
      <c r="E463" s="2">
        <v>45101</v>
      </c>
      <c r="F463" s="3">
        <v>0.71180555555555547</v>
      </c>
      <c r="G463" t="s">
        <v>590</v>
      </c>
      <c r="H463">
        <v>11432</v>
      </c>
      <c r="I463">
        <v>1776</v>
      </c>
      <c r="J463">
        <v>15.5</v>
      </c>
      <c r="K463">
        <v>13</v>
      </c>
      <c r="L463">
        <v>0.1</v>
      </c>
      <c r="M463">
        <v>0.7</v>
      </c>
      <c r="N463" s="8">
        <v>0</v>
      </c>
      <c r="O463">
        <v>0</v>
      </c>
      <c r="P463">
        <v>13</v>
      </c>
      <c r="Q463">
        <v>0</v>
      </c>
      <c r="R463">
        <v>130</v>
      </c>
      <c r="T463" s="1" t="s">
        <v>760</v>
      </c>
      <c r="U463" s="1" t="s">
        <v>777</v>
      </c>
    </row>
    <row r="464" spans="1:21" ht="15" thickBot="1">
      <c r="A464">
        <v>463</v>
      </c>
      <c r="B464">
        <v>91520</v>
      </c>
      <c r="C464" t="s">
        <v>707</v>
      </c>
      <c r="D464" t="s">
        <v>87</v>
      </c>
      <c r="E464" s="2">
        <v>45101</v>
      </c>
      <c r="F464" s="3">
        <v>0.71250000000000002</v>
      </c>
      <c r="G464" t="s">
        <v>592</v>
      </c>
      <c r="H464">
        <v>11100</v>
      </c>
      <c r="I464">
        <v>1825</v>
      </c>
      <c r="J464">
        <v>16.399999999999999</v>
      </c>
      <c r="K464">
        <v>18</v>
      </c>
      <c r="L464">
        <v>0.2</v>
      </c>
      <c r="M464">
        <v>1</v>
      </c>
      <c r="N464" s="8">
        <v>9930</v>
      </c>
      <c r="O464">
        <v>2</v>
      </c>
      <c r="P464">
        <v>14</v>
      </c>
      <c r="Q464">
        <v>0</v>
      </c>
      <c r="R464">
        <v>154</v>
      </c>
      <c r="T464" s="1" t="s">
        <v>760</v>
      </c>
      <c r="U464" s="1" t="s">
        <v>778</v>
      </c>
    </row>
    <row r="465" spans="1:21" ht="15" thickBot="1">
      <c r="A465">
        <v>464</v>
      </c>
      <c r="B465">
        <v>91521</v>
      </c>
      <c r="C465" t="s">
        <v>708</v>
      </c>
      <c r="D465" t="s">
        <v>87</v>
      </c>
      <c r="E465" s="2">
        <v>45101</v>
      </c>
      <c r="F465" s="3">
        <v>0.71805555555555556</v>
      </c>
      <c r="G465" t="s">
        <v>61</v>
      </c>
      <c r="H465">
        <v>20681</v>
      </c>
      <c r="I465">
        <v>2588</v>
      </c>
      <c r="J465">
        <v>12.5</v>
      </c>
      <c r="K465">
        <v>106</v>
      </c>
      <c r="L465">
        <v>0.5</v>
      </c>
      <c r="M465">
        <v>4.0999999999999996</v>
      </c>
      <c r="N465" s="8">
        <v>2808</v>
      </c>
      <c r="O465">
        <v>2</v>
      </c>
      <c r="P465">
        <v>24</v>
      </c>
      <c r="Q465">
        <v>0</v>
      </c>
      <c r="R465">
        <v>297</v>
      </c>
      <c r="T465" s="1" t="s">
        <v>761</v>
      </c>
      <c r="U465" s="1" t="s">
        <v>779</v>
      </c>
    </row>
    <row r="466" spans="1:21" ht="15" thickBot="1">
      <c r="A466">
        <v>465</v>
      </c>
      <c r="B466">
        <v>91522</v>
      </c>
      <c r="C466" t="s">
        <v>709</v>
      </c>
      <c r="D466" t="s">
        <v>87</v>
      </c>
      <c r="E466" s="2">
        <v>45101</v>
      </c>
      <c r="F466" s="3">
        <v>0.71527777777777779</v>
      </c>
      <c r="G466" t="s">
        <v>554</v>
      </c>
      <c r="H466">
        <v>11661</v>
      </c>
      <c r="I466">
        <v>2150</v>
      </c>
      <c r="J466">
        <v>18.399999999999999</v>
      </c>
      <c r="K466">
        <v>20</v>
      </c>
      <c r="L466">
        <v>0.2</v>
      </c>
      <c r="M466">
        <v>0.9</v>
      </c>
      <c r="N466" s="8">
        <v>6881</v>
      </c>
      <c r="O466">
        <v>3</v>
      </c>
      <c r="P466">
        <v>9</v>
      </c>
      <c r="Q466">
        <v>0</v>
      </c>
      <c r="R466">
        <v>84</v>
      </c>
      <c r="T466" s="1" t="s">
        <v>760</v>
      </c>
      <c r="U466" s="1" t="s">
        <v>775</v>
      </c>
    </row>
    <row r="467" spans="1:21" ht="15" thickBot="1">
      <c r="A467">
        <v>466</v>
      </c>
      <c r="B467">
        <v>91523</v>
      </c>
      <c r="C467" t="s">
        <v>710</v>
      </c>
      <c r="D467" t="s">
        <v>87</v>
      </c>
      <c r="E467" s="2">
        <v>45101</v>
      </c>
      <c r="F467" s="3">
        <v>0.71597222222222223</v>
      </c>
      <c r="G467" t="s">
        <v>608</v>
      </c>
      <c r="H467">
        <v>3313</v>
      </c>
      <c r="I467">
        <v>673</v>
      </c>
      <c r="J467">
        <v>20.3</v>
      </c>
      <c r="K467">
        <v>19</v>
      </c>
      <c r="L467">
        <v>0.6</v>
      </c>
      <c r="M467">
        <v>2.8</v>
      </c>
      <c r="N467" s="8">
        <v>672</v>
      </c>
      <c r="O467">
        <v>1</v>
      </c>
      <c r="P467">
        <v>7</v>
      </c>
      <c r="Q467">
        <v>0</v>
      </c>
      <c r="R467">
        <v>7</v>
      </c>
      <c r="T467" s="1" t="s">
        <v>758</v>
      </c>
      <c r="U467" s="1" t="s">
        <v>774</v>
      </c>
    </row>
    <row r="468" spans="1:21" ht="15" thickBot="1">
      <c r="A468">
        <v>467</v>
      </c>
      <c r="B468">
        <v>91525</v>
      </c>
      <c r="C468" t="s">
        <v>682</v>
      </c>
      <c r="D468" t="s">
        <v>19</v>
      </c>
      <c r="E468" s="2">
        <v>45101</v>
      </c>
      <c r="F468" s="3">
        <v>0.75069444444444444</v>
      </c>
      <c r="G468" t="s">
        <v>582</v>
      </c>
      <c r="H468">
        <v>8700</v>
      </c>
      <c r="I468">
        <v>0</v>
      </c>
      <c r="J468">
        <v>0</v>
      </c>
      <c r="K468">
        <v>53</v>
      </c>
      <c r="L468">
        <v>0.6</v>
      </c>
      <c r="M468">
        <v>0</v>
      </c>
      <c r="N468" s="8">
        <v>11964</v>
      </c>
      <c r="O468">
        <v>6</v>
      </c>
      <c r="P468">
        <v>0</v>
      </c>
      <c r="Q468">
        <v>0</v>
      </c>
      <c r="R468">
        <v>1311</v>
      </c>
      <c r="T468" s="1" t="s">
        <v>759</v>
      </c>
      <c r="U468" s="1" t="s">
        <v>774</v>
      </c>
    </row>
    <row r="469" spans="1:21" ht="15" thickBot="1">
      <c r="A469">
        <v>468</v>
      </c>
      <c r="B469">
        <v>91526</v>
      </c>
      <c r="C469" t="s">
        <v>684</v>
      </c>
      <c r="D469" t="s">
        <v>19</v>
      </c>
      <c r="E469" s="2">
        <v>45101</v>
      </c>
      <c r="F469" s="3">
        <v>0.75138888888888899</v>
      </c>
      <c r="G469" t="s">
        <v>584</v>
      </c>
      <c r="H469">
        <v>4996</v>
      </c>
      <c r="I469">
        <v>0</v>
      </c>
      <c r="J469">
        <v>0</v>
      </c>
      <c r="K469">
        <v>30</v>
      </c>
      <c r="L469">
        <v>0.6</v>
      </c>
      <c r="M469">
        <v>0</v>
      </c>
      <c r="N469" s="8">
        <v>8358</v>
      </c>
      <c r="O469">
        <v>5</v>
      </c>
      <c r="P469">
        <v>0</v>
      </c>
      <c r="Q469">
        <v>0</v>
      </c>
      <c r="R469">
        <v>708</v>
      </c>
      <c r="T469" s="1" t="s">
        <v>759</v>
      </c>
      <c r="U469" s="1" t="s">
        <v>773</v>
      </c>
    </row>
    <row r="470" spans="1:21" ht="15" thickBot="1">
      <c r="A470">
        <v>469</v>
      </c>
      <c r="B470">
        <v>91527</v>
      </c>
      <c r="C470" t="s">
        <v>685</v>
      </c>
      <c r="D470" t="s">
        <v>19</v>
      </c>
      <c r="E470" s="2">
        <v>45101</v>
      </c>
      <c r="F470" s="3">
        <v>0.75208333333333333</v>
      </c>
      <c r="G470" t="s">
        <v>586</v>
      </c>
      <c r="H470">
        <v>3728</v>
      </c>
      <c r="I470">
        <v>0</v>
      </c>
      <c r="J470">
        <v>0</v>
      </c>
      <c r="K470">
        <v>17</v>
      </c>
      <c r="L470">
        <v>0.5</v>
      </c>
      <c r="M470">
        <v>0</v>
      </c>
      <c r="N470" s="8">
        <v>11827</v>
      </c>
      <c r="O470">
        <v>6</v>
      </c>
      <c r="P470">
        <v>0</v>
      </c>
      <c r="Q470">
        <v>0</v>
      </c>
      <c r="R470">
        <v>622</v>
      </c>
      <c r="T470" s="1" t="s">
        <v>759</v>
      </c>
      <c r="U470" s="1" t="s">
        <v>772</v>
      </c>
    </row>
    <row r="471" spans="1:21" ht="15" thickBot="1">
      <c r="A471">
        <v>470</v>
      </c>
      <c r="B471">
        <v>91531</v>
      </c>
      <c r="C471" t="s">
        <v>711</v>
      </c>
      <c r="D471" t="s">
        <v>87</v>
      </c>
      <c r="E471" s="2">
        <v>45101</v>
      </c>
      <c r="F471" s="3">
        <v>0.71875</v>
      </c>
      <c r="G471" t="s">
        <v>65</v>
      </c>
      <c r="H471">
        <v>13078</v>
      </c>
      <c r="I471">
        <v>2176</v>
      </c>
      <c r="J471">
        <v>16.600000000000001</v>
      </c>
      <c r="K471">
        <v>61</v>
      </c>
      <c r="L471">
        <v>0.5</v>
      </c>
      <c r="M471">
        <v>2.8</v>
      </c>
      <c r="N471" s="8">
        <v>0</v>
      </c>
      <c r="O471">
        <v>0</v>
      </c>
      <c r="P471">
        <v>16</v>
      </c>
      <c r="Q471">
        <v>0</v>
      </c>
      <c r="R471">
        <v>179</v>
      </c>
      <c r="T471" s="1" t="s">
        <v>761</v>
      </c>
      <c r="U471" s="1" t="s">
        <v>780</v>
      </c>
    </row>
    <row r="472" spans="1:21" ht="15" thickBot="1">
      <c r="A472">
        <v>471</v>
      </c>
      <c r="B472">
        <v>91532</v>
      </c>
      <c r="C472" t="s">
        <v>712</v>
      </c>
      <c r="D472" t="s">
        <v>87</v>
      </c>
      <c r="E472" s="2">
        <v>45101</v>
      </c>
      <c r="F472" s="3">
        <v>0.71944444444444444</v>
      </c>
      <c r="G472" t="s">
        <v>610</v>
      </c>
      <c r="H472">
        <v>680</v>
      </c>
      <c r="I472">
        <v>116</v>
      </c>
      <c r="J472">
        <v>17.100000000000001</v>
      </c>
      <c r="K472">
        <v>5</v>
      </c>
      <c r="L472">
        <v>0.7</v>
      </c>
      <c r="M472">
        <v>4.3</v>
      </c>
      <c r="N472" s="8">
        <v>2776</v>
      </c>
      <c r="O472">
        <v>1</v>
      </c>
      <c r="P472">
        <v>1</v>
      </c>
      <c r="Q472">
        <v>0</v>
      </c>
      <c r="R472">
        <v>4</v>
      </c>
      <c r="T472" s="1" t="s">
        <v>758</v>
      </c>
      <c r="U472" s="1" t="s">
        <v>773</v>
      </c>
    </row>
    <row r="473" spans="1:21" ht="15" thickBot="1">
      <c r="A473">
        <v>472</v>
      </c>
      <c r="B473">
        <v>91533</v>
      </c>
      <c r="C473" t="s">
        <v>686</v>
      </c>
      <c r="D473" t="s">
        <v>19</v>
      </c>
      <c r="E473" s="2">
        <v>45101</v>
      </c>
      <c r="F473" s="3">
        <v>0.75</v>
      </c>
      <c r="G473" t="s">
        <v>603</v>
      </c>
      <c r="H473">
        <v>11453</v>
      </c>
      <c r="I473">
        <v>0</v>
      </c>
      <c r="J473">
        <v>0</v>
      </c>
      <c r="K473">
        <v>96</v>
      </c>
      <c r="L473">
        <v>0.8</v>
      </c>
      <c r="M473">
        <v>0</v>
      </c>
      <c r="N473" s="8">
        <v>57515</v>
      </c>
      <c r="O473">
        <v>19</v>
      </c>
      <c r="P473">
        <v>0</v>
      </c>
      <c r="Q473">
        <v>0</v>
      </c>
      <c r="R473">
        <v>2009</v>
      </c>
      <c r="T473" s="1" t="s">
        <v>755</v>
      </c>
      <c r="U473" s="1" t="s">
        <v>772</v>
      </c>
    </row>
    <row r="474" spans="1:21" ht="15" thickBot="1">
      <c r="A474">
        <v>473</v>
      </c>
      <c r="B474">
        <v>91534</v>
      </c>
      <c r="C474" t="s">
        <v>713</v>
      </c>
      <c r="D474" t="s">
        <v>87</v>
      </c>
      <c r="E474" s="2">
        <v>45101</v>
      </c>
      <c r="F474" s="3">
        <v>0.71944444444444444</v>
      </c>
      <c r="G474" t="s">
        <v>67</v>
      </c>
      <c r="H474">
        <v>11061</v>
      </c>
      <c r="I474">
        <v>1760</v>
      </c>
      <c r="J474">
        <v>15.9</v>
      </c>
      <c r="K474">
        <v>23</v>
      </c>
      <c r="L474">
        <v>0.2</v>
      </c>
      <c r="M474">
        <v>1.3</v>
      </c>
      <c r="N474" s="8">
        <v>0</v>
      </c>
      <c r="O474">
        <v>0</v>
      </c>
      <c r="P474">
        <v>9</v>
      </c>
      <c r="Q474">
        <v>0</v>
      </c>
      <c r="R474">
        <v>96</v>
      </c>
      <c r="T474" s="1" t="s">
        <v>761</v>
      </c>
      <c r="U474" s="1" t="s">
        <v>781</v>
      </c>
    </row>
    <row r="475" spans="1:21" ht="15" thickBot="1">
      <c r="A475">
        <v>474</v>
      </c>
      <c r="B475">
        <v>91535</v>
      </c>
      <c r="C475" t="s">
        <v>714</v>
      </c>
      <c r="D475" t="s">
        <v>87</v>
      </c>
      <c r="E475" s="2">
        <v>45101</v>
      </c>
      <c r="F475" s="3">
        <v>0.72013888888888899</v>
      </c>
      <c r="G475" t="s">
        <v>71</v>
      </c>
      <c r="H475">
        <v>24043</v>
      </c>
      <c r="I475">
        <v>4178</v>
      </c>
      <c r="J475">
        <v>17.399999999999999</v>
      </c>
      <c r="K475">
        <v>46</v>
      </c>
      <c r="L475">
        <v>0.2</v>
      </c>
      <c r="M475">
        <v>1.1000000000000001</v>
      </c>
      <c r="N475" s="8">
        <v>9406</v>
      </c>
      <c r="O475">
        <v>2</v>
      </c>
      <c r="P475">
        <v>30</v>
      </c>
      <c r="Q475">
        <v>1</v>
      </c>
      <c r="R475">
        <v>167</v>
      </c>
      <c r="T475" s="1" t="s">
        <v>761</v>
      </c>
      <c r="U475" s="1" t="s">
        <v>782</v>
      </c>
    </row>
    <row r="476" spans="1:21" ht="15" thickBot="1">
      <c r="A476">
        <v>475</v>
      </c>
      <c r="B476">
        <v>91537</v>
      </c>
      <c r="C476" t="s">
        <v>715</v>
      </c>
      <c r="D476" t="s">
        <v>87</v>
      </c>
      <c r="E476" s="2">
        <v>45101</v>
      </c>
      <c r="F476" s="3">
        <v>0.72222222222222221</v>
      </c>
      <c r="G476" t="s">
        <v>629</v>
      </c>
      <c r="H476">
        <v>1329</v>
      </c>
      <c r="I476">
        <v>297</v>
      </c>
      <c r="J476">
        <v>22.3</v>
      </c>
      <c r="K476">
        <v>19</v>
      </c>
      <c r="L476">
        <v>1.4</v>
      </c>
      <c r="M476">
        <v>6.4</v>
      </c>
      <c r="N476" s="8">
        <v>13819</v>
      </c>
      <c r="O476">
        <v>5</v>
      </c>
      <c r="P476">
        <v>1</v>
      </c>
      <c r="Q476">
        <v>0</v>
      </c>
      <c r="R476">
        <v>24</v>
      </c>
      <c r="T476" s="1" t="s">
        <v>758</v>
      </c>
      <c r="U476" s="1" t="s">
        <v>772</v>
      </c>
    </row>
    <row r="477" spans="1:21" ht="15" thickBot="1">
      <c r="A477">
        <v>476</v>
      </c>
      <c r="B477">
        <v>91539</v>
      </c>
      <c r="C477" t="s">
        <v>687</v>
      </c>
      <c r="D477" t="s">
        <v>19</v>
      </c>
      <c r="E477" s="2">
        <v>45101</v>
      </c>
      <c r="F477" s="3">
        <v>0.75277777777777777</v>
      </c>
      <c r="G477" t="s">
        <v>588</v>
      </c>
      <c r="H477">
        <v>15885</v>
      </c>
      <c r="I477">
        <v>0</v>
      </c>
      <c r="J477">
        <v>0</v>
      </c>
      <c r="K477">
        <v>50</v>
      </c>
      <c r="L477">
        <v>0.3</v>
      </c>
      <c r="M477">
        <v>0</v>
      </c>
      <c r="N477" s="8">
        <v>2192</v>
      </c>
      <c r="O477">
        <v>2</v>
      </c>
      <c r="P477">
        <v>0</v>
      </c>
      <c r="Q477">
        <v>0</v>
      </c>
      <c r="R477">
        <v>1584</v>
      </c>
      <c r="T477" s="1" t="s">
        <v>760</v>
      </c>
      <c r="U477" s="1" t="s">
        <v>776</v>
      </c>
    </row>
    <row r="478" spans="1:21" ht="15" thickBot="1">
      <c r="A478">
        <v>477</v>
      </c>
      <c r="B478">
        <v>91541</v>
      </c>
      <c r="C478" t="s">
        <v>688</v>
      </c>
      <c r="D478" t="s">
        <v>19</v>
      </c>
      <c r="E478" s="2">
        <v>45101</v>
      </c>
      <c r="F478" s="3">
        <v>0.75347222222222221</v>
      </c>
      <c r="G478" t="s">
        <v>590</v>
      </c>
      <c r="H478">
        <v>8472</v>
      </c>
      <c r="I478">
        <v>0</v>
      </c>
      <c r="J478">
        <v>0</v>
      </c>
      <c r="K478">
        <v>19</v>
      </c>
      <c r="L478">
        <v>0.2</v>
      </c>
      <c r="M478">
        <v>0</v>
      </c>
      <c r="N478" s="8">
        <v>0</v>
      </c>
      <c r="O478">
        <v>0</v>
      </c>
      <c r="P478">
        <v>0</v>
      </c>
      <c r="Q478">
        <v>0</v>
      </c>
      <c r="R478">
        <v>891</v>
      </c>
      <c r="T478" s="1" t="s">
        <v>760</v>
      </c>
      <c r="U478" s="1" t="s">
        <v>777</v>
      </c>
    </row>
    <row r="479" spans="1:21" ht="15" thickBot="1">
      <c r="A479">
        <v>478</v>
      </c>
      <c r="B479">
        <v>91544</v>
      </c>
      <c r="C479" t="s">
        <v>689</v>
      </c>
      <c r="D479" t="s">
        <v>19</v>
      </c>
      <c r="E479" s="2">
        <v>45101</v>
      </c>
      <c r="F479" s="3">
        <v>0.75416666666666676</v>
      </c>
      <c r="G479" t="s">
        <v>592</v>
      </c>
      <c r="H479">
        <v>10033</v>
      </c>
      <c r="I479">
        <v>0</v>
      </c>
      <c r="J479">
        <v>0</v>
      </c>
      <c r="K479">
        <v>52</v>
      </c>
      <c r="L479">
        <v>0.5</v>
      </c>
      <c r="M479">
        <v>0</v>
      </c>
      <c r="N479" s="8">
        <v>9432</v>
      </c>
      <c r="O479">
        <v>4</v>
      </c>
      <c r="P479">
        <v>0</v>
      </c>
      <c r="Q479">
        <v>0</v>
      </c>
      <c r="R479">
        <v>1369</v>
      </c>
      <c r="T479" s="1" t="s">
        <v>760</v>
      </c>
      <c r="U479" s="1" t="s">
        <v>778</v>
      </c>
    </row>
    <row r="480" spans="1:21" ht="15" thickBot="1">
      <c r="A480">
        <v>479</v>
      </c>
      <c r="B480">
        <v>91545</v>
      </c>
      <c r="C480" t="s">
        <v>690</v>
      </c>
      <c r="D480" t="s">
        <v>19</v>
      </c>
      <c r="E480" s="2">
        <v>45101</v>
      </c>
      <c r="F480" s="3">
        <v>0.75486111111111109</v>
      </c>
      <c r="G480" t="s">
        <v>554</v>
      </c>
      <c r="H480">
        <v>10561</v>
      </c>
      <c r="I480">
        <v>0</v>
      </c>
      <c r="J480">
        <v>0</v>
      </c>
      <c r="K480">
        <v>38</v>
      </c>
      <c r="L480">
        <v>0.4</v>
      </c>
      <c r="M480">
        <v>0</v>
      </c>
      <c r="N480" s="8">
        <v>10649</v>
      </c>
      <c r="O480">
        <v>3</v>
      </c>
      <c r="P480">
        <v>0</v>
      </c>
      <c r="Q480">
        <v>0</v>
      </c>
      <c r="R480">
        <v>967</v>
      </c>
      <c r="T480" s="1" t="s">
        <v>760</v>
      </c>
      <c r="U480" s="1" t="s">
        <v>775</v>
      </c>
    </row>
    <row r="481" spans="1:21" ht="15" thickBot="1">
      <c r="A481">
        <v>480</v>
      </c>
      <c r="B481">
        <v>91548</v>
      </c>
      <c r="C481" t="s">
        <v>691</v>
      </c>
      <c r="D481" t="s">
        <v>19</v>
      </c>
      <c r="E481" s="2">
        <v>45101</v>
      </c>
      <c r="F481" s="3">
        <v>0.75555555555555554</v>
      </c>
      <c r="G481" t="s">
        <v>595</v>
      </c>
      <c r="H481">
        <v>3168</v>
      </c>
      <c r="I481">
        <v>0</v>
      </c>
      <c r="J481">
        <v>0</v>
      </c>
      <c r="K481">
        <v>21</v>
      </c>
      <c r="L481">
        <v>0.7</v>
      </c>
      <c r="M481">
        <v>0</v>
      </c>
      <c r="N481" s="8">
        <v>0</v>
      </c>
      <c r="O481">
        <v>0</v>
      </c>
      <c r="P481">
        <v>0</v>
      </c>
      <c r="Q481">
        <v>0</v>
      </c>
      <c r="R481">
        <v>450</v>
      </c>
      <c r="T481" s="1" t="s">
        <v>761</v>
      </c>
      <c r="U481" s="1" t="s">
        <v>779</v>
      </c>
    </row>
    <row r="482" spans="1:21" ht="15" thickBot="1">
      <c r="A482">
        <v>481</v>
      </c>
      <c r="B482">
        <v>91549</v>
      </c>
      <c r="C482" t="s">
        <v>692</v>
      </c>
      <c r="D482" t="s">
        <v>19</v>
      </c>
      <c r="E482" s="2">
        <v>45101</v>
      </c>
      <c r="F482" s="3">
        <v>0.75624999999999998</v>
      </c>
      <c r="G482" t="s">
        <v>597</v>
      </c>
      <c r="H482">
        <v>4042</v>
      </c>
      <c r="I482">
        <v>0</v>
      </c>
      <c r="J482">
        <v>0</v>
      </c>
      <c r="K482">
        <v>18</v>
      </c>
      <c r="L482">
        <v>0.4</v>
      </c>
      <c r="M482">
        <v>0</v>
      </c>
      <c r="N482" s="8">
        <v>0</v>
      </c>
      <c r="O482">
        <v>0</v>
      </c>
      <c r="P482">
        <v>0</v>
      </c>
      <c r="Q482">
        <v>0</v>
      </c>
      <c r="R482">
        <v>571</v>
      </c>
      <c r="T482" s="1" t="s">
        <v>761</v>
      </c>
      <c r="U482" s="1" t="s">
        <v>780</v>
      </c>
    </row>
    <row r="483" spans="1:21" ht="15" thickBot="1">
      <c r="A483">
        <v>482</v>
      </c>
      <c r="B483">
        <v>91551</v>
      </c>
      <c r="C483" t="s">
        <v>716</v>
      </c>
      <c r="D483" t="s">
        <v>87</v>
      </c>
      <c r="E483" s="2">
        <v>45101</v>
      </c>
      <c r="F483" s="3">
        <v>0.72013888888888899</v>
      </c>
      <c r="G483" t="s">
        <v>24</v>
      </c>
      <c r="H483">
        <v>5335</v>
      </c>
      <c r="I483">
        <v>998</v>
      </c>
      <c r="J483">
        <v>18.7</v>
      </c>
      <c r="K483">
        <v>14</v>
      </c>
      <c r="L483">
        <v>0.3</v>
      </c>
      <c r="M483">
        <v>1.4</v>
      </c>
      <c r="N483" s="8">
        <v>1118</v>
      </c>
      <c r="O483">
        <v>1</v>
      </c>
      <c r="P483">
        <v>10</v>
      </c>
      <c r="Q483">
        <v>0</v>
      </c>
      <c r="R483">
        <v>21</v>
      </c>
      <c r="T483" s="1" t="s">
        <v>757</v>
      </c>
      <c r="U483" s="1" t="s">
        <v>772</v>
      </c>
    </row>
    <row r="484" spans="1:21" ht="15" thickBot="1">
      <c r="A484">
        <v>483</v>
      </c>
      <c r="B484">
        <v>91552</v>
      </c>
      <c r="C484" t="s">
        <v>717</v>
      </c>
      <c r="D484" t="s">
        <v>87</v>
      </c>
      <c r="E484" s="2">
        <v>45101</v>
      </c>
      <c r="F484" s="3">
        <v>0.72152777777777777</v>
      </c>
      <c r="G484" t="s">
        <v>605</v>
      </c>
      <c r="H484">
        <v>3759</v>
      </c>
      <c r="I484">
        <v>978</v>
      </c>
      <c r="J484">
        <v>26</v>
      </c>
      <c r="K484">
        <v>25</v>
      </c>
      <c r="L484">
        <v>0.7</v>
      </c>
      <c r="M484">
        <v>2.6</v>
      </c>
      <c r="N484" s="8">
        <v>10612</v>
      </c>
      <c r="O484">
        <v>3</v>
      </c>
      <c r="P484">
        <v>5</v>
      </c>
      <c r="Q484">
        <v>0</v>
      </c>
      <c r="R484">
        <v>50</v>
      </c>
      <c r="T484" s="1" t="s">
        <v>756</v>
      </c>
      <c r="U484" s="1" t="s">
        <v>772</v>
      </c>
    </row>
    <row r="485" spans="1:21" ht="15" thickBot="1">
      <c r="A485">
        <v>484</v>
      </c>
      <c r="B485">
        <v>91555</v>
      </c>
      <c r="C485" t="s">
        <v>718</v>
      </c>
      <c r="D485" t="s">
        <v>105</v>
      </c>
      <c r="E485" s="2">
        <v>45101</v>
      </c>
      <c r="F485" s="3">
        <v>0.83333333333333337</v>
      </c>
      <c r="G485" t="s">
        <v>106</v>
      </c>
      <c r="H485">
        <v>27945</v>
      </c>
      <c r="I485">
        <v>363</v>
      </c>
      <c r="J485">
        <v>1.3</v>
      </c>
      <c r="K485">
        <v>363</v>
      </c>
      <c r="L485">
        <v>1.3</v>
      </c>
      <c r="M485">
        <v>1.3</v>
      </c>
      <c r="N485" s="8">
        <v>50022</v>
      </c>
      <c r="O485">
        <v>22</v>
      </c>
      <c r="P485">
        <v>0</v>
      </c>
      <c r="Q485">
        <v>0</v>
      </c>
      <c r="R485">
        <v>0</v>
      </c>
      <c r="T485" s="1" t="s">
        <v>762</v>
      </c>
      <c r="U485" s="1" t="s">
        <v>772</v>
      </c>
    </row>
    <row r="486" spans="1:21" ht="15" thickBot="1">
      <c r="A486">
        <v>485</v>
      </c>
      <c r="B486">
        <v>91740</v>
      </c>
      <c r="C486" t="s">
        <v>719</v>
      </c>
      <c r="D486" t="s">
        <v>105</v>
      </c>
      <c r="E486" s="2">
        <v>45102</v>
      </c>
      <c r="F486" s="3">
        <v>0.5</v>
      </c>
      <c r="G486" t="s">
        <v>106</v>
      </c>
      <c r="H486">
        <v>20870</v>
      </c>
      <c r="I486">
        <v>242</v>
      </c>
      <c r="J486">
        <v>1.2</v>
      </c>
      <c r="K486">
        <v>242</v>
      </c>
      <c r="L486">
        <v>1.2</v>
      </c>
      <c r="M486">
        <v>1.2</v>
      </c>
      <c r="N486" s="8">
        <v>47708</v>
      </c>
      <c r="O486">
        <v>16</v>
      </c>
      <c r="P486">
        <v>0</v>
      </c>
      <c r="Q486">
        <v>0</v>
      </c>
      <c r="R486">
        <v>0</v>
      </c>
      <c r="T486" s="1" t="s">
        <v>762</v>
      </c>
      <c r="U486" s="1" t="s">
        <v>772</v>
      </c>
    </row>
    <row r="487" spans="1:21" ht="15" thickBot="1">
      <c r="A487">
        <v>486</v>
      </c>
      <c r="B487">
        <v>91743</v>
      </c>
      <c r="C487" t="s">
        <v>720</v>
      </c>
      <c r="D487" t="s">
        <v>105</v>
      </c>
      <c r="E487" s="2">
        <v>45102</v>
      </c>
      <c r="F487" s="3">
        <v>0.50069444444444444</v>
      </c>
      <c r="G487" t="s">
        <v>477</v>
      </c>
      <c r="H487">
        <v>5306</v>
      </c>
      <c r="I487">
        <v>72</v>
      </c>
      <c r="J487">
        <v>1.4</v>
      </c>
      <c r="K487">
        <v>72</v>
      </c>
      <c r="L487">
        <v>1.4</v>
      </c>
      <c r="M487">
        <v>1.4</v>
      </c>
      <c r="N487" s="8">
        <v>15133</v>
      </c>
      <c r="O487">
        <v>5</v>
      </c>
      <c r="P487">
        <v>0</v>
      </c>
      <c r="Q487">
        <v>0</v>
      </c>
      <c r="R487">
        <v>0</v>
      </c>
      <c r="T487" s="1" t="s">
        <v>762</v>
      </c>
      <c r="U487" s="1" t="s">
        <v>774</v>
      </c>
    </row>
    <row r="488" spans="1:21" ht="15" thickBot="1">
      <c r="A488">
        <v>487</v>
      </c>
      <c r="B488">
        <v>91746</v>
      </c>
      <c r="C488" t="s">
        <v>721</v>
      </c>
      <c r="D488" t="s">
        <v>105</v>
      </c>
      <c r="E488" s="2">
        <v>45102</v>
      </c>
      <c r="F488" s="3">
        <v>0.50138888888888888</v>
      </c>
      <c r="G488" t="s">
        <v>475</v>
      </c>
      <c r="H488">
        <v>2461</v>
      </c>
      <c r="I488">
        <v>25</v>
      </c>
      <c r="J488">
        <v>1</v>
      </c>
      <c r="K488">
        <v>25</v>
      </c>
      <c r="L488">
        <v>1</v>
      </c>
      <c r="M488">
        <v>1</v>
      </c>
      <c r="N488" s="8">
        <v>0</v>
      </c>
      <c r="O488">
        <v>0</v>
      </c>
      <c r="P488">
        <v>0</v>
      </c>
      <c r="Q488">
        <v>0</v>
      </c>
      <c r="R488">
        <v>0</v>
      </c>
      <c r="T488" s="1" t="s">
        <v>762</v>
      </c>
      <c r="U488" s="1" t="s">
        <v>773</v>
      </c>
    </row>
    <row r="489" spans="1:21" ht="15" thickBot="1">
      <c r="A489">
        <v>488</v>
      </c>
      <c r="B489">
        <v>92053</v>
      </c>
      <c r="C489" t="s">
        <v>722</v>
      </c>
      <c r="D489" t="s">
        <v>105</v>
      </c>
      <c r="E489" s="2">
        <v>45103</v>
      </c>
      <c r="F489" s="3">
        <v>0.75</v>
      </c>
      <c r="G489" t="s">
        <v>475</v>
      </c>
      <c r="H489">
        <v>2456</v>
      </c>
      <c r="I489">
        <v>28</v>
      </c>
      <c r="J489">
        <v>1.1000000000000001</v>
      </c>
      <c r="K489">
        <v>28</v>
      </c>
      <c r="L489">
        <v>1.1000000000000001</v>
      </c>
      <c r="M489">
        <v>1.1000000000000001</v>
      </c>
      <c r="N489" s="8">
        <v>2181</v>
      </c>
      <c r="O489">
        <v>2</v>
      </c>
      <c r="P489">
        <v>0</v>
      </c>
      <c r="Q489">
        <v>0</v>
      </c>
      <c r="R489">
        <v>0</v>
      </c>
      <c r="T489" s="1" t="s">
        <v>762</v>
      </c>
      <c r="U489" s="1" t="s">
        <v>773</v>
      </c>
    </row>
    <row r="490" spans="1:21" ht="15" thickBot="1">
      <c r="A490">
        <v>489</v>
      </c>
      <c r="B490">
        <v>92059</v>
      </c>
      <c r="C490" t="s">
        <v>723</v>
      </c>
      <c r="D490" t="s">
        <v>105</v>
      </c>
      <c r="E490" s="2">
        <v>45103</v>
      </c>
      <c r="F490" s="3">
        <v>0.75069444444444444</v>
      </c>
      <c r="G490" t="s">
        <v>477</v>
      </c>
      <c r="H490">
        <v>5244</v>
      </c>
      <c r="I490">
        <v>64</v>
      </c>
      <c r="J490">
        <v>1.2</v>
      </c>
      <c r="K490">
        <v>64</v>
      </c>
      <c r="L490">
        <v>1.2</v>
      </c>
      <c r="M490">
        <v>1.2</v>
      </c>
      <c r="N490" s="8">
        <v>18787</v>
      </c>
      <c r="O490">
        <v>6</v>
      </c>
      <c r="P490">
        <v>0</v>
      </c>
      <c r="Q490">
        <v>0</v>
      </c>
      <c r="R490">
        <v>0</v>
      </c>
      <c r="T490" s="1" t="s">
        <v>762</v>
      </c>
      <c r="U490" s="1" t="s">
        <v>774</v>
      </c>
    </row>
    <row r="491" spans="1:21" ht="15" thickBot="1">
      <c r="A491">
        <v>490</v>
      </c>
      <c r="B491">
        <v>92085</v>
      </c>
      <c r="C491" t="s">
        <v>724</v>
      </c>
      <c r="D491" t="s">
        <v>105</v>
      </c>
      <c r="E491" s="2">
        <v>45103</v>
      </c>
      <c r="F491" s="3">
        <v>0.75624999999999998</v>
      </c>
      <c r="G491" t="s">
        <v>106</v>
      </c>
      <c r="H491">
        <v>20316</v>
      </c>
      <c r="I491">
        <v>218</v>
      </c>
      <c r="J491">
        <v>1.1000000000000001</v>
      </c>
      <c r="K491">
        <v>218</v>
      </c>
      <c r="L491">
        <v>1.1000000000000001</v>
      </c>
      <c r="M491">
        <v>1.1000000000000001</v>
      </c>
      <c r="N491" s="8">
        <v>16001</v>
      </c>
      <c r="O491">
        <v>9</v>
      </c>
      <c r="P491">
        <v>0</v>
      </c>
      <c r="Q491">
        <v>0</v>
      </c>
      <c r="R491">
        <v>0</v>
      </c>
      <c r="T491" s="1" t="s">
        <v>762</v>
      </c>
      <c r="U491" s="1" t="s">
        <v>772</v>
      </c>
    </row>
    <row r="492" spans="1:21" ht="15" thickBot="1">
      <c r="A492">
        <v>491</v>
      </c>
      <c r="B492">
        <v>92654</v>
      </c>
      <c r="C492" t="s">
        <v>725</v>
      </c>
      <c r="D492" t="s">
        <v>28</v>
      </c>
      <c r="E492" s="2">
        <v>45105</v>
      </c>
      <c r="F492" s="3">
        <v>0.74652777777777779</v>
      </c>
      <c r="G492" t="s">
        <v>726</v>
      </c>
      <c r="H492">
        <v>1231</v>
      </c>
      <c r="I492">
        <v>441</v>
      </c>
      <c r="J492">
        <v>35.799999999999997</v>
      </c>
      <c r="K492">
        <v>38</v>
      </c>
      <c r="L492">
        <v>3.1</v>
      </c>
      <c r="M492">
        <v>8.6</v>
      </c>
      <c r="N492" s="8">
        <v>7237</v>
      </c>
      <c r="O492">
        <v>6</v>
      </c>
      <c r="P492">
        <v>0</v>
      </c>
      <c r="Q492">
        <v>0</v>
      </c>
      <c r="R492">
        <v>115</v>
      </c>
      <c r="T492" s="1" t="s">
        <v>765</v>
      </c>
      <c r="U492" s="1" t="s">
        <v>772</v>
      </c>
    </row>
    <row r="493" spans="1:21" ht="15" thickBot="1">
      <c r="A493">
        <v>492</v>
      </c>
      <c r="B493">
        <v>92659</v>
      </c>
      <c r="C493" t="s">
        <v>727</v>
      </c>
      <c r="D493" t="s">
        <v>28</v>
      </c>
      <c r="E493" s="2">
        <v>45105</v>
      </c>
      <c r="F493" s="3">
        <v>0.74722222222222223</v>
      </c>
      <c r="G493" t="s">
        <v>728</v>
      </c>
      <c r="H493">
        <v>1088</v>
      </c>
      <c r="I493">
        <v>397</v>
      </c>
      <c r="J493">
        <v>36.5</v>
      </c>
      <c r="K493">
        <v>32</v>
      </c>
      <c r="L493">
        <v>2.9</v>
      </c>
      <c r="M493">
        <v>8.1</v>
      </c>
      <c r="N493" s="8">
        <v>28779</v>
      </c>
      <c r="O493">
        <v>11</v>
      </c>
      <c r="P493">
        <v>0</v>
      </c>
      <c r="Q493">
        <v>0</v>
      </c>
      <c r="R493">
        <v>91</v>
      </c>
      <c r="T493" s="1" t="s">
        <v>765</v>
      </c>
      <c r="U493" s="1" t="s">
        <v>772</v>
      </c>
    </row>
    <row r="494" spans="1:21" ht="15" thickBot="1">
      <c r="A494">
        <v>493</v>
      </c>
      <c r="B494">
        <v>92670</v>
      </c>
      <c r="C494" t="s">
        <v>729</v>
      </c>
      <c r="D494" t="s">
        <v>28</v>
      </c>
      <c r="E494" s="2">
        <v>45105</v>
      </c>
      <c r="F494" s="3">
        <v>0.74791666666666667</v>
      </c>
      <c r="G494" t="s">
        <v>730</v>
      </c>
      <c r="H494">
        <v>1001</v>
      </c>
      <c r="I494">
        <v>405</v>
      </c>
      <c r="J494">
        <v>40.5</v>
      </c>
      <c r="K494">
        <v>28</v>
      </c>
      <c r="L494">
        <v>2.8</v>
      </c>
      <c r="M494">
        <v>6.9</v>
      </c>
      <c r="N494" s="8">
        <v>16933</v>
      </c>
      <c r="O494">
        <v>7</v>
      </c>
      <c r="P494">
        <v>0</v>
      </c>
      <c r="Q494">
        <v>0</v>
      </c>
      <c r="R494">
        <v>79</v>
      </c>
      <c r="T494" s="1" t="s">
        <v>765</v>
      </c>
      <c r="U494" s="1" t="s">
        <v>772</v>
      </c>
    </row>
    <row r="495" spans="1:21" ht="15" thickBot="1">
      <c r="A495">
        <v>494</v>
      </c>
      <c r="B495">
        <v>92870</v>
      </c>
      <c r="C495" t="s">
        <v>731</v>
      </c>
      <c r="D495" t="s">
        <v>28</v>
      </c>
      <c r="E495" s="2">
        <v>45105</v>
      </c>
      <c r="F495" s="3">
        <v>0.75</v>
      </c>
      <c r="G495" t="s">
        <v>22</v>
      </c>
      <c r="H495">
        <v>1669</v>
      </c>
      <c r="I495">
        <v>578</v>
      </c>
      <c r="J495">
        <v>34.6</v>
      </c>
      <c r="K495">
        <v>32</v>
      </c>
      <c r="L495">
        <v>1.9</v>
      </c>
      <c r="M495">
        <v>5.5</v>
      </c>
      <c r="N495" s="8">
        <v>57681</v>
      </c>
      <c r="O495">
        <v>17</v>
      </c>
      <c r="P495">
        <v>0</v>
      </c>
      <c r="Q495">
        <v>0</v>
      </c>
      <c r="R495">
        <v>74</v>
      </c>
      <c r="T495" s="1" t="s">
        <v>756</v>
      </c>
      <c r="U495" s="1" t="s">
        <v>772</v>
      </c>
    </row>
    <row r="496" spans="1:21" ht="15" thickBot="1">
      <c r="A496">
        <v>495</v>
      </c>
      <c r="B496">
        <v>92892</v>
      </c>
      <c r="C496" t="s">
        <v>732</v>
      </c>
      <c r="D496" t="s">
        <v>28</v>
      </c>
      <c r="E496" s="2">
        <v>45105</v>
      </c>
      <c r="F496" s="3">
        <v>0.75069444444444444</v>
      </c>
      <c r="G496" t="s">
        <v>733</v>
      </c>
      <c r="H496">
        <v>350</v>
      </c>
      <c r="I496">
        <v>122</v>
      </c>
      <c r="J496">
        <v>34.9</v>
      </c>
      <c r="K496">
        <v>7</v>
      </c>
      <c r="L496">
        <v>2</v>
      </c>
      <c r="M496">
        <v>5.7</v>
      </c>
      <c r="N496" s="8">
        <v>5989</v>
      </c>
      <c r="O496">
        <v>3</v>
      </c>
      <c r="P496">
        <v>0</v>
      </c>
      <c r="Q496">
        <v>0</v>
      </c>
      <c r="R496">
        <v>34</v>
      </c>
      <c r="T496" s="1" t="s">
        <v>766</v>
      </c>
      <c r="U496" s="1" t="s">
        <v>772</v>
      </c>
    </row>
    <row r="497" spans="1:21" ht="15" thickBot="1">
      <c r="A497">
        <v>496</v>
      </c>
      <c r="B497">
        <v>92896</v>
      </c>
      <c r="C497" t="s">
        <v>734</v>
      </c>
      <c r="D497" t="s">
        <v>28</v>
      </c>
      <c r="E497" s="2">
        <v>45105</v>
      </c>
      <c r="F497" s="3">
        <v>0.75138888888888899</v>
      </c>
      <c r="G497" t="s">
        <v>735</v>
      </c>
      <c r="H497">
        <v>437</v>
      </c>
      <c r="I497">
        <v>155</v>
      </c>
      <c r="J497">
        <v>35.5</v>
      </c>
      <c r="K497">
        <v>8</v>
      </c>
      <c r="L497">
        <v>1.8</v>
      </c>
      <c r="M497">
        <v>5.2</v>
      </c>
      <c r="N497" s="8">
        <v>5013</v>
      </c>
      <c r="O497">
        <v>3</v>
      </c>
      <c r="P497">
        <v>0</v>
      </c>
      <c r="Q497">
        <v>0</v>
      </c>
      <c r="R497">
        <v>37</v>
      </c>
      <c r="T497" s="1" t="s">
        <v>767</v>
      </c>
      <c r="U497" s="1" t="s">
        <v>772</v>
      </c>
    </row>
    <row r="498" spans="1:21" ht="15" thickBot="1">
      <c r="A498">
        <v>497</v>
      </c>
      <c r="B498">
        <v>92907</v>
      </c>
      <c r="C498" t="s">
        <v>736</v>
      </c>
      <c r="D498" t="s">
        <v>28</v>
      </c>
      <c r="E498" s="2">
        <v>45105</v>
      </c>
      <c r="F498" s="3">
        <v>0.76041666666666663</v>
      </c>
      <c r="G498" t="s">
        <v>737</v>
      </c>
      <c r="H498">
        <v>6394</v>
      </c>
      <c r="I498">
        <v>2333</v>
      </c>
      <c r="J498">
        <v>36.5</v>
      </c>
      <c r="K498">
        <v>222</v>
      </c>
      <c r="L498">
        <v>3.5</v>
      </c>
      <c r="M498">
        <v>9.5</v>
      </c>
      <c r="N498" s="8">
        <v>93838</v>
      </c>
      <c r="O498">
        <v>42</v>
      </c>
      <c r="P498">
        <v>0</v>
      </c>
      <c r="Q498">
        <v>0</v>
      </c>
      <c r="R498">
        <v>610</v>
      </c>
      <c r="T498" s="1" t="s">
        <v>768</v>
      </c>
      <c r="U498" s="1" t="s">
        <v>772</v>
      </c>
    </row>
    <row r="499" spans="1:21" ht="15" thickBot="1">
      <c r="A499">
        <v>498</v>
      </c>
      <c r="B499">
        <v>92919</v>
      </c>
      <c r="C499" t="s">
        <v>738</v>
      </c>
      <c r="D499" t="s">
        <v>28</v>
      </c>
      <c r="E499" s="2">
        <v>45105</v>
      </c>
      <c r="F499" s="3">
        <v>0.76111111111111107</v>
      </c>
      <c r="G499" t="s">
        <v>739</v>
      </c>
      <c r="H499">
        <v>907</v>
      </c>
      <c r="I499">
        <v>238</v>
      </c>
      <c r="J499">
        <v>26.2</v>
      </c>
      <c r="K499">
        <v>16</v>
      </c>
      <c r="L499">
        <v>1.8</v>
      </c>
      <c r="M499">
        <v>6.7</v>
      </c>
      <c r="N499" s="8">
        <v>15124</v>
      </c>
      <c r="O499">
        <v>5</v>
      </c>
      <c r="P499">
        <v>0</v>
      </c>
      <c r="Q499">
        <v>0</v>
      </c>
      <c r="R499">
        <v>81</v>
      </c>
      <c r="T499" s="1" t="s">
        <v>769</v>
      </c>
      <c r="U499" s="1" t="s">
        <v>772</v>
      </c>
    </row>
    <row r="500" spans="1:21" ht="15" thickBot="1">
      <c r="A500">
        <v>499</v>
      </c>
      <c r="B500">
        <v>92922</v>
      </c>
      <c r="C500" t="s">
        <v>740</v>
      </c>
      <c r="D500" t="s">
        <v>28</v>
      </c>
      <c r="E500" s="2">
        <v>45105</v>
      </c>
      <c r="F500" s="3">
        <v>0.76597222222222217</v>
      </c>
      <c r="G500" t="s">
        <v>741</v>
      </c>
      <c r="H500">
        <v>3996</v>
      </c>
      <c r="I500">
        <v>1391</v>
      </c>
      <c r="J500">
        <v>34.799999999999997</v>
      </c>
      <c r="K500">
        <v>154</v>
      </c>
      <c r="L500">
        <v>3.9</v>
      </c>
      <c r="M500">
        <v>11.1</v>
      </c>
      <c r="N500" s="8">
        <v>86999</v>
      </c>
      <c r="O500">
        <v>36</v>
      </c>
      <c r="P500">
        <v>0</v>
      </c>
      <c r="Q500">
        <v>0</v>
      </c>
      <c r="R500">
        <v>390</v>
      </c>
      <c r="T500" s="1" t="s">
        <v>770</v>
      </c>
      <c r="U500" s="1" t="s">
        <v>772</v>
      </c>
    </row>
    <row r="501" spans="1:21" ht="15" thickBot="1">
      <c r="A501">
        <v>500</v>
      </c>
      <c r="B501">
        <v>93023</v>
      </c>
      <c r="C501" t="s">
        <v>742</v>
      </c>
      <c r="D501" t="s">
        <v>28</v>
      </c>
      <c r="E501" s="2">
        <v>45106</v>
      </c>
      <c r="F501" s="3">
        <v>0.5</v>
      </c>
      <c r="G501" t="s">
        <v>743</v>
      </c>
      <c r="H501">
        <v>956</v>
      </c>
      <c r="I501">
        <v>468</v>
      </c>
      <c r="J501">
        <v>49</v>
      </c>
      <c r="K501">
        <v>45</v>
      </c>
      <c r="L501">
        <v>4.7</v>
      </c>
      <c r="M501">
        <v>9.6</v>
      </c>
      <c r="N501" s="8">
        <v>31084</v>
      </c>
      <c r="O501">
        <v>14</v>
      </c>
      <c r="P501">
        <v>0</v>
      </c>
      <c r="Q501">
        <v>0</v>
      </c>
      <c r="R501">
        <v>59</v>
      </c>
      <c r="T501" s="1" t="s">
        <v>758</v>
      </c>
      <c r="U501" s="1" t="s">
        <v>774</v>
      </c>
    </row>
    <row r="502" spans="1:21" ht="15" thickBot="1">
      <c r="A502">
        <v>501</v>
      </c>
      <c r="B502">
        <v>93027</v>
      </c>
      <c r="C502" t="s">
        <v>744</v>
      </c>
      <c r="D502" t="s">
        <v>28</v>
      </c>
      <c r="E502" s="2">
        <v>45106</v>
      </c>
      <c r="F502" s="3">
        <v>0.50069444444444444</v>
      </c>
      <c r="G502" t="s">
        <v>745</v>
      </c>
      <c r="H502">
        <v>104</v>
      </c>
      <c r="I502">
        <v>42</v>
      </c>
      <c r="J502">
        <v>40.4</v>
      </c>
      <c r="K502">
        <v>3</v>
      </c>
      <c r="L502">
        <v>2.9</v>
      </c>
      <c r="M502">
        <v>7.1</v>
      </c>
      <c r="N502" s="8">
        <v>0</v>
      </c>
      <c r="O502">
        <v>0</v>
      </c>
      <c r="P502">
        <v>0</v>
      </c>
      <c r="Q502">
        <v>0</v>
      </c>
      <c r="R502">
        <v>13</v>
      </c>
      <c r="T502" s="1" t="s">
        <v>758</v>
      </c>
      <c r="U502" s="1" t="s">
        <v>773</v>
      </c>
    </row>
    <row r="503" spans="1:21" ht="15" thickBot="1">
      <c r="A503">
        <v>502</v>
      </c>
      <c r="B503">
        <v>93029</v>
      </c>
      <c r="C503" t="s">
        <v>746</v>
      </c>
      <c r="D503" t="s">
        <v>28</v>
      </c>
      <c r="E503" s="2">
        <v>45106</v>
      </c>
      <c r="F503" s="3">
        <v>0.50138888888888888</v>
      </c>
      <c r="G503" t="s">
        <v>747</v>
      </c>
      <c r="H503">
        <v>451</v>
      </c>
      <c r="I503">
        <v>189</v>
      </c>
      <c r="J503">
        <v>41.9</v>
      </c>
      <c r="K503">
        <v>30</v>
      </c>
      <c r="L503">
        <v>6.7</v>
      </c>
      <c r="M503">
        <v>15.9</v>
      </c>
      <c r="N503" s="8">
        <v>8276</v>
      </c>
      <c r="O503">
        <v>8</v>
      </c>
      <c r="P503">
        <v>0</v>
      </c>
      <c r="Q503">
        <v>0</v>
      </c>
      <c r="R503">
        <v>27</v>
      </c>
      <c r="T503" s="1" t="s">
        <v>758</v>
      </c>
      <c r="U503" s="1" t="s">
        <v>772</v>
      </c>
    </row>
    <row r="504" spans="1:21" ht="15" thickBot="1">
      <c r="A504">
        <v>503</v>
      </c>
      <c r="B504">
        <v>93729</v>
      </c>
      <c r="C504" t="s">
        <v>748</v>
      </c>
      <c r="D504" t="s">
        <v>19</v>
      </c>
      <c r="E504" s="2">
        <v>45107</v>
      </c>
      <c r="F504" s="3">
        <v>0.79513888888888884</v>
      </c>
      <c r="G504" t="s">
        <v>749</v>
      </c>
      <c r="H504">
        <v>1867</v>
      </c>
      <c r="I504">
        <v>0</v>
      </c>
      <c r="J504">
        <v>0</v>
      </c>
      <c r="K504">
        <v>13</v>
      </c>
      <c r="L504">
        <v>0.7</v>
      </c>
      <c r="M504">
        <v>0</v>
      </c>
      <c r="N504" s="8">
        <v>0</v>
      </c>
      <c r="O504">
        <v>0</v>
      </c>
      <c r="P504">
        <v>0</v>
      </c>
      <c r="Q504">
        <v>0</v>
      </c>
      <c r="R504">
        <v>373</v>
      </c>
      <c r="T504" s="1" t="s">
        <v>758</v>
      </c>
      <c r="U504" s="1" t="s">
        <v>774</v>
      </c>
    </row>
    <row r="505" spans="1:21" ht="15" thickBot="1">
      <c r="A505">
        <v>504</v>
      </c>
      <c r="B505">
        <v>93733</v>
      </c>
      <c r="C505" t="s">
        <v>750</v>
      </c>
      <c r="D505" t="s">
        <v>19</v>
      </c>
      <c r="E505" s="2">
        <v>45107</v>
      </c>
      <c r="F505" s="3">
        <v>0.79722222222222217</v>
      </c>
      <c r="G505" t="s">
        <v>751</v>
      </c>
      <c r="H505">
        <v>368</v>
      </c>
      <c r="I505">
        <v>0</v>
      </c>
      <c r="J505">
        <v>0</v>
      </c>
      <c r="K505">
        <v>2</v>
      </c>
      <c r="L505">
        <v>0.5</v>
      </c>
      <c r="M505">
        <v>0</v>
      </c>
      <c r="N505" s="8">
        <v>0</v>
      </c>
      <c r="O505">
        <v>0</v>
      </c>
      <c r="P505">
        <v>0</v>
      </c>
      <c r="Q505">
        <v>0</v>
      </c>
      <c r="R505">
        <v>77</v>
      </c>
      <c r="T505" s="1" t="s">
        <v>758</v>
      </c>
      <c r="U505" s="1" t="s">
        <v>773</v>
      </c>
    </row>
    <row r="506" spans="1:21" ht="15" thickBot="1">
      <c r="A506">
        <v>505</v>
      </c>
      <c r="B506">
        <v>93734</v>
      </c>
      <c r="C506" t="s">
        <v>752</v>
      </c>
      <c r="D506" t="s">
        <v>19</v>
      </c>
      <c r="E506" s="2">
        <v>45107</v>
      </c>
      <c r="F506" s="3">
        <v>0.79861111111111116</v>
      </c>
      <c r="G506" t="s">
        <v>753</v>
      </c>
      <c r="H506">
        <v>662</v>
      </c>
      <c r="I506">
        <v>0</v>
      </c>
      <c r="J506">
        <v>0</v>
      </c>
      <c r="K506">
        <v>7</v>
      </c>
      <c r="L506">
        <v>1.1000000000000001</v>
      </c>
      <c r="M506">
        <v>1.1000000000000001</v>
      </c>
      <c r="N506" s="8">
        <v>0</v>
      </c>
      <c r="O506">
        <v>0</v>
      </c>
      <c r="P506">
        <v>0</v>
      </c>
      <c r="Q506">
        <v>0</v>
      </c>
      <c r="R506">
        <v>115</v>
      </c>
      <c r="T506" s="1" t="s">
        <v>758</v>
      </c>
      <c r="U506" s="1" t="s">
        <v>772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E0B5F-20A4-4DC1-A7F4-AF2F604AF5B3}">
  <dimension ref="A1:M27"/>
  <sheetViews>
    <sheetView workbookViewId="0">
      <selection activeCell="P7" sqref="P7"/>
    </sheetView>
  </sheetViews>
  <sheetFormatPr defaultRowHeight="14.4"/>
  <cols>
    <col min="1" max="1" width="10.109375" bestFit="1" customWidth="1"/>
    <col min="2" max="2" width="9" bestFit="1" customWidth="1"/>
    <col min="3" max="3" width="9.88671875" bestFit="1" customWidth="1"/>
    <col min="4" max="4" width="9.21875" bestFit="1" customWidth="1"/>
    <col min="5" max="5" width="16.77734375" bestFit="1" customWidth="1"/>
    <col min="6" max="7" width="9" bestFit="1" customWidth="1"/>
    <col min="8" max="8" width="9.6640625" bestFit="1" customWidth="1"/>
    <col min="9" max="9" width="14.77734375" bestFit="1" customWidth="1"/>
    <col min="10" max="10" width="14.109375" bestFit="1" customWidth="1"/>
    <col min="11" max="11" width="9.21875" bestFit="1" customWidth="1"/>
    <col min="12" max="12" width="20.33203125" bestFit="1" customWidth="1"/>
    <col min="13" max="13" width="9" bestFit="1" customWidth="1"/>
  </cols>
  <sheetData>
    <row r="1" spans="1:13">
      <c r="A1" s="14" t="s">
        <v>799</v>
      </c>
    </row>
    <row r="3" spans="1:13">
      <c r="A3" t="s">
        <v>3</v>
      </c>
      <c r="B3" t="s">
        <v>7</v>
      </c>
      <c r="C3" t="s">
        <v>8</v>
      </c>
      <c r="D3" t="s">
        <v>10</v>
      </c>
      <c r="E3" t="s">
        <v>13</v>
      </c>
      <c r="F3" t="s">
        <v>14</v>
      </c>
      <c r="G3" t="s">
        <v>754</v>
      </c>
      <c r="H3" t="s">
        <v>771</v>
      </c>
      <c r="I3" t="s">
        <v>791</v>
      </c>
      <c r="J3" t="s">
        <v>792</v>
      </c>
      <c r="K3" t="s">
        <v>793</v>
      </c>
      <c r="L3" t="s">
        <v>794</v>
      </c>
      <c r="M3" t="s">
        <v>795</v>
      </c>
    </row>
    <row r="4" spans="1:13">
      <c r="A4" t="s">
        <v>87</v>
      </c>
      <c r="B4">
        <v>4042</v>
      </c>
      <c r="C4">
        <v>898</v>
      </c>
      <c r="D4">
        <v>31</v>
      </c>
      <c r="E4">
        <v>11487</v>
      </c>
      <c r="F4">
        <v>3</v>
      </c>
      <c r="G4" t="s">
        <v>759</v>
      </c>
      <c r="H4" t="s">
        <v>772</v>
      </c>
      <c r="I4">
        <v>0.22216724393864423</v>
      </c>
      <c r="J4">
        <v>7.6694705591291443E-3</v>
      </c>
      <c r="K4">
        <v>3.4521158129175944E-2</v>
      </c>
      <c r="L4">
        <v>7.4220682830282035E-4</v>
      </c>
      <c r="M4">
        <v>3829</v>
      </c>
    </row>
    <row r="5" spans="1:13">
      <c r="A5" t="s">
        <v>87</v>
      </c>
      <c r="B5">
        <v>5416</v>
      </c>
      <c r="C5">
        <v>1014</v>
      </c>
      <c r="D5">
        <v>46</v>
      </c>
      <c r="E5">
        <v>19628</v>
      </c>
      <c r="F5">
        <v>8</v>
      </c>
      <c r="G5" t="s">
        <v>759</v>
      </c>
      <c r="H5" t="s">
        <v>773</v>
      </c>
      <c r="I5">
        <v>0.18722304283604135</v>
      </c>
      <c r="J5">
        <v>8.4933530280649934E-3</v>
      </c>
      <c r="K5">
        <v>4.5364891518737675E-2</v>
      </c>
      <c r="L5">
        <v>1.4771048744460858E-3</v>
      </c>
      <c r="M5">
        <v>2453.5</v>
      </c>
    </row>
    <row r="6" spans="1:13">
      <c r="A6" t="s">
        <v>87</v>
      </c>
      <c r="B6">
        <v>9208</v>
      </c>
      <c r="C6">
        <v>2018</v>
      </c>
      <c r="D6">
        <v>63</v>
      </c>
      <c r="E6">
        <v>13260</v>
      </c>
      <c r="F6">
        <v>4</v>
      </c>
      <c r="G6" t="s">
        <v>759</v>
      </c>
      <c r="H6" t="s">
        <v>774</v>
      </c>
      <c r="I6">
        <v>0.2191572545612511</v>
      </c>
      <c r="J6">
        <v>6.8418766290182448E-3</v>
      </c>
      <c r="K6">
        <v>3.1219028741328047E-2</v>
      </c>
      <c r="L6">
        <v>4.3440486533449172E-4</v>
      </c>
      <c r="M6">
        <v>3315</v>
      </c>
    </row>
    <row r="7" spans="1:13">
      <c r="A7" t="s">
        <v>87</v>
      </c>
      <c r="B7">
        <v>4205</v>
      </c>
      <c r="C7">
        <v>793</v>
      </c>
      <c r="D7">
        <v>30</v>
      </c>
      <c r="E7">
        <v>14355</v>
      </c>
      <c r="F7">
        <v>7</v>
      </c>
      <c r="G7" t="s">
        <v>759</v>
      </c>
      <c r="H7" t="s">
        <v>772</v>
      </c>
      <c r="I7">
        <v>0.18858501783590964</v>
      </c>
      <c r="J7">
        <v>7.1343638525564806E-3</v>
      </c>
      <c r="K7">
        <v>3.7831021437578813E-2</v>
      </c>
      <c r="L7">
        <v>1.6646848989298453E-3</v>
      </c>
      <c r="M7">
        <v>2050.7142857142858</v>
      </c>
    </row>
    <row r="8" spans="1:13">
      <c r="A8" t="s">
        <v>87</v>
      </c>
      <c r="B8">
        <v>5628</v>
      </c>
      <c r="C8">
        <v>844</v>
      </c>
      <c r="D8">
        <v>41</v>
      </c>
      <c r="E8">
        <v>8143</v>
      </c>
      <c r="F8">
        <v>4</v>
      </c>
      <c r="G8" t="s">
        <v>759</v>
      </c>
      <c r="H8" t="s">
        <v>773</v>
      </c>
      <c r="I8">
        <v>0.14996446339729921</v>
      </c>
      <c r="J8">
        <v>7.2850035536602704E-3</v>
      </c>
      <c r="K8">
        <v>4.8578199052132703E-2</v>
      </c>
      <c r="L8">
        <v>7.1073205401563609E-4</v>
      </c>
      <c r="M8">
        <v>2035.75</v>
      </c>
    </row>
    <row r="9" spans="1:13">
      <c r="A9" t="s">
        <v>87</v>
      </c>
      <c r="B9">
        <v>9480</v>
      </c>
      <c r="C9">
        <v>1767</v>
      </c>
      <c r="D9">
        <v>58</v>
      </c>
      <c r="E9">
        <v>13717</v>
      </c>
      <c r="F9">
        <v>8</v>
      </c>
      <c r="G9" t="s">
        <v>759</v>
      </c>
      <c r="H9" t="s">
        <v>774</v>
      </c>
      <c r="I9">
        <v>0.18639240506329113</v>
      </c>
      <c r="J9">
        <v>6.118143459915612E-3</v>
      </c>
      <c r="K9">
        <v>3.2823995472552346E-2</v>
      </c>
      <c r="L9">
        <v>8.438818565400844E-4</v>
      </c>
      <c r="M9">
        <v>1714.625</v>
      </c>
    </row>
    <row r="10" spans="1:13">
      <c r="A10" t="s">
        <v>87</v>
      </c>
      <c r="B10">
        <v>3743</v>
      </c>
      <c r="C10">
        <v>945</v>
      </c>
      <c r="D10">
        <v>44</v>
      </c>
      <c r="E10">
        <v>2500</v>
      </c>
      <c r="F10">
        <v>3</v>
      </c>
      <c r="G10" t="s">
        <v>759</v>
      </c>
      <c r="H10" t="s">
        <v>772</v>
      </c>
      <c r="I10">
        <v>0.252471279722148</v>
      </c>
      <c r="J10">
        <v>1.1755276516163505E-2</v>
      </c>
      <c r="K10">
        <v>4.656084656084656E-2</v>
      </c>
      <c r="L10">
        <v>8.0149612610205714E-4</v>
      </c>
      <c r="M10">
        <v>833.33333333333337</v>
      </c>
    </row>
    <row r="11" spans="1:13">
      <c r="A11" t="s">
        <v>87</v>
      </c>
      <c r="B11">
        <v>5011</v>
      </c>
      <c r="C11">
        <v>1058</v>
      </c>
      <c r="D11">
        <v>66</v>
      </c>
      <c r="E11">
        <v>21178</v>
      </c>
      <c r="F11">
        <v>7</v>
      </c>
      <c r="G11" t="s">
        <v>759</v>
      </c>
      <c r="H11" t="s">
        <v>773</v>
      </c>
      <c r="I11">
        <v>0.21113550189582916</v>
      </c>
      <c r="J11">
        <v>1.3171023747754938E-2</v>
      </c>
      <c r="K11">
        <v>6.2381852551984876E-2</v>
      </c>
      <c r="L11">
        <v>1.3969267611255239E-3</v>
      </c>
      <c r="M11">
        <v>3025.4285714285716</v>
      </c>
    </row>
    <row r="12" spans="1:13">
      <c r="A12" t="s">
        <v>87</v>
      </c>
      <c r="B12">
        <v>8950</v>
      </c>
      <c r="C12">
        <v>2305</v>
      </c>
      <c r="D12">
        <v>135</v>
      </c>
      <c r="E12">
        <v>43528</v>
      </c>
      <c r="F12">
        <v>11</v>
      </c>
      <c r="G12" t="s">
        <v>759</v>
      </c>
      <c r="H12" t="s">
        <v>774</v>
      </c>
      <c r="I12">
        <v>0.25754189944134076</v>
      </c>
      <c r="J12">
        <v>1.5083798882681564E-2</v>
      </c>
      <c r="K12">
        <v>5.8568329718004339E-2</v>
      </c>
      <c r="L12">
        <v>1.2290502793296089E-3</v>
      </c>
      <c r="M12">
        <v>3957.090909090909</v>
      </c>
    </row>
    <row r="13" spans="1:13">
      <c r="A13" t="s">
        <v>87</v>
      </c>
      <c r="B13">
        <v>2139</v>
      </c>
      <c r="C13">
        <v>450</v>
      </c>
      <c r="D13">
        <v>2</v>
      </c>
      <c r="E13">
        <v>0</v>
      </c>
      <c r="F13">
        <v>0</v>
      </c>
      <c r="G13" t="s">
        <v>759</v>
      </c>
      <c r="H13" t="s">
        <v>772</v>
      </c>
      <c r="I13">
        <v>0.21037868162692847</v>
      </c>
      <c r="J13">
        <v>9.3501636278634881E-4</v>
      </c>
      <c r="K13">
        <v>4.4444444444444444E-3</v>
      </c>
      <c r="L13">
        <v>0</v>
      </c>
      <c r="M13" t="s">
        <v>798</v>
      </c>
    </row>
    <row r="14" spans="1:13">
      <c r="A14" t="s">
        <v>87</v>
      </c>
      <c r="B14">
        <v>2901</v>
      </c>
      <c r="C14">
        <v>546</v>
      </c>
      <c r="D14">
        <v>6</v>
      </c>
      <c r="E14">
        <v>2856</v>
      </c>
      <c r="F14">
        <v>2</v>
      </c>
      <c r="G14" t="s">
        <v>759</v>
      </c>
      <c r="H14" t="s">
        <v>773</v>
      </c>
      <c r="I14">
        <v>0.18821096173733196</v>
      </c>
      <c r="J14">
        <v>2.0682523267838678E-3</v>
      </c>
      <c r="K14">
        <v>1.098901098901099E-2</v>
      </c>
      <c r="L14">
        <v>6.8941744226128923E-4</v>
      </c>
      <c r="M14">
        <v>1428</v>
      </c>
    </row>
    <row r="15" spans="1:13">
      <c r="A15" t="s">
        <v>87</v>
      </c>
      <c r="B15">
        <v>4991</v>
      </c>
      <c r="C15">
        <v>1101</v>
      </c>
      <c r="D15">
        <v>21</v>
      </c>
      <c r="E15">
        <v>0</v>
      </c>
      <c r="F15">
        <v>0</v>
      </c>
      <c r="G15" t="s">
        <v>759</v>
      </c>
      <c r="H15" t="s">
        <v>774</v>
      </c>
      <c r="I15">
        <v>0.22059707473452214</v>
      </c>
      <c r="J15">
        <v>4.2075736325385693E-3</v>
      </c>
      <c r="K15">
        <v>1.9073569482288829E-2</v>
      </c>
      <c r="L15">
        <v>0</v>
      </c>
      <c r="M15" t="s">
        <v>798</v>
      </c>
    </row>
    <row r="16" spans="1:13">
      <c r="A16" t="s">
        <v>87</v>
      </c>
      <c r="B16">
        <v>3728</v>
      </c>
      <c r="C16">
        <v>817</v>
      </c>
      <c r="D16">
        <v>23</v>
      </c>
      <c r="E16">
        <v>2348</v>
      </c>
      <c r="F16">
        <v>2</v>
      </c>
      <c r="G16" t="s">
        <v>759</v>
      </c>
      <c r="H16" t="s">
        <v>772</v>
      </c>
      <c r="I16">
        <v>0.21915236051502146</v>
      </c>
      <c r="J16">
        <v>6.1695278969957079E-3</v>
      </c>
      <c r="K16">
        <v>2.8151774785801713E-2</v>
      </c>
      <c r="L16">
        <v>5.3648068669527897E-4</v>
      </c>
      <c r="M16">
        <v>1174</v>
      </c>
    </row>
    <row r="17" spans="1:13">
      <c r="A17" t="s">
        <v>87</v>
      </c>
      <c r="B17">
        <v>4987</v>
      </c>
      <c r="C17">
        <v>945</v>
      </c>
      <c r="D17">
        <v>46</v>
      </c>
      <c r="E17">
        <v>7076</v>
      </c>
      <c r="F17">
        <v>1</v>
      </c>
      <c r="G17" t="s">
        <v>759</v>
      </c>
      <c r="H17" t="s">
        <v>773</v>
      </c>
      <c r="I17">
        <v>0.18949268097052335</v>
      </c>
      <c r="J17">
        <v>9.223982354120714E-3</v>
      </c>
      <c r="K17">
        <v>4.867724867724868E-2</v>
      </c>
      <c r="L17">
        <v>2.0052135552436334E-4</v>
      </c>
      <c r="M17">
        <v>7076</v>
      </c>
    </row>
    <row r="18" spans="1:13">
      <c r="A18" t="s">
        <v>87</v>
      </c>
      <c r="B18">
        <v>8953</v>
      </c>
      <c r="C18">
        <v>2054</v>
      </c>
      <c r="D18">
        <v>71</v>
      </c>
      <c r="E18">
        <v>13365</v>
      </c>
      <c r="F18">
        <v>3</v>
      </c>
      <c r="G18" t="s">
        <v>759</v>
      </c>
      <c r="H18" t="s">
        <v>774</v>
      </c>
      <c r="I18">
        <v>0.22942030604266725</v>
      </c>
      <c r="J18">
        <v>7.9303026918351397E-3</v>
      </c>
      <c r="K18">
        <v>3.456669912366115E-2</v>
      </c>
      <c r="L18">
        <v>3.350832123310622E-4</v>
      </c>
      <c r="M18">
        <v>4455</v>
      </c>
    </row>
    <row r="19" spans="1:13">
      <c r="A19" t="s">
        <v>87</v>
      </c>
      <c r="B19">
        <v>3731</v>
      </c>
      <c r="C19">
        <v>968</v>
      </c>
      <c r="D19">
        <v>52</v>
      </c>
      <c r="E19">
        <v>49287</v>
      </c>
      <c r="F19">
        <v>8</v>
      </c>
      <c r="G19" t="s">
        <v>759</v>
      </c>
      <c r="H19" t="s">
        <v>772</v>
      </c>
      <c r="I19">
        <v>0.25944786920396679</v>
      </c>
      <c r="J19">
        <v>1.3937282229965157E-2</v>
      </c>
      <c r="K19">
        <v>5.3719008264462811E-2</v>
      </c>
      <c r="L19">
        <v>2.1441972661484857E-3</v>
      </c>
      <c r="M19">
        <v>6160.875</v>
      </c>
    </row>
    <row r="20" spans="1:13">
      <c r="A20" t="s">
        <v>87</v>
      </c>
      <c r="B20">
        <v>4966</v>
      </c>
      <c r="C20">
        <v>1078</v>
      </c>
      <c r="D20">
        <v>78</v>
      </c>
      <c r="E20">
        <v>15651</v>
      </c>
      <c r="F20">
        <v>4</v>
      </c>
      <c r="G20" t="s">
        <v>759</v>
      </c>
      <c r="H20" t="s">
        <v>773</v>
      </c>
      <c r="I20">
        <v>0.21707611759967782</v>
      </c>
      <c r="J20">
        <v>1.5706806282722512E-2</v>
      </c>
      <c r="K20">
        <v>7.2356215213358069E-2</v>
      </c>
      <c r="L20">
        <v>8.0547724526782122E-4</v>
      </c>
      <c r="M20">
        <v>3912.75</v>
      </c>
    </row>
    <row r="21" spans="1:13">
      <c r="A21" t="s">
        <v>87</v>
      </c>
      <c r="B21">
        <v>8974</v>
      </c>
      <c r="C21">
        <v>2279</v>
      </c>
      <c r="D21">
        <v>87</v>
      </c>
      <c r="E21">
        <v>19016</v>
      </c>
      <c r="F21">
        <v>7</v>
      </c>
      <c r="G21" t="s">
        <v>759</v>
      </c>
      <c r="H21" t="s">
        <v>774</v>
      </c>
      <c r="I21">
        <v>0.25395587252061513</v>
      </c>
      <c r="J21">
        <v>9.6946735012257632E-3</v>
      </c>
      <c r="K21">
        <v>3.8174637999122421E-2</v>
      </c>
      <c r="L21">
        <v>7.8003120124804995E-4</v>
      </c>
      <c r="M21">
        <v>2716.5714285714284</v>
      </c>
    </row>
    <row r="22" spans="1:13">
      <c r="A22" t="s">
        <v>87</v>
      </c>
      <c r="B22">
        <v>3903</v>
      </c>
      <c r="C22">
        <v>944</v>
      </c>
      <c r="D22">
        <v>72</v>
      </c>
      <c r="E22">
        <v>19261</v>
      </c>
      <c r="F22">
        <v>7</v>
      </c>
      <c r="G22" t="s">
        <v>759</v>
      </c>
      <c r="H22" t="s">
        <v>772</v>
      </c>
      <c r="I22">
        <v>0.24186523187291828</v>
      </c>
      <c r="J22">
        <v>1.8447348193697154E-2</v>
      </c>
      <c r="K22">
        <v>7.6271186440677971E-2</v>
      </c>
      <c r="L22">
        <v>1.7934921854983346E-3</v>
      </c>
      <c r="M22">
        <v>2751.5714285714284</v>
      </c>
    </row>
    <row r="23" spans="1:13">
      <c r="A23" t="s">
        <v>87</v>
      </c>
      <c r="B23">
        <v>5162</v>
      </c>
      <c r="C23">
        <v>1108</v>
      </c>
      <c r="D23">
        <v>102</v>
      </c>
      <c r="E23">
        <v>19852</v>
      </c>
      <c r="F23">
        <v>11</v>
      </c>
      <c r="G23" t="s">
        <v>759</v>
      </c>
      <c r="H23" t="s">
        <v>773</v>
      </c>
      <c r="I23">
        <v>0.21464548624564123</v>
      </c>
      <c r="J23">
        <v>1.9759783029833399E-2</v>
      </c>
      <c r="K23">
        <v>9.2057761732851989E-2</v>
      </c>
      <c r="L23">
        <v>2.1309569934134056E-3</v>
      </c>
      <c r="M23">
        <v>1804.7272727272727</v>
      </c>
    </row>
    <row r="24" spans="1:13">
      <c r="A24" t="s">
        <v>87</v>
      </c>
      <c r="B24">
        <v>9227</v>
      </c>
      <c r="C24">
        <v>2302</v>
      </c>
      <c r="D24">
        <v>189</v>
      </c>
      <c r="E24">
        <v>31413</v>
      </c>
      <c r="F24">
        <v>16</v>
      </c>
      <c r="G24" t="s">
        <v>759</v>
      </c>
      <c r="H24" t="s">
        <v>774</v>
      </c>
      <c r="I24">
        <v>0.24948520645930422</v>
      </c>
      <c r="J24">
        <v>2.0483364040316462E-2</v>
      </c>
      <c r="K24">
        <v>8.2102519548218941E-2</v>
      </c>
      <c r="L24">
        <v>1.7340414002384307E-3</v>
      </c>
      <c r="M24">
        <v>1963.3125</v>
      </c>
    </row>
    <row r="25" spans="1:13">
      <c r="A25" t="s">
        <v>87</v>
      </c>
      <c r="B25">
        <v>3245</v>
      </c>
      <c r="C25">
        <v>701</v>
      </c>
      <c r="D25">
        <v>36</v>
      </c>
      <c r="E25">
        <v>12179</v>
      </c>
      <c r="F25">
        <v>3</v>
      </c>
      <c r="G25" t="s">
        <v>759</v>
      </c>
      <c r="H25" t="s">
        <v>772</v>
      </c>
      <c r="I25">
        <v>0.21602465331278892</v>
      </c>
      <c r="J25">
        <v>1.1093990755007704E-2</v>
      </c>
      <c r="K25">
        <v>5.1355206847360911E-2</v>
      </c>
      <c r="L25">
        <v>9.2449922958397538E-4</v>
      </c>
      <c r="M25">
        <v>4059.6666666666665</v>
      </c>
    </row>
    <row r="26" spans="1:13">
      <c r="A26" t="s">
        <v>87</v>
      </c>
      <c r="B26">
        <v>4390</v>
      </c>
      <c r="C26">
        <v>896</v>
      </c>
      <c r="D26">
        <v>49</v>
      </c>
      <c r="E26">
        <v>17339</v>
      </c>
      <c r="F26">
        <v>7</v>
      </c>
      <c r="G26" t="s">
        <v>759</v>
      </c>
      <c r="H26" t="s">
        <v>773</v>
      </c>
      <c r="I26">
        <v>0.2041002277904328</v>
      </c>
      <c r="J26">
        <v>1.1161731207289294E-2</v>
      </c>
      <c r="K26">
        <v>5.46875E-2</v>
      </c>
      <c r="L26">
        <v>1.5945330296127562E-3</v>
      </c>
      <c r="M26">
        <v>2477</v>
      </c>
    </row>
    <row r="27" spans="1:13">
      <c r="A27" t="s">
        <v>87</v>
      </c>
      <c r="B27">
        <v>7332</v>
      </c>
      <c r="C27">
        <v>1737</v>
      </c>
      <c r="D27">
        <v>56</v>
      </c>
      <c r="E27">
        <v>12852</v>
      </c>
      <c r="F27">
        <v>6</v>
      </c>
      <c r="G27" t="s">
        <v>759</v>
      </c>
      <c r="H27" t="s">
        <v>774</v>
      </c>
      <c r="I27">
        <v>0.23690671031096563</v>
      </c>
      <c r="J27">
        <v>7.6377523186033826E-3</v>
      </c>
      <c r="K27">
        <v>3.223949337938975E-2</v>
      </c>
      <c r="L27">
        <v>8.1833060556464816E-4</v>
      </c>
      <c r="M27">
        <v>2142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3E118-5808-445E-9A39-B605535E400A}">
  <dimension ref="A1:M530"/>
  <sheetViews>
    <sheetView workbookViewId="0">
      <selection activeCell="C26" sqref="C26"/>
    </sheetView>
  </sheetViews>
  <sheetFormatPr defaultRowHeight="14.4"/>
  <cols>
    <col min="1" max="4" width="13.5546875"/>
    <col min="5" max="5" width="13.5546875" style="8"/>
    <col min="6" max="6" width="13.5546875"/>
    <col min="8" max="8" width="15.33203125" customWidth="1"/>
    <col min="9" max="9" width="12" customWidth="1"/>
    <col min="10" max="10" width="12.21875" customWidth="1"/>
    <col min="11" max="11" width="6.6640625" customWidth="1"/>
    <col min="12" max="12" width="11.77734375" customWidth="1"/>
    <col min="13" max="13" width="12.109375" customWidth="1"/>
  </cols>
  <sheetData>
    <row r="1" spans="1:13" ht="28.2" thickBot="1">
      <c r="A1" t="s">
        <v>3</v>
      </c>
      <c r="B1" t="s">
        <v>7</v>
      </c>
      <c r="C1" t="s">
        <v>8</v>
      </c>
      <c r="D1" t="s">
        <v>10</v>
      </c>
      <c r="E1" s="8" t="s">
        <v>13</v>
      </c>
      <c r="F1" t="s">
        <v>14</v>
      </c>
      <c r="G1" s="4" t="s">
        <v>754</v>
      </c>
      <c r="H1" s="4" t="s">
        <v>771</v>
      </c>
      <c r="I1" t="s">
        <v>791</v>
      </c>
      <c r="J1" t="s">
        <v>792</v>
      </c>
      <c r="K1" t="s">
        <v>793</v>
      </c>
      <c r="L1" s="11" t="s">
        <v>794</v>
      </c>
      <c r="M1" t="s">
        <v>795</v>
      </c>
    </row>
    <row r="2" spans="1:13" ht="15" thickBot="1">
      <c r="A2" t="s">
        <v>19</v>
      </c>
      <c r="B2">
        <v>12335</v>
      </c>
      <c r="C2">
        <v>0</v>
      </c>
      <c r="D2">
        <v>128</v>
      </c>
      <c r="E2" s="8">
        <v>28629</v>
      </c>
      <c r="F2">
        <v>10</v>
      </c>
      <c r="G2" s="1" t="s">
        <v>755</v>
      </c>
      <c r="H2" s="1" t="s">
        <v>772</v>
      </c>
      <c r="I2" s="13">
        <f>IF(OR(ISBLANK(B2), B2=0), "N/A", C2/B2)</f>
        <v>0</v>
      </c>
      <c r="J2" s="7">
        <f>IF(OR(ISBLANK(B2), B2=0), "N/A", D2/B2)</f>
        <v>1.0376976084312931E-2</v>
      </c>
      <c r="K2" s="7" t="str">
        <f>IF(OR(ISBLANK(C2), C2=0), "N/A", D2/C2)</f>
        <v>N/A</v>
      </c>
      <c r="L2" s="7">
        <f>IF(OR(ISBLANK(B2), B2=0), "N/A", F2/B2)</f>
        <v>8.107012565869477E-4</v>
      </c>
      <c r="M2" s="7">
        <f>IF(OR(ISBLANK(F2), F2=0), "N/A", E2/F2)</f>
        <v>2862.9</v>
      </c>
    </row>
    <row r="3" spans="1:13" ht="15" thickBot="1">
      <c r="A3" t="s">
        <v>19</v>
      </c>
      <c r="B3">
        <v>3967</v>
      </c>
      <c r="C3">
        <v>0</v>
      </c>
      <c r="D3">
        <v>28</v>
      </c>
      <c r="E3" s="8">
        <v>13754</v>
      </c>
      <c r="F3">
        <v>4</v>
      </c>
      <c r="G3" s="1" t="s">
        <v>756</v>
      </c>
      <c r="H3" s="1" t="s">
        <v>772</v>
      </c>
      <c r="I3" s="13">
        <f t="shared" ref="I3:I66" si="0">IF(OR(ISBLANK(B3), B3=0), "N/A", C3/B3)</f>
        <v>0</v>
      </c>
      <c r="J3" s="7">
        <f t="shared" ref="J3:J66" si="1">IF(OR(ISBLANK(B3), B3=0), "N/A", D3/B3)</f>
        <v>7.0582304008066548E-3</v>
      </c>
      <c r="K3" s="7" t="str">
        <f t="shared" ref="K3:K66" si="2">IF(OR(ISBLANK(C3), C3=0), "N/A", D3/C3)</f>
        <v>N/A</v>
      </c>
      <c r="L3" s="7">
        <f t="shared" ref="L3:L66" si="3">IF(OR(ISBLANK(B3), B3=0), "N/A", F3/B3)</f>
        <v>1.008318628686665E-3</v>
      </c>
      <c r="M3" s="7">
        <f t="shared" ref="M3:M66" si="4">IF(OR(ISBLANK(F3), F3=0), "N/A", E3/F3)</f>
        <v>3438.5</v>
      </c>
    </row>
    <row r="4" spans="1:13" ht="15" thickBot="1">
      <c r="A4" t="s">
        <v>19</v>
      </c>
      <c r="B4">
        <v>5581</v>
      </c>
      <c r="C4">
        <v>0</v>
      </c>
      <c r="D4">
        <v>30</v>
      </c>
      <c r="E4" s="8">
        <v>2817</v>
      </c>
      <c r="F4">
        <v>1</v>
      </c>
      <c r="G4" s="1" t="s">
        <v>757</v>
      </c>
      <c r="H4" s="1" t="s">
        <v>772</v>
      </c>
      <c r="I4" s="13">
        <f t="shared" si="0"/>
        <v>0</v>
      </c>
      <c r="J4" s="7">
        <f t="shared" si="1"/>
        <v>5.3753807561368926E-3</v>
      </c>
      <c r="K4" s="7" t="str">
        <f t="shared" si="2"/>
        <v>N/A</v>
      </c>
      <c r="L4" s="7">
        <f t="shared" si="3"/>
        <v>1.7917935853789643E-4</v>
      </c>
      <c r="M4" s="7">
        <f t="shared" si="4"/>
        <v>2817</v>
      </c>
    </row>
    <row r="5" spans="1:13" ht="15" thickBot="1">
      <c r="A5" t="s">
        <v>19</v>
      </c>
      <c r="B5">
        <v>747</v>
      </c>
      <c r="C5">
        <v>0</v>
      </c>
      <c r="D5">
        <v>7</v>
      </c>
      <c r="E5" s="8">
        <v>0</v>
      </c>
      <c r="F5">
        <v>0</v>
      </c>
      <c r="G5" s="1" t="s">
        <v>758</v>
      </c>
      <c r="H5" s="1" t="s">
        <v>773</v>
      </c>
      <c r="I5" s="13">
        <f t="shared" si="0"/>
        <v>0</v>
      </c>
      <c r="J5" s="7">
        <f t="shared" si="1"/>
        <v>9.3708165997322627E-3</v>
      </c>
      <c r="K5" s="7" t="str">
        <f t="shared" si="2"/>
        <v>N/A</v>
      </c>
      <c r="L5" s="7">
        <f t="shared" si="3"/>
        <v>0</v>
      </c>
      <c r="M5" s="7" t="str">
        <f t="shared" si="4"/>
        <v>N/A</v>
      </c>
    </row>
    <row r="6" spans="1:13" ht="15" thickBot="1">
      <c r="A6" t="s">
        <v>28</v>
      </c>
      <c r="B6">
        <v>1017</v>
      </c>
      <c r="C6">
        <v>263</v>
      </c>
      <c r="D6">
        <v>51</v>
      </c>
      <c r="E6" s="8">
        <v>25936</v>
      </c>
      <c r="F6">
        <v>8</v>
      </c>
      <c r="G6" s="1" t="s">
        <v>759</v>
      </c>
      <c r="H6" s="1" t="s">
        <v>774</v>
      </c>
      <c r="I6" s="13">
        <f t="shared" si="0"/>
        <v>0.25860373647984269</v>
      </c>
      <c r="J6" s="7">
        <f t="shared" si="1"/>
        <v>5.0147492625368731E-2</v>
      </c>
      <c r="K6" s="7">
        <f t="shared" si="2"/>
        <v>0.19391634980988592</v>
      </c>
      <c r="L6" s="7">
        <f t="shared" si="3"/>
        <v>7.8662733529990172E-3</v>
      </c>
      <c r="M6" s="7">
        <f t="shared" si="4"/>
        <v>3242</v>
      </c>
    </row>
    <row r="7" spans="1:13" ht="15" thickBot="1">
      <c r="A7" t="s">
        <v>19</v>
      </c>
      <c r="B7">
        <v>3545</v>
      </c>
      <c r="C7">
        <v>0</v>
      </c>
      <c r="D7">
        <v>59</v>
      </c>
      <c r="E7" s="8">
        <v>10159</v>
      </c>
      <c r="F7">
        <v>4</v>
      </c>
      <c r="G7" s="1" t="s">
        <v>758</v>
      </c>
      <c r="H7" s="1" t="s">
        <v>774</v>
      </c>
      <c r="I7" s="13">
        <f t="shared" si="0"/>
        <v>0</v>
      </c>
      <c r="J7" s="7">
        <f t="shared" si="1"/>
        <v>1.6643159379407618E-2</v>
      </c>
      <c r="K7" s="7" t="str">
        <f t="shared" si="2"/>
        <v>N/A</v>
      </c>
      <c r="L7" s="7">
        <f t="shared" si="3"/>
        <v>1.1283497884344146E-3</v>
      </c>
      <c r="M7" s="7">
        <f t="shared" si="4"/>
        <v>2539.75</v>
      </c>
    </row>
    <row r="8" spans="1:13" ht="15" thickBot="1">
      <c r="A8" t="s">
        <v>19</v>
      </c>
      <c r="B8">
        <v>12492</v>
      </c>
      <c r="C8">
        <v>0</v>
      </c>
      <c r="D8">
        <v>71</v>
      </c>
      <c r="E8" s="8">
        <v>8315</v>
      </c>
      <c r="F8">
        <v>3</v>
      </c>
      <c r="G8" s="1" t="s">
        <v>760</v>
      </c>
      <c r="H8" s="1" t="s">
        <v>775</v>
      </c>
      <c r="I8" s="13">
        <f t="shared" si="0"/>
        <v>0</v>
      </c>
      <c r="J8" s="7">
        <f t="shared" si="1"/>
        <v>5.6836375280179315E-3</v>
      </c>
      <c r="K8" s="7" t="str">
        <f t="shared" si="2"/>
        <v>N/A</v>
      </c>
      <c r="L8" s="7">
        <f t="shared" si="3"/>
        <v>2.4015369836695484E-4</v>
      </c>
      <c r="M8" s="7">
        <f t="shared" si="4"/>
        <v>2771.6666666666665</v>
      </c>
    </row>
    <row r="9" spans="1:13" ht="15" thickBot="1">
      <c r="A9" t="s">
        <v>28</v>
      </c>
      <c r="B9">
        <v>652</v>
      </c>
      <c r="C9">
        <v>168</v>
      </c>
      <c r="D9">
        <v>43</v>
      </c>
      <c r="E9" s="8">
        <v>7851</v>
      </c>
      <c r="F9">
        <v>5</v>
      </c>
      <c r="G9" s="1" t="s">
        <v>759</v>
      </c>
      <c r="H9" s="1" t="s">
        <v>773</v>
      </c>
      <c r="I9" s="13">
        <f t="shared" si="0"/>
        <v>0.25766871165644173</v>
      </c>
      <c r="J9" s="7">
        <f t="shared" si="1"/>
        <v>6.5950920245398767E-2</v>
      </c>
      <c r="K9" s="7">
        <f t="shared" si="2"/>
        <v>0.25595238095238093</v>
      </c>
      <c r="L9" s="7">
        <f t="shared" si="3"/>
        <v>7.6687116564417178E-3</v>
      </c>
      <c r="M9" s="7">
        <f t="shared" si="4"/>
        <v>1570.2</v>
      </c>
    </row>
    <row r="10" spans="1:13" ht="15" thickBot="1">
      <c r="A10" t="s">
        <v>19</v>
      </c>
      <c r="B10">
        <v>19340</v>
      </c>
      <c r="C10">
        <v>0</v>
      </c>
      <c r="D10">
        <v>97</v>
      </c>
      <c r="E10" s="8">
        <v>6198</v>
      </c>
      <c r="F10">
        <v>3</v>
      </c>
      <c r="G10" s="1" t="s">
        <v>760</v>
      </c>
      <c r="H10" s="1" t="s">
        <v>776</v>
      </c>
      <c r="I10" s="13">
        <f t="shared" si="0"/>
        <v>0</v>
      </c>
      <c r="J10" s="7">
        <f t="shared" si="1"/>
        <v>5.0155118924508791E-3</v>
      </c>
      <c r="K10" s="7" t="str">
        <f t="shared" si="2"/>
        <v>N/A</v>
      </c>
      <c r="L10" s="7">
        <f t="shared" si="3"/>
        <v>1.5511892450879007E-4</v>
      </c>
      <c r="M10" s="7">
        <f t="shared" si="4"/>
        <v>2066</v>
      </c>
    </row>
    <row r="11" spans="1:13" ht="15" thickBot="1">
      <c r="A11" t="s">
        <v>28</v>
      </c>
      <c r="B11">
        <v>469</v>
      </c>
      <c r="C11">
        <v>148</v>
      </c>
      <c r="D11">
        <v>20</v>
      </c>
      <c r="E11" s="8">
        <v>15357</v>
      </c>
      <c r="F11">
        <v>6</v>
      </c>
      <c r="G11" s="1" t="s">
        <v>759</v>
      </c>
      <c r="H11" s="1" t="s">
        <v>772</v>
      </c>
      <c r="I11" s="13">
        <f t="shared" si="0"/>
        <v>0.31556503198294245</v>
      </c>
      <c r="J11" s="7">
        <f t="shared" si="1"/>
        <v>4.2643923240938165E-2</v>
      </c>
      <c r="K11" s="7">
        <f t="shared" si="2"/>
        <v>0.13513513513513514</v>
      </c>
      <c r="L11" s="7">
        <f t="shared" si="3"/>
        <v>1.279317697228145E-2</v>
      </c>
      <c r="M11" s="7">
        <f t="shared" si="4"/>
        <v>2559.5</v>
      </c>
    </row>
    <row r="12" spans="1:13" ht="15" thickBot="1">
      <c r="A12" t="s">
        <v>19</v>
      </c>
      <c r="B12">
        <v>1340</v>
      </c>
      <c r="C12">
        <v>0</v>
      </c>
      <c r="D12">
        <v>23</v>
      </c>
      <c r="E12" s="8">
        <v>0</v>
      </c>
      <c r="F12">
        <v>0</v>
      </c>
      <c r="G12" s="1" t="s">
        <v>758</v>
      </c>
      <c r="H12" s="1" t="s">
        <v>772</v>
      </c>
      <c r="I12" s="13">
        <f t="shared" si="0"/>
        <v>0</v>
      </c>
      <c r="J12" s="7">
        <f t="shared" si="1"/>
        <v>1.7164179104477612E-2</v>
      </c>
      <c r="K12" s="7" t="str">
        <f t="shared" si="2"/>
        <v>N/A</v>
      </c>
      <c r="L12" s="7">
        <f t="shared" si="3"/>
        <v>0</v>
      </c>
      <c r="M12" s="7" t="str">
        <f t="shared" si="4"/>
        <v>N/A</v>
      </c>
    </row>
    <row r="13" spans="1:13" ht="15" thickBot="1">
      <c r="A13" t="s">
        <v>28</v>
      </c>
      <c r="B13">
        <v>2501</v>
      </c>
      <c r="C13">
        <v>564</v>
      </c>
      <c r="D13">
        <v>35</v>
      </c>
      <c r="E13" s="8">
        <v>10896</v>
      </c>
      <c r="F13">
        <v>4</v>
      </c>
      <c r="G13" s="1" t="s">
        <v>760</v>
      </c>
      <c r="H13" s="1" t="s">
        <v>776</v>
      </c>
      <c r="I13" s="13">
        <f t="shared" si="0"/>
        <v>0.22550979608156738</v>
      </c>
      <c r="J13" s="7">
        <f t="shared" si="1"/>
        <v>1.3994402239104359E-2</v>
      </c>
      <c r="K13" s="7">
        <f t="shared" si="2"/>
        <v>6.2056737588652482E-2</v>
      </c>
      <c r="L13" s="7">
        <f t="shared" si="3"/>
        <v>1.5993602558976409E-3</v>
      </c>
      <c r="M13" s="7">
        <f t="shared" si="4"/>
        <v>2724</v>
      </c>
    </row>
    <row r="14" spans="1:13" ht="15" thickBot="1">
      <c r="A14" t="s">
        <v>19</v>
      </c>
      <c r="B14">
        <v>10617</v>
      </c>
      <c r="C14">
        <v>0</v>
      </c>
      <c r="D14">
        <v>29</v>
      </c>
      <c r="E14" s="8">
        <v>1835</v>
      </c>
      <c r="F14">
        <v>1</v>
      </c>
      <c r="G14" s="1" t="s">
        <v>760</v>
      </c>
      <c r="H14" s="1" t="s">
        <v>777</v>
      </c>
      <c r="I14" s="13">
        <f t="shared" si="0"/>
        <v>0</v>
      </c>
      <c r="J14" s="7">
        <f t="shared" si="1"/>
        <v>2.7314683997362722E-3</v>
      </c>
      <c r="K14" s="7" t="str">
        <f t="shared" si="2"/>
        <v>N/A</v>
      </c>
      <c r="L14" s="7">
        <f t="shared" si="3"/>
        <v>9.4188565508147309E-5</v>
      </c>
      <c r="M14" s="7">
        <f t="shared" si="4"/>
        <v>1835</v>
      </c>
    </row>
    <row r="15" spans="1:13" ht="15" thickBot="1">
      <c r="A15" t="s">
        <v>19</v>
      </c>
      <c r="B15">
        <v>11611</v>
      </c>
      <c r="C15">
        <v>0</v>
      </c>
      <c r="D15">
        <v>70</v>
      </c>
      <c r="E15" s="8">
        <v>3963</v>
      </c>
      <c r="F15">
        <v>3</v>
      </c>
      <c r="G15" s="1" t="s">
        <v>760</v>
      </c>
      <c r="H15" s="1" t="s">
        <v>778</v>
      </c>
      <c r="I15" s="13">
        <f t="shared" si="0"/>
        <v>0</v>
      </c>
      <c r="J15" s="7">
        <f t="shared" si="1"/>
        <v>6.0287658255102922E-3</v>
      </c>
      <c r="K15" s="7" t="str">
        <f t="shared" si="2"/>
        <v>N/A</v>
      </c>
      <c r="L15" s="7">
        <f t="shared" si="3"/>
        <v>2.5837567823615537E-4</v>
      </c>
      <c r="M15" s="7">
        <f t="shared" si="4"/>
        <v>1321</v>
      </c>
    </row>
    <row r="16" spans="1:13" ht="15" thickBot="1">
      <c r="A16" t="s">
        <v>19</v>
      </c>
      <c r="B16">
        <v>4128</v>
      </c>
      <c r="C16">
        <v>0</v>
      </c>
      <c r="D16">
        <v>63</v>
      </c>
      <c r="E16" s="8">
        <v>17660</v>
      </c>
      <c r="F16">
        <v>12</v>
      </c>
      <c r="G16" s="1" t="s">
        <v>759</v>
      </c>
      <c r="H16" s="1" t="s">
        <v>773</v>
      </c>
      <c r="I16" s="13">
        <f t="shared" si="0"/>
        <v>0</v>
      </c>
      <c r="J16" s="7">
        <f t="shared" si="1"/>
        <v>1.5261627906976744E-2</v>
      </c>
      <c r="K16" s="7" t="str">
        <f t="shared" si="2"/>
        <v>N/A</v>
      </c>
      <c r="L16" s="7">
        <f t="shared" si="3"/>
        <v>2.9069767441860465E-3</v>
      </c>
      <c r="M16" s="7">
        <f t="shared" si="4"/>
        <v>1471.6666666666667</v>
      </c>
    </row>
    <row r="17" spans="1:13" ht="15" thickBot="1">
      <c r="A17" t="s">
        <v>28</v>
      </c>
      <c r="B17">
        <v>1885</v>
      </c>
      <c r="C17">
        <v>337</v>
      </c>
      <c r="D17">
        <v>18</v>
      </c>
      <c r="E17" s="8">
        <v>764</v>
      </c>
      <c r="F17">
        <v>1</v>
      </c>
      <c r="G17" s="1" t="s">
        <v>760</v>
      </c>
      <c r="H17" s="1" t="s">
        <v>777</v>
      </c>
      <c r="I17" s="13">
        <f t="shared" si="0"/>
        <v>0.17877984084880635</v>
      </c>
      <c r="J17" s="7">
        <f t="shared" si="1"/>
        <v>9.5490716180371346E-3</v>
      </c>
      <c r="K17" s="7">
        <f t="shared" si="2"/>
        <v>5.3412462908011868E-2</v>
      </c>
      <c r="L17" s="7">
        <f t="shared" si="3"/>
        <v>5.305039787798408E-4</v>
      </c>
      <c r="M17" s="7">
        <f t="shared" si="4"/>
        <v>764</v>
      </c>
    </row>
    <row r="18" spans="1:13" ht="15" thickBot="1">
      <c r="A18" t="s">
        <v>19</v>
      </c>
      <c r="B18">
        <v>7170</v>
      </c>
      <c r="C18">
        <v>0</v>
      </c>
      <c r="D18">
        <v>81</v>
      </c>
      <c r="E18" s="8">
        <v>23200</v>
      </c>
      <c r="F18">
        <v>10</v>
      </c>
      <c r="G18" s="1" t="s">
        <v>759</v>
      </c>
      <c r="H18" s="1" t="s">
        <v>774</v>
      </c>
      <c r="I18" s="13">
        <f t="shared" si="0"/>
        <v>0</v>
      </c>
      <c r="J18" s="7">
        <f t="shared" si="1"/>
        <v>1.1297071129707114E-2</v>
      </c>
      <c r="K18" s="7" t="str">
        <f t="shared" si="2"/>
        <v>N/A</v>
      </c>
      <c r="L18" s="7">
        <f t="shared" si="3"/>
        <v>1.3947001394700139E-3</v>
      </c>
      <c r="M18" s="7">
        <f t="shared" si="4"/>
        <v>2320</v>
      </c>
    </row>
    <row r="19" spans="1:13" ht="15" thickBot="1">
      <c r="A19" t="s">
        <v>28</v>
      </c>
      <c r="B19">
        <v>1557</v>
      </c>
      <c r="C19">
        <v>315</v>
      </c>
      <c r="D19">
        <v>38</v>
      </c>
      <c r="E19" s="8">
        <v>17044</v>
      </c>
      <c r="F19">
        <v>7</v>
      </c>
      <c r="G19" s="1" t="s">
        <v>760</v>
      </c>
      <c r="H19" s="1" t="s">
        <v>778</v>
      </c>
      <c r="I19" s="13">
        <f t="shared" si="0"/>
        <v>0.20231213872832371</v>
      </c>
      <c r="J19" s="7">
        <f t="shared" si="1"/>
        <v>2.4405908798972382E-2</v>
      </c>
      <c r="K19" s="7">
        <f t="shared" si="2"/>
        <v>0.12063492063492064</v>
      </c>
      <c r="L19" s="7">
        <f t="shared" si="3"/>
        <v>4.4958253050738596E-3</v>
      </c>
      <c r="M19" s="7">
        <f t="shared" si="4"/>
        <v>2434.8571428571427</v>
      </c>
    </row>
    <row r="20" spans="1:13" ht="15" thickBot="1">
      <c r="A20" t="s">
        <v>19</v>
      </c>
      <c r="B20">
        <v>2514</v>
      </c>
      <c r="C20">
        <v>0</v>
      </c>
      <c r="D20">
        <v>28</v>
      </c>
      <c r="E20" s="8">
        <v>7115</v>
      </c>
      <c r="F20">
        <v>3</v>
      </c>
      <c r="G20" s="1" t="s">
        <v>759</v>
      </c>
      <c r="H20" s="1" t="s">
        <v>772</v>
      </c>
      <c r="I20" s="13">
        <f t="shared" si="0"/>
        <v>0</v>
      </c>
      <c r="J20" s="7">
        <f t="shared" si="1"/>
        <v>1.1137629276054098E-2</v>
      </c>
      <c r="K20" s="7" t="str">
        <f t="shared" si="2"/>
        <v>N/A</v>
      </c>
      <c r="L20" s="7">
        <f t="shared" si="3"/>
        <v>1.1933174224343676E-3</v>
      </c>
      <c r="M20" s="7">
        <f t="shared" si="4"/>
        <v>2371.6666666666665</v>
      </c>
    </row>
    <row r="21" spans="1:13" ht="15" thickBot="1">
      <c r="A21" t="s">
        <v>28</v>
      </c>
      <c r="B21">
        <v>1695</v>
      </c>
      <c r="C21">
        <v>339</v>
      </c>
      <c r="D21">
        <v>40</v>
      </c>
      <c r="E21" s="8">
        <v>8364</v>
      </c>
      <c r="F21">
        <v>4</v>
      </c>
      <c r="G21" s="1" t="s">
        <v>760</v>
      </c>
      <c r="H21" s="1" t="s">
        <v>775</v>
      </c>
      <c r="I21" s="13">
        <f t="shared" si="0"/>
        <v>0.2</v>
      </c>
      <c r="J21" s="7">
        <f t="shared" si="1"/>
        <v>2.359882005899705E-2</v>
      </c>
      <c r="K21" s="7">
        <f t="shared" si="2"/>
        <v>0.11799410029498525</v>
      </c>
      <c r="L21" s="7">
        <f t="shared" si="3"/>
        <v>2.359882005899705E-3</v>
      </c>
      <c r="M21" s="7">
        <f t="shared" si="4"/>
        <v>2091</v>
      </c>
    </row>
    <row r="22" spans="1:13" ht="15" thickBot="1">
      <c r="A22" t="s">
        <v>19</v>
      </c>
      <c r="B22">
        <v>2836</v>
      </c>
      <c r="C22">
        <v>0</v>
      </c>
      <c r="D22">
        <v>23</v>
      </c>
      <c r="E22" s="8">
        <v>3035</v>
      </c>
      <c r="F22">
        <v>1</v>
      </c>
      <c r="G22" s="1" t="s">
        <v>761</v>
      </c>
      <c r="H22" s="1" t="s">
        <v>779</v>
      </c>
      <c r="I22" s="13">
        <f t="shared" si="0"/>
        <v>0</v>
      </c>
      <c r="J22" s="7">
        <f t="shared" si="1"/>
        <v>8.110014104372355E-3</v>
      </c>
      <c r="K22" s="7" t="str">
        <f t="shared" si="2"/>
        <v>N/A</v>
      </c>
      <c r="L22" s="7">
        <f t="shared" si="3"/>
        <v>3.5260930888575458E-4</v>
      </c>
      <c r="M22" s="7">
        <f t="shared" si="4"/>
        <v>3035</v>
      </c>
    </row>
    <row r="23" spans="1:13" ht="15" thickBot="1">
      <c r="A23" t="s">
        <v>28</v>
      </c>
      <c r="B23">
        <v>166</v>
      </c>
      <c r="C23">
        <v>53</v>
      </c>
      <c r="D23">
        <v>3</v>
      </c>
      <c r="E23" s="8">
        <v>0</v>
      </c>
      <c r="F23">
        <v>0</v>
      </c>
      <c r="G23" s="1" t="s">
        <v>761</v>
      </c>
      <c r="H23" s="1" t="s">
        <v>779</v>
      </c>
      <c r="I23" s="13">
        <f t="shared" si="0"/>
        <v>0.31927710843373491</v>
      </c>
      <c r="J23" s="7">
        <f t="shared" si="1"/>
        <v>1.8072289156626505E-2</v>
      </c>
      <c r="K23" s="7">
        <f t="shared" si="2"/>
        <v>5.6603773584905662E-2</v>
      </c>
      <c r="L23" s="7">
        <f t="shared" si="3"/>
        <v>0</v>
      </c>
      <c r="M23" s="7" t="str">
        <f t="shared" si="4"/>
        <v>N/A</v>
      </c>
    </row>
    <row r="24" spans="1:13" ht="15" thickBot="1">
      <c r="A24" t="s">
        <v>19</v>
      </c>
      <c r="B24">
        <v>5145</v>
      </c>
      <c r="C24">
        <v>0</v>
      </c>
      <c r="D24">
        <v>25</v>
      </c>
      <c r="E24" s="8">
        <v>1948</v>
      </c>
      <c r="F24">
        <v>2</v>
      </c>
      <c r="G24" s="1" t="s">
        <v>761</v>
      </c>
      <c r="H24" s="1" t="s">
        <v>780</v>
      </c>
      <c r="I24" s="13">
        <f t="shared" si="0"/>
        <v>0</v>
      </c>
      <c r="J24" s="7">
        <f t="shared" si="1"/>
        <v>4.859086491739553E-3</v>
      </c>
      <c r="K24" s="7" t="str">
        <f t="shared" si="2"/>
        <v>N/A</v>
      </c>
      <c r="L24" s="7">
        <f t="shared" si="3"/>
        <v>3.8872691933916425E-4</v>
      </c>
      <c r="M24" s="7">
        <f t="shared" si="4"/>
        <v>974</v>
      </c>
    </row>
    <row r="25" spans="1:13" ht="15" thickBot="1">
      <c r="A25" t="s">
        <v>19</v>
      </c>
      <c r="B25">
        <v>10856</v>
      </c>
      <c r="C25">
        <v>0</v>
      </c>
      <c r="D25">
        <v>56</v>
      </c>
      <c r="E25" s="8">
        <v>806</v>
      </c>
      <c r="F25">
        <v>1</v>
      </c>
      <c r="G25" s="1" t="s">
        <v>761</v>
      </c>
      <c r="H25" s="1" t="s">
        <v>781</v>
      </c>
      <c r="I25" s="13">
        <f t="shared" si="0"/>
        <v>0</v>
      </c>
      <c r="J25" s="7">
        <f t="shared" si="1"/>
        <v>5.1584377302873984E-3</v>
      </c>
      <c r="K25" s="7" t="str">
        <f t="shared" si="2"/>
        <v>N/A</v>
      </c>
      <c r="L25" s="7">
        <f t="shared" si="3"/>
        <v>9.2114959469417835E-5</v>
      </c>
      <c r="M25" s="7">
        <f t="shared" si="4"/>
        <v>806</v>
      </c>
    </row>
    <row r="26" spans="1:13" ht="15" thickBot="1">
      <c r="A26" t="s">
        <v>28</v>
      </c>
      <c r="B26">
        <v>717</v>
      </c>
      <c r="C26">
        <v>149</v>
      </c>
      <c r="D26">
        <v>17</v>
      </c>
      <c r="E26" s="8">
        <v>0</v>
      </c>
      <c r="F26">
        <v>0</v>
      </c>
      <c r="G26" s="1" t="s">
        <v>761</v>
      </c>
      <c r="H26" s="1" t="s">
        <v>780</v>
      </c>
      <c r="I26" s="13">
        <f t="shared" si="0"/>
        <v>0.20781032078103207</v>
      </c>
      <c r="J26" s="7">
        <f t="shared" si="1"/>
        <v>2.3709902370990237E-2</v>
      </c>
      <c r="K26" s="7">
        <f t="shared" si="2"/>
        <v>0.11409395973154363</v>
      </c>
      <c r="L26" s="7">
        <f t="shared" si="3"/>
        <v>0</v>
      </c>
      <c r="M26" s="7" t="str">
        <f t="shared" si="4"/>
        <v>N/A</v>
      </c>
    </row>
    <row r="27" spans="1:13" ht="15" thickBot="1">
      <c r="A27" t="s">
        <v>19</v>
      </c>
      <c r="B27">
        <v>26296</v>
      </c>
      <c r="C27">
        <v>0</v>
      </c>
      <c r="D27">
        <v>132</v>
      </c>
      <c r="E27" s="8">
        <v>5163</v>
      </c>
      <c r="F27">
        <v>2</v>
      </c>
      <c r="G27" s="1" t="s">
        <v>761</v>
      </c>
      <c r="H27" s="1" t="s">
        <v>782</v>
      </c>
      <c r="I27" s="13">
        <f t="shared" si="0"/>
        <v>0</v>
      </c>
      <c r="J27" s="7">
        <f t="shared" si="1"/>
        <v>5.0197748707027689E-3</v>
      </c>
      <c r="K27" s="7" t="str">
        <f t="shared" si="2"/>
        <v>N/A</v>
      </c>
      <c r="L27" s="7">
        <f t="shared" si="3"/>
        <v>7.6057195010648004E-5</v>
      </c>
      <c r="M27" s="7">
        <f t="shared" si="4"/>
        <v>2581.5</v>
      </c>
    </row>
    <row r="28" spans="1:13" ht="15" thickBot="1">
      <c r="A28" t="s">
        <v>28</v>
      </c>
      <c r="B28">
        <v>1467</v>
      </c>
      <c r="C28">
        <v>337</v>
      </c>
      <c r="D28">
        <v>19</v>
      </c>
      <c r="E28" s="8">
        <v>1803</v>
      </c>
      <c r="F28">
        <v>2</v>
      </c>
      <c r="G28" s="1" t="s">
        <v>761</v>
      </c>
      <c r="H28" s="1" t="s">
        <v>781</v>
      </c>
      <c r="I28" s="13">
        <f t="shared" si="0"/>
        <v>0.22972051806407634</v>
      </c>
      <c r="J28" s="7">
        <f t="shared" si="1"/>
        <v>1.2951601908657124E-2</v>
      </c>
      <c r="K28" s="7">
        <f t="shared" si="2"/>
        <v>5.637982195845697E-2</v>
      </c>
      <c r="L28" s="7">
        <f t="shared" si="3"/>
        <v>1.3633265167007499E-3</v>
      </c>
      <c r="M28" s="7">
        <f t="shared" si="4"/>
        <v>901.5</v>
      </c>
    </row>
    <row r="29" spans="1:13" ht="15" thickBot="1">
      <c r="A29" t="s">
        <v>28</v>
      </c>
      <c r="B29">
        <v>5239</v>
      </c>
      <c r="C29">
        <v>974</v>
      </c>
      <c r="D29">
        <v>39</v>
      </c>
      <c r="E29" s="8">
        <v>0</v>
      </c>
      <c r="F29">
        <v>0</v>
      </c>
      <c r="G29" s="1" t="s">
        <v>761</v>
      </c>
      <c r="H29" s="1" t="s">
        <v>782</v>
      </c>
      <c r="I29" s="13">
        <f t="shared" si="0"/>
        <v>0.18591334224088565</v>
      </c>
      <c r="J29" s="7">
        <f t="shared" si="1"/>
        <v>7.4441687344913151E-3</v>
      </c>
      <c r="K29" s="7">
        <f t="shared" si="2"/>
        <v>4.0041067761806978E-2</v>
      </c>
      <c r="L29" s="7">
        <f t="shared" si="3"/>
        <v>0</v>
      </c>
      <c r="M29" s="7" t="str">
        <f t="shared" si="4"/>
        <v>N/A</v>
      </c>
    </row>
    <row r="30" spans="1:13" ht="15" thickBot="1">
      <c r="A30" t="s">
        <v>28</v>
      </c>
      <c r="B30">
        <v>425</v>
      </c>
      <c r="C30">
        <v>133</v>
      </c>
      <c r="D30">
        <v>31</v>
      </c>
      <c r="E30" s="8">
        <v>4793</v>
      </c>
      <c r="F30">
        <v>2</v>
      </c>
      <c r="G30" s="1" t="s">
        <v>758</v>
      </c>
      <c r="H30" s="1" t="s">
        <v>774</v>
      </c>
      <c r="I30" s="13">
        <f t="shared" si="0"/>
        <v>0.31294117647058822</v>
      </c>
      <c r="J30" s="7">
        <f t="shared" si="1"/>
        <v>7.2941176470588232E-2</v>
      </c>
      <c r="K30" s="7">
        <f t="shared" si="2"/>
        <v>0.23308270676691728</v>
      </c>
      <c r="L30" s="7">
        <f t="shared" si="3"/>
        <v>4.7058823529411761E-3</v>
      </c>
      <c r="M30" s="7">
        <f t="shared" si="4"/>
        <v>2396.5</v>
      </c>
    </row>
    <row r="31" spans="1:13" ht="15" thickBot="1">
      <c r="A31" t="s">
        <v>28</v>
      </c>
      <c r="B31">
        <v>158</v>
      </c>
      <c r="C31">
        <v>42</v>
      </c>
      <c r="D31">
        <v>11</v>
      </c>
      <c r="E31" s="8">
        <v>369</v>
      </c>
      <c r="F31">
        <v>1</v>
      </c>
      <c r="G31" s="1" t="s">
        <v>758</v>
      </c>
      <c r="H31" s="1" t="s">
        <v>773</v>
      </c>
      <c r="I31" s="13">
        <f t="shared" si="0"/>
        <v>0.26582278481012656</v>
      </c>
      <c r="J31" s="7">
        <f t="shared" si="1"/>
        <v>6.9620253164556958E-2</v>
      </c>
      <c r="K31" s="7">
        <f t="shared" si="2"/>
        <v>0.26190476190476192</v>
      </c>
      <c r="L31" s="7">
        <f t="shared" si="3"/>
        <v>6.3291139240506328E-3</v>
      </c>
      <c r="M31" s="7">
        <f t="shared" si="4"/>
        <v>369</v>
      </c>
    </row>
    <row r="32" spans="1:13" ht="15" thickBot="1">
      <c r="A32" t="s">
        <v>28</v>
      </c>
      <c r="B32">
        <v>142</v>
      </c>
      <c r="C32">
        <v>41</v>
      </c>
      <c r="D32">
        <v>8</v>
      </c>
      <c r="E32" s="8">
        <v>4948</v>
      </c>
      <c r="F32">
        <v>1</v>
      </c>
      <c r="G32" s="1" t="s">
        <v>758</v>
      </c>
      <c r="H32" s="1" t="s">
        <v>772</v>
      </c>
      <c r="I32" s="13">
        <f t="shared" si="0"/>
        <v>0.28873239436619719</v>
      </c>
      <c r="J32" s="7">
        <f t="shared" si="1"/>
        <v>5.6338028169014086E-2</v>
      </c>
      <c r="K32" s="7">
        <f t="shared" si="2"/>
        <v>0.1951219512195122</v>
      </c>
      <c r="L32" s="7">
        <f t="shared" si="3"/>
        <v>7.0422535211267607E-3</v>
      </c>
      <c r="M32" s="7">
        <f t="shared" si="4"/>
        <v>4948</v>
      </c>
    </row>
    <row r="33" spans="1:13" ht="15" thickBot="1">
      <c r="A33" t="s">
        <v>28</v>
      </c>
      <c r="B33">
        <v>526</v>
      </c>
      <c r="C33">
        <v>109</v>
      </c>
      <c r="D33">
        <v>17</v>
      </c>
      <c r="E33" s="8">
        <v>6347</v>
      </c>
      <c r="F33">
        <v>4</v>
      </c>
      <c r="G33" s="1" t="s">
        <v>756</v>
      </c>
      <c r="H33" s="1" t="s">
        <v>772</v>
      </c>
      <c r="I33" s="13">
        <f t="shared" si="0"/>
        <v>0.20722433460076045</v>
      </c>
      <c r="J33" s="7">
        <f t="shared" si="1"/>
        <v>3.2319391634980987E-2</v>
      </c>
      <c r="K33" s="7">
        <f t="shared" si="2"/>
        <v>0.15596330275229359</v>
      </c>
      <c r="L33" s="7">
        <f t="shared" si="3"/>
        <v>7.6045627376425855E-3</v>
      </c>
      <c r="M33" s="7">
        <f t="shared" si="4"/>
        <v>1586.75</v>
      </c>
    </row>
    <row r="34" spans="1:13" ht="15" thickBot="1">
      <c r="A34" t="s">
        <v>28</v>
      </c>
      <c r="B34">
        <v>719</v>
      </c>
      <c r="C34">
        <v>137</v>
      </c>
      <c r="D34">
        <v>11</v>
      </c>
      <c r="E34" s="8">
        <v>7260</v>
      </c>
      <c r="F34">
        <v>2</v>
      </c>
      <c r="G34" s="1" t="s">
        <v>757</v>
      </c>
      <c r="H34" s="1" t="s">
        <v>772</v>
      </c>
      <c r="I34" s="13">
        <f t="shared" si="0"/>
        <v>0.19054242002781641</v>
      </c>
      <c r="J34" s="7">
        <f t="shared" si="1"/>
        <v>1.5299026425591099E-2</v>
      </c>
      <c r="K34" s="7">
        <f t="shared" si="2"/>
        <v>8.0291970802919707E-2</v>
      </c>
      <c r="L34" s="7">
        <f t="shared" si="3"/>
        <v>2.7816411682892906E-3</v>
      </c>
      <c r="M34" s="7">
        <f t="shared" si="4"/>
        <v>3630</v>
      </c>
    </row>
    <row r="35" spans="1:13" ht="15" thickBot="1">
      <c r="A35" t="s">
        <v>87</v>
      </c>
      <c r="B35">
        <v>13033</v>
      </c>
      <c r="C35">
        <v>3316</v>
      </c>
      <c r="D35">
        <v>103</v>
      </c>
      <c r="E35" s="8">
        <v>40126</v>
      </c>
      <c r="F35">
        <v>14</v>
      </c>
      <c r="G35" s="1" t="s">
        <v>755</v>
      </c>
      <c r="H35" s="1" t="s">
        <v>772</v>
      </c>
      <c r="I35" s="13">
        <f t="shared" si="0"/>
        <v>0.25443105961789303</v>
      </c>
      <c r="J35" s="7">
        <f t="shared" si="1"/>
        <v>7.903015422389319E-3</v>
      </c>
      <c r="K35" s="7">
        <f t="shared" si="2"/>
        <v>3.1061519903498192E-2</v>
      </c>
      <c r="L35" s="7">
        <f t="shared" si="3"/>
        <v>1.0741962710043736E-3</v>
      </c>
      <c r="M35" s="7">
        <f t="shared" si="4"/>
        <v>2866.1428571428573</v>
      </c>
    </row>
    <row r="36" spans="1:13" ht="15" thickBot="1">
      <c r="A36" t="s">
        <v>87</v>
      </c>
      <c r="B36">
        <v>4024</v>
      </c>
      <c r="C36">
        <v>1038</v>
      </c>
      <c r="D36">
        <v>27</v>
      </c>
      <c r="E36" s="8">
        <v>7330</v>
      </c>
      <c r="F36">
        <v>2</v>
      </c>
      <c r="G36" s="1" t="s">
        <v>756</v>
      </c>
      <c r="H36" s="1" t="s">
        <v>772</v>
      </c>
      <c r="I36" s="13">
        <f t="shared" si="0"/>
        <v>0.25795228628230615</v>
      </c>
      <c r="J36" s="7">
        <f t="shared" si="1"/>
        <v>6.7097415506958248E-3</v>
      </c>
      <c r="K36" s="7">
        <f t="shared" si="2"/>
        <v>2.6011560693641619E-2</v>
      </c>
      <c r="L36" s="7">
        <f t="shared" si="3"/>
        <v>4.9701789264413514E-4</v>
      </c>
      <c r="M36" s="7">
        <f t="shared" si="4"/>
        <v>3665</v>
      </c>
    </row>
    <row r="37" spans="1:13" ht="15" thickBot="1">
      <c r="A37" t="s">
        <v>87</v>
      </c>
      <c r="B37">
        <v>7332</v>
      </c>
      <c r="C37">
        <v>1737</v>
      </c>
      <c r="D37">
        <v>56</v>
      </c>
      <c r="E37" s="8">
        <v>12852</v>
      </c>
      <c r="F37">
        <v>6</v>
      </c>
      <c r="G37" s="1" t="s">
        <v>759</v>
      </c>
      <c r="H37" s="1" t="s">
        <v>774</v>
      </c>
      <c r="I37" s="13">
        <f t="shared" si="0"/>
        <v>0.23690671031096563</v>
      </c>
      <c r="J37" s="7">
        <f t="shared" si="1"/>
        <v>7.6377523186033826E-3</v>
      </c>
      <c r="K37" s="7">
        <f t="shared" si="2"/>
        <v>3.223949337938975E-2</v>
      </c>
      <c r="L37" s="7">
        <f t="shared" si="3"/>
        <v>8.1833060556464816E-4</v>
      </c>
      <c r="M37" s="7">
        <f t="shared" si="4"/>
        <v>2142</v>
      </c>
    </row>
    <row r="38" spans="1:13" ht="15" thickBot="1">
      <c r="A38" t="s">
        <v>87</v>
      </c>
      <c r="B38">
        <v>4390</v>
      </c>
      <c r="C38">
        <v>896</v>
      </c>
      <c r="D38">
        <v>49</v>
      </c>
      <c r="E38" s="8">
        <v>17339</v>
      </c>
      <c r="F38">
        <v>7</v>
      </c>
      <c r="G38" s="1" t="s">
        <v>759</v>
      </c>
      <c r="H38" s="1" t="s">
        <v>773</v>
      </c>
      <c r="I38" s="13">
        <f t="shared" si="0"/>
        <v>0.2041002277904328</v>
      </c>
      <c r="J38" s="7">
        <f t="shared" si="1"/>
        <v>1.1161731207289294E-2</v>
      </c>
      <c r="K38" s="7">
        <f t="shared" si="2"/>
        <v>5.46875E-2</v>
      </c>
      <c r="L38" s="7">
        <f t="shared" si="3"/>
        <v>1.5945330296127562E-3</v>
      </c>
      <c r="M38" s="7">
        <f t="shared" si="4"/>
        <v>2477</v>
      </c>
    </row>
    <row r="39" spans="1:13" ht="15" thickBot="1">
      <c r="A39" t="s">
        <v>87</v>
      </c>
      <c r="B39">
        <v>3245</v>
      </c>
      <c r="C39">
        <v>701</v>
      </c>
      <c r="D39">
        <v>36</v>
      </c>
      <c r="E39" s="8">
        <v>12179</v>
      </c>
      <c r="F39">
        <v>3</v>
      </c>
      <c r="G39" s="1" t="s">
        <v>759</v>
      </c>
      <c r="H39" s="1" t="s">
        <v>772</v>
      </c>
      <c r="I39" s="13">
        <f t="shared" si="0"/>
        <v>0.21602465331278892</v>
      </c>
      <c r="J39" s="7">
        <f t="shared" si="1"/>
        <v>1.1093990755007704E-2</v>
      </c>
      <c r="K39" s="7">
        <f t="shared" si="2"/>
        <v>5.1355206847360911E-2</v>
      </c>
      <c r="L39" s="7">
        <f t="shared" si="3"/>
        <v>9.2449922958397538E-4</v>
      </c>
      <c r="M39" s="7">
        <f t="shared" si="4"/>
        <v>4059.6666666666665</v>
      </c>
    </row>
    <row r="40" spans="1:13" ht="15" thickBot="1">
      <c r="A40" t="s">
        <v>87</v>
      </c>
      <c r="B40">
        <v>5765</v>
      </c>
      <c r="C40">
        <v>1107</v>
      </c>
      <c r="D40">
        <v>17</v>
      </c>
      <c r="E40" s="8">
        <v>2199</v>
      </c>
      <c r="F40">
        <v>1</v>
      </c>
      <c r="G40" s="1" t="s">
        <v>757</v>
      </c>
      <c r="H40" s="1" t="s">
        <v>772</v>
      </c>
      <c r="I40" s="13">
        <f t="shared" si="0"/>
        <v>0.19202081526452733</v>
      </c>
      <c r="J40" s="7">
        <f t="shared" si="1"/>
        <v>2.9488291413703382E-3</v>
      </c>
      <c r="K40" s="7">
        <f t="shared" si="2"/>
        <v>1.5356820234869015E-2</v>
      </c>
      <c r="L40" s="7">
        <f t="shared" si="3"/>
        <v>1.7346053772766696E-4</v>
      </c>
      <c r="M40" s="7">
        <f t="shared" si="4"/>
        <v>2199</v>
      </c>
    </row>
    <row r="41" spans="1:13" ht="15" thickBot="1">
      <c r="A41" t="s">
        <v>87</v>
      </c>
      <c r="B41">
        <v>18989</v>
      </c>
      <c r="C41">
        <v>3364</v>
      </c>
      <c r="D41">
        <v>47</v>
      </c>
      <c r="E41" s="8">
        <v>0</v>
      </c>
      <c r="F41">
        <v>0</v>
      </c>
      <c r="G41" s="1" t="s">
        <v>760</v>
      </c>
      <c r="H41" s="1" t="s">
        <v>776</v>
      </c>
      <c r="I41" s="13">
        <f t="shared" si="0"/>
        <v>0.17715519511296013</v>
      </c>
      <c r="J41" s="7">
        <f t="shared" si="1"/>
        <v>2.4751171731002158E-3</v>
      </c>
      <c r="K41" s="7">
        <f t="shared" si="2"/>
        <v>1.3971462544589775E-2</v>
      </c>
      <c r="L41" s="7">
        <f t="shared" si="3"/>
        <v>0</v>
      </c>
      <c r="M41" s="7" t="str">
        <f t="shared" si="4"/>
        <v>N/A</v>
      </c>
    </row>
    <row r="42" spans="1:13" ht="15" thickBot="1">
      <c r="A42" t="s">
        <v>87</v>
      </c>
      <c r="B42">
        <v>12021</v>
      </c>
      <c r="C42">
        <v>1934</v>
      </c>
      <c r="D42">
        <v>20</v>
      </c>
      <c r="E42" s="8">
        <v>4198</v>
      </c>
      <c r="F42">
        <v>2</v>
      </c>
      <c r="G42" s="1" t="s">
        <v>760</v>
      </c>
      <c r="H42" s="1" t="s">
        <v>777</v>
      </c>
      <c r="I42" s="13">
        <f t="shared" si="0"/>
        <v>0.16088511771067299</v>
      </c>
      <c r="J42" s="7">
        <f t="shared" si="1"/>
        <v>1.6637550952499792E-3</v>
      </c>
      <c r="K42" s="7">
        <f t="shared" si="2"/>
        <v>1.0341261633919338E-2</v>
      </c>
      <c r="L42" s="7">
        <f t="shared" si="3"/>
        <v>1.6637550952499792E-4</v>
      </c>
      <c r="M42" s="7">
        <f t="shared" si="4"/>
        <v>2099</v>
      </c>
    </row>
    <row r="43" spans="1:13" ht="15" thickBot="1">
      <c r="A43" t="s">
        <v>87</v>
      </c>
      <c r="B43">
        <v>11863</v>
      </c>
      <c r="C43">
        <v>2095</v>
      </c>
      <c r="D43">
        <v>41</v>
      </c>
      <c r="E43" s="8">
        <v>4526</v>
      </c>
      <c r="F43">
        <v>2</v>
      </c>
      <c r="G43" s="1" t="s">
        <v>760</v>
      </c>
      <c r="H43" s="1" t="s">
        <v>778</v>
      </c>
      <c r="I43" s="13">
        <f t="shared" si="0"/>
        <v>0.17659951108488578</v>
      </c>
      <c r="J43" s="7">
        <f t="shared" si="1"/>
        <v>3.4561240832841609E-3</v>
      </c>
      <c r="K43" s="7">
        <f t="shared" si="2"/>
        <v>1.9570405727923627E-2</v>
      </c>
      <c r="L43" s="7">
        <f t="shared" si="3"/>
        <v>1.6859141869678834E-4</v>
      </c>
      <c r="M43" s="7">
        <f t="shared" si="4"/>
        <v>2263</v>
      </c>
    </row>
    <row r="44" spans="1:13" ht="15" thickBot="1">
      <c r="A44" t="s">
        <v>87</v>
      </c>
      <c r="B44">
        <v>12392</v>
      </c>
      <c r="C44">
        <v>2391</v>
      </c>
      <c r="D44">
        <v>33</v>
      </c>
      <c r="E44" s="8">
        <v>23733</v>
      </c>
      <c r="F44">
        <v>4</v>
      </c>
      <c r="G44" s="1" t="s">
        <v>760</v>
      </c>
      <c r="H44" s="1" t="s">
        <v>775</v>
      </c>
      <c r="I44" s="13">
        <f t="shared" si="0"/>
        <v>0.19294706262104583</v>
      </c>
      <c r="J44" s="7">
        <f t="shared" si="1"/>
        <v>2.6630083925112975E-3</v>
      </c>
      <c r="K44" s="7">
        <f t="shared" si="2"/>
        <v>1.3801756587202008E-2</v>
      </c>
      <c r="L44" s="7">
        <f t="shared" si="3"/>
        <v>3.2278889606197545E-4</v>
      </c>
      <c r="M44" s="7">
        <f t="shared" si="4"/>
        <v>5933.25</v>
      </c>
    </row>
    <row r="45" spans="1:13" ht="15" thickBot="1">
      <c r="A45" t="s">
        <v>87</v>
      </c>
      <c r="B45">
        <v>9207</v>
      </c>
      <c r="C45">
        <v>1285</v>
      </c>
      <c r="D45">
        <v>64</v>
      </c>
      <c r="E45" s="8">
        <v>0</v>
      </c>
      <c r="F45">
        <v>0</v>
      </c>
      <c r="G45" s="1" t="s">
        <v>761</v>
      </c>
      <c r="H45" s="1" t="s">
        <v>779</v>
      </c>
      <c r="I45" s="13">
        <f t="shared" si="0"/>
        <v>0.1395677202128815</v>
      </c>
      <c r="J45" s="7">
        <f t="shared" si="1"/>
        <v>6.9512327576843709E-3</v>
      </c>
      <c r="K45" s="7">
        <f t="shared" si="2"/>
        <v>4.9805447470817124E-2</v>
      </c>
      <c r="L45" s="7">
        <f t="shared" si="3"/>
        <v>0</v>
      </c>
      <c r="M45" s="7" t="str">
        <f t="shared" si="4"/>
        <v>N/A</v>
      </c>
    </row>
    <row r="46" spans="1:13" ht="15" thickBot="1">
      <c r="A46" t="s">
        <v>87</v>
      </c>
      <c r="B46">
        <v>12879</v>
      </c>
      <c r="C46">
        <v>2249</v>
      </c>
      <c r="D46">
        <v>68</v>
      </c>
      <c r="E46" s="8">
        <v>0</v>
      </c>
      <c r="F46">
        <v>0</v>
      </c>
      <c r="G46" s="1" t="s">
        <v>761</v>
      </c>
      <c r="H46" s="1" t="s">
        <v>780</v>
      </c>
      <c r="I46" s="13">
        <f t="shared" si="0"/>
        <v>0.17462535911173227</v>
      </c>
      <c r="J46" s="7">
        <f t="shared" si="1"/>
        <v>5.2799130367264541E-3</v>
      </c>
      <c r="K46" s="7">
        <f t="shared" si="2"/>
        <v>3.0235660293463761E-2</v>
      </c>
      <c r="L46" s="7">
        <f t="shared" si="3"/>
        <v>0</v>
      </c>
      <c r="M46" s="7" t="str">
        <f t="shared" si="4"/>
        <v>N/A</v>
      </c>
    </row>
    <row r="47" spans="1:13" ht="15" thickBot="1">
      <c r="A47" t="s">
        <v>87</v>
      </c>
      <c r="B47">
        <v>11708</v>
      </c>
      <c r="C47">
        <v>2028</v>
      </c>
      <c r="D47">
        <v>45</v>
      </c>
      <c r="E47" s="8">
        <v>0</v>
      </c>
      <c r="F47">
        <v>0</v>
      </c>
      <c r="G47" s="1" t="s">
        <v>761</v>
      </c>
      <c r="H47" s="1" t="s">
        <v>781</v>
      </c>
      <c r="I47" s="13">
        <f t="shared" si="0"/>
        <v>0.17321489579774513</v>
      </c>
      <c r="J47" s="7">
        <f t="shared" si="1"/>
        <v>3.843525794328664E-3</v>
      </c>
      <c r="K47" s="7">
        <f t="shared" si="2"/>
        <v>2.2189349112426034E-2</v>
      </c>
      <c r="L47" s="7">
        <f t="shared" si="3"/>
        <v>0</v>
      </c>
      <c r="M47" s="7" t="str">
        <f t="shared" si="4"/>
        <v>N/A</v>
      </c>
    </row>
    <row r="48" spans="1:13" ht="15" thickBot="1">
      <c r="A48" t="s">
        <v>87</v>
      </c>
      <c r="B48">
        <v>25572</v>
      </c>
      <c r="C48">
        <v>4432</v>
      </c>
      <c r="D48">
        <v>72</v>
      </c>
      <c r="E48" s="8">
        <v>2876</v>
      </c>
      <c r="F48">
        <v>2</v>
      </c>
      <c r="G48" s="1" t="s">
        <v>761</v>
      </c>
      <c r="H48" s="1" t="s">
        <v>782</v>
      </c>
      <c r="I48" s="13">
        <f t="shared" si="0"/>
        <v>0.17331456280306584</v>
      </c>
      <c r="J48" s="7">
        <f t="shared" si="1"/>
        <v>2.8155795401220087E-3</v>
      </c>
      <c r="K48" s="7">
        <f t="shared" si="2"/>
        <v>1.6245487364620937E-2</v>
      </c>
      <c r="L48" s="7">
        <f t="shared" si="3"/>
        <v>7.8210542781166907E-5</v>
      </c>
      <c r="M48" s="7">
        <f t="shared" si="4"/>
        <v>1438</v>
      </c>
    </row>
    <row r="49" spans="1:13" ht="15" thickBot="1">
      <c r="A49" t="s">
        <v>87</v>
      </c>
      <c r="B49">
        <v>2823</v>
      </c>
      <c r="C49">
        <v>616</v>
      </c>
      <c r="D49">
        <v>28</v>
      </c>
      <c r="E49" s="8">
        <v>9484</v>
      </c>
      <c r="F49">
        <v>3</v>
      </c>
      <c r="G49" s="1" t="s">
        <v>758</v>
      </c>
      <c r="H49" s="1" t="s">
        <v>774</v>
      </c>
      <c r="I49" s="13">
        <f t="shared" si="0"/>
        <v>0.21820758058802692</v>
      </c>
      <c r="J49" s="7">
        <f t="shared" si="1"/>
        <v>9.9185263903648607E-3</v>
      </c>
      <c r="K49" s="7">
        <f t="shared" si="2"/>
        <v>4.5454545454545456E-2</v>
      </c>
      <c r="L49" s="7">
        <f t="shared" si="3"/>
        <v>1.0626992561105207E-3</v>
      </c>
      <c r="M49" s="7">
        <f t="shared" si="4"/>
        <v>3161.3333333333335</v>
      </c>
    </row>
    <row r="50" spans="1:13" ht="15" thickBot="1">
      <c r="A50" t="s">
        <v>87</v>
      </c>
      <c r="B50">
        <v>836</v>
      </c>
      <c r="C50">
        <v>155</v>
      </c>
      <c r="D50">
        <v>6</v>
      </c>
      <c r="E50" s="8">
        <v>0</v>
      </c>
      <c r="F50">
        <v>0</v>
      </c>
      <c r="G50" s="1" t="s">
        <v>758</v>
      </c>
      <c r="H50" s="1" t="s">
        <v>773</v>
      </c>
      <c r="I50" s="13">
        <f t="shared" si="0"/>
        <v>0.1854066985645933</v>
      </c>
      <c r="J50" s="7">
        <f t="shared" si="1"/>
        <v>7.1770334928229667E-3</v>
      </c>
      <c r="K50" s="7">
        <f t="shared" si="2"/>
        <v>3.870967741935484E-2</v>
      </c>
      <c r="L50" s="7">
        <f t="shared" si="3"/>
        <v>0</v>
      </c>
      <c r="M50" s="7" t="str">
        <f t="shared" si="4"/>
        <v>N/A</v>
      </c>
    </row>
    <row r="51" spans="1:13" ht="15" thickBot="1">
      <c r="A51" t="s">
        <v>87</v>
      </c>
      <c r="B51">
        <v>1079</v>
      </c>
      <c r="C51">
        <v>252</v>
      </c>
      <c r="D51">
        <v>19</v>
      </c>
      <c r="E51" s="8">
        <v>3636</v>
      </c>
      <c r="F51">
        <v>2</v>
      </c>
      <c r="G51" s="1" t="s">
        <v>758</v>
      </c>
      <c r="H51" s="1" t="s">
        <v>772</v>
      </c>
      <c r="I51" s="13">
        <f t="shared" si="0"/>
        <v>0.23354958294717332</v>
      </c>
      <c r="J51" s="7">
        <f t="shared" si="1"/>
        <v>1.7608897126969416E-2</v>
      </c>
      <c r="K51" s="7">
        <f t="shared" si="2"/>
        <v>7.5396825396825393E-2</v>
      </c>
      <c r="L51" s="7">
        <f t="shared" si="3"/>
        <v>1.8535681186283596E-3</v>
      </c>
      <c r="M51" s="7">
        <f t="shared" si="4"/>
        <v>1818</v>
      </c>
    </row>
    <row r="52" spans="1:13" ht="15" thickBot="1">
      <c r="A52" t="s">
        <v>105</v>
      </c>
      <c r="B52">
        <v>16431</v>
      </c>
      <c r="C52">
        <v>316</v>
      </c>
      <c r="D52">
        <v>316</v>
      </c>
      <c r="E52" s="8">
        <v>50694</v>
      </c>
      <c r="F52">
        <v>16</v>
      </c>
      <c r="G52" s="1" t="s">
        <v>762</v>
      </c>
      <c r="H52" s="1" t="s">
        <v>772</v>
      </c>
      <c r="I52" s="13">
        <f t="shared" si="0"/>
        <v>1.923193962631611E-2</v>
      </c>
      <c r="J52" s="7">
        <f t="shared" si="1"/>
        <v>1.923193962631611E-2</v>
      </c>
      <c r="K52" s="7">
        <f t="shared" si="2"/>
        <v>1</v>
      </c>
      <c r="L52" s="7">
        <f t="shared" si="3"/>
        <v>9.7376909500334729E-4</v>
      </c>
      <c r="M52" s="7">
        <f t="shared" si="4"/>
        <v>3168.375</v>
      </c>
    </row>
    <row r="53" spans="1:13" ht="15" thickBot="1">
      <c r="A53" t="s">
        <v>28</v>
      </c>
      <c r="B53">
        <v>596</v>
      </c>
      <c r="C53">
        <v>128</v>
      </c>
      <c r="D53">
        <v>35</v>
      </c>
      <c r="E53" s="8">
        <v>7268</v>
      </c>
      <c r="F53">
        <v>2</v>
      </c>
      <c r="G53" s="1" t="s">
        <v>759</v>
      </c>
      <c r="H53" s="1" t="s">
        <v>774</v>
      </c>
      <c r="I53" s="13">
        <f t="shared" si="0"/>
        <v>0.21476510067114093</v>
      </c>
      <c r="J53" s="7">
        <f t="shared" si="1"/>
        <v>5.8724832214765099E-2</v>
      </c>
      <c r="K53" s="7">
        <f t="shared" si="2"/>
        <v>0.2734375</v>
      </c>
      <c r="L53" s="7">
        <f t="shared" si="3"/>
        <v>3.3557046979865771E-3</v>
      </c>
      <c r="M53" s="7">
        <f t="shared" si="4"/>
        <v>3634</v>
      </c>
    </row>
    <row r="54" spans="1:13" ht="15" thickBot="1">
      <c r="A54" t="s">
        <v>28</v>
      </c>
      <c r="B54">
        <v>297</v>
      </c>
      <c r="C54">
        <v>50</v>
      </c>
      <c r="D54">
        <v>22</v>
      </c>
      <c r="E54" s="8">
        <v>6119</v>
      </c>
      <c r="F54">
        <v>4</v>
      </c>
      <c r="G54" s="1" t="s">
        <v>759</v>
      </c>
      <c r="H54" s="1" t="s">
        <v>773</v>
      </c>
      <c r="I54" s="13">
        <f t="shared" si="0"/>
        <v>0.16835016835016836</v>
      </c>
      <c r="J54" s="7">
        <f t="shared" si="1"/>
        <v>7.407407407407407E-2</v>
      </c>
      <c r="K54" s="7">
        <f t="shared" si="2"/>
        <v>0.44</v>
      </c>
      <c r="L54" s="7">
        <f t="shared" si="3"/>
        <v>1.3468013468013467E-2</v>
      </c>
      <c r="M54" s="7">
        <f t="shared" si="4"/>
        <v>1529.75</v>
      </c>
    </row>
    <row r="55" spans="1:13" ht="15" thickBot="1">
      <c r="A55" t="s">
        <v>28</v>
      </c>
      <c r="B55">
        <v>255</v>
      </c>
      <c r="C55">
        <v>56</v>
      </c>
      <c r="D55">
        <v>18</v>
      </c>
      <c r="E55" s="8">
        <v>5061</v>
      </c>
      <c r="F55">
        <v>3</v>
      </c>
      <c r="G55" s="1" t="s">
        <v>759</v>
      </c>
      <c r="H55" s="1" t="s">
        <v>772</v>
      </c>
      <c r="I55" s="13">
        <f t="shared" si="0"/>
        <v>0.2196078431372549</v>
      </c>
      <c r="J55" s="7">
        <f t="shared" si="1"/>
        <v>7.0588235294117646E-2</v>
      </c>
      <c r="K55" s="7">
        <f t="shared" si="2"/>
        <v>0.32142857142857145</v>
      </c>
      <c r="L55" s="7">
        <f t="shared" si="3"/>
        <v>1.1764705882352941E-2</v>
      </c>
      <c r="M55" s="7">
        <f t="shared" si="4"/>
        <v>1687</v>
      </c>
    </row>
    <row r="56" spans="1:13" ht="15" thickBot="1">
      <c r="A56" t="s">
        <v>28</v>
      </c>
      <c r="B56">
        <v>1216</v>
      </c>
      <c r="C56">
        <v>173</v>
      </c>
      <c r="D56">
        <v>14</v>
      </c>
      <c r="E56" s="8">
        <v>855</v>
      </c>
      <c r="F56">
        <v>1</v>
      </c>
      <c r="G56" s="1" t="s">
        <v>760</v>
      </c>
      <c r="H56" s="1" t="s">
        <v>776</v>
      </c>
      <c r="I56" s="13">
        <f t="shared" si="0"/>
        <v>0.14226973684210525</v>
      </c>
      <c r="J56" s="7">
        <f t="shared" si="1"/>
        <v>1.1513157894736841E-2</v>
      </c>
      <c r="K56" s="7">
        <f t="shared" si="2"/>
        <v>8.0924855491329481E-2</v>
      </c>
      <c r="L56" s="7">
        <f t="shared" si="3"/>
        <v>8.2236842105263153E-4</v>
      </c>
      <c r="M56" s="7">
        <f t="shared" si="4"/>
        <v>855</v>
      </c>
    </row>
    <row r="57" spans="1:13" ht="15" thickBot="1">
      <c r="A57" t="s">
        <v>28</v>
      </c>
      <c r="B57">
        <v>878</v>
      </c>
      <c r="C57">
        <v>119</v>
      </c>
      <c r="D57">
        <v>12</v>
      </c>
      <c r="E57" s="8">
        <v>0</v>
      </c>
      <c r="F57">
        <v>0</v>
      </c>
      <c r="G57" s="1" t="s">
        <v>760</v>
      </c>
      <c r="H57" s="1" t="s">
        <v>777</v>
      </c>
      <c r="I57" s="13">
        <f t="shared" si="0"/>
        <v>0.13553530751708429</v>
      </c>
      <c r="J57" s="7">
        <f t="shared" si="1"/>
        <v>1.366742596810934E-2</v>
      </c>
      <c r="K57" s="7">
        <f t="shared" si="2"/>
        <v>0.10084033613445378</v>
      </c>
      <c r="L57" s="7">
        <f t="shared" si="3"/>
        <v>0</v>
      </c>
      <c r="M57" s="7" t="str">
        <f t="shared" si="4"/>
        <v>N/A</v>
      </c>
    </row>
    <row r="58" spans="1:13" ht="15" thickBot="1">
      <c r="A58" t="s">
        <v>28</v>
      </c>
      <c r="B58">
        <v>814</v>
      </c>
      <c r="C58">
        <v>121</v>
      </c>
      <c r="D58">
        <v>14</v>
      </c>
      <c r="E58" s="8">
        <v>2776</v>
      </c>
      <c r="F58">
        <v>3</v>
      </c>
      <c r="G58" s="1" t="s">
        <v>760</v>
      </c>
      <c r="H58" s="1" t="s">
        <v>778</v>
      </c>
      <c r="I58" s="13">
        <f t="shared" si="0"/>
        <v>0.14864864864864866</v>
      </c>
      <c r="J58" s="7">
        <f t="shared" si="1"/>
        <v>1.7199017199017199E-2</v>
      </c>
      <c r="K58" s="7">
        <f t="shared" si="2"/>
        <v>0.11570247933884298</v>
      </c>
      <c r="L58" s="7">
        <f t="shared" si="3"/>
        <v>3.6855036855036856E-3</v>
      </c>
      <c r="M58" s="7">
        <f t="shared" si="4"/>
        <v>925.33333333333337</v>
      </c>
    </row>
    <row r="59" spans="1:13" ht="15" thickBot="1">
      <c r="A59" t="s">
        <v>28</v>
      </c>
      <c r="B59">
        <v>832</v>
      </c>
      <c r="C59">
        <v>133</v>
      </c>
      <c r="D59">
        <v>11</v>
      </c>
      <c r="E59" s="8">
        <v>997</v>
      </c>
      <c r="F59">
        <v>1</v>
      </c>
      <c r="G59" s="1" t="s">
        <v>760</v>
      </c>
      <c r="H59" s="1" t="s">
        <v>775</v>
      </c>
      <c r="I59" s="13">
        <f t="shared" si="0"/>
        <v>0.15985576923076922</v>
      </c>
      <c r="J59" s="7">
        <f t="shared" si="1"/>
        <v>1.3221153846153846E-2</v>
      </c>
      <c r="K59" s="7">
        <f t="shared" si="2"/>
        <v>8.2706766917293228E-2</v>
      </c>
      <c r="L59" s="7">
        <f t="shared" si="3"/>
        <v>1.201923076923077E-3</v>
      </c>
      <c r="M59" s="7">
        <f t="shared" si="4"/>
        <v>997</v>
      </c>
    </row>
    <row r="60" spans="1:13" ht="15" thickBot="1">
      <c r="A60" t="s">
        <v>28</v>
      </c>
      <c r="B60">
        <v>98</v>
      </c>
      <c r="C60">
        <v>23</v>
      </c>
      <c r="D60">
        <v>1</v>
      </c>
      <c r="E60" s="8">
        <v>0</v>
      </c>
      <c r="F60">
        <v>0</v>
      </c>
      <c r="G60" s="1" t="s">
        <v>761</v>
      </c>
      <c r="H60" s="1" t="s">
        <v>779</v>
      </c>
      <c r="I60" s="13">
        <f t="shared" si="0"/>
        <v>0.23469387755102042</v>
      </c>
      <c r="J60" s="7">
        <f t="shared" si="1"/>
        <v>1.020408163265306E-2</v>
      </c>
      <c r="K60" s="7">
        <f t="shared" si="2"/>
        <v>4.3478260869565216E-2</v>
      </c>
      <c r="L60" s="7">
        <f t="shared" si="3"/>
        <v>0</v>
      </c>
      <c r="M60" s="7" t="str">
        <f t="shared" si="4"/>
        <v>N/A</v>
      </c>
    </row>
    <row r="61" spans="1:13" ht="15" thickBot="1">
      <c r="A61" t="s">
        <v>28</v>
      </c>
      <c r="B61">
        <v>404</v>
      </c>
      <c r="C61">
        <v>60</v>
      </c>
      <c r="D61">
        <v>11</v>
      </c>
      <c r="E61" s="8">
        <v>2788</v>
      </c>
      <c r="F61">
        <v>1</v>
      </c>
      <c r="G61" s="1" t="s">
        <v>761</v>
      </c>
      <c r="H61" s="1" t="s">
        <v>780</v>
      </c>
      <c r="I61" s="13">
        <f t="shared" si="0"/>
        <v>0.14851485148514851</v>
      </c>
      <c r="J61" s="7">
        <f t="shared" si="1"/>
        <v>2.7227722772277228E-2</v>
      </c>
      <c r="K61" s="7">
        <f t="shared" si="2"/>
        <v>0.18333333333333332</v>
      </c>
      <c r="L61" s="7">
        <f t="shared" si="3"/>
        <v>2.4752475247524753E-3</v>
      </c>
      <c r="M61" s="7">
        <f t="shared" si="4"/>
        <v>2788</v>
      </c>
    </row>
    <row r="62" spans="1:13" ht="15" thickBot="1">
      <c r="A62" t="s">
        <v>28</v>
      </c>
      <c r="B62">
        <v>624</v>
      </c>
      <c r="C62">
        <v>70</v>
      </c>
      <c r="D62">
        <v>8</v>
      </c>
      <c r="E62" s="8">
        <v>1722</v>
      </c>
      <c r="F62">
        <v>1</v>
      </c>
      <c r="G62" s="1" t="s">
        <v>761</v>
      </c>
      <c r="H62" s="1" t="s">
        <v>781</v>
      </c>
      <c r="I62" s="13">
        <f t="shared" si="0"/>
        <v>0.11217948717948718</v>
      </c>
      <c r="J62" s="7">
        <f t="shared" si="1"/>
        <v>1.282051282051282E-2</v>
      </c>
      <c r="K62" s="7">
        <f t="shared" si="2"/>
        <v>0.11428571428571428</v>
      </c>
      <c r="L62" s="7">
        <f t="shared" si="3"/>
        <v>1.6025641025641025E-3</v>
      </c>
      <c r="M62" s="7">
        <f t="shared" si="4"/>
        <v>1722</v>
      </c>
    </row>
    <row r="63" spans="1:13" ht="15" thickBot="1">
      <c r="A63" t="s">
        <v>28</v>
      </c>
      <c r="B63">
        <v>2147</v>
      </c>
      <c r="C63">
        <v>294</v>
      </c>
      <c r="D63">
        <v>19</v>
      </c>
      <c r="E63" s="8">
        <v>0</v>
      </c>
      <c r="F63">
        <v>0</v>
      </c>
      <c r="G63" s="1" t="s">
        <v>761</v>
      </c>
      <c r="H63" s="1" t="s">
        <v>782</v>
      </c>
      <c r="I63" s="13">
        <f t="shared" si="0"/>
        <v>0.13693525850023289</v>
      </c>
      <c r="J63" s="7">
        <f t="shared" si="1"/>
        <v>8.8495575221238937E-3</v>
      </c>
      <c r="K63" s="7">
        <f t="shared" si="2"/>
        <v>6.4625850340136057E-2</v>
      </c>
      <c r="L63" s="7">
        <f t="shared" si="3"/>
        <v>0</v>
      </c>
      <c r="M63" s="7" t="str">
        <f t="shared" si="4"/>
        <v>N/A</v>
      </c>
    </row>
    <row r="64" spans="1:13" ht="15" thickBot="1">
      <c r="A64" t="s">
        <v>28</v>
      </c>
      <c r="B64">
        <v>198</v>
      </c>
      <c r="C64">
        <v>38</v>
      </c>
      <c r="D64">
        <v>13</v>
      </c>
      <c r="E64" s="8">
        <v>3404</v>
      </c>
      <c r="F64">
        <v>1</v>
      </c>
      <c r="G64" s="1" t="s">
        <v>758</v>
      </c>
      <c r="H64" s="1" t="s">
        <v>774</v>
      </c>
      <c r="I64" s="13">
        <f t="shared" si="0"/>
        <v>0.19191919191919191</v>
      </c>
      <c r="J64" s="7">
        <f t="shared" si="1"/>
        <v>6.5656565656565663E-2</v>
      </c>
      <c r="K64" s="7">
        <f t="shared" si="2"/>
        <v>0.34210526315789475</v>
      </c>
      <c r="L64" s="7">
        <f t="shared" si="3"/>
        <v>5.0505050505050509E-3</v>
      </c>
      <c r="M64" s="7">
        <f t="shared" si="4"/>
        <v>3404</v>
      </c>
    </row>
    <row r="65" spans="1:13" ht="15" thickBot="1">
      <c r="A65" t="s">
        <v>28</v>
      </c>
      <c r="B65">
        <v>53</v>
      </c>
      <c r="C65">
        <v>13</v>
      </c>
      <c r="D65">
        <v>2</v>
      </c>
      <c r="E65" s="8">
        <v>0</v>
      </c>
      <c r="F65">
        <v>0</v>
      </c>
      <c r="G65" s="1" t="s">
        <v>758</v>
      </c>
      <c r="H65" s="1" t="s">
        <v>773</v>
      </c>
      <c r="I65" s="13">
        <f t="shared" si="0"/>
        <v>0.24528301886792453</v>
      </c>
      <c r="J65" s="7">
        <f t="shared" si="1"/>
        <v>3.7735849056603772E-2</v>
      </c>
      <c r="K65" s="7">
        <f t="shared" si="2"/>
        <v>0.15384615384615385</v>
      </c>
      <c r="L65" s="7">
        <f t="shared" si="3"/>
        <v>0</v>
      </c>
      <c r="M65" s="7" t="str">
        <f t="shared" si="4"/>
        <v>N/A</v>
      </c>
    </row>
    <row r="66" spans="1:13" ht="15" thickBot="1">
      <c r="A66" t="s">
        <v>28</v>
      </c>
      <c r="B66">
        <v>62</v>
      </c>
      <c r="C66">
        <v>12</v>
      </c>
      <c r="D66">
        <v>4</v>
      </c>
      <c r="E66" s="8">
        <v>843</v>
      </c>
      <c r="F66">
        <v>1</v>
      </c>
      <c r="G66" s="1" t="s">
        <v>758</v>
      </c>
      <c r="H66" s="1" t="s">
        <v>772</v>
      </c>
      <c r="I66" s="13">
        <f t="shared" si="0"/>
        <v>0.19354838709677419</v>
      </c>
      <c r="J66" s="7">
        <f t="shared" si="1"/>
        <v>6.4516129032258063E-2</v>
      </c>
      <c r="K66" s="7">
        <f t="shared" si="2"/>
        <v>0.33333333333333331</v>
      </c>
      <c r="L66" s="7">
        <f t="shared" si="3"/>
        <v>1.6129032258064516E-2</v>
      </c>
      <c r="M66" s="7">
        <f t="shared" si="4"/>
        <v>843</v>
      </c>
    </row>
    <row r="67" spans="1:13" ht="15" thickBot="1">
      <c r="A67" t="s">
        <v>28</v>
      </c>
      <c r="B67">
        <v>361</v>
      </c>
      <c r="C67">
        <v>48</v>
      </c>
      <c r="D67">
        <v>11</v>
      </c>
      <c r="E67" s="8">
        <v>1796</v>
      </c>
      <c r="F67">
        <v>1</v>
      </c>
      <c r="G67" s="1" t="s">
        <v>757</v>
      </c>
      <c r="H67" s="1" t="s">
        <v>772</v>
      </c>
      <c r="I67" s="13">
        <f t="shared" ref="I67:I130" si="5">IF(OR(ISBLANK(B67), B67=0), "N/A", C67/B67)</f>
        <v>0.1329639889196676</v>
      </c>
      <c r="J67" s="7">
        <f t="shared" ref="J67:J130" si="6">IF(OR(ISBLANK(B67), B67=0), "N/A", D67/B67)</f>
        <v>3.0470914127423823E-2</v>
      </c>
      <c r="K67" s="7">
        <f t="shared" ref="K67:K130" si="7">IF(OR(ISBLANK(C67), C67=0), "N/A", D67/C67)</f>
        <v>0.22916666666666666</v>
      </c>
      <c r="L67" s="7">
        <f t="shared" ref="L67:L130" si="8">IF(OR(ISBLANK(B67), B67=0), "N/A", F67/B67)</f>
        <v>2.7700831024930748E-3</v>
      </c>
      <c r="M67" s="7">
        <f t="shared" ref="M67:M130" si="9">IF(OR(ISBLANK(F67), F67=0), "N/A", E67/F67)</f>
        <v>1796</v>
      </c>
    </row>
    <row r="68" spans="1:13" ht="15" thickBot="1">
      <c r="A68" t="s">
        <v>28</v>
      </c>
      <c r="B68">
        <v>266</v>
      </c>
      <c r="C68">
        <v>39</v>
      </c>
      <c r="D68">
        <v>6</v>
      </c>
      <c r="E68" s="8">
        <v>0</v>
      </c>
      <c r="F68">
        <v>0</v>
      </c>
      <c r="G68" s="1" t="s">
        <v>756</v>
      </c>
      <c r="H68" s="1" t="s">
        <v>772</v>
      </c>
      <c r="I68" s="13">
        <f t="shared" si="5"/>
        <v>0.14661654135338345</v>
      </c>
      <c r="J68" s="7">
        <f t="shared" si="6"/>
        <v>2.2556390977443608E-2</v>
      </c>
      <c r="K68" s="7">
        <f t="shared" si="7"/>
        <v>0.15384615384615385</v>
      </c>
      <c r="L68" s="7">
        <f t="shared" si="8"/>
        <v>0</v>
      </c>
      <c r="M68" s="7" t="str">
        <f t="shared" si="9"/>
        <v>N/A</v>
      </c>
    </row>
    <row r="69" spans="1:13" ht="15" thickBot="1">
      <c r="A69" t="s">
        <v>28</v>
      </c>
      <c r="B69">
        <v>605</v>
      </c>
      <c r="C69">
        <v>201</v>
      </c>
      <c r="D69">
        <v>39</v>
      </c>
      <c r="E69" s="8">
        <v>25959</v>
      </c>
      <c r="F69">
        <v>8</v>
      </c>
      <c r="G69" s="1" t="s">
        <v>759</v>
      </c>
      <c r="H69" s="1" t="s">
        <v>774</v>
      </c>
      <c r="I69" s="13">
        <f t="shared" si="5"/>
        <v>0.3322314049586777</v>
      </c>
      <c r="J69" s="7">
        <f t="shared" si="6"/>
        <v>6.4462809917355368E-2</v>
      </c>
      <c r="K69" s="7">
        <f t="shared" si="7"/>
        <v>0.19402985074626866</v>
      </c>
      <c r="L69" s="7">
        <f t="shared" si="8"/>
        <v>1.3223140495867768E-2</v>
      </c>
      <c r="M69" s="7">
        <f t="shared" si="9"/>
        <v>3244.875</v>
      </c>
    </row>
    <row r="70" spans="1:13" ht="15" thickBot="1">
      <c r="A70" t="s">
        <v>28</v>
      </c>
      <c r="B70">
        <v>306</v>
      </c>
      <c r="C70">
        <v>97</v>
      </c>
      <c r="D70">
        <v>23</v>
      </c>
      <c r="E70" s="8">
        <v>8124</v>
      </c>
      <c r="F70">
        <v>3</v>
      </c>
      <c r="G70" s="1" t="s">
        <v>759</v>
      </c>
      <c r="H70" s="1" t="s">
        <v>773</v>
      </c>
      <c r="I70" s="13">
        <f t="shared" si="5"/>
        <v>0.31699346405228757</v>
      </c>
      <c r="J70" s="7">
        <f t="shared" si="6"/>
        <v>7.5163398692810454E-2</v>
      </c>
      <c r="K70" s="7">
        <f t="shared" si="7"/>
        <v>0.23711340206185566</v>
      </c>
      <c r="L70" s="7">
        <f t="shared" si="8"/>
        <v>9.8039215686274508E-3</v>
      </c>
      <c r="M70" s="7">
        <f t="shared" si="9"/>
        <v>2708</v>
      </c>
    </row>
    <row r="71" spans="1:13" ht="15" thickBot="1">
      <c r="A71" t="s">
        <v>28</v>
      </c>
      <c r="B71">
        <v>248</v>
      </c>
      <c r="C71">
        <v>94</v>
      </c>
      <c r="D71">
        <v>13</v>
      </c>
      <c r="E71" s="8">
        <v>4101</v>
      </c>
      <c r="F71">
        <v>2</v>
      </c>
      <c r="G71" s="1" t="s">
        <v>759</v>
      </c>
      <c r="H71" s="1" t="s">
        <v>772</v>
      </c>
      <c r="I71" s="13">
        <f t="shared" si="5"/>
        <v>0.37903225806451613</v>
      </c>
      <c r="J71" s="7">
        <f t="shared" si="6"/>
        <v>5.2419354838709679E-2</v>
      </c>
      <c r="K71" s="7">
        <f t="shared" si="7"/>
        <v>0.13829787234042554</v>
      </c>
      <c r="L71" s="7">
        <f t="shared" si="8"/>
        <v>8.0645161290322578E-3</v>
      </c>
      <c r="M71" s="7">
        <f t="shared" si="9"/>
        <v>2050.5</v>
      </c>
    </row>
    <row r="72" spans="1:13" ht="15" thickBot="1">
      <c r="A72" t="s">
        <v>28</v>
      </c>
      <c r="B72">
        <v>1218</v>
      </c>
      <c r="C72">
        <v>304</v>
      </c>
      <c r="D72">
        <v>20</v>
      </c>
      <c r="E72" s="8">
        <v>4206</v>
      </c>
      <c r="F72">
        <v>2</v>
      </c>
      <c r="G72" s="1" t="s">
        <v>760</v>
      </c>
      <c r="H72" s="1" t="s">
        <v>776</v>
      </c>
      <c r="I72" s="13">
        <f t="shared" si="5"/>
        <v>0.24958949096880131</v>
      </c>
      <c r="J72" s="7">
        <f t="shared" si="6"/>
        <v>1.6420361247947456E-2</v>
      </c>
      <c r="K72" s="7">
        <f t="shared" si="7"/>
        <v>6.5789473684210523E-2</v>
      </c>
      <c r="L72" s="7">
        <f t="shared" si="8"/>
        <v>1.6420361247947454E-3</v>
      </c>
      <c r="M72" s="7">
        <f t="shared" si="9"/>
        <v>2103</v>
      </c>
    </row>
    <row r="73" spans="1:13" ht="15" thickBot="1">
      <c r="A73" t="s">
        <v>28</v>
      </c>
      <c r="B73">
        <v>861</v>
      </c>
      <c r="C73">
        <v>209</v>
      </c>
      <c r="D73">
        <v>8</v>
      </c>
      <c r="E73" s="8">
        <v>0</v>
      </c>
      <c r="F73">
        <v>0</v>
      </c>
      <c r="G73" s="1" t="s">
        <v>760</v>
      </c>
      <c r="H73" s="1" t="s">
        <v>777</v>
      </c>
      <c r="I73" s="13">
        <f t="shared" si="5"/>
        <v>0.24274099883855982</v>
      </c>
      <c r="J73" s="7">
        <f t="shared" si="6"/>
        <v>9.2915214866434379E-3</v>
      </c>
      <c r="K73" s="7">
        <f t="shared" si="7"/>
        <v>3.8277511961722487E-2</v>
      </c>
      <c r="L73" s="7">
        <f t="shared" si="8"/>
        <v>0</v>
      </c>
      <c r="M73" s="7" t="str">
        <f t="shared" si="9"/>
        <v>N/A</v>
      </c>
    </row>
    <row r="74" spans="1:13" ht="15" thickBot="1">
      <c r="A74" t="s">
        <v>28</v>
      </c>
      <c r="B74">
        <v>714</v>
      </c>
      <c r="C74">
        <v>196</v>
      </c>
      <c r="D74">
        <v>13</v>
      </c>
      <c r="E74" s="8">
        <v>4653</v>
      </c>
      <c r="F74">
        <v>1</v>
      </c>
      <c r="G74" s="1" t="s">
        <v>760</v>
      </c>
      <c r="H74" s="1" t="s">
        <v>778</v>
      </c>
      <c r="I74" s="13">
        <f t="shared" si="5"/>
        <v>0.27450980392156865</v>
      </c>
      <c r="J74" s="7">
        <f t="shared" si="6"/>
        <v>1.8207282913165267E-2</v>
      </c>
      <c r="K74" s="7">
        <f t="shared" si="7"/>
        <v>6.6326530612244902E-2</v>
      </c>
      <c r="L74" s="7">
        <f t="shared" si="8"/>
        <v>1.4005602240896359E-3</v>
      </c>
      <c r="M74" s="7">
        <f t="shared" si="9"/>
        <v>4653</v>
      </c>
    </row>
    <row r="75" spans="1:13" ht="15" thickBot="1">
      <c r="A75" t="s">
        <v>28</v>
      </c>
      <c r="B75">
        <v>839</v>
      </c>
      <c r="C75">
        <v>247</v>
      </c>
      <c r="D75">
        <v>22</v>
      </c>
      <c r="E75" s="8">
        <v>2471</v>
      </c>
      <c r="F75">
        <v>1</v>
      </c>
      <c r="G75" s="1" t="s">
        <v>760</v>
      </c>
      <c r="H75" s="1" t="s">
        <v>775</v>
      </c>
      <c r="I75" s="13">
        <f t="shared" si="5"/>
        <v>0.29439809296781883</v>
      </c>
      <c r="J75" s="7">
        <f t="shared" si="6"/>
        <v>2.6221692491060787E-2</v>
      </c>
      <c r="K75" s="7">
        <f t="shared" si="7"/>
        <v>8.9068825910931168E-2</v>
      </c>
      <c r="L75" s="7">
        <f t="shared" si="8"/>
        <v>1.1918951132300357E-3</v>
      </c>
      <c r="M75" s="7">
        <f t="shared" si="9"/>
        <v>2471</v>
      </c>
    </row>
    <row r="76" spans="1:13" ht="15" thickBot="1">
      <c r="A76" t="s">
        <v>28</v>
      </c>
      <c r="B76">
        <v>82</v>
      </c>
      <c r="C76">
        <v>32</v>
      </c>
      <c r="D76">
        <v>4</v>
      </c>
      <c r="E76" s="8">
        <v>0</v>
      </c>
      <c r="F76">
        <v>0</v>
      </c>
      <c r="G76" s="1" t="s">
        <v>761</v>
      </c>
      <c r="H76" s="1" t="s">
        <v>779</v>
      </c>
      <c r="I76" s="13">
        <f t="shared" si="5"/>
        <v>0.3902439024390244</v>
      </c>
      <c r="J76" s="7">
        <f t="shared" si="6"/>
        <v>4.878048780487805E-2</v>
      </c>
      <c r="K76" s="7">
        <f t="shared" si="7"/>
        <v>0.125</v>
      </c>
      <c r="L76" s="7">
        <f t="shared" si="8"/>
        <v>0</v>
      </c>
      <c r="M76" s="7" t="str">
        <f t="shared" si="9"/>
        <v>N/A</v>
      </c>
    </row>
    <row r="77" spans="1:13" ht="15" thickBot="1">
      <c r="A77" t="s">
        <v>28</v>
      </c>
      <c r="B77">
        <v>414</v>
      </c>
      <c r="C77">
        <v>132</v>
      </c>
      <c r="D77">
        <v>14</v>
      </c>
      <c r="E77" s="8">
        <v>4338</v>
      </c>
      <c r="F77">
        <v>3</v>
      </c>
      <c r="G77" s="1" t="s">
        <v>761</v>
      </c>
      <c r="H77" s="1" t="s">
        <v>780</v>
      </c>
      <c r="I77" s="13">
        <f t="shared" si="5"/>
        <v>0.3188405797101449</v>
      </c>
      <c r="J77" s="7">
        <f t="shared" si="6"/>
        <v>3.3816425120772944E-2</v>
      </c>
      <c r="K77" s="7">
        <f t="shared" si="7"/>
        <v>0.10606060606060606</v>
      </c>
      <c r="L77" s="7">
        <f t="shared" si="8"/>
        <v>7.246376811594203E-3</v>
      </c>
      <c r="M77" s="7">
        <f t="shared" si="9"/>
        <v>1446</v>
      </c>
    </row>
    <row r="78" spans="1:13" ht="15" thickBot="1">
      <c r="A78" t="s">
        <v>28</v>
      </c>
      <c r="B78">
        <v>762</v>
      </c>
      <c r="C78">
        <v>211</v>
      </c>
      <c r="D78">
        <v>9</v>
      </c>
      <c r="E78" s="8">
        <v>0</v>
      </c>
      <c r="F78">
        <v>0</v>
      </c>
      <c r="G78" s="1" t="s">
        <v>761</v>
      </c>
      <c r="H78" s="1" t="s">
        <v>781</v>
      </c>
      <c r="I78" s="13">
        <f t="shared" si="5"/>
        <v>0.2769028871391076</v>
      </c>
      <c r="J78" s="7">
        <f t="shared" si="6"/>
        <v>1.1811023622047244E-2</v>
      </c>
      <c r="K78" s="7">
        <f t="shared" si="7"/>
        <v>4.2654028436018961E-2</v>
      </c>
      <c r="L78" s="7">
        <f t="shared" si="8"/>
        <v>0</v>
      </c>
      <c r="M78" s="7" t="str">
        <f t="shared" si="9"/>
        <v>N/A</v>
      </c>
    </row>
    <row r="79" spans="1:13" ht="15" thickBot="1">
      <c r="A79" t="s">
        <v>28</v>
      </c>
      <c r="B79">
        <v>1844</v>
      </c>
      <c r="C79">
        <v>466</v>
      </c>
      <c r="D79">
        <v>14</v>
      </c>
      <c r="E79" s="8">
        <v>0</v>
      </c>
      <c r="F79">
        <v>0</v>
      </c>
      <c r="G79" s="1" t="s">
        <v>761</v>
      </c>
      <c r="H79" s="1" t="s">
        <v>782</v>
      </c>
      <c r="I79" s="13">
        <f t="shared" si="5"/>
        <v>0.25271149674620391</v>
      </c>
      <c r="J79" s="7">
        <f t="shared" si="6"/>
        <v>7.5921908893709323E-3</v>
      </c>
      <c r="K79" s="7">
        <f t="shared" si="7"/>
        <v>3.0042918454935622E-2</v>
      </c>
      <c r="L79" s="7">
        <f t="shared" si="8"/>
        <v>0</v>
      </c>
      <c r="M79" s="7" t="str">
        <f t="shared" si="9"/>
        <v>N/A</v>
      </c>
    </row>
    <row r="80" spans="1:13" ht="15" thickBot="1">
      <c r="A80" t="s">
        <v>28</v>
      </c>
      <c r="B80">
        <v>222</v>
      </c>
      <c r="C80">
        <v>91</v>
      </c>
      <c r="D80">
        <v>16</v>
      </c>
      <c r="E80" s="8">
        <v>0</v>
      </c>
      <c r="F80">
        <v>0</v>
      </c>
      <c r="G80" s="1" t="s">
        <v>758</v>
      </c>
      <c r="H80" s="1" t="s">
        <v>774</v>
      </c>
      <c r="I80" s="13">
        <f t="shared" si="5"/>
        <v>0.40990990990990989</v>
      </c>
      <c r="J80" s="7">
        <f t="shared" si="6"/>
        <v>7.2072072072072071E-2</v>
      </c>
      <c r="K80" s="7">
        <f t="shared" si="7"/>
        <v>0.17582417582417584</v>
      </c>
      <c r="L80" s="7">
        <f t="shared" si="8"/>
        <v>0</v>
      </c>
      <c r="M80" s="7" t="str">
        <f t="shared" si="9"/>
        <v>N/A</v>
      </c>
    </row>
    <row r="81" spans="1:13" ht="15" thickBot="1">
      <c r="A81" t="s">
        <v>28</v>
      </c>
      <c r="B81">
        <v>77</v>
      </c>
      <c r="C81">
        <v>27</v>
      </c>
      <c r="D81">
        <v>4</v>
      </c>
      <c r="E81" s="8">
        <v>1975</v>
      </c>
      <c r="F81">
        <v>2</v>
      </c>
      <c r="G81" s="1" t="s">
        <v>758</v>
      </c>
      <c r="H81" s="1" t="s">
        <v>773</v>
      </c>
      <c r="I81" s="13">
        <f t="shared" si="5"/>
        <v>0.35064935064935066</v>
      </c>
      <c r="J81" s="7">
        <f t="shared" si="6"/>
        <v>5.1948051948051951E-2</v>
      </c>
      <c r="K81" s="7">
        <f t="shared" si="7"/>
        <v>0.14814814814814814</v>
      </c>
      <c r="L81" s="7">
        <f t="shared" si="8"/>
        <v>2.5974025974025976E-2</v>
      </c>
      <c r="M81" s="7">
        <f t="shared" si="9"/>
        <v>987.5</v>
      </c>
    </row>
    <row r="82" spans="1:13" ht="15" thickBot="1">
      <c r="A82" t="s">
        <v>28</v>
      </c>
      <c r="B82">
        <v>59</v>
      </c>
      <c r="C82">
        <v>28</v>
      </c>
      <c r="D82">
        <v>4</v>
      </c>
      <c r="E82" s="8">
        <v>6768</v>
      </c>
      <c r="F82">
        <v>1</v>
      </c>
      <c r="G82" s="1" t="s">
        <v>758</v>
      </c>
      <c r="H82" s="1" t="s">
        <v>772</v>
      </c>
      <c r="I82" s="13">
        <f t="shared" si="5"/>
        <v>0.47457627118644069</v>
      </c>
      <c r="J82" s="7">
        <f t="shared" si="6"/>
        <v>6.7796610169491525E-2</v>
      </c>
      <c r="K82" s="7">
        <f t="shared" si="7"/>
        <v>0.14285714285714285</v>
      </c>
      <c r="L82" s="7">
        <f t="shared" si="8"/>
        <v>1.6949152542372881E-2</v>
      </c>
      <c r="M82" s="7">
        <f t="shared" si="9"/>
        <v>6768</v>
      </c>
    </row>
    <row r="83" spans="1:13" ht="15" thickBot="1">
      <c r="A83" t="s">
        <v>28</v>
      </c>
      <c r="B83">
        <v>367</v>
      </c>
      <c r="C83">
        <v>115</v>
      </c>
      <c r="D83">
        <v>10</v>
      </c>
      <c r="E83" s="8">
        <v>5122</v>
      </c>
      <c r="F83">
        <v>3</v>
      </c>
      <c r="G83" s="1" t="s">
        <v>757</v>
      </c>
      <c r="H83" s="1" t="s">
        <v>772</v>
      </c>
      <c r="I83" s="13">
        <f t="shared" si="5"/>
        <v>0.3133514986376022</v>
      </c>
      <c r="J83" s="7">
        <f t="shared" si="6"/>
        <v>2.7247956403269755E-2</v>
      </c>
      <c r="K83" s="7">
        <f t="shared" si="7"/>
        <v>8.6956521739130432E-2</v>
      </c>
      <c r="L83" s="7">
        <f t="shared" si="8"/>
        <v>8.1743869209809257E-3</v>
      </c>
      <c r="M83" s="7">
        <f t="shared" si="9"/>
        <v>1707.3333333333333</v>
      </c>
    </row>
    <row r="84" spans="1:13" ht="15" thickBot="1">
      <c r="A84" t="s">
        <v>28</v>
      </c>
      <c r="B84">
        <v>241</v>
      </c>
      <c r="C84">
        <v>77</v>
      </c>
      <c r="D84">
        <v>9</v>
      </c>
      <c r="E84" s="8">
        <v>1641</v>
      </c>
      <c r="F84">
        <v>1</v>
      </c>
      <c r="G84" s="1" t="s">
        <v>756</v>
      </c>
      <c r="H84" s="1" t="s">
        <v>772</v>
      </c>
      <c r="I84" s="13">
        <f t="shared" si="5"/>
        <v>0.31950207468879666</v>
      </c>
      <c r="J84" s="7">
        <f t="shared" si="6"/>
        <v>3.7344398340248962E-2</v>
      </c>
      <c r="K84" s="7">
        <f t="shared" si="7"/>
        <v>0.11688311688311688</v>
      </c>
      <c r="L84" s="7">
        <f t="shared" si="8"/>
        <v>4.1493775933609959E-3</v>
      </c>
      <c r="M84" s="7">
        <f t="shared" si="9"/>
        <v>1641</v>
      </c>
    </row>
    <row r="85" spans="1:13" ht="15" thickBot="1">
      <c r="A85" t="s">
        <v>28</v>
      </c>
      <c r="B85">
        <v>2331</v>
      </c>
      <c r="C85">
        <v>813</v>
      </c>
      <c r="D85">
        <v>228</v>
      </c>
      <c r="E85" s="8">
        <v>81194</v>
      </c>
      <c r="F85">
        <v>30</v>
      </c>
      <c r="G85" s="1" t="s">
        <v>759</v>
      </c>
      <c r="H85" s="1" t="s">
        <v>774</v>
      </c>
      <c r="I85" s="13">
        <f t="shared" si="5"/>
        <v>0.34877734877734878</v>
      </c>
      <c r="J85" s="7">
        <f t="shared" si="6"/>
        <v>9.7812097812097806E-2</v>
      </c>
      <c r="K85" s="7">
        <f t="shared" si="7"/>
        <v>0.28044280442804426</v>
      </c>
      <c r="L85" s="7">
        <f t="shared" si="8"/>
        <v>1.2870012870012869E-2</v>
      </c>
      <c r="M85" s="7">
        <f t="shared" si="9"/>
        <v>2706.4666666666667</v>
      </c>
    </row>
    <row r="86" spans="1:13" ht="15" thickBot="1">
      <c r="A86" t="s">
        <v>28</v>
      </c>
      <c r="B86">
        <v>1338</v>
      </c>
      <c r="C86">
        <v>482</v>
      </c>
      <c r="D86">
        <v>155</v>
      </c>
      <c r="E86" s="8">
        <v>51345</v>
      </c>
      <c r="F86">
        <v>22</v>
      </c>
      <c r="G86" s="1" t="s">
        <v>759</v>
      </c>
      <c r="H86" s="1" t="s">
        <v>773</v>
      </c>
      <c r="I86" s="13">
        <f t="shared" si="5"/>
        <v>0.36023916292974589</v>
      </c>
      <c r="J86" s="7">
        <f t="shared" si="6"/>
        <v>0.11584454409566518</v>
      </c>
      <c r="K86" s="7">
        <f t="shared" si="7"/>
        <v>0.3215767634854772</v>
      </c>
      <c r="L86" s="7">
        <f t="shared" si="8"/>
        <v>1.6442451420029897E-2</v>
      </c>
      <c r="M86" s="7">
        <f t="shared" si="9"/>
        <v>2333.8636363636365</v>
      </c>
    </row>
    <row r="87" spans="1:13" ht="15" thickBot="1">
      <c r="A87" t="s">
        <v>28</v>
      </c>
      <c r="B87">
        <v>973</v>
      </c>
      <c r="C87">
        <v>326</v>
      </c>
      <c r="D87">
        <v>95</v>
      </c>
      <c r="E87" s="8">
        <v>37730</v>
      </c>
      <c r="F87">
        <v>15</v>
      </c>
      <c r="G87" s="1" t="s">
        <v>759</v>
      </c>
      <c r="H87" s="1" t="s">
        <v>772</v>
      </c>
      <c r="I87" s="13">
        <f t="shared" si="5"/>
        <v>0.33504624871531347</v>
      </c>
      <c r="J87" s="7">
        <f t="shared" si="6"/>
        <v>9.7636176772867414E-2</v>
      </c>
      <c r="K87" s="7">
        <f t="shared" si="7"/>
        <v>0.29141104294478526</v>
      </c>
      <c r="L87" s="7">
        <f t="shared" si="8"/>
        <v>1.5416238437821172E-2</v>
      </c>
      <c r="M87" s="7">
        <f t="shared" si="9"/>
        <v>2515.3333333333335</v>
      </c>
    </row>
    <row r="88" spans="1:13" ht="15" thickBot="1">
      <c r="A88" t="s">
        <v>28</v>
      </c>
      <c r="B88">
        <v>5306</v>
      </c>
      <c r="C88">
        <v>1411</v>
      </c>
      <c r="D88">
        <v>145</v>
      </c>
      <c r="E88" s="8">
        <v>8443</v>
      </c>
      <c r="F88">
        <v>7</v>
      </c>
      <c r="G88" s="1" t="s">
        <v>760</v>
      </c>
      <c r="H88" s="1" t="s">
        <v>776</v>
      </c>
      <c r="I88" s="13">
        <f t="shared" si="5"/>
        <v>0.26592536750848095</v>
      </c>
      <c r="J88" s="7">
        <f t="shared" si="6"/>
        <v>2.7327553712777987E-2</v>
      </c>
      <c r="K88" s="7">
        <f t="shared" si="7"/>
        <v>0.10276399716513111</v>
      </c>
      <c r="L88" s="7">
        <f t="shared" si="8"/>
        <v>1.3192612137203166E-3</v>
      </c>
      <c r="M88" s="7">
        <f t="shared" si="9"/>
        <v>1206.1428571428571</v>
      </c>
    </row>
    <row r="89" spans="1:13" ht="15" thickBot="1">
      <c r="A89" t="s">
        <v>28</v>
      </c>
      <c r="B89">
        <v>3139</v>
      </c>
      <c r="C89">
        <v>762</v>
      </c>
      <c r="D89">
        <v>51</v>
      </c>
      <c r="E89" s="8">
        <v>1049</v>
      </c>
      <c r="F89">
        <v>1</v>
      </c>
      <c r="G89" s="1" t="s">
        <v>760</v>
      </c>
      <c r="H89" s="1" t="s">
        <v>777</v>
      </c>
      <c r="I89" s="13">
        <f t="shared" si="5"/>
        <v>0.24275246893915259</v>
      </c>
      <c r="J89" s="7">
        <f t="shared" si="6"/>
        <v>1.6247212488053522E-2</v>
      </c>
      <c r="K89" s="7">
        <f t="shared" si="7"/>
        <v>6.6929133858267723E-2</v>
      </c>
      <c r="L89" s="7">
        <f t="shared" si="8"/>
        <v>3.1857279388340236E-4</v>
      </c>
      <c r="M89" s="7">
        <f t="shared" si="9"/>
        <v>1049</v>
      </c>
    </row>
    <row r="90" spans="1:13" ht="15" thickBot="1">
      <c r="A90" t="s">
        <v>28</v>
      </c>
      <c r="B90">
        <v>3059</v>
      </c>
      <c r="C90">
        <v>841</v>
      </c>
      <c r="D90">
        <v>116</v>
      </c>
      <c r="E90" s="8">
        <v>24506</v>
      </c>
      <c r="F90">
        <v>12</v>
      </c>
      <c r="G90" s="1" t="s">
        <v>760</v>
      </c>
      <c r="H90" s="1" t="s">
        <v>778</v>
      </c>
      <c r="I90" s="13">
        <f t="shared" si="5"/>
        <v>0.2749264465511605</v>
      </c>
      <c r="J90" s="7">
        <f t="shared" si="6"/>
        <v>3.7920889179470417E-2</v>
      </c>
      <c r="K90" s="7">
        <f t="shared" si="7"/>
        <v>0.13793103448275862</v>
      </c>
      <c r="L90" s="7">
        <f t="shared" si="8"/>
        <v>3.9228506047728016E-3</v>
      </c>
      <c r="M90" s="7">
        <f t="shared" si="9"/>
        <v>2042.1666666666667</v>
      </c>
    </row>
    <row r="91" spans="1:13" ht="15" thickBot="1">
      <c r="A91" t="s">
        <v>28</v>
      </c>
      <c r="B91">
        <v>3267</v>
      </c>
      <c r="C91">
        <v>905</v>
      </c>
      <c r="D91">
        <v>111</v>
      </c>
      <c r="E91" s="8">
        <v>21755</v>
      </c>
      <c r="F91">
        <v>9</v>
      </c>
      <c r="G91" s="1" t="s">
        <v>760</v>
      </c>
      <c r="H91" s="1" t="s">
        <v>775</v>
      </c>
      <c r="I91" s="13">
        <f t="shared" si="5"/>
        <v>0.27701254973982248</v>
      </c>
      <c r="J91" s="7">
        <f t="shared" si="6"/>
        <v>3.3976124885215793E-2</v>
      </c>
      <c r="K91" s="7">
        <f t="shared" si="7"/>
        <v>0.12265193370165746</v>
      </c>
      <c r="L91" s="7">
        <f t="shared" si="8"/>
        <v>2.7548209366391185E-3</v>
      </c>
      <c r="M91" s="7">
        <f t="shared" si="9"/>
        <v>2417.2222222222222</v>
      </c>
    </row>
    <row r="92" spans="1:13" ht="15" thickBot="1">
      <c r="A92" t="s">
        <v>28</v>
      </c>
      <c r="B92">
        <v>1125</v>
      </c>
      <c r="C92">
        <v>428</v>
      </c>
      <c r="D92">
        <v>150</v>
      </c>
      <c r="E92" s="8">
        <v>12189</v>
      </c>
      <c r="F92">
        <v>5</v>
      </c>
      <c r="G92" s="1" t="s">
        <v>758</v>
      </c>
      <c r="H92" s="1" t="s">
        <v>774</v>
      </c>
      <c r="I92" s="13">
        <f t="shared" si="5"/>
        <v>0.38044444444444442</v>
      </c>
      <c r="J92" s="7">
        <f t="shared" si="6"/>
        <v>0.13333333333333333</v>
      </c>
      <c r="K92" s="7">
        <f t="shared" si="7"/>
        <v>0.35046728971962615</v>
      </c>
      <c r="L92" s="7">
        <f t="shared" si="8"/>
        <v>4.4444444444444444E-3</v>
      </c>
      <c r="M92" s="7">
        <f t="shared" si="9"/>
        <v>2437.8000000000002</v>
      </c>
    </row>
    <row r="93" spans="1:13" ht="15" thickBot="1">
      <c r="A93" t="s">
        <v>28</v>
      </c>
      <c r="B93">
        <v>192</v>
      </c>
      <c r="C93">
        <v>85</v>
      </c>
      <c r="D93">
        <v>29</v>
      </c>
      <c r="E93" s="8">
        <v>5419</v>
      </c>
      <c r="F93">
        <v>4</v>
      </c>
      <c r="G93" s="1" t="s">
        <v>758</v>
      </c>
      <c r="H93" s="1" t="s">
        <v>773</v>
      </c>
      <c r="I93" s="13">
        <f t="shared" si="5"/>
        <v>0.44270833333333331</v>
      </c>
      <c r="J93" s="7">
        <f t="shared" si="6"/>
        <v>0.15104166666666666</v>
      </c>
      <c r="K93" s="7">
        <f t="shared" si="7"/>
        <v>0.3411764705882353</v>
      </c>
      <c r="L93" s="7">
        <f t="shared" si="8"/>
        <v>2.0833333333333332E-2</v>
      </c>
      <c r="M93" s="7">
        <f t="shared" si="9"/>
        <v>1354.75</v>
      </c>
    </row>
    <row r="94" spans="1:13" ht="15" thickBot="1">
      <c r="A94" t="s">
        <v>28</v>
      </c>
      <c r="B94">
        <v>420</v>
      </c>
      <c r="C94">
        <v>171</v>
      </c>
      <c r="D94">
        <v>53</v>
      </c>
      <c r="E94" s="8">
        <v>32728</v>
      </c>
      <c r="F94">
        <v>7</v>
      </c>
      <c r="G94" s="1" t="s">
        <v>758</v>
      </c>
      <c r="H94" s="1" t="s">
        <v>772</v>
      </c>
      <c r="I94" s="13">
        <f t="shared" si="5"/>
        <v>0.40714285714285714</v>
      </c>
      <c r="J94" s="7">
        <f t="shared" si="6"/>
        <v>0.12619047619047619</v>
      </c>
      <c r="K94" s="7">
        <f t="shared" si="7"/>
        <v>0.30994152046783624</v>
      </c>
      <c r="L94" s="7">
        <f t="shared" si="8"/>
        <v>1.6666666666666666E-2</v>
      </c>
      <c r="M94" s="7">
        <f t="shared" si="9"/>
        <v>4675.4285714285716</v>
      </c>
    </row>
    <row r="95" spans="1:13" ht="15" thickBot="1">
      <c r="A95" t="s">
        <v>28</v>
      </c>
      <c r="B95">
        <v>1024</v>
      </c>
      <c r="C95">
        <v>323</v>
      </c>
      <c r="D95">
        <v>60</v>
      </c>
      <c r="E95" s="8">
        <v>33523</v>
      </c>
      <c r="F95">
        <v>12</v>
      </c>
      <c r="G95" s="1" t="s">
        <v>756</v>
      </c>
      <c r="H95" s="1" t="s">
        <v>772</v>
      </c>
      <c r="I95" s="13">
        <f t="shared" si="5"/>
        <v>0.3154296875</v>
      </c>
      <c r="J95" s="7">
        <f t="shared" si="6"/>
        <v>5.859375E-2</v>
      </c>
      <c r="K95" s="7">
        <f t="shared" si="7"/>
        <v>0.18575851393188855</v>
      </c>
      <c r="L95" s="7">
        <f t="shared" si="8"/>
        <v>1.171875E-2</v>
      </c>
      <c r="M95" s="7">
        <f t="shared" si="9"/>
        <v>2793.5833333333335</v>
      </c>
    </row>
    <row r="96" spans="1:13" ht="15" thickBot="1">
      <c r="A96" t="s">
        <v>28</v>
      </c>
      <c r="B96">
        <v>1562</v>
      </c>
      <c r="C96">
        <v>418</v>
      </c>
      <c r="D96">
        <v>75</v>
      </c>
      <c r="E96" s="8">
        <v>36657</v>
      </c>
      <c r="F96">
        <v>13</v>
      </c>
      <c r="G96" s="1" t="s">
        <v>757</v>
      </c>
      <c r="H96" s="1" t="s">
        <v>772</v>
      </c>
      <c r="I96" s="13">
        <f t="shared" si="5"/>
        <v>0.26760563380281688</v>
      </c>
      <c r="J96" s="7">
        <f t="shared" si="6"/>
        <v>4.801536491677337E-2</v>
      </c>
      <c r="K96" s="7">
        <f t="shared" si="7"/>
        <v>0.17942583732057416</v>
      </c>
      <c r="L96" s="7">
        <f t="shared" si="8"/>
        <v>8.3226632522407171E-3</v>
      </c>
      <c r="M96" s="7">
        <f t="shared" si="9"/>
        <v>2819.7692307692309</v>
      </c>
    </row>
    <row r="97" spans="1:13" ht="15" thickBot="1">
      <c r="A97" t="s">
        <v>28</v>
      </c>
      <c r="B97">
        <v>1465</v>
      </c>
      <c r="C97">
        <v>552</v>
      </c>
      <c r="D97">
        <v>116</v>
      </c>
      <c r="E97" s="8">
        <v>2021</v>
      </c>
      <c r="F97">
        <v>2</v>
      </c>
      <c r="G97" s="1" t="s">
        <v>761</v>
      </c>
      <c r="H97" s="1" t="s">
        <v>779</v>
      </c>
      <c r="I97" s="13">
        <f t="shared" si="5"/>
        <v>0.37679180887372016</v>
      </c>
      <c r="J97" s="7">
        <f t="shared" si="6"/>
        <v>7.9180887372013647E-2</v>
      </c>
      <c r="K97" s="7">
        <f t="shared" si="7"/>
        <v>0.21014492753623187</v>
      </c>
      <c r="L97" s="7">
        <f t="shared" si="8"/>
        <v>1.3651877133105802E-3</v>
      </c>
      <c r="M97" s="7">
        <f t="shared" si="9"/>
        <v>1010.5</v>
      </c>
    </row>
    <row r="98" spans="1:13" ht="15" thickBot="1">
      <c r="A98" t="s">
        <v>28</v>
      </c>
      <c r="B98">
        <v>1708</v>
      </c>
      <c r="C98">
        <v>512</v>
      </c>
      <c r="D98">
        <v>56</v>
      </c>
      <c r="E98" s="8">
        <v>7309</v>
      </c>
      <c r="F98">
        <v>3</v>
      </c>
      <c r="G98" s="1" t="s">
        <v>761</v>
      </c>
      <c r="H98" s="1" t="s">
        <v>780</v>
      </c>
      <c r="I98" s="13">
        <f t="shared" si="5"/>
        <v>0.29976580796252927</v>
      </c>
      <c r="J98" s="7">
        <f t="shared" si="6"/>
        <v>3.2786885245901641E-2</v>
      </c>
      <c r="K98" s="7">
        <f t="shared" si="7"/>
        <v>0.109375</v>
      </c>
      <c r="L98" s="7">
        <f t="shared" si="8"/>
        <v>1.756440281030445E-3</v>
      </c>
      <c r="M98" s="7">
        <f t="shared" si="9"/>
        <v>2436.3333333333335</v>
      </c>
    </row>
    <row r="99" spans="1:13" ht="15" thickBot="1">
      <c r="A99" t="s">
        <v>28</v>
      </c>
      <c r="B99">
        <v>3111</v>
      </c>
      <c r="C99">
        <v>866</v>
      </c>
      <c r="D99">
        <v>66</v>
      </c>
      <c r="E99" s="8">
        <v>3175</v>
      </c>
      <c r="F99">
        <v>2</v>
      </c>
      <c r="G99" s="1" t="s">
        <v>761</v>
      </c>
      <c r="H99" s="1" t="s">
        <v>781</v>
      </c>
      <c r="I99" s="13">
        <f t="shared" si="5"/>
        <v>0.27836708453873354</v>
      </c>
      <c r="J99" s="7">
        <f t="shared" si="6"/>
        <v>2.1215043394406944E-2</v>
      </c>
      <c r="K99" s="7">
        <f t="shared" si="7"/>
        <v>7.6212471131639717E-2</v>
      </c>
      <c r="L99" s="7">
        <f t="shared" si="8"/>
        <v>6.4288010286081641E-4</v>
      </c>
      <c r="M99" s="7">
        <f t="shared" si="9"/>
        <v>1587.5</v>
      </c>
    </row>
    <row r="100" spans="1:13" ht="15" thickBot="1">
      <c r="A100" t="s">
        <v>28</v>
      </c>
      <c r="B100">
        <v>7349</v>
      </c>
      <c r="C100">
        <v>1624</v>
      </c>
      <c r="D100">
        <v>102</v>
      </c>
      <c r="E100" s="8">
        <v>695</v>
      </c>
      <c r="F100">
        <v>1</v>
      </c>
      <c r="G100" s="1" t="s">
        <v>761</v>
      </c>
      <c r="H100" s="1" t="s">
        <v>782</v>
      </c>
      <c r="I100" s="13">
        <f t="shared" si="5"/>
        <v>0.22098244659137298</v>
      </c>
      <c r="J100" s="7">
        <f t="shared" si="6"/>
        <v>1.3879439379507415E-2</v>
      </c>
      <c r="K100" s="7">
        <f t="shared" si="7"/>
        <v>6.2807881773399021E-2</v>
      </c>
      <c r="L100" s="7">
        <f t="shared" si="8"/>
        <v>1.3607293509320997E-4</v>
      </c>
      <c r="M100" s="7">
        <f t="shared" si="9"/>
        <v>695</v>
      </c>
    </row>
    <row r="101" spans="1:13" ht="15" thickBot="1">
      <c r="A101" t="s">
        <v>105</v>
      </c>
      <c r="B101">
        <v>17993</v>
      </c>
      <c r="C101">
        <v>368</v>
      </c>
      <c r="D101">
        <v>368</v>
      </c>
      <c r="E101" s="8">
        <v>39549</v>
      </c>
      <c r="F101">
        <v>14</v>
      </c>
      <c r="G101" s="1" t="s">
        <v>762</v>
      </c>
      <c r="H101" s="1" t="s">
        <v>772</v>
      </c>
      <c r="I101" s="13">
        <f t="shared" si="5"/>
        <v>2.0452398154837993E-2</v>
      </c>
      <c r="J101" s="7">
        <f t="shared" si="6"/>
        <v>2.0452398154837993E-2</v>
      </c>
      <c r="K101" s="7">
        <f t="shared" si="7"/>
        <v>1</v>
      </c>
      <c r="L101" s="7">
        <f t="shared" si="8"/>
        <v>7.7808036458622797E-4</v>
      </c>
      <c r="M101" s="7">
        <f t="shared" si="9"/>
        <v>2824.9285714285716</v>
      </c>
    </row>
    <row r="102" spans="1:13" ht="15" thickBot="1">
      <c r="A102" t="s">
        <v>19</v>
      </c>
      <c r="B102">
        <v>10571</v>
      </c>
      <c r="C102">
        <v>0</v>
      </c>
      <c r="D102">
        <v>990</v>
      </c>
      <c r="E102" s="8">
        <v>91387</v>
      </c>
      <c r="F102">
        <v>28</v>
      </c>
      <c r="G102" s="1" t="s">
        <v>755</v>
      </c>
      <c r="H102" s="1" t="s">
        <v>772</v>
      </c>
      <c r="I102" s="13">
        <f t="shared" si="5"/>
        <v>0</v>
      </c>
      <c r="J102" s="7">
        <f t="shared" si="6"/>
        <v>9.3652445369406867E-2</v>
      </c>
      <c r="K102" s="7" t="str">
        <f t="shared" si="7"/>
        <v>N/A</v>
      </c>
      <c r="L102" s="7">
        <f t="shared" si="8"/>
        <v>2.6487560306498914E-3</v>
      </c>
      <c r="M102" s="7">
        <f t="shared" si="9"/>
        <v>3263.8214285714284</v>
      </c>
    </row>
    <row r="103" spans="1:13" ht="15" thickBot="1">
      <c r="A103" t="s">
        <v>19</v>
      </c>
      <c r="B103">
        <v>3137</v>
      </c>
      <c r="C103">
        <v>0</v>
      </c>
      <c r="D103">
        <v>275</v>
      </c>
      <c r="E103" s="8">
        <v>8631</v>
      </c>
      <c r="F103">
        <v>5</v>
      </c>
      <c r="G103" s="1" t="s">
        <v>756</v>
      </c>
      <c r="H103" s="1" t="s">
        <v>772</v>
      </c>
      <c r="I103" s="13">
        <f t="shared" si="5"/>
        <v>0</v>
      </c>
      <c r="J103" s="7">
        <f t="shared" si="6"/>
        <v>8.7663372649027738E-2</v>
      </c>
      <c r="K103" s="7" t="str">
        <f t="shared" si="7"/>
        <v>N/A</v>
      </c>
      <c r="L103" s="7">
        <f t="shared" si="8"/>
        <v>1.5938795027095952E-3</v>
      </c>
      <c r="M103" s="7">
        <f t="shared" si="9"/>
        <v>1726.2</v>
      </c>
    </row>
    <row r="104" spans="1:13" ht="15" thickBot="1">
      <c r="A104" t="s">
        <v>19</v>
      </c>
      <c r="B104">
        <v>8312</v>
      </c>
      <c r="C104">
        <v>0</v>
      </c>
      <c r="D104">
        <v>199</v>
      </c>
      <c r="E104" s="8">
        <v>32555</v>
      </c>
      <c r="F104">
        <v>18</v>
      </c>
      <c r="G104" s="1" t="s">
        <v>759</v>
      </c>
      <c r="H104" s="1" t="s">
        <v>774</v>
      </c>
      <c r="I104" s="13">
        <f t="shared" si="5"/>
        <v>0</v>
      </c>
      <c r="J104" s="7">
        <f t="shared" si="6"/>
        <v>2.3941289701636188E-2</v>
      </c>
      <c r="K104" s="7" t="str">
        <f t="shared" si="7"/>
        <v>N/A</v>
      </c>
      <c r="L104" s="7">
        <f t="shared" si="8"/>
        <v>2.1655437921077958E-3</v>
      </c>
      <c r="M104" s="7">
        <f t="shared" si="9"/>
        <v>1808.6111111111111</v>
      </c>
    </row>
    <row r="105" spans="1:13" ht="15" thickBot="1">
      <c r="A105" t="s">
        <v>19</v>
      </c>
      <c r="B105">
        <v>4511</v>
      </c>
      <c r="C105">
        <v>0</v>
      </c>
      <c r="D105">
        <v>126</v>
      </c>
      <c r="E105" s="8">
        <v>27762</v>
      </c>
      <c r="F105">
        <v>15</v>
      </c>
      <c r="G105" s="1" t="s">
        <v>759</v>
      </c>
      <c r="H105" s="1" t="s">
        <v>773</v>
      </c>
      <c r="I105" s="13">
        <f t="shared" si="5"/>
        <v>0</v>
      </c>
      <c r="J105" s="7">
        <f t="shared" si="6"/>
        <v>2.7931722456218132E-2</v>
      </c>
      <c r="K105" s="7" t="str">
        <f t="shared" si="7"/>
        <v>N/A</v>
      </c>
      <c r="L105" s="7">
        <f t="shared" si="8"/>
        <v>3.3252050543116827E-3</v>
      </c>
      <c r="M105" s="7">
        <f t="shared" si="9"/>
        <v>1850.8</v>
      </c>
    </row>
    <row r="106" spans="1:13" ht="15" thickBot="1">
      <c r="A106" t="s">
        <v>19</v>
      </c>
      <c r="B106">
        <v>3422</v>
      </c>
      <c r="C106">
        <v>0</v>
      </c>
      <c r="D106">
        <v>67</v>
      </c>
      <c r="E106" s="8">
        <v>29558</v>
      </c>
      <c r="F106">
        <v>10</v>
      </c>
      <c r="G106" s="1" t="s">
        <v>759</v>
      </c>
      <c r="H106" s="1" t="s">
        <v>772</v>
      </c>
      <c r="I106" s="13">
        <f t="shared" si="5"/>
        <v>0</v>
      </c>
      <c r="J106" s="7">
        <f t="shared" si="6"/>
        <v>1.9579193454120396E-2</v>
      </c>
      <c r="K106" s="7" t="str">
        <f t="shared" si="7"/>
        <v>N/A</v>
      </c>
      <c r="L106" s="7">
        <f t="shared" si="8"/>
        <v>2.9222676797194622E-3</v>
      </c>
      <c r="M106" s="7">
        <f t="shared" si="9"/>
        <v>2955.8</v>
      </c>
    </row>
    <row r="107" spans="1:13" ht="15" thickBot="1">
      <c r="A107" t="s">
        <v>19</v>
      </c>
      <c r="B107">
        <v>15434</v>
      </c>
      <c r="C107">
        <v>0</v>
      </c>
      <c r="D107">
        <v>136</v>
      </c>
      <c r="E107" s="8">
        <v>8986</v>
      </c>
      <c r="F107">
        <v>3</v>
      </c>
      <c r="G107" s="1" t="s">
        <v>760</v>
      </c>
      <c r="H107" s="1" t="s">
        <v>776</v>
      </c>
      <c r="I107" s="13">
        <f t="shared" si="5"/>
        <v>0</v>
      </c>
      <c r="J107" s="7">
        <f t="shared" si="6"/>
        <v>8.8117143967863156E-3</v>
      </c>
      <c r="K107" s="7" t="str">
        <f t="shared" si="7"/>
        <v>N/A</v>
      </c>
      <c r="L107" s="7">
        <f t="shared" si="8"/>
        <v>1.9437605287028639E-4</v>
      </c>
      <c r="M107" s="7">
        <f t="shared" si="9"/>
        <v>2995.3333333333335</v>
      </c>
    </row>
    <row r="108" spans="1:13" ht="15" thickBot="1">
      <c r="A108" t="s">
        <v>19</v>
      </c>
      <c r="B108">
        <v>8148</v>
      </c>
      <c r="C108">
        <v>0</v>
      </c>
      <c r="D108">
        <v>68</v>
      </c>
      <c r="E108" s="8">
        <v>595</v>
      </c>
      <c r="F108">
        <v>1</v>
      </c>
      <c r="G108" s="1" t="s">
        <v>760</v>
      </c>
      <c r="H108" s="1" t="s">
        <v>777</v>
      </c>
      <c r="I108" s="13">
        <f t="shared" si="5"/>
        <v>0</v>
      </c>
      <c r="J108" s="7">
        <f t="shared" si="6"/>
        <v>8.3456062837506135E-3</v>
      </c>
      <c r="K108" s="7" t="str">
        <f t="shared" si="7"/>
        <v>N/A</v>
      </c>
      <c r="L108" s="7">
        <f t="shared" si="8"/>
        <v>1.2272950417280314E-4</v>
      </c>
      <c r="M108" s="7">
        <f t="shared" si="9"/>
        <v>595</v>
      </c>
    </row>
    <row r="109" spans="1:13" ht="15" thickBot="1">
      <c r="A109" t="s">
        <v>19</v>
      </c>
      <c r="B109">
        <v>9462</v>
      </c>
      <c r="C109">
        <v>0</v>
      </c>
      <c r="D109">
        <v>121</v>
      </c>
      <c r="E109" s="8">
        <v>9368</v>
      </c>
      <c r="F109">
        <v>7</v>
      </c>
      <c r="G109" s="1" t="s">
        <v>760</v>
      </c>
      <c r="H109" s="1" t="s">
        <v>778</v>
      </c>
      <c r="I109" s="13">
        <f t="shared" si="5"/>
        <v>0</v>
      </c>
      <c r="J109" s="7">
        <f t="shared" si="6"/>
        <v>1.2787994081589515E-2</v>
      </c>
      <c r="K109" s="7" t="str">
        <f t="shared" si="7"/>
        <v>N/A</v>
      </c>
      <c r="L109" s="7">
        <f t="shared" si="8"/>
        <v>7.3980131050517864E-4</v>
      </c>
      <c r="M109" s="7">
        <f t="shared" si="9"/>
        <v>1338.2857142857142</v>
      </c>
    </row>
    <row r="110" spans="1:13" ht="15" thickBot="1">
      <c r="A110" t="s">
        <v>19</v>
      </c>
      <c r="B110">
        <v>10041</v>
      </c>
      <c r="C110">
        <v>0</v>
      </c>
      <c r="D110">
        <v>134</v>
      </c>
      <c r="E110" s="8">
        <v>13051</v>
      </c>
      <c r="F110">
        <v>5</v>
      </c>
      <c r="G110" s="1" t="s">
        <v>760</v>
      </c>
      <c r="H110" s="1" t="s">
        <v>775</v>
      </c>
      <c r="I110" s="13">
        <f t="shared" si="5"/>
        <v>0</v>
      </c>
      <c r="J110" s="7">
        <f t="shared" si="6"/>
        <v>1.3345284334229658E-2</v>
      </c>
      <c r="K110" s="7" t="str">
        <f t="shared" si="7"/>
        <v>N/A</v>
      </c>
      <c r="L110" s="7">
        <f t="shared" si="8"/>
        <v>4.9795837068021109E-4</v>
      </c>
      <c r="M110" s="7">
        <f t="shared" si="9"/>
        <v>2610.1999999999998</v>
      </c>
    </row>
    <row r="111" spans="1:13" ht="15" thickBot="1">
      <c r="A111" t="s">
        <v>19</v>
      </c>
      <c r="B111">
        <v>3117</v>
      </c>
      <c r="C111">
        <v>0</v>
      </c>
      <c r="D111">
        <v>67</v>
      </c>
      <c r="E111" s="8">
        <v>282</v>
      </c>
      <c r="F111">
        <v>1</v>
      </c>
      <c r="G111" s="1" t="s">
        <v>761</v>
      </c>
      <c r="H111" s="1" t="s">
        <v>779</v>
      </c>
      <c r="I111" s="13">
        <f t="shared" si="5"/>
        <v>0</v>
      </c>
      <c r="J111" s="7">
        <f t="shared" si="6"/>
        <v>2.1495027269810715E-2</v>
      </c>
      <c r="K111" s="7" t="str">
        <f t="shared" si="7"/>
        <v>N/A</v>
      </c>
      <c r="L111" s="7">
        <f t="shared" si="8"/>
        <v>3.2082130253448829E-4</v>
      </c>
      <c r="M111" s="7">
        <f t="shared" si="9"/>
        <v>282</v>
      </c>
    </row>
    <row r="112" spans="1:13" ht="15" thickBot="1">
      <c r="A112" t="s">
        <v>19</v>
      </c>
      <c r="B112">
        <v>4805</v>
      </c>
      <c r="C112">
        <v>0</v>
      </c>
      <c r="D112">
        <v>51</v>
      </c>
      <c r="E112" s="8">
        <v>4979</v>
      </c>
      <c r="F112">
        <v>1</v>
      </c>
      <c r="G112" s="1" t="s">
        <v>761</v>
      </c>
      <c r="H112" s="1" t="s">
        <v>780</v>
      </c>
      <c r="I112" s="13">
        <f t="shared" si="5"/>
        <v>0</v>
      </c>
      <c r="J112" s="7">
        <f t="shared" si="6"/>
        <v>1.0613943808532778E-2</v>
      </c>
      <c r="K112" s="7" t="str">
        <f t="shared" si="7"/>
        <v>N/A</v>
      </c>
      <c r="L112" s="7">
        <f t="shared" si="8"/>
        <v>2.081165452653486E-4</v>
      </c>
      <c r="M112" s="7">
        <f t="shared" si="9"/>
        <v>4979</v>
      </c>
    </row>
    <row r="113" spans="1:13" ht="15" thickBot="1">
      <c r="A113" t="s">
        <v>19</v>
      </c>
      <c r="B113">
        <v>9253</v>
      </c>
      <c r="C113">
        <v>0</v>
      </c>
      <c r="D113">
        <v>85</v>
      </c>
      <c r="E113" s="8">
        <v>1693</v>
      </c>
      <c r="F113">
        <v>1</v>
      </c>
      <c r="G113" s="1" t="s">
        <v>761</v>
      </c>
      <c r="H113" s="1" t="s">
        <v>781</v>
      </c>
      <c r="I113" s="13">
        <f t="shared" si="5"/>
        <v>0</v>
      </c>
      <c r="J113" s="7">
        <f t="shared" si="6"/>
        <v>9.1862098778774451E-3</v>
      </c>
      <c r="K113" s="7" t="str">
        <f t="shared" si="7"/>
        <v>N/A</v>
      </c>
      <c r="L113" s="7">
        <f t="shared" si="8"/>
        <v>1.0807305738679347E-4</v>
      </c>
      <c r="M113" s="7">
        <f t="shared" si="9"/>
        <v>1693</v>
      </c>
    </row>
    <row r="114" spans="1:13" ht="15" thickBot="1">
      <c r="A114" t="s">
        <v>19</v>
      </c>
      <c r="B114">
        <v>21264</v>
      </c>
      <c r="C114">
        <v>0</v>
      </c>
      <c r="D114">
        <v>181</v>
      </c>
      <c r="E114" s="8">
        <v>3732</v>
      </c>
      <c r="F114">
        <v>1</v>
      </c>
      <c r="G114" s="1" t="s">
        <v>761</v>
      </c>
      <c r="H114" s="1" t="s">
        <v>782</v>
      </c>
      <c r="I114" s="13">
        <f t="shared" si="5"/>
        <v>0</v>
      </c>
      <c r="J114" s="7">
        <f t="shared" si="6"/>
        <v>8.5120391271632807E-3</v>
      </c>
      <c r="K114" s="7" t="str">
        <f t="shared" si="7"/>
        <v>N/A</v>
      </c>
      <c r="L114" s="7">
        <f t="shared" si="8"/>
        <v>4.7027840481565085E-5</v>
      </c>
      <c r="M114" s="7">
        <f t="shared" si="9"/>
        <v>3732</v>
      </c>
    </row>
    <row r="115" spans="1:13" ht="15" thickBot="1">
      <c r="A115" t="s">
        <v>19</v>
      </c>
      <c r="B115">
        <v>4739</v>
      </c>
      <c r="C115">
        <v>0</v>
      </c>
      <c r="D115">
        <v>90</v>
      </c>
      <c r="E115" s="8">
        <v>19039</v>
      </c>
      <c r="F115">
        <v>8</v>
      </c>
      <c r="G115" s="1" t="s">
        <v>757</v>
      </c>
      <c r="H115" s="1" t="s">
        <v>772</v>
      </c>
      <c r="I115" s="13">
        <f t="shared" si="5"/>
        <v>0</v>
      </c>
      <c r="J115" s="7">
        <f t="shared" si="6"/>
        <v>1.8991348385735386E-2</v>
      </c>
      <c r="K115" s="7" t="str">
        <f t="shared" si="7"/>
        <v>N/A</v>
      </c>
      <c r="L115" s="7">
        <f t="shared" si="8"/>
        <v>1.6881198565098122E-3</v>
      </c>
      <c r="M115" s="7">
        <f t="shared" si="9"/>
        <v>2379.875</v>
      </c>
    </row>
    <row r="116" spans="1:13" ht="15" thickBot="1">
      <c r="A116" t="s">
        <v>19</v>
      </c>
      <c r="B116">
        <v>3229</v>
      </c>
      <c r="C116">
        <v>0</v>
      </c>
      <c r="D116">
        <v>83</v>
      </c>
      <c r="E116" s="8">
        <v>13449</v>
      </c>
      <c r="F116">
        <v>4</v>
      </c>
      <c r="G116" s="1" t="s">
        <v>758</v>
      </c>
      <c r="H116" s="1" t="s">
        <v>774</v>
      </c>
      <c r="I116" s="13">
        <f t="shared" si="5"/>
        <v>0</v>
      </c>
      <c r="J116" s="7">
        <f t="shared" si="6"/>
        <v>2.5704552493031899E-2</v>
      </c>
      <c r="K116" s="7" t="str">
        <f t="shared" si="7"/>
        <v>N/A</v>
      </c>
      <c r="L116" s="7">
        <f t="shared" si="8"/>
        <v>1.2387736141220192E-3</v>
      </c>
      <c r="M116" s="7">
        <f t="shared" si="9"/>
        <v>3362.25</v>
      </c>
    </row>
    <row r="117" spans="1:13" ht="15" thickBot="1">
      <c r="A117" t="s">
        <v>19</v>
      </c>
      <c r="B117">
        <v>701</v>
      </c>
      <c r="C117">
        <v>0</v>
      </c>
      <c r="D117">
        <v>17</v>
      </c>
      <c r="E117" s="8">
        <v>0</v>
      </c>
      <c r="F117">
        <v>0</v>
      </c>
      <c r="G117" s="1" t="s">
        <v>758</v>
      </c>
      <c r="H117" s="1" t="s">
        <v>773</v>
      </c>
      <c r="I117" s="13">
        <f t="shared" si="5"/>
        <v>0</v>
      </c>
      <c r="J117" s="7">
        <f t="shared" si="6"/>
        <v>2.4251069900142655E-2</v>
      </c>
      <c r="K117" s="7" t="str">
        <f t="shared" si="7"/>
        <v>N/A</v>
      </c>
      <c r="L117" s="7">
        <f t="shared" si="8"/>
        <v>0</v>
      </c>
      <c r="M117" s="7" t="str">
        <f t="shared" si="9"/>
        <v>N/A</v>
      </c>
    </row>
    <row r="118" spans="1:13" ht="15" thickBot="1">
      <c r="A118" t="s">
        <v>19</v>
      </c>
      <c r="B118">
        <v>1207</v>
      </c>
      <c r="C118">
        <v>0</v>
      </c>
      <c r="D118">
        <v>31</v>
      </c>
      <c r="E118" s="8">
        <v>3131</v>
      </c>
      <c r="F118">
        <v>3</v>
      </c>
      <c r="G118" s="1" t="s">
        <v>758</v>
      </c>
      <c r="H118" s="1" t="s">
        <v>772</v>
      </c>
      <c r="I118" s="13">
        <f t="shared" si="5"/>
        <v>0</v>
      </c>
      <c r="J118" s="7">
        <f t="shared" si="6"/>
        <v>2.568351284175642E-2</v>
      </c>
      <c r="K118" s="7" t="str">
        <f t="shared" si="7"/>
        <v>N/A</v>
      </c>
      <c r="L118" s="7">
        <f t="shared" si="8"/>
        <v>2.4855012427506215E-3</v>
      </c>
      <c r="M118" s="7">
        <f t="shared" si="9"/>
        <v>1043.6666666666667</v>
      </c>
    </row>
    <row r="119" spans="1:13" ht="15" thickBot="1">
      <c r="A119" t="s">
        <v>105</v>
      </c>
      <c r="B119">
        <v>17860</v>
      </c>
      <c r="C119">
        <v>366</v>
      </c>
      <c r="D119">
        <v>366</v>
      </c>
      <c r="E119" s="8">
        <v>45444</v>
      </c>
      <c r="F119">
        <v>16</v>
      </c>
      <c r="G119" s="1" t="s">
        <v>762</v>
      </c>
      <c r="H119" s="1" t="s">
        <v>772</v>
      </c>
      <c r="I119" s="13">
        <f t="shared" si="5"/>
        <v>2.0492721164613661E-2</v>
      </c>
      <c r="J119" s="7">
        <f t="shared" si="6"/>
        <v>2.0492721164613661E-2</v>
      </c>
      <c r="K119" s="7">
        <f t="shared" si="7"/>
        <v>1</v>
      </c>
      <c r="L119" s="7">
        <f t="shared" si="8"/>
        <v>8.9585666293393062E-4</v>
      </c>
      <c r="M119" s="7">
        <f t="shared" si="9"/>
        <v>2840.25</v>
      </c>
    </row>
    <row r="120" spans="1:13" ht="15" thickBot="1">
      <c r="A120" t="s">
        <v>87</v>
      </c>
      <c r="B120">
        <v>3336</v>
      </c>
      <c r="C120">
        <v>636</v>
      </c>
      <c r="D120">
        <v>41</v>
      </c>
      <c r="E120" s="8">
        <v>7571</v>
      </c>
      <c r="F120">
        <v>2</v>
      </c>
      <c r="G120" s="1" t="s">
        <v>758</v>
      </c>
      <c r="H120" s="1" t="s">
        <v>774</v>
      </c>
      <c r="I120" s="13">
        <f t="shared" si="5"/>
        <v>0.1906474820143885</v>
      </c>
      <c r="J120" s="7">
        <f t="shared" si="6"/>
        <v>1.2290167865707434E-2</v>
      </c>
      <c r="K120" s="7">
        <f t="shared" si="7"/>
        <v>6.4465408805031446E-2</v>
      </c>
      <c r="L120" s="7">
        <f t="shared" si="8"/>
        <v>5.9952038369304552E-4</v>
      </c>
      <c r="M120" s="7">
        <f t="shared" si="9"/>
        <v>3785.5</v>
      </c>
    </row>
    <row r="121" spans="1:13" ht="15" thickBot="1">
      <c r="A121" t="s">
        <v>87</v>
      </c>
      <c r="B121">
        <v>780</v>
      </c>
      <c r="C121">
        <v>134</v>
      </c>
      <c r="D121">
        <v>6</v>
      </c>
      <c r="E121" s="8">
        <v>2233</v>
      </c>
      <c r="F121">
        <v>2</v>
      </c>
      <c r="G121" s="1" t="s">
        <v>758</v>
      </c>
      <c r="H121" s="1" t="s">
        <v>773</v>
      </c>
      <c r="I121" s="13">
        <f t="shared" si="5"/>
        <v>0.1717948717948718</v>
      </c>
      <c r="J121" s="7">
        <f t="shared" si="6"/>
        <v>7.6923076923076927E-3</v>
      </c>
      <c r="K121" s="7">
        <f t="shared" si="7"/>
        <v>4.4776119402985072E-2</v>
      </c>
      <c r="L121" s="7">
        <f t="shared" si="8"/>
        <v>2.5641025641025641E-3</v>
      </c>
      <c r="M121" s="7">
        <f t="shared" si="9"/>
        <v>1116.5</v>
      </c>
    </row>
    <row r="122" spans="1:13" ht="15" thickBot="1">
      <c r="A122" t="s">
        <v>87</v>
      </c>
      <c r="B122">
        <v>1372</v>
      </c>
      <c r="C122">
        <v>298</v>
      </c>
      <c r="D122">
        <v>23</v>
      </c>
      <c r="E122" s="8">
        <v>0</v>
      </c>
      <c r="F122">
        <v>0</v>
      </c>
      <c r="G122" s="1" t="s">
        <v>758</v>
      </c>
      <c r="H122" s="1" t="s">
        <v>772</v>
      </c>
      <c r="I122" s="13">
        <f t="shared" si="5"/>
        <v>0.21720116618075802</v>
      </c>
      <c r="J122" s="7">
        <f t="shared" si="6"/>
        <v>1.6763848396501458E-2</v>
      </c>
      <c r="K122" s="7">
        <f t="shared" si="7"/>
        <v>7.7181208053691275E-2</v>
      </c>
      <c r="L122" s="7">
        <f t="shared" si="8"/>
        <v>0</v>
      </c>
      <c r="M122" s="7" t="str">
        <f t="shared" si="9"/>
        <v>N/A</v>
      </c>
    </row>
    <row r="123" spans="1:13" ht="15" thickBot="1">
      <c r="A123" t="s">
        <v>87</v>
      </c>
      <c r="B123">
        <v>9227</v>
      </c>
      <c r="C123">
        <v>2302</v>
      </c>
      <c r="D123">
        <v>189</v>
      </c>
      <c r="E123" s="8">
        <v>31413</v>
      </c>
      <c r="F123">
        <v>16</v>
      </c>
      <c r="G123" s="1" t="s">
        <v>759</v>
      </c>
      <c r="H123" s="1" t="s">
        <v>774</v>
      </c>
      <c r="I123" s="13">
        <f t="shared" si="5"/>
        <v>0.24948520645930422</v>
      </c>
      <c r="J123" s="7">
        <f t="shared" si="6"/>
        <v>2.0483364040316462E-2</v>
      </c>
      <c r="K123" s="7">
        <f t="shared" si="7"/>
        <v>8.2102519548218941E-2</v>
      </c>
      <c r="L123" s="7">
        <f t="shared" si="8"/>
        <v>1.7340414002384307E-3</v>
      </c>
      <c r="M123" s="7">
        <f t="shared" si="9"/>
        <v>1963.3125</v>
      </c>
    </row>
    <row r="124" spans="1:13" ht="15" thickBot="1">
      <c r="A124" t="s">
        <v>87</v>
      </c>
      <c r="B124">
        <v>5162</v>
      </c>
      <c r="C124">
        <v>1108</v>
      </c>
      <c r="D124">
        <v>102</v>
      </c>
      <c r="E124" s="8">
        <v>19852</v>
      </c>
      <c r="F124">
        <v>11</v>
      </c>
      <c r="G124" s="1" t="s">
        <v>759</v>
      </c>
      <c r="H124" s="1" t="s">
        <v>773</v>
      </c>
      <c r="I124" s="13">
        <f t="shared" si="5"/>
        <v>0.21464548624564123</v>
      </c>
      <c r="J124" s="7">
        <f t="shared" si="6"/>
        <v>1.9759783029833399E-2</v>
      </c>
      <c r="K124" s="7">
        <f t="shared" si="7"/>
        <v>9.2057761732851989E-2</v>
      </c>
      <c r="L124" s="7">
        <f t="shared" si="8"/>
        <v>2.1309569934134056E-3</v>
      </c>
      <c r="M124" s="7">
        <f t="shared" si="9"/>
        <v>1804.7272727272727</v>
      </c>
    </row>
    <row r="125" spans="1:13" ht="15" thickBot="1">
      <c r="A125" t="s">
        <v>87</v>
      </c>
      <c r="B125">
        <v>3903</v>
      </c>
      <c r="C125">
        <v>944</v>
      </c>
      <c r="D125">
        <v>72</v>
      </c>
      <c r="E125" s="8">
        <v>19261</v>
      </c>
      <c r="F125">
        <v>7</v>
      </c>
      <c r="G125" s="1" t="s">
        <v>759</v>
      </c>
      <c r="H125" s="1" t="s">
        <v>772</v>
      </c>
      <c r="I125" s="13">
        <f t="shared" si="5"/>
        <v>0.24186523187291828</v>
      </c>
      <c r="J125" s="7">
        <f t="shared" si="6"/>
        <v>1.8447348193697154E-2</v>
      </c>
      <c r="K125" s="7">
        <f t="shared" si="7"/>
        <v>7.6271186440677971E-2</v>
      </c>
      <c r="L125" s="7">
        <f t="shared" si="8"/>
        <v>1.7934921854983346E-3</v>
      </c>
      <c r="M125" s="7">
        <f t="shared" si="9"/>
        <v>2751.5714285714284</v>
      </c>
    </row>
    <row r="126" spans="1:13" ht="15" thickBot="1">
      <c r="A126" t="s">
        <v>87</v>
      </c>
      <c r="B126">
        <v>12972</v>
      </c>
      <c r="C126">
        <v>3753</v>
      </c>
      <c r="D126">
        <v>347</v>
      </c>
      <c r="E126" s="8">
        <v>110859</v>
      </c>
      <c r="F126">
        <v>36</v>
      </c>
      <c r="G126" s="1" t="s">
        <v>755</v>
      </c>
      <c r="H126" s="1" t="s">
        <v>772</v>
      </c>
      <c r="I126" s="13">
        <f t="shared" si="5"/>
        <v>0.28931544865864939</v>
      </c>
      <c r="J126" s="7">
        <f t="shared" si="6"/>
        <v>2.6749922910884984E-2</v>
      </c>
      <c r="K126" s="7">
        <f t="shared" si="7"/>
        <v>9.2459365840660807E-2</v>
      </c>
      <c r="L126" s="7">
        <f t="shared" si="8"/>
        <v>2.7752081406105457E-3</v>
      </c>
      <c r="M126" s="7">
        <f t="shared" si="9"/>
        <v>3079.4166666666665</v>
      </c>
    </row>
    <row r="127" spans="1:13" ht="15" thickBot="1">
      <c r="A127" t="s">
        <v>87</v>
      </c>
      <c r="B127">
        <v>3849</v>
      </c>
      <c r="C127">
        <v>1057</v>
      </c>
      <c r="D127">
        <v>62</v>
      </c>
      <c r="E127" s="8">
        <v>11344</v>
      </c>
      <c r="F127">
        <v>6</v>
      </c>
      <c r="G127" s="1" t="s">
        <v>756</v>
      </c>
      <c r="H127" s="1" t="s">
        <v>772</v>
      </c>
      <c r="I127" s="13">
        <f t="shared" si="5"/>
        <v>0.27461678358015068</v>
      </c>
      <c r="J127" s="7">
        <f t="shared" si="6"/>
        <v>1.6108080020784621E-2</v>
      </c>
      <c r="K127" s="7">
        <f t="shared" si="7"/>
        <v>5.8656575212866602E-2</v>
      </c>
      <c r="L127" s="7">
        <f t="shared" si="8"/>
        <v>1.558846453624318E-3</v>
      </c>
      <c r="M127" s="7">
        <f t="shared" si="9"/>
        <v>1890.6666666666667</v>
      </c>
    </row>
    <row r="128" spans="1:13" ht="15" thickBot="1">
      <c r="A128" t="s">
        <v>87</v>
      </c>
      <c r="B128">
        <v>5507</v>
      </c>
      <c r="C128">
        <v>1081</v>
      </c>
      <c r="D128">
        <v>48</v>
      </c>
      <c r="E128" s="8">
        <v>1019</v>
      </c>
      <c r="F128">
        <v>1</v>
      </c>
      <c r="G128" s="1" t="s">
        <v>757</v>
      </c>
      <c r="H128" s="1" t="s">
        <v>772</v>
      </c>
      <c r="I128" s="13">
        <f t="shared" si="5"/>
        <v>0.19629562375158888</v>
      </c>
      <c r="J128" s="7">
        <f t="shared" si="6"/>
        <v>8.7161794080261486E-3</v>
      </c>
      <c r="K128" s="7">
        <f t="shared" si="7"/>
        <v>4.4403330249768731E-2</v>
      </c>
      <c r="L128" s="7">
        <f t="shared" si="8"/>
        <v>1.8158707100054475E-4</v>
      </c>
      <c r="M128" s="7">
        <f t="shared" si="9"/>
        <v>1019</v>
      </c>
    </row>
    <row r="129" spans="1:13" ht="15" thickBot="1">
      <c r="A129" t="s">
        <v>87</v>
      </c>
      <c r="B129">
        <v>18358</v>
      </c>
      <c r="C129">
        <v>3349</v>
      </c>
      <c r="D129">
        <v>53</v>
      </c>
      <c r="E129" s="8">
        <v>8155</v>
      </c>
      <c r="F129">
        <v>4</v>
      </c>
      <c r="G129" s="1" t="s">
        <v>760</v>
      </c>
      <c r="H129" s="1" t="s">
        <v>776</v>
      </c>
      <c r="I129" s="13">
        <f t="shared" si="5"/>
        <v>0.1824272796600937</v>
      </c>
      <c r="J129" s="7">
        <f t="shared" si="6"/>
        <v>2.8870247303627848E-3</v>
      </c>
      <c r="K129" s="7">
        <f t="shared" si="7"/>
        <v>1.5825619587936698E-2</v>
      </c>
      <c r="L129" s="7">
        <f t="shared" si="8"/>
        <v>2.1788865889530451E-4</v>
      </c>
      <c r="M129" s="7">
        <f t="shared" si="9"/>
        <v>2038.75</v>
      </c>
    </row>
    <row r="130" spans="1:13" ht="15" thickBot="1">
      <c r="A130" t="s">
        <v>87</v>
      </c>
      <c r="B130">
        <v>11520</v>
      </c>
      <c r="C130">
        <v>2077</v>
      </c>
      <c r="D130">
        <v>19</v>
      </c>
      <c r="E130" s="8">
        <v>2934</v>
      </c>
      <c r="F130">
        <v>2</v>
      </c>
      <c r="G130" s="1" t="s">
        <v>760</v>
      </c>
      <c r="H130" s="1" t="s">
        <v>777</v>
      </c>
      <c r="I130" s="13">
        <f t="shared" si="5"/>
        <v>0.1802951388888889</v>
      </c>
      <c r="J130" s="7">
        <f t="shared" si="6"/>
        <v>1.6493055555555556E-3</v>
      </c>
      <c r="K130" s="7">
        <f t="shared" si="7"/>
        <v>9.1478093403948007E-3</v>
      </c>
      <c r="L130" s="7">
        <f t="shared" si="8"/>
        <v>1.7361111111111112E-4</v>
      </c>
      <c r="M130" s="7">
        <f t="shared" si="9"/>
        <v>1467</v>
      </c>
    </row>
    <row r="131" spans="1:13" ht="15" thickBot="1">
      <c r="A131" t="s">
        <v>87</v>
      </c>
      <c r="B131">
        <v>11042</v>
      </c>
      <c r="C131">
        <v>2132</v>
      </c>
      <c r="D131">
        <v>44</v>
      </c>
      <c r="E131" s="8">
        <v>5077</v>
      </c>
      <c r="F131">
        <v>3</v>
      </c>
      <c r="G131" s="1" t="s">
        <v>760</v>
      </c>
      <c r="H131" s="1" t="s">
        <v>778</v>
      </c>
      <c r="I131" s="13">
        <f t="shared" ref="I131:I194" si="10">IF(OR(ISBLANK(B131), B131=0), "N/A", C131/B131)</f>
        <v>0.1930809635935519</v>
      </c>
      <c r="J131" s="7">
        <f t="shared" ref="J131:J194" si="11">IF(OR(ISBLANK(B131), B131=0), "N/A", D131/B131)</f>
        <v>3.9847853649701143E-3</v>
      </c>
      <c r="K131" s="7">
        <f t="shared" ref="K131:K194" si="12">IF(OR(ISBLANK(C131), C131=0), "N/A", D131/C131)</f>
        <v>2.0637898686679174E-2</v>
      </c>
      <c r="L131" s="7">
        <f t="shared" ref="L131:L194" si="13">IF(OR(ISBLANK(B131), B131=0), "N/A", F131/B131)</f>
        <v>2.7168991124796232E-4</v>
      </c>
      <c r="M131" s="7">
        <f t="shared" ref="M131:M194" si="14">IF(OR(ISBLANK(F131), F131=0), "N/A", E131/F131)</f>
        <v>1692.3333333333333</v>
      </c>
    </row>
    <row r="132" spans="1:13" ht="15" thickBot="1">
      <c r="A132" t="s">
        <v>87</v>
      </c>
      <c r="B132">
        <v>11712</v>
      </c>
      <c r="C132">
        <v>2445</v>
      </c>
      <c r="D132">
        <v>39</v>
      </c>
      <c r="E132" s="8">
        <v>10873</v>
      </c>
      <c r="F132">
        <v>3</v>
      </c>
      <c r="G132" s="1" t="s">
        <v>760</v>
      </c>
      <c r="H132" s="1" t="s">
        <v>775</v>
      </c>
      <c r="I132" s="13">
        <f t="shared" si="10"/>
        <v>0.20876024590163936</v>
      </c>
      <c r="J132" s="7">
        <f t="shared" si="11"/>
        <v>3.329918032786885E-3</v>
      </c>
      <c r="K132" s="7">
        <f t="shared" si="12"/>
        <v>1.5950920245398775E-2</v>
      </c>
      <c r="L132" s="7">
        <f t="shared" si="13"/>
        <v>2.5614754098360657E-4</v>
      </c>
      <c r="M132" s="7">
        <f t="shared" si="14"/>
        <v>3624.3333333333335</v>
      </c>
    </row>
    <row r="133" spans="1:13" ht="15" thickBot="1">
      <c r="A133" t="s">
        <v>87</v>
      </c>
      <c r="B133">
        <v>7348</v>
      </c>
      <c r="C133">
        <v>1168</v>
      </c>
      <c r="D133">
        <v>71</v>
      </c>
      <c r="E133" s="8">
        <v>0</v>
      </c>
      <c r="F133">
        <v>0</v>
      </c>
      <c r="G133" s="1" t="s">
        <v>761</v>
      </c>
      <c r="H133" s="1" t="s">
        <v>779</v>
      </c>
      <c r="I133" s="13">
        <f t="shared" si="10"/>
        <v>0.15895481763745237</v>
      </c>
      <c r="J133" s="7">
        <f t="shared" si="11"/>
        <v>9.6624931954273265E-3</v>
      </c>
      <c r="K133" s="7">
        <f t="shared" si="12"/>
        <v>6.0787671232876712E-2</v>
      </c>
      <c r="L133" s="7">
        <f t="shared" si="13"/>
        <v>0</v>
      </c>
      <c r="M133" s="7" t="str">
        <f t="shared" si="14"/>
        <v>N/A</v>
      </c>
    </row>
    <row r="134" spans="1:13" ht="15" thickBot="1">
      <c r="A134" t="s">
        <v>87</v>
      </c>
      <c r="B134">
        <v>13067</v>
      </c>
      <c r="C134">
        <v>2468</v>
      </c>
      <c r="D134">
        <v>73</v>
      </c>
      <c r="E134" s="8">
        <v>0</v>
      </c>
      <c r="F134">
        <v>0</v>
      </c>
      <c r="G134" s="1" t="s">
        <v>761</v>
      </c>
      <c r="H134" s="1" t="s">
        <v>780</v>
      </c>
      <c r="I134" s="13">
        <f t="shared" si="10"/>
        <v>0.18887273283844799</v>
      </c>
      <c r="J134" s="7">
        <f t="shared" si="11"/>
        <v>5.5865921787709499E-3</v>
      </c>
      <c r="K134" s="7">
        <f t="shared" si="12"/>
        <v>2.9578606158833062E-2</v>
      </c>
      <c r="L134" s="7">
        <f t="shared" si="13"/>
        <v>0</v>
      </c>
      <c r="M134" s="7" t="str">
        <f t="shared" si="14"/>
        <v>N/A</v>
      </c>
    </row>
    <row r="135" spans="1:13" ht="15" thickBot="1">
      <c r="A135" t="s">
        <v>87</v>
      </c>
      <c r="B135">
        <v>11285</v>
      </c>
      <c r="C135">
        <v>2023</v>
      </c>
      <c r="D135">
        <v>39</v>
      </c>
      <c r="E135" s="8">
        <v>574</v>
      </c>
      <c r="F135">
        <v>1</v>
      </c>
      <c r="G135" s="1" t="s">
        <v>761</v>
      </c>
      <c r="H135" s="1" t="s">
        <v>781</v>
      </c>
      <c r="I135" s="13">
        <f t="shared" si="10"/>
        <v>0.17926451041205141</v>
      </c>
      <c r="J135" s="7">
        <f t="shared" si="11"/>
        <v>3.4559149313247673E-3</v>
      </c>
      <c r="K135" s="7">
        <f t="shared" si="12"/>
        <v>1.9278299555116164E-2</v>
      </c>
      <c r="L135" s="7">
        <f t="shared" si="13"/>
        <v>8.8613203367301732E-5</v>
      </c>
      <c r="M135" s="7">
        <f t="shared" si="14"/>
        <v>574</v>
      </c>
    </row>
    <row r="136" spans="1:13" ht="15" thickBot="1">
      <c r="A136" t="s">
        <v>87</v>
      </c>
      <c r="B136">
        <v>24493</v>
      </c>
      <c r="C136">
        <v>4697</v>
      </c>
      <c r="D136">
        <v>47</v>
      </c>
      <c r="E136" s="8">
        <v>11341</v>
      </c>
      <c r="F136">
        <v>4</v>
      </c>
      <c r="G136" s="1" t="s">
        <v>761</v>
      </c>
      <c r="H136" s="1" t="s">
        <v>782</v>
      </c>
      <c r="I136" s="13">
        <f t="shared" si="10"/>
        <v>0.19176907687910832</v>
      </c>
      <c r="J136" s="7">
        <f t="shared" si="11"/>
        <v>1.9189156085412159E-3</v>
      </c>
      <c r="K136" s="7">
        <f t="shared" si="12"/>
        <v>1.0006387055567384E-2</v>
      </c>
      <c r="L136" s="7">
        <f t="shared" si="13"/>
        <v>1.633119666843588E-4</v>
      </c>
      <c r="M136" s="7">
        <f t="shared" si="14"/>
        <v>2835.25</v>
      </c>
    </row>
    <row r="137" spans="1:13" ht="27.6" thickBot="1">
      <c r="A137" t="s">
        <v>87</v>
      </c>
      <c r="B137">
        <v>4837</v>
      </c>
      <c r="C137">
        <v>1020</v>
      </c>
      <c r="D137">
        <v>28</v>
      </c>
      <c r="E137" s="8">
        <v>0</v>
      </c>
      <c r="F137">
        <v>0</v>
      </c>
      <c r="G137" s="1" t="s">
        <v>763</v>
      </c>
      <c r="H137" s="1" t="s">
        <v>772</v>
      </c>
      <c r="I137" s="13">
        <f t="shared" si="10"/>
        <v>0.21087450899317758</v>
      </c>
      <c r="J137" s="7">
        <f t="shared" si="11"/>
        <v>5.7887120115774236E-3</v>
      </c>
      <c r="K137" s="7">
        <f t="shared" si="12"/>
        <v>2.7450980392156862E-2</v>
      </c>
      <c r="L137" s="7">
        <f t="shared" si="13"/>
        <v>0</v>
      </c>
      <c r="M137" s="7" t="str">
        <f t="shared" si="14"/>
        <v>N/A</v>
      </c>
    </row>
    <row r="138" spans="1:13" ht="15" thickBot="1">
      <c r="A138" t="s">
        <v>105</v>
      </c>
      <c r="B138">
        <v>19040</v>
      </c>
      <c r="C138">
        <v>201</v>
      </c>
      <c r="D138">
        <v>201</v>
      </c>
      <c r="E138" s="8">
        <v>29372</v>
      </c>
      <c r="F138">
        <v>11</v>
      </c>
      <c r="G138" s="1" t="s">
        <v>755</v>
      </c>
      <c r="H138" s="1" t="s">
        <v>772</v>
      </c>
      <c r="I138" s="13">
        <f t="shared" si="10"/>
        <v>1.0556722689075631E-2</v>
      </c>
      <c r="J138" s="7">
        <f t="shared" si="11"/>
        <v>1.0556722689075631E-2</v>
      </c>
      <c r="K138" s="7">
        <f t="shared" si="12"/>
        <v>1</v>
      </c>
      <c r="L138" s="7">
        <f t="shared" si="13"/>
        <v>5.777310924369748E-4</v>
      </c>
      <c r="M138" s="7">
        <f t="shared" si="14"/>
        <v>2670.181818181818</v>
      </c>
    </row>
    <row r="139" spans="1:13" ht="15" thickBot="1">
      <c r="A139" t="s">
        <v>19</v>
      </c>
      <c r="B139">
        <v>11215</v>
      </c>
      <c r="C139">
        <v>0</v>
      </c>
      <c r="D139">
        <v>121</v>
      </c>
      <c r="E139" s="8">
        <v>74071</v>
      </c>
      <c r="F139">
        <v>23</v>
      </c>
      <c r="G139" s="1" t="s">
        <v>755</v>
      </c>
      <c r="H139" s="1" t="s">
        <v>772</v>
      </c>
      <c r="I139" s="13">
        <f t="shared" si="10"/>
        <v>0</v>
      </c>
      <c r="J139" s="7">
        <f t="shared" si="11"/>
        <v>1.0789121711992866E-2</v>
      </c>
      <c r="K139" s="7" t="str">
        <f t="shared" si="12"/>
        <v>N/A</v>
      </c>
      <c r="L139" s="7">
        <f t="shared" si="13"/>
        <v>2.0508247882300491E-3</v>
      </c>
      <c r="M139" s="7">
        <f t="shared" si="14"/>
        <v>3220.478260869565</v>
      </c>
    </row>
    <row r="140" spans="1:13" ht="15" thickBot="1">
      <c r="A140" t="s">
        <v>105</v>
      </c>
      <c r="B140">
        <v>18849</v>
      </c>
      <c r="C140">
        <v>170</v>
      </c>
      <c r="D140">
        <v>170</v>
      </c>
      <c r="E140" s="8">
        <v>21225</v>
      </c>
      <c r="F140">
        <v>4</v>
      </c>
      <c r="G140" s="1" t="s">
        <v>762</v>
      </c>
      <c r="H140" s="1" t="s">
        <v>772</v>
      </c>
      <c r="I140" s="13">
        <f t="shared" si="10"/>
        <v>9.0190461032415518E-3</v>
      </c>
      <c r="J140" s="7">
        <f t="shared" si="11"/>
        <v>9.0190461032415518E-3</v>
      </c>
      <c r="K140" s="7">
        <f t="shared" si="12"/>
        <v>1</v>
      </c>
      <c r="L140" s="7">
        <f t="shared" si="13"/>
        <v>2.1221284948803651E-4</v>
      </c>
      <c r="M140" s="7">
        <f t="shared" si="14"/>
        <v>5306.25</v>
      </c>
    </row>
    <row r="141" spans="1:13" ht="15" thickBot="1">
      <c r="A141" t="s">
        <v>19</v>
      </c>
      <c r="B141">
        <v>3161</v>
      </c>
      <c r="C141">
        <v>0</v>
      </c>
      <c r="D141">
        <v>27</v>
      </c>
      <c r="E141" s="8">
        <v>2534</v>
      </c>
      <c r="F141">
        <v>2</v>
      </c>
      <c r="G141" s="1" t="s">
        <v>756</v>
      </c>
      <c r="H141" s="1" t="s">
        <v>772</v>
      </c>
      <c r="I141" s="13">
        <f t="shared" si="10"/>
        <v>0</v>
      </c>
      <c r="J141" s="7">
        <f t="shared" si="11"/>
        <v>8.5416007592534014E-3</v>
      </c>
      <c r="K141" s="7" t="str">
        <f t="shared" si="12"/>
        <v>N/A</v>
      </c>
      <c r="L141" s="7">
        <f t="shared" si="13"/>
        <v>6.3271116735210374E-4</v>
      </c>
      <c r="M141" s="7">
        <f t="shared" si="14"/>
        <v>1267</v>
      </c>
    </row>
    <row r="142" spans="1:13" ht="15" thickBot="1">
      <c r="A142" t="s">
        <v>19</v>
      </c>
      <c r="B142">
        <v>8269</v>
      </c>
      <c r="C142">
        <v>0</v>
      </c>
      <c r="D142">
        <v>80</v>
      </c>
      <c r="E142" s="8">
        <v>21990</v>
      </c>
      <c r="F142">
        <v>9</v>
      </c>
      <c r="G142" s="1" t="s">
        <v>759</v>
      </c>
      <c r="H142" s="1" t="s">
        <v>774</v>
      </c>
      <c r="I142" s="13">
        <f t="shared" si="10"/>
        <v>0</v>
      </c>
      <c r="J142" s="7">
        <f t="shared" si="11"/>
        <v>9.6746885959608179E-3</v>
      </c>
      <c r="K142" s="7" t="str">
        <f t="shared" si="12"/>
        <v>N/A</v>
      </c>
      <c r="L142" s="7">
        <f t="shared" si="13"/>
        <v>1.0884024670455919E-3</v>
      </c>
      <c r="M142" s="7">
        <f t="shared" si="14"/>
        <v>2443.3333333333335</v>
      </c>
    </row>
    <row r="143" spans="1:13" ht="15" thickBot="1">
      <c r="A143" t="s">
        <v>19</v>
      </c>
      <c r="B143">
        <v>4478</v>
      </c>
      <c r="C143">
        <v>0</v>
      </c>
      <c r="D143">
        <v>55</v>
      </c>
      <c r="E143" s="8">
        <v>3447</v>
      </c>
      <c r="F143">
        <v>3</v>
      </c>
      <c r="G143" s="1" t="s">
        <v>759</v>
      </c>
      <c r="H143" s="1" t="s">
        <v>773</v>
      </c>
      <c r="I143" s="13">
        <f t="shared" si="10"/>
        <v>0</v>
      </c>
      <c r="J143" s="7">
        <f t="shared" si="11"/>
        <v>1.2282268870031265E-2</v>
      </c>
      <c r="K143" s="7" t="str">
        <f t="shared" si="12"/>
        <v>N/A</v>
      </c>
      <c r="L143" s="7">
        <f t="shared" si="13"/>
        <v>6.6994193836534166E-4</v>
      </c>
      <c r="M143" s="7">
        <f t="shared" si="14"/>
        <v>1149</v>
      </c>
    </row>
    <row r="144" spans="1:13" ht="15" thickBot="1">
      <c r="A144" t="s">
        <v>19</v>
      </c>
      <c r="B144">
        <v>3391</v>
      </c>
      <c r="C144">
        <v>0</v>
      </c>
      <c r="D144">
        <v>33</v>
      </c>
      <c r="E144" s="8">
        <v>18531</v>
      </c>
      <c r="F144">
        <v>4</v>
      </c>
      <c r="G144" s="1" t="s">
        <v>759</v>
      </c>
      <c r="H144" s="1" t="s">
        <v>772</v>
      </c>
      <c r="I144" s="13">
        <f t="shared" si="10"/>
        <v>0</v>
      </c>
      <c r="J144" s="7">
        <f t="shared" si="11"/>
        <v>9.7316425833087576E-3</v>
      </c>
      <c r="K144" s="7" t="str">
        <f t="shared" si="12"/>
        <v>N/A</v>
      </c>
      <c r="L144" s="7">
        <f t="shared" si="13"/>
        <v>1.1795930404010617E-3</v>
      </c>
      <c r="M144" s="7">
        <f t="shared" si="14"/>
        <v>4632.75</v>
      </c>
    </row>
    <row r="145" spans="1:13" ht="15" thickBot="1">
      <c r="A145" t="s">
        <v>19</v>
      </c>
      <c r="B145">
        <v>14916</v>
      </c>
      <c r="C145">
        <v>0</v>
      </c>
      <c r="D145">
        <v>60</v>
      </c>
      <c r="E145" s="8">
        <v>3290</v>
      </c>
      <c r="F145">
        <v>2</v>
      </c>
      <c r="G145" s="1" t="s">
        <v>760</v>
      </c>
      <c r="H145" s="1" t="s">
        <v>776</v>
      </c>
      <c r="I145" s="13">
        <f t="shared" si="10"/>
        <v>0</v>
      </c>
      <c r="J145" s="7">
        <f t="shared" si="11"/>
        <v>4.0225261464199519E-3</v>
      </c>
      <c r="K145" s="7" t="str">
        <f t="shared" si="12"/>
        <v>N/A</v>
      </c>
      <c r="L145" s="7">
        <f t="shared" si="13"/>
        <v>1.3408420488066506E-4</v>
      </c>
      <c r="M145" s="7">
        <f t="shared" si="14"/>
        <v>1645</v>
      </c>
    </row>
    <row r="146" spans="1:13" ht="15" thickBot="1">
      <c r="A146" t="s">
        <v>19</v>
      </c>
      <c r="B146">
        <v>8148</v>
      </c>
      <c r="C146">
        <v>0</v>
      </c>
      <c r="D146">
        <v>25</v>
      </c>
      <c r="E146" s="8">
        <v>0</v>
      </c>
      <c r="F146">
        <v>0</v>
      </c>
      <c r="G146" s="1" t="s">
        <v>760</v>
      </c>
      <c r="H146" s="1" t="s">
        <v>772</v>
      </c>
      <c r="I146" s="13">
        <f t="shared" si="10"/>
        <v>0</v>
      </c>
      <c r="J146" s="7">
        <f t="shared" si="11"/>
        <v>3.0682376043200785E-3</v>
      </c>
      <c r="K146" s="7" t="str">
        <f t="shared" si="12"/>
        <v>N/A</v>
      </c>
      <c r="L146" s="7">
        <f t="shared" si="13"/>
        <v>0</v>
      </c>
      <c r="M146" s="7" t="str">
        <f t="shared" si="14"/>
        <v>N/A</v>
      </c>
    </row>
    <row r="147" spans="1:13" ht="15" thickBot="1">
      <c r="A147" t="s">
        <v>19</v>
      </c>
      <c r="B147">
        <v>9398</v>
      </c>
      <c r="C147">
        <v>0</v>
      </c>
      <c r="D147">
        <v>45</v>
      </c>
      <c r="E147" s="8">
        <v>4605</v>
      </c>
      <c r="F147">
        <v>4</v>
      </c>
      <c r="G147" s="1" t="s">
        <v>760</v>
      </c>
      <c r="H147" s="1" t="s">
        <v>778</v>
      </c>
      <c r="I147" s="13">
        <f t="shared" si="10"/>
        <v>0</v>
      </c>
      <c r="J147" s="7">
        <f t="shared" si="11"/>
        <v>4.7882528197488831E-3</v>
      </c>
      <c r="K147" s="7" t="str">
        <f t="shared" si="12"/>
        <v>N/A</v>
      </c>
      <c r="L147" s="7">
        <f t="shared" si="13"/>
        <v>4.2562247286656737E-4</v>
      </c>
      <c r="M147" s="7">
        <f t="shared" si="14"/>
        <v>1151.25</v>
      </c>
    </row>
    <row r="148" spans="1:13" ht="15" thickBot="1">
      <c r="A148" t="s">
        <v>19</v>
      </c>
      <c r="B148">
        <v>10045</v>
      </c>
      <c r="C148">
        <v>0</v>
      </c>
      <c r="D148">
        <v>71</v>
      </c>
      <c r="E148" s="8">
        <v>4374</v>
      </c>
      <c r="F148">
        <v>3</v>
      </c>
      <c r="G148" s="1" t="s">
        <v>760</v>
      </c>
      <c r="H148" s="1" t="s">
        <v>775</v>
      </c>
      <c r="I148" s="13">
        <f t="shared" si="10"/>
        <v>0</v>
      </c>
      <c r="J148" s="7">
        <f t="shared" si="11"/>
        <v>7.0681931309109006E-3</v>
      </c>
      <c r="K148" s="7" t="str">
        <f t="shared" si="12"/>
        <v>N/A</v>
      </c>
      <c r="L148" s="7">
        <f t="shared" si="13"/>
        <v>2.9865604778496767E-4</v>
      </c>
      <c r="M148" s="7">
        <f t="shared" si="14"/>
        <v>1458</v>
      </c>
    </row>
    <row r="149" spans="1:13" ht="15" thickBot="1">
      <c r="A149" t="s">
        <v>19</v>
      </c>
      <c r="B149">
        <v>3130</v>
      </c>
      <c r="C149">
        <v>0</v>
      </c>
      <c r="D149">
        <v>14</v>
      </c>
      <c r="E149" s="8">
        <v>0</v>
      </c>
      <c r="F149">
        <v>0</v>
      </c>
      <c r="G149" s="1" t="s">
        <v>761</v>
      </c>
      <c r="H149" s="1" t="s">
        <v>779</v>
      </c>
      <c r="I149" s="13">
        <f t="shared" si="10"/>
        <v>0</v>
      </c>
      <c r="J149" s="7">
        <f t="shared" si="11"/>
        <v>4.4728434504792336E-3</v>
      </c>
      <c r="K149" s="7" t="str">
        <f t="shared" si="12"/>
        <v>N/A</v>
      </c>
      <c r="L149" s="7">
        <f t="shared" si="13"/>
        <v>0</v>
      </c>
      <c r="M149" s="7" t="str">
        <f t="shared" si="14"/>
        <v>N/A</v>
      </c>
    </row>
    <row r="150" spans="1:13" ht="15" thickBot="1">
      <c r="A150" t="s">
        <v>19</v>
      </c>
      <c r="B150">
        <v>4815</v>
      </c>
      <c r="C150">
        <v>0</v>
      </c>
      <c r="D150">
        <v>17</v>
      </c>
      <c r="E150" s="8">
        <v>0</v>
      </c>
      <c r="F150">
        <v>0</v>
      </c>
      <c r="G150" s="1" t="s">
        <v>761</v>
      </c>
      <c r="H150" s="1" t="s">
        <v>780</v>
      </c>
      <c r="I150" s="13">
        <f t="shared" si="10"/>
        <v>0</v>
      </c>
      <c r="J150" s="7">
        <f t="shared" si="11"/>
        <v>3.5306334371754933E-3</v>
      </c>
      <c r="K150" s="7" t="str">
        <f t="shared" si="12"/>
        <v>N/A</v>
      </c>
      <c r="L150" s="7">
        <f t="shared" si="13"/>
        <v>0</v>
      </c>
      <c r="M150" s="7" t="str">
        <f t="shared" si="14"/>
        <v>N/A</v>
      </c>
    </row>
    <row r="151" spans="1:13" ht="15" thickBot="1">
      <c r="A151" t="s">
        <v>19</v>
      </c>
      <c r="B151">
        <v>9246</v>
      </c>
      <c r="C151">
        <v>0</v>
      </c>
      <c r="D151">
        <v>22</v>
      </c>
      <c r="E151" s="8">
        <v>0</v>
      </c>
      <c r="F151">
        <v>0</v>
      </c>
      <c r="G151" s="1" t="s">
        <v>761</v>
      </c>
      <c r="H151" s="1" t="s">
        <v>781</v>
      </c>
      <c r="I151" s="13">
        <f t="shared" si="10"/>
        <v>0</v>
      </c>
      <c r="J151" s="7">
        <f t="shared" si="11"/>
        <v>2.3794073112697383E-3</v>
      </c>
      <c r="K151" s="7" t="str">
        <f t="shared" si="12"/>
        <v>N/A</v>
      </c>
      <c r="L151" s="7">
        <f t="shared" si="13"/>
        <v>0</v>
      </c>
      <c r="M151" s="7" t="str">
        <f t="shared" si="14"/>
        <v>N/A</v>
      </c>
    </row>
    <row r="152" spans="1:13" ht="15" thickBot="1">
      <c r="A152" t="s">
        <v>19</v>
      </c>
      <c r="B152">
        <v>21249</v>
      </c>
      <c r="C152">
        <v>0</v>
      </c>
      <c r="D152">
        <v>68</v>
      </c>
      <c r="E152" s="8">
        <v>2900</v>
      </c>
      <c r="F152">
        <v>1</v>
      </c>
      <c r="G152" s="1" t="s">
        <v>761</v>
      </c>
      <c r="H152" s="1" t="s">
        <v>782</v>
      </c>
      <c r="I152" s="13">
        <f t="shared" si="10"/>
        <v>0</v>
      </c>
      <c r="J152" s="7">
        <f t="shared" si="11"/>
        <v>3.2001505953221329E-3</v>
      </c>
      <c r="K152" s="7" t="str">
        <f t="shared" si="12"/>
        <v>N/A</v>
      </c>
      <c r="L152" s="7">
        <f t="shared" si="13"/>
        <v>4.706103816650195E-5</v>
      </c>
      <c r="M152" s="7">
        <f t="shared" si="14"/>
        <v>2900</v>
      </c>
    </row>
    <row r="153" spans="1:13" ht="15" thickBot="1">
      <c r="A153" t="s">
        <v>19</v>
      </c>
      <c r="B153">
        <v>4721</v>
      </c>
      <c r="C153">
        <v>0</v>
      </c>
      <c r="D153">
        <v>35</v>
      </c>
      <c r="E153" s="8">
        <v>6946</v>
      </c>
      <c r="F153">
        <v>2</v>
      </c>
      <c r="G153" s="1" t="s">
        <v>757</v>
      </c>
      <c r="H153" s="1" t="s">
        <v>772</v>
      </c>
      <c r="I153" s="13">
        <f t="shared" si="10"/>
        <v>0</v>
      </c>
      <c r="J153" s="7">
        <f t="shared" si="11"/>
        <v>7.4136835416225375E-3</v>
      </c>
      <c r="K153" s="7" t="str">
        <f t="shared" si="12"/>
        <v>N/A</v>
      </c>
      <c r="L153" s="7">
        <f t="shared" si="13"/>
        <v>4.2363905952128787E-4</v>
      </c>
      <c r="M153" s="7">
        <f t="shared" si="14"/>
        <v>3473</v>
      </c>
    </row>
    <row r="154" spans="1:13" ht="15" thickBot="1">
      <c r="A154" t="s">
        <v>19</v>
      </c>
      <c r="B154">
        <v>3371</v>
      </c>
      <c r="C154">
        <v>0</v>
      </c>
      <c r="D154">
        <v>34</v>
      </c>
      <c r="E154" s="8">
        <v>12629</v>
      </c>
      <c r="F154">
        <v>3</v>
      </c>
      <c r="G154" s="1" t="s">
        <v>758</v>
      </c>
      <c r="H154" s="1" t="s">
        <v>774</v>
      </c>
      <c r="I154" s="13">
        <f t="shared" si="10"/>
        <v>0</v>
      </c>
      <c r="J154" s="7">
        <f t="shared" si="11"/>
        <v>1.0086027884900622E-2</v>
      </c>
      <c r="K154" s="7" t="str">
        <f t="shared" si="12"/>
        <v>N/A</v>
      </c>
      <c r="L154" s="7">
        <f t="shared" si="13"/>
        <v>8.8994363690299619E-4</v>
      </c>
      <c r="M154" s="7">
        <f t="shared" si="14"/>
        <v>4209.666666666667</v>
      </c>
    </row>
    <row r="155" spans="1:13" ht="15" thickBot="1">
      <c r="A155" t="s">
        <v>19</v>
      </c>
      <c r="B155">
        <v>702</v>
      </c>
      <c r="C155">
        <v>0</v>
      </c>
      <c r="D155">
        <v>8</v>
      </c>
      <c r="E155" s="8">
        <v>918</v>
      </c>
      <c r="F155">
        <v>1</v>
      </c>
      <c r="G155" s="1" t="s">
        <v>758</v>
      </c>
      <c r="H155" s="1" t="s">
        <v>773</v>
      </c>
      <c r="I155" s="13">
        <f t="shared" si="10"/>
        <v>0</v>
      </c>
      <c r="J155" s="7">
        <f t="shared" si="11"/>
        <v>1.1396011396011397E-2</v>
      </c>
      <c r="K155" s="7" t="str">
        <f t="shared" si="12"/>
        <v>N/A</v>
      </c>
      <c r="L155" s="7">
        <f t="shared" si="13"/>
        <v>1.4245014245014246E-3</v>
      </c>
      <c r="M155" s="7">
        <f t="shared" si="14"/>
        <v>918</v>
      </c>
    </row>
    <row r="156" spans="1:13" ht="15" thickBot="1">
      <c r="A156" t="s">
        <v>19</v>
      </c>
      <c r="B156">
        <v>1247</v>
      </c>
      <c r="C156">
        <v>0</v>
      </c>
      <c r="D156">
        <v>11</v>
      </c>
      <c r="E156" s="8">
        <v>760</v>
      </c>
      <c r="F156">
        <v>1</v>
      </c>
      <c r="G156" s="1" t="s">
        <v>758</v>
      </c>
      <c r="H156" s="1" t="s">
        <v>772</v>
      </c>
      <c r="I156" s="13">
        <f t="shared" si="10"/>
        <v>0</v>
      </c>
      <c r="J156" s="7">
        <f t="shared" si="11"/>
        <v>8.8211708099438652E-3</v>
      </c>
      <c r="K156" s="7" t="str">
        <f t="shared" si="12"/>
        <v>N/A</v>
      </c>
      <c r="L156" s="7">
        <f t="shared" si="13"/>
        <v>8.0192461908580592E-4</v>
      </c>
      <c r="M156" s="7">
        <f t="shared" si="14"/>
        <v>760</v>
      </c>
    </row>
    <row r="157" spans="1:13" ht="15" thickBot="1">
      <c r="A157" t="s">
        <v>28</v>
      </c>
      <c r="B157">
        <v>12938</v>
      </c>
      <c r="C157">
        <v>3970</v>
      </c>
      <c r="D157">
        <v>439</v>
      </c>
      <c r="E157" s="8">
        <v>390789</v>
      </c>
      <c r="F157">
        <v>136</v>
      </c>
      <c r="G157" s="1" t="s">
        <v>755</v>
      </c>
      <c r="H157" s="1" t="s">
        <v>772</v>
      </c>
      <c r="I157" s="13">
        <f t="shared" si="10"/>
        <v>0.30684804452001857</v>
      </c>
      <c r="J157" s="7">
        <f t="shared" si="11"/>
        <v>3.3931055804606584E-2</v>
      </c>
      <c r="K157" s="7">
        <f t="shared" si="12"/>
        <v>0.11057934508816121</v>
      </c>
      <c r="L157" s="7">
        <f t="shared" si="13"/>
        <v>1.0511671046529603E-2</v>
      </c>
      <c r="M157" s="7">
        <f t="shared" si="14"/>
        <v>2873.4485294117649</v>
      </c>
    </row>
    <row r="158" spans="1:13" ht="15" thickBot="1">
      <c r="A158" t="s">
        <v>28</v>
      </c>
      <c r="B158">
        <v>1749</v>
      </c>
      <c r="C158">
        <v>666</v>
      </c>
      <c r="D158">
        <v>128</v>
      </c>
      <c r="E158" s="8">
        <v>42532</v>
      </c>
      <c r="F158">
        <v>18</v>
      </c>
      <c r="G158" s="1" t="s">
        <v>759</v>
      </c>
      <c r="H158" s="1" t="s">
        <v>774</v>
      </c>
      <c r="I158" s="13">
        <f t="shared" si="10"/>
        <v>0.38078902229845624</v>
      </c>
      <c r="J158" s="7">
        <f t="shared" si="11"/>
        <v>7.3184676958261863E-2</v>
      </c>
      <c r="K158" s="7">
        <f t="shared" si="12"/>
        <v>0.19219219219219219</v>
      </c>
      <c r="L158" s="7">
        <f t="shared" si="13"/>
        <v>1.0291595197255575E-2</v>
      </c>
      <c r="M158" s="7">
        <f t="shared" si="14"/>
        <v>2362.8888888888887</v>
      </c>
    </row>
    <row r="159" spans="1:13" ht="15" thickBot="1">
      <c r="A159" t="s">
        <v>28</v>
      </c>
      <c r="B159">
        <v>974</v>
      </c>
      <c r="C159">
        <v>335</v>
      </c>
      <c r="D159">
        <v>62</v>
      </c>
      <c r="E159" s="8">
        <v>6792</v>
      </c>
      <c r="F159">
        <v>3</v>
      </c>
      <c r="G159" s="1" t="s">
        <v>759</v>
      </c>
      <c r="H159" s="1" t="s">
        <v>773</v>
      </c>
      <c r="I159" s="13">
        <f t="shared" si="10"/>
        <v>0.34394250513347024</v>
      </c>
      <c r="J159" s="7">
        <f t="shared" si="11"/>
        <v>6.3655030800821355E-2</v>
      </c>
      <c r="K159" s="7">
        <f t="shared" si="12"/>
        <v>0.18507462686567164</v>
      </c>
      <c r="L159" s="7">
        <f t="shared" si="13"/>
        <v>3.0800821355236141E-3</v>
      </c>
      <c r="M159" s="7">
        <f t="shared" si="14"/>
        <v>2264</v>
      </c>
    </row>
    <row r="160" spans="1:13" ht="15" thickBot="1">
      <c r="A160" t="s">
        <v>28</v>
      </c>
      <c r="B160">
        <v>687</v>
      </c>
      <c r="C160">
        <v>220</v>
      </c>
      <c r="D160">
        <v>36</v>
      </c>
      <c r="E160" s="8">
        <v>45998</v>
      </c>
      <c r="F160">
        <v>11</v>
      </c>
      <c r="G160" s="1" t="s">
        <v>759</v>
      </c>
      <c r="H160" s="1" t="s">
        <v>772</v>
      </c>
      <c r="I160" s="13">
        <f t="shared" si="10"/>
        <v>0.32023289665211063</v>
      </c>
      <c r="J160" s="7">
        <f t="shared" si="11"/>
        <v>5.2401746724890827E-2</v>
      </c>
      <c r="K160" s="7">
        <f t="shared" si="12"/>
        <v>0.16363636363636364</v>
      </c>
      <c r="L160" s="7">
        <f t="shared" si="13"/>
        <v>1.6011644832605532E-2</v>
      </c>
      <c r="M160" s="7">
        <f t="shared" si="14"/>
        <v>4181.636363636364</v>
      </c>
    </row>
    <row r="161" spans="1:13" ht="15" thickBot="1">
      <c r="A161" t="s">
        <v>28</v>
      </c>
      <c r="B161">
        <v>4023</v>
      </c>
      <c r="C161">
        <v>1031</v>
      </c>
      <c r="D161">
        <v>62</v>
      </c>
      <c r="E161" s="8">
        <v>19164</v>
      </c>
      <c r="F161">
        <v>9</v>
      </c>
      <c r="G161" s="1" t="s">
        <v>760</v>
      </c>
      <c r="H161" s="1" t="s">
        <v>776</v>
      </c>
      <c r="I161" s="13">
        <f t="shared" si="10"/>
        <v>0.25627641063882672</v>
      </c>
      <c r="J161" s="7">
        <f t="shared" si="11"/>
        <v>1.5411384538901318E-2</v>
      </c>
      <c r="K161" s="7">
        <f t="shared" si="12"/>
        <v>6.0135790494665373E-2</v>
      </c>
      <c r="L161" s="7">
        <f t="shared" si="13"/>
        <v>2.2371364653243847E-3</v>
      </c>
      <c r="M161" s="7">
        <f t="shared" si="14"/>
        <v>2129.3333333333335</v>
      </c>
    </row>
    <row r="162" spans="1:13" ht="15" thickBot="1">
      <c r="A162" t="s">
        <v>28</v>
      </c>
      <c r="B162">
        <v>2390</v>
      </c>
      <c r="C162">
        <v>513</v>
      </c>
      <c r="D162">
        <v>26</v>
      </c>
      <c r="E162" s="8">
        <v>1275</v>
      </c>
      <c r="F162">
        <v>1</v>
      </c>
      <c r="G162" s="1" t="s">
        <v>760</v>
      </c>
      <c r="H162" s="1" t="s">
        <v>777</v>
      </c>
      <c r="I162" s="13">
        <f t="shared" si="10"/>
        <v>0.21464435146443514</v>
      </c>
      <c r="J162" s="7">
        <f t="shared" si="11"/>
        <v>1.0878661087866108E-2</v>
      </c>
      <c r="K162" s="7">
        <f t="shared" si="12"/>
        <v>5.0682261208576995E-2</v>
      </c>
      <c r="L162" s="7">
        <f t="shared" si="13"/>
        <v>4.1841004184100416E-4</v>
      </c>
      <c r="M162" s="7">
        <f t="shared" si="14"/>
        <v>1275</v>
      </c>
    </row>
    <row r="163" spans="1:13" ht="15" thickBot="1">
      <c r="A163" t="s">
        <v>28</v>
      </c>
      <c r="B163">
        <v>2360</v>
      </c>
      <c r="C163">
        <v>591</v>
      </c>
      <c r="D163">
        <v>67</v>
      </c>
      <c r="E163" s="8">
        <v>16780</v>
      </c>
      <c r="F163">
        <v>7</v>
      </c>
      <c r="G163" s="1" t="s">
        <v>760</v>
      </c>
      <c r="H163" s="1" t="s">
        <v>778</v>
      </c>
      <c r="I163" s="13">
        <f t="shared" si="10"/>
        <v>0.25042372881355934</v>
      </c>
      <c r="J163" s="7">
        <f t="shared" si="11"/>
        <v>2.8389830508474576E-2</v>
      </c>
      <c r="K163" s="7">
        <f t="shared" si="12"/>
        <v>0.11336717428087986</v>
      </c>
      <c r="L163" s="7">
        <f t="shared" si="13"/>
        <v>2.9661016949152543E-3</v>
      </c>
      <c r="M163" s="7">
        <f t="shared" si="14"/>
        <v>2397.1428571428573</v>
      </c>
    </row>
    <row r="164" spans="1:13" ht="15" thickBot="1">
      <c r="A164" t="s">
        <v>28</v>
      </c>
      <c r="B164">
        <v>2453</v>
      </c>
      <c r="C164">
        <v>659</v>
      </c>
      <c r="D164">
        <v>48</v>
      </c>
      <c r="E164" s="8">
        <v>8769</v>
      </c>
      <c r="F164">
        <v>3</v>
      </c>
      <c r="G164" s="1" t="s">
        <v>760</v>
      </c>
      <c r="H164" s="1" t="s">
        <v>775</v>
      </c>
      <c r="I164" s="13">
        <f t="shared" si="10"/>
        <v>0.26865063187933141</v>
      </c>
      <c r="J164" s="7">
        <f t="shared" si="11"/>
        <v>1.9567876070118222E-2</v>
      </c>
      <c r="K164" s="7">
        <f t="shared" si="12"/>
        <v>7.2837632776934752E-2</v>
      </c>
      <c r="L164" s="7">
        <f t="shared" si="13"/>
        <v>1.2229922543823889E-3</v>
      </c>
      <c r="M164" s="7">
        <f t="shared" si="14"/>
        <v>2923</v>
      </c>
    </row>
    <row r="165" spans="1:13" ht="15" thickBot="1">
      <c r="A165" t="s">
        <v>28</v>
      </c>
      <c r="B165">
        <v>2115</v>
      </c>
      <c r="C165">
        <v>781</v>
      </c>
      <c r="D165">
        <v>141</v>
      </c>
      <c r="E165" s="8">
        <v>12497</v>
      </c>
      <c r="F165">
        <v>11</v>
      </c>
      <c r="G165" s="1" t="s">
        <v>758</v>
      </c>
      <c r="H165" s="1" t="s">
        <v>774</v>
      </c>
      <c r="I165" s="13">
        <f t="shared" si="10"/>
        <v>0.36926713947990542</v>
      </c>
      <c r="J165" s="7">
        <f t="shared" si="11"/>
        <v>6.6666666666666666E-2</v>
      </c>
      <c r="K165" s="7">
        <f t="shared" si="12"/>
        <v>0.18053777208706787</v>
      </c>
      <c r="L165" s="7">
        <f t="shared" si="13"/>
        <v>5.2009456264775411E-3</v>
      </c>
      <c r="M165" s="7">
        <f t="shared" si="14"/>
        <v>1136.090909090909</v>
      </c>
    </row>
    <row r="166" spans="1:13" ht="15" thickBot="1">
      <c r="A166" t="s">
        <v>28</v>
      </c>
      <c r="B166">
        <v>338</v>
      </c>
      <c r="C166">
        <v>115</v>
      </c>
      <c r="D166">
        <v>21</v>
      </c>
      <c r="E166" s="8">
        <v>17376</v>
      </c>
      <c r="F166">
        <v>8</v>
      </c>
      <c r="G166" s="1" t="s">
        <v>758</v>
      </c>
      <c r="H166" s="1" t="s">
        <v>773</v>
      </c>
      <c r="I166" s="13">
        <f t="shared" si="10"/>
        <v>0.34023668639053256</v>
      </c>
      <c r="J166" s="7">
        <f t="shared" si="11"/>
        <v>6.2130177514792898E-2</v>
      </c>
      <c r="K166" s="7">
        <f t="shared" si="12"/>
        <v>0.18260869565217391</v>
      </c>
      <c r="L166" s="7">
        <f t="shared" si="13"/>
        <v>2.3668639053254437E-2</v>
      </c>
      <c r="M166" s="7">
        <f t="shared" si="14"/>
        <v>2172</v>
      </c>
    </row>
    <row r="167" spans="1:13" ht="15" thickBot="1">
      <c r="A167" t="s">
        <v>28</v>
      </c>
      <c r="B167">
        <v>795</v>
      </c>
      <c r="C167">
        <v>273</v>
      </c>
      <c r="D167">
        <v>43</v>
      </c>
      <c r="E167" s="8">
        <v>12754</v>
      </c>
      <c r="F167">
        <v>6</v>
      </c>
      <c r="G167" s="1" t="s">
        <v>758</v>
      </c>
      <c r="H167" s="1" t="s">
        <v>772</v>
      </c>
      <c r="I167" s="13">
        <f t="shared" si="10"/>
        <v>0.34339622641509432</v>
      </c>
      <c r="J167" s="7">
        <f t="shared" si="11"/>
        <v>5.4088050314465411E-2</v>
      </c>
      <c r="K167" s="7">
        <f t="shared" si="12"/>
        <v>0.1575091575091575</v>
      </c>
      <c r="L167" s="7">
        <f t="shared" si="13"/>
        <v>7.5471698113207548E-3</v>
      </c>
      <c r="M167" s="7">
        <f t="shared" si="14"/>
        <v>2125.6666666666665</v>
      </c>
    </row>
    <row r="168" spans="1:13" ht="15" thickBot="1">
      <c r="A168" t="s">
        <v>28</v>
      </c>
      <c r="B168">
        <v>300</v>
      </c>
      <c r="C168">
        <v>107</v>
      </c>
      <c r="D168">
        <v>5</v>
      </c>
      <c r="E168" s="8">
        <v>2746</v>
      </c>
      <c r="F168">
        <v>1</v>
      </c>
      <c r="G168" s="1" t="s">
        <v>761</v>
      </c>
      <c r="H168" s="1" t="s">
        <v>779</v>
      </c>
      <c r="I168" s="13">
        <f t="shared" si="10"/>
        <v>0.35666666666666669</v>
      </c>
      <c r="J168" s="7">
        <f t="shared" si="11"/>
        <v>1.6666666666666666E-2</v>
      </c>
      <c r="K168" s="7">
        <f t="shared" si="12"/>
        <v>4.6728971962616821E-2</v>
      </c>
      <c r="L168" s="7">
        <f t="shared" si="13"/>
        <v>3.3333333333333335E-3</v>
      </c>
      <c r="M168" s="7">
        <f t="shared" si="14"/>
        <v>2746</v>
      </c>
    </row>
    <row r="169" spans="1:13" ht="15" thickBot="1">
      <c r="A169" t="s">
        <v>28</v>
      </c>
      <c r="B169">
        <v>1138</v>
      </c>
      <c r="C169">
        <v>340</v>
      </c>
      <c r="D169">
        <v>23</v>
      </c>
      <c r="E169" s="8">
        <v>0</v>
      </c>
      <c r="F169">
        <v>0</v>
      </c>
      <c r="G169" s="1" t="s">
        <v>761</v>
      </c>
      <c r="H169" s="1" t="s">
        <v>780</v>
      </c>
      <c r="I169" s="13">
        <f t="shared" si="10"/>
        <v>0.29876977152899825</v>
      </c>
      <c r="J169" s="7">
        <f t="shared" si="11"/>
        <v>2.0210896309314587E-2</v>
      </c>
      <c r="K169" s="7">
        <f t="shared" si="12"/>
        <v>6.7647058823529407E-2</v>
      </c>
      <c r="L169" s="7">
        <f t="shared" si="13"/>
        <v>0</v>
      </c>
      <c r="M169" s="7" t="str">
        <f t="shared" si="14"/>
        <v>N/A</v>
      </c>
    </row>
    <row r="170" spans="1:13" ht="15" thickBot="1">
      <c r="A170" t="s">
        <v>28</v>
      </c>
      <c r="B170">
        <v>2225</v>
      </c>
      <c r="C170">
        <v>572</v>
      </c>
      <c r="D170">
        <v>33</v>
      </c>
      <c r="E170" s="8">
        <v>397</v>
      </c>
      <c r="F170">
        <v>1</v>
      </c>
      <c r="G170" s="1" t="s">
        <v>761</v>
      </c>
      <c r="H170" s="1" t="s">
        <v>781</v>
      </c>
      <c r="I170" s="13">
        <f t="shared" si="10"/>
        <v>0.25707865168539323</v>
      </c>
      <c r="J170" s="7">
        <f t="shared" si="11"/>
        <v>1.4831460674157304E-2</v>
      </c>
      <c r="K170" s="7">
        <f t="shared" si="12"/>
        <v>5.7692307692307696E-2</v>
      </c>
      <c r="L170" s="7">
        <f t="shared" si="13"/>
        <v>4.4943820224719103E-4</v>
      </c>
      <c r="M170" s="7">
        <f t="shared" si="14"/>
        <v>397</v>
      </c>
    </row>
    <row r="171" spans="1:13" ht="15" thickBot="1">
      <c r="A171" t="s">
        <v>28</v>
      </c>
      <c r="B171">
        <v>5731</v>
      </c>
      <c r="C171">
        <v>1243</v>
      </c>
      <c r="D171">
        <v>52</v>
      </c>
      <c r="E171" s="8">
        <v>1202</v>
      </c>
      <c r="F171">
        <v>1</v>
      </c>
      <c r="G171" s="1" t="s">
        <v>761</v>
      </c>
      <c r="H171" s="1" t="s">
        <v>782</v>
      </c>
      <c r="I171" s="13">
        <f t="shared" si="10"/>
        <v>0.21689059500959693</v>
      </c>
      <c r="J171" s="7">
        <f t="shared" si="11"/>
        <v>9.0734601291223172E-3</v>
      </c>
      <c r="K171" s="7">
        <f t="shared" si="12"/>
        <v>4.1834271922767501E-2</v>
      </c>
      <c r="L171" s="7">
        <f t="shared" si="13"/>
        <v>1.7448961786773688E-4</v>
      </c>
      <c r="M171" s="7">
        <f t="shared" si="14"/>
        <v>1202</v>
      </c>
    </row>
    <row r="172" spans="1:13" ht="15" thickBot="1">
      <c r="A172" t="s">
        <v>28</v>
      </c>
      <c r="B172">
        <v>1117</v>
      </c>
      <c r="C172">
        <v>259</v>
      </c>
      <c r="D172">
        <v>32</v>
      </c>
      <c r="E172" s="8">
        <v>8880</v>
      </c>
      <c r="F172">
        <v>4</v>
      </c>
      <c r="G172" s="1" t="s">
        <v>757</v>
      </c>
      <c r="H172" s="1" t="s">
        <v>772</v>
      </c>
      <c r="I172" s="13">
        <f t="shared" si="10"/>
        <v>0.23187108325872874</v>
      </c>
      <c r="J172" s="7">
        <f t="shared" si="11"/>
        <v>2.864816472694718E-2</v>
      </c>
      <c r="K172" s="7">
        <f t="shared" si="12"/>
        <v>0.12355212355212356</v>
      </c>
      <c r="L172" s="7">
        <f t="shared" si="13"/>
        <v>3.5810205908683975E-3</v>
      </c>
      <c r="M172" s="7">
        <f t="shared" si="14"/>
        <v>2220</v>
      </c>
    </row>
    <row r="173" spans="1:13" ht="15" thickBot="1">
      <c r="A173" t="s">
        <v>28</v>
      </c>
      <c r="B173">
        <v>798</v>
      </c>
      <c r="C173">
        <v>209</v>
      </c>
      <c r="D173">
        <v>23</v>
      </c>
      <c r="E173" s="8">
        <v>8003</v>
      </c>
      <c r="F173">
        <v>5</v>
      </c>
      <c r="G173" s="1" t="s">
        <v>756</v>
      </c>
      <c r="H173" s="1" t="s">
        <v>772</v>
      </c>
      <c r="I173" s="13">
        <f t="shared" si="10"/>
        <v>0.26190476190476192</v>
      </c>
      <c r="J173" s="7">
        <f t="shared" si="11"/>
        <v>2.882205513784461E-2</v>
      </c>
      <c r="K173" s="7">
        <f t="shared" si="12"/>
        <v>0.11004784688995216</v>
      </c>
      <c r="L173" s="7">
        <f t="shared" si="13"/>
        <v>6.2656641604010022E-3</v>
      </c>
      <c r="M173" s="7">
        <f t="shared" si="14"/>
        <v>1600.6</v>
      </c>
    </row>
    <row r="174" spans="1:13" ht="15" thickBot="1">
      <c r="A174" t="s">
        <v>87</v>
      </c>
      <c r="B174">
        <v>12825</v>
      </c>
      <c r="C174">
        <v>3408</v>
      </c>
      <c r="D174">
        <v>134</v>
      </c>
      <c r="E174" s="8">
        <v>48196</v>
      </c>
      <c r="F174">
        <v>15</v>
      </c>
      <c r="G174" s="1" t="s">
        <v>755</v>
      </c>
      <c r="H174" s="1" t="s">
        <v>772</v>
      </c>
      <c r="I174" s="13">
        <f t="shared" si="10"/>
        <v>0.26573099415204676</v>
      </c>
      <c r="J174" s="7">
        <f t="shared" si="11"/>
        <v>1.0448343079922028E-2</v>
      </c>
      <c r="K174" s="7">
        <f t="shared" si="12"/>
        <v>3.9319248826291078E-2</v>
      </c>
      <c r="L174" s="7">
        <f t="shared" si="13"/>
        <v>1.1695906432748538E-3</v>
      </c>
      <c r="M174" s="7">
        <f t="shared" si="14"/>
        <v>3213.0666666666666</v>
      </c>
    </row>
    <row r="175" spans="1:13" ht="15" thickBot="1">
      <c r="A175" t="s">
        <v>87</v>
      </c>
      <c r="B175">
        <v>3817</v>
      </c>
      <c r="C175">
        <v>1032</v>
      </c>
      <c r="D175">
        <v>36</v>
      </c>
      <c r="E175" s="8">
        <v>15440</v>
      </c>
      <c r="F175">
        <v>5</v>
      </c>
      <c r="G175" s="1" t="s">
        <v>756</v>
      </c>
      <c r="H175" s="1" t="s">
        <v>772</v>
      </c>
      <c r="I175" s="13">
        <f t="shared" si="10"/>
        <v>0.27036940005239718</v>
      </c>
      <c r="J175" s="7">
        <f t="shared" si="11"/>
        <v>9.4314906995022277E-3</v>
      </c>
      <c r="K175" s="7">
        <f t="shared" si="12"/>
        <v>3.4883720930232558E-2</v>
      </c>
      <c r="L175" s="7">
        <f t="shared" si="13"/>
        <v>1.3099292638197536E-3</v>
      </c>
      <c r="M175" s="7">
        <f t="shared" si="14"/>
        <v>3088</v>
      </c>
    </row>
    <row r="176" spans="1:13" ht="15" thickBot="1">
      <c r="A176" t="s">
        <v>87</v>
      </c>
      <c r="B176">
        <v>8974</v>
      </c>
      <c r="C176">
        <v>2279</v>
      </c>
      <c r="D176">
        <v>87</v>
      </c>
      <c r="E176" s="8">
        <v>19016</v>
      </c>
      <c r="F176">
        <v>7</v>
      </c>
      <c r="G176" s="1" t="s">
        <v>759</v>
      </c>
      <c r="H176" s="1" t="s">
        <v>774</v>
      </c>
      <c r="I176" s="13">
        <f t="shared" si="10"/>
        <v>0.25395587252061513</v>
      </c>
      <c r="J176" s="7">
        <f t="shared" si="11"/>
        <v>9.6946735012257632E-3</v>
      </c>
      <c r="K176" s="7">
        <f t="shared" si="12"/>
        <v>3.8174637999122421E-2</v>
      </c>
      <c r="L176" s="7">
        <f t="shared" si="13"/>
        <v>7.8003120124804995E-4</v>
      </c>
      <c r="M176" s="7">
        <f t="shared" si="14"/>
        <v>2716.5714285714284</v>
      </c>
    </row>
    <row r="177" spans="1:13" ht="15" thickBot="1">
      <c r="A177" t="s">
        <v>87</v>
      </c>
      <c r="B177">
        <v>4966</v>
      </c>
      <c r="C177">
        <v>1078</v>
      </c>
      <c r="D177">
        <v>78</v>
      </c>
      <c r="E177" s="8">
        <v>15651</v>
      </c>
      <c r="F177">
        <v>4</v>
      </c>
      <c r="G177" s="1" t="s">
        <v>759</v>
      </c>
      <c r="H177" s="1" t="s">
        <v>773</v>
      </c>
      <c r="I177" s="13">
        <f t="shared" si="10"/>
        <v>0.21707611759967782</v>
      </c>
      <c r="J177" s="7">
        <f t="shared" si="11"/>
        <v>1.5706806282722512E-2</v>
      </c>
      <c r="K177" s="7">
        <f t="shared" si="12"/>
        <v>7.2356215213358069E-2</v>
      </c>
      <c r="L177" s="7">
        <f t="shared" si="13"/>
        <v>8.0547724526782122E-4</v>
      </c>
      <c r="M177" s="7">
        <f t="shared" si="14"/>
        <v>3912.75</v>
      </c>
    </row>
    <row r="178" spans="1:13" ht="15" thickBot="1">
      <c r="A178" t="s">
        <v>87</v>
      </c>
      <c r="B178">
        <v>3731</v>
      </c>
      <c r="C178">
        <v>968</v>
      </c>
      <c r="D178">
        <v>52</v>
      </c>
      <c r="E178" s="8">
        <v>49287</v>
      </c>
      <c r="F178">
        <v>8</v>
      </c>
      <c r="G178" s="1" t="s">
        <v>759</v>
      </c>
      <c r="H178" s="1" t="s">
        <v>772</v>
      </c>
      <c r="I178" s="13">
        <f t="shared" si="10"/>
        <v>0.25944786920396679</v>
      </c>
      <c r="J178" s="7">
        <f t="shared" si="11"/>
        <v>1.3937282229965157E-2</v>
      </c>
      <c r="K178" s="7">
        <f t="shared" si="12"/>
        <v>5.3719008264462811E-2</v>
      </c>
      <c r="L178" s="7">
        <f t="shared" si="13"/>
        <v>2.1441972661484857E-3</v>
      </c>
      <c r="M178" s="7">
        <f t="shared" si="14"/>
        <v>6160.875</v>
      </c>
    </row>
    <row r="179" spans="1:13" ht="15" thickBot="1">
      <c r="A179" t="s">
        <v>87</v>
      </c>
      <c r="B179">
        <v>3343</v>
      </c>
      <c r="C179">
        <v>814</v>
      </c>
      <c r="D179">
        <v>42</v>
      </c>
      <c r="E179" s="8">
        <v>10973</v>
      </c>
      <c r="F179">
        <v>2</v>
      </c>
      <c r="G179" s="1" t="s">
        <v>758</v>
      </c>
      <c r="H179" s="1" t="s">
        <v>774</v>
      </c>
      <c r="I179" s="13">
        <f t="shared" si="10"/>
        <v>0.24349386778342805</v>
      </c>
      <c r="J179" s="7">
        <f t="shared" si="11"/>
        <v>1.2563565659587198E-2</v>
      </c>
      <c r="K179" s="7">
        <f t="shared" si="12"/>
        <v>5.1597051597051594E-2</v>
      </c>
      <c r="L179" s="7">
        <f t="shared" si="13"/>
        <v>5.9826503140891416E-4</v>
      </c>
      <c r="M179" s="7">
        <f t="shared" si="14"/>
        <v>5486.5</v>
      </c>
    </row>
    <row r="180" spans="1:13" ht="15" thickBot="1">
      <c r="A180" t="s">
        <v>87</v>
      </c>
      <c r="B180">
        <v>742</v>
      </c>
      <c r="C180">
        <v>147</v>
      </c>
      <c r="D180">
        <v>11</v>
      </c>
      <c r="E180" s="8">
        <v>0</v>
      </c>
      <c r="F180">
        <v>0</v>
      </c>
      <c r="G180" s="1" t="s">
        <v>758</v>
      </c>
      <c r="H180" s="1" t="s">
        <v>773</v>
      </c>
      <c r="I180" s="13">
        <f t="shared" si="10"/>
        <v>0.19811320754716982</v>
      </c>
      <c r="J180" s="7">
        <f t="shared" si="11"/>
        <v>1.4824797843665768E-2</v>
      </c>
      <c r="K180" s="7">
        <f t="shared" si="12"/>
        <v>7.4829931972789115E-2</v>
      </c>
      <c r="L180" s="7">
        <f t="shared" si="13"/>
        <v>0</v>
      </c>
      <c r="M180" s="7" t="str">
        <f t="shared" si="14"/>
        <v>N/A</v>
      </c>
    </row>
    <row r="181" spans="1:13" ht="15" thickBot="1">
      <c r="A181" t="s">
        <v>87</v>
      </c>
      <c r="B181">
        <v>1356</v>
      </c>
      <c r="C181">
        <v>354</v>
      </c>
      <c r="D181">
        <v>11</v>
      </c>
      <c r="E181" s="8">
        <v>0</v>
      </c>
      <c r="F181">
        <v>0</v>
      </c>
      <c r="G181" s="1" t="s">
        <v>758</v>
      </c>
      <c r="H181" s="1" t="s">
        <v>772</v>
      </c>
      <c r="I181" s="13">
        <f t="shared" si="10"/>
        <v>0.26106194690265488</v>
      </c>
      <c r="J181" s="7">
        <f t="shared" si="11"/>
        <v>8.1120943952802359E-3</v>
      </c>
      <c r="K181" s="7">
        <f t="shared" si="12"/>
        <v>3.1073446327683617E-2</v>
      </c>
      <c r="L181" s="7">
        <f t="shared" si="13"/>
        <v>0</v>
      </c>
      <c r="M181" s="7" t="str">
        <f t="shared" si="14"/>
        <v>N/A</v>
      </c>
    </row>
    <row r="182" spans="1:13" ht="15" thickBot="1">
      <c r="A182" t="s">
        <v>87</v>
      </c>
      <c r="B182">
        <v>17957</v>
      </c>
      <c r="C182">
        <v>3476</v>
      </c>
      <c r="D182">
        <v>56</v>
      </c>
      <c r="E182" s="8">
        <v>14218</v>
      </c>
      <c r="F182">
        <v>3</v>
      </c>
      <c r="G182" s="1" t="s">
        <v>760</v>
      </c>
      <c r="H182" s="1" t="s">
        <v>776</v>
      </c>
      <c r="I182" s="13">
        <f t="shared" si="10"/>
        <v>0.19357353678231332</v>
      </c>
      <c r="J182" s="7">
        <f t="shared" si="11"/>
        <v>3.1185610068496963E-3</v>
      </c>
      <c r="K182" s="7">
        <f t="shared" si="12"/>
        <v>1.611047180667434E-2</v>
      </c>
      <c r="L182" s="7">
        <f t="shared" si="13"/>
        <v>1.6706576822409088E-4</v>
      </c>
      <c r="M182" s="7">
        <f t="shared" si="14"/>
        <v>4739.333333333333</v>
      </c>
    </row>
    <row r="183" spans="1:13" ht="15" thickBot="1">
      <c r="A183" t="s">
        <v>87</v>
      </c>
      <c r="B183">
        <v>11337</v>
      </c>
      <c r="C183">
        <v>2141</v>
      </c>
      <c r="D183">
        <v>27</v>
      </c>
      <c r="E183" s="8">
        <v>3606</v>
      </c>
      <c r="F183">
        <v>3</v>
      </c>
      <c r="G183" s="1" t="s">
        <v>760</v>
      </c>
      <c r="H183" s="1" t="s">
        <v>777</v>
      </c>
      <c r="I183" s="13">
        <f t="shared" si="10"/>
        <v>0.1888506659610126</v>
      </c>
      <c r="J183" s="7">
        <f t="shared" si="11"/>
        <v>2.3815824292140776E-3</v>
      </c>
      <c r="K183" s="7">
        <f t="shared" si="12"/>
        <v>1.2610929472209247E-2</v>
      </c>
      <c r="L183" s="7">
        <f t="shared" si="13"/>
        <v>2.646202699126753E-4</v>
      </c>
      <c r="M183" s="7">
        <f t="shared" si="14"/>
        <v>1202</v>
      </c>
    </row>
    <row r="184" spans="1:13" ht="15" thickBot="1">
      <c r="A184" t="s">
        <v>87</v>
      </c>
      <c r="B184">
        <v>10839</v>
      </c>
      <c r="C184">
        <v>2198</v>
      </c>
      <c r="D184">
        <v>61</v>
      </c>
      <c r="E184" s="8">
        <v>15886</v>
      </c>
      <c r="F184">
        <v>8</v>
      </c>
      <c r="G184" s="1" t="s">
        <v>760</v>
      </c>
      <c r="H184" s="1" t="s">
        <v>778</v>
      </c>
      <c r="I184" s="13">
        <f t="shared" si="10"/>
        <v>0.20278623489251776</v>
      </c>
      <c r="J184" s="7">
        <f t="shared" si="11"/>
        <v>5.6278254451517665E-3</v>
      </c>
      <c r="K184" s="7">
        <f t="shared" si="12"/>
        <v>2.7752502274795268E-2</v>
      </c>
      <c r="L184" s="7">
        <f t="shared" si="13"/>
        <v>7.3807546821662512E-4</v>
      </c>
      <c r="M184" s="7">
        <f t="shared" si="14"/>
        <v>1985.75</v>
      </c>
    </row>
    <row r="185" spans="1:13" ht="15" thickBot="1">
      <c r="A185" t="s">
        <v>87</v>
      </c>
      <c r="B185">
        <v>11627</v>
      </c>
      <c r="C185">
        <v>2512</v>
      </c>
      <c r="D185">
        <v>43</v>
      </c>
      <c r="E185" s="8">
        <v>4217</v>
      </c>
      <c r="F185">
        <v>3</v>
      </c>
      <c r="G185" s="1" t="s">
        <v>760</v>
      </c>
      <c r="H185" s="1" t="s">
        <v>775</v>
      </c>
      <c r="I185" s="13">
        <f t="shared" si="10"/>
        <v>0.21604885181044123</v>
      </c>
      <c r="J185" s="7">
        <f t="shared" si="11"/>
        <v>3.698288466500387E-3</v>
      </c>
      <c r="K185" s="7">
        <f t="shared" si="12"/>
        <v>1.7117834394904458E-2</v>
      </c>
      <c r="L185" s="7">
        <f t="shared" si="13"/>
        <v>2.5802012556979444E-4</v>
      </c>
      <c r="M185" s="7">
        <f t="shared" si="14"/>
        <v>1405.6666666666667</v>
      </c>
    </row>
    <row r="186" spans="1:13" ht="15" thickBot="1">
      <c r="A186" t="s">
        <v>87</v>
      </c>
      <c r="B186">
        <v>7201</v>
      </c>
      <c r="C186">
        <v>1254</v>
      </c>
      <c r="D186">
        <v>65</v>
      </c>
      <c r="E186" s="8">
        <v>1598</v>
      </c>
      <c r="F186">
        <v>1</v>
      </c>
      <c r="G186" s="1" t="s">
        <v>761</v>
      </c>
      <c r="H186" s="1" t="s">
        <v>779</v>
      </c>
      <c r="I186" s="13">
        <f t="shared" si="10"/>
        <v>0.17414248021108181</v>
      </c>
      <c r="J186" s="7">
        <f t="shared" si="11"/>
        <v>9.0265240938758508E-3</v>
      </c>
      <c r="K186" s="7">
        <f t="shared" si="12"/>
        <v>5.1834130781499205E-2</v>
      </c>
      <c r="L186" s="7">
        <f t="shared" si="13"/>
        <v>1.3886960144424384E-4</v>
      </c>
      <c r="M186" s="7">
        <f t="shared" si="14"/>
        <v>1598</v>
      </c>
    </row>
    <row r="187" spans="1:13" ht="15" thickBot="1">
      <c r="A187" t="s">
        <v>87</v>
      </c>
      <c r="B187">
        <v>12785</v>
      </c>
      <c r="C187">
        <v>2639</v>
      </c>
      <c r="D187">
        <v>67</v>
      </c>
      <c r="E187" s="8">
        <v>0</v>
      </c>
      <c r="F187">
        <v>0</v>
      </c>
      <c r="G187" s="1" t="s">
        <v>761</v>
      </c>
      <c r="H187" s="1" t="s">
        <v>780</v>
      </c>
      <c r="I187" s="13">
        <f t="shared" si="10"/>
        <v>0.20641376613218615</v>
      </c>
      <c r="J187" s="7">
        <f t="shared" si="11"/>
        <v>5.2405162299569812E-3</v>
      </c>
      <c r="K187" s="7">
        <f t="shared" si="12"/>
        <v>2.5388404698749527E-2</v>
      </c>
      <c r="L187" s="7">
        <f t="shared" si="13"/>
        <v>0</v>
      </c>
      <c r="M187" s="7" t="str">
        <f t="shared" si="14"/>
        <v>N/A</v>
      </c>
    </row>
    <row r="188" spans="1:13" ht="15" thickBot="1">
      <c r="A188" t="s">
        <v>87</v>
      </c>
      <c r="B188">
        <v>10955</v>
      </c>
      <c r="C188">
        <v>2143</v>
      </c>
      <c r="D188">
        <v>43</v>
      </c>
      <c r="E188" s="8">
        <v>0</v>
      </c>
      <c r="F188">
        <v>0</v>
      </c>
      <c r="G188" s="1" t="s">
        <v>761</v>
      </c>
      <c r="H188" s="1" t="s">
        <v>781</v>
      </c>
      <c r="I188" s="13">
        <f t="shared" si="10"/>
        <v>0.19561843906891829</v>
      </c>
      <c r="J188" s="7">
        <f t="shared" si="11"/>
        <v>3.9251483340940214E-3</v>
      </c>
      <c r="K188" s="7">
        <f t="shared" si="12"/>
        <v>2.006532897806813E-2</v>
      </c>
      <c r="L188" s="7">
        <f t="shared" si="13"/>
        <v>0</v>
      </c>
      <c r="M188" s="7" t="str">
        <f t="shared" si="14"/>
        <v>N/A</v>
      </c>
    </row>
    <row r="189" spans="1:13" ht="15" thickBot="1">
      <c r="A189" t="s">
        <v>87</v>
      </c>
      <c r="B189">
        <v>23599</v>
      </c>
      <c r="C189">
        <v>4913</v>
      </c>
      <c r="D189">
        <v>71</v>
      </c>
      <c r="E189" s="8">
        <v>2072</v>
      </c>
      <c r="F189">
        <v>1</v>
      </c>
      <c r="G189" s="1" t="s">
        <v>761</v>
      </c>
      <c r="H189" s="1" t="s">
        <v>782</v>
      </c>
      <c r="I189" s="13">
        <f t="shared" si="10"/>
        <v>0.20818678757574474</v>
      </c>
      <c r="J189" s="7">
        <f t="shared" si="11"/>
        <v>3.0086020594092969E-3</v>
      </c>
      <c r="K189" s="7">
        <f t="shared" si="12"/>
        <v>1.4451455322613474E-2</v>
      </c>
      <c r="L189" s="7">
        <f t="shared" si="13"/>
        <v>4.237467689308869E-5</v>
      </c>
      <c r="M189" s="7">
        <f t="shared" si="14"/>
        <v>2072</v>
      </c>
    </row>
    <row r="190" spans="1:13" ht="15" thickBot="1">
      <c r="A190" t="s">
        <v>87</v>
      </c>
      <c r="B190">
        <v>5370</v>
      </c>
      <c r="C190">
        <v>898</v>
      </c>
      <c r="D190">
        <v>11</v>
      </c>
      <c r="E190" s="8">
        <v>765</v>
      </c>
      <c r="F190">
        <v>1</v>
      </c>
      <c r="G190" s="1" t="s">
        <v>757</v>
      </c>
      <c r="H190" s="1" t="s">
        <v>772</v>
      </c>
      <c r="I190" s="13">
        <f t="shared" si="10"/>
        <v>0.16722532588454375</v>
      </c>
      <c r="J190" s="7">
        <f t="shared" si="11"/>
        <v>2.0484171322160149E-3</v>
      </c>
      <c r="K190" s="7">
        <f t="shared" si="12"/>
        <v>1.2249443207126948E-2</v>
      </c>
      <c r="L190" s="7">
        <f t="shared" si="13"/>
        <v>1.8621973929236498E-4</v>
      </c>
      <c r="M190" s="7">
        <f t="shared" si="14"/>
        <v>765</v>
      </c>
    </row>
    <row r="191" spans="1:13" ht="15" thickBot="1">
      <c r="A191" t="s">
        <v>28</v>
      </c>
      <c r="B191">
        <v>650</v>
      </c>
      <c r="C191">
        <v>212</v>
      </c>
      <c r="D191">
        <v>45</v>
      </c>
      <c r="E191" s="8">
        <v>12922</v>
      </c>
      <c r="F191">
        <v>5</v>
      </c>
      <c r="G191" s="1" t="s">
        <v>759</v>
      </c>
      <c r="H191" s="1" t="s">
        <v>774</v>
      </c>
      <c r="I191" s="13">
        <f t="shared" si="10"/>
        <v>0.32615384615384613</v>
      </c>
      <c r="J191" s="7">
        <f t="shared" si="11"/>
        <v>6.9230769230769235E-2</v>
      </c>
      <c r="K191" s="7">
        <f t="shared" si="12"/>
        <v>0.21226415094339623</v>
      </c>
      <c r="L191" s="7">
        <f t="shared" si="13"/>
        <v>7.6923076923076927E-3</v>
      </c>
      <c r="M191" s="7">
        <f t="shared" si="14"/>
        <v>2584.4</v>
      </c>
    </row>
    <row r="192" spans="1:13" ht="15" thickBot="1">
      <c r="A192" t="s">
        <v>28</v>
      </c>
      <c r="B192">
        <v>372</v>
      </c>
      <c r="C192">
        <v>126</v>
      </c>
      <c r="D192">
        <v>34</v>
      </c>
      <c r="E192" s="8">
        <v>8497</v>
      </c>
      <c r="F192">
        <v>4</v>
      </c>
      <c r="G192" s="1" t="s">
        <v>759</v>
      </c>
      <c r="H192" s="1" t="s">
        <v>773</v>
      </c>
      <c r="I192" s="13">
        <f t="shared" si="10"/>
        <v>0.33870967741935482</v>
      </c>
      <c r="J192" s="7">
        <f t="shared" si="11"/>
        <v>9.1397849462365593E-2</v>
      </c>
      <c r="K192" s="7">
        <f t="shared" si="12"/>
        <v>0.26984126984126983</v>
      </c>
      <c r="L192" s="7">
        <f t="shared" si="13"/>
        <v>1.0752688172043012E-2</v>
      </c>
      <c r="M192" s="7">
        <f t="shared" si="14"/>
        <v>2124.25</v>
      </c>
    </row>
    <row r="193" spans="1:13" ht="15" thickBot="1">
      <c r="A193" t="s">
        <v>28</v>
      </c>
      <c r="B193">
        <v>238</v>
      </c>
      <c r="C193">
        <v>68</v>
      </c>
      <c r="D193">
        <v>12</v>
      </c>
      <c r="E193" s="8">
        <v>13512</v>
      </c>
      <c r="F193">
        <v>4</v>
      </c>
      <c r="G193" s="1" t="s">
        <v>759</v>
      </c>
      <c r="H193" s="1" t="s">
        <v>772</v>
      </c>
      <c r="I193" s="13">
        <f t="shared" si="10"/>
        <v>0.2857142857142857</v>
      </c>
      <c r="J193" s="7">
        <f t="shared" si="11"/>
        <v>5.0420168067226892E-2</v>
      </c>
      <c r="K193" s="7">
        <f t="shared" si="12"/>
        <v>0.17647058823529413</v>
      </c>
      <c r="L193" s="7">
        <f t="shared" si="13"/>
        <v>1.680672268907563E-2</v>
      </c>
      <c r="M193" s="7">
        <f t="shared" si="14"/>
        <v>3378</v>
      </c>
    </row>
    <row r="194" spans="1:13" ht="15" thickBot="1">
      <c r="A194" t="s">
        <v>28</v>
      </c>
      <c r="B194">
        <v>1275</v>
      </c>
      <c r="C194">
        <v>330</v>
      </c>
      <c r="D194">
        <v>20</v>
      </c>
      <c r="E194" s="8">
        <v>2859</v>
      </c>
      <c r="F194">
        <v>1</v>
      </c>
      <c r="G194" s="1" t="s">
        <v>760</v>
      </c>
      <c r="H194" s="1" t="s">
        <v>776</v>
      </c>
      <c r="I194" s="13">
        <f t="shared" si="10"/>
        <v>0.25882352941176473</v>
      </c>
      <c r="J194" s="7">
        <f t="shared" si="11"/>
        <v>1.5686274509803921E-2</v>
      </c>
      <c r="K194" s="7">
        <f t="shared" si="12"/>
        <v>6.0606060606060608E-2</v>
      </c>
      <c r="L194" s="7">
        <f t="shared" si="13"/>
        <v>7.8431372549019605E-4</v>
      </c>
      <c r="M194" s="7">
        <f t="shared" si="14"/>
        <v>2859</v>
      </c>
    </row>
    <row r="195" spans="1:13" ht="15" thickBot="1">
      <c r="A195" t="s">
        <v>28</v>
      </c>
      <c r="B195">
        <v>765</v>
      </c>
      <c r="C195">
        <v>199</v>
      </c>
      <c r="D195">
        <v>11</v>
      </c>
      <c r="E195" s="8">
        <v>0</v>
      </c>
      <c r="F195">
        <v>0</v>
      </c>
      <c r="G195" s="1" t="s">
        <v>760</v>
      </c>
      <c r="H195" s="1" t="s">
        <v>777</v>
      </c>
      <c r="I195" s="13">
        <f t="shared" ref="I195:I258" si="15">IF(OR(ISBLANK(B195), B195=0), "N/A", C195/B195)</f>
        <v>0.26013071895424839</v>
      </c>
      <c r="J195" s="7">
        <f t="shared" ref="J195:J258" si="16">IF(OR(ISBLANK(B195), B195=0), "N/A", D195/B195)</f>
        <v>1.4379084967320261E-2</v>
      </c>
      <c r="K195" s="7">
        <f t="shared" ref="K195:K258" si="17">IF(OR(ISBLANK(C195), C195=0), "N/A", D195/C195)</f>
        <v>5.5276381909547742E-2</v>
      </c>
      <c r="L195" s="7">
        <f t="shared" ref="L195:L258" si="18">IF(OR(ISBLANK(B195), B195=0), "N/A", F195/B195)</f>
        <v>0</v>
      </c>
      <c r="M195" s="7" t="str">
        <f t="shared" ref="M195:M258" si="19">IF(OR(ISBLANK(F195), F195=0), "N/A", E195/F195)</f>
        <v>N/A</v>
      </c>
    </row>
    <row r="196" spans="1:13" ht="15" thickBot="1">
      <c r="A196" t="s">
        <v>28</v>
      </c>
      <c r="B196">
        <v>757</v>
      </c>
      <c r="C196">
        <v>211</v>
      </c>
      <c r="D196">
        <v>27</v>
      </c>
      <c r="E196" s="8">
        <v>8824</v>
      </c>
      <c r="F196">
        <v>3</v>
      </c>
      <c r="G196" s="1" t="s">
        <v>760</v>
      </c>
      <c r="H196" s="1" t="s">
        <v>778</v>
      </c>
      <c r="I196" s="13">
        <f t="shared" si="15"/>
        <v>0.27873183619550856</v>
      </c>
      <c r="J196" s="7">
        <f t="shared" si="16"/>
        <v>3.5667107001321002E-2</v>
      </c>
      <c r="K196" s="7">
        <f t="shared" si="17"/>
        <v>0.12796208530805686</v>
      </c>
      <c r="L196" s="7">
        <f t="shared" si="18"/>
        <v>3.9630118890356669E-3</v>
      </c>
      <c r="M196" s="7">
        <f t="shared" si="19"/>
        <v>2941.3333333333335</v>
      </c>
    </row>
    <row r="197" spans="1:13" ht="15" thickBot="1">
      <c r="A197" t="s">
        <v>28</v>
      </c>
      <c r="B197">
        <v>796</v>
      </c>
      <c r="C197">
        <v>223</v>
      </c>
      <c r="D197">
        <v>17</v>
      </c>
      <c r="E197" s="8">
        <v>7054</v>
      </c>
      <c r="F197">
        <v>3</v>
      </c>
      <c r="G197" s="1" t="s">
        <v>760</v>
      </c>
      <c r="H197" s="1" t="s">
        <v>775</v>
      </c>
      <c r="I197" s="13">
        <f t="shared" si="15"/>
        <v>0.28015075376884424</v>
      </c>
      <c r="J197" s="7">
        <f t="shared" si="16"/>
        <v>2.1356783919597989E-2</v>
      </c>
      <c r="K197" s="7">
        <f t="shared" si="17"/>
        <v>7.623318385650224E-2</v>
      </c>
      <c r="L197" s="7">
        <f t="shared" si="18"/>
        <v>3.7688442211055275E-3</v>
      </c>
      <c r="M197" s="7">
        <f t="shared" si="19"/>
        <v>2351.3333333333335</v>
      </c>
    </row>
    <row r="198" spans="1:13" ht="15" thickBot="1">
      <c r="A198" t="s">
        <v>28</v>
      </c>
      <c r="B198">
        <v>266</v>
      </c>
      <c r="C198">
        <v>73</v>
      </c>
      <c r="D198">
        <v>13</v>
      </c>
      <c r="E198" s="8">
        <v>18290</v>
      </c>
      <c r="F198">
        <v>3</v>
      </c>
      <c r="G198" s="1" t="s">
        <v>756</v>
      </c>
      <c r="H198" s="1" t="s">
        <v>772</v>
      </c>
      <c r="I198" s="13">
        <f t="shared" si="15"/>
        <v>0.27443609022556392</v>
      </c>
      <c r="J198" s="7">
        <f t="shared" si="16"/>
        <v>4.8872180451127817E-2</v>
      </c>
      <c r="K198" s="7">
        <f t="shared" si="17"/>
        <v>0.17808219178082191</v>
      </c>
      <c r="L198" s="7">
        <f t="shared" si="18"/>
        <v>1.1278195488721804E-2</v>
      </c>
      <c r="M198" s="7">
        <f t="shared" si="19"/>
        <v>6096.666666666667</v>
      </c>
    </row>
    <row r="199" spans="1:13" ht="15" thickBot="1">
      <c r="A199" t="s">
        <v>28</v>
      </c>
      <c r="B199">
        <v>373</v>
      </c>
      <c r="C199">
        <v>91</v>
      </c>
      <c r="D199">
        <v>6</v>
      </c>
      <c r="E199" s="8">
        <v>1431</v>
      </c>
      <c r="F199">
        <v>1</v>
      </c>
      <c r="G199" s="1" t="s">
        <v>757</v>
      </c>
      <c r="H199" s="1" t="s">
        <v>772</v>
      </c>
      <c r="I199" s="13">
        <f t="shared" si="15"/>
        <v>0.24396782841823056</v>
      </c>
      <c r="J199" s="7">
        <f t="shared" si="16"/>
        <v>1.6085790884718499E-2</v>
      </c>
      <c r="K199" s="7">
        <f t="shared" si="17"/>
        <v>6.5934065934065936E-2</v>
      </c>
      <c r="L199" s="7">
        <f t="shared" si="18"/>
        <v>2.6809651474530832E-3</v>
      </c>
      <c r="M199" s="7">
        <f t="shared" si="19"/>
        <v>1431</v>
      </c>
    </row>
    <row r="200" spans="1:13" ht="15" thickBot="1">
      <c r="A200" t="s">
        <v>28</v>
      </c>
      <c r="B200">
        <v>86</v>
      </c>
      <c r="C200">
        <v>33</v>
      </c>
      <c r="D200">
        <v>5</v>
      </c>
      <c r="E200" s="8">
        <v>3625</v>
      </c>
      <c r="F200">
        <v>2</v>
      </c>
      <c r="G200" s="1" t="s">
        <v>761</v>
      </c>
      <c r="H200" s="1" t="s">
        <v>779</v>
      </c>
      <c r="I200" s="13">
        <f t="shared" si="15"/>
        <v>0.38372093023255816</v>
      </c>
      <c r="J200" s="7">
        <f t="shared" si="16"/>
        <v>5.8139534883720929E-2</v>
      </c>
      <c r="K200" s="7">
        <f t="shared" si="17"/>
        <v>0.15151515151515152</v>
      </c>
      <c r="L200" s="7">
        <f t="shared" si="18"/>
        <v>2.3255813953488372E-2</v>
      </c>
      <c r="M200" s="7">
        <f t="shared" si="19"/>
        <v>1812.5</v>
      </c>
    </row>
    <row r="201" spans="1:13" ht="15" thickBot="1">
      <c r="A201" t="s">
        <v>28</v>
      </c>
      <c r="B201">
        <v>324</v>
      </c>
      <c r="C201">
        <v>106</v>
      </c>
      <c r="D201">
        <v>8</v>
      </c>
      <c r="E201" s="8">
        <v>0</v>
      </c>
      <c r="F201">
        <v>0</v>
      </c>
      <c r="G201" s="1" t="s">
        <v>761</v>
      </c>
      <c r="H201" s="1" t="s">
        <v>780</v>
      </c>
      <c r="I201" s="13">
        <f t="shared" si="15"/>
        <v>0.3271604938271605</v>
      </c>
      <c r="J201" s="7">
        <f t="shared" si="16"/>
        <v>2.4691358024691357E-2</v>
      </c>
      <c r="K201" s="7">
        <f t="shared" si="17"/>
        <v>7.5471698113207544E-2</v>
      </c>
      <c r="L201" s="7">
        <f t="shared" si="18"/>
        <v>0</v>
      </c>
      <c r="M201" s="7" t="str">
        <f t="shared" si="19"/>
        <v>N/A</v>
      </c>
    </row>
    <row r="202" spans="1:13" ht="15" thickBot="1">
      <c r="A202" t="s">
        <v>28</v>
      </c>
      <c r="B202">
        <v>738</v>
      </c>
      <c r="C202">
        <v>228</v>
      </c>
      <c r="D202">
        <v>7</v>
      </c>
      <c r="E202" s="8">
        <v>811</v>
      </c>
      <c r="F202">
        <v>1</v>
      </c>
      <c r="G202" s="1" t="s">
        <v>761</v>
      </c>
      <c r="H202" s="1" t="s">
        <v>781</v>
      </c>
      <c r="I202" s="13">
        <f t="shared" si="15"/>
        <v>0.30894308943089432</v>
      </c>
      <c r="J202" s="7">
        <f t="shared" si="16"/>
        <v>9.485094850948509E-3</v>
      </c>
      <c r="K202" s="7">
        <f t="shared" si="17"/>
        <v>3.0701754385964911E-2</v>
      </c>
      <c r="L202" s="7">
        <f t="shared" si="18"/>
        <v>1.3550135501355014E-3</v>
      </c>
      <c r="M202" s="7">
        <f t="shared" si="19"/>
        <v>811</v>
      </c>
    </row>
    <row r="203" spans="1:13" ht="15" thickBot="1">
      <c r="A203" t="s">
        <v>28</v>
      </c>
      <c r="B203">
        <v>1852</v>
      </c>
      <c r="C203">
        <v>455</v>
      </c>
      <c r="D203">
        <v>13</v>
      </c>
      <c r="E203" s="8">
        <v>3895</v>
      </c>
      <c r="F203">
        <v>1</v>
      </c>
      <c r="G203" s="1" t="s">
        <v>761</v>
      </c>
      <c r="H203" s="1" t="s">
        <v>782</v>
      </c>
      <c r="I203" s="13">
        <f t="shared" si="15"/>
        <v>0.24568034557235421</v>
      </c>
      <c r="J203" s="7">
        <f t="shared" si="16"/>
        <v>7.0194384449244057E-3</v>
      </c>
      <c r="K203" s="7">
        <f t="shared" si="17"/>
        <v>2.8571428571428571E-2</v>
      </c>
      <c r="L203" s="7">
        <f t="shared" si="18"/>
        <v>5.3995680345572358E-4</v>
      </c>
      <c r="M203" s="7">
        <f t="shared" si="19"/>
        <v>3895</v>
      </c>
    </row>
    <row r="204" spans="1:13" ht="15" thickBot="1">
      <c r="A204" t="s">
        <v>28</v>
      </c>
      <c r="B204">
        <v>669</v>
      </c>
      <c r="C204">
        <v>282</v>
      </c>
      <c r="D204">
        <v>55</v>
      </c>
      <c r="E204" s="8">
        <v>3363</v>
      </c>
      <c r="F204">
        <v>2</v>
      </c>
      <c r="G204" s="1" t="s">
        <v>759</v>
      </c>
      <c r="H204" s="1" t="s">
        <v>774</v>
      </c>
      <c r="I204" s="13">
        <f t="shared" si="15"/>
        <v>0.42152466367713004</v>
      </c>
      <c r="J204" s="7">
        <f t="shared" si="16"/>
        <v>8.2212257100149483E-2</v>
      </c>
      <c r="K204" s="7">
        <f t="shared" si="17"/>
        <v>0.19503546099290781</v>
      </c>
      <c r="L204" s="7">
        <f t="shared" si="18"/>
        <v>2.9895366218236174E-3</v>
      </c>
      <c r="M204" s="7">
        <f t="shared" si="19"/>
        <v>1681.5</v>
      </c>
    </row>
    <row r="205" spans="1:13" ht="15" thickBot="1">
      <c r="A205" t="s">
        <v>28</v>
      </c>
      <c r="B205">
        <v>328</v>
      </c>
      <c r="C205">
        <v>147</v>
      </c>
      <c r="D205">
        <v>26</v>
      </c>
      <c r="E205" s="8">
        <v>15176</v>
      </c>
      <c r="F205">
        <v>9</v>
      </c>
      <c r="G205" s="1" t="s">
        <v>759</v>
      </c>
      <c r="H205" s="1" t="s">
        <v>773</v>
      </c>
      <c r="I205" s="13">
        <f t="shared" si="15"/>
        <v>0.44817073170731708</v>
      </c>
      <c r="J205" s="7">
        <f t="shared" si="16"/>
        <v>7.926829268292683E-2</v>
      </c>
      <c r="K205" s="7">
        <f t="shared" si="17"/>
        <v>0.17687074829931973</v>
      </c>
      <c r="L205" s="7">
        <f t="shared" si="18"/>
        <v>2.7439024390243903E-2</v>
      </c>
      <c r="M205" s="7">
        <f t="shared" si="19"/>
        <v>1686.2222222222222</v>
      </c>
    </row>
    <row r="206" spans="1:13" ht="15" thickBot="1">
      <c r="A206" t="s">
        <v>28</v>
      </c>
      <c r="B206">
        <v>244</v>
      </c>
      <c r="C206">
        <v>92</v>
      </c>
      <c r="D206">
        <v>18</v>
      </c>
      <c r="E206" s="8">
        <v>6739</v>
      </c>
      <c r="F206">
        <v>2</v>
      </c>
      <c r="G206" s="1" t="s">
        <v>759</v>
      </c>
      <c r="H206" s="1" t="s">
        <v>772</v>
      </c>
      <c r="I206" s="13">
        <f t="shared" si="15"/>
        <v>0.37704918032786883</v>
      </c>
      <c r="J206" s="7">
        <f t="shared" si="16"/>
        <v>7.3770491803278687E-2</v>
      </c>
      <c r="K206" s="7">
        <f t="shared" si="17"/>
        <v>0.19565217391304349</v>
      </c>
      <c r="L206" s="7">
        <f t="shared" si="18"/>
        <v>8.1967213114754103E-3</v>
      </c>
      <c r="M206" s="7">
        <f t="shared" si="19"/>
        <v>3369.5</v>
      </c>
    </row>
    <row r="207" spans="1:13" ht="15" thickBot="1">
      <c r="A207" t="s">
        <v>28</v>
      </c>
      <c r="B207">
        <v>1300</v>
      </c>
      <c r="C207">
        <v>433</v>
      </c>
      <c r="D207">
        <v>17</v>
      </c>
      <c r="E207" s="8">
        <v>1243</v>
      </c>
      <c r="F207">
        <v>1</v>
      </c>
      <c r="G207" s="1" t="s">
        <v>760</v>
      </c>
      <c r="H207" s="1" t="s">
        <v>776</v>
      </c>
      <c r="I207" s="13">
        <f t="shared" si="15"/>
        <v>0.3330769230769231</v>
      </c>
      <c r="J207" s="7">
        <f t="shared" si="16"/>
        <v>1.3076923076923076E-2</v>
      </c>
      <c r="K207" s="7">
        <f t="shared" si="17"/>
        <v>3.9260969976905313E-2</v>
      </c>
      <c r="L207" s="7">
        <f t="shared" si="18"/>
        <v>7.6923076923076923E-4</v>
      </c>
      <c r="M207" s="7">
        <f t="shared" si="19"/>
        <v>1243</v>
      </c>
    </row>
    <row r="208" spans="1:13" ht="15" thickBot="1">
      <c r="A208" t="s">
        <v>28</v>
      </c>
      <c r="B208">
        <v>883</v>
      </c>
      <c r="C208">
        <v>251</v>
      </c>
      <c r="D208">
        <v>7</v>
      </c>
      <c r="E208" s="8">
        <v>2000</v>
      </c>
      <c r="F208">
        <v>1</v>
      </c>
      <c r="G208" s="1" t="s">
        <v>760</v>
      </c>
      <c r="H208" s="1" t="s">
        <v>777</v>
      </c>
      <c r="I208" s="13">
        <f t="shared" si="15"/>
        <v>0.28425821064552659</v>
      </c>
      <c r="J208" s="7">
        <f t="shared" si="16"/>
        <v>7.9275198187995465E-3</v>
      </c>
      <c r="K208" s="7">
        <f t="shared" si="17"/>
        <v>2.7888446215139442E-2</v>
      </c>
      <c r="L208" s="7">
        <f t="shared" si="18"/>
        <v>1.1325028312570782E-3</v>
      </c>
      <c r="M208" s="7">
        <f t="shared" si="19"/>
        <v>2000</v>
      </c>
    </row>
    <row r="209" spans="1:13" ht="15" thickBot="1">
      <c r="A209" t="s">
        <v>28</v>
      </c>
      <c r="B209">
        <v>743</v>
      </c>
      <c r="C209">
        <v>260</v>
      </c>
      <c r="D209">
        <v>17</v>
      </c>
      <c r="E209" s="8">
        <v>0</v>
      </c>
      <c r="F209">
        <v>0</v>
      </c>
      <c r="G209" s="1" t="s">
        <v>760</v>
      </c>
      <c r="H209" s="1" t="s">
        <v>778</v>
      </c>
      <c r="I209" s="13">
        <f t="shared" si="15"/>
        <v>0.34993270524899056</v>
      </c>
      <c r="J209" s="7">
        <f t="shared" si="16"/>
        <v>2.2880215343203229E-2</v>
      </c>
      <c r="K209" s="7">
        <f t="shared" si="17"/>
        <v>6.5384615384615388E-2</v>
      </c>
      <c r="L209" s="7">
        <f t="shared" si="18"/>
        <v>0</v>
      </c>
      <c r="M209" s="7" t="str">
        <f t="shared" si="19"/>
        <v>N/A</v>
      </c>
    </row>
    <row r="210" spans="1:13" ht="15" thickBot="1">
      <c r="A210" t="s">
        <v>28</v>
      </c>
      <c r="B210">
        <v>831</v>
      </c>
      <c r="C210">
        <v>292</v>
      </c>
      <c r="D210">
        <v>14</v>
      </c>
      <c r="E210" s="8">
        <v>1641</v>
      </c>
      <c r="F210">
        <v>1</v>
      </c>
      <c r="G210" s="1" t="s">
        <v>760</v>
      </c>
      <c r="H210" s="1" t="s">
        <v>775</v>
      </c>
      <c r="I210" s="13">
        <f t="shared" si="15"/>
        <v>0.35138387484957884</v>
      </c>
      <c r="J210" s="7">
        <f t="shared" si="16"/>
        <v>1.684717208182912E-2</v>
      </c>
      <c r="K210" s="7">
        <f t="shared" si="17"/>
        <v>4.7945205479452052E-2</v>
      </c>
      <c r="L210" s="7">
        <f t="shared" si="18"/>
        <v>1.2033694344163659E-3</v>
      </c>
      <c r="M210" s="7">
        <f t="shared" si="19"/>
        <v>1641</v>
      </c>
    </row>
    <row r="211" spans="1:13" ht="15" thickBot="1">
      <c r="A211" t="s">
        <v>28</v>
      </c>
      <c r="B211">
        <v>259</v>
      </c>
      <c r="C211">
        <v>94</v>
      </c>
      <c r="D211">
        <v>12</v>
      </c>
      <c r="E211" s="8">
        <v>0</v>
      </c>
      <c r="F211">
        <v>0</v>
      </c>
      <c r="G211" s="1" t="s">
        <v>756</v>
      </c>
      <c r="H211" s="1" t="s">
        <v>772</v>
      </c>
      <c r="I211" s="13">
        <f t="shared" si="15"/>
        <v>0.36293436293436293</v>
      </c>
      <c r="J211" s="7">
        <f t="shared" si="16"/>
        <v>4.633204633204633E-2</v>
      </c>
      <c r="K211" s="7">
        <f t="shared" si="17"/>
        <v>0.1276595744680851</v>
      </c>
      <c r="L211" s="7">
        <f t="shared" si="18"/>
        <v>0</v>
      </c>
      <c r="M211" s="7" t="str">
        <f t="shared" si="19"/>
        <v>N/A</v>
      </c>
    </row>
    <row r="212" spans="1:13" ht="15" thickBot="1">
      <c r="A212" t="s">
        <v>28</v>
      </c>
      <c r="B212">
        <v>40</v>
      </c>
      <c r="C212">
        <v>20</v>
      </c>
      <c r="D212">
        <v>2</v>
      </c>
      <c r="E212" s="8">
        <v>0</v>
      </c>
      <c r="F212">
        <v>0</v>
      </c>
      <c r="G212" s="1" t="s">
        <v>761</v>
      </c>
      <c r="H212" s="1" t="s">
        <v>779</v>
      </c>
      <c r="I212" s="13">
        <f t="shared" si="15"/>
        <v>0.5</v>
      </c>
      <c r="J212" s="7">
        <f t="shared" si="16"/>
        <v>0.05</v>
      </c>
      <c r="K212" s="7">
        <f t="shared" si="17"/>
        <v>0.1</v>
      </c>
      <c r="L212" s="7">
        <f t="shared" si="18"/>
        <v>0</v>
      </c>
      <c r="M212" s="7" t="str">
        <f t="shared" si="19"/>
        <v>N/A</v>
      </c>
    </row>
    <row r="213" spans="1:13" ht="15" thickBot="1">
      <c r="A213" t="s">
        <v>28</v>
      </c>
      <c r="B213">
        <v>318</v>
      </c>
      <c r="C213">
        <v>121</v>
      </c>
      <c r="D213">
        <v>8</v>
      </c>
      <c r="E213" s="8">
        <v>8292</v>
      </c>
      <c r="F213">
        <v>1</v>
      </c>
      <c r="G213" s="1" t="s">
        <v>761</v>
      </c>
      <c r="H213" s="1" t="s">
        <v>780</v>
      </c>
      <c r="I213" s="13">
        <f t="shared" si="15"/>
        <v>0.38050314465408808</v>
      </c>
      <c r="J213" s="7">
        <f t="shared" si="16"/>
        <v>2.5157232704402517E-2</v>
      </c>
      <c r="K213" s="7">
        <f t="shared" si="17"/>
        <v>6.6115702479338845E-2</v>
      </c>
      <c r="L213" s="7">
        <f t="shared" si="18"/>
        <v>3.1446540880503146E-3</v>
      </c>
      <c r="M213" s="7">
        <f t="shared" si="19"/>
        <v>8292</v>
      </c>
    </row>
    <row r="214" spans="1:13" ht="15" thickBot="1">
      <c r="A214" t="s">
        <v>28</v>
      </c>
      <c r="B214">
        <v>690</v>
      </c>
      <c r="C214">
        <v>262</v>
      </c>
      <c r="D214">
        <v>9</v>
      </c>
      <c r="E214" s="8">
        <v>0</v>
      </c>
      <c r="F214">
        <v>0</v>
      </c>
      <c r="G214" s="1" t="s">
        <v>761</v>
      </c>
      <c r="H214" s="1" t="s">
        <v>781</v>
      </c>
      <c r="I214" s="13">
        <f t="shared" si="15"/>
        <v>0.37971014492753624</v>
      </c>
      <c r="J214" s="7">
        <f t="shared" si="16"/>
        <v>1.3043478260869565E-2</v>
      </c>
      <c r="K214" s="7">
        <f t="shared" si="17"/>
        <v>3.4351145038167941E-2</v>
      </c>
      <c r="L214" s="7">
        <f t="shared" si="18"/>
        <v>0</v>
      </c>
      <c r="M214" s="7" t="str">
        <f t="shared" si="19"/>
        <v>N/A</v>
      </c>
    </row>
    <row r="215" spans="1:13" ht="15" thickBot="1">
      <c r="A215" t="s">
        <v>28</v>
      </c>
      <c r="B215">
        <v>1926</v>
      </c>
      <c r="C215">
        <v>577</v>
      </c>
      <c r="D215">
        <v>18</v>
      </c>
      <c r="E215" s="8">
        <v>0</v>
      </c>
      <c r="F215">
        <v>0</v>
      </c>
      <c r="G215" s="1" t="s">
        <v>761</v>
      </c>
      <c r="H215" s="1" t="s">
        <v>782</v>
      </c>
      <c r="I215" s="13">
        <f t="shared" si="15"/>
        <v>0.29958463136033231</v>
      </c>
      <c r="J215" s="7">
        <f t="shared" si="16"/>
        <v>9.3457943925233638E-3</v>
      </c>
      <c r="K215" s="7">
        <f t="shared" si="17"/>
        <v>3.1195840554592721E-2</v>
      </c>
      <c r="L215" s="7">
        <f t="shared" si="18"/>
        <v>0</v>
      </c>
      <c r="M215" s="7" t="str">
        <f t="shared" si="19"/>
        <v>N/A</v>
      </c>
    </row>
    <row r="216" spans="1:13" ht="15" thickBot="1">
      <c r="A216" t="s">
        <v>28</v>
      </c>
      <c r="B216">
        <v>396</v>
      </c>
      <c r="C216">
        <v>153</v>
      </c>
      <c r="D216">
        <v>7</v>
      </c>
      <c r="E216" s="8">
        <v>716</v>
      </c>
      <c r="F216">
        <v>1</v>
      </c>
      <c r="G216" s="1" t="s">
        <v>757</v>
      </c>
      <c r="H216" s="1" t="s">
        <v>772</v>
      </c>
      <c r="I216" s="13">
        <f t="shared" si="15"/>
        <v>0.38636363636363635</v>
      </c>
      <c r="J216" s="7">
        <f t="shared" si="16"/>
        <v>1.7676767676767676E-2</v>
      </c>
      <c r="K216" s="7">
        <f t="shared" si="17"/>
        <v>4.5751633986928102E-2</v>
      </c>
      <c r="L216" s="7">
        <f t="shared" si="18"/>
        <v>2.5252525252525255E-3</v>
      </c>
      <c r="M216" s="7">
        <f t="shared" si="19"/>
        <v>716</v>
      </c>
    </row>
    <row r="217" spans="1:13" ht="15" thickBot="1">
      <c r="A217" t="s">
        <v>19</v>
      </c>
      <c r="B217">
        <v>3176</v>
      </c>
      <c r="C217">
        <v>0</v>
      </c>
      <c r="D217">
        <v>36</v>
      </c>
      <c r="E217" s="8">
        <v>12136</v>
      </c>
      <c r="F217">
        <v>6</v>
      </c>
      <c r="G217" s="1" t="s">
        <v>756</v>
      </c>
      <c r="H217" s="1" t="s">
        <v>772</v>
      </c>
      <c r="I217" s="13">
        <f t="shared" si="15"/>
        <v>0</v>
      </c>
      <c r="J217" s="7">
        <f t="shared" si="16"/>
        <v>1.1335012594458438E-2</v>
      </c>
      <c r="K217" s="7" t="str">
        <f t="shared" si="17"/>
        <v>N/A</v>
      </c>
      <c r="L217" s="7">
        <f t="shared" si="18"/>
        <v>1.889168765743073E-3</v>
      </c>
      <c r="M217" s="7">
        <f t="shared" si="19"/>
        <v>2022.6666666666667</v>
      </c>
    </row>
    <row r="218" spans="1:13" ht="15" thickBot="1">
      <c r="A218" t="s">
        <v>19</v>
      </c>
      <c r="B218">
        <v>10517</v>
      </c>
      <c r="C218">
        <v>0</v>
      </c>
      <c r="D218">
        <v>128</v>
      </c>
      <c r="E218" s="8">
        <v>20591</v>
      </c>
      <c r="F218">
        <v>9</v>
      </c>
      <c r="G218" s="1" t="s">
        <v>755</v>
      </c>
      <c r="H218" s="1" t="s">
        <v>772</v>
      </c>
      <c r="I218" s="13">
        <f t="shared" si="15"/>
        <v>0</v>
      </c>
      <c r="J218" s="7">
        <f t="shared" si="16"/>
        <v>1.217077113245222E-2</v>
      </c>
      <c r="K218" s="7" t="str">
        <f t="shared" si="17"/>
        <v>N/A</v>
      </c>
      <c r="L218" s="7">
        <f t="shared" si="18"/>
        <v>8.5575734525054675E-4</v>
      </c>
      <c r="M218" s="7">
        <f t="shared" si="19"/>
        <v>2287.8888888888887</v>
      </c>
    </row>
    <row r="219" spans="1:13" ht="15" thickBot="1">
      <c r="A219" t="s">
        <v>19</v>
      </c>
      <c r="B219">
        <v>8284</v>
      </c>
      <c r="C219">
        <v>0</v>
      </c>
      <c r="D219">
        <v>89</v>
      </c>
      <c r="E219" s="8">
        <v>12556</v>
      </c>
      <c r="F219">
        <v>6</v>
      </c>
      <c r="G219" s="1" t="s">
        <v>759</v>
      </c>
      <c r="H219" s="1" t="s">
        <v>774</v>
      </c>
      <c r="I219" s="13">
        <f t="shared" si="15"/>
        <v>0</v>
      </c>
      <c r="J219" s="7">
        <f t="shared" si="16"/>
        <v>1.0743602124577499E-2</v>
      </c>
      <c r="K219" s="7" t="str">
        <f t="shared" si="17"/>
        <v>N/A</v>
      </c>
      <c r="L219" s="7">
        <f t="shared" si="18"/>
        <v>7.2428778367938191E-4</v>
      </c>
      <c r="M219" s="7">
        <f t="shared" si="19"/>
        <v>2092.6666666666665</v>
      </c>
    </row>
    <row r="220" spans="1:13" ht="15" thickBot="1">
      <c r="A220" t="s">
        <v>19</v>
      </c>
      <c r="B220">
        <v>4532</v>
      </c>
      <c r="C220">
        <v>0</v>
      </c>
      <c r="D220">
        <v>73</v>
      </c>
      <c r="E220" s="8">
        <v>7998</v>
      </c>
      <c r="F220">
        <v>5</v>
      </c>
      <c r="G220" s="1" t="s">
        <v>759</v>
      </c>
      <c r="H220" s="1" t="s">
        <v>773</v>
      </c>
      <c r="I220" s="13">
        <f t="shared" si="15"/>
        <v>0</v>
      </c>
      <c r="J220" s="7">
        <f t="shared" si="16"/>
        <v>1.6107678729037952E-2</v>
      </c>
      <c r="K220" s="7" t="str">
        <f t="shared" si="17"/>
        <v>N/A</v>
      </c>
      <c r="L220" s="7">
        <f t="shared" si="18"/>
        <v>1.1032656663724624E-3</v>
      </c>
      <c r="M220" s="7">
        <f t="shared" si="19"/>
        <v>1599.6</v>
      </c>
    </row>
    <row r="221" spans="1:13" ht="15" thickBot="1">
      <c r="A221" t="s">
        <v>19</v>
      </c>
      <c r="B221">
        <v>3405</v>
      </c>
      <c r="C221">
        <v>0</v>
      </c>
      <c r="D221">
        <v>41</v>
      </c>
      <c r="E221" s="8">
        <v>11769</v>
      </c>
      <c r="F221">
        <v>6</v>
      </c>
      <c r="G221" s="1" t="s">
        <v>759</v>
      </c>
      <c r="H221" s="1" t="s">
        <v>772</v>
      </c>
      <c r="I221" s="13">
        <f t="shared" si="15"/>
        <v>0</v>
      </c>
      <c r="J221" s="7">
        <f t="shared" si="16"/>
        <v>1.2041116005873716E-2</v>
      </c>
      <c r="K221" s="7" t="str">
        <f t="shared" si="17"/>
        <v>N/A</v>
      </c>
      <c r="L221" s="7">
        <f t="shared" si="18"/>
        <v>1.762114537444934E-3</v>
      </c>
      <c r="M221" s="7">
        <f t="shared" si="19"/>
        <v>1961.5</v>
      </c>
    </row>
    <row r="222" spans="1:13" ht="15" thickBot="1">
      <c r="A222" t="s">
        <v>19</v>
      </c>
      <c r="B222">
        <v>15397</v>
      </c>
      <c r="C222">
        <v>0</v>
      </c>
      <c r="D222">
        <v>90</v>
      </c>
      <c r="E222" s="8">
        <v>7836</v>
      </c>
      <c r="F222">
        <v>4</v>
      </c>
      <c r="G222" s="1" t="s">
        <v>760</v>
      </c>
      <c r="H222" s="1" t="s">
        <v>776</v>
      </c>
      <c r="I222" s="13">
        <f t="shared" si="15"/>
        <v>0</v>
      </c>
      <c r="J222" s="7">
        <f t="shared" si="16"/>
        <v>5.8452945378969926E-3</v>
      </c>
      <c r="K222" s="7" t="str">
        <f t="shared" si="17"/>
        <v>N/A</v>
      </c>
      <c r="L222" s="7">
        <f t="shared" si="18"/>
        <v>2.5979086835097747E-4</v>
      </c>
      <c r="M222" s="7">
        <f t="shared" si="19"/>
        <v>1959</v>
      </c>
    </row>
    <row r="223" spans="1:13" ht="15" thickBot="1">
      <c r="A223" t="s">
        <v>19</v>
      </c>
      <c r="B223">
        <v>8146</v>
      </c>
      <c r="C223">
        <v>0</v>
      </c>
      <c r="D223">
        <v>33</v>
      </c>
      <c r="E223" s="8">
        <v>0</v>
      </c>
      <c r="F223">
        <v>0</v>
      </c>
      <c r="G223" s="1" t="s">
        <v>760</v>
      </c>
      <c r="H223" s="1" t="s">
        <v>777</v>
      </c>
      <c r="I223" s="13">
        <f t="shared" si="15"/>
        <v>0</v>
      </c>
      <c r="J223" s="7">
        <f t="shared" si="16"/>
        <v>4.0510680088386942E-3</v>
      </c>
      <c r="K223" s="7" t="str">
        <f t="shared" si="17"/>
        <v>N/A</v>
      </c>
      <c r="L223" s="7">
        <f t="shared" si="18"/>
        <v>0</v>
      </c>
      <c r="M223" s="7" t="str">
        <f t="shared" si="19"/>
        <v>N/A</v>
      </c>
    </row>
    <row r="224" spans="1:13" ht="15" thickBot="1">
      <c r="A224" t="s">
        <v>19</v>
      </c>
      <c r="B224">
        <v>9398</v>
      </c>
      <c r="C224">
        <v>0</v>
      </c>
      <c r="D224">
        <v>67</v>
      </c>
      <c r="E224" s="8">
        <v>5800</v>
      </c>
      <c r="F224">
        <v>4</v>
      </c>
      <c r="G224" s="1" t="s">
        <v>760</v>
      </c>
      <c r="H224" s="1" t="s">
        <v>778</v>
      </c>
      <c r="I224" s="13">
        <f t="shared" si="15"/>
        <v>0</v>
      </c>
      <c r="J224" s="7">
        <f t="shared" si="16"/>
        <v>7.1291764205150031E-3</v>
      </c>
      <c r="K224" s="7" t="str">
        <f t="shared" si="17"/>
        <v>N/A</v>
      </c>
      <c r="L224" s="7">
        <f t="shared" si="18"/>
        <v>4.2562247286656737E-4</v>
      </c>
      <c r="M224" s="7">
        <f t="shared" si="19"/>
        <v>1450</v>
      </c>
    </row>
    <row r="225" spans="1:13" ht="15" thickBot="1">
      <c r="A225" t="s">
        <v>19</v>
      </c>
      <c r="B225">
        <v>10094</v>
      </c>
      <c r="C225">
        <v>0</v>
      </c>
      <c r="D225">
        <v>76</v>
      </c>
      <c r="E225" s="8">
        <v>13055</v>
      </c>
      <c r="F225">
        <v>5</v>
      </c>
      <c r="G225" s="1" t="s">
        <v>760</v>
      </c>
      <c r="H225" s="1" t="s">
        <v>775</v>
      </c>
      <c r="I225" s="13">
        <f t="shared" si="15"/>
        <v>0</v>
      </c>
      <c r="J225" s="7">
        <f t="shared" si="16"/>
        <v>7.5292252823459483E-3</v>
      </c>
      <c r="K225" s="7" t="str">
        <f t="shared" si="17"/>
        <v>N/A</v>
      </c>
      <c r="L225" s="7">
        <f t="shared" si="18"/>
        <v>4.9534376857539135E-4</v>
      </c>
      <c r="M225" s="7">
        <f t="shared" si="19"/>
        <v>2611</v>
      </c>
    </row>
    <row r="226" spans="1:13" ht="15" thickBot="1">
      <c r="A226" t="s">
        <v>19</v>
      </c>
      <c r="B226">
        <v>3146</v>
      </c>
      <c r="C226">
        <v>0</v>
      </c>
      <c r="D226">
        <v>29</v>
      </c>
      <c r="E226" s="8">
        <v>945</v>
      </c>
      <c r="F226">
        <v>1</v>
      </c>
      <c r="G226" s="1" t="s">
        <v>761</v>
      </c>
      <c r="H226" s="1" t="s">
        <v>779</v>
      </c>
      <c r="I226" s="13">
        <f t="shared" si="15"/>
        <v>0</v>
      </c>
      <c r="J226" s="7">
        <f t="shared" si="16"/>
        <v>9.2180546726001265E-3</v>
      </c>
      <c r="K226" s="7" t="str">
        <f t="shared" si="17"/>
        <v>N/A</v>
      </c>
      <c r="L226" s="7">
        <f t="shared" si="18"/>
        <v>3.178639542275906E-4</v>
      </c>
      <c r="M226" s="7">
        <f t="shared" si="19"/>
        <v>945</v>
      </c>
    </row>
    <row r="227" spans="1:13" ht="15" thickBot="1">
      <c r="A227" t="s">
        <v>19</v>
      </c>
      <c r="B227">
        <v>4822</v>
      </c>
      <c r="C227">
        <v>0</v>
      </c>
      <c r="D227">
        <v>34</v>
      </c>
      <c r="E227" s="8">
        <v>2315</v>
      </c>
      <c r="F227">
        <v>1</v>
      </c>
      <c r="G227" s="1" t="s">
        <v>761</v>
      </c>
      <c r="H227" s="1" t="s">
        <v>780</v>
      </c>
      <c r="I227" s="13">
        <f t="shared" si="15"/>
        <v>0</v>
      </c>
      <c r="J227" s="7">
        <f t="shared" si="16"/>
        <v>7.0510161758606388E-3</v>
      </c>
      <c r="K227" s="7" t="str">
        <f t="shared" si="17"/>
        <v>N/A</v>
      </c>
      <c r="L227" s="7">
        <f t="shared" si="18"/>
        <v>2.0738282870178348E-4</v>
      </c>
      <c r="M227" s="7">
        <f t="shared" si="19"/>
        <v>2315</v>
      </c>
    </row>
    <row r="228" spans="1:13" ht="15" thickBot="1">
      <c r="A228" t="s">
        <v>19</v>
      </c>
      <c r="B228">
        <v>9256</v>
      </c>
      <c r="C228">
        <v>0</v>
      </c>
      <c r="D228">
        <v>42</v>
      </c>
      <c r="E228" s="8">
        <v>0</v>
      </c>
      <c r="F228">
        <v>0</v>
      </c>
      <c r="G228" s="1" t="s">
        <v>761</v>
      </c>
      <c r="H228" s="1" t="s">
        <v>781</v>
      </c>
      <c r="I228" s="13">
        <f t="shared" si="15"/>
        <v>0</v>
      </c>
      <c r="J228" s="7">
        <f t="shared" si="16"/>
        <v>4.5375972342264481E-3</v>
      </c>
      <c r="K228" s="7" t="str">
        <f t="shared" si="17"/>
        <v>N/A</v>
      </c>
      <c r="L228" s="7">
        <f t="shared" si="18"/>
        <v>0</v>
      </c>
      <c r="M228" s="7" t="str">
        <f t="shared" si="19"/>
        <v>N/A</v>
      </c>
    </row>
    <row r="229" spans="1:13" ht="15" thickBot="1">
      <c r="A229" t="s">
        <v>19</v>
      </c>
      <c r="B229">
        <v>21282</v>
      </c>
      <c r="C229">
        <v>0</v>
      </c>
      <c r="D229">
        <v>109</v>
      </c>
      <c r="E229" s="8">
        <v>3792</v>
      </c>
      <c r="F229">
        <v>2</v>
      </c>
      <c r="G229" s="1" t="s">
        <v>761</v>
      </c>
      <c r="H229" s="1" t="s">
        <v>782</v>
      </c>
      <c r="I229" s="13">
        <f t="shared" si="15"/>
        <v>0</v>
      </c>
      <c r="J229" s="7">
        <f t="shared" si="16"/>
        <v>5.1216990884315385E-3</v>
      </c>
      <c r="K229" s="7" t="str">
        <f t="shared" si="17"/>
        <v>N/A</v>
      </c>
      <c r="L229" s="7">
        <f t="shared" si="18"/>
        <v>9.3976130062964003E-5</v>
      </c>
      <c r="M229" s="7">
        <f t="shared" si="19"/>
        <v>1896</v>
      </c>
    </row>
    <row r="230" spans="1:13" ht="15" thickBot="1">
      <c r="A230" t="s">
        <v>19</v>
      </c>
      <c r="B230">
        <v>4729</v>
      </c>
      <c r="C230">
        <v>0</v>
      </c>
      <c r="D230">
        <v>36</v>
      </c>
      <c r="E230" s="8">
        <v>5469</v>
      </c>
      <c r="F230">
        <v>2</v>
      </c>
      <c r="G230" s="1" t="s">
        <v>757</v>
      </c>
      <c r="H230" s="1" t="s">
        <v>772</v>
      </c>
      <c r="I230" s="13">
        <f t="shared" si="15"/>
        <v>0</v>
      </c>
      <c r="J230" s="7">
        <f t="shared" si="16"/>
        <v>7.6126030873334746E-3</v>
      </c>
      <c r="K230" s="7" t="str">
        <f t="shared" si="17"/>
        <v>N/A</v>
      </c>
      <c r="L230" s="7">
        <f t="shared" si="18"/>
        <v>4.2292239374074856E-4</v>
      </c>
      <c r="M230" s="7">
        <f t="shared" si="19"/>
        <v>2734.5</v>
      </c>
    </row>
    <row r="231" spans="1:13" ht="15" thickBot="1">
      <c r="A231" t="s">
        <v>19</v>
      </c>
      <c r="B231">
        <v>3367</v>
      </c>
      <c r="C231">
        <v>0</v>
      </c>
      <c r="D231">
        <v>65</v>
      </c>
      <c r="E231" s="8">
        <v>4291</v>
      </c>
      <c r="F231">
        <v>2</v>
      </c>
      <c r="G231" s="1" t="s">
        <v>758</v>
      </c>
      <c r="H231" s="1" t="s">
        <v>774</v>
      </c>
      <c r="I231" s="13">
        <f t="shared" si="15"/>
        <v>0</v>
      </c>
      <c r="J231" s="7">
        <f t="shared" si="16"/>
        <v>1.9305019305019305E-2</v>
      </c>
      <c r="K231" s="7" t="str">
        <f t="shared" si="17"/>
        <v>N/A</v>
      </c>
      <c r="L231" s="7">
        <f t="shared" si="18"/>
        <v>5.9400059400059396E-4</v>
      </c>
      <c r="M231" s="7">
        <f t="shared" si="19"/>
        <v>2145.5</v>
      </c>
    </row>
    <row r="232" spans="1:13" ht="15" thickBot="1">
      <c r="A232" t="s">
        <v>19</v>
      </c>
      <c r="B232">
        <v>688</v>
      </c>
      <c r="C232">
        <v>0</v>
      </c>
      <c r="D232">
        <v>9</v>
      </c>
      <c r="E232" s="8">
        <v>1134</v>
      </c>
      <c r="F232">
        <v>1</v>
      </c>
      <c r="G232" s="1" t="s">
        <v>758</v>
      </c>
      <c r="H232" s="1" t="s">
        <v>773</v>
      </c>
      <c r="I232" s="13">
        <f t="shared" si="15"/>
        <v>0</v>
      </c>
      <c r="J232" s="7">
        <f t="shared" si="16"/>
        <v>1.308139534883721E-2</v>
      </c>
      <c r="K232" s="7" t="str">
        <f t="shared" si="17"/>
        <v>N/A</v>
      </c>
      <c r="L232" s="7">
        <f t="shared" si="18"/>
        <v>1.4534883720930232E-3</v>
      </c>
      <c r="M232" s="7">
        <f t="shared" si="19"/>
        <v>1134</v>
      </c>
    </row>
    <row r="233" spans="1:13" ht="15" thickBot="1">
      <c r="A233" t="s">
        <v>19</v>
      </c>
      <c r="B233">
        <v>1257</v>
      </c>
      <c r="C233">
        <v>0</v>
      </c>
      <c r="D233">
        <v>14</v>
      </c>
      <c r="E233" s="8">
        <v>0</v>
      </c>
      <c r="F233">
        <v>0</v>
      </c>
      <c r="G233" s="1" t="s">
        <v>758</v>
      </c>
      <c r="H233" s="1" t="s">
        <v>772</v>
      </c>
      <c r="I233" s="13">
        <f t="shared" si="15"/>
        <v>0</v>
      </c>
      <c r="J233" s="7">
        <f t="shared" si="16"/>
        <v>1.1137629276054098E-2</v>
      </c>
      <c r="K233" s="7" t="str">
        <f t="shared" si="17"/>
        <v>N/A</v>
      </c>
      <c r="L233" s="7">
        <f t="shared" si="18"/>
        <v>0</v>
      </c>
      <c r="M233" s="7" t="str">
        <f t="shared" si="19"/>
        <v>N/A</v>
      </c>
    </row>
    <row r="234" spans="1:13" ht="15" thickBot="1">
      <c r="A234" t="s">
        <v>105</v>
      </c>
      <c r="B234">
        <v>18391</v>
      </c>
      <c r="C234">
        <v>267</v>
      </c>
      <c r="D234">
        <v>267</v>
      </c>
      <c r="E234" s="8">
        <v>23845</v>
      </c>
      <c r="F234">
        <v>10</v>
      </c>
      <c r="G234" s="1" t="s">
        <v>762</v>
      </c>
      <c r="H234" s="1" t="s">
        <v>772</v>
      </c>
      <c r="I234" s="13">
        <f t="shared" si="15"/>
        <v>1.4517970746560818E-2</v>
      </c>
      <c r="J234" s="7">
        <f t="shared" si="16"/>
        <v>1.4517970746560818E-2</v>
      </c>
      <c r="K234" s="7">
        <f t="shared" si="17"/>
        <v>1</v>
      </c>
      <c r="L234" s="7">
        <f t="shared" si="18"/>
        <v>5.4374422271763359E-4</v>
      </c>
      <c r="M234" s="7">
        <f t="shared" si="19"/>
        <v>2384.5</v>
      </c>
    </row>
    <row r="235" spans="1:13" ht="15" thickBot="1">
      <c r="A235" t="s">
        <v>87</v>
      </c>
      <c r="B235">
        <v>12786</v>
      </c>
      <c r="C235">
        <v>3168</v>
      </c>
      <c r="D235">
        <v>121</v>
      </c>
      <c r="E235" s="8">
        <v>38118</v>
      </c>
      <c r="F235">
        <v>5</v>
      </c>
      <c r="G235" s="1" t="s">
        <v>755</v>
      </c>
      <c r="H235" s="1" t="s">
        <v>772</v>
      </c>
      <c r="I235" s="13">
        <f t="shared" si="15"/>
        <v>0.24777099953073675</v>
      </c>
      <c r="J235" s="7">
        <f t="shared" si="16"/>
        <v>9.4634756765211957E-3</v>
      </c>
      <c r="K235" s="7">
        <f t="shared" si="17"/>
        <v>3.8194444444444448E-2</v>
      </c>
      <c r="L235" s="7">
        <f t="shared" si="18"/>
        <v>3.9105271390583448E-4</v>
      </c>
      <c r="M235" s="7">
        <f t="shared" si="19"/>
        <v>7623.6</v>
      </c>
    </row>
    <row r="236" spans="1:13" ht="15" thickBot="1">
      <c r="A236" t="s">
        <v>87</v>
      </c>
      <c r="B236">
        <v>3826</v>
      </c>
      <c r="C236">
        <v>964</v>
      </c>
      <c r="D236">
        <v>16</v>
      </c>
      <c r="E236" s="8">
        <v>0</v>
      </c>
      <c r="F236">
        <v>0</v>
      </c>
      <c r="G236" s="1" t="s">
        <v>756</v>
      </c>
      <c r="H236" s="1" t="s">
        <v>772</v>
      </c>
      <c r="I236" s="13">
        <f t="shared" si="15"/>
        <v>0.25196027182435965</v>
      </c>
      <c r="J236" s="7">
        <f t="shared" si="16"/>
        <v>4.1819132253005748E-3</v>
      </c>
      <c r="K236" s="7">
        <f t="shared" si="17"/>
        <v>1.6597510373443983E-2</v>
      </c>
      <c r="L236" s="7">
        <f t="shared" si="18"/>
        <v>0</v>
      </c>
      <c r="M236" s="7" t="str">
        <f t="shared" si="19"/>
        <v>N/A</v>
      </c>
    </row>
    <row r="237" spans="1:13" ht="15" thickBot="1">
      <c r="A237" t="s">
        <v>87</v>
      </c>
      <c r="B237">
        <v>8953</v>
      </c>
      <c r="C237">
        <v>2054</v>
      </c>
      <c r="D237">
        <v>71</v>
      </c>
      <c r="E237" s="8">
        <v>13365</v>
      </c>
      <c r="F237">
        <v>3</v>
      </c>
      <c r="G237" s="1" t="s">
        <v>759</v>
      </c>
      <c r="H237" s="1" t="s">
        <v>774</v>
      </c>
      <c r="I237" s="13">
        <f t="shared" si="15"/>
        <v>0.22942030604266725</v>
      </c>
      <c r="J237" s="7">
        <f t="shared" si="16"/>
        <v>7.9303026918351397E-3</v>
      </c>
      <c r="K237" s="7">
        <f t="shared" si="17"/>
        <v>3.456669912366115E-2</v>
      </c>
      <c r="L237" s="7">
        <f t="shared" si="18"/>
        <v>3.350832123310622E-4</v>
      </c>
      <c r="M237" s="7">
        <f t="shared" si="19"/>
        <v>4455</v>
      </c>
    </row>
    <row r="238" spans="1:13" ht="15" thickBot="1">
      <c r="A238" t="s">
        <v>87</v>
      </c>
      <c r="B238">
        <v>4987</v>
      </c>
      <c r="C238">
        <v>945</v>
      </c>
      <c r="D238">
        <v>46</v>
      </c>
      <c r="E238" s="8">
        <v>7076</v>
      </c>
      <c r="F238">
        <v>1</v>
      </c>
      <c r="G238" s="1" t="s">
        <v>759</v>
      </c>
      <c r="H238" s="1" t="s">
        <v>773</v>
      </c>
      <c r="I238" s="13">
        <f t="shared" si="15"/>
        <v>0.18949268097052335</v>
      </c>
      <c r="J238" s="7">
        <f t="shared" si="16"/>
        <v>9.223982354120714E-3</v>
      </c>
      <c r="K238" s="7">
        <f t="shared" si="17"/>
        <v>4.867724867724868E-2</v>
      </c>
      <c r="L238" s="7">
        <f t="shared" si="18"/>
        <v>2.0052135552436334E-4</v>
      </c>
      <c r="M238" s="7">
        <f t="shared" si="19"/>
        <v>7076</v>
      </c>
    </row>
    <row r="239" spans="1:13" ht="15" thickBot="1">
      <c r="A239" t="s">
        <v>87</v>
      </c>
      <c r="B239">
        <v>3728</v>
      </c>
      <c r="C239">
        <v>817</v>
      </c>
      <c r="D239">
        <v>23</v>
      </c>
      <c r="E239" s="8">
        <v>2348</v>
      </c>
      <c r="F239">
        <v>2</v>
      </c>
      <c r="G239" s="1" t="s">
        <v>759</v>
      </c>
      <c r="H239" s="1" t="s">
        <v>772</v>
      </c>
      <c r="I239" s="13">
        <f t="shared" si="15"/>
        <v>0.21915236051502146</v>
      </c>
      <c r="J239" s="7">
        <f t="shared" si="16"/>
        <v>6.1695278969957079E-3</v>
      </c>
      <c r="K239" s="7">
        <f t="shared" si="17"/>
        <v>2.8151774785801713E-2</v>
      </c>
      <c r="L239" s="7">
        <f t="shared" si="18"/>
        <v>5.3648068669527897E-4</v>
      </c>
      <c r="M239" s="7">
        <f t="shared" si="19"/>
        <v>1174</v>
      </c>
    </row>
    <row r="240" spans="1:13" ht="15" thickBot="1">
      <c r="A240" t="s">
        <v>87</v>
      </c>
      <c r="B240">
        <v>17859</v>
      </c>
      <c r="C240">
        <v>3133</v>
      </c>
      <c r="D240">
        <v>32</v>
      </c>
      <c r="E240" s="8">
        <v>0</v>
      </c>
      <c r="F240">
        <v>0</v>
      </c>
      <c r="G240" s="1" t="s">
        <v>760</v>
      </c>
      <c r="H240" s="1" t="s">
        <v>776</v>
      </c>
      <c r="I240" s="13">
        <f t="shared" si="15"/>
        <v>0.17542975530544824</v>
      </c>
      <c r="J240" s="7">
        <f t="shared" si="16"/>
        <v>1.7918136513802565E-3</v>
      </c>
      <c r="K240" s="7">
        <f t="shared" si="17"/>
        <v>1.021385253750399E-2</v>
      </c>
      <c r="L240" s="7">
        <f t="shared" si="18"/>
        <v>0</v>
      </c>
      <c r="M240" s="7" t="str">
        <f t="shared" si="19"/>
        <v>N/A</v>
      </c>
    </row>
    <row r="241" spans="1:13" ht="15" thickBot="1">
      <c r="A241" t="s">
        <v>87</v>
      </c>
      <c r="B241">
        <v>11293</v>
      </c>
      <c r="C241">
        <v>1914</v>
      </c>
      <c r="D241">
        <v>17</v>
      </c>
      <c r="E241" s="8">
        <v>0</v>
      </c>
      <c r="F241">
        <v>0</v>
      </c>
      <c r="G241" s="1" t="s">
        <v>760</v>
      </c>
      <c r="H241" s="1" t="s">
        <v>777</v>
      </c>
      <c r="I241" s="13">
        <f t="shared" si="15"/>
        <v>0.16948552200478173</v>
      </c>
      <c r="J241" s="7">
        <f t="shared" si="16"/>
        <v>1.5053573009829097E-3</v>
      </c>
      <c r="K241" s="7">
        <f t="shared" si="17"/>
        <v>8.881922675026124E-3</v>
      </c>
      <c r="L241" s="7">
        <f t="shared" si="18"/>
        <v>0</v>
      </c>
      <c r="M241" s="7" t="str">
        <f t="shared" si="19"/>
        <v>N/A</v>
      </c>
    </row>
    <row r="242" spans="1:13" ht="15" thickBot="1">
      <c r="A242" t="s">
        <v>87</v>
      </c>
      <c r="B242">
        <v>10802</v>
      </c>
      <c r="C242">
        <v>1824</v>
      </c>
      <c r="D242">
        <v>23</v>
      </c>
      <c r="E242" s="8">
        <v>0</v>
      </c>
      <c r="F242">
        <v>0</v>
      </c>
      <c r="G242" s="1" t="s">
        <v>760</v>
      </c>
      <c r="H242" s="1" t="s">
        <v>778</v>
      </c>
      <c r="I242" s="13">
        <f t="shared" si="15"/>
        <v>0.16885761895945195</v>
      </c>
      <c r="J242" s="7">
        <f t="shared" si="16"/>
        <v>2.129235326791335E-3</v>
      </c>
      <c r="K242" s="7">
        <f t="shared" si="17"/>
        <v>1.2609649122807017E-2</v>
      </c>
      <c r="L242" s="7">
        <f t="shared" si="18"/>
        <v>0</v>
      </c>
      <c r="M242" s="7" t="str">
        <f t="shared" si="19"/>
        <v>N/A</v>
      </c>
    </row>
    <row r="243" spans="1:13" ht="15" thickBot="1">
      <c r="A243" t="s">
        <v>87</v>
      </c>
      <c r="B243">
        <v>11647</v>
      </c>
      <c r="C243">
        <v>2203</v>
      </c>
      <c r="D243">
        <v>27</v>
      </c>
      <c r="E243" s="8">
        <v>0</v>
      </c>
      <c r="F243">
        <v>0</v>
      </c>
      <c r="G243" s="1" t="s">
        <v>760</v>
      </c>
      <c r="H243" s="1" t="s">
        <v>775</v>
      </c>
      <c r="I243" s="13">
        <f t="shared" si="15"/>
        <v>0.18914741993646433</v>
      </c>
      <c r="J243" s="7">
        <f t="shared" si="16"/>
        <v>2.3181935262299304E-3</v>
      </c>
      <c r="K243" s="7">
        <f t="shared" si="17"/>
        <v>1.2256014525646845E-2</v>
      </c>
      <c r="L243" s="7">
        <f t="shared" si="18"/>
        <v>0</v>
      </c>
      <c r="M243" s="7" t="str">
        <f t="shared" si="19"/>
        <v>N/A</v>
      </c>
    </row>
    <row r="244" spans="1:13" ht="15" thickBot="1">
      <c r="A244" t="s">
        <v>87</v>
      </c>
      <c r="B244">
        <v>9870</v>
      </c>
      <c r="C244">
        <v>1155</v>
      </c>
      <c r="D244">
        <v>41</v>
      </c>
      <c r="E244" s="8">
        <v>0</v>
      </c>
      <c r="F244">
        <v>0</v>
      </c>
      <c r="G244" s="1" t="s">
        <v>761</v>
      </c>
      <c r="H244" s="1" t="s">
        <v>779</v>
      </c>
      <c r="I244" s="13">
        <f t="shared" si="15"/>
        <v>0.11702127659574468</v>
      </c>
      <c r="J244" s="7">
        <f t="shared" si="16"/>
        <v>4.154002026342452E-3</v>
      </c>
      <c r="K244" s="7">
        <f t="shared" si="17"/>
        <v>3.54978354978355E-2</v>
      </c>
      <c r="L244" s="7">
        <f t="shared" si="18"/>
        <v>0</v>
      </c>
      <c r="M244" s="7" t="str">
        <f t="shared" si="19"/>
        <v>N/A</v>
      </c>
    </row>
    <row r="245" spans="1:13" ht="15" thickBot="1">
      <c r="A245" t="s">
        <v>87</v>
      </c>
      <c r="B245">
        <v>25925</v>
      </c>
      <c r="C245">
        <v>2425</v>
      </c>
      <c r="D245">
        <v>63</v>
      </c>
      <c r="E245" s="8">
        <v>0</v>
      </c>
      <c r="F245">
        <v>0</v>
      </c>
      <c r="G245" s="1" t="s">
        <v>761</v>
      </c>
      <c r="H245" s="1" t="s">
        <v>780</v>
      </c>
      <c r="I245" s="13">
        <f t="shared" si="15"/>
        <v>9.35390549662488E-2</v>
      </c>
      <c r="J245" s="7">
        <f t="shared" si="16"/>
        <v>2.4300867888138863E-3</v>
      </c>
      <c r="K245" s="7">
        <f t="shared" si="17"/>
        <v>2.597938144329897E-2</v>
      </c>
      <c r="L245" s="7">
        <f t="shared" si="18"/>
        <v>0</v>
      </c>
      <c r="M245" s="7" t="str">
        <f t="shared" si="19"/>
        <v>N/A</v>
      </c>
    </row>
    <row r="246" spans="1:13" ht="15" thickBot="1">
      <c r="A246" t="s">
        <v>87</v>
      </c>
      <c r="B246">
        <v>18567</v>
      </c>
      <c r="C246">
        <v>2086</v>
      </c>
      <c r="D246">
        <v>31</v>
      </c>
      <c r="E246" s="8">
        <v>2256</v>
      </c>
      <c r="F246">
        <v>1</v>
      </c>
      <c r="G246" s="1" t="s">
        <v>761</v>
      </c>
      <c r="H246" s="1" t="s">
        <v>781</v>
      </c>
      <c r="I246" s="13">
        <f t="shared" si="15"/>
        <v>0.11234986804545699</v>
      </c>
      <c r="J246" s="7">
        <f t="shared" si="16"/>
        <v>1.6696289115096677E-3</v>
      </c>
      <c r="K246" s="7">
        <f t="shared" si="17"/>
        <v>1.4860977948226271E-2</v>
      </c>
      <c r="L246" s="7">
        <f t="shared" si="18"/>
        <v>5.3858997145473151E-5</v>
      </c>
      <c r="M246" s="7">
        <f t="shared" si="19"/>
        <v>2256</v>
      </c>
    </row>
    <row r="247" spans="1:13" ht="15" thickBot="1">
      <c r="A247" t="s">
        <v>87</v>
      </c>
      <c r="B247">
        <v>31821</v>
      </c>
      <c r="C247">
        <v>4257</v>
      </c>
      <c r="D247">
        <v>33</v>
      </c>
      <c r="E247" s="8">
        <v>0</v>
      </c>
      <c r="F247">
        <v>0</v>
      </c>
      <c r="G247" s="1" t="s">
        <v>761</v>
      </c>
      <c r="H247" s="1" t="s">
        <v>782</v>
      </c>
      <c r="I247" s="13">
        <f t="shared" si="15"/>
        <v>0.13377957952295655</v>
      </c>
      <c r="J247" s="7">
        <f t="shared" si="16"/>
        <v>1.0370510040539267E-3</v>
      </c>
      <c r="K247" s="7">
        <f t="shared" si="17"/>
        <v>7.7519379844961239E-3</v>
      </c>
      <c r="L247" s="7">
        <f t="shared" si="18"/>
        <v>0</v>
      </c>
      <c r="M247" s="7" t="str">
        <f t="shared" si="19"/>
        <v>N/A</v>
      </c>
    </row>
    <row r="248" spans="1:13" ht="15" thickBot="1">
      <c r="A248" t="s">
        <v>87</v>
      </c>
      <c r="B248">
        <v>5364</v>
      </c>
      <c r="C248">
        <v>894</v>
      </c>
      <c r="D248">
        <v>8</v>
      </c>
      <c r="E248" s="8">
        <v>0</v>
      </c>
      <c r="F248">
        <v>0</v>
      </c>
      <c r="G248" s="1" t="s">
        <v>757</v>
      </c>
      <c r="H248" s="1" t="s">
        <v>772</v>
      </c>
      <c r="I248" s="13">
        <f t="shared" si="15"/>
        <v>0.16666666666666666</v>
      </c>
      <c r="J248" s="7">
        <f t="shared" si="16"/>
        <v>1.4914243102162564E-3</v>
      </c>
      <c r="K248" s="7">
        <f t="shared" si="17"/>
        <v>8.948545861297539E-3</v>
      </c>
      <c r="L248" s="7">
        <f t="shared" si="18"/>
        <v>0</v>
      </c>
      <c r="M248" s="7" t="str">
        <f t="shared" si="19"/>
        <v>N/A</v>
      </c>
    </row>
    <row r="249" spans="1:13" ht="15" thickBot="1">
      <c r="A249" t="s">
        <v>87</v>
      </c>
      <c r="B249">
        <v>3292</v>
      </c>
      <c r="C249">
        <v>676</v>
      </c>
      <c r="D249">
        <v>28</v>
      </c>
      <c r="E249" s="8">
        <v>0</v>
      </c>
      <c r="F249">
        <v>0</v>
      </c>
      <c r="G249" s="1" t="s">
        <v>758</v>
      </c>
      <c r="H249" s="1" t="s">
        <v>774</v>
      </c>
      <c r="I249" s="13">
        <f t="shared" si="15"/>
        <v>0.20534629404617255</v>
      </c>
      <c r="J249" s="7">
        <f t="shared" si="16"/>
        <v>8.5054678007290396E-3</v>
      </c>
      <c r="K249" s="7">
        <f t="shared" si="17"/>
        <v>4.142011834319527E-2</v>
      </c>
      <c r="L249" s="7">
        <f t="shared" si="18"/>
        <v>0</v>
      </c>
      <c r="M249" s="7" t="str">
        <f t="shared" si="19"/>
        <v>N/A</v>
      </c>
    </row>
    <row r="250" spans="1:13" ht="15" thickBot="1">
      <c r="A250" t="s">
        <v>87</v>
      </c>
      <c r="B250">
        <v>721</v>
      </c>
      <c r="C250">
        <v>132</v>
      </c>
      <c r="D250">
        <v>4</v>
      </c>
      <c r="E250" s="8">
        <v>0</v>
      </c>
      <c r="F250">
        <v>0</v>
      </c>
      <c r="G250" s="1" t="s">
        <v>758</v>
      </c>
      <c r="H250" s="1" t="s">
        <v>773</v>
      </c>
      <c r="I250" s="13">
        <f t="shared" si="15"/>
        <v>0.18307905686546463</v>
      </c>
      <c r="J250" s="7">
        <f t="shared" si="16"/>
        <v>5.5478502080443829E-3</v>
      </c>
      <c r="K250" s="7">
        <f t="shared" si="17"/>
        <v>3.0303030303030304E-2</v>
      </c>
      <c r="L250" s="7">
        <f t="shared" si="18"/>
        <v>0</v>
      </c>
      <c r="M250" s="7" t="str">
        <f t="shared" si="19"/>
        <v>N/A</v>
      </c>
    </row>
    <row r="251" spans="1:13" ht="15" thickBot="1">
      <c r="A251" t="s">
        <v>87</v>
      </c>
      <c r="B251">
        <v>1348</v>
      </c>
      <c r="C251">
        <v>327</v>
      </c>
      <c r="D251">
        <v>10</v>
      </c>
      <c r="E251" s="8">
        <v>0</v>
      </c>
      <c r="F251">
        <v>0</v>
      </c>
      <c r="G251" s="1" t="s">
        <v>758</v>
      </c>
      <c r="H251" s="1" t="s">
        <v>772</v>
      </c>
      <c r="I251" s="13">
        <f t="shared" si="15"/>
        <v>0.24258160237388723</v>
      </c>
      <c r="J251" s="7">
        <f t="shared" si="16"/>
        <v>7.4183976261127599E-3</v>
      </c>
      <c r="K251" s="7">
        <f t="shared" si="17"/>
        <v>3.0581039755351681E-2</v>
      </c>
      <c r="L251" s="7">
        <f t="shared" si="18"/>
        <v>0</v>
      </c>
      <c r="M251" s="7" t="str">
        <f t="shared" si="19"/>
        <v>N/A</v>
      </c>
    </row>
    <row r="252" spans="1:13" ht="15" thickBot="1">
      <c r="A252" t="s">
        <v>28</v>
      </c>
      <c r="B252">
        <v>623</v>
      </c>
      <c r="C252">
        <v>235</v>
      </c>
      <c r="D252">
        <v>36</v>
      </c>
      <c r="E252" s="8">
        <v>4242</v>
      </c>
      <c r="F252">
        <v>4</v>
      </c>
      <c r="G252" s="1" t="s">
        <v>759</v>
      </c>
      <c r="H252" s="1" t="s">
        <v>774</v>
      </c>
      <c r="I252" s="13">
        <f t="shared" si="15"/>
        <v>0.37720706260032105</v>
      </c>
      <c r="J252" s="7">
        <f t="shared" si="16"/>
        <v>5.7784911717495988E-2</v>
      </c>
      <c r="K252" s="7">
        <f t="shared" si="17"/>
        <v>0.15319148936170213</v>
      </c>
      <c r="L252" s="7">
        <f t="shared" si="18"/>
        <v>6.420545746388443E-3</v>
      </c>
      <c r="M252" s="7">
        <f t="shared" si="19"/>
        <v>1060.5</v>
      </c>
    </row>
    <row r="253" spans="1:13" ht="15" thickBot="1">
      <c r="A253" t="s">
        <v>28</v>
      </c>
      <c r="B253">
        <v>315</v>
      </c>
      <c r="C253">
        <v>122</v>
      </c>
      <c r="D253">
        <v>29</v>
      </c>
      <c r="E253" s="8">
        <v>2706</v>
      </c>
      <c r="F253">
        <v>2</v>
      </c>
      <c r="G253" s="1" t="s">
        <v>759</v>
      </c>
      <c r="H253" s="1" t="s">
        <v>773</v>
      </c>
      <c r="I253" s="13">
        <f t="shared" si="15"/>
        <v>0.38730158730158731</v>
      </c>
      <c r="J253" s="7">
        <f t="shared" si="16"/>
        <v>9.2063492063492069E-2</v>
      </c>
      <c r="K253" s="7">
        <f t="shared" si="17"/>
        <v>0.23770491803278687</v>
      </c>
      <c r="L253" s="7">
        <f t="shared" si="18"/>
        <v>6.3492063492063492E-3</v>
      </c>
      <c r="M253" s="7">
        <f t="shared" si="19"/>
        <v>1353</v>
      </c>
    </row>
    <row r="254" spans="1:13" ht="15" thickBot="1">
      <c r="A254" t="s">
        <v>28</v>
      </c>
      <c r="B254">
        <v>265</v>
      </c>
      <c r="C254">
        <v>98</v>
      </c>
      <c r="D254">
        <v>17</v>
      </c>
      <c r="E254" s="8">
        <v>6208</v>
      </c>
      <c r="F254">
        <v>5</v>
      </c>
      <c r="G254" s="1" t="s">
        <v>759</v>
      </c>
      <c r="H254" s="1" t="s">
        <v>772</v>
      </c>
      <c r="I254" s="13">
        <f t="shared" si="15"/>
        <v>0.36981132075471695</v>
      </c>
      <c r="J254" s="7">
        <f t="shared" si="16"/>
        <v>6.4150943396226415E-2</v>
      </c>
      <c r="K254" s="7">
        <f t="shared" si="17"/>
        <v>0.17346938775510204</v>
      </c>
      <c r="L254" s="7">
        <f t="shared" si="18"/>
        <v>1.8867924528301886E-2</v>
      </c>
      <c r="M254" s="7">
        <f t="shared" si="19"/>
        <v>1241.5999999999999</v>
      </c>
    </row>
    <row r="255" spans="1:13" ht="15" thickBot="1">
      <c r="A255" t="s">
        <v>28</v>
      </c>
      <c r="B255">
        <v>1256</v>
      </c>
      <c r="C255">
        <v>374</v>
      </c>
      <c r="D255">
        <v>18</v>
      </c>
      <c r="E255" s="8">
        <v>3500</v>
      </c>
      <c r="F255">
        <v>3</v>
      </c>
      <c r="G255" s="1" t="s">
        <v>760</v>
      </c>
      <c r="H255" s="1" t="s">
        <v>776</v>
      </c>
      <c r="I255" s="13">
        <f t="shared" si="15"/>
        <v>0.29777070063694266</v>
      </c>
      <c r="J255" s="7">
        <f t="shared" si="16"/>
        <v>1.4331210191082803E-2</v>
      </c>
      <c r="K255" s="7">
        <f t="shared" si="17"/>
        <v>4.8128342245989303E-2</v>
      </c>
      <c r="L255" s="7">
        <f t="shared" si="18"/>
        <v>2.3885350318471337E-3</v>
      </c>
      <c r="M255" s="7">
        <f t="shared" si="19"/>
        <v>1166.6666666666667</v>
      </c>
    </row>
    <row r="256" spans="1:13" ht="15" thickBot="1">
      <c r="A256" t="s">
        <v>28</v>
      </c>
      <c r="B256">
        <v>758</v>
      </c>
      <c r="C256">
        <v>190</v>
      </c>
      <c r="D256">
        <v>10</v>
      </c>
      <c r="E256" s="8">
        <v>1448</v>
      </c>
      <c r="F256">
        <v>1</v>
      </c>
      <c r="G256" s="1" t="s">
        <v>760</v>
      </c>
      <c r="H256" s="1" t="s">
        <v>777</v>
      </c>
      <c r="I256" s="13">
        <f t="shared" si="15"/>
        <v>0.25065963060686014</v>
      </c>
      <c r="J256" s="7">
        <f t="shared" si="16"/>
        <v>1.3192612137203167E-2</v>
      </c>
      <c r="K256" s="7">
        <f t="shared" si="17"/>
        <v>5.2631578947368418E-2</v>
      </c>
      <c r="L256" s="7">
        <f t="shared" si="18"/>
        <v>1.3192612137203166E-3</v>
      </c>
      <c r="M256" s="7">
        <f t="shared" si="19"/>
        <v>1448</v>
      </c>
    </row>
    <row r="257" spans="1:13" ht="15" thickBot="1">
      <c r="A257" t="s">
        <v>28</v>
      </c>
      <c r="B257">
        <v>620</v>
      </c>
      <c r="C257">
        <v>204</v>
      </c>
      <c r="D257">
        <v>16</v>
      </c>
      <c r="E257" s="8">
        <v>989</v>
      </c>
      <c r="F257">
        <v>1</v>
      </c>
      <c r="G257" s="1" t="s">
        <v>760</v>
      </c>
      <c r="H257" s="1" t="s">
        <v>778</v>
      </c>
      <c r="I257" s="13">
        <f t="shared" si="15"/>
        <v>0.32903225806451614</v>
      </c>
      <c r="J257" s="7">
        <f t="shared" si="16"/>
        <v>2.5806451612903226E-2</v>
      </c>
      <c r="K257" s="7">
        <f t="shared" si="17"/>
        <v>7.8431372549019607E-2</v>
      </c>
      <c r="L257" s="7">
        <f t="shared" si="18"/>
        <v>1.6129032258064516E-3</v>
      </c>
      <c r="M257" s="7">
        <f t="shared" si="19"/>
        <v>989</v>
      </c>
    </row>
    <row r="258" spans="1:13" ht="15" thickBot="1">
      <c r="A258" t="s">
        <v>28</v>
      </c>
      <c r="B258">
        <v>796</v>
      </c>
      <c r="C258">
        <v>249</v>
      </c>
      <c r="D258">
        <v>18</v>
      </c>
      <c r="E258" s="8">
        <v>1908</v>
      </c>
      <c r="F258">
        <v>1</v>
      </c>
      <c r="G258" s="1" t="s">
        <v>760</v>
      </c>
      <c r="H258" s="1" t="s">
        <v>775</v>
      </c>
      <c r="I258" s="13">
        <f t="shared" si="15"/>
        <v>0.31281407035175879</v>
      </c>
      <c r="J258" s="7">
        <f t="shared" si="16"/>
        <v>2.2613065326633167E-2</v>
      </c>
      <c r="K258" s="7">
        <f t="shared" si="17"/>
        <v>7.2289156626506021E-2</v>
      </c>
      <c r="L258" s="7">
        <f t="shared" si="18"/>
        <v>1.2562814070351759E-3</v>
      </c>
      <c r="M258" s="7">
        <f t="shared" si="19"/>
        <v>1908</v>
      </c>
    </row>
    <row r="259" spans="1:13" ht="15" thickBot="1">
      <c r="A259" t="s">
        <v>28</v>
      </c>
      <c r="B259">
        <v>32</v>
      </c>
      <c r="C259">
        <v>12</v>
      </c>
      <c r="D259">
        <v>1</v>
      </c>
      <c r="E259" s="8">
        <v>0</v>
      </c>
      <c r="F259">
        <v>0</v>
      </c>
      <c r="G259" s="1" t="s">
        <v>761</v>
      </c>
      <c r="H259" s="1" t="s">
        <v>779</v>
      </c>
      <c r="I259" s="13">
        <f t="shared" ref="I259:I322" si="20">IF(OR(ISBLANK(B259), B259=0), "N/A", C259/B259)</f>
        <v>0.375</v>
      </c>
      <c r="J259" s="7">
        <f t="shared" ref="J259:J322" si="21">IF(OR(ISBLANK(B259), B259=0), "N/A", D259/B259)</f>
        <v>3.125E-2</v>
      </c>
      <c r="K259" s="7">
        <f t="shared" ref="K259:K322" si="22">IF(OR(ISBLANK(C259), C259=0), "N/A", D259/C259)</f>
        <v>8.3333333333333329E-2</v>
      </c>
      <c r="L259" s="7">
        <f t="shared" ref="L259:L322" si="23">IF(OR(ISBLANK(B259), B259=0), "N/A", F259/B259)</f>
        <v>0</v>
      </c>
      <c r="M259" s="7" t="str">
        <f t="shared" ref="M259:M322" si="24">IF(OR(ISBLANK(F259), F259=0), "N/A", E259/F259)</f>
        <v>N/A</v>
      </c>
    </row>
    <row r="260" spans="1:13" ht="15" thickBot="1">
      <c r="A260" t="s">
        <v>28</v>
      </c>
      <c r="B260">
        <v>239</v>
      </c>
      <c r="C260">
        <v>87</v>
      </c>
      <c r="D260">
        <v>8</v>
      </c>
      <c r="E260" s="8">
        <v>848</v>
      </c>
      <c r="F260">
        <v>1</v>
      </c>
      <c r="G260" s="1" t="s">
        <v>761</v>
      </c>
      <c r="H260" s="1" t="s">
        <v>780</v>
      </c>
      <c r="I260" s="13">
        <f t="shared" si="20"/>
        <v>0.36401673640167365</v>
      </c>
      <c r="J260" s="7">
        <f t="shared" si="21"/>
        <v>3.3472803347280332E-2</v>
      </c>
      <c r="K260" s="7">
        <f t="shared" si="22"/>
        <v>9.1954022988505746E-2</v>
      </c>
      <c r="L260" s="7">
        <f t="shared" si="23"/>
        <v>4.1841004184100415E-3</v>
      </c>
      <c r="M260" s="7">
        <f t="shared" si="24"/>
        <v>848</v>
      </c>
    </row>
    <row r="261" spans="1:13" ht="15" thickBot="1">
      <c r="A261" t="s">
        <v>28</v>
      </c>
      <c r="B261">
        <v>648</v>
      </c>
      <c r="C261">
        <v>206</v>
      </c>
      <c r="D261">
        <v>9</v>
      </c>
      <c r="E261" s="8">
        <v>439</v>
      </c>
      <c r="F261">
        <v>1</v>
      </c>
      <c r="G261" s="1" t="s">
        <v>761</v>
      </c>
      <c r="H261" s="1" t="s">
        <v>781</v>
      </c>
      <c r="I261" s="13">
        <f t="shared" si="20"/>
        <v>0.31790123456790126</v>
      </c>
      <c r="J261" s="7">
        <f t="shared" si="21"/>
        <v>1.3888888888888888E-2</v>
      </c>
      <c r="K261" s="7">
        <f t="shared" si="22"/>
        <v>4.3689320388349516E-2</v>
      </c>
      <c r="L261" s="7">
        <f t="shared" si="23"/>
        <v>1.5432098765432098E-3</v>
      </c>
      <c r="M261" s="7">
        <f t="shared" si="24"/>
        <v>439</v>
      </c>
    </row>
    <row r="262" spans="1:13" ht="15" thickBot="1">
      <c r="A262" t="s">
        <v>28</v>
      </c>
      <c r="B262">
        <v>1797</v>
      </c>
      <c r="C262">
        <v>463</v>
      </c>
      <c r="D262">
        <v>20</v>
      </c>
      <c r="E262" s="8">
        <v>893</v>
      </c>
      <c r="F262">
        <v>1</v>
      </c>
      <c r="G262" s="1" t="s">
        <v>761</v>
      </c>
      <c r="H262" s="1" t="s">
        <v>782</v>
      </c>
      <c r="I262" s="13">
        <f t="shared" si="20"/>
        <v>0.25765164162493043</v>
      </c>
      <c r="J262" s="7">
        <f t="shared" si="21"/>
        <v>1.1129660545353366E-2</v>
      </c>
      <c r="K262" s="7">
        <f t="shared" si="22"/>
        <v>4.3196544276457881E-2</v>
      </c>
      <c r="L262" s="7">
        <f t="shared" si="23"/>
        <v>5.5648302726766835E-4</v>
      </c>
      <c r="M262" s="7">
        <f t="shared" si="24"/>
        <v>893</v>
      </c>
    </row>
    <row r="263" spans="1:13" ht="15" thickBot="1">
      <c r="A263" t="s">
        <v>28</v>
      </c>
      <c r="B263">
        <v>227</v>
      </c>
      <c r="C263">
        <v>95</v>
      </c>
      <c r="D263">
        <v>11</v>
      </c>
      <c r="E263" s="8">
        <v>2547</v>
      </c>
      <c r="F263">
        <v>3</v>
      </c>
      <c r="G263" s="1" t="s">
        <v>756</v>
      </c>
      <c r="H263" s="1" t="s">
        <v>772</v>
      </c>
      <c r="I263" s="13">
        <f t="shared" si="20"/>
        <v>0.41850220264317178</v>
      </c>
      <c r="J263" s="7">
        <f t="shared" si="21"/>
        <v>4.8458149779735685E-2</v>
      </c>
      <c r="K263" s="7">
        <f t="shared" si="22"/>
        <v>0.11578947368421053</v>
      </c>
      <c r="L263" s="7">
        <f t="shared" si="23"/>
        <v>1.3215859030837005E-2</v>
      </c>
      <c r="M263" s="7">
        <f t="shared" si="24"/>
        <v>849</v>
      </c>
    </row>
    <row r="264" spans="1:13" ht="15" thickBot="1">
      <c r="A264" t="s">
        <v>28</v>
      </c>
      <c r="B264">
        <v>347</v>
      </c>
      <c r="C264">
        <v>108</v>
      </c>
      <c r="D264">
        <v>11</v>
      </c>
      <c r="E264" s="8">
        <v>4987</v>
      </c>
      <c r="F264">
        <v>1</v>
      </c>
      <c r="G264" s="1" t="s">
        <v>757</v>
      </c>
      <c r="H264" s="1" t="s">
        <v>772</v>
      </c>
      <c r="I264" s="13">
        <f t="shared" si="20"/>
        <v>0.31123919308357351</v>
      </c>
      <c r="J264" s="7">
        <f t="shared" si="21"/>
        <v>3.1700288184438041E-2</v>
      </c>
      <c r="K264" s="7">
        <f t="shared" si="22"/>
        <v>0.10185185185185185</v>
      </c>
      <c r="L264" s="7">
        <f t="shared" si="23"/>
        <v>2.881844380403458E-3</v>
      </c>
      <c r="M264" s="7">
        <f t="shared" si="24"/>
        <v>4987</v>
      </c>
    </row>
    <row r="265" spans="1:13" ht="15" thickBot="1">
      <c r="A265" t="s">
        <v>19</v>
      </c>
      <c r="B265">
        <v>4338</v>
      </c>
      <c r="C265">
        <v>0</v>
      </c>
      <c r="D265">
        <v>41</v>
      </c>
      <c r="E265" s="8">
        <v>8825</v>
      </c>
      <c r="F265">
        <v>4</v>
      </c>
      <c r="G265" s="1" t="s">
        <v>759</v>
      </c>
      <c r="H265" s="1" t="s">
        <v>774</v>
      </c>
      <c r="I265" s="13">
        <f t="shared" si="20"/>
        <v>0</v>
      </c>
      <c r="J265" s="7">
        <f t="shared" si="21"/>
        <v>9.4513600737667122E-3</v>
      </c>
      <c r="K265" s="7" t="str">
        <f t="shared" si="22"/>
        <v>N/A</v>
      </c>
      <c r="L265" s="7">
        <f t="shared" si="23"/>
        <v>9.2208390963577683E-4</v>
      </c>
      <c r="M265" s="7">
        <f t="shared" si="24"/>
        <v>2206.25</v>
      </c>
    </row>
    <row r="266" spans="1:13" ht="15" thickBot="1">
      <c r="A266" t="s">
        <v>19</v>
      </c>
      <c r="B266">
        <v>2517</v>
      </c>
      <c r="C266">
        <v>0</v>
      </c>
      <c r="D266">
        <v>31</v>
      </c>
      <c r="E266" s="8">
        <v>0</v>
      </c>
      <c r="F266">
        <v>0</v>
      </c>
      <c r="G266" s="1" t="s">
        <v>759</v>
      </c>
      <c r="H266" s="1" t="s">
        <v>773</v>
      </c>
      <c r="I266" s="13">
        <f t="shared" si="20"/>
        <v>0</v>
      </c>
      <c r="J266" s="7">
        <f t="shared" si="21"/>
        <v>1.2316249503377036E-2</v>
      </c>
      <c r="K266" s="7" t="str">
        <f t="shared" si="22"/>
        <v>N/A</v>
      </c>
      <c r="L266" s="7">
        <f t="shared" si="23"/>
        <v>0</v>
      </c>
      <c r="M266" s="7" t="str">
        <f t="shared" si="24"/>
        <v>N/A</v>
      </c>
    </row>
    <row r="267" spans="1:13" ht="15" thickBot="1">
      <c r="A267" t="s">
        <v>19</v>
      </c>
      <c r="B267">
        <v>1860</v>
      </c>
      <c r="C267">
        <v>0</v>
      </c>
      <c r="D267">
        <v>20</v>
      </c>
      <c r="E267" s="8">
        <v>1878</v>
      </c>
      <c r="F267">
        <v>1</v>
      </c>
      <c r="G267" s="1" t="s">
        <v>759</v>
      </c>
      <c r="H267" s="1" t="s">
        <v>772</v>
      </c>
      <c r="I267" s="13">
        <f t="shared" si="20"/>
        <v>0</v>
      </c>
      <c r="J267" s="7">
        <f t="shared" si="21"/>
        <v>1.0752688172043012E-2</v>
      </c>
      <c r="K267" s="7" t="str">
        <f t="shared" si="22"/>
        <v>N/A</v>
      </c>
      <c r="L267" s="7">
        <f t="shared" si="23"/>
        <v>5.3763440860215054E-4</v>
      </c>
      <c r="M267" s="7">
        <f t="shared" si="24"/>
        <v>1878</v>
      </c>
    </row>
    <row r="268" spans="1:13" ht="15" thickBot="1">
      <c r="A268" t="s">
        <v>19</v>
      </c>
      <c r="B268">
        <v>7529</v>
      </c>
      <c r="C268">
        <v>0</v>
      </c>
      <c r="D268">
        <v>30</v>
      </c>
      <c r="E268" s="8">
        <v>0</v>
      </c>
      <c r="F268">
        <v>0</v>
      </c>
      <c r="G268" s="1" t="s">
        <v>760</v>
      </c>
      <c r="H268" s="1" t="s">
        <v>776</v>
      </c>
      <c r="I268" s="13">
        <f t="shared" si="20"/>
        <v>0</v>
      </c>
      <c r="J268" s="7">
        <f t="shared" si="21"/>
        <v>3.9845929074246245E-3</v>
      </c>
      <c r="K268" s="7" t="str">
        <f t="shared" si="22"/>
        <v>N/A</v>
      </c>
      <c r="L268" s="7">
        <f t="shared" si="23"/>
        <v>0</v>
      </c>
      <c r="M268" s="7" t="str">
        <f t="shared" si="24"/>
        <v>N/A</v>
      </c>
    </row>
    <row r="269" spans="1:13" ht="15" thickBot="1">
      <c r="A269" t="s">
        <v>19</v>
      </c>
      <c r="B269">
        <v>2561</v>
      </c>
      <c r="C269">
        <v>0</v>
      </c>
      <c r="D269">
        <v>10</v>
      </c>
      <c r="E269" s="8">
        <v>0</v>
      </c>
      <c r="F269">
        <v>0</v>
      </c>
      <c r="G269" s="1" t="s">
        <v>760</v>
      </c>
      <c r="H269" s="1" t="s">
        <v>777</v>
      </c>
      <c r="I269" s="13">
        <f t="shared" si="20"/>
        <v>0</v>
      </c>
      <c r="J269" s="7">
        <f t="shared" si="21"/>
        <v>3.9047247169074579E-3</v>
      </c>
      <c r="K269" s="7" t="str">
        <f t="shared" si="22"/>
        <v>N/A</v>
      </c>
      <c r="L269" s="7">
        <f t="shared" si="23"/>
        <v>0</v>
      </c>
      <c r="M269" s="7" t="str">
        <f t="shared" si="24"/>
        <v>N/A</v>
      </c>
    </row>
    <row r="270" spans="1:13" ht="15" thickBot="1">
      <c r="A270" t="s">
        <v>19</v>
      </c>
      <c r="B270">
        <v>4673</v>
      </c>
      <c r="C270">
        <v>0</v>
      </c>
      <c r="D270">
        <v>15</v>
      </c>
      <c r="E270" s="8">
        <v>8995</v>
      </c>
      <c r="F270">
        <v>3</v>
      </c>
      <c r="G270" s="1" t="s">
        <v>760</v>
      </c>
      <c r="H270" s="1" t="s">
        <v>778</v>
      </c>
      <c r="I270" s="13">
        <f t="shared" si="20"/>
        <v>0</v>
      </c>
      <c r="J270" s="7">
        <f t="shared" si="21"/>
        <v>3.2099293815536058E-3</v>
      </c>
      <c r="K270" s="7" t="str">
        <f t="shared" si="22"/>
        <v>N/A</v>
      </c>
      <c r="L270" s="7">
        <f t="shared" si="23"/>
        <v>6.4198587631072112E-4</v>
      </c>
      <c r="M270" s="7">
        <f t="shared" si="24"/>
        <v>2998.3333333333335</v>
      </c>
    </row>
    <row r="271" spans="1:13" ht="15" thickBot="1">
      <c r="A271" t="s">
        <v>19</v>
      </c>
      <c r="B271">
        <v>4158</v>
      </c>
      <c r="C271">
        <v>0</v>
      </c>
      <c r="D271">
        <v>25</v>
      </c>
      <c r="E271" s="8">
        <v>0</v>
      </c>
      <c r="F271">
        <v>0</v>
      </c>
      <c r="G271" s="1" t="s">
        <v>760</v>
      </c>
      <c r="H271" s="1" t="s">
        <v>775</v>
      </c>
      <c r="I271" s="13">
        <f t="shared" si="20"/>
        <v>0</v>
      </c>
      <c r="J271" s="7">
        <f t="shared" si="21"/>
        <v>6.0125060125060126E-3</v>
      </c>
      <c r="K271" s="7" t="str">
        <f t="shared" si="22"/>
        <v>N/A</v>
      </c>
      <c r="L271" s="7">
        <f t="shared" si="23"/>
        <v>0</v>
      </c>
      <c r="M271" s="7" t="str">
        <f t="shared" si="24"/>
        <v>N/A</v>
      </c>
    </row>
    <row r="272" spans="1:13" ht="15" thickBot="1">
      <c r="A272" t="s">
        <v>19</v>
      </c>
      <c r="B272">
        <v>5352</v>
      </c>
      <c r="C272">
        <v>0</v>
      </c>
      <c r="D272">
        <v>37</v>
      </c>
      <c r="E272" s="8">
        <v>10310</v>
      </c>
      <c r="F272">
        <v>4</v>
      </c>
      <c r="G272" s="1" t="s">
        <v>755</v>
      </c>
      <c r="H272" s="1" t="s">
        <v>772</v>
      </c>
      <c r="I272" s="13">
        <f t="shared" si="20"/>
        <v>0</v>
      </c>
      <c r="J272" s="7">
        <f t="shared" si="21"/>
        <v>6.9133034379671148E-3</v>
      </c>
      <c r="K272" s="7" t="str">
        <f t="shared" si="22"/>
        <v>N/A</v>
      </c>
      <c r="L272" s="7">
        <f t="shared" si="23"/>
        <v>7.4738415545590436E-4</v>
      </c>
      <c r="M272" s="7">
        <f t="shared" si="24"/>
        <v>2577.5</v>
      </c>
    </row>
    <row r="273" spans="1:13" ht="15" thickBot="1">
      <c r="A273" t="s">
        <v>19</v>
      </c>
      <c r="B273">
        <v>1625</v>
      </c>
      <c r="C273">
        <v>0</v>
      </c>
      <c r="D273">
        <v>16</v>
      </c>
      <c r="E273" s="8">
        <v>0</v>
      </c>
      <c r="F273">
        <v>0</v>
      </c>
      <c r="G273" s="1" t="s">
        <v>756</v>
      </c>
      <c r="H273" s="1" t="s">
        <v>772</v>
      </c>
      <c r="I273" s="13">
        <f t="shared" si="20"/>
        <v>0</v>
      </c>
      <c r="J273" s="7">
        <f t="shared" si="21"/>
        <v>9.8461538461538465E-3</v>
      </c>
      <c r="K273" s="7" t="str">
        <f t="shared" si="22"/>
        <v>N/A</v>
      </c>
      <c r="L273" s="7">
        <f t="shared" si="23"/>
        <v>0</v>
      </c>
      <c r="M273" s="7" t="str">
        <f t="shared" si="24"/>
        <v>N/A</v>
      </c>
    </row>
    <row r="274" spans="1:13" ht="15" thickBot="1">
      <c r="A274" t="s">
        <v>19</v>
      </c>
      <c r="B274">
        <v>2910</v>
      </c>
      <c r="C274">
        <v>0</v>
      </c>
      <c r="D274">
        <v>21</v>
      </c>
      <c r="E274" s="8">
        <v>0</v>
      </c>
      <c r="F274">
        <v>0</v>
      </c>
      <c r="G274" s="1" t="s">
        <v>761</v>
      </c>
      <c r="H274" s="1" t="s">
        <v>779</v>
      </c>
      <c r="I274" s="13">
        <f t="shared" si="20"/>
        <v>0</v>
      </c>
      <c r="J274" s="7">
        <f t="shared" si="21"/>
        <v>7.2164948453608251E-3</v>
      </c>
      <c r="K274" s="7" t="str">
        <f t="shared" si="22"/>
        <v>N/A</v>
      </c>
      <c r="L274" s="7">
        <f t="shared" si="23"/>
        <v>0</v>
      </c>
      <c r="M274" s="7" t="str">
        <f t="shared" si="24"/>
        <v>N/A</v>
      </c>
    </row>
    <row r="275" spans="1:13" ht="15" thickBot="1">
      <c r="A275" t="s">
        <v>19</v>
      </c>
      <c r="B275">
        <v>2135</v>
      </c>
      <c r="C275">
        <v>0</v>
      </c>
      <c r="D275">
        <v>19</v>
      </c>
      <c r="E275" s="8">
        <v>1735</v>
      </c>
      <c r="F275">
        <v>1</v>
      </c>
      <c r="G275" s="1" t="s">
        <v>761</v>
      </c>
      <c r="H275" s="1" t="s">
        <v>780</v>
      </c>
      <c r="I275" s="13">
        <f t="shared" si="20"/>
        <v>0</v>
      </c>
      <c r="J275" s="7">
        <f t="shared" si="21"/>
        <v>8.8992974238875887E-3</v>
      </c>
      <c r="K275" s="7" t="str">
        <f t="shared" si="22"/>
        <v>N/A</v>
      </c>
      <c r="L275" s="7">
        <f t="shared" si="23"/>
        <v>4.6838407494145199E-4</v>
      </c>
      <c r="M275" s="7">
        <f t="shared" si="24"/>
        <v>1735</v>
      </c>
    </row>
    <row r="276" spans="1:13" ht="15" thickBot="1">
      <c r="A276" t="s">
        <v>19</v>
      </c>
      <c r="B276">
        <v>6456</v>
      </c>
      <c r="C276">
        <v>0</v>
      </c>
      <c r="D276">
        <v>39</v>
      </c>
      <c r="E276" s="8">
        <v>723</v>
      </c>
      <c r="F276">
        <v>1</v>
      </c>
      <c r="G276" s="1" t="s">
        <v>761</v>
      </c>
      <c r="H276" s="1" t="s">
        <v>781</v>
      </c>
      <c r="I276" s="13">
        <f t="shared" si="20"/>
        <v>0</v>
      </c>
      <c r="J276" s="7">
        <f t="shared" si="21"/>
        <v>6.0408921933085506E-3</v>
      </c>
      <c r="K276" s="7" t="str">
        <f t="shared" si="22"/>
        <v>N/A</v>
      </c>
      <c r="L276" s="7">
        <f t="shared" si="23"/>
        <v>1.5489467162329616E-4</v>
      </c>
      <c r="M276" s="7">
        <f t="shared" si="24"/>
        <v>723</v>
      </c>
    </row>
    <row r="277" spans="1:13" ht="15" thickBot="1">
      <c r="A277" t="s">
        <v>19</v>
      </c>
      <c r="B277">
        <v>10932</v>
      </c>
      <c r="C277">
        <v>0</v>
      </c>
      <c r="D277">
        <v>43</v>
      </c>
      <c r="E277" s="8">
        <v>0</v>
      </c>
      <c r="F277">
        <v>0</v>
      </c>
      <c r="G277" s="1" t="s">
        <v>761</v>
      </c>
      <c r="H277" s="1" t="s">
        <v>782</v>
      </c>
      <c r="I277" s="13">
        <f t="shared" si="20"/>
        <v>0</v>
      </c>
      <c r="J277" s="7">
        <f t="shared" si="21"/>
        <v>3.9334065129893892E-3</v>
      </c>
      <c r="K277" s="7" t="str">
        <f t="shared" si="22"/>
        <v>N/A</v>
      </c>
      <c r="L277" s="7">
        <f t="shared" si="23"/>
        <v>0</v>
      </c>
      <c r="M277" s="7" t="str">
        <f t="shared" si="24"/>
        <v>N/A</v>
      </c>
    </row>
    <row r="278" spans="1:13" ht="15" thickBot="1">
      <c r="A278" t="s">
        <v>19</v>
      </c>
      <c r="B278">
        <v>2342</v>
      </c>
      <c r="C278">
        <v>0</v>
      </c>
      <c r="D278">
        <v>14</v>
      </c>
      <c r="E278" s="8">
        <v>5959</v>
      </c>
      <c r="F278">
        <v>2</v>
      </c>
      <c r="G278" s="1" t="s">
        <v>757</v>
      </c>
      <c r="H278" s="1" t="s">
        <v>772</v>
      </c>
      <c r="I278" s="13">
        <f t="shared" si="20"/>
        <v>0</v>
      </c>
      <c r="J278" s="7">
        <f t="shared" si="21"/>
        <v>5.9777967549103327E-3</v>
      </c>
      <c r="K278" s="7" t="str">
        <f t="shared" si="22"/>
        <v>N/A</v>
      </c>
      <c r="L278" s="7">
        <f t="shared" si="23"/>
        <v>8.5397096498719043E-4</v>
      </c>
      <c r="M278" s="7">
        <f t="shared" si="24"/>
        <v>2979.5</v>
      </c>
    </row>
    <row r="279" spans="1:13" ht="15" thickBot="1">
      <c r="A279" t="s">
        <v>19</v>
      </c>
      <c r="B279">
        <v>1766</v>
      </c>
      <c r="C279">
        <v>0</v>
      </c>
      <c r="D279">
        <v>10</v>
      </c>
      <c r="E279" s="8">
        <v>0</v>
      </c>
      <c r="F279">
        <v>0</v>
      </c>
      <c r="G279" s="1" t="s">
        <v>758</v>
      </c>
      <c r="H279" s="1" t="s">
        <v>774</v>
      </c>
      <c r="I279" s="13">
        <f t="shared" si="20"/>
        <v>0</v>
      </c>
      <c r="J279" s="7">
        <f t="shared" si="21"/>
        <v>5.6625141562853904E-3</v>
      </c>
      <c r="K279" s="7" t="str">
        <f t="shared" si="22"/>
        <v>N/A</v>
      </c>
      <c r="L279" s="7">
        <f t="shared" si="23"/>
        <v>0</v>
      </c>
      <c r="M279" s="7" t="str">
        <f t="shared" si="24"/>
        <v>N/A</v>
      </c>
    </row>
    <row r="280" spans="1:13" ht="15" thickBot="1">
      <c r="A280" t="s">
        <v>19</v>
      </c>
      <c r="B280">
        <v>351</v>
      </c>
      <c r="C280">
        <v>0</v>
      </c>
      <c r="D280">
        <v>4</v>
      </c>
      <c r="E280" s="8">
        <v>0</v>
      </c>
      <c r="F280">
        <v>0</v>
      </c>
      <c r="G280" s="1" t="s">
        <v>758</v>
      </c>
      <c r="H280" s="1" t="s">
        <v>773</v>
      </c>
      <c r="I280" s="13">
        <f t="shared" si="20"/>
        <v>0</v>
      </c>
      <c r="J280" s="7">
        <f t="shared" si="21"/>
        <v>1.1396011396011397E-2</v>
      </c>
      <c r="K280" s="7" t="str">
        <f t="shared" si="22"/>
        <v>N/A</v>
      </c>
      <c r="L280" s="7">
        <f t="shared" si="23"/>
        <v>0</v>
      </c>
      <c r="M280" s="7" t="str">
        <f t="shared" si="24"/>
        <v>N/A</v>
      </c>
    </row>
    <row r="281" spans="1:13" ht="15" thickBot="1">
      <c r="A281" t="s">
        <v>19</v>
      </c>
      <c r="B281">
        <v>675</v>
      </c>
      <c r="C281">
        <v>0</v>
      </c>
      <c r="D281">
        <v>7</v>
      </c>
      <c r="E281" s="8">
        <v>0</v>
      </c>
      <c r="F281">
        <v>0</v>
      </c>
      <c r="G281" s="1" t="s">
        <v>758</v>
      </c>
      <c r="H281" s="1" t="s">
        <v>772</v>
      </c>
      <c r="I281" s="13">
        <f t="shared" si="20"/>
        <v>0</v>
      </c>
      <c r="J281" s="7">
        <f t="shared" si="21"/>
        <v>1.037037037037037E-2</v>
      </c>
      <c r="K281" s="7" t="str">
        <f t="shared" si="22"/>
        <v>N/A</v>
      </c>
      <c r="L281" s="7">
        <f t="shared" si="23"/>
        <v>0</v>
      </c>
      <c r="M281" s="7" t="str">
        <f t="shared" si="24"/>
        <v>N/A</v>
      </c>
    </row>
    <row r="282" spans="1:13" ht="15" thickBot="1">
      <c r="A282" t="s">
        <v>87</v>
      </c>
      <c r="B282">
        <v>4991</v>
      </c>
      <c r="C282">
        <v>1101</v>
      </c>
      <c r="D282">
        <v>21</v>
      </c>
      <c r="E282" s="8">
        <v>0</v>
      </c>
      <c r="F282">
        <v>0</v>
      </c>
      <c r="G282" s="1" t="s">
        <v>759</v>
      </c>
      <c r="H282" s="1" t="s">
        <v>774</v>
      </c>
      <c r="I282" s="13">
        <f t="shared" si="20"/>
        <v>0.22059707473452214</v>
      </c>
      <c r="J282" s="7">
        <f t="shared" si="21"/>
        <v>4.2075736325385693E-3</v>
      </c>
      <c r="K282" s="7">
        <f t="shared" si="22"/>
        <v>1.9073569482288829E-2</v>
      </c>
      <c r="L282" s="7">
        <f t="shared" si="23"/>
        <v>0</v>
      </c>
      <c r="M282" s="7" t="str">
        <f t="shared" si="24"/>
        <v>N/A</v>
      </c>
    </row>
    <row r="283" spans="1:13" ht="15" thickBot="1">
      <c r="A283" t="s">
        <v>87</v>
      </c>
      <c r="B283">
        <v>2901</v>
      </c>
      <c r="C283">
        <v>546</v>
      </c>
      <c r="D283">
        <v>6</v>
      </c>
      <c r="E283" s="8">
        <v>2856</v>
      </c>
      <c r="F283">
        <v>2</v>
      </c>
      <c r="G283" s="1" t="s">
        <v>759</v>
      </c>
      <c r="H283" s="1" t="s">
        <v>773</v>
      </c>
      <c r="I283" s="13">
        <f t="shared" si="20"/>
        <v>0.18821096173733196</v>
      </c>
      <c r="J283" s="7">
        <f t="shared" si="21"/>
        <v>2.0682523267838678E-3</v>
      </c>
      <c r="K283" s="7">
        <f t="shared" si="22"/>
        <v>1.098901098901099E-2</v>
      </c>
      <c r="L283" s="7">
        <f t="shared" si="23"/>
        <v>6.8941744226128923E-4</v>
      </c>
      <c r="M283" s="7">
        <f t="shared" si="24"/>
        <v>1428</v>
      </c>
    </row>
    <row r="284" spans="1:13" ht="15" thickBot="1">
      <c r="A284" t="s">
        <v>87</v>
      </c>
      <c r="B284">
        <v>2139</v>
      </c>
      <c r="C284">
        <v>450</v>
      </c>
      <c r="D284">
        <v>2</v>
      </c>
      <c r="E284" s="8">
        <v>0</v>
      </c>
      <c r="F284">
        <v>0</v>
      </c>
      <c r="G284" s="1" t="s">
        <v>759</v>
      </c>
      <c r="H284" s="1" t="s">
        <v>772</v>
      </c>
      <c r="I284" s="13">
        <f t="shared" si="20"/>
        <v>0.21037868162692847</v>
      </c>
      <c r="J284" s="7">
        <f t="shared" si="21"/>
        <v>9.3501636278634881E-4</v>
      </c>
      <c r="K284" s="7">
        <f t="shared" si="22"/>
        <v>4.4444444444444444E-3</v>
      </c>
      <c r="L284" s="7">
        <f t="shared" si="23"/>
        <v>0</v>
      </c>
      <c r="M284" s="7" t="str">
        <f t="shared" si="24"/>
        <v>N/A</v>
      </c>
    </row>
    <row r="285" spans="1:13" ht="15" thickBot="1">
      <c r="A285" t="s">
        <v>87</v>
      </c>
      <c r="B285">
        <v>8967</v>
      </c>
      <c r="C285">
        <v>1543</v>
      </c>
      <c r="D285">
        <v>12</v>
      </c>
      <c r="E285" s="8">
        <v>0</v>
      </c>
      <c r="F285">
        <v>0</v>
      </c>
      <c r="G285" s="1" t="s">
        <v>760</v>
      </c>
      <c r="H285" s="1" t="s">
        <v>776</v>
      </c>
      <c r="I285" s="13">
        <f t="shared" si="20"/>
        <v>0.172075387532062</v>
      </c>
      <c r="J285" s="7">
        <f t="shared" si="21"/>
        <v>1.3382402141184342E-3</v>
      </c>
      <c r="K285" s="7">
        <f t="shared" si="22"/>
        <v>7.7770576798444589E-3</v>
      </c>
      <c r="L285" s="7">
        <f t="shared" si="23"/>
        <v>0</v>
      </c>
      <c r="M285" s="7" t="str">
        <f t="shared" si="24"/>
        <v>N/A</v>
      </c>
    </row>
    <row r="286" spans="1:13" ht="15" thickBot="1">
      <c r="A286" t="s">
        <v>87</v>
      </c>
      <c r="B286">
        <v>3090</v>
      </c>
      <c r="C286">
        <v>501</v>
      </c>
      <c r="D286">
        <v>2</v>
      </c>
      <c r="E286" s="8">
        <v>0</v>
      </c>
      <c r="F286">
        <v>0</v>
      </c>
      <c r="G286" s="1" t="s">
        <v>760</v>
      </c>
      <c r="H286" s="1" t="s">
        <v>777</v>
      </c>
      <c r="I286" s="13">
        <f t="shared" si="20"/>
        <v>0.16213592233009708</v>
      </c>
      <c r="J286" s="7">
        <f t="shared" si="21"/>
        <v>6.4724919093851134E-4</v>
      </c>
      <c r="K286" s="7">
        <f t="shared" si="22"/>
        <v>3.9920159680638719E-3</v>
      </c>
      <c r="L286" s="7">
        <f t="shared" si="23"/>
        <v>0</v>
      </c>
      <c r="M286" s="7" t="str">
        <f t="shared" si="24"/>
        <v>N/A</v>
      </c>
    </row>
    <row r="287" spans="1:13" ht="15" thickBot="1">
      <c r="A287" t="s">
        <v>87</v>
      </c>
      <c r="B287">
        <v>5687</v>
      </c>
      <c r="C287">
        <v>1074</v>
      </c>
      <c r="D287">
        <v>5</v>
      </c>
      <c r="E287" s="8">
        <v>0</v>
      </c>
      <c r="F287">
        <v>0</v>
      </c>
      <c r="G287" s="1" t="s">
        <v>760</v>
      </c>
      <c r="H287" s="1" t="s">
        <v>778</v>
      </c>
      <c r="I287" s="13">
        <f t="shared" si="20"/>
        <v>0.18885176718832425</v>
      </c>
      <c r="J287" s="7">
        <f t="shared" si="21"/>
        <v>8.7919817126780374E-4</v>
      </c>
      <c r="K287" s="7">
        <f t="shared" si="22"/>
        <v>4.6554934823091251E-3</v>
      </c>
      <c r="L287" s="7">
        <f t="shared" si="23"/>
        <v>0</v>
      </c>
      <c r="M287" s="7" t="str">
        <f t="shared" si="24"/>
        <v>N/A</v>
      </c>
    </row>
    <row r="288" spans="1:13" ht="15" thickBot="1">
      <c r="A288" t="s">
        <v>87</v>
      </c>
      <c r="B288">
        <v>5190</v>
      </c>
      <c r="C288">
        <v>909</v>
      </c>
      <c r="D288">
        <v>5</v>
      </c>
      <c r="E288" s="8">
        <v>0</v>
      </c>
      <c r="F288">
        <v>0</v>
      </c>
      <c r="G288" s="1" t="s">
        <v>760</v>
      </c>
      <c r="H288" s="1" t="s">
        <v>775</v>
      </c>
      <c r="I288" s="13">
        <f t="shared" si="20"/>
        <v>0.17514450867052023</v>
      </c>
      <c r="J288" s="7">
        <f t="shared" si="21"/>
        <v>9.6339113680154141E-4</v>
      </c>
      <c r="K288" s="7">
        <f t="shared" si="22"/>
        <v>5.5005500550055009E-3</v>
      </c>
      <c r="L288" s="7">
        <f t="shared" si="23"/>
        <v>0</v>
      </c>
      <c r="M288" s="7" t="str">
        <f t="shared" si="24"/>
        <v>N/A</v>
      </c>
    </row>
    <row r="289" spans="1:13" ht="15" thickBot="1">
      <c r="A289" t="s">
        <v>87</v>
      </c>
      <c r="B289">
        <v>6720</v>
      </c>
      <c r="C289">
        <v>1717</v>
      </c>
      <c r="D289">
        <v>21</v>
      </c>
      <c r="E289" s="8">
        <v>7145</v>
      </c>
      <c r="F289">
        <v>2</v>
      </c>
      <c r="G289" s="1" t="s">
        <v>755</v>
      </c>
      <c r="H289" s="1" t="s">
        <v>772</v>
      </c>
      <c r="I289" s="13">
        <f t="shared" si="20"/>
        <v>0.25550595238095236</v>
      </c>
      <c r="J289" s="7">
        <f t="shared" si="21"/>
        <v>3.1250000000000002E-3</v>
      </c>
      <c r="K289" s="7">
        <f t="shared" si="22"/>
        <v>1.2230634828188701E-2</v>
      </c>
      <c r="L289" s="7">
        <f t="shared" si="23"/>
        <v>2.9761904761904765E-4</v>
      </c>
      <c r="M289" s="7">
        <f t="shared" si="24"/>
        <v>3572.5</v>
      </c>
    </row>
    <row r="290" spans="1:13" ht="15" thickBot="1">
      <c r="A290" t="s">
        <v>87</v>
      </c>
      <c r="B290">
        <v>2095</v>
      </c>
      <c r="C290">
        <v>479</v>
      </c>
      <c r="D290">
        <v>3</v>
      </c>
      <c r="E290" s="8">
        <v>0</v>
      </c>
      <c r="F290">
        <v>0</v>
      </c>
      <c r="G290" s="1" t="s">
        <v>756</v>
      </c>
      <c r="H290" s="1" t="s">
        <v>772</v>
      </c>
      <c r="I290" s="13">
        <f t="shared" si="20"/>
        <v>0.22863961813842482</v>
      </c>
      <c r="J290" s="7">
        <f t="shared" si="21"/>
        <v>1.431980906921241E-3</v>
      </c>
      <c r="K290" s="7">
        <f t="shared" si="22"/>
        <v>6.2630480167014616E-3</v>
      </c>
      <c r="L290" s="7">
        <f t="shared" si="23"/>
        <v>0</v>
      </c>
      <c r="M290" s="7" t="str">
        <f t="shared" si="24"/>
        <v>N/A</v>
      </c>
    </row>
    <row r="291" spans="1:13" ht="15" thickBot="1">
      <c r="A291" t="s">
        <v>87</v>
      </c>
      <c r="B291">
        <v>2752</v>
      </c>
      <c r="C291">
        <v>491</v>
      </c>
      <c r="D291">
        <v>1</v>
      </c>
      <c r="E291" s="8">
        <v>0</v>
      </c>
      <c r="F291">
        <v>0</v>
      </c>
      <c r="G291" s="1" t="s">
        <v>757</v>
      </c>
      <c r="H291" s="1" t="s">
        <v>772</v>
      </c>
      <c r="I291" s="13">
        <f t="shared" si="20"/>
        <v>0.17841569767441862</v>
      </c>
      <c r="J291" s="7">
        <f t="shared" si="21"/>
        <v>3.6337209302325581E-4</v>
      </c>
      <c r="K291" s="7">
        <f t="shared" si="22"/>
        <v>2.0366598778004071E-3</v>
      </c>
      <c r="L291" s="7">
        <f t="shared" si="23"/>
        <v>0</v>
      </c>
      <c r="M291" s="7" t="str">
        <f t="shared" si="24"/>
        <v>N/A</v>
      </c>
    </row>
    <row r="292" spans="1:13" ht="15" thickBot="1">
      <c r="A292" t="s">
        <v>87</v>
      </c>
      <c r="B292">
        <v>1865</v>
      </c>
      <c r="C292">
        <v>382</v>
      </c>
      <c r="D292">
        <v>3</v>
      </c>
      <c r="E292" s="8">
        <v>0</v>
      </c>
      <c r="F292">
        <v>0</v>
      </c>
      <c r="G292" s="1" t="s">
        <v>758</v>
      </c>
      <c r="H292" s="1" t="s">
        <v>774</v>
      </c>
      <c r="I292" s="13">
        <f t="shared" si="20"/>
        <v>0.20482573726541556</v>
      </c>
      <c r="J292" s="7">
        <f t="shared" si="21"/>
        <v>1.6085790884718498E-3</v>
      </c>
      <c r="K292" s="7">
        <f t="shared" si="22"/>
        <v>7.8534031413612562E-3</v>
      </c>
      <c r="L292" s="7">
        <f t="shared" si="23"/>
        <v>0</v>
      </c>
      <c r="M292" s="7" t="str">
        <f t="shared" si="24"/>
        <v>N/A</v>
      </c>
    </row>
    <row r="293" spans="1:13" ht="15" thickBot="1">
      <c r="A293" t="s">
        <v>87</v>
      </c>
      <c r="B293">
        <v>396</v>
      </c>
      <c r="C293">
        <v>70</v>
      </c>
      <c r="D293">
        <v>0</v>
      </c>
      <c r="E293" s="8">
        <v>0</v>
      </c>
      <c r="F293">
        <v>0</v>
      </c>
      <c r="G293" s="1" t="s">
        <v>758</v>
      </c>
      <c r="H293" s="1" t="s">
        <v>773</v>
      </c>
      <c r="I293" s="13">
        <f t="shared" si="20"/>
        <v>0.17676767676767677</v>
      </c>
      <c r="J293" s="7">
        <f t="shared" si="21"/>
        <v>0</v>
      </c>
      <c r="K293" s="7">
        <f t="shared" si="22"/>
        <v>0</v>
      </c>
      <c r="L293" s="7">
        <f t="shared" si="23"/>
        <v>0</v>
      </c>
      <c r="M293" s="7" t="str">
        <f t="shared" si="24"/>
        <v>N/A</v>
      </c>
    </row>
    <row r="294" spans="1:13" ht="15" thickBot="1">
      <c r="A294" t="s">
        <v>87</v>
      </c>
      <c r="B294">
        <v>764</v>
      </c>
      <c r="C294">
        <v>158</v>
      </c>
      <c r="D294">
        <v>2</v>
      </c>
      <c r="E294" s="8">
        <v>0</v>
      </c>
      <c r="F294">
        <v>0</v>
      </c>
      <c r="G294" s="1" t="s">
        <v>758</v>
      </c>
      <c r="H294" s="1" t="s">
        <v>772</v>
      </c>
      <c r="I294" s="13">
        <f t="shared" si="20"/>
        <v>0.20680628272251309</v>
      </c>
      <c r="J294" s="7">
        <f t="shared" si="21"/>
        <v>2.617801047120419E-3</v>
      </c>
      <c r="K294" s="7">
        <f t="shared" si="22"/>
        <v>1.2658227848101266E-2</v>
      </c>
      <c r="L294" s="7">
        <f t="shared" si="23"/>
        <v>0</v>
      </c>
      <c r="M294" s="7" t="str">
        <f t="shared" si="24"/>
        <v>N/A</v>
      </c>
    </row>
    <row r="295" spans="1:13" ht="15" thickBot="1">
      <c r="A295" t="s">
        <v>87</v>
      </c>
      <c r="B295">
        <v>7702</v>
      </c>
      <c r="C295">
        <v>971</v>
      </c>
      <c r="D295">
        <v>17</v>
      </c>
      <c r="E295" s="8">
        <v>0</v>
      </c>
      <c r="F295">
        <v>0</v>
      </c>
      <c r="G295" s="1" t="s">
        <v>761</v>
      </c>
      <c r="H295" s="1" t="s">
        <v>779</v>
      </c>
      <c r="I295" s="13">
        <f t="shared" si="20"/>
        <v>0.1260711503505583</v>
      </c>
      <c r="J295" s="7">
        <f t="shared" si="21"/>
        <v>2.2072189041807324E-3</v>
      </c>
      <c r="K295" s="7">
        <f t="shared" si="22"/>
        <v>1.7507723995880537E-2</v>
      </c>
      <c r="L295" s="7">
        <f t="shared" si="23"/>
        <v>0</v>
      </c>
      <c r="M295" s="7" t="str">
        <f t="shared" si="24"/>
        <v>N/A</v>
      </c>
    </row>
    <row r="296" spans="1:13" ht="15" thickBot="1">
      <c r="A296" t="s">
        <v>87</v>
      </c>
      <c r="B296">
        <v>6242</v>
      </c>
      <c r="C296">
        <v>1081</v>
      </c>
      <c r="D296">
        <v>14</v>
      </c>
      <c r="E296" s="8">
        <v>0</v>
      </c>
      <c r="F296">
        <v>0</v>
      </c>
      <c r="G296" s="1" t="s">
        <v>761</v>
      </c>
      <c r="H296" s="1" t="s">
        <v>780</v>
      </c>
      <c r="I296" s="13">
        <f t="shared" si="20"/>
        <v>0.17318167254085229</v>
      </c>
      <c r="J296" s="7">
        <f t="shared" si="21"/>
        <v>2.242870874719641E-3</v>
      </c>
      <c r="K296" s="7">
        <f t="shared" si="22"/>
        <v>1.2950971322849213E-2</v>
      </c>
      <c r="L296" s="7">
        <f t="shared" si="23"/>
        <v>0</v>
      </c>
      <c r="M296" s="7" t="str">
        <f t="shared" si="24"/>
        <v>N/A</v>
      </c>
    </row>
    <row r="297" spans="1:13" ht="15" thickBot="1">
      <c r="A297" t="s">
        <v>87</v>
      </c>
      <c r="B297">
        <v>7214</v>
      </c>
      <c r="C297">
        <v>1287</v>
      </c>
      <c r="D297">
        <v>8</v>
      </c>
      <c r="E297" s="8">
        <v>0</v>
      </c>
      <c r="F297">
        <v>0</v>
      </c>
      <c r="G297" s="1" t="s">
        <v>761</v>
      </c>
      <c r="H297" s="1" t="s">
        <v>781</v>
      </c>
      <c r="I297" s="13">
        <f t="shared" si="20"/>
        <v>0.17840310507346827</v>
      </c>
      <c r="J297" s="7">
        <f t="shared" si="21"/>
        <v>1.1089548100914888E-3</v>
      </c>
      <c r="K297" s="7">
        <f t="shared" si="22"/>
        <v>6.216006216006216E-3</v>
      </c>
      <c r="L297" s="7">
        <f t="shared" si="23"/>
        <v>0</v>
      </c>
      <c r="M297" s="7" t="str">
        <f t="shared" si="24"/>
        <v>N/A</v>
      </c>
    </row>
    <row r="298" spans="1:13" ht="15" thickBot="1">
      <c r="A298" t="s">
        <v>87</v>
      </c>
      <c r="B298">
        <v>13690</v>
      </c>
      <c r="C298">
        <v>2268</v>
      </c>
      <c r="D298">
        <v>12</v>
      </c>
      <c r="E298" s="8">
        <v>0</v>
      </c>
      <c r="F298">
        <v>0</v>
      </c>
      <c r="G298" s="1" t="s">
        <v>761</v>
      </c>
      <c r="H298" s="1" t="s">
        <v>782</v>
      </c>
      <c r="I298" s="13">
        <f t="shared" si="20"/>
        <v>0.16566837107377647</v>
      </c>
      <c r="J298" s="7">
        <f t="shared" si="21"/>
        <v>8.7655222790357921E-4</v>
      </c>
      <c r="K298" s="7">
        <f t="shared" si="22"/>
        <v>5.2910052910052907E-3</v>
      </c>
      <c r="L298" s="7">
        <f t="shared" si="23"/>
        <v>0</v>
      </c>
      <c r="M298" s="7" t="str">
        <f t="shared" si="24"/>
        <v>N/A</v>
      </c>
    </row>
    <row r="299" spans="1:13" ht="15" thickBot="1">
      <c r="A299" t="s">
        <v>105</v>
      </c>
      <c r="B299">
        <v>2002</v>
      </c>
      <c r="C299">
        <v>16</v>
      </c>
      <c r="D299">
        <v>16</v>
      </c>
      <c r="E299" s="8">
        <v>0</v>
      </c>
      <c r="F299">
        <v>0</v>
      </c>
      <c r="G299" s="1" t="s">
        <v>762</v>
      </c>
      <c r="H299" s="1" t="s">
        <v>773</v>
      </c>
      <c r="I299" s="13">
        <f t="shared" si="20"/>
        <v>7.992007992007992E-3</v>
      </c>
      <c r="J299" s="7">
        <f t="shared" si="21"/>
        <v>7.992007992007992E-3</v>
      </c>
      <c r="K299" s="7">
        <f t="shared" si="22"/>
        <v>1</v>
      </c>
      <c r="L299" s="7">
        <f t="shared" si="23"/>
        <v>0</v>
      </c>
      <c r="M299" s="7" t="str">
        <f t="shared" si="24"/>
        <v>N/A</v>
      </c>
    </row>
    <row r="300" spans="1:13" ht="15" thickBot="1">
      <c r="A300" t="s">
        <v>105</v>
      </c>
      <c r="B300">
        <v>4296</v>
      </c>
      <c r="C300">
        <v>75</v>
      </c>
      <c r="D300">
        <v>75</v>
      </c>
      <c r="E300" s="8">
        <v>5113</v>
      </c>
      <c r="F300">
        <v>3</v>
      </c>
      <c r="G300" s="1" t="s">
        <v>762</v>
      </c>
      <c r="H300" s="1" t="s">
        <v>774</v>
      </c>
      <c r="I300" s="13">
        <f t="shared" si="20"/>
        <v>1.7458100558659217E-2</v>
      </c>
      <c r="J300" s="7">
        <f t="shared" si="21"/>
        <v>1.7458100558659217E-2</v>
      </c>
      <c r="K300" s="7">
        <f t="shared" si="22"/>
        <v>1</v>
      </c>
      <c r="L300" s="7">
        <f t="shared" si="23"/>
        <v>6.9832402234636874E-4</v>
      </c>
      <c r="M300" s="7">
        <f t="shared" si="24"/>
        <v>1704.3333333333333</v>
      </c>
    </row>
    <row r="301" spans="1:13" ht="15" thickBot="1">
      <c r="A301" t="s">
        <v>105</v>
      </c>
      <c r="B301">
        <v>12275</v>
      </c>
      <c r="C301">
        <v>77</v>
      </c>
      <c r="D301">
        <v>77</v>
      </c>
      <c r="E301" s="8">
        <v>3730</v>
      </c>
      <c r="F301">
        <v>2</v>
      </c>
      <c r="G301" s="1" t="s">
        <v>762</v>
      </c>
      <c r="H301" s="1" t="s">
        <v>772</v>
      </c>
      <c r="I301" s="13">
        <f t="shared" si="20"/>
        <v>6.2729124236252549E-3</v>
      </c>
      <c r="J301" s="7">
        <f t="shared" si="21"/>
        <v>6.2729124236252549E-3</v>
      </c>
      <c r="K301" s="7">
        <f t="shared" si="22"/>
        <v>1</v>
      </c>
      <c r="L301" s="7">
        <f t="shared" si="23"/>
        <v>1.6293279022403258E-4</v>
      </c>
      <c r="M301" s="7">
        <f t="shared" si="24"/>
        <v>1865</v>
      </c>
    </row>
    <row r="302" spans="1:13" ht="15" thickBot="1">
      <c r="A302" t="s">
        <v>19</v>
      </c>
      <c r="B302">
        <v>10566</v>
      </c>
      <c r="C302">
        <v>0</v>
      </c>
      <c r="D302">
        <v>138</v>
      </c>
      <c r="E302" s="8">
        <v>59685</v>
      </c>
      <c r="F302">
        <v>17</v>
      </c>
      <c r="G302" s="1" t="s">
        <v>755</v>
      </c>
      <c r="H302" s="1" t="s">
        <v>772</v>
      </c>
      <c r="I302" s="13">
        <f t="shared" si="20"/>
        <v>0</v>
      </c>
      <c r="J302" s="7">
        <f t="shared" si="21"/>
        <v>1.306076093128904E-2</v>
      </c>
      <c r="K302" s="7" t="str">
        <f t="shared" si="22"/>
        <v>N/A</v>
      </c>
      <c r="L302" s="7">
        <f t="shared" si="23"/>
        <v>1.608934317622563E-3</v>
      </c>
      <c r="M302" s="7">
        <f t="shared" si="24"/>
        <v>3510.8823529411766</v>
      </c>
    </row>
    <row r="303" spans="1:13" ht="15" thickBot="1">
      <c r="A303" t="s">
        <v>19</v>
      </c>
      <c r="B303">
        <v>3180</v>
      </c>
      <c r="C303">
        <v>0</v>
      </c>
      <c r="D303">
        <v>32</v>
      </c>
      <c r="E303" s="8">
        <v>8985</v>
      </c>
      <c r="F303">
        <v>3</v>
      </c>
      <c r="G303" s="1" t="s">
        <v>756</v>
      </c>
      <c r="H303" s="1" t="s">
        <v>772</v>
      </c>
      <c r="I303" s="13">
        <f t="shared" si="20"/>
        <v>0</v>
      </c>
      <c r="J303" s="7">
        <f t="shared" si="21"/>
        <v>1.0062893081761006E-2</v>
      </c>
      <c r="K303" s="7" t="str">
        <f t="shared" si="22"/>
        <v>N/A</v>
      </c>
      <c r="L303" s="7">
        <f t="shared" si="23"/>
        <v>9.4339622641509435E-4</v>
      </c>
      <c r="M303" s="7">
        <f t="shared" si="24"/>
        <v>2995</v>
      </c>
    </row>
    <row r="304" spans="1:13" ht="15" thickBot="1">
      <c r="A304" t="s">
        <v>19</v>
      </c>
      <c r="B304">
        <v>8306</v>
      </c>
      <c r="C304">
        <v>0</v>
      </c>
      <c r="D304">
        <v>94</v>
      </c>
      <c r="E304" s="8">
        <v>19630</v>
      </c>
      <c r="F304">
        <v>9</v>
      </c>
      <c r="G304" s="1" t="s">
        <v>759</v>
      </c>
      <c r="H304" s="1" t="s">
        <v>774</v>
      </c>
      <c r="I304" s="13">
        <f t="shared" si="20"/>
        <v>0</v>
      </c>
      <c r="J304" s="7">
        <f t="shared" si="21"/>
        <v>1.1317120154105466E-2</v>
      </c>
      <c r="K304" s="7" t="str">
        <f t="shared" si="22"/>
        <v>N/A</v>
      </c>
      <c r="L304" s="7">
        <f t="shared" si="23"/>
        <v>1.0835540573079702E-3</v>
      </c>
      <c r="M304" s="7">
        <f t="shared" si="24"/>
        <v>2181.1111111111113</v>
      </c>
    </row>
    <row r="305" spans="1:13" ht="15" thickBot="1">
      <c r="A305" t="s">
        <v>19</v>
      </c>
      <c r="B305">
        <v>4556</v>
      </c>
      <c r="C305">
        <v>0</v>
      </c>
      <c r="D305">
        <v>50</v>
      </c>
      <c r="E305" s="8">
        <v>9550</v>
      </c>
      <c r="F305">
        <v>8</v>
      </c>
      <c r="G305" s="1" t="s">
        <v>759</v>
      </c>
      <c r="H305" s="1" t="s">
        <v>773</v>
      </c>
      <c r="I305" s="13">
        <f t="shared" si="20"/>
        <v>0</v>
      </c>
      <c r="J305" s="7">
        <f t="shared" si="21"/>
        <v>1.0974539069359086E-2</v>
      </c>
      <c r="K305" s="7" t="str">
        <f t="shared" si="22"/>
        <v>N/A</v>
      </c>
      <c r="L305" s="7">
        <f t="shared" si="23"/>
        <v>1.7559262510974539E-3</v>
      </c>
      <c r="M305" s="7">
        <f t="shared" si="24"/>
        <v>1193.75</v>
      </c>
    </row>
    <row r="306" spans="1:13" ht="15" thickBot="1">
      <c r="A306" t="s">
        <v>19</v>
      </c>
      <c r="B306">
        <v>3422</v>
      </c>
      <c r="C306">
        <v>0</v>
      </c>
      <c r="D306">
        <v>43</v>
      </c>
      <c r="E306" s="8">
        <v>13052</v>
      </c>
      <c r="F306">
        <v>6</v>
      </c>
      <c r="G306" s="1" t="s">
        <v>759</v>
      </c>
      <c r="H306" s="1" t="s">
        <v>772</v>
      </c>
      <c r="I306" s="13">
        <f t="shared" si="20"/>
        <v>0</v>
      </c>
      <c r="J306" s="7">
        <f t="shared" si="21"/>
        <v>1.2565751022793687E-2</v>
      </c>
      <c r="K306" s="7" t="str">
        <f t="shared" si="22"/>
        <v>N/A</v>
      </c>
      <c r="L306" s="7">
        <f t="shared" si="23"/>
        <v>1.7533606078316774E-3</v>
      </c>
      <c r="M306" s="7">
        <f t="shared" si="24"/>
        <v>2175.3333333333335</v>
      </c>
    </row>
    <row r="307" spans="1:13" ht="15" thickBot="1">
      <c r="A307" t="s">
        <v>19</v>
      </c>
      <c r="B307">
        <v>15447</v>
      </c>
      <c r="C307">
        <v>0</v>
      </c>
      <c r="D307">
        <v>67</v>
      </c>
      <c r="E307" s="8">
        <v>2537</v>
      </c>
      <c r="F307">
        <v>1</v>
      </c>
      <c r="G307" s="1" t="s">
        <v>760</v>
      </c>
      <c r="H307" s="1" t="s">
        <v>776</v>
      </c>
      <c r="I307" s="13">
        <f t="shared" si="20"/>
        <v>0</v>
      </c>
      <c r="J307" s="7">
        <f t="shared" si="21"/>
        <v>4.3374117951705832E-3</v>
      </c>
      <c r="K307" s="7" t="str">
        <f t="shared" si="22"/>
        <v>N/A</v>
      </c>
      <c r="L307" s="7">
        <f t="shared" si="23"/>
        <v>6.4737489480157958E-5</v>
      </c>
      <c r="M307" s="7">
        <f t="shared" si="24"/>
        <v>2537</v>
      </c>
    </row>
    <row r="308" spans="1:13" ht="15" thickBot="1">
      <c r="A308" t="s">
        <v>19</v>
      </c>
      <c r="B308">
        <v>8148</v>
      </c>
      <c r="C308">
        <v>0</v>
      </c>
      <c r="D308">
        <v>34</v>
      </c>
      <c r="E308" s="8">
        <v>1075</v>
      </c>
      <c r="F308">
        <v>1</v>
      </c>
      <c r="G308" s="1" t="s">
        <v>760</v>
      </c>
      <c r="H308" s="1" t="s">
        <v>777</v>
      </c>
      <c r="I308" s="13">
        <f t="shared" si="20"/>
        <v>0</v>
      </c>
      <c r="J308" s="7">
        <f t="shared" si="21"/>
        <v>4.1728031418753067E-3</v>
      </c>
      <c r="K308" s="7" t="str">
        <f t="shared" si="22"/>
        <v>N/A</v>
      </c>
      <c r="L308" s="7">
        <f t="shared" si="23"/>
        <v>1.2272950417280314E-4</v>
      </c>
      <c r="M308" s="7">
        <f t="shared" si="24"/>
        <v>1075</v>
      </c>
    </row>
    <row r="309" spans="1:13" ht="15" thickBot="1">
      <c r="A309" t="s">
        <v>19</v>
      </c>
      <c r="B309">
        <v>9434</v>
      </c>
      <c r="C309">
        <v>0</v>
      </c>
      <c r="D309">
        <v>65</v>
      </c>
      <c r="E309" s="8">
        <v>6964</v>
      </c>
      <c r="F309">
        <v>5</v>
      </c>
      <c r="G309" s="1" t="s">
        <v>760</v>
      </c>
      <c r="H309" s="1" t="s">
        <v>778</v>
      </c>
      <c r="I309" s="13">
        <f t="shared" si="20"/>
        <v>0</v>
      </c>
      <c r="J309" s="7">
        <f t="shared" si="21"/>
        <v>6.8899724401102393E-3</v>
      </c>
      <c r="K309" s="7" t="str">
        <f t="shared" si="22"/>
        <v>N/A</v>
      </c>
      <c r="L309" s="7">
        <f t="shared" si="23"/>
        <v>5.2999788000847997E-4</v>
      </c>
      <c r="M309" s="7">
        <f t="shared" si="24"/>
        <v>1392.8</v>
      </c>
    </row>
    <row r="310" spans="1:13" ht="15" thickBot="1">
      <c r="A310" t="s">
        <v>19</v>
      </c>
      <c r="B310">
        <v>10093</v>
      </c>
      <c r="C310">
        <v>0</v>
      </c>
      <c r="D310">
        <v>59</v>
      </c>
      <c r="E310" s="8">
        <v>10067</v>
      </c>
      <c r="F310">
        <v>4</v>
      </c>
      <c r="G310" s="1" t="s">
        <v>760</v>
      </c>
      <c r="H310" s="1" t="s">
        <v>775</v>
      </c>
      <c r="I310" s="13">
        <f t="shared" si="20"/>
        <v>0</v>
      </c>
      <c r="J310" s="7">
        <f t="shared" si="21"/>
        <v>5.8456355890220942E-3</v>
      </c>
      <c r="K310" s="7" t="str">
        <f t="shared" si="22"/>
        <v>N/A</v>
      </c>
      <c r="L310" s="7">
        <f t="shared" si="23"/>
        <v>3.9631427722183689E-4</v>
      </c>
      <c r="M310" s="7">
        <f t="shared" si="24"/>
        <v>2516.75</v>
      </c>
    </row>
    <row r="311" spans="1:13" ht="15" thickBot="1">
      <c r="A311" t="s">
        <v>19</v>
      </c>
      <c r="B311">
        <v>3146</v>
      </c>
      <c r="C311">
        <v>0</v>
      </c>
      <c r="D311">
        <v>38</v>
      </c>
      <c r="E311" s="8">
        <v>0</v>
      </c>
      <c r="F311">
        <v>0</v>
      </c>
      <c r="G311" s="1" t="s">
        <v>761</v>
      </c>
      <c r="H311" s="1" t="s">
        <v>779</v>
      </c>
      <c r="I311" s="13">
        <f t="shared" si="20"/>
        <v>0</v>
      </c>
      <c r="J311" s="7">
        <f t="shared" si="21"/>
        <v>1.2078830260648443E-2</v>
      </c>
      <c r="K311" s="7" t="str">
        <f t="shared" si="22"/>
        <v>N/A</v>
      </c>
      <c r="L311" s="7">
        <f t="shared" si="23"/>
        <v>0</v>
      </c>
      <c r="M311" s="7" t="str">
        <f t="shared" si="24"/>
        <v>N/A</v>
      </c>
    </row>
    <row r="312" spans="1:13" ht="15" thickBot="1">
      <c r="A312" t="s">
        <v>19</v>
      </c>
      <c r="B312">
        <v>4830</v>
      </c>
      <c r="C312">
        <v>0</v>
      </c>
      <c r="D312">
        <v>29</v>
      </c>
      <c r="E312" s="8">
        <v>0</v>
      </c>
      <c r="F312">
        <v>0</v>
      </c>
      <c r="G312" s="1" t="s">
        <v>761</v>
      </c>
      <c r="H312" s="1" t="s">
        <v>780</v>
      </c>
      <c r="I312" s="13">
        <f t="shared" si="20"/>
        <v>0</v>
      </c>
      <c r="J312" s="7">
        <f t="shared" si="21"/>
        <v>6.0041407867494822E-3</v>
      </c>
      <c r="K312" s="7" t="str">
        <f t="shared" si="22"/>
        <v>N/A</v>
      </c>
      <c r="L312" s="7">
        <f t="shared" si="23"/>
        <v>0</v>
      </c>
      <c r="M312" s="7" t="str">
        <f t="shared" si="24"/>
        <v>N/A</v>
      </c>
    </row>
    <row r="313" spans="1:13" ht="15" thickBot="1">
      <c r="A313" t="s">
        <v>19</v>
      </c>
      <c r="B313">
        <v>9267</v>
      </c>
      <c r="C313">
        <v>0</v>
      </c>
      <c r="D313">
        <v>54</v>
      </c>
      <c r="E313" s="8">
        <v>1324</v>
      </c>
      <c r="F313">
        <v>2</v>
      </c>
      <c r="G313" s="1" t="s">
        <v>761</v>
      </c>
      <c r="H313" s="1" t="s">
        <v>781</v>
      </c>
      <c r="I313" s="13">
        <f t="shared" si="20"/>
        <v>0</v>
      </c>
      <c r="J313" s="7">
        <f t="shared" si="21"/>
        <v>5.8271285205568147E-3</v>
      </c>
      <c r="K313" s="7" t="str">
        <f t="shared" si="22"/>
        <v>N/A</v>
      </c>
      <c r="L313" s="7">
        <f t="shared" si="23"/>
        <v>2.1581957483543757E-4</v>
      </c>
      <c r="M313" s="7">
        <f t="shared" si="24"/>
        <v>662</v>
      </c>
    </row>
    <row r="314" spans="1:13" ht="15" thickBot="1">
      <c r="A314" t="s">
        <v>19</v>
      </c>
      <c r="B314">
        <v>21292</v>
      </c>
      <c r="C314">
        <v>0</v>
      </c>
      <c r="D314">
        <v>98</v>
      </c>
      <c r="E314" s="8">
        <v>5494</v>
      </c>
      <c r="F314">
        <v>4</v>
      </c>
      <c r="G314" s="1" t="s">
        <v>761</v>
      </c>
      <c r="H314" s="1" t="s">
        <v>782</v>
      </c>
      <c r="I314" s="13">
        <f t="shared" si="20"/>
        <v>0</v>
      </c>
      <c r="J314" s="7">
        <f t="shared" si="21"/>
        <v>4.6026676686079281E-3</v>
      </c>
      <c r="K314" s="7" t="str">
        <f t="shared" si="22"/>
        <v>N/A</v>
      </c>
      <c r="L314" s="7">
        <f t="shared" si="23"/>
        <v>1.8786398647379298E-4</v>
      </c>
      <c r="M314" s="7">
        <f t="shared" si="24"/>
        <v>1373.5</v>
      </c>
    </row>
    <row r="315" spans="1:13" ht="15" thickBot="1">
      <c r="A315" t="s">
        <v>19</v>
      </c>
      <c r="B315">
        <v>4793</v>
      </c>
      <c r="C315">
        <v>0</v>
      </c>
      <c r="D315">
        <v>30</v>
      </c>
      <c r="E315" s="8">
        <v>3976</v>
      </c>
      <c r="F315">
        <v>1</v>
      </c>
      <c r="G315" s="1" t="s">
        <v>757</v>
      </c>
      <c r="H315" s="1" t="s">
        <v>772</v>
      </c>
      <c r="I315" s="13">
        <f t="shared" si="20"/>
        <v>0</v>
      </c>
      <c r="J315" s="7">
        <f t="shared" si="21"/>
        <v>6.2591278948466514E-3</v>
      </c>
      <c r="K315" s="7" t="str">
        <f t="shared" si="22"/>
        <v>N/A</v>
      </c>
      <c r="L315" s="7">
        <f t="shared" si="23"/>
        <v>2.0863759649488838E-4</v>
      </c>
      <c r="M315" s="7">
        <f t="shared" si="24"/>
        <v>3976</v>
      </c>
    </row>
    <row r="316" spans="1:13" ht="15" thickBot="1">
      <c r="A316" t="s">
        <v>19</v>
      </c>
      <c r="B316">
        <v>3358</v>
      </c>
      <c r="C316">
        <v>0</v>
      </c>
      <c r="D316">
        <v>42</v>
      </c>
      <c r="E316" s="8">
        <v>7413</v>
      </c>
      <c r="F316">
        <v>2</v>
      </c>
      <c r="G316" s="1" t="s">
        <v>758</v>
      </c>
      <c r="H316" s="1" t="s">
        <v>774</v>
      </c>
      <c r="I316" s="13">
        <f t="shared" si="20"/>
        <v>0</v>
      </c>
      <c r="J316" s="7">
        <f t="shared" si="21"/>
        <v>1.2507444907683145E-2</v>
      </c>
      <c r="K316" s="7" t="str">
        <f t="shared" si="22"/>
        <v>N/A</v>
      </c>
      <c r="L316" s="7">
        <f t="shared" si="23"/>
        <v>5.9559261465157837E-4</v>
      </c>
      <c r="M316" s="7">
        <f t="shared" si="24"/>
        <v>3706.5</v>
      </c>
    </row>
    <row r="317" spans="1:13" ht="15" thickBot="1">
      <c r="A317" t="s">
        <v>19</v>
      </c>
      <c r="B317">
        <v>697</v>
      </c>
      <c r="C317">
        <v>0</v>
      </c>
      <c r="D317">
        <v>8</v>
      </c>
      <c r="E317" s="8">
        <v>149</v>
      </c>
      <c r="F317">
        <v>1</v>
      </c>
      <c r="G317" s="1" t="s">
        <v>758</v>
      </c>
      <c r="H317" s="1" t="s">
        <v>773</v>
      </c>
      <c r="I317" s="13">
        <f t="shared" si="20"/>
        <v>0</v>
      </c>
      <c r="J317" s="7">
        <f t="shared" si="21"/>
        <v>1.1477761836441894E-2</v>
      </c>
      <c r="K317" s="7" t="str">
        <f t="shared" si="22"/>
        <v>N/A</v>
      </c>
      <c r="L317" s="7">
        <f t="shared" si="23"/>
        <v>1.4347202295552368E-3</v>
      </c>
      <c r="M317" s="7">
        <f t="shared" si="24"/>
        <v>149</v>
      </c>
    </row>
    <row r="318" spans="1:13" ht="15" thickBot="1">
      <c r="A318" t="s">
        <v>19</v>
      </c>
      <c r="B318">
        <v>1255</v>
      </c>
      <c r="C318">
        <v>0</v>
      </c>
      <c r="D318">
        <v>13</v>
      </c>
      <c r="E318" s="8">
        <v>0</v>
      </c>
      <c r="F318">
        <v>0</v>
      </c>
      <c r="G318" s="1" t="s">
        <v>758</v>
      </c>
      <c r="H318" s="1" t="s">
        <v>772</v>
      </c>
      <c r="I318" s="13">
        <f t="shared" si="20"/>
        <v>0</v>
      </c>
      <c r="J318" s="7">
        <f t="shared" si="21"/>
        <v>1.0358565737051793E-2</v>
      </c>
      <c r="K318" s="7" t="str">
        <f t="shared" si="22"/>
        <v>N/A</v>
      </c>
      <c r="L318" s="7">
        <f t="shared" si="23"/>
        <v>0</v>
      </c>
      <c r="M318" s="7" t="str">
        <f t="shared" si="24"/>
        <v>N/A</v>
      </c>
    </row>
    <row r="319" spans="1:13" ht="15" thickBot="1">
      <c r="A319" t="s">
        <v>105</v>
      </c>
      <c r="B319">
        <v>23437</v>
      </c>
      <c r="C319">
        <v>343</v>
      </c>
      <c r="D319">
        <v>343</v>
      </c>
      <c r="E319" s="8">
        <v>20871</v>
      </c>
      <c r="F319">
        <v>11</v>
      </c>
      <c r="G319" s="1" t="s">
        <v>762</v>
      </c>
      <c r="H319" s="1" t="s">
        <v>772</v>
      </c>
      <c r="I319" s="13">
        <f t="shared" si="20"/>
        <v>1.463497887954943E-2</v>
      </c>
      <c r="J319" s="7">
        <f t="shared" si="21"/>
        <v>1.463497887954943E-2</v>
      </c>
      <c r="K319" s="7">
        <f t="shared" si="22"/>
        <v>1</v>
      </c>
      <c r="L319" s="7">
        <f t="shared" si="23"/>
        <v>4.6934334599138116E-4</v>
      </c>
      <c r="M319" s="7">
        <f t="shared" si="24"/>
        <v>1897.3636363636363</v>
      </c>
    </row>
    <row r="320" spans="1:13" ht="15" thickBot="1">
      <c r="A320" t="s">
        <v>105</v>
      </c>
      <c r="B320">
        <v>23392</v>
      </c>
      <c r="C320">
        <v>378</v>
      </c>
      <c r="D320">
        <v>378</v>
      </c>
      <c r="E320" s="8">
        <v>34187</v>
      </c>
      <c r="F320">
        <v>13</v>
      </c>
      <c r="G320" s="1" t="s">
        <v>762</v>
      </c>
      <c r="H320" s="1" t="s">
        <v>772</v>
      </c>
      <c r="I320" s="13">
        <f t="shared" si="20"/>
        <v>1.6159370725034199E-2</v>
      </c>
      <c r="J320" s="7">
        <f t="shared" si="21"/>
        <v>1.6159370725034199E-2</v>
      </c>
      <c r="K320" s="7">
        <f t="shared" si="22"/>
        <v>1</v>
      </c>
      <c r="L320" s="7">
        <f t="shared" si="23"/>
        <v>5.5574555403556771E-4</v>
      </c>
      <c r="M320" s="7">
        <f t="shared" si="24"/>
        <v>2629.7692307692309</v>
      </c>
    </row>
    <row r="321" spans="1:13" ht="15" thickBot="1">
      <c r="A321" t="s">
        <v>28</v>
      </c>
      <c r="B321">
        <v>2795</v>
      </c>
      <c r="C321">
        <v>865</v>
      </c>
      <c r="D321">
        <v>180</v>
      </c>
      <c r="E321" s="8">
        <v>62919</v>
      </c>
      <c r="F321">
        <v>28</v>
      </c>
      <c r="G321" s="1" t="s">
        <v>759</v>
      </c>
      <c r="H321" s="1" t="s">
        <v>774</v>
      </c>
      <c r="I321" s="13">
        <f t="shared" si="20"/>
        <v>0.30948121645796062</v>
      </c>
      <c r="J321" s="7">
        <f t="shared" si="21"/>
        <v>6.4400715563506267E-2</v>
      </c>
      <c r="K321" s="7">
        <f t="shared" si="22"/>
        <v>0.20809248554913296</v>
      </c>
      <c r="L321" s="7">
        <f t="shared" si="23"/>
        <v>1.001788908765653E-2</v>
      </c>
      <c r="M321" s="7">
        <f t="shared" si="24"/>
        <v>2247.1071428571427</v>
      </c>
    </row>
    <row r="322" spans="1:13" ht="15" thickBot="1">
      <c r="A322" t="s">
        <v>28</v>
      </c>
      <c r="B322">
        <v>1501</v>
      </c>
      <c r="C322">
        <v>489</v>
      </c>
      <c r="D322">
        <v>115</v>
      </c>
      <c r="E322" s="8">
        <v>32322</v>
      </c>
      <c r="F322">
        <v>16</v>
      </c>
      <c r="G322" s="1" t="s">
        <v>759</v>
      </c>
      <c r="H322" s="1" t="s">
        <v>773</v>
      </c>
      <c r="I322" s="13">
        <f t="shared" si="20"/>
        <v>0.32578281145902732</v>
      </c>
      <c r="J322" s="7">
        <f t="shared" si="21"/>
        <v>7.6615589606928713E-2</v>
      </c>
      <c r="K322" s="7">
        <f t="shared" si="22"/>
        <v>0.23517382413087934</v>
      </c>
      <c r="L322" s="7">
        <f t="shared" si="23"/>
        <v>1.0659560293137908E-2</v>
      </c>
      <c r="M322" s="7">
        <f t="shared" si="24"/>
        <v>2020.125</v>
      </c>
    </row>
    <row r="323" spans="1:13" ht="15" thickBot="1">
      <c r="A323" t="s">
        <v>28</v>
      </c>
      <c r="B323">
        <v>1158</v>
      </c>
      <c r="C323">
        <v>379</v>
      </c>
      <c r="D323">
        <v>69</v>
      </c>
      <c r="E323" s="8">
        <v>14540</v>
      </c>
      <c r="F323">
        <v>7</v>
      </c>
      <c r="G323" s="1" t="s">
        <v>759</v>
      </c>
      <c r="H323" s="1" t="s">
        <v>772</v>
      </c>
      <c r="I323" s="13">
        <f t="shared" ref="I323:I386" si="25">IF(OR(ISBLANK(B323), B323=0), "N/A", C323/B323)</f>
        <v>0.32728842832469773</v>
      </c>
      <c r="J323" s="7">
        <f t="shared" ref="J323:J386" si="26">IF(OR(ISBLANK(B323), B323=0), "N/A", D323/B323)</f>
        <v>5.9585492227979271E-2</v>
      </c>
      <c r="K323" s="7">
        <f t="shared" ref="K323:K386" si="27">IF(OR(ISBLANK(C323), C323=0), "N/A", D323/C323)</f>
        <v>0.18205804749340371</v>
      </c>
      <c r="L323" s="7">
        <f t="shared" ref="L323:L386" si="28">IF(OR(ISBLANK(B323), B323=0), "N/A", F323/B323)</f>
        <v>6.044905008635579E-3</v>
      </c>
      <c r="M323" s="7">
        <f t="shared" ref="M323:M386" si="29">IF(OR(ISBLANK(F323), F323=0), "N/A", E323/F323)</f>
        <v>2077.1428571428573</v>
      </c>
    </row>
    <row r="324" spans="1:13" ht="15" thickBot="1">
      <c r="A324" t="s">
        <v>28</v>
      </c>
      <c r="B324">
        <v>6366</v>
      </c>
      <c r="C324">
        <v>1738</v>
      </c>
      <c r="D324">
        <v>108</v>
      </c>
      <c r="E324" s="8">
        <v>6343</v>
      </c>
      <c r="F324">
        <v>6</v>
      </c>
      <c r="G324" s="1" t="s">
        <v>760</v>
      </c>
      <c r="H324" s="1" t="s">
        <v>776</v>
      </c>
      <c r="I324" s="13">
        <f t="shared" si="25"/>
        <v>0.2730128809299403</v>
      </c>
      <c r="J324" s="7">
        <f t="shared" si="26"/>
        <v>1.6965127238454288E-2</v>
      </c>
      <c r="K324" s="7">
        <f t="shared" si="27"/>
        <v>6.2140391254315308E-2</v>
      </c>
      <c r="L324" s="7">
        <f t="shared" si="28"/>
        <v>9.42507068803016E-4</v>
      </c>
      <c r="M324" s="7">
        <f t="shared" si="29"/>
        <v>1057.1666666666667</v>
      </c>
    </row>
    <row r="325" spans="1:13" ht="15" thickBot="1">
      <c r="A325" t="s">
        <v>28</v>
      </c>
      <c r="B325">
        <v>4415</v>
      </c>
      <c r="C325">
        <v>1122</v>
      </c>
      <c r="D325">
        <v>71</v>
      </c>
      <c r="E325" s="8">
        <v>5630</v>
      </c>
      <c r="F325">
        <v>3</v>
      </c>
      <c r="G325" s="1" t="s">
        <v>760</v>
      </c>
      <c r="H325" s="1" t="s">
        <v>777</v>
      </c>
      <c r="I325" s="13">
        <f t="shared" si="25"/>
        <v>0.25413363533408834</v>
      </c>
      <c r="J325" s="7">
        <f t="shared" si="26"/>
        <v>1.6081540203850511E-2</v>
      </c>
      <c r="K325" s="7">
        <f t="shared" si="27"/>
        <v>6.3279857397504455E-2</v>
      </c>
      <c r="L325" s="7">
        <f t="shared" si="28"/>
        <v>6.7950169875424684E-4</v>
      </c>
      <c r="M325" s="7">
        <f t="shared" si="29"/>
        <v>1876.6666666666667</v>
      </c>
    </row>
    <row r="326" spans="1:13" ht="15" thickBot="1">
      <c r="A326" t="s">
        <v>28</v>
      </c>
      <c r="B326">
        <v>3633</v>
      </c>
      <c r="C326">
        <v>1041</v>
      </c>
      <c r="D326">
        <v>119</v>
      </c>
      <c r="E326" s="8">
        <v>35044</v>
      </c>
      <c r="F326">
        <v>16</v>
      </c>
      <c r="G326" s="1" t="s">
        <v>760</v>
      </c>
      <c r="H326" s="1" t="s">
        <v>778</v>
      </c>
      <c r="I326" s="13">
        <f t="shared" si="25"/>
        <v>0.2865400495458299</v>
      </c>
      <c r="J326" s="7">
        <f t="shared" si="26"/>
        <v>3.2755298651252408E-2</v>
      </c>
      <c r="K326" s="7">
        <f t="shared" si="27"/>
        <v>0.11431316042267051</v>
      </c>
      <c r="L326" s="7">
        <f t="shared" si="28"/>
        <v>4.404073768235618E-3</v>
      </c>
      <c r="M326" s="7">
        <f t="shared" si="29"/>
        <v>2190.25</v>
      </c>
    </row>
    <row r="327" spans="1:13" ht="15" thickBot="1">
      <c r="A327" t="s">
        <v>28</v>
      </c>
      <c r="B327">
        <v>4254</v>
      </c>
      <c r="C327">
        <v>1245</v>
      </c>
      <c r="D327">
        <v>108</v>
      </c>
      <c r="E327" s="8">
        <v>30522</v>
      </c>
      <c r="F327">
        <v>8</v>
      </c>
      <c r="G327" s="1" t="s">
        <v>760</v>
      </c>
      <c r="H327" s="1" t="s">
        <v>775</v>
      </c>
      <c r="I327" s="13">
        <f t="shared" si="25"/>
        <v>0.29266572637517629</v>
      </c>
      <c r="J327" s="7">
        <f t="shared" si="26"/>
        <v>2.5387870239774329E-2</v>
      </c>
      <c r="K327" s="7">
        <f t="shared" si="27"/>
        <v>8.6746987951807228E-2</v>
      </c>
      <c r="L327" s="7">
        <f t="shared" si="28"/>
        <v>1.8805829807240243E-3</v>
      </c>
      <c r="M327" s="7">
        <f t="shared" si="29"/>
        <v>3815.25</v>
      </c>
    </row>
    <row r="328" spans="1:13" ht="15" thickBot="1">
      <c r="A328" t="s">
        <v>28</v>
      </c>
      <c r="B328">
        <v>4049</v>
      </c>
      <c r="C328">
        <v>1457</v>
      </c>
      <c r="D328">
        <v>231</v>
      </c>
      <c r="E328" s="8">
        <v>73035</v>
      </c>
      <c r="F328">
        <v>33</v>
      </c>
      <c r="G328" s="1" t="s">
        <v>758</v>
      </c>
      <c r="H328" s="1" t="s">
        <v>774</v>
      </c>
      <c r="I328" s="13">
        <f t="shared" si="25"/>
        <v>0.3598419362805631</v>
      </c>
      <c r="J328" s="7">
        <f t="shared" si="26"/>
        <v>5.7051123734255374E-2</v>
      </c>
      <c r="K328" s="7">
        <f t="shared" si="27"/>
        <v>0.15854495538778313</v>
      </c>
      <c r="L328" s="7">
        <f t="shared" si="28"/>
        <v>8.1501605334650534E-3</v>
      </c>
      <c r="M328" s="7">
        <f t="shared" si="29"/>
        <v>2213.181818181818</v>
      </c>
    </row>
    <row r="329" spans="1:13" ht="15" thickBot="1">
      <c r="A329" t="s">
        <v>28</v>
      </c>
      <c r="B329">
        <v>784</v>
      </c>
      <c r="C329">
        <v>264</v>
      </c>
      <c r="D329">
        <v>40</v>
      </c>
      <c r="E329" s="8">
        <v>8899</v>
      </c>
      <c r="F329">
        <v>4</v>
      </c>
      <c r="G329" s="1" t="s">
        <v>758</v>
      </c>
      <c r="H329" s="1" t="s">
        <v>773</v>
      </c>
      <c r="I329" s="13">
        <f t="shared" si="25"/>
        <v>0.33673469387755101</v>
      </c>
      <c r="J329" s="7">
        <f t="shared" si="26"/>
        <v>5.1020408163265307E-2</v>
      </c>
      <c r="K329" s="7">
        <f t="shared" si="27"/>
        <v>0.15151515151515152</v>
      </c>
      <c r="L329" s="7">
        <f t="shared" si="28"/>
        <v>5.1020408163265302E-3</v>
      </c>
      <c r="M329" s="7">
        <f t="shared" si="29"/>
        <v>2224.75</v>
      </c>
    </row>
    <row r="330" spans="1:13" ht="15" thickBot="1">
      <c r="A330" t="s">
        <v>28</v>
      </c>
      <c r="B330">
        <v>1505</v>
      </c>
      <c r="C330">
        <v>536</v>
      </c>
      <c r="D330">
        <v>91</v>
      </c>
      <c r="E330" s="8">
        <v>23922</v>
      </c>
      <c r="F330">
        <v>9</v>
      </c>
      <c r="G330" s="1" t="s">
        <v>758</v>
      </c>
      <c r="H330" s="1" t="s">
        <v>772</v>
      </c>
      <c r="I330" s="13">
        <f t="shared" si="25"/>
        <v>0.35614617940199333</v>
      </c>
      <c r="J330" s="7">
        <f t="shared" si="26"/>
        <v>6.0465116279069767E-2</v>
      </c>
      <c r="K330" s="7">
        <f t="shared" si="27"/>
        <v>0.16977611940298507</v>
      </c>
      <c r="L330" s="7">
        <f t="shared" si="28"/>
        <v>5.980066445182724E-3</v>
      </c>
      <c r="M330" s="7">
        <f t="shared" si="29"/>
        <v>2658</v>
      </c>
    </row>
    <row r="331" spans="1:13" ht="15" thickBot="1">
      <c r="A331" t="s">
        <v>28</v>
      </c>
      <c r="B331">
        <v>1197</v>
      </c>
      <c r="C331">
        <v>347</v>
      </c>
      <c r="D331">
        <v>54</v>
      </c>
      <c r="E331" s="8">
        <v>34624</v>
      </c>
      <c r="F331">
        <v>8</v>
      </c>
      <c r="G331" s="1" t="s">
        <v>756</v>
      </c>
      <c r="H331" s="1" t="s">
        <v>772</v>
      </c>
      <c r="I331" s="13">
        <f t="shared" si="25"/>
        <v>0.28989139515455303</v>
      </c>
      <c r="J331" s="7">
        <f t="shared" si="26"/>
        <v>4.5112781954887216E-2</v>
      </c>
      <c r="K331" s="7">
        <f t="shared" si="27"/>
        <v>0.15561959654178675</v>
      </c>
      <c r="L331" s="7">
        <f t="shared" si="28"/>
        <v>6.6833751044277356E-3</v>
      </c>
      <c r="M331" s="7">
        <f t="shared" si="29"/>
        <v>4328</v>
      </c>
    </row>
    <row r="332" spans="1:13" ht="15" thickBot="1">
      <c r="A332" t="s">
        <v>28</v>
      </c>
      <c r="B332">
        <v>1799</v>
      </c>
      <c r="C332">
        <v>512</v>
      </c>
      <c r="D332">
        <v>46</v>
      </c>
      <c r="E332" s="8">
        <v>17314</v>
      </c>
      <c r="F332">
        <v>6</v>
      </c>
      <c r="G332" s="1" t="s">
        <v>757</v>
      </c>
      <c r="H332" s="1" t="s">
        <v>772</v>
      </c>
      <c r="I332" s="13">
        <f t="shared" si="25"/>
        <v>0.28460255697609782</v>
      </c>
      <c r="J332" s="7">
        <f t="shared" si="26"/>
        <v>2.5569760978321289E-2</v>
      </c>
      <c r="K332" s="7">
        <f t="shared" si="27"/>
        <v>8.984375E-2</v>
      </c>
      <c r="L332" s="7">
        <f t="shared" si="28"/>
        <v>3.3351862145636463E-3</v>
      </c>
      <c r="M332" s="7">
        <f t="shared" si="29"/>
        <v>2885.6666666666665</v>
      </c>
    </row>
    <row r="333" spans="1:13" ht="15" thickBot="1">
      <c r="A333" t="s">
        <v>28</v>
      </c>
      <c r="B333">
        <v>397</v>
      </c>
      <c r="C333">
        <v>149</v>
      </c>
      <c r="D333">
        <v>25</v>
      </c>
      <c r="E333" s="8">
        <v>0</v>
      </c>
      <c r="F333">
        <v>0</v>
      </c>
      <c r="G333" s="1" t="s">
        <v>761</v>
      </c>
      <c r="H333" s="1" t="s">
        <v>779</v>
      </c>
      <c r="I333" s="13">
        <f t="shared" si="25"/>
        <v>0.37531486146095716</v>
      </c>
      <c r="J333" s="7">
        <f t="shared" si="26"/>
        <v>6.2972292191435769E-2</v>
      </c>
      <c r="K333" s="7">
        <f t="shared" si="27"/>
        <v>0.16778523489932887</v>
      </c>
      <c r="L333" s="7">
        <f t="shared" si="28"/>
        <v>0</v>
      </c>
      <c r="M333" s="7" t="str">
        <f t="shared" si="29"/>
        <v>N/A</v>
      </c>
    </row>
    <row r="334" spans="1:13" ht="15" thickBot="1">
      <c r="A334" t="s">
        <v>28</v>
      </c>
      <c r="B334">
        <v>1843</v>
      </c>
      <c r="C334">
        <v>592</v>
      </c>
      <c r="D334">
        <v>70</v>
      </c>
      <c r="E334" s="8">
        <v>9977</v>
      </c>
      <c r="F334">
        <v>5</v>
      </c>
      <c r="G334" s="1" t="s">
        <v>761</v>
      </c>
      <c r="H334" s="1" t="s">
        <v>780</v>
      </c>
      <c r="I334" s="13">
        <f t="shared" si="25"/>
        <v>0.32121540965816603</v>
      </c>
      <c r="J334" s="7">
        <f t="shared" si="26"/>
        <v>3.7981551817688551E-2</v>
      </c>
      <c r="K334" s="7">
        <f t="shared" si="27"/>
        <v>0.11824324324324324</v>
      </c>
      <c r="L334" s="7">
        <f t="shared" si="28"/>
        <v>2.7129679869777536E-3</v>
      </c>
      <c r="M334" s="7">
        <f t="shared" si="29"/>
        <v>1995.4</v>
      </c>
    </row>
    <row r="335" spans="1:13" ht="15" thickBot="1">
      <c r="A335" t="s">
        <v>28</v>
      </c>
      <c r="B335">
        <v>3571</v>
      </c>
      <c r="C335">
        <v>1027</v>
      </c>
      <c r="D335">
        <v>61</v>
      </c>
      <c r="E335" s="8">
        <v>1009</v>
      </c>
      <c r="F335">
        <v>1</v>
      </c>
      <c r="G335" s="1" t="s">
        <v>761</v>
      </c>
      <c r="H335" s="1" t="s">
        <v>781</v>
      </c>
      <c r="I335" s="13">
        <f t="shared" si="25"/>
        <v>0.28759451134136094</v>
      </c>
      <c r="J335" s="7">
        <f t="shared" si="26"/>
        <v>1.7082049845981519E-2</v>
      </c>
      <c r="K335" s="7">
        <f t="shared" si="27"/>
        <v>5.939629990262902E-2</v>
      </c>
      <c r="L335" s="7">
        <f t="shared" si="28"/>
        <v>2.8003360403248392E-4</v>
      </c>
      <c r="M335" s="7">
        <f t="shared" si="29"/>
        <v>1009</v>
      </c>
    </row>
    <row r="336" spans="1:13" ht="15" thickBot="1">
      <c r="A336" t="s">
        <v>28</v>
      </c>
      <c r="B336">
        <v>10918</v>
      </c>
      <c r="C336">
        <v>2777</v>
      </c>
      <c r="D336">
        <v>128</v>
      </c>
      <c r="E336" s="8">
        <v>3880</v>
      </c>
      <c r="F336">
        <v>2</v>
      </c>
      <c r="G336" s="1" t="s">
        <v>761</v>
      </c>
      <c r="H336" s="1" t="s">
        <v>782</v>
      </c>
      <c r="I336" s="13">
        <f t="shared" si="25"/>
        <v>0.25435061366550649</v>
      </c>
      <c r="J336" s="7">
        <f t="shared" si="26"/>
        <v>1.1723758930206997E-2</v>
      </c>
      <c r="K336" s="7">
        <f t="shared" si="27"/>
        <v>4.6092906013683835E-2</v>
      </c>
      <c r="L336" s="7">
        <f t="shared" si="28"/>
        <v>1.8318373328448433E-4</v>
      </c>
      <c r="M336" s="7">
        <f t="shared" si="29"/>
        <v>1940</v>
      </c>
    </row>
    <row r="337" spans="1:13" ht="15" thickBot="1">
      <c r="A337" t="s">
        <v>87</v>
      </c>
      <c r="B337">
        <v>12786</v>
      </c>
      <c r="C337">
        <v>3687</v>
      </c>
      <c r="D337">
        <v>224</v>
      </c>
      <c r="E337" s="8">
        <v>94310</v>
      </c>
      <c r="F337">
        <v>26</v>
      </c>
      <c r="G337" s="1" t="s">
        <v>755</v>
      </c>
      <c r="H337" s="1" t="s">
        <v>772</v>
      </c>
      <c r="I337" s="13">
        <f t="shared" si="25"/>
        <v>0.28836227123416236</v>
      </c>
      <c r="J337" s="7">
        <f t="shared" si="26"/>
        <v>1.7519161582981387E-2</v>
      </c>
      <c r="K337" s="7">
        <f t="shared" si="27"/>
        <v>6.075400054244643E-2</v>
      </c>
      <c r="L337" s="7">
        <f t="shared" si="28"/>
        <v>2.0334741123103394E-3</v>
      </c>
      <c r="M337" s="7">
        <f t="shared" si="29"/>
        <v>3627.3076923076924</v>
      </c>
    </row>
    <row r="338" spans="1:13" ht="15" thickBot="1">
      <c r="A338" t="s">
        <v>87</v>
      </c>
      <c r="B338">
        <v>17927</v>
      </c>
      <c r="C338">
        <v>3496</v>
      </c>
      <c r="D338">
        <v>63</v>
      </c>
      <c r="E338" s="8">
        <v>7581</v>
      </c>
      <c r="F338">
        <v>6</v>
      </c>
      <c r="G338" s="1" t="s">
        <v>760</v>
      </c>
      <c r="H338" s="1" t="s">
        <v>776</v>
      </c>
      <c r="I338" s="13">
        <f t="shared" si="25"/>
        <v>0.19501310871869248</v>
      </c>
      <c r="J338" s="7">
        <f t="shared" si="26"/>
        <v>3.5142522452167122E-3</v>
      </c>
      <c r="K338" s="7">
        <f t="shared" si="27"/>
        <v>1.8020594965675058E-2</v>
      </c>
      <c r="L338" s="7">
        <f t="shared" si="28"/>
        <v>3.3469069002063927E-4</v>
      </c>
      <c r="M338" s="7">
        <f t="shared" si="29"/>
        <v>1263.5</v>
      </c>
    </row>
    <row r="339" spans="1:13" ht="15" thickBot="1">
      <c r="A339" t="s">
        <v>87</v>
      </c>
      <c r="B339">
        <v>7082</v>
      </c>
      <c r="C339">
        <v>1228</v>
      </c>
      <c r="D339">
        <v>72</v>
      </c>
      <c r="E339" s="8">
        <v>0</v>
      </c>
      <c r="F339">
        <v>0</v>
      </c>
      <c r="G339" s="1" t="s">
        <v>761</v>
      </c>
      <c r="H339" s="1" t="s">
        <v>779</v>
      </c>
      <c r="I339" s="13">
        <f t="shared" si="25"/>
        <v>0.17339734538266027</v>
      </c>
      <c r="J339" s="7">
        <f t="shared" si="26"/>
        <v>1.0166619598983339E-2</v>
      </c>
      <c r="K339" s="7">
        <f t="shared" si="27"/>
        <v>5.8631921824104233E-2</v>
      </c>
      <c r="L339" s="7">
        <f t="shared" si="28"/>
        <v>0</v>
      </c>
      <c r="M339" s="7" t="str">
        <f t="shared" si="29"/>
        <v>N/A</v>
      </c>
    </row>
    <row r="340" spans="1:13" ht="15" thickBot="1">
      <c r="A340" t="s">
        <v>87</v>
      </c>
      <c r="B340">
        <v>2816</v>
      </c>
      <c r="C340">
        <v>688</v>
      </c>
      <c r="D340">
        <v>39</v>
      </c>
      <c r="E340" s="8">
        <v>14114</v>
      </c>
      <c r="F340">
        <v>3</v>
      </c>
      <c r="G340" s="1" t="s">
        <v>758</v>
      </c>
      <c r="H340" s="1" t="s">
        <v>774</v>
      </c>
      <c r="I340" s="13">
        <f t="shared" si="25"/>
        <v>0.24431818181818182</v>
      </c>
      <c r="J340" s="7">
        <f t="shared" si="26"/>
        <v>1.3849431818181818E-2</v>
      </c>
      <c r="K340" s="7">
        <f t="shared" si="27"/>
        <v>5.6686046511627904E-2</v>
      </c>
      <c r="L340" s="7">
        <f t="shared" si="28"/>
        <v>1.065340909090909E-3</v>
      </c>
      <c r="M340" s="7">
        <f t="shared" si="29"/>
        <v>4704.666666666667</v>
      </c>
    </row>
    <row r="341" spans="1:13" ht="15" thickBot="1">
      <c r="A341" t="s">
        <v>87</v>
      </c>
      <c r="B341">
        <v>3792</v>
      </c>
      <c r="C341">
        <v>1038</v>
      </c>
      <c r="D341">
        <v>38</v>
      </c>
      <c r="E341" s="8">
        <v>34070</v>
      </c>
      <c r="F341">
        <v>6</v>
      </c>
      <c r="G341" s="1" t="s">
        <v>756</v>
      </c>
      <c r="H341" s="1" t="s">
        <v>772</v>
      </c>
      <c r="I341" s="13">
        <f t="shared" si="25"/>
        <v>0.27373417721518989</v>
      </c>
      <c r="J341" s="7">
        <f t="shared" si="26"/>
        <v>1.0021097046413503E-2</v>
      </c>
      <c r="K341" s="7">
        <f t="shared" si="27"/>
        <v>3.6608863198458574E-2</v>
      </c>
      <c r="L341" s="7">
        <f t="shared" si="28"/>
        <v>1.5822784810126582E-3</v>
      </c>
      <c r="M341" s="7">
        <f t="shared" si="29"/>
        <v>5678.333333333333</v>
      </c>
    </row>
    <row r="342" spans="1:13" ht="15" thickBot="1">
      <c r="A342" t="s">
        <v>87</v>
      </c>
      <c r="B342">
        <v>8950</v>
      </c>
      <c r="C342">
        <v>2305</v>
      </c>
      <c r="D342">
        <v>135</v>
      </c>
      <c r="E342" s="8">
        <v>43528</v>
      </c>
      <c r="F342">
        <v>11</v>
      </c>
      <c r="G342" s="1" t="s">
        <v>759</v>
      </c>
      <c r="H342" s="1" t="s">
        <v>774</v>
      </c>
      <c r="I342" s="13">
        <f t="shared" si="25"/>
        <v>0.25754189944134076</v>
      </c>
      <c r="J342" s="7">
        <f t="shared" si="26"/>
        <v>1.5083798882681564E-2</v>
      </c>
      <c r="K342" s="7">
        <f t="shared" si="27"/>
        <v>5.8568329718004339E-2</v>
      </c>
      <c r="L342" s="7">
        <f t="shared" si="28"/>
        <v>1.2290502793296089E-3</v>
      </c>
      <c r="M342" s="7">
        <f t="shared" si="29"/>
        <v>3957.090909090909</v>
      </c>
    </row>
    <row r="343" spans="1:13" ht="15" thickBot="1">
      <c r="A343" t="s">
        <v>87</v>
      </c>
      <c r="B343">
        <v>5011</v>
      </c>
      <c r="C343">
        <v>1058</v>
      </c>
      <c r="D343">
        <v>66</v>
      </c>
      <c r="E343" s="8">
        <v>21178</v>
      </c>
      <c r="F343">
        <v>7</v>
      </c>
      <c r="G343" s="1" t="s">
        <v>759</v>
      </c>
      <c r="H343" s="1" t="s">
        <v>773</v>
      </c>
      <c r="I343" s="13">
        <f t="shared" si="25"/>
        <v>0.21113550189582916</v>
      </c>
      <c r="J343" s="7">
        <f t="shared" si="26"/>
        <v>1.3171023747754938E-2</v>
      </c>
      <c r="K343" s="7">
        <f t="shared" si="27"/>
        <v>6.2381852551984876E-2</v>
      </c>
      <c r="L343" s="7">
        <f t="shared" si="28"/>
        <v>1.3969267611255239E-3</v>
      </c>
      <c r="M343" s="7">
        <f t="shared" si="29"/>
        <v>3025.4285714285716</v>
      </c>
    </row>
    <row r="344" spans="1:13" ht="15" thickBot="1">
      <c r="A344" t="s">
        <v>87</v>
      </c>
      <c r="B344">
        <v>3743</v>
      </c>
      <c r="C344">
        <v>945</v>
      </c>
      <c r="D344">
        <v>44</v>
      </c>
      <c r="E344" s="8">
        <v>2500</v>
      </c>
      <c r="F344">
        <v>3</v>
      </c>
      <c r="G344" s="1" t="s">
        <v>759</v>
      </c>
      <c r="H344" s="1" t="s">
        <v>772</v>
      </c>
      <c r="I344" s="13">
        <f t="shared" si="25"/>
        <v>0.252471279722148</v>
      </c>
      <c r="J344" s="7">
        <f t="shared" si="26"/>
        <v>1.1755276516163505E-2</v>
      </c>
      <c r="K344" s="7">
        <f t="shared" si="27"/>
        <v>4.656084656084656E-2</v>
      </c>
      <c r="L344" s="7">
        <f t="shared" si="28"/>
        <v>8.0149612610205714E-4</v>
      </c>
      <c r="M344" s="7">
        <f t="shared" si="29"/>
        <v>833.33333333333337</v>
      </c>
    </row>
    <row r="345" spans="1:13" ht="15" thickBot="1">
      <c r="A345" t="s">
        <v>87</v>
      </c>
      <c r="B345">
        <v>11279</v>
      </c>
      <c r="C345">
        <v>2208</v>
      </c>
      <c r="D345">
        <v>28</v>
      </c>
      <c r="E345" s="8">
        <v>1993</v>
      </c>
      <c r="F345">
        <v>2</v>
      </c>
      <c r="G345" s="1" t="s">
        <v>760</v>
      </c>
      <c r="H345" s="1" t="s">
        <v>777</v>
      </c>
      <c r="I345" s="13">
        <f t="shared" si="25"/>
        <v>0.19576203564145758</v>
      </c>
      <c r="J345" s="7">
        <f t="shared" si="26"/>
        <v>2.482489582409788E-3</v>
      </c>
      <c r="K345" s="7">
        <f t="shared" si="27"/>
        <v>1.2681159420289856E-2</v>
      </c>
      <c r="L345" s="7">
        <f t="shared" si="28"/>
        <v>1.7732068445784201E-4</v>
      </c>
      <c r="M345" s="7">
        <f t="shared" si="29"/>
        <v>996.5</v>
      </c>
    </row>
    <row r="346" spans="1:13" ht="15" thickBot="1">
      <c r="A346" t="s">
        <v>87</v>
      </c>
      <c r="B346">
        <v>10711</v>
      </c>
      <c r="C346">
        <v>2164</v>
      </c>
      <c r="D346">
        <v>60</v>
      </c>
      <c r="E346" s="8">
        <v>13662</v>
      </c>
      <c r="F346">
        <v>4</v>
      </c>
      <c r="G346" s="1" t="s">
        <v>760</v>
      </c>
      <c r="H346" s="1" t="s">
        <v>778</v>
      </c>
      <c r="I346" s="13">
        <f t="shared" si="25"/>
        <v>0.20203529082251889</v>
      </c>
      <c r="J346" s="7">
        <f t="shared" si="26"/>
        <v>5.6017178601437774E-3</v>
      </c>
      <c r="K346" s="7">
        <f t="shared" si="27"/>
        <v>2.7726432532347505E-2</v>
      </c>
      <c r="L346" s="7">
        <f t="shared" si="28"/>
        <v>3.7344785734291851E-4</v>
      </c>
      <c r="M346" s="7">
        <f t="shared" si="29"/>
        <v>3415.5</v>
      </c>
    </row>
    <row r="347" spans="1:13" ht="15" thickBot="1">
      <c r="A347" t="s">
        <v>87</v>
      </c>
      <c r="B347">
        <v>8135</v>
      </c>
      <c r="C347">
        <v>1753</v>
      </c>
      <c r="D347">
        <v>37</v>
      </c>
      <c r="E347" s="8">
        <v>5482</v>
      </c>
      <c r="F347">
        <v>2</v>
      </c>
      <c r="G347" s="1" t="s">
        <v>760</v>
      </c>
      <c r="H347" s="1" t="s">
        <v>775</v>
      </c>
      <c r="I347" s="13">
        <f t="shared" si="25"/>
        <v>0.21548862937922555</v>
      </c>
      <c r="J347" s="7">
        <f t="shared" si="26"/>
        <v>4.5482483097725873E-3</v>
      </c>
      <c r="K347" s="7">
        <f t="shared" si="27"/>
        <v>2.1106674272675412E-2</v>
      </c>
      <c r="L347" s="7">
        <f t="shared" si="28"/>
        <v>2.4585125998770742E-4</v>
      </c>
      <c r="M347" s="7">
        <f t="shared" si="29"/>
        <v>2741</v>
      </c>
    </row>
    <row r="348" spans="1:13" ht="15" thickBot="1">
      <c r="A348" t="s">
        <v>87</v>
      </c>
      <c r="B348">
        <v>10526</v>
      </c>
      <c r="C348">
        <v>2064</v>
      </c>
      <c r="D348">
        <v>62</v>
      </c>
      <c r="E348" s="8">
        <v>3478</v>
      </c>
      <c r="F348">
        <v>2</v>
      </c>
      <c r="G348" s="1" t="s">
        <v>761</v>
      </c>
      <c r="H348" s="1" t="s">
        <v>780</v>
      </c>
      <c r="I348" s="13">
        <f t="shared" si="25"/>
        <v>0.1960858825764773</v>
      </c>
      <c r="J348" s="7">
        <f t="shared" si="26"/>
        <v>5.8901767053011591E-3</v>
      </c>
      <c r="K348" s="7">
        <f t="shared" si="27"/>
        <v>3.0038759689922482E-2</v>
      </c>
      <c r="L348" s="7">
        <f t="shared" si="28"/>
        <v>1.9000570017100514E-4</v>
      </c>
      <c r="M348" s="7">
        <f t="shared" si="29"/>
        <v>1739</v>
      </c>
    </row>
    <row r="349" spans="1:13" ht="15" thickBot="1">
      <c r="A349" t="s">
        <v>87</v>
      </c>
      <c r="B349">
        <v>10951</v>
      </c>
      <c r="C349">
        <v>2233</v>
      </c>
      <c r="D349">
        <v>48</v>
      </c>
      <c r="E349" s="8">
        <v>1635</v>
      </c>
      <c r="F349">
        <v>1</v>
      </c>
      <c r="G349" s="1" t="s">
        <v>761</v>
      </c>
      <c r="H349" s="1" t="s">
        <v>781</v>
      </c>
      <c r="I349" s="13">
        <f t="shared" si="25"/>
        <v>0.20390831887498859</v>
      </c>
      <c r="J349" s="7">
        <f t="shared" si="26"/>
        <v>4.3831613551273858E-3</v>
      </c>
      <c r="K349" s="7">
        <f t="shared" si="27"/>
        <v>2.1495745633676667E-2</v>
      </c>
      <c r="L349" s="7">
        <f t="shared" si="28"/>
        <v>9.1315861565153872E-5</v>
      </c>
      <c r="M349" s="7">
        <f t="shared" si="29"/>
        <v>1635</v>
      </c>
    </row>
    <row r="350" spans="1:13" ht="15" thickBot="1">
      <c r="A350" t="s">
        <v>87</v>
      </c>
      <c r="B350">
        <v>8807</v>
      </c>
      <c r="C350">
        <v>1774</v>
      </c>
      <c r="D350">
        <v>15</v>
      </c>
      <c r="E350" s="8">
        <v>0</v>
      </c>
      <c r="F350">
        <v>0</v>
      </c>
      <c r="G350" s="1" t="s">
        <v>761</v>
      </c>
      <c r="H350" s="1" t="s">
        <v>782</v>
      </c>
      <c r="I350" s="13">
        <f t="shared" si="25"/>
        <v>0.2014306801407971</v>
      </c>
      <c r="J350" s="7">
        <f t="shared" si="26"/>
        <v>1.7031906438060634E-3</v>
      </c>
      <c r="K350" s="7">
        <f t="shared" si="27"/>
        <v>8.4554678692220966E-3</v>
      </c>
      <c r="L350" s="7">
        <f t="shared" si="28"/>
        <v>0</v>
      </c>
      <c r="M350" s="7" t="str">
        <f t="shared" si="29"/>
        <v>N/A</v>
      </c>
    </row>
    <row r="351" spans="1:13" ht="15" thickBot="1">
      <c r="A351" t="s">
        <v>87</v>
      </c>
      <c r="B351">
        <v>5358</v>
      </c>
      <c r="C351">
        <v>1069</v>
      </c>
      <c r="D351">
        <v>36</v>
      </c>
      <c r="E351" s="8">
        <v>4836</v>
      </c>
      <c r="F351">
        <v>3</v>
      </c>
      <c r="G351" s="1" t="s">
        <v>757</v>
      </c>
      <c r="H351" s="1" t="s">
        <v>772</v>
      </c>
      <c r="I351" s="13">
        <f t="shared" si="25"/>
        <v>0.19951474430757746</v>
      </c>
      <c r="J351" s="7">
        <f t="shared" si="26"/>
        <v>6.7189249720044789E-3</v>
      </c>
      <c r="K351" s="7">
        <f t="shared" si="27"/>
        <v>3.3676333021515438E-2</v>
      </c>
      <c r="L351" s="7">
        <f t="shared" si="28"/>
        <v>5.5991041433370661E-4</v>
      </c>
      <c r="M351" s="7">
        <f t="shared" si="29"/>
        <v>1612</v>
      </c>
    </row>
    <row r="352" spans="1:13" ht="15" thickBot="1">
      <c r="A352" t="s">
        <v>87</v>
      </c>
      <c r="B352">
        <v>731</v>
      </c>
      <c r="C352">
        <v>156</v>
      </c>
      <c r="D352">
        <v>6</v>
      </c>
      <c r="E352" s="8">
        <v>974</v>
      </c>
      <c r="F352">
        <v>1</v>
      </c>
      <c r="G352" s="1" t="s">
        <v>758</v>
      </c>
      <c r="H352" s="1" t="s">
        <v>773</v>
      </c>
      <c r="I352" s="13">
        <f t="shared" si="25"/>
        <v>0.213406292749658</v>
      </c>
      <c r="J352" s="7">
        <f t="shared" si="26"/>
        <v>8.2079343365253077E-3</v>
      </c>
      <c r="K352" s="7">
        <f t="shared" si="27"/>
        <v>3.8461538461538464E-2</v>
      </c>
      <c r="L352" s="7">
        <f t="shared" si="28"/>
        <v>1.3679890560875513E-3</v>
      </c>
      <c r="M352" s="7">
        <f t="shared" si="29"/>
        <v>974</v>
      </c>
    </row>
    <row r="353" spans="1:13" ht="15" thickBot="1">
      <c r="A353" t="s">
        <v>87</v>
      </c>
      <c r="B353">
        <v>1005</v>
      </c>
      <c r="C353">
        <v>247</v>
      </c>
      <c r="D353">
        <v>14</v>
      </c>
      <c r="E353" s="8">
        <v>0</v>
      </c>
      <c r="F353">
        <v>0</v>
      </c>
      <c r="G353" s="1" t="s">
        <v>758</v>
      </c>
      <c r="H353" s="1" t="s">
        <v>772</v>
      </c>
      <c r="I353" s="13">
        <f t="shared" si="25"/>
        <v>0.24577114427860697</v>
      </c>
      <c r="J353" s="7">
        <f t="shared" si="26"/>
        <v>1.3930348258706468E-2</v>
      </c>
      <c r="K353" s="7">
        <f t="shared" si="27"/>
        <v>5.6680161943319839E-2</v>
      </c>
      <c r="L353" s="7">
        <f t="shared" si="28"/>
        <v>0</v>
      </c>
      <c r="M353" s="7" t="str">
        <f t="shared" si="29"/>
        <v>N/A</v>
      </c>
    </row>
    <row r="354" spans="1:13" ht="15" thickBot="1">
      <c r="A354" t="s">
        <v>105</v>
      </c>
      <c r="B354">
        <v>4348</v>
      </c>
      <c r="C354">
        <v>75</v>
      </c>
      <c r="D354">
        <v>75</v>
      </c>
      <c r="E354" s="8">
        <v>28669</v>
      </c>
      <c r="F354">
        <v>5</v>
      </c>
      <c r="G354" s="1" t="s">
        <v>762</v>
      </c>
      <c r="H354" s="1" t="s">
        <v>774</v>
      </c>
      <c r="I354" s="13">
        <f t="shared" si="25"/>
        <v>1.7249310027598896E-2</v>
      </c>
      <c r="J354" s="7">
        <f t="shared" si="26"/>
        <v>1.7249310027598896E-2</v>
      </c>
      <c r="K354" s="7">
        <f t="shared" si="27"/>
        <v>1</v>
      </c>
      <c r="L354" s="7">
        <f t="shared" si="28"/>
        <v>1.1499540018399263E-3</v>
      </c>
      <c r="M354" s="7">
        <f t="shared" si="29"/>
        <v>5733.8</v>
      </c>
    </row>
    <row r="355" spans="1:13" ht="15" thickBot="1">
      <c r="A355" t="s">
        <v>105</v>
      </c>
      <c r="B355">
        <v>2001</v>
      </c>
      <c r="C355">
        <v>24</v>
      </c>
      <c r="D355">
        <v>24</v>
      </c>
      <c r="E355" s="8">
        <v>5014</v>
      </c>
      <c r="F355">
        <v>3</v>
      </c>
      <c r="G355" s="1" t="s">
        <v>762</v>
      </c>
      <c r="H355" s="1" t="s">
        <v>773</v>
      </c>
      <c r="I355" s="13">
        <f t="shared" si="25"/>
        <v>1.1994002998500749E-2</v>
      </c>
      <c r="J355" s="7">
        <f t="shared" si="26"/>
        <v>1.1994002998500749E-2</v>
      </c>
      <c r="K355" s="7">
        <f t="shared" si="27"/>
        <v>1</v>
      </c>
      <c r="L355" s="7">
        <f t="shared" si="28"/>
        <v>1.4992503748125937E-3</v>
      </c>
      <c r="M355" s="7">
        <f t="shared" si="29"/>
        <v>1671.3333333333333</v>
      </c>
    </row>
    <row r="356" spans="1:13" ht="15" thickBot="1">
      <c r="A356" t="s">
        <v>105</v>
      </c>
      <c r="B356">
        <v>16871</v>
      </c>
      <c r="C356">
        <v>183</v>
      </c>
      <c r="D356">
        <v>182</v>
      </c>
      <c r="E356" s="8">
        <v>8203</v>
      </c>
      <c r="F356">
        <v>6</v>
      </c>
      <c r="G356" s="1" t="s">
        <v>762</v>
      </c>
      <c r="H356" s="1" t="s">
        <v>772</v>
      </c>
      <c r="I356" s="13">
        <f t="shared" si="25"/>
        <v>1.0847015588880328E-2</v>
      </c>
      <c r="J356" s="7">
        <f t="shared" si="26"/>
        <v>1.0787742279651473E-2</v>
      </c>
      <c r="K356" s="7">
        <f t="shared" si="27"/>
        <v>0.99453551912568305</v>
      </c>
      <c r="L356" s="7">
        <f t="shared" si="28"/>
        <v>3.5563985537312551E-4</v>
      </c>
      <c r="M356" s="7">
        <f t="shared" si="29"/>
        <v>1367.1666666666667</v>
      </c>
    </row>
    <row r="357" spans="1:13" ht="27.6" thickBot="1">
      <c r="A357" t="s">
        <v>28</v>
      </c>
      <c r="B357">
        <v>2483</v>
      </c>
      <c r="C357">
        <v>754</v>
      </c>
      <c r="D357">
        <v>55</v>
      </c>
      <c r="E357" s="8">
        <v>26270</v>
      </c>
      <c r="F357">
        <v>16</v>
      </c>
      <c r="G357" s="1" t="s">
        <v>764</v>
      </c>
      <c r="H357" s="1" t="s">
        <v>772</v>
      </c>
      <c r="I357" s="13">
        <f t="shared" si="25"/>
        <v>0.30366492146596857</v>
      </c>
      <c r="J357" s="7">
        <f t="shared" si="26"/>
        <v>2.2150624244865084E-2</v>
      </c>
      <c r="K357" s="7">
        <f t="shared" si="27"/>
        <v>7.2944297082228118E-2</v>
      </c>
      <c r="L357" s="7">
        <f t="shared" si="28"/>
        <v>6.4438179621425697E-3</v>
      </c>
      <c r="M357" s="7">
        <f t="shared" si="29"/>
        <v>1641.875</v>
      </c>
    </row>
    <row r="358" spans="1:13" ht="27.6" thickBot="1">
      <c r="A358" t="s">
        <v>28</v>
      </c>
      <c r="B358">
        <v>1046</v>
      </c>
      <c r="C358">
        <v>352</v>
      </c>
      <c r="D358">
        <v>25</v>
      </c>
      <c r="E358" s="8">
        <v>20841</v>
      </c>
      <c r="F358">
        <v>10</v>
      </c>
      <c r="G358" s="1" t="s">
        <v>764</v>
      </c>
      <c r="H358" s="1" t="s">
        <v>772</v>
      </c>
      <c r="I358" s="13">
        <f t="shared" si="25"/>
        <v>0.33652007648183557</v>
      </c>
      <c r="J358" s="7">
        <f t="shared" si="26"/>
        <v>2.390057361376673E-2</v>
      </c>
      <c r="K358" s="7">
        <f t="shared" si="27"/>
        <v>7.1022727272727279E-2</v>
      </c>
      <c r="L358" s="7">
        <f t="shared" si="28"/>
        <v>9.5602294455066923E-3</v>
      </c>
      <c r="M358" s="7">
        <f t="shared" si="29"/>
        <v>2084.1</v>
      </c>
    </row>
    <row r="359" spans="1:13" ht="27.6" thickBot="1">
      <c r="A359" t="s">
        <v>28</v>
      </c>
      <c r="B359">
        <v>1575</v>
      </c>
      <c r="C359">
        <v>481</v>
      </c>
      <c r="D359">
        <v>26</v>
      </c>
      <c r="E359" s="8">
        <v>66894</v>
      </c>
      <c r="F359">
        <v>9</v>
      </c>
      <c r="G359" s="1" t="s">
        <v>764</v>
      </c>
      <c r="H359" s="1" t="s">
        <v>772</v>
      </c>
      <c r="I359" s="13">
        <f t="shared" si="25"/>
        <v>0.30539682539682539</v>
      </c>
      <c r="J359" s="7">
        <f t="shared" si="26"/>
        <v>1.650793650793651E-2</v>
      </c>
      <c r="K359" s="7">
        <f t="shared" si="27"/>
        <v>5.4054054054054057E-2</v>
      </c>
      <c r="L359" s="7">
        <f t="shared" si="28"/>
        <v>5.7142857142857143E-3</v>
      </c>
      <c r="M359" s="7">
        <f t="shared" si="29"/>
        <v>7432.666666666667</v>
      </c>
    </row>
    <row r="360" spans="1:13" ht="15" thickBot="1">
      <c r="A360" t="s">
        <v>87</v>
      </c>
      <c r="B360">
        <v>12326</v>
      </c>
      <c r="C360">
        <v>1787</v>
      </c>
      <c r="D360">
        <v>25</v>
      </c>
      <c r="E360" s="8">
        <v>2831</v>
      </c>
      <c r="F360">
        <v>1</v>
      </c>
      <c r="G360" s="1" t="s">
        <v>760</v>
      </c>
      <c r="H360" s="1" t="s">
        <v>775</v>
      </c>
      <c r="I360" s="13">
        <f t="shared" si="25"/>
        <v>0.14497809508356321</v>
      </c>
      <c r="J360" s="7">
        <f t="shared" si="26"/>
        <v>2.0282330034074314E-3</v>
      </c>
      <c r="K360" s="7">
        <f t="shared" si="27"/>
        <v>1.3989927252378288E-2</v>
      </c>
      <c r="L360" s="7">
        <f t="shared" si="28"/>
        <v>8.1129320136297261E-5</v>
      </c>
      <c r="M360" s="7">
        <f t="shared" si="29"/>
        <v>2831</v>
      </c>
    </row>
    <row r="361" spans="1:13" ht="15" thickBot="1">
      <c r="A361" t="s">
        <v>28</v>
      </c>
      <c r="B361">
        <v>585</v>
      </c>
      <c r="C361">
        <v>182</v>
      </c>
      <c r="D361">
        <v>28</v>
      </c>
      <c r="E361" s="8">
        <v>8074</v>
      </c>
      <c r="F361">
        <v>3</v>
      </c>
      <c r="G361" s="1" t="s">
        <v>759</v>
      </c>
      <c r="H361" s="1" t="s">
        <v>774</v>
      </c>
      <c r="I361" s="13">
        <f t="shared" si="25"/>
        <v>0.31111111111111112</v>
      </c>
      <c r="J361" s="7">
        <f t="shared" si="26"/>
        <v>4.7863247863247867E-2</v>
      </c>
      <c r="K361" s="7">
        <f t="shared" si="27"/>
        <v>0.15384615384615385</v>
      </c>
      <c r="L361" s="7">
        <f t="shared" si="28"/>
        <v>5.1282051282051282E-3</v>
      </c>
      <c r="M361" s="7">
        <f t="shared" si="29"/>
        <v>2691.3333333333335</v>
      </c>
    </row>
    <row r="362" spans="1:13" ht="15" thickBot="1">
      <c r="A362" t="s">
        <v>28</v>
      </c>
      <c r="B362">
        <v>339</v>
      </c>
      <c r="C362">
        <v>128</v>
      </c>
      <c r="D362">
        <v>29</v>
      </c>
      <c r="E362" s="8">
        <v>6001</v>
      </c>
      <c r="F362">
        <v>4</v>
      </c>
      <c r="G362" s="1" t="s">
        <v>759</v>
      </c>
      <c r="H362" s="1" t="s">
        <v>773</v>
      </c>
      <c r="I362" s="13">
        <f t="shared" si="25"/>
        <v>0.3775811209439528</v>
      </c>
      <c r="J362" s="7">
        <f t="shared" si="26"/>
        <v>8.5545722713864306E-2</v>
      </c>
      <c r="K362" s="7">
        <f t="shared" si="27"/>
        <v>0.2265625</v>
      </c>
      <c r="L362" s="7">
        <f t="shared" si="28"/>
        <v>1.1799410029498525E-2</v>
      </c>
      <c r="M362" s="7">
        <f t="shared" si="29"/>
        <v>1500.25</v>
      </c>
    </row>
    <row r="363" spans="1:13" ht="15" thickBot="1">
      <c r="A363" t="s">
        <v>28</v>
      </c>
      <c r="B363">
        <v>288</v>
      </c>
      <c r="C363">
        <v>112</v>
      </c>
      <c r="D363">
        <v>14</v>
      </c>
      <c r="E363" s="8">
        <v>1439</v>
      </c>
      <c r="F363">
        <v>1</v>
      </c>
      <c r="G363" s="1" t="s">
        <v>759</v>
      </c>
      <c r="H363" s="1" t="s">
        <v>772</v>
      </c>
      <c r="I363" s="13">
        <f t="shared" si="25"/>
        <v>0.3888888888888889</v>
      </c>
      <c r="J363" s="7">
        <f t="shared" si="26"/>
        <v>4.8611111111111112E-2</v>
      </c>
      <c r="K363" s="7">
        <f t="shared" si="27"/>
        <v>0.125</v>
      </c>
      <c r="L363" s="7">
        <f t="shared" si="28"/>
        <v>3.472222222222222E-3</v>
      </c>
      <c r="M363" s="7">
        <f t="shared" si="29"/>
        <v>1439</v>
      </c>
    </row>
    <row r="364" spans="1:13" ht="15" thickBot="1">
      <c r="A364" t="s">
        <v>28</v>
      </c>
      <c r="B364">
        <v>1374</v>
      </c>
      <c r="C364">
        <v>349</v>
      </c>
      <c r="D364">
        <v>22</v>
      </c>
      <c r="E364" s="8">
        <v>8529</v>
      </c>
      <c r="F364">
        <v>4</v>
      </c>
      <c r="G364" s="1" t="s">
        <v>760</v>
      </c>
      <c r="H364" s="1" t="s">
        <v>776</v>
      </c>
      <c r="I364" s="13">
        <f t="shared" si="25"/>
        <v>0.25400291120815138</v>
      </c>
      <c r="J364" s="7">
        <f t="shared" si="26"/>
        <v>1.6011644832605532E-2</v>
      </c>
      <c r="K364" s="7">
        <f t="shared" si="27"/>
        <v>6.3037249283667621E-2</v>
      </c>
      <c r="L364" s="7">
        <f t="shared" si="28"/>
        <v>2.911208151382824E-3</v>
      </c>
      <c r="M364" s="7">
        <f t="shared" si="29"/>
        <v>2132.25</v>
      </c>
    </row>
    <row r="365" spans="1:13" ht="15" thickBot="1">
      <c r="A365" t="s">
        <v>28</v>
      </c>
      <c r="B365">
        <v>402</v>
      </c>
      <c r="C365">
        <v>145</v>
      </c>
      <c r="D365">
        <v>18</v>
      </c>
      <c r="E365" s="8">
        <v>3115</v>
      </c>
      <c r="F365">
        <v>2</v>
      </c>
      <c r="G365" s="1" t="s">
        <v>761</v>
      </c>
      <c r="H365" s="1" t="s">
        <v>779</v>
      </c>
      <c r="I365" s="13">
        <f t="shared" si="25"/>
        <v>0.36069651741293535</v>
      </c>
      <c r="J365" s="7">
        <f t="shared" si="26"/>
        <v>4.4776119402985072E-2</v>
      </c>
      <c r="K365" s="7">
        <f t="shared" si="27"/>
        <v>0.12413793103448276</v>
      </c>
      <c r="L365" s="7">
        <f t="shared" si="28"/>
        <v>4.9751243781094526E-3</v>
      </c>
      <c r="M365" s="7">
        <f t="shared" si="29"/>
        <v>1557.5</v>
      </c>
    </row>
    <row r="366" spans="1:13" ht="15" thickBot="1">
      <c r="A366" t="s">
        <v>28</v>
      </c>
      <c r="B366">
        <v>802</v>
      </c>
      <c r="C366">
        <v>173</v>
      </c>
      <c r="D366">
        <v>3</v>
      </c>
      <c r="E366" s="8">
        <v>6253</v>
      </c>
      <c r="F366">
        <v>1</v>
      </c>
      <c r="G366" s="1" t="s">
        <v>760</v>
      </c>
      <c r="H366" s="1" t="s">
        <v>777</v>
      </c>
      <c r="I366" s="13">
        <f t="shared" si="25"/>
        <v>0.21571072319201995</v>
      </c>
      <c r="J366" s="7">
        <f t="shared" si="26"/>
        <v>3.740648379052369E-3</v>
      </c>
      <c r="K366" s="7">
        <f t="shared" si="27"/>
        <v>1.7341040462427744E-2</v>
      </c>
      <c r="L366" s="7">
        <f t="shared" si="28"/>
        <v>1.2468827930174563E-3</v>
      </c>
      <c r="M366" s="7">
        <f t="shared" si="29"/>
        <v>6253</v>
      </c>
    </row>
    <row r="367" spans="1:13" ht="15" thickBot="1">
      <c r="A367" t="s">
        <v>28</v>
      </c>
      <c r="B367">
        <v>844</v>
      </c>
      <c r="C367">
        <v>219</v>
      </c>
      <c r="D367">
        <v>16</v>
      </c>
      <c r="E367" s="8">
        <v>7990</v>
      </c>
      <c r="F367">
        <v>4</v>
      </c>
      <c r="G367" s="1" t="s">
        <v>760</v>
      </c>
      <c r="H367" s="1" t="s">
        <v>778</v>
      </c>
      <c r="I367" s="13">
        <f t="shared" si="25"/>
        <v>0.25947867298578198</v>
      </c>
      <c r="J367" s="7">
        <f t="shared" si="26"/>
        <v>1.8957345971563982E-2</v>
      </c>
      <c r="K367" s="7">
        <f t="shared" si="27"/>
        <v>7.3059360730593603E-2</v>
      </c>
      <c r="L367" s="7">
        <f t="shared" si="28"/>
        <v>4.7393364928909956E-3</v>
      </c>
      <c r="M367" s="7">
        <f t="shared" si="29"/>
        <v>1997.5</v>
      </c>
    </row>
    <row r="368" spans="1:13" ht="15" thickBot="1">
      <c r="A368" t="s">
        <v>28</v>
      </c>
      <c r="B368">
        <v>844</v>
      </c>
      <c r="C368">
        <v>251</v>
      </c>
      <c r="D368">
        <v>14</v>
      </c>
      <c r="E368" s="8">
        <v>5955</v>
      </c>
      <c r="F368">
        <v>3</v>
      </c>
      <c r="G368" s="1" t="s">
        <v>760</v>
      </c>
      <c r="H368" s="1" t="s">
        <v>775</v>
      </c>
      <c r="I368" s="13">
        <f t="shared" si="25"/>
        <v>0.29739336492890994</v>
      </c>
      <c r="J368" s="7">
        <f t="shared" si="26"/>
        <v>1.6587677725118485E-2</v>
      </c>
      <c r="K368" s="7">
        <f t="shared" si="27"/>
        <v>5.5776892430278883E-2</v>
      </c>
      <c r="L368" s="7">
        <f t="shared" si="28"/>
        <v>3.5545023696682463E-3</v>
      </c>
      <c r="M368" s="7">
        <f t="shared" si="29"/>
        <v>1985</v>
      </c>
    </row>
    <row r="369" spans="1:13" ht="15" thickBot="1">
      <c r="A369" t="s">
        <v>28</v>
      </c>
      <c r="B369">
        <v>415</v>
      </c>
      <c r="C369">
        <v>129</v>
      </c>
      <c r="D369">
        <v>13</v>
      </c>
      <c r="E369" s="8">
        <v>1858</v>
      </c>
      <c r="F369">
        <v>2</v>
      </c>
      <c r="G369" s="1" t="s">
        <v>761</v>
      </c>
      <c r="H369" s="1" t="s">
        <v>780</v>
      </c>
      <c r="I369" s="13">
        <f t="shared" si="25"/>
        <v>0.31084337349397589</v>
      </c>
      <c r="J369" s="7">
        <f t="shared" si="26"/>
        <v>3.1325301204819279E-2</v>
      </c>
      <c r="K369" s="7">
        <f t="shared" si="27"/>
        <v>0.10077519379844961</v>
      </c>
      <c r="L369" s="7">
        <f t="shared" si="28"/>
        <v>4.8192771084337354E-3</v>
      </c>
      <c r="M369" s="7">
        <f t="shared" si="29"/>
        <v>929</v>
      </c>
    </row>
    <row r="370" spans="1:13" ht="15" thickBot="1">
      <c r="A370" t="s">
        <v>28</v>
      </c>
      <c r="B370">
        <v>772</v>
      </c>
      <c r="C370">
        <v>245</v>
      </c>
      <c r="D370">
        <v>11</v>
      </c>
      <c r="E370" s="8">
        <v>4494</v>
      </c>
      <c r="F370">
        <v>1</v>
      </c>
      <c r="G370" s="1" t="s">
        <v>761</v>
      </c>
      <c r="H370" s="1" t="s">
        <v>781</v>
      </c>
      <c r="I370" s="13">
        <f t="shared" si="25"/>
        <v>0.31735751295336789</v>
      </c>
      <c r="J370" s="7">
        <f t="shared" si="26"/>
        <v>1.4248704663212436E-2</v>
      </c>
      <c r="K370" s="7">
        <f t="shared" si="27"/>
        <v>4.4897959183673466E-2</v>
      </c>
      <c r="L370" s="7">
        <f t="shared" si="28"/>
        <v>1.2953367875647669E-3</v>
      </c>
      <c r="M370" s="7">
        <f t="shared" si="29"/>
        <v>4494</v>
      </c>
    </row>
    <row r="371" spans="1:13" ht="15" thickBot="1">
      <c r="A371" t="s">
        <v>28</v>
      </c>
      <c r="B371">
        <v>2075</v>
      </c>
      <c r="C371">
        <v>504</v>
      </c>
      <c r="D371">
        <v>18</v>
      </c>
      <c r="E371" s="8">
        <v>230</v>
      </c>
      <c r="F371">
        <v>1</v>
      </c>
      <c r="G371" s="1" t="s">
        <v>761</v>
      </c>
      <c r="H371" s="1" t="s">
        <v>782</v>
      </c>
      <c r="I371" s="13">
        <f t="shared" si="25"/>
        <v>0.24289156626506025</v>
      </c>
      <c r="J371" s="7">
        <f t="shared" si="26"/>
        <v>8.6746987951807231E-3</v>
      </c>
      <c r="K371" s="7">
        <f t="shared" si="27"/>
        <v>3.5714285714285712E-2</v>
      </c>
      <c r="L371" s="7">
        <f t="shared" si="28"/>
        <v>4.8192771084337347E-4</v>
      </c>
      <c r="M371" s="7">
        <f t="shared" si="29"/>
        <v>230</v>
      </c>
    </row>
    <row r="372" spans="1:13" ht="15" thickBot="1">
      <c r="A372" t="s">
        <v>28</v>
      </c>
      <c r="B372">
        <v>413</v>
      </c>
      <c r="C372">
        <v>126</v>
      </c>
      <c r="D372">
        <v>10</v>
      </c>
      <c r="E372" s="8">
        <v>4800</v>
      </c>
      <c r="F372">
        <v>1</v>
      </c>
      <c r="G372" s="1" t="s">
        <v>757</v>
      </c>
      <c r="H372" s="1" t="s">
        <v>772</v>
      </c>
      <c r="I372" s="13">
        <f t="shared" si="25"/>
        <v>0.30508474576271188</v>
      </c>
      <c r="J372" s="7">
        <f t="shared" si="26"/>
        <v>2.4213075060532687E-2</v>
      </c>
      <c r="K372" s="7">
        <f t="shared" si="27"/>
        <v>7.9365079365079361E-2</v>
      </c>
      <c r="L372" s="7">
        <f t="shared" si="28"/>
        <v>2.4213075060532689E-3</v>
      </c>
      <c r="M372" s="7">
        <f t="shared" si="29"/>
        <v>4800</v>
      </c>
    </row>
    <row r="373" spans="1:13" ht="15" thickBot="1">
      <c r="A373" t="s">
        <v>28</v>
      </c>
      <c r="B373">
        <v>294</v>
      </c>
      <c r="C373">
        <v>79</v>
      </c>
      <c r="D373">
        <v>10</v>
      </c>
      <c r="E373" s="8">
        <v>578</v>
      </c>
      <c r="F373">
        <v>1</v>
      </c>
      <c r="G373" s="1" t="s">
        <v>756</v>
      </c>
      <c r="H373" s="1" t="s">
        <v>772</v>
      </c>
      <c r="I373" s="13">
        <f t="shared" si="25"/>
        <v>0.2687074829931973</v>
      </c>
      <c r="J373" s="7">
        <f t="shared" si="26"/>
        <v>3.4013605442176874E-2</v>
      </c>
      <c r="K373" s="7">
        <f t="shared" si="27"/>
        <v>0.12658227848101267</v>
      </c>
      <c r="L373" s="7">
        <f t="shared" si="28"/>
        <v>3.4013605442176869E-3</v>
      </c>
      <c r="M373" s="7">
        <f t="shared" si="29"/>
        <v>578</v>
      </c>
    </row>
    <row r="374" spans="1:13" ht="15" thickBot="1">
      <c r="A374" t="s">
        <v>19</v>
      </c>
      <c r="B374">
        <v>8518</v>
      </c>
      <c r="C374">
        <v>0</v>
      </c>
      <c r="D374">
        <v>60</v>
      </c>
      <c r="E374" s="8">
        <v>8706</v>
      </c>
      <c r="F374">
        <v>5</v>
      </c>
      <c r="G374" s="1" t="s">
        <v>759</v>
      </c>
      <c r="H374" s="1" t="s">
        <v>774</v>
      </c>
      <c r="I374" s="13">
        <f t="shared" si="25"/>
        <v>0</v>
      </c>
      <c r="J374" s="7">
        <f t="shared" si="26"/>
        <v>7.0439070204273303E-3</v>
      </c>
      <c r="K374" s="7" t="str">
        <f t="shared" si="27"/>
        <v>N/A</v>
      </c>
      <c r="L374" s="7">
        <f t="shared" si="28"/>
        <v>5.8699225170227756E-4</v>
      </c>
      <c r="M374" s="7">
        <f t="shared" si="29"/>
        <v>1741.2</v>
      </c>
    </row>
    <row r="375" spans="1:13" ht="15" thickBot="1">
      <c r="A375" t="s">
        <v>19</v>
      </c>
      <c r="B375">
        <v>4874</v>
      </c>
      <c r="C375">
        <v>0</v>
      </c>
      <c r="D375">
        <v>45</v>
      </c>
      <c r="E375" s="8">
        <v>8324</v>
      </c>
      <c r="F375">
        <v>4</v>
      </c>
      <c r="G375" s="1" t="s">
        <v>759</v>
      </c>
      <c r="H375" s="1" t="s">
        <v>773</v>
      </c>
      <c r="I375" s="13">
        <f t="shared" si="25"/>
        <v>0</v>
      </c>
      <c r="J375" s="7">
        <f t="shared" si="26"/>
        <v>9.2326631103816174E-3</v>
      </c>
      <c r="K375" s="7" t="str">
        <f t="shared" si="27"/>
        <v>N/A</v>
      </c>
      <c r="L375" s="7">
        <f t="shared" si="28"/>
        <v>8.206811653672548E-4</v>
      </c>
      <c r="M375" s="7">
        <f t="shared" si="29"/>
        <v>2081</v>
      </c>
    </row>
    <row r="376" spans="1:13" ht="15" thickBot="1">
      <c r="A376" t="s">
        <v>19</v>
      </c>
      <c r="B376">
        <v>3642</v>
      </c>
      <c r="C376">
        <v>0</v>
      </c>
      <c r="D376">
        <v>23</v>
      </c>
      <c r="E376" s="8">
        <v>9579</v>
      </c>
      <c r="F376">
        <v>2</v>
      </c>
      <c r="G376" s="1" t="s">
        <v>759</v>
      </c>
      <c r="H376" s="1" t="s">
        <v>772</v>
      </c>
      <c r="I376" s="13">
        <f t="shared" si="25"/>
        <v>0</v>
      </c>
      <c r="J376" s="7">
        <f t="shared" si="26"/>
        <v>6.3152114222954419E-3</v>
      </c>
      <c r="K376" s="7" t="str">
        <f t="shared" si="27"/>
        <v>N/A</v>
      </c>
      <c r="L376" s="7">
        <f t="shared" si="28"/>
        <v>5.4914881933003845E-4</v>
      </c>
      <c r="M376" s="7">
        <f t="shared" si="29"/>
        <v>4789.5</v>
      </c>
    </row>
    <row r="377" spans="1:13" ht="15" thickBot="1">
      <c r="A377" t="s">
        <v>19</v>
      </c>
      <c r="B377">
        <v>15805</v>
      </c>
      <c r="C377">
        <v>0</v>
      </c>
      <c r="D377">
        <v>58</v>
      </c>
      <c r="E377" s="8">
        <v>2603</v>
      </c>
      <c r="F377">
        <v>1</v>
      </c>
      <c r="G377" s="1" t="s">
        <v>760</v>
      </c>
      <c r="H377" s="1" t="s">
        <v>776</v>
      </c>
      <c r="I377" s="13">
        <f t="shared" si="25"/>
        <v>0</v>
      </c>
      <c r="J377" s="7">
        <f t="shared" si="26"/>
        <v>3.669724770642202E-3</v>
      </c>
      <c r="K377" s="7" t="str">
        <f t="shared" si="27"/>
        <v>N/A</v>
      </c>
      <c r="L377" s="7">
        <f t="shared" si="28"/>
        <v>6.3271116735210377E-5</v>
      </c>
      <c r="M377" s="7">
        <f t="shared" si="29"/>
        <v>2603</v>
      </c>
    </row>
    <row r="378" spans="1:13" ht="15" thickBot="1">
      <c r="A378" t="s">
        <v>19</v>
      </c>
      <c r="B378">
        <v>8449</v>
      </c>
      <c r="C378">
        <v>0</v>
      </c>
      <c r="D378">
        <v>29</v>
      </c>
      <c r="E378" s="8">
        <v>1074</v>
      </c>
      <c r="F378">
        <v>1</v>
      </c>
      <c r="G378" s="1" t="s">
        <v>760</v>
      </c>
      <c r="H378" s="1" t="s">
        <v>777</v>
      </c>
      <c r="I378" s="13">
        <f t="shared" si="25"/>
        <v>0</v>
      </c>
      <c r="J378" s="7">
        <f t="shared" si="26"/>
        <v>3.4323588590365723E-3</v>
      </c>
      <c r="K378" s="7" t="str">
        <f t="shared" si="27"/>
        <v>N/A</v>
      </c>
      <c r="L378" s="7">
        <f t="shared" si="28"/>
        <v>1.1835720203574388E-4</v>
      </c>
      <c r="M378" s="7">
        <f t="shared" si="29"/>
        <v>1074</v>
      </c>
    </row>
    <row r="379" spans="1:13" ht="15" thickBot="1">
      <c r="A379" t="s">
        <v>19</v>
      </c>
      <c r="B379">
        <v>9935</v>
      </c>
      <c r="C379">
        <v>0</v>
      </c>
      <c r="D379">
        <v>65</v>
      </c>
      <c r="E379" s="8">
        <v>9942</v>
      </c>
      <c r="F379">
        <v>5</v>
      </c>
      <c r="G379" s="1" t="s">
        <v>760</v>
      </c>
      <c r="H379" s="1" t="s">
        <v>778</v>
      </c>
      <c r="I379" s="13">
        <f t="shared" si="25"/>
        <v>0</v>
      </c>
      <c r="J379" s="7">
        <f t="shared" si="26"/>
        <v>6.5425264217413188E-3</v>
      </c>
      <c r="K379" s="7" t="str">
        <f t="shared" si="27"/>
        <v>N/A</v>
      </c>
      <c r="L379" s="7">
        <f t="shared" si="28"/>
        <v>5.0327126321087065E-4</v>
      </c>
      <c r="M379" s="7">
        <f t="shared" si="29"/>
        <v>1988.4</v>
      </c>
    </row>
    <row r="380" spans="1:13" ht="15" thickBot="1">
      <c r="A380" t="s">
        <v>19</v>
      </c>
      <c r="B380">
        <v>10515</v>
      </c>
      <c r="C380">
        <v>0</v>
      </c>
      <c r="D380">
        <v>53</v>
      </c>
      <c r="E380" s="8">
        <v>8480</v>
      </c>
      <c r="F380">
        <v>2</v>
      </c>
      <c r="G380" s="1" t="s">
        <v>760</v>
      </c>
      <c r="H380" s="1" t="s">
        <v>775</v>
      </c>
      <c r="I380" s="13">
        <f t="shared" si="25"/>
        <v>0</v>
      </c>
      <c r="J380" s="7">
        <f t="shared" si="26"/>
        <v>5.0404184498335711E-3</v>
      </c>
      <c r="K380" s="7" t="str">
        <f t="shared" si="27"/>
        <v>N/A</v>
      </c>
      <c r="L380" s="7">
        <f t="shared" si="28"/>
        <v>1.9020446980504041E-4</v>
      </c>
      <c r="M380" s="7">
        <f t="shared" si="29"/>
        <v>4240</v>
      </c>
    </row>
    <row r="381" spans="1:13" ht="15" thickBot="1">
      <c r="A381" t="s">
        <v>19</v>
      </c>
      <c r="B381">
        <v>3124</v>
      </c>
      <c r="C381">
        <v>0</v>
      </c>
      <c r="D381">
        <v>23</v>
      </c>
      <c r="E381" s="8">
        <v>0</v>
      </c>
      <c r="F381">
        <v>0</v>
      </c>
      <c r="G381" s="1" t="s">
        <v>761</v>
      </c>
      <c r="H381" s="1" t="s">
        <v>779</v>
      </c>
      <c r="I381" s="13">
        <f t="shared" si="25"/>
        <v>0</v>
      </c>
      <c r="J381" s="7">
        <f t="shared" si="26"/>
        <v>7.36235595390525E-3</v>
      </c>
      <c r="K381" s="7" t="str">
        <f t="shared" si="27"/>
        <v>N/A</v>
      </c>
      <c r="L381" s="7">
        <f t="shared" si="28"/>
        <v>0</v>
      </c>
      <c r="M381" s="7" t="str">
        <f t="shared" si="29"/>
        <v>N/A</v>
      </c>
    </row>
    <row r="382" spans="1:13" ht="15" thickBot="1">
      <c r="A382" t="s">
        <v>19</v>
      </c>
      <c r="B382">
        <v>3989</v>
      </c>
      <c r="C382">
        <v>0</v>
      </c>
      <c r="D382">
        <v>24</v>
      </c>
      <c r="E382" s="8">
        <v>1360</v>
      </c>
      <c r="F382">
        <v>1</v>
      </c>
      <c r="G382" s="1" t="s">
        <v>761</v>
      </c>
      <c r="H382" s="1" t="s">
        <v>780</v>
      </c>
      <c r="I382" s="13">
        <f t="shared" si="25"/>
        <v>0</v>
      </c>
      <c r="J382" s="7">
        <f t="shared" si="26"/>
        <v>6.0165455001253447E-3</v>
      </c>
      <c r="K382" s="7" t="str">
        <f t="shared" si="27"/>
        <v>N/A</v>
      </c>
      <c r="L382" s="7">
        <f t="shared" si="28"/>
        <v>2.5068939583855601E-4</v>
      </c>
      <c r="M382" s="7">
        <f t="shared" si="29"/>
        <v>1360</v>
      </c>
    </row>
    <row r="383" spans="1:13" ht="15" thickBot="1">
      <c r="A383" t="s">
        <v>19</v>
      </c>
      <c r="B383">
        <v>8925</v>
      </c>
      <c r="C383">
        <v>0</v>
      </c>
      <c r="D383">
        <v>40</v>
      </c>
      <c r="E383" s="8">
        <v>0</v>
      </c>
      <c r="F383">
        <v>0</v>
      </c>
      <c r="G383" s="1" t="s">
        <v>761</v>
      </c>
      <c r="H383" s="1" t="s">
        <v>781</v>
      </c>
      <c r="I383" s="13">
        <f t="shared" si="25"/>
        <v>0</v>
      </c>
      <c r="J383" s="7">
        <f t="shared" si="26"/>
        <v>4.4817927170868344E-3</v>
      </c>
      <c r="K383" s="7" t="str">
        <f t="shared" si="27"/>
        <v>N/A</v>
      </c>
      <c r="L383" s="7">
        <f t="shared" si="28"/>
        <v>0</v>
      </c>
      <c r="M383" s="7" t="str">
        <f t="shared" si="29"/>
        <v>N/A</v>
      </c>
    </row>
    <row r="384" spans="1:13" ht="15" thickBot="1">
      <c r="A384" t="s">
        <v>19</v>
      </c>
      <c r="B384">
        <v>23265</v>
      </c>
      <c r="C384">
        <v>0</v>
      </c>
      <c r="D384">
        <v>99</v>
      </c>
      <c r="E384" s="8">
        <v>0</v>
      </c>
      <c r="F384">
        <v>0</v>
      </c>
      <c r="G384" s="1" t="s">
        <v>761</v>
      </c>
      <c r="H384" s="1" t="s">
        <v>782</v>
      </c>
      <c r="I384" s="13">
        <f t="shared" si="25"/>
        <v>0</v>
      </c>
      <c r="J384" s="7">
        <f t="shared" si="26"/>
        <v>4.2553191489361703E-3</v>
      </c>
      <c r="K384" s="7" t="str">
        <f t="shared" si="27"/>
        <v>N/A</v>
      </c>
      <c r="L384" s="7">
        <f t="shared" si="28"/>
        <v>0</v>
      </c>
      <c r="M384" s="7" t="str">
        <f t="shared" si="29"/>
        <v>N/A</v>
      </c>
    </row>
    <row r="385" spans="1:13" ht="15" thickBot="1">
      <c r="A385" t="s">
        <v>19</v>
      </c>
      <c r="B385">
        <v>10547</v>
      </c>
      <c r="C385">
        <v>0</v>
      </c>
      <c r="D385">
        <v>78</v>
      </c>
      <c r="E385" s="8">
        <v>42874</v>
      </c>
      <c r="F385">
        <v>13</v>
      </c>
      <c r="G385" s="1" t="s">
        <v>755</v>
      </c>
      <c r="H385" s="1" t="s">
        <v>772</v>
      </c>
      <c r="I385" s="13">
        <f t="shared" si="25"/>
        <v>0</v>
      </c>
      <c r="J385" s="7">
        <f t="shared" si="26"/>
        <v>7.3954679055655637E-3</v>
      </c>
      <c r="K385" s="7" t="str">
        <f t="shared" si="27"/>
        <v>N/A</v>
      </c>
      <c r="L385" s="7">
        <f t="shared" si="28"/>
        <v>1.2325779842609272E-3</v>
      </c>
      <c r="M385" s="7">
        <f t="shared" si="29"/>
        <v>3298</v>
      </c>
    </row>
    <row r="386" spans="1:13" ht="15" thickBot="1">
      <c r="A386" t="s">
        <v>19</v>
      </c>
      <c r="B386">
        <v>3049</v>
      </c>
      <c r="C386">
        <v>0</v>
      </c>
      <c r="D386">
        <v>29</v>
      </c>
      <c r="E386" s="8">
        <v>7472</v>
      </c>
      <c r="F386">
        <v>3</v>
      </c>
      <c r="G386" s="1" t="s">
        <v>756</v>
      </c>
      <c r="H386" s="1" t="s">
        <v>772</v>
      </c>
      <c r="I386" s="13">
        <f t="shared" si="25"/>
        <v>0</v>
      </c>
      <c r="J386" s="7">
        <f t="shared" si="26"/>
        <v>9.5113151853066583E-3</v>
      </c>
      <c r="K386" s="7" t="str">
        <f t="shared" si="27"/>
        <v>N/A</v>
      </c>
      <c r="L386" s="7">
        <f t="shared" si="28"/>
        <v>9.8392915710068872E-4</v>
      </c>
      <c r="M386" s="7">
        <f t="shared" si="29"/>
        <v>2490.6666666666665</v>
      </c>
    </row>
    <row r="387" spans="1:13" ht="15" thickBot="1">
      <c r="A387" t="s">
        <v>19</v>
      </c>
      <c r="B387">
        <v>4783</v>
      </c>
      <c r="C387">
        <v>0</v>
      </c>
      <c r="D387">
        <v>32</v>
      </c>
      <c r="E387" s="8">
        <v>3513</v>
      </c>
      <c r="F387">
        <v>2</v>
      </c>
      <c r="G387" s="1" t="s">
        <v>757</v>
      </c>
      <c r="H387" s="1" t="s">
        <v>772</v>
      </c>
      <c r="I387" s="13">
        <f t="shared" ref="I387:I450" si="30">IF(OR(ISBLANK(B387), B387=0), "N/A", C387/B387)</f>
        <v>0</v>
      </c>
      <c r="J387" s="7">
        <f t="shared" ref="J387:J450" si="31">IF(OR(ISBLANK(B387), B387=0), "N/A", D387/B387)</f>
        <v>6.6903616976792804E-3</v>
      </c>
      <c r="K387" s="7" t="str">
        <f t="shared" ref="K387:K450" si="32">IF(OR(ISBLANK(C387), C387=0), "N/A", D387/C387)</f>
        <v>N/A</v>
      </c>
      <c r="L387" s="7">
        <f t="shared" ref="L387:L450" si="33">IF(OR(ISBLANK(B387), B387=0), "N/A", F387/B387)</f>
        <v>4.1814760610495502E-4</v>
      </c>
      <c r="M387" s="7">
        <f t="shared" ref="M387:M450" si="34">IF(OR(ISBLANK(F387), F387=0), "N/A", E387/F387)</f>
        <v>1756.5</v>
      </c>
    </row>
    <row r="388" spans="1:13" ht="15" thickBot="1">
      <c r="A388" t="s">
        <v>19</v>
      </c>
      <c r="B388">
        <v>3354</v>
      </c>
      <c r="C388">
        <v>0</v>
      </c>
      <c r="D388">
        <v>28</v>
      </c>
      <c r="E388" s="8">
        <v>1300</v>
      </c>
      <c r="F388">
        <v>1</v>
      </c>
      <c r="G388" s="1" t="s">
        <v>758</v>
      </c>
      <c r="H388" s="1" t="s">
        <v>774</v>
      </c>
      <c r="I388" s="13">
        <f t="shared" si="30"/>
        <v>0</v>
      </c>
      <c r="J388" s="7">
        <f t="shared" si="31"/>
        <v>8.348240906380441E-3</v>
      </c>
      <c r="K388" s="7" t="str">
        <f t="shared" si="32"/>
        <v>N/A</v>
      </c>
      <c r="L388" s="7">
        <f t="shared" si="33"/>
        <v>2.981514609421586E-4</v>
      </c>
      <c r="M388" s="7">
        <f t="shared" si="34"/>
        <v>1300</v>
      </c>
    </row>
    <row r="389" spans="1:13" ht="15" thickBot="1">
      <c r="A389" t="s">
        <v>19</v>
      </c>
      <c r="B389">
        <v>658</v>
      </c>
      <c r="C389">
        <v>0</v>
      </c>
      <c r="D389">
        <v>4</v>
      </c>
      <c r="E389" s="8">
        <v>0</v>
      </c>
      <c r="F389">
        <v>0</v>
      </c>
      <c r="G389" s="1" t="s">
        <v>758</v>
      </c>
      <c r="H389" s="1" t="s">
        <v>773</v>
      </c>
      <c r="I389" s="13">
        <f t="shared" si="30"/>
        <v>0</v>
      </c>
      <c r="J389" s="7">
        <f t="shared" si="31"/>
        <v>6.0790273556231003E-3</v>
      </c>
      <c r="K389" s="7" t="str">
        <f t="shared" si="32"/>
        <v>N/A</v>
      </c>
      <c r="L389" s="7">
        <f t="shared" si="33"/>
        <v>0</v>
      </c>
      <c r="M389" s="7" t="str">
        <f t="shared" si="34"/>
        <v>N/A</v>
      </c>
    </row>
    <row r="390" spans="1:13" ht="15" thickBot="1">
      <c r="A390" t="s">
        <v>87</v>
      </c>
      <c r="B390">
        <v>13551</v>
      </c>
      <c r="C390">
        <v>3148</v>
      </c>
      <c r="D390">
        <v>112</v>
      </c>
      <c r="E390" s="8">
        <v>66007</v>
      </c>
      <c r="F390">
        <v>16</v>
      </c>
      <c r="G390" s="1" t="s">
        <v>755</v>
      </c>
      <c r="H390" s="1" t="s">
        <v>772</v>
      </c>
      <c r="I390" s="13">
        <f t="shared" si="30"/>
        <v>0.23230757877647407</v>
      </c>
      <c r="J390" s="7">
        <f t="shared" si="31"/>
        <v>8.2650726883624816E-3</v>
      </c>
      <c r="K390" s="7">
        <f t="shared" si="32"/>
        <v>3.5578144853875476E-2</v>
      </c>
      <c r="L390" s="7">
        <f t="shared" si="33"/>
        <v>1.180724669766069E-3</v>
      </c>
      <c r="M390" s="7">
        <f t="shared" si="34"/>
        <v>4125.4375</v>
      </c>
    </row>
    <row r="391" spans="1:13" ht="15" thickBot="1">
      <c r="A391" t="s">
        <v>19</v>
      </c>
      <c r="B391">
        <v>3642</v>
      </c>
      <c r="C391">
        <v>0</v>
      </c>
      <c r="D391">
        <v>31</v>
      </c>
      <c r="E391" s="8">
        <v>13531</v>
      </c>
      <c r="F391">
        <v>6</v>
      </c>
      <c r="G391" s="1" t="s">
        <v>758</v>
      </c>
      <c r="H391" s="1" t="s">
        <v>772</v>
      </c>
      <c r="I391" s="13">
        <f t="shared" si="30"/>
        <v>0</v>
      </c>
      <c r="J391" s="7">
        <f t="shared" si="31"/>
        <v>8.5118066996155966E-3</v>
      </c>
      <c r="K391" s="7" t="str">
        <f t="shared" si="32"/>
        <v>N/A</v>
      </c>
      <c r="L391" s="7">
        <f t="shared" si="33"/>
        <v>1.6474464579901153E-3</v>
      </c>
      <c r="M391" s="7">
        <f t="shared" si="34"/>
        <v>2255.1666666666665</v>
      </c>
    </row>
    <row r="392" spans="1:13" ht="15" thickBot="1">
      <c r="A392" t="s">
        <v>87</v>
      </c>
      <c r="B392">
        <v>3940</v>
      </c>
      <c r="C392">
        <v>856</v>
      </c>
      <c r="D392">
        <v>14</v>
      </c>
      <c r="E392" s="8">
        <v>20293</v>
      </c>
      <c r="F392">
        <v>3</v>
      </c>
      <c r="G392" s="1" t="s">
        <v>756</v>
      </c>
      <c r="H392" s="1" t="s">
        <v>772</v>
      </c>
      <c r="I392" s="13">
        <f t="shared" si="30"/>
        <v>0.21725888324873097</v>
      </c>
      <c r="J392" s="7">
        <f t="shared" si="31"/>
        <v>3.5532994923857869E-3</v>
      </c>
      <c r="K392" s="7">
        <f t="shared" si="32"/>
        <v>1.6355140186915886E-2</v>
      </c>
      <c r="L392" s="7">
        <f t="shared" si="33"/>
        <v>7.614213197969543E-4</v>
      </c>
      <c r="M392" s="7">
        <f t="shared" si="34"/>
        <v>6764.333333333333</v>
      </c>
    </row>
    <row r="393" spans="1:13" ht="15" thickBot="1">
      <c r="A393" t="s">
        <v>87</v>
      </c>
      <c r="B393">
        <v>9480</v>
      </c>
      <c r="C393">
        <v>1767</v>
      </c>
      <c r="D393">
        <v>58</v>
      </c>
      <c r="E393" s="8">
        <v>13717</v>
      </c>
      <c r="F393">
        <v>8</v>
      </c>
      <c r="G393" s="1" t="s">
        <v>759</v>
      </c>
      <c r="H393" s="1" t="s">
        <v>774</v>
      </c>
      <c r="I393" s="13">
        <f t="shared" si="30"/>
        <v>0.18639240506329113</v>
      </c>
      <c r="J393" s="7">
        <f t="shared" si="31"/>
        <v>6.118143459915612E-3</v>
      </c>
      <c r="K393" s="7">
        <f t="shared" si="32"/>
        <v>3.2823995472552346E-2</v>
      </c>
      <c r="L393" s="7">
        <f t="shared" si="33"/>
        <v>8.438818565400844E-4</v>
      </c>
      <c r="M393" s="7">
        <f t="shared" si="34"/>
        <v>1714.625</v>
      </c>
    </row>
    <row r="394" spans="1:13" ht="15" thickBot="1">
      <c r="A394" t="s">
        <v>87</v>
      </c>
      <c r="B394">
        <v>5628</v>
      </c>
      <c r="C394">
        <v>844</v>
      </c>
      <c r="D394">
        <v>41</v>
      </c>
      <c r="E394" s="8">
        <v>8143</v>
      </c>
      <c r="F394">
        <v>4</v>
      </c>
      <c r="G394" s="1" t="s">
        <v>759</v>
      </c>
      <c r="H394" s="1" t="s">
        <v>773</v>
      </c>
      <c r="I394" s="13">
        <f t="shared" si="30"/>
        <v>0.14996446339729921</v>
      </c>
      <c r="J394" s="7">
        <f t="shared" si="31"/>
        <v>7.2850035536602704E-3</v>
      </c>
      <c r="K394" s="7">
        <f t="shared" si="32"/>
        <v>4.8578199052132703E-2</v>
      </c>
      <c r="L394" s="7">
        <f t="shared" si="33"/>
        <v>7.1073205401563609E-4</v>
      </c>
      <c r="M394" s="7">
        <f t="shared" si="34"/>
        <v>2035.75</v>
      </c>
    </row>
    <row r="395" spans="1:13" ht="15" thickBot="1">
      <c r="A395" t="s">
        <v>87</v>
      </c>
      <c r="B395">
        <v>4205</v>
      </c>
      <c r="C395">
        <v>793</v>
      </c>
      <c r="D395">
        <v>30</v>
      </c>
      <c r="E395" s="8">
        <v>14355</v>
      </c>
      <c r="F395">
        <v>7</v>
      </c>
      <c r="G395" s="1" t="s">
        <v>759</v>
      </c>
      <c r="H395" s="1" t="s">
        <v>772</v>
      </c>
      <c r="I395" s="13">
        <f t="shared" si="30"/>
        <v>0.18858501783590964</v>
      </c>
      <c r="J395" s="7">
        <f t="shared" si="31"/>
        <v>7.1343638525564806E-3</v>
      </c>
      <c r="K395" s="7">
        <f t="shared" si="32"/>
        <v>3.7831021437578813E-2</v>
      </c>
      <c r="L395" s="7">
        <f t="shared" si="33"/>
        <v>1.6646848989298453E-3</v>
      </c>
      <c r="M395" s="7">
        <f t="shared" si="34"/>
        <v>2050.7142857142858</v>
      </c>
    </row>
    <row r="396" spans="1:13" ht="15" thickBot="1">
      <c r="A396" t="s">
        <v>87</v>
      </c>
      <c r="B396">
        <v>5731</v>
      </c>
      <c r="C396">
        <v>687</v>
      </c>
      <c r="D396">
        <v>13</v>
      </c>
      <c r="E396" s="8">
        <v>2756</v>
      </c>
      <c r="F396">
        <v>1</v>
      </c>
      <c r="G396" s="1" t="s">
        <v>757</v>
      </c>
      <c r="H396" s="1" t="s">
        <v>772</v>
      </c>
      <c r="I396" s="13">
        <f t="shared" si="30"/>
        <v>0.11987436747513523</v>
      </c>
      <c r="J396" s="7">
        <f t="shared" si="31"/>
        <v>2.2683650322805793E-3</v>
      </c>
      <c r="K396" s="7">
        <f t="shared" si="32"/>
        <v>1.8922852983988356E-2</v>
      </c>
      <c r="L396" s="7">
        <f t="shared" si="33"/>
        <v>1.7448961786773688E-4</v>
      </c>
      <c r="M396" s="7">
        <f t="shared" si="34"/>
        <v>2756</v>
      </c>
    </row>
    <row r="397" spans="1:13" ht="15" thickBot="1">
      <c r="A397" t="s">
        <v>87</v>
      </c>
      <c r="B397">
        <v>18676</v>
      </c>
      <c r="C397">
        <v>2626</v>
      </c>
      <c r="D397">
        <v>33</v>
      </c>
      <c r="E397" s="8">
        <v>4922</v>
      </c>
      <c r="F397">
        <v>2</v>
      </c>
      <c r="G397" s="1" t="s">
        <v>760</v>
      </c>
      <c r="H397" s="1" t="s">
        <v>776</v>
      </c>
      <c r="I397" s="13">
        <f t="shared" si="30"/>
        <v>0.14060826729492396</v>
      </c>
      <c r="J397" s="7">
        <f t="shared" si="31"/>
        <v>1.7669736560291284E-3</v>
      </c>
      <c r="K397" s="7">
        <f t="shared" si="32"/>
        <v>1.2566641279512566E-2</v>
      </c>
      <c r="L397" s="7">
        <f t="shared" si="33"/>
        <v>1.0708931248661383E-4</v>
      </c>
      <c r="M397" s="7">
        <f t="shared" si="34"/>
        <v>2461</v>
      </c>
    </row>
    <row r="398" spans="1:13" ht="15" thickBot="1">
      <c r="A398" t="s">
        <v>87</v>
      </c>
      <c r="B398">
        <v>12029</v>
      </c>
      <c r="C398">
        <v>1463</v>
      </c>
      <c r="D398">
        <v>11</v>
      </c>
      <c r="E398" s="8">
        <v>627</v>
      </c>
      <c r="F398">
        <v>1</v>
      </c>
      <c r="G398" s="1" t="s">
        <v>760</v>
      </c>
      <c r="H398" s="1" t="s">
        <v>777</v>
      </c>
      <c r="I398" s="13">
        <f t="shared" si="30"/>
        <v>0.12162274503283731</v>
      </c>
      <c r="J398" s="7">
        <f t="shared" si="31"/>
        <v>9.1445672957020537E-4</v>
      </c>
      <c r="K398" s="7">
        <f t="shared" si="32"/>
        <v>7.5187969924812026E-3</v>
      </c>
      <c r="L398" s="7">
        <f t="shared" si="33"/>
        <v>8.3132429960927758E-5</v>
      </c>
      <c r="M398" s="7">
        <f t="shared" si="34"/>
        <v>627</v>
      </c>
    </row>
    <row r="399" spans="1:13" ht="15" thickBot="1">
      <c r="A399" t="s">
        <v>105</v>
      </c>
      <c r="B399">
        <v>26159</v>
      </c>
      <c r="C399">
        <v>468</v>
      </c>
      <c r="D399">
        <v>468</v>
      </c>
      <c r="E399" s="8">
        <v>75329</v>
      </c>
      <c r="F399">
        <v>24</v>
      </c>
      <c r="G399" s="1" t="s">
        <v>762</v>
      </c>
      <c r="H399" s="1" t="s">
        <v>772</v>
      </c>
      <c r="I399" s="13">
        <f t="shared" si="30"/>
        <v>1.789059214801789E-2</v>
      </c>
      <c r="J399" s="7">
        <f t="shared" si="31"/>
        <v>1.789059214801789E-2</v>
      </c>
      <c r="K399" s="7">
        <f t="shared" si="32"/>
        <v>1</v>
      </c>
      <c r="L399" s="7">
        <f t="shared" si="33"/>
        <v>9.1746626400091751E-4</v>
      </c>
      <c r="M399" s="7">
        <f t="shared" si="34"/>
        <v>3138.7083333333335</v>
      </c>
    </row>
    <row r="400" spans="1:13" ht="15" thickBot="1">
      <c r="A400" t="s">
        <v>87</v>
      </c>
      <c r="B400">
        <v>11767</v>
      </c>
      <c r="C400">
        <v>1517</v>
      </c>
      <c r="D400">
        <v>28</v>
      </c>
      <c r="E400" s="8">
        <v>5066</v>
      </c>
      <c r="F400">
        <v>2</v>
      </c>
      <c r="G400" s="1" t="s">
        <v>760</v>
      </c>
      <c r="H400" s="1" t="s">
        <v>778</v>
      </c>
      <c r="I400" s="13">
        <f t="shared" si="30"/>
        <v>0.1289198606271777</v>
      </c>
      <c r="J400" s="7">
        <f t="shared" si="31"/>
        <v>2.3795359904818562E-3</v>
      </c>
      <c r="K400" s="7">
        <f t="shared" si="32"/>
        <v>1.845748187211602E-2</v>
      </c>
      <c r="L400" s="7">
        <f t="shared" si="33"/>
        <v>1.6996685646298971E-4</v>
      </c>
      <c r="M400" s="7">
        <f t="shared" si="34"/>
        <v>2533</v>
      </c>
    </row>
    <row r="401" spans="1:13" ht="15" thickBot="1">
      <c r="A401" t="s">
        <v>87</v>
      </c>
      <c r="B401">
        <v>8168</v>
      </c>
      <c r="C401">
        <v>656</v>
      </c>
      <c r="D401">
        <v>43</v>
      </c>
      <c r="E401" s="8">
        <v>0</v>
      </c>
      <c r="F401">
        <v>0</v>
      </c>
      <c r="G401" s="1" t="s">
        <v>761</v>
      </c>
      <c r="H401" s="1" t="s">
        <v>779</v>
      </c>
      <c r="I401" s="13">
        <f t="shared" si="30"/>
        <v>8.0313418217433888E-2</v>
      </c>
      <c r="J401" s="7">
        <f t="shared" si="31"/>
        <v>5.2644466209598433E-3</v>
      </c>
      <c r="K401" s="7">
        <f t="shared" si="32"/>
        <v>6.5548780487804881E-2</v>
      </c>
      <c r="L401" s="7">
        <f t="shared" si="33"/>
        <v>0</v>
      </c>
      <c r="M401" s="7" t="str">
        <f t="shared" si="34"/>
        <v>N/A</v>
      </c>
    </row>
    <row r="402" spans="1:13" ht="15" thickBot="1">
      <c r="A402" t="s">
        <v>87</v>
      </c>
      <c r="B402">
        <v>12221</v>
      </c>
      <c r="C402">
        <v>1439</v>
      </c>
      <c r="D402">
        <v>52</v>
      </c>
      <c r="E402" s="8">
        <v>1611</v>
      </c>
      <c r="F402">
        <v>1</v>
      </c>
      <c r="G402" s="1" t="s">
        <v>761</v>
      </c>
      <c r="H402" s="1" t="s">
        <v>780</v>
      </c>
      <c r="I402" s="13">
        <f t="shared" si="30"/>
        <v>0.11774813845020865</v>
      </c>
      <c r="J402" s="7">
        <f t="shared" si="31"/>
        <v>4.254970951640619E-3</v>
      </c>
      <c r="K402" s="7">
        <f t="shared" si="32"/>
        <v>3.6136205698401667E-2</v>
      </c>
      <c r="L402" s="7">
        <f t="shared" si="33"/>
        <v>8.1826364454627284E-5</v>
      </c>
      <c r="M402" s="7">
        <f t="shared" si="34"/>
        <v>1611</v>
      </c>
    </row>
    <row r="403" spans="1:13" ht="15" thickBot="1">
      <c r="A403" t="s">
        <v>87</v>
      </c>
      <c r="B403">
        <v>13571</v>
      </c>
      <c r="C403">
        <v>1667</v>
      </c>
      <c r="D403">
        <v>31</v>
      </c>
      <c r="E403" s="8">
        <v>710</v>
      </c>
      <c r="F403">
        <v>1</v>
      </c>
      <c r="G403" s="1" t="s">
        <v>761</v>
      </c>
      <c r="H403" s="1" t="s">
        <v>781</v>
      </c>
      <c r="I403" s="13">
        <f t="shared" si="30"/>
        <v>0.12283545796183037</v>
      </c>
      <c r="J403" s="7">
        <f t="shared" si="31"/>
        <v>2.2842826615577334E-3</v>
      </c>
      <c r="K403" s="7">
        <f t="shared" si="32"/>
        <v>1.859628074385123E-2</v>
      </c>
      <c r="L403" s="7">
        <f t="shared" si="33"/>
        <v>7.3686537469604303E-5</v>
      </c>
      <c r="M403" s="7">
        <f t="shared" si="34"/>
        <v>710</v>
      </c>
    </row>
    <row r="404" spans="1:13" ht="15" thickBot="1">
      <c r="A404" t="s">
        <v>87</v>
      </c>
      <c r="B404">
        <v>27664</v>
      </c>
      <c r="C404">
        <v>3321</v>
      </c>
      <c r="D404">
        <v>38</v>
      </c>
      <c r="E404" s="8">
        <v>6051</v>
      </c>
      <c r="F404">
        <v>2</v>
      </c>
      <c r="G404" s="1" t="s">
        <v>761</v>
      </c>
      <c r="H404" s="1" t="s">
        <v>782</v>
      </c>
      <c r="I404" s="13">
        <f t="shared" si="30"/>
        <v>0.12004771544245228</v>
      </c>
      <c r="J404" s="7">
        <f t="shared" si="31"/>
        <v>1.3736263736263737E-3</v>
      </c>
      <c r="K404" s="7">
        <f t="shared" si="32"/>
        <v>1.1442336645588679E-2</v>
      </c>
      <c r="L404" s="7">
        <f t="shared" si="33"/>
        <v>7.229612492770387E-5</v>
      </c>
      <c r="M404" s="7">
        <f t="shared" si="34"/>
        <v>3025.5</v>
      </c>
    </row>
    <row r="405" spans="1:13" ht="15" thickBot="1">
      <c r="A405" t="s">
        <v>87</v>
      </c>
      <c r="B405">
        <v>3552</v>
      </c>
      <c r="C405">
        <v>561</v>
      </c>
      <c r="D405">
        <v>22</v>
      </c>
      <c r="E405" s="8">
        <v>730</v>
      </c>
      <c r="F405">
        <v>1</v>
      </c>
      <c r="G405" s="1" t="s">
        <v>758</v>
      </c>
      <c r="H405" s="1" t="s">
        <v>774</v>
      </c>
      <c r="I405" s="13">
        <f t="shared" si="30"/>
        <v>0.1579391891891892</v>
      </c>
      <c r="J405" s="7">
        <f t="shared" si="31"/>
        <v>6.1936936936936937E-3</v>
      </c>
      <c r="K405" s="7">
        <f t="shared" si="32"/>
        <v>3.9215686274509803E-2</v>
      </c>
      <c r="L405" s="7">
        <f t="shared" si="33"/>
        <v>2.8153153153153153E-4</v>
      </c>
      <c r="M405" s="7">
        <f t="shared" si="34"/>
        <v>730</v>
      </c>
    </row>
    <row r="406" spans="1:13" ht="15" thickBot="1">
      <c r="A406" t="s">
        <v>87</v>
      </c>
      <c r="B406">
        <v>768</v>
      </c>
      <c r="C406">
        <v>103</v>
      </c>
      <c r="D406">
        <v>5</v>
      </c>
      <c r="E406" s="8">
        <v>1539</v>
      </c>
      <c r="F406">
        <v>1</v>
      </c>
      <c r="G406" s="1" t="s">
        <v>758</v>
      </c>
      <c r="H406" s="1" t="s">
        <v>773</v>
      </c>
      <c r="I406" s="13">
        <f t="shared" si="30"/>
        <v>0.13411458333333334</v>
      </c>
      <c r="J406" s="7">
        <f t="shared" si="31"/>
        <v>6.510416666666667E-3</v>
      </c>
      <c r="K406" s="7">
        <f t="shared" si="32"/>
        <v>4.8543689320388349E-2</v>
      </c>
      <c r="L406" s="7">
        <f t="shared" si="33"/>
        <v>1.3020833333333333E-3</v>
      </c>
      <c r="M406" s="7">
        <f t="shared" si="34"/>
        <v>1539</v>
      </c>
    </row>
    <row r="407" spans="1:13" ht="15" thickBot="1">
      <c r="A407" t="s">
        <v>87</v>
      </c>
      <c r="B407">
        <v>1407</v>
      </c>
      <c r="C407">
        <v>233</v>
      </c>
      <c r="D407">
        <v>17</v>
      </c>
      <c r="E407" s="8">
        <v>2706</v>
      </c>
      <c r="F407">
        <v>1</v>
      </c>
      <c r="G407" s="1" t="s">
        <v>758</v>
      </c>
      <c r="H407" s="1" t="s">
        <v>772</v>
      </c>
      <c r="I407" s="13">
        <f t="shared" si="30"/>
        <v>0.1656005685856432</v>
      </c>
      <c r="J407" s="7">
        <f t="shared" si="31"/>
        <v>1.2082444918265814E-2</v>
      </c>
      <c r="K407" s="7">
        <f t="shared" si="32"/>
        <v>7.2961373390557943E-2</v>
      </c>
      <c r="L407" s="7">
        <f t="shared" si="33"/>
        <v>7.1073205401563609E-4</v>
      </c>
      <c r="M407" s="7">
        <f t="shared" si="34"/>
        <v>2706</v>
      </c>
    </row>
    <row r="408" spans="1:13" ht="15" thickBot="1">
      <c r="A408" t="s">
        <v>28</v>
      </c>
      <c r="B408">
        <v>776</v>
      </c>
      <c r="C408">
        <v>279</v>
      </c>
      <c r="D408">
        <v>37</v>
      </c>
      <c r="E408" s="8">
        <v>17713</v>
      </c>
      <c r="F408">
        <v>8</v>
      </c>
      <c r="G408" s="1" t="s">
        <v>765</v>
      </c>
      <c r="H408" s="1" t="s">
        <v>772</v>
      </c>
      <c r="I408" s="13">
        <f t="shared" si="30"/>
        <v>0.3595360824742268</v>
      </c>
      <c r="J408" s="7">
        <f t="shared" si="31"/>
        <v>4.7680412371134018E-2</v>
      </c>
      <c r="K408" s="7">
        <f t="shared" si="32"/>
        <v>0.13261648745519714</v>
      </c>
      <c r="L408" s="7">
        <f t="shared" si="33"/>
        <v>1.0309278350515464E-2</v>
      </c>
      <c r="M408" s="7">
        <f t="shared" si="34"/>
        <v>2214.125</v>
      </c>
    </row>
    <row r="409" spans="1:13" ht="15" thickBot="1">
      <c r="A409" t="s">
        <v>28</v>
      </c>
      <c r="B409">
        <v>356</v>
      </c>
      <c r="C409">
        <v>140</v>
      </c>
      <c r="D409">
        <v>12</v>
      </c>
      <c r="E409" s="8">
        <v>9986</v>
      </c>
      <c r="F409">
        <v>3</v>
      </c>
      <c r="G409" s="1" t="s">
        <v>765</v>
      </c>
      <c r="H409" s="1" t="s">
        <v>772</v>
      </c>
      <c r="I409" s="13">
        <f t="shared" si="30"/>
        <v>0.39325842696629215</v>
      </c>
      <c r="J409" s="7">
        <f t="shared" si="31"/>
        <v>3.3707865168539325E-2</v>
      </c>
      <c r="K409" s="7">
        <f t="shared" si="32"/>
        <v>8.5714285714285715E-2</v>
      </c>
      <c r="L409" s="7">
        <f t="shared" si="33"/>
        <v>8.4269662921348312E-3</v>
      </c>
      <c r="M409" s="7">
        <f t="shared" si="34"/>
        <v>3328.6666666666665</v>
      </c>
    </row>
    <row r="410" spans="1:13" ht="15" thickBot="1">
      <c r="A410" t="s">
        <v>28</v>
      </c>
      <c r="B410">
        <v>498</v>
      </c>
      <c r="C410">
        <v>171</v>
      </c>
      <c r="D410">
        <v>27</v>
      </c>
      <c r="E410" s="8">
        <v>42212</v>
      </c>
      <c r="F410">
        <v>12</v>
      </c>
      <c r="G410" s="1" t="s">
        <v>765</v>
      </c>
      <c r="H410" s="1" t="s">
        <v>772</v>
      </c>
      <c r="I410" s="13">
        <f t="shared" si="30"/>
        <v>0.34337349397590361</v>
      </c>
      <c r="J410" s="7">
        <f t="shared" si="31"/>
        <v>5.4216867469879519E-2</v>
      </c>
      <c r="K410" s="7">
        <f t="shared" si="32"/>
        <v>0.15789473684210525</v>
      </c>
      <c r="L410" s="7">
        <f t="shared" si="33"/>
        <v>2.4096385542168676E-2</v>
      </c>
      <c r="M410" s="7">
        <f t="shared" si="34"/>
        <v>3517.6666666666665</v>
      </c>
    </row>
    <row r="411" spans="1:13" ht="15" thickBot="1">
      <c r="A411" t="s">
        <v>28</v>
      </c>
      <c r="B411">
        <v>209</v>
      </c>
      <c r="C411">
        <v>65</v>
      </c>
      <c r="D411">
        <v>5</v>
      </c>
      <c r="E411" s="8">
        <v>5456</v>
      </c>
      <c r="F411">
        <v>1</v>
      </c>
      <c r="G411" s="1" t="s">
        <v>765</v>
      </c>
      <c r="H411" s="1" t="s">
        <v>772</v>
      </c>
      <c r="I411" s="13">
        <f t="shared" si="30"/>
        <v>0.31100478468899523</v>
      </c>
      <c r="J411" s="7">
        <f t="shared" si="31"/>
        <v>2.3923444976076555E-2</v>
      </c>
      <c r="K411" s="7">
        <f t="shared" si="32"/>
        <v>7.6923076923076927E-2</v>
      </c>
      <c r="L411" s="7">
        <f t="shared" si="33"/>
        <v>4.7846889952153108E-3</v>
      </c>
      <c r="M411" s="7">
        <f t="shared" si="34"/>
        <v>5456</v>
      </c>
    </row>
    <row r="412" spans="1:13" ht="15" thickBot="1">
      <c r="A412" t="s">
        <v>28</v>
      </c>
      <c r="B412">
        <v>135</v>
      </c>
      <c r="C412">
        <v>44</v>
      </c>
      <c r="D412">
        <v>7</v>
      </c>
      <c r="E412" s="8">
        <v>0</v>
      </c>
      <c r="F412">
        <v>0</v>
      </c>
      <c r="G412" s="1" t="s">
        <v>765</v>
      </c>
      <c r="H412" s="1" t="s">
        <v>772</v>
      </c>
      <c r="I412" s="13">
        <f t="shared" si="30"/>
        <v>0.32592592592592595</v>
      </c>
      <c r="J412" s="7">
        <f t="shared" si="31"/>
        <v>5.185185185185185E-2</v>
      </c>
      <c r="K412" s="7">
        <f t="shared" si="32"/>
        <v>0.15909090909090909</v>
      </c>
      <c r="L412" s="7">
        <f t="shared" si="33"/>
        <v>0</v>
      </c>
      <c r="M412" s="7" t="str">
        <f t="shared" si="34"/>
        <v>N/A</v>
      </c>
    </row>
    <row r="413" spans="1:13" ht="15" thickBot="1">
      <c r="A413" t="s">
        <v>28</v>
      </c>
      <c r="B413">
        <v>148</v>
      </c>
      <c r="C413">
        <v>42</v>
      </c>
      <c r="D413">
        <v>7</v>
      </c>
      <c r="E413" s="8">
        <v>7664</v>
      </c>
      <c r="F413">
        <v>6</v>
      </c>
      <c r="G413" s="1" t="s">
        <v>765</v>
      </c>
      <c r="H413" s="1" t="s">
        <v>772</v>
      </c>
      <c r="I413" s="13">
        <f t="shared" si="30"/>
        <v>0.28378378378378377</v>
      </c>
      <c r="J413" s="7">
        <f t="shared" si="31"/>
        <v>4.72972972972973E-2</v>
      </c>
      <c r="K413" s="7">
        <f t="shared" si="32"/>
        <v>0.16666666666666666</v>
      </c>
      <c r="L413" s="7">
        <f t="shared" si="33"/>
        <v>4.0540540540540543E-2</v>
      </c>
      <c r="M413" s="7">
        <f t="shared" si="34"/>
        <v>1277.3333333333333</v>
      </c>
    </row>
    <row r="414" spans="1:13" ht="15" thickBot="1">
      <c r="A414" t="s">
        <v>19</v>
      </c>
      <c r="B414">
        <v>777</v>
      </c>
      <c r="C414">
        <v>0</v>
      </c>
      <c r="D414">
        <v>17</v>
      </c>
      <c r="E414" s="8">
        <v>414</v>
      </c>
      <c r="F414">
        <v>1</v>
      </c>
      <c r="G414" s="1" t="s">
        <v>765</v>
      </c>
      <c r="H414" s="1" t="s">
        <v>772</v>
      </c>
      <c r="I414" s="13">
        <f t="shared" si="30"/>
        <v>0</v>
      </c>
      <c r="J414" s="7">
        <f t="shared" si="31"/>
        <v>2.1879021879021878E-2</v>
      </c>
      <c r="K414" s="7" t="str">
        <f t="shared" si="32"/>
        <v>N/A</v>
      </c>
      <c r="L414" s="7">
        <f t="shared" si="33"/>
        <v>1.287001287001287E-3</v>
      </c>
      <c r="M414" s="7">
        <f t="shared" si="34"/>
        <v>414</v>
      </c>
    </row>
    <row r="415" spans="1:13" ht="15" thickBot="1">
      <c r="A415" t="s">
        <v>19</v>
      </c>
      <c r="B415">
        <v>359</v>
      </c>
      <c r="C415">
        <v>0</v>
      </c>
      <c r="D415">
        <v>10</v>
      </c>
      <c r="E415" s="8">
        <v>3832</v>
      </c>
      <c r="F415">
        <v>1</v>
      </c>
      <c r="G415" s="1" t="s">
        <v>765</v>
      </c>
      <c r="H415" s="1" t="s">
        <v>772</v>
      </c>
      <c r="I415" s="13">
        <f t="shared" si="30"/>
        <v>0</v>
      </c>
      <c r="J415" s="7">
        <f t="shared" si="31"/>
        <v>2.7855153203342618E-2</v>
      </c>
      <c r="K415" s="7" t="str">
        <f t="shared" si="32"/>
        <v>N/A</v>
      </c>
      <c r="L415" s="7">
        <f t="shared" si="33"/>
        <v>2.7855153203342618E-3</v>
      </c>
      <c r="M415" s="7">
        <f t="shared" si="34"/>
        <v>3832</v>
      </c>
    </row>
    <row r="416" spans="1:13" ht="15" thickBot="1">
      <c r="A416" t="s">
        <v>19</v>
      </c>
      <c r="B416">
        <v>498</v>
      </c>
      <c r="C416">
        <v>0</v>
      </c>
      <c r="D416">
        <v>17</v>
      </c>
      <c r="E416" s="8">
        <v>4040</v>
      </c>
      <c r="F416">
        <v>2</v>
      </c>
      <c r="G416" s="1" t="s">
        <v>765</v>
      </c>
      <c r="H416" s="1" t="s">
        <v>772</v>
      </c>
      <c r="I416" s="13">
        <f t="shared" si="30"/>
        <v>0</v>
      </c>
      <c r="J416" s="7">
        <f t="shared" si="31"/>
        <v>3.4136546184738957E-2</v>
      </c>
      <c r="K416" s="7" t="str">
        <f t="shared" si="32"/>
        <v>N/A</v>
      </c>
      <c r="L416" s="7">
        <f t="shared" si="33"/>
        <v>4.0160642570281121E-3</v>
      </c>
      <c r="M416" s="7">
        <f t="shared" si="34"/>
        <v>2020</v>
      </c>
    </row>
    <row r="417" spans="1:13" ht="15" thickBot="1">
      <c r="A417" t="s">
        <v>19</v>
      </c>
      <c r="B417">
        <v>209</v>
      </c>
      <c r="C417">
        <v>0</v>
      </c>
      <c r="D417">
        <v>4</v>
      </c>
      <c r="E417" s="8">
        <v>0</v>
      </c>
      <c r="F417">
        <v>0</v>
      </c>
      <c r="G417" s="1" t="s">
        <v>765</v>
      </c>
      <c r="H417" s="1" t="s">
        <v>772</v>
      </c>
      <c r="I417" s="13">
        <f t="shared" si="30"/>
        <v>0</v>
      </c>
      <c r="J417" s="7">
        <f t="shared" si="31"/>
        <v>1.9138755980861243E-2</v>
      </c>
      <c r="K417" s="7" t="str">
        <f t="shared" si="32"/>
        <v>N/A</v>
      </c>
      <c r="L417" s="7">
        <f t="shared" si="33"/>
        <v>0</v>
      </c>
      <c r="M417" s="7" t="str">
        <f t="shared" si="34"/>
        <v>N/A</v>
      </c>
    </row>
    <row r="418" spans="1:13" ht="15" thickBot="1">
      <c r="A418" t="s">
        <v>19</v>
      </c>
      <c r="B418">
        <v>134</v>
      </c>
      <c r="C418">
        <v>0</v>
      </c>
      <c r="D418">
        <v>3</v>
      </c>
      <c r="E418" s="8">
        <v>0</v>
      </c>
      <c r="F418">
        <v>0</v>
      </c>
      <c r="G418" s="1" t="s">
        <v>765</v>
      </c>
      <c r="H418" s="1" t="s">
        <v>772</v>
      </c>
      <c r="I418" s="13">
        <f t="shared" si="30"/>
        <v>0</v>
      </c>
      <c r="J418" s="7">
        <f t="shared" si="31"/>
        <v>2.2388059701492536E-2</v>
      </c>
      <c r="K418" s="7" t="str">
        <f t="shared" si="32"/>
        <v>N/A</v>
      </c>
      <c r="L418" s="7">
        <f t="shared" si="33"/>
        <v>0</v>
      </c>
      <c r="M418" s="7" t="str">
        <f t="shared" si="34"/>
        <v>N/A</v>
      </c>
    </row>
    <row r="419" spans="1:13" ht="15" thickBot="1">
      <c r="A419" t="s">
        <v>19</v>
      </c>
      <c r="B419">
        <v>147</v>
      </c>
      <c r="C419">
        <v>0</v>
      </c>
      <c r="D419">
        <v>2</v>
      </c>
      <c r="E419" s="8">
        <v>0</v>
      </c>
      <c r="F419">
        <v>0</v>
      </c>
      <c r="G419" s="1" t="s">
        <v>765</v>
      </c>
      <c r="H419" s="1" t="s">
        <v>772</v>
      </c>
      <c r="I419" s="13">
        <f t="shared" si="30"/>
        <v>0</v>
      </c>
      <c r="J419" s="7">
        <f t="shared" si="31"/>
        <v>1.3605442176870748E-2</v>
      </c>
      <c r="K419" s="7" t="str">
        <f t="shared" si="32"/>
        <v>N/A</v>
      </c>
      <c r="L419" s="7">
        <f t="shared" si="33"/>
        <v>0</v>
      </c>
      <c r="M419" s="7" t="str">
        <f t="shared" si="34"/>
        <v>N/A</v>
      </c>
    </row>
    <row r="420" spans="1:13" ht="15" thickBot="1">
      <c r="A420" t="s">
        <v>105</v>
      </c>
      <c r="B420">
        <v>5179</v>
      </c>
      <c r="C420">
        <v>96</v>
      </c>
      <c r="D420">
        <v>95</v>
      </c>
      <c r="E420" s="8">
        <v>7111</v>
      </c>
      <c r="F420">
        <v>5</v>
      </c>
      <c r="G420" s="1" t="s">
        <v>762</v>
      </c>
      <c r="H420" s="1" t="s">
        <v>774</v>
      </c>
      <c r="I420" s="13">
        <f t="shared" si="30"/>
        <v>1.8536396987835491E-2</v>
      </c>
      <c r="J420" s="7">
        <f t="shared" si="31"/>
        <v>1.8343309519212203E-2</v>
      </c>
      <c r="K420" s="7">
        <f t="shared" si="32"/>
        <v>0.98958333333333337</v>
      </c>
      <c r="L420" s="7">
        <f t="shared" si="33"/>
        <v>9.6543734311643173E-4</v>
      </c>
      <c r="M420" s="7">
        <f t="shared" si="34"/>
        <v>1422.2</v>
      </c>
    </row>
    <row r="421" spans="1:13" ht="15" thickBot="1">
      <c r="A421" t="s">
        <v>105</v>
      </c>
      <c r="B421">
        <v>2412</v>
      </c>
      <c r="C421">
        <v>54</v>
      </c>
      <c r="D421">
        <v>54</v>
      </c>
      <c r="E421" s="8">
        <v>15721</v>
      </c>
      <c r="F421">
        <v>4</v>
      </c>
      <c r="G421" s="1" t="s">
        <v>762</v>
      </c>
      <c r="H421" s="1" t="s">
        <v>773</v>
      </c>
      <c r="I421" s="13">
        <f t="shared" si="30"/>
        <v>2.2388059701492536E-2</v>
      </c>
      <c r="J421" s="7">
        <f t="shared" si="31"/>
        <v>2.2388059701492536E-2</v>
      </c>
      <c r="K421" s="7">
        <f t="shared" si="32"/>
        <v>1</v>
      </c>
      <c r="L421" s="7">
        <f t="shared" si="33"/>
        <v>1.658374792703151E-3</v>
      </c>
      <c r="M421" s="7">
        <f t="shared" si="34"/>
        <v>3930.25</v>
      </c>
    </row>
    <row r="422" spans="1:13" ht="15" thickBot="1">
      <c r="A422" t="s">
        <v>105</v>
      </c>
      <c r="B422">
        <v>19583</v>
      </c>
      <c r="C422">
        <v>308</v>
      </c>
      <c r="D422">
        <v>308</v>
      </c>
      <c r="E422" s="8">
        <v>28007</v>
      </c>
      <c r="F422">
        <v>15</v>
      </c>
      <c r="G422" s="1" t="s">
        <v>762</v>
      </c>
      <c r="H422" s="1" t="s">
        <v>772</v>
      </c>
      <c r="I422" s="13">
        <f t="shared" si="30"/>
        <v>1.572792728386866E-2</v>
      </c>
      <c r="J422" s="7">
        <f t="shared" si="31"/>
        <v>1.572792728386866E-2</v>
      </c>
      <c r="K422" s="7">
        <f t="shared" si="32"/>
        <v>1</v>
      </c>
      <c r="L422" s="7">
        <f t="shared" si="33"/>
        <v>7.6597048460399326E-4</v>
      </c>
      <c r="M422" s="7">
        <f t="shared" si="34"/>
        <v>1867.1333333333334</v>
      </c>
    </row>
    <row r="423" spans="1:13" ht="15" thickBot="1">
      <c r="A423" t="s">
        <v>28</v>
      </c>
      <c r="B423">
        <v>1880</v>
      </c>
      <c r="C423">
        <v>386</v>
      </c>
      <c r="D423">
        <v>98</v>
      </c>
      <c r="E423" s="8">
        <v>18692</v>
      </c>
      <c r="F423">
        <v>11</v>
      </c>
      <c r="G423" s="1" t="s">
        <v>758</v>
      </c>
      <c r="H423" s="1" t="s">
        <v>774</v>
      </c>
      <c r="I423" s="13">
        <f t="shared" si="30"/>
        <v>0.2053191489361702</v>
      </c>
      <c r="J423" s="7">
        <f t="shared" si="31"/>
        <v>5.2127659574468084E-2</v>
      </c>
      <c r="K423" s="7">
        <f t="shared" si="32"/>
        <v>0.25388601036269431</v>
      </c>
      <c r="L423" s="7">
        <f t="shared" si="33"/>
        <v>5.8510638297872338E-3</v>
      </c>
      <c r="M423" s="7">
        <f t="shared" si="34"/>
        <v>1699.2727272727273</v>
      </c>
    </row>
    <row r="424" spans="1:13" ht="15" thickBot="1">
      <c r="A424" t="s">
        <v>28</v>
      </c>
      <c r="B424">
        <v>454</v>
      </c>
      <c r="C424">
        <v>109</v>
      </c>
      <c r="D424">
        <v>24</v>
      </c>
      <c r="E424" s="8">
        <v>7231</v>
      </c>
      <c r="F424">
        <v>4</v>
      </c>
      <c r="G424" s="1" t="s">
        <v>758</v>
      </c>
      <c r="H424" s="1" t="s">
        <v>773</v>
      </c>
      <c r="I424" s="13">
        <f t="shared" si="30"/>
        <v>0.24008810572687225</v>
      </c>
      <c r="J424" s="7">
        <f t="shared" si="31"/>
        <v>5.2863436123348019E-2</v>
      </c>
      <c r="K424" s="7">
        <f t="shared" si="32"/>
        <v>0.22018348623853212</v>
      </c>
      <c r="L424" s="7">
        <f t="shared" si="33"/>
        <v>8.8105726872246704E-3</v>
      </c>
      <c r="M424" s="7">
        <f t="shared" si="34"/>
        <v>1807.75</v>
      </c>
    </row>
    <row r="425" spans="1:13" ht="15" thickBot="1">
      <c r="A425" t="s">
        <v>28</v>
      </c>
      <c r="B425">
        <v>694</v>
      </c>
      <c r="C425">
        <v>186</v>
      </c>
      <c r="D425">
        <v>34</v>
      </c>
      <c r="E425" s="8">
        <v>12694</v>
      </c>
      <c r="F425">
        <v>7</v>
      </c>
      <c r="G425" s="1" t="s">
        <v>758</v>
      </c>
      <c r="H425" s="1" t="s">
        <v>772</v>
      </c>
      <c r="I425" s="13">
        <f t="shared" si="30"/>
        <v>0.2680115273775216</v>
      </c>
      <c r="J425" s="7">
        <f t="shared" si="31"/>
        <v>4.8991354466858789E-2</v>
      </c>
      <c r="K425" s="7">
        <f t="shared" si="32"/>
        <v>0.18279569892473119</v>
      </c>
      <c r="L425" s="7">
        <f t="shared" si="33"/>
        <v>1.0086455331412104E-2</v>
      </c>
      <c r="M425" s="7">
        <f t="shared" si="34"/>
        <v>1813.4285714285713</v>
      </c>
    </row>
    <row r="426" spans="1:13" ht="15" thickBot="1">
      <c r="A426" t="s">
        <v>28</v>
      </c>
      <c r="B426">
        <v>3320</v>
      </c>
      <c r="C426">
        <v>711</v>
      </c>
      <c r="D426">
        <v>153</v>
      </c>
      <c r="E426" s="8">
        <v>66006</v>
      </c>
      <c r="F426">
        <v>26</v>
      </c>
      <c r="G426" s="1" t="s">
        <v>759</v>
      </c>
      <c r="H426" s="1" t="s">
        <v>774</v>
      </c>
      <c r="I426" s="13">
        <f t="shared" si="30"/>
        <v>0.2141566265060241</v>
      </c>
      <c r="J426" s="7">
        <f t="shared" si="31"/>
        <v>4.608433734939759E-2</v>
      </c>
      <c r="K426" s="7">
        <f t="shared" si="32"/>
        <v>0.21518987341772153</v>
      </c>
      <c r="L426" s="7">
        <f t="shared" si="33"/>
        <v>7.8313253012048199E-3</v>
      </c>
      <c r="M426" s="7">
        <f t="shared" si="34"/>
        <v>2538.6923076923076</v>
      </c>
    </row>
    <row r="427" spans="1:13" ht="15" thickBot="1">
      <c r="A427" t="s">
        <v>28</v>
      </c>
      <c r="B427">
        <v>13051</v>
      </c>
      <c r="C427">
        <v>2595</v>
      </c>
      <c r="D427">
        <v>353</v>
      </c>
      <c r="E427" s="8">
        <v>511583</v>
      </c>
      <c r="F427">
        <v>146</v>
      </c>
      <c r="G427" s="1" t="s">
        <v>755</v>
      </c>
      <c r="H427" s="1" t="s">
        <v>772</v>
      </c>
      <c r="I427" s="13">
        <f t="shared" si="30"/>
        <v>0.19883533828825378</v>
      </c>
      <c r="J427" s="7">
        <f t="shared" si="31"/>
        <v>2.704773580568539E-2</v>
      </c>
      <c r="K427" s="7">
        <f t="shared" si="32"/>
        <v>0.13603082851637766</v>
      </c>
      <c r="L427" s="7">
        <f t="shared" si="33"/>
        <v>1.1186882231246647E-2</v>
      </c>
      <c r="M427" s="7">
        <f t="shared" si="34"/>
        <v>3503.9931506849316</v>
      </c>
    </row>
    <row r="428" spans="1:13" ht="15" thickBot="1">
      <c r="A428" t="s">
        <v>28</v>
      </c>
      <c r="B428">
        <v>1816</v>
      </c>
      <c r="C428">
        <v>457</v>
      </c>
      <c r="D428">
        <v>94</v>
      </c>
      <c r="E428" s="8">
        <v>44378</v>
      </c>
      <c r="F428">
        <v>20</v>
      </c>
      <c r="G428" s="1" t="s">
        <v>759</v>
      </c>
      <c r="H428" s="1" t="s">
        <v>773</v>
      </c>
      <c r="I428" s="13">
        <f t="shared" si="30"/>
        <v>0.25165198237885461</v>
      </c>
      <c r="J428" s="7">
        <f t="shared" si="31"/>
        <v>5.1762114537444934E-2</v>
      </c>
      <c r="K428" s="7">
        <f t="shared" si="32"/>
        <v>0.20568927789934355</v>
      </c>
      <c r="L428" s="7">
        <f t="shared" si="33"/>
        <v>1.1013215859030838E-2</v>
      </c>
      <c r="M428" s="7">
        <f t="shared" si="34"/>
        <v>2218.9</v>
      </c>
    </row>
    <row r="429" spans="1:13" ht="15" thickBot="1">
      <c r="A429" t="s">
        <v>28</v>
      </c>
      <c r="B429">
        <v>1341</v>
      </c>
      <c r="C429">
        <v>311</v>
      </c>
      <c r="D429">
        <v>34</v>
      </c>
      <c r="E429" s="8">
        <v>26643</v>
      </c>
      <c r="F429">
        <v>9</v>
      </c>
      <c r="G429" s="1" t="s">
        <v>759</v>
      </c>
      <c r="H429" s="1" t="s">
        <v>772</v>
      </c>
      <c r="I429" s="13">
        <f t="shared" si="30"/>
        <v>0.2319164802386279</v>
      </c>
      <c r="J429" s="7">
        <f t="shared" si="31"/>
        <v>2.535421327367636E-2</v>
      </c>
      <c r="K429" s="7">
        <f t="shared" si="32"/>
        <v>0.10932475884244373</v>
      </c>
      <c r="L429" s="7">
        <f t="shared" si="33"/>
        <v>6.7114093959731542E-3</v>
      </c>
      <c r="M429" s="7">
        <f t="shared" si="34"/>
        <v>2960.3333333333335</v>
      </c>
    </row>
    <row r="430" spans="1:13" ht="15" thickBot="1">
      <c r="A430" t="s">
        <v>28</v>
      </c>
      <c r="B430">
        <v>6776</v>
      </c>
      <c r="C430">
        <v>1435</v>
      </c>
      <c r="D430">
        <v>65</v>
      </c>
      <c r="E430" s="8">
        <v>12614</v>
      </c>
      <c r="F430">
        <v>6</v>
      </c>
      <c r="G430" s="1" t="s">
        <v>760</v>
      </c>
      <c r="H430" s="1" t="s">
        <v>776</v>
      </c>
      <c r="I430" s="13">
        <f t="shared" si="30"/>
        <v>0.21177685950413222</v>
      </c>
      <c r="J430" s="7">
        <f t="shared" si="31"/>
        <v>9.5926800472255023E-3</v>
      </c>
      <c r="K430" s="7">
        <f t="shared" si="32"/>
        <v>4.5296167247386762E-2</v>
      </c>
      <c r="L430" s="7">
        <f t="shared" si="33"/>
        <v>8.8547815820543094E-4</v>
      </c>
      <c r="M430" s="7">
        <f t="shared" si="34"/>
        <v>2102.3333333333335</v>
      </c>
    </row>
    <row r="431" spans="1:13" ht="15" thickBot="1">
      <c r="A431" t="s">
        <v>28</v>
      </c>
      <c r="B431">
        <v>4023</v>
      </c>
      <c r="C431">
        <v>753</v>
      </c>
      <c r="D431">
        <v>29</v>
      </c>
      <c r="E431" s="8">
        <v>17775</v>
      </c>
      <c r="F431">
        <v>7</v>
      </c>
      <c r="G431" s="1" t="s">
        <v>760</v>
      </c>
      <c r="H431" s="1" t="s">
        <v>777</v>
      </c>
      <c r="I431" s="13">
        <f t="shared" si="30"/>
        <v>0.1871737509321402</v>
      </c>
      <c r="J431" s="7">
        <f t="shared" si="31"/>
        <v>7.2085508327119066E-3</v>
      </c>
      <c r="K431" s="7">
        <f t="shared" si="32"/>
        <v>3.851261620185923E-2</v>
      </c>
      <c r="L431" s="7">
        <f t="shared" si="33"/>
        <v>1.7399950285856326E-3</v>
      </c>
      <c r="M431" s="7">
        <f t="shared" si="34"/>
        <v>2539.2857142857142</v>
      </c>
    </row>
    <row r="432" spans="1:13" ht="15" thickBot="1">
      <c r="A432" t="s">
        <v>28</v>
      </c>
      <c r="B432">
        <v>3923</v>
      </c>
      <c r="C432">
        <v>889</v>
      </c>
      <c r="D432">
        <v>49</v>
      </c>
      <c r="E432" s="8">
        <v>29853</v>
      </c>
      <c r="F432">
        <v>12</v>
      </c>
      <c r="G432" s="1" t="s">
        <v>760</v>
      </c>
      <c r="H432" s="1" t="s">
        <v>778</v>
      </c>
      <c r="I432" s="13">
        <f t="shared" si="30"/>
        <v>0.22661228651542187</v>
      </c>
      <c r="J432" s="7">
        <f t="shared" si="31"/>
        <v>1.2490440989039E-2</v>
      </c>
      <c r="K432" s="7">
        <f t="shared" si="32"/>
        <v>5.5118110236220472E-2</v>
      </c>
      <c r="L432" s="7">
        <f t="shared" si="33"/>
        <v>3.0588835075197555E-3</v>
      </c>
      <c r="M432" s="7">
        <f t="shared" si="34"/>
        <v>2487.75</v>
      </c>
    </row>
    <row r="433" spans="1:13" ht="15" thickBot="1">
      <c r="A433" t="s">
        <v>28</v>
      </c>
      <c r="B433">
        <v>4252</v>
      </c>
      <c r="C433">
        <v>947</v>
      </c>
      <c r="D433">
        <v>61</v>
      </c>
      <c r="E433" s="8">
        <v>28282</v>
      </c>
      <c r="F433">
        <v>14</v>
      </c>
      <c r="G433" s="1" t="s">
        <v>760</v>
      </c>
      <c r="H433" s="1" t="s">
        <v>775</v>
      </c>
      <c r="I433" s="13">
        <f t="shared" si="30"/>
        <v>0.22271872060206963</v>
      </c>
      <c r="J433" s="7">
        <f t="shared" si="31"/>
        <v>1.4346190028222013E-2</v>
      </c>
      <c r="K433" s="7">
        <f t="shared" si="32"/>
        <v>6.4413938753959871E-2</v>
      </c>
      <c r="L433" s="7">
        <f t="shared" si="33"/>
        <v>3.292568203198495E-3</v>
      </c>
      <c r="M433" s="7">
        <f t="shared" si="34"/>
        <v>2020.1428571428571</v>
      </c>
    </row>
    <row r="434" spans="1:13" ht="15" thickBot="1">
      <c r="A434" t="s">
        <v>28</v>
      </c>
      <c r="B434">
        <v>1195</v>
      </c>
      <c r="C434">
        <v>311</v>
      </c>
      <c r="D434">
        <v>16</v>
      </c>
      <c r="E434" s="8">
        <v>0</v>
      </c>
      <c r="F434">
        <v>0</v>
      </c>
      <c r="G434" s="1" t="s">
        <v>761</v>
      </c>
      <c r="H434" s="1" t="s">
        <v>779</v>
      </c>
      <c r="I434" s="13">
        <f t="shared" si="30"/>
        <v>0.26025104602510463</v>
      </c>
      <c r="J434" s="7">
        <f t="shared" si="31"/>
        <v>1.3389121338912133E-2</v>
      </c>
      <c r="K434" s="7">
        <f t="shared" si="32"/>
        <v>5.1446945337620578E-2</v>
      </c>
      <c r="L434" s="7">
        <f t="shared" si="33"/>
        <v>0</v>
      </c>
      <c r="M434" s="7" t="str">
        <f t="shared" si="34"/>
        <v>N/A</v>
      </c>
    </row>
    <row r="435" spans="1:13" ht="15" thickBot="1">
      <c r="A435" t="s">
        <v>28</v>
      </c>
      <c r="B435">
        <v>1625</v>
      </c>
      <c r="C435">
        <v>394</v>
      </c>
      <c r="D435">
        <v>21</v>
      </c>
      <c r="E435" s="8">
        <v>13098</v>
      </c>
      <c r="F435">
        <v>4</v>
      </c>
      <c r="G435" s="1" t="s">
        <v>761</v>
      </c>
      <c r="H435" s="1" t="s">
        <v>780</v>
      </c>
      <c r="I435" s="13">
        <f t="shared" si="30"/>
        <v>0.24246153846153845</v>
      </c>
      <c r="J435" s="7">
        <f t="shared" si="31"/>
        <v>1.2923076923076923E-2</v>
      </c>
      <c r="K435" s="7">
        <f t="shared" si="32"/>
        <v>5.3299492385786802E-2</v>
      </c>
      <c r="L435" s="7">
        <f t="shared" si="33"/>
        <v>2.4615384615384616E-3</v>
      </c>
      <c r="M435" s="7">
        <f t="shared" si="34"/>
        <v>3274.5</v>
      </c>
    </row>
    <row r="436" spans="1:13" ht="15" thickBot="1">
      <c r="A436" t="s">
        <v>28</v>
      </c>
      <c r="B436">
        <v>3759</v>
      </c>
      <c r="C436">
        <v>861</v>
      </c>
      <c r="D436">
        <v>33</v>
      </c>
      <c r="E436" s="8">
        <v>1911</v>
      </c>
      <c r="F436">
        <v>1</v>
      </c>
      <c r="G436" s="1" t="s">
        <v>761</v>
      </c>
      <c r="H436" s="1" t="s">
        <v>781</v>
      </c>
      <c r="I436" s="13">
        <f t="shared" si="30"/>
        <v>0.22905027932960895</v>
      </c>
      <c r="J436" s="7">
        <f t="shared" si="31"/>
        <v>8.7789305666400638E-3</v>
      </c>
      <c r="K436" s="7">
        <f t="shared" si="32"/>
        <v>3.8327526132404179E-2</v>
      </c>
      <c r="L436" s="7">
        <f t="shared" si="33"/>
        <v>2.6602819898909286E-4</v>
      </c>
      <c r="M436" s="7">
        <f t="shared" si="34"/>
        <v>1911</v>
      </c>
    </row>
    <row r="437" spans="1:13" ht="15" thickBot="1">
      <c r="A437" t="s">
        <v>28</v>
      </c>
      <c r="B437">
        <v>8915</v>
      </c>
      <c r="C437">
        <v>1898</v>
      </c>
      <c r="D437">
        <v>45</v>
      </c>
      <c r="E437" s="8">
        <v>10451</v>
      </c>
      <c r="F437">
        <v>2</v>
      </c>
      <c r="G437" s="1" t="s">
        <v>761</v>
      </c>
      <c r="H437" s="1" t="s">
        <v>782</v>
      </c>
      <c r="I437" s="13">
        <f t="shared" si="30"/>
        <v>0.21289960740325295</v>
      </c>
      <c r="J437" s="7">
        <f t="shared" si="31"/>
        <v>5.0476724621424567E-3</v>
      </c>
      <c r="K437" s="7">
        <f t="shared" si="32"/>
        <v>2.3709167544783982E-2</v>
      </c>
      <c r="L437" s="7">
        <f t="shared" si="33"/>
        <v>2.243409983174425E-4</v>
      </c>
      <c r="M437" s="7">
        <f t="shared" si="34"/>
        <v>5225.5</v>
      </c>
    </row>
    <row r="438" spans="1:13" ht="15" thickBot="1">
      <c r="A438" t="s">
        <v>28</v>
      </c>
      <c r="B438">
        <v>1942</v>
      </c>
      <c r="C438">
        <v>425</v>
      </c>
      <c r="D438">
        <v>37</v>
      </c>
      <c r="E438" s="8">
        <v>24653</v>
      </c>
      <c r="F438">
        <v>11</v>
      </c>
      <c r="G438" s="1" t="s">
        <v>757</v>
      </c>
      <c r="H438" s="1" t="s">
        <v>772</v>
      </c>
      <c r="I438" s="13">
        <f t="shared" si="30"/>
        <v>0.21884654994850669</v>
      </c>
      <c r="J438" s="7">
        <f t="shared" si="31"/>
        <v>1.9052523171987641E-2</v>
      </c>
      <c r="K438" s="7">
        <f t="shared" si="32"/>
        <v>8.7058823529411758E-2</v>
      </c>
      <c r="L438" s="7">
        <f t="shared" si="33"/>
        <v>5.6642636457260552E-3</v>
      </c>
      <c r="M438" s="7">
        <f t="shared" si="34"/>
        <v>2241.181818181818</v>
      </c>
    </row>
    <row r="439" spans="1:13" ht="15" thickBot="1">
      <c r="A439" t="s">
        <v>19</v>
      </c>
      <c r="B439">
        <v>0</v>
      </c>
      <c r="C439">
        <v>0</v>
      </c>
      <c r="D439">
        <v>0</v>
      </c>
      <c r="E439" s="8">
        <v>0</v>
      </c>
      <c r="F439">
        <v>0</v>
      </c>
      <c r="G439" s="1" t="s">
        <v>759</v>
      </c>
      <c r="H439" s="1" t="s">
        <v>774</v>
      </c>
      <c r="I439" s="13" t="str">
        <f t="shared" si="30"/>
        <v>N/A</v>
      </c>
      <c r="J439" s="7" t="str">
        <f t="shared" si="31"/>
        <v>N/A</v>
      </c>
      <c r="K439" s="7" t="str">
        <f t="shared" si="32"/>
        <v>N/A</v>
      </c>
      <c r="L439" s="7" t="str">
        <f t="shared" si="33"/>
        <v>N/A</v>
      </c>
      <c r="M439" s="7" t="str">
        <f t="shared" si="34"/>
        <v>N/A</v>
      </c>
    </row>
    <row r="440" spans="1:13" ht="15" thickBot="1">
      <c r="A440" t="s">
        <v>105</v>
      </c>
      <c r="B440">
        <v>28119</v>
      </c>
      <c r="C440">
        <v>427</v>
      </c>
      <c r="D440">
        <v>427</v>
      </c>
      <c r="E440" s="8">
        <v>52690</v>
      </c>
      <c r="F440">
        <v>23</v>
      </c>
      <c r="G440" s="1" t="s">
        <v>762</v>
      </c>
      <c r="H440" s="1" t="s">
        <v>772</v>
      </c>
      <c r="I440" s="13">
        <f t="shared" si="30"/>
        <v>1.5185461787403536E-2</v>
      </c>
      <c r="J440" s="7">
        <f t="shared" si="31"/>
        <v>1.5185461787403536E-2</v>
      </c>
      <c r="K440" s="7">
        <f t="shared" si="32"/>
        <v>1</v>
      </c>
      <c r="L440" s="7">
        <f t="shared" si="33"/>
        <v>8.1795227426295386E-4</v>
      </c>
      <c r="M440" s="7">
        <f t="shared" si="34"/>
        <v>2290.8695652173915</v>
      </c>
    </row>
    <row r="441" spans="1:13" ht="15" thickBot="1">
      <c r="A441" t="s">
        <v>19</v>
      </c>
      <c r="B441">
        <v>0</v>
      </c>
      <c r="C441">
        <v>0</v>
      </c>
      <c r="D441">
        <v>0</v>
      </c>
      <c r="E441" s="8">
        <v>0</v>
      </c>
      <c r="F441">
        <v>0</v>
      </c>
      <c r="G441" s="1" t="s">
        <v>759</v>
      </c>
      <c r="H441" s="1" t="s">
        <v>773</v>
      </c>
      <c r="I441" s="13" t="str">
        <f t="shared" si="30"/>
        <v>N/A</v>
      </c>
      <c r="J441" s="7" t="str">
        <f t="shared" si="31"/>
        <v>N/A</v>
      </c>
      <c r="K441" s="7" t="str">
        <f t="shared" si="32"/>
        <v>N/A</v>
      </c>
      <c r="L441" s="7" t="str">
        <f t="shared" si="33"/>
        <v>N/A</v>
      </c>
      <c r="M441" s="7" t="str">
        <f t="shared" si="34"/>
        <v>N/A</v>
      </c>
    </row>
    <row r="442" spans="1:13" ht="15" thickBot="1">
      <c r="A442" t="s">
        <v>19</v>
      </c>
      <c r="B442">
        <v>0</v>
      </c>
      <c r="C442">
        <v>0</v>
      </c>
      <c r="D442">
        <v>0</v>
      </c>
      <c r="E442" s="8">
        <v>0</v>
      </c>
      <c r="F442">
        <v>0</v>
      </c>
      <c r="G442" s="1" t="s">
        <v>759</v>
      </c>
      <c r="H442" s="1" t="s">
        <v>772</v>
      </c>
      <c r="I442" s="13" t="str">
        <f t="shared" si="30"/>
        <v>N/A</v>
      </c>
      <c r="J442" s="7" t="str">
        <f t="shared" si="31"/>
        <v>N/A</v>
      </c>
      <c r="K442" s="7" t="str">
        <f t="shared" si="32"/>
        <v>N/A</v>
      </c>
      <c r="L442" s="7" t="str">
        <f t="shared" si="33"/>
        <v>N/A</v>
      </c>
      <c r="M442" s="7" t="str">
        <f t="shared" si="34"/>
        <v>N/A</v>
      </c>
    </row>
    <row r="443" spans="1:13" ht="15" thickBot="1">
      <c r="A443" t="s">
        <v>19</v>
      </c>
      <c r="B443">
        <v>0</v>
      </c>
      <c r="C443">
        <v>0</v>
      </c>
      <c r="D443">
        <v>0</v>
      </c>
      <c r="E443" s="8">
        <v>0</v>
      </c>
      <c r="F443">
        <v>0</v>
      </c>
      <c r="G443" s="1" t="s">
        <v>755</v>
      </c>
      <c r="H443" s="1" t="s">
        <v>772</v>
      </c>
      <c r="I443" s="13" t="str">
        <f t="shared" si="30"/>
        <v>N/A</v>
      </c>
      <c r="J443" s="7" t="str">
        <f t="shared" si="31"/>
        <v>N/A</v>
      </c>
      <c r="K443" s="7" t="str">
        <f t="shared" si="32"/>
        <v>N/A</v>
      </c>
      <c r="L443" s="7" t="str">
        <f t="shared" si="33"/>
        <v>N/A</v>
      </c>
      <c r="M443" s="7" t="str">
        <f t="shared" si="34"/>
        <v>N/A</v>
      </c>
    </row>
    <row r="444" spans="1:13" ht="15" thickBot="1">
      <c r="A444" t="s">
        <v>19</v>
      </c>
      <c r="B444">
        <v>0</v>
      </c>
      <c r="C444">
        <v>0</v>
      </c>
      <c r="D444">
        <v>0</v>
      </c>
      <c r="E444" s="8">
        <v>0</v>
      </c>
      <c r="F444">
        <v>0</v>
      </c>
      <c r="G444" s="1" t="s">
        <v>760</v>
      </c>
      <c r="H444" s="1" t="s">
        <v>776</v>
      </c>
      <c r="I444" s="13" t="str">
        <f t="shared" si="30"/>
        <v>N/A</v>
      </c>
      <c r="J444" s="7" t="str">
        <f t="shared" si="31"/>
        <v>N/A</v>
      </c>
      <c r="K444" s="7" t="str">
        <f t="shared" si="32"/>
        <v>N/A</v>
      </c>
      <c r="L444" s="7" t="str">
        <f t="shared" si="33"/>
        <v>N/A</v>
      </c>
      <c r="M444" s="7" t="str">
        <f t="shared" si="34"/>
        <v>N/A</v>
      </c>
    </row>
    <row r="445" spans="1:13" ht="15" thickBot="1">
      <c r="A445" t="s">
        <v>19</v>
      </c>
      <c r="B445">
        <v>0</v>
      </c>
      <c r="C445">
        <v>0</v>
      </c>
      <c r="D445">
        <v>0</v>
      </c>
      <c r="E445" s="8">
        <v>0</v>
      </c>
      <c r="F445">
        <v>0</v>
      </c>
      <c r="G445" s="1" t="s">
        <v>760</v>
      </c>
      <c r="H445" s="1" t="s">
        <v>777</v>
      </c>
      <c r="I445" s="13" t="str">
        <f t="shared" si="30"/>
        <v>N/A</v>
      </c>
      <c r="J445" s="7" t="str">
        <f t="shared" si="31"/>
        <v>N/A</v>
      </c>
      <c r="K445" s="7" t="str">
        <f t="shared" si="32"/>
        <v>N/A</v>
      </c>
      <c r="L445" s="7" t="str">
        <f t="shared" si="33"/>
        <v>N/A</v>
      </c>
      <c r="M445" s="7" t="str">
        <f t="shared" si="34"/>
        <v>N/A</v>
      </c>
    </row>
    <row r="446" spans="1:13" ht="15" thickBot="1">
      <c r="A446" t="s">
        <v>19</v>
      </c>
      <c r="B446">
        <v>0</v>
      </c>
      <c r="C446">
        <v>0</v>
      </c>
      <c r="D446">
        <v>0</v>
      </c>
      <c r="E446" s="8">
        <v>0</v>
      </c>
      <c r="F446">
        <v>0</v>
      </c>
      <c r="G446" s="1" t="s">
        <v>760</v>
      </c>
      <c r="H446" s="1" t="s">
        <v>778</v>
      </c>
      <c r="I446" s="13" t="str">
        <f t="shared" si="30"/>
        <v>N/A</v>
      </c>
      <c r="J446" s="7" t="str">
        <f t="shared" si="31"/>
        <v>N/A</v>
      </c>
      <c r="K446" s="7" t="str">
        <f t="shared" si="32"/>
        <v>N/A</v>
      </c>
      <c r="L446" s="7" t="str">
        <f t="shared" si="33"/>
        <v>N/A</v>
      </c>
      <c r="M446" s="7" t="str">
        <f t="shared" si="34"/>
        <v>N/A</v>
      </c>
    </row>
    <row r="447" spans="1:13" ht="15" thickBot="1">
      <c r="A447" t="s">
        <v>19</v>
      </c>
      <c r="B447">
        <v>0</v>
      </c>
      <c r="C447">
        <v>0</v>
      </c>
      <c r="D447">
        <v>0</v>
      </c>
      <c r="E447" s="8">
        <v>0</v>
      </c>
      <c r="F447">
        <v>0</v>
      </c>
      <c r="G447" s="1" t="s">
        <v>760</v>
      </c>
      <c r="H447" s="1" t="s">
        <v>775</v>
      </c>
      <c r="I447" s="13" t="str">
        <f t="shared" si="30"/>
        <v>N/A</v>
      </c>
      <c r="J447" s="7" t="str">
        <f t="shared" si="31"/>
        <v>N/A</v>
      </c>
      <c r="K447" s="7" t="str">
        <f t="shared" si="32"/>
        <v>N/A</v>
      </c>
      <c r="L447" s="7" t="str">
        <f t="shared" si="33"/>
        <v>N/A</v>
      </c>
      <c r="M447" s="7" t="str">
        <f t="shared" si="34"/>
        <v>N/A</v>
      </c>
    </row>
    <row r="448" spans="1:13" ht="15" thickBot="1">
      <c r="A448" t="s">
        <v>19</v>
      </c>
      <c r="B448">
        <v>0</v>
      </c>
      <c r="C448">
        <v>0</v>
      </c>
      <c r="D448">
        <v>0</v>
      </c>
      <c r="E448" s="8">
        <v>0</v>
      </c>
      <c r="F448">
        <v>0</v>
      </c>
      <c r="G448" s="1" t="s">
        <v>761</v>
      </c>
      <c r="H448" s="1" t="s">
        <v>779</v>
      </c>
      <c r="I448" s="13" t="str">
        <f t="shared" si="30"/>
        <v>N/A</v>
      </c>
      <c r="J448" s="7" t="str">
        <f t="shared" si="31"/>
        <v>N/A</v>
      </c>
      <c r="K448" s="7" t="str">
        <f t="shared" si="32"/>
        <v>N/A</v>
      </c>
      <c r="L448" s="7" t="str">
        <f t="shared" si="33"/>
        <v>N/A</v>
      </c>
      <c r="M448" s="7" t="str">
        <f t="shared" si="34"/>
        <v>N/A</v>
      </c>
    </row>
    <row r="449" spans="1:13" ht="15" thickBot="1">
      <c r="A449" t="s">
        <v>19</v>
      </c>
      <c r="B449">
        <v>0</v>
      </c>
      <c r="C449">
        <v>0</v>
      </c>
      <c r="D449">
        <v>0</v>
      </c>
      <c r="E449" s="8">
        <v>0</v>
      </c>
      <c r="F449">
        <v>0</v>
      </c>
      <c r="G449" s="1" t="s">
        <v>761</v>
      </c>
      <c r="H449" s="1" t="s">
        <v>780</v>
      </c>
      <c r="I449" s="13" t="str">
        <f t="shared" si="30"/>
        <v>N/A</v>
      </c>
      <c r="J449" s="7" t="str">
        <f t="shared" si="31"/>
        <v>N/A</v>
      </c>
      <c r="K449" s="7" t="str">
        <f t="shared" si="32"/>
        <v>N/A</v>
      </c>
      <c r="L449" s="7" t="str">
        <f t="shared" si="33"/>
        <v>N/A</v>
      </c>
      <c r="M449" s="7" t="str">
        <f t="shared" si="34"/>
        <v>N/A</v>
      </c>
    </row>
    <row r="450" spans="1:13" ht="15" thickBot="1">
      <c r="A450" t="s">
        <v>19</v>
      </c>
      <c r="B450">
        <v>8960</v>
      </c>
      <c r="C450">
        <v>0</v>
      </c>
      <c r="D450">
        <v>27</v>
      </c>
      <c r="E450" s="8">
        <v>0</v>
      </c>
      <c r="F450">
        <v>0</v>
      </c>
      <c r="G450" s="1" t="s">
        <v>761</v>
      </c>
      <c r="H450" s="1" t="s">
        <v>781</v>
      </c>
      <c r="I450" s="13">
        <f t="shared" si="30"/>
        <v>0</v>
      </c>
      <c r="J450" s="7">
        <f t="shared" si="31"/>
        <v>3.0133928571428573E-3</v>
      </c>
      <c r="K450" s="7" t="str">
        <f t="shared" si="32"/>
        <v>N/A</v>
      </c>
      <c r="L450" s="7">
        <f t="shared" si="33"/>
        <v>0</v>
      </c>
      <c r="M450" s="7" t="str">
        <f t="shared" si="34"/>
        <v>N/A</v>
      </c>
    </row>
    <row r="451" spans="1:13" ht="15" thickBot="1">
      <c r="A451" t="s">
        <v>19</v>
      </c>
      <c r="B451">
        <v>23287</v>
      </c>
      <c r="C451">
        <v>0</v>
      </c>
      <c r="D451">
        <v>72</v>
      </c>
      <c r="E451" s="8">
        <v>3086</v>
      </c>
      <c r="F451">
        <v>1</v>
      </c>
      <c r="G451" s="1" t="s">
        <v>761</v>
      </c>
      <c r="H451" s="1" t="s">
        <v>782</v>
      </c>
      <c r="I451" s="13">
        <f t="shared" ref="I451:I506" si="35">IF(OR(ISBLANK(B451), B451=0), "N/A", C451/B451)</f>
        <v>0</v>
      </c>
      <c r="J451" s="7">
        <f t="shared" ref="J451:J506" si="36">IF(OR(ISBLANK(B451), B451=0), "N/A", D451/B451)</f>
        <v>3.0918538240219864E-3</v>
      </c>
      <c r="K451" s="7" t="str">
        <f t="shared" ref="K451:K506" si="37">IF(OR(ISBLANK(C451), C451=0), "N/A", D451/C451)</f>
        <v>N/A</v>
      </c>
      <c r="L451" s="7">
        <f t="shared" ref="L451:L506" si="38">IF(OR(ISBLANK(B451), B451=0), "N/A", F451/B451)</f>
        <v>4.2942414222527592E-5</v>
      </c>
      <c r="M451" s="7">
        <f t="shared" ref="M451:M506" si="39">IF(OR(ISBLANK(F451), F451=0), "N/A", E451/F451)</f>
        <v>3086</v>
      </c>
    </row>
    <row r="452" spans="1:13" ht="15" thickBot="1">
      <c r="A452" t="s">
        <v>19</v>
      </c>
      <c r="B452">
        <v>3413</v>
      </c>
      <c r="C452">
        <v>0</v>
      </c>
      <c r="D452">
        <v>20</v>
      </c>
      <c r="E452" s="8">
        <v>6742</v>
      </c>
      <c r="F452">
        <v>4</v>
      </c>
      <c r="G452" s="1" t="s">
        <v>758</v>
      </c>
      <c r="H452" s="1" t="s">
        <v>774</v>
      </c>
      <c r="I452" s="13">
        <f t="shared" si="35"/>
        <v>0</v>
      </c>
      <c r="J452" s="7">
        <f t="shared" si="36"/>
        <v>5.8599472604746556E-3</v>
      </c>
      <c r="K452" s="7" t="str">
        <f t="shared" si="37"/>
        <v>N/A</v>
      </c>
      <c r="L452" s="7">
        <f t="shared" si="38"/>
        <v>1.1719894520949312E-3</v>
      </c>
      <c r="M452" s="7">
        <f t="shared" si="39"/>
        <v>1685.5</v>
      </c>
    </row>
    <row r="453" spans="1:13" ht="15" thickBot="1">
      <c r="A453" t="s">
        <v>19</v>
      </c>
      <c r="B453">
        <v>663</v>
      </c>
      <c r="C453">
        <v>0</v>
      </c>
      <c r="D453">
        <v>10</v>
      </c>
      <c r="E453" s="8">
        <v>2747</v>
      </c>
      <c r="F453">
        <v>2</v>
      </c>
      <c r="G453" s="1" t="s">
        <v>758</v>
      </c>
      <c r="H453" s="1" t="s">
        <v>773</v>
      </c>
      <c r="I453" s="13">
        <f t="shared" si="35"/>
        <v>0</v>
      </c>
      <c r="J453" s="7">
        <f t="shared" si="36"/>
        <v>1.5082956259426848E-2</v>
      </c>
      <c r="K453" s="7" t="str">
        <f t="shared" si="37"/>
        <v>N/A</v>
      </c>
      <c r="L453" s="7">
        <f t="shared" si="38"/>
        <v>3.0165912518853697E-3</v>
      </c>
      <c r="M453" s="7">
        <f t="shared" si="39"/>
        <v>1373.5</v>
      </c>
    </row>
    <row r="454" spans="1:13" ht="15" thickBot="1">
      <c r="A454" t="s">
        <v>19</v>
      </c>
      <c r="B454">
        <v>1246</v>
      </c>
      <c r="C454">
        <v>0</v>
      </c>
      <c r="D454">
        <v>19</v>
      </c>
      <c r="E454" s="8">
        <v>386</v>
      </c>
      <c r="F454">
        <v>1</v>
      </c>
      <c r="G454" s="1" t="s">
        <v>758</v>
      </c>
      <c r="H454" s="1" t="s">
        <v>772</v>
      </c>
      <c r="I454" s="13">
        <f t="shared" si="35"/>
        <v>0</v>
      </c>
      <c r="J454" s="7">
        <f t="shared" si="36"/>
        <v>1.5248796147672551E-2</v>
      </c>
      <c r="K454" s="7" t="str">
        <f t="shared" si="37"/>
        <v>N/A</v>
      </c>
      <c r="L454" s="7">
        <f t="shared" si="38"/>
        <v>8.0256821829855537E-4</v>
      </c>
      <c r="M454" s="7">
        <f t="shared" si="39"/>
        <v>386</v>
      </c>
    </row>
    <row r="455" spans="1:13" ht="15" thickBot="1">
      <c r="A455" t="s">
        <v>19</v>
      </c>
      <c r="B455">
        <v>4815</v>
      </c>
      <c r="C455">
        <v>0</v>
      </c>
      <c r="D455">
        <v>22</v>
      </c>
      <c r="E455" s="8">
        <v>864</v>
      </c>
      <c r="F455">
        <v>1</v>
      </c>
      <c r="G455" s="1" t="s">
        <v>762</v>
      </c>
      <c r="H455" s="1" t="s">
        <v>772</v>
      </c>
      <c r="I455" s="13">
        <f t="shared" si="35"/>
        <v>0</v>
      </c>
      <c r="J455" s="7">
        <f t="shared" si="36"/>
        <v>4.569055036344756E-3</v>
      </c>
      <c r="K455" s="7" t="str">
        <f t="shared" si="37"/>
        <v>N/A</v>
      </c>
      <c r="L455" s="7">
        <f t="shared" si="38"/>
        <v>2.0768431983385254E-4</v>
      </c>
      <c r="M455" s="7">
        <f t="shared" si="39"/>
        <v>864</v>
      </c>
    </row>
    <row r="456" spans="1:13" ht="15" thickBot="1">
      <c r="A456" t="s">
        <v>19</v>
      </c>
      <c r="B456">
        <v>3079</v>
      </c>
      <c r="C456">
        <v>0</v>
      </c>
      <c r="D456">
        <v>15</v>
      </c>
      <c r="E456" s="8">
        <v>739</v>
      </c>
      <c r="F456">
        <v>1</v>
      </c>
      <c r="G456" s="1" t="s">
        <v>756</v>
      </c>
      <c r="H456" s="1" t="s">
        <v>772</v>
      </c>
      <c r="I456" s="13">
        <f t="shared" si="35"/>
        <v>0</v>
      </c>
      <c r="J456" s="7">
        <f t="shared" si="36"/>
        <v>4.871711594673595E-3</v>
      </c>
      <c r="K456" s="7" t="str">
        <f t="shared" si="37"/>
        <v>N/A</v>
      </c>
      <c r="L456" s="7">
        <f t="shared" si="38"/>
        <v>3.2478077297823967E-4</v>
      </c>
      <c r="M456" s="7">
        <f t="shared" si="39"/>
        <v>739</v>
      </c>
    </row>
    <row r="457" spans="1:13" ht="15" thickBot="1">
      <c r="A457" t="s">
        <v>105</v>
      </c>
      <c r="B457">
        <v>27996</v>
      </c>
      <c r="C457">
        <v>445</v>
      </c>
      <c r="D457">
        <v>445</v>
      </c>
      <c r="E457" s="8">
        <v>40173</v>
      </c>
      <c r="F457">
        <v>17</v>
      </c>
      <c r="G457" s="1" t="s">
        <v>762</v>
      </c>
      <c r="H457" s="1" t="s">
        <v>772</v>
      </c>
      <c r="I457" s="13">
        <f t="shared" si="35"/>
        <v>1.5895127875410774E-2</v>
      </c>
      <c r="J457" s="7">
        <f t="shared" si="36"/>
        <v>1.5895127875410774E-2</v>
      </c>
      <c r="K457" s="7">
        <f t="shared" si="37"/>
        <v>1</v>
      </c>
      <c r="L457" s="7">
        <f t="shared" si="38"/>
        <v>6.0722960422917563E-4</v>
      </c>
      <c r="M457" s="7">
        <f t="shared" si="39"/>
        <v>2363.1176470588234</v>
      </c>
    </row>
    <row r="458" spans="1:13" ht="15" thickBot="1">
      <c r="A458" t="s">
        <v>87</v>
      </c>
      <c r="B458">
        <v>9208</v>
      </c>
      <c r="C458">
        <v>2018</v>
      </c>
      <c r="D458">
        <v>63</v>
      </c>
      <c r="E458" s="8">
        <v>13260</v>
      </c>
      <c r="F458">
        <v>4</v>
      </c>
      <c r="G458" s="1" t="s">
        <v>759</v>
      </c>
      <c r="H458" s="1" t="s">
        <v>774</v>
      </c>
      <c r="I458" s="13">
        <f t="shared" si="35"/>
        <v>0.2191572545612511</v>
      </c>
      <c r="J458" s="7">
        <f t="shared" si="36"/>
        <v>6.8418766290182448E-3</v>
      </c>
      <c r="K458" s="7">
        <f t="shared" si="37"/>
        <v>3.1219028741328047E-2</v>
      </c>
      <c r="L458" s="7">
        <f t="shared" si="38"/>
        <v>4.3440486533449172E-4</v>
      </c>
      <c r="M458" s="7">
        <f t="shared" si="39"/>
        <v>3315</v>
      </c>
    </row>
    <row r="459" spans="1:13" ht="15" thickBot="1">
      <c r="A459" t="s">
        <v>87</v>
      </c>
      <c r="B459">
        <v>5416</v>
      </c>
      <c r="C459">
        <v>1014</v>
      </c>
      <c r="D459">
        <v>46</v>
      </c>
      <c r="E459" s="8">
        <v>19628</v>
      </c>
      <c r="F459">
        <v>8</v>
      </c>
      <c r="G459" s="1" t="s">
        <v>759</v>
      </c>
      <c r="H459" s="1" t="s">
        <v>773</v>
      </c>
      <c r="I459" s="13">
        <f t="shared" si="35"/>
        <v>0.18722304283604135</v>
      </c>
      <c r="J459" s="7">
        <f t="shared" si="36"/>
        <v>8.4933530280649934E-3</v>
      </c>
      <c r="K459" s="7">
        <f t="shared" si="37"/>
        <v>4.5364891518737675E-2</v>
      </c>
      <c r="L459" s="7">
        <f t="shared" si="38"/>
        <v>1.4771048744460858E-3</v>
      </c>
      <c r="M459" s="7">
        <f t="shared" si="39"/>
        <v>2453.5</v>
      </c>
    </row>
    <row r="460" spans="1:13" ht="15" thickBot="1">
      <c r="A460" t="s">
        <v>87</v>
      </c>
      <c r="B460">
        <v>4042</v>
      </c>
      <c r="C460">
        <v>898</v>
      </c>
      <c r="D460">
        <v>31</v>
      </c>
      <c r="E460" s="8">
        <v>11487</v>
      </c>
      <c r="F460">
        <v>3</v>
      </c>
      <c r="G460" s="1" t="s">
        <v>759</v>
      </c>
      <c r="H460" s="1" t="s">
        <v>772</v>
      </c>
      <c r="I460" s="13">
        <f t="shared" si="35"/>
        <v>0.22216724393864423</v>
      </c>
      <c r="J460" s="7">
        <f t="shared" si="36"/>
        <v>7.6694705591291443E-3</v>
      </c>
      <c r="K460" s="7">
        <f t="shared" si="37"/>
        <v>3.4521158129175944E-2</v>
      </c>
      <c r="L460" s="7">
        <f t="shared" si="38"/>
        <v>7.4220682830282035E-4</v>
      </c>
      <c r="M460" s="7">
        <f t="shared" si="39"/>
        <v>3829</v>
      </c>
    </row>
    <row r="461" spans="1:13" ht="15" thickBot="1">
      <c r="A461" t="s">
        <v>87</v>
      </c>
      <c r="B461">
        <v>13728</v>
      </c>
      <c r="C461">
        <v>3423</v>
      </c>
      <c r="D461">
        <v>154</v>
      </c>
      <c r="E461" s="8">
        <v>89280</v>
      </c>
      <c r="F461">
        <v>26</v>
      </c>
      <c r="G461" s="1" t="s">
        <v>755</v>
      </c>
      <c r="H461" s="1" t="s">
        <v>772</v>
      </c>
      <c r="I461" s="13">
        <f t="shared" si="35"/>
        <v>0.2493444055944056</v>
      </c>
      <c r="J461" s="7">
        <f t="shared" si="36"/>
        <v>1.1217948717948718E-2</v>
      </c>
      <c r="K461" s="7">
        <f t="shared" si="37"/>
        <v>4.4989775051124746E-2</v>
      </c>
      <c r="L461" s="7">
        <f t="shared" si="38"/>
        <v>1.893939393939394E-3</v>
      </c>
      <c r="M461" s="7">
        <f t="shared" si="39"/>
        <v>3433.8461538461538</v>
      </c>
    </row>
    <row r="462" spans="1:13" ht="15" thickBot="1">
      <c r="A462" t="s">
        <v>87</v>
      </c>
      <c r="B462">
        <v>17922</v>
      </c>
      <c r="C462">
        <v>2896</v>
      </c>
      <c r="D462">
        <v>16</v>
      </c>
      <c r="E462" s="8">
        <v>0</v>
      </c>
      <c r="F462">
        <v>0</v>
      </c>
      <c r="G462" s="1" t="s">
        <v>760</v>
      </c>
      <c r="H462" s="1" t="s">
        <v>776</v>
      </c>
      <c r="I462" s="13">
        <f t="shared" si="35"/>
        <v>0.16158910835844215</v>
      </c>
      <c r="J462" s="7">
        <f t="shared" si="36"/>
        <v>8.9275750474277426E-4</v>
      </c>
      <c r="K462" s="7">
        <f t="shared" si="37"/>
        <v>5.5248618784530384E-3</v>
      </c>
      <c r="L462" s="7">
        <f t="shared" si="38"/>
        <v>0</v>
      </c>
      <c r="M462" s="7" t="str">
        <f t="shared" si="39"/>
        <v>N/A</v>
      </c>
    </row>
    <row r="463" spans="1:13" ht="15" thickBot="1">
      <c r="A463" t="s">
        <v>87</v>
      </c>
      <c r="B463">
        <v>11432</v>
      </c>
      <c r="C463">
        <v>1776</v>
      </c>
      <c r="D463">
        <v>13</v>
      </c>
      <c r="E463" s="8">
        <v>0</v>
      </c>
      <c r="F463">
        <v>0</v>
      </c>
      <c r="G463" s="1" t="s">
        <v>760</v>
      </c>
      <c r="H463" s="1" t="s">
        <v>777</v>
      </c>
      <c r="I463" s="13">
        <f t="shared" si="35"/>
        <v>0.15535339398180545</v>
      </c>
      <c r="J463" s="7">
        <f t="shared" si="36"/>
        <v>1.1371588523442968E-3</v>
      </c>
      <c r="K463" s="7">
        <f t="shared" si="37"/>
        <v>7.3198198198198196E-3</v>
      </c>
      <c r="L463" s="7">
        <f t="shared" si="38"/>
        <v>0</v>
      </c>
      <c r="M463" s="7" t="str">
        <f t="shared" si="39"/>
        <v>N/A</v>
      </c>
    </row>
    <row r="464" spans="1:13" ht="15" thickBot="1">
      <c r="A464" t="s">
        <v>87</v>
      </c>
      <c r="B464">
        <v>11100</v>
      </c>
      <c r="C464">
        <v>1825</v>
      </c>
      <c r="D464">
        <v>18</v>
      </c>
      <c r="E464" s="8">
        <v>9930</v>
      </c>
      <c r="F464">
        <v>2</v>
      </c>
      <c r="G464" s="1" t="s">
        <v>760</v>
      </c>
      <c r="H464" s="1" t="s">
        <v>778</v>
      </c>
      <c r="I464" s="13">
        <f t="shared" si="35"/>
        <v>0.16441441441441443</v>
      </c>
      <c r="J464" s="7">
        <f t="shared" si="36"/>
        <v>1.6216216216216215E-3</v>
      </c>
      <c r="K464" s="7">
        <f t="shared" si="37"/>
        <v>9.8630136986301367E-3</v>
      </c>
      <c r="L464" s="7">
        <f t="shared" si="38"/>
        <v>1.8018018018018018E-4</v>
      </c>
      <c r="M464" s="7">
        <f t="shared" si="39"/>
        <v>4965</v>
      </c>
    </row>
    <row r="465" spans="1:13" ht="15" thickBot="1">
      <c r="A465" t="s">
        <v>87</v>
      </c>
      <c r="B465">
        <v>20681</v>
      </c>
      <c r="C465">
        <v>2588</v>
      </c>
      <c r="D465">
        <v>106</v>
      </c>
      <c r="E465" s="8">
        <v>2808</v>
      </c>
      <c r="F465">
        <v>2</v>
      </c>
      <c r="G465" s="1" t="s">
        <v>761</v>
      </c>
      <c r="H465" s="1" t="s">
        <v>779</v>
      </c>
      <c r="I465" s="13">
        <f t="shared" si="35"/>
        <v>0.12513901648856438</v>
      </c>
      <c r="J465" s="7">
        <f t="shared" si="36"/>
        <v>5.1254774914172426E-3</v>
      </c>
      <c r="K465" s="7">
        <f t="shared" si="37"/>
        <v>4.0958268933539412E-2</v>
      </c>
      <c r="L465" s="7">
        <f t="shared" si="38"/>
        <v>9.6707122479570615E-5</v>
      </c>
      <c r="M465" s="7">
        <f t="shared" si="39"/>
        <v>1404</v>
      </c>
    </row>
    <row r="466" spans="1:13" ht="15" thickBot="1">
      <c r="A466" t="s">
        <v>87</v>
      </c>
      <c r="B466">
        <v>11661</v>
      </c>
      <c r="C466">
        <v>2150</v>
      </c>
      <c r="D466">
        <v>20</v>
      </c>
      <c r="E466" s="8">
        <v>6881</v>
      </c>
      <c r="F466">
        <v>3</v>
      </c>
      <c r="G466" s="1" t="s">
        <v>760</v>
      </c>
      <c r="H466" s="1" t="s">
        <v>775</v>
      </c>
      <c r="I466" s="13">
        <f t="shared" si="35"/>
        <v>0.18437526798730813</v>
      </c>
      <c r="J466" s="7">
        <f t="shared" si="36"/>
        <v>1.7151187719749593E-3</v>
      </c>
      <c r="K466" s="7">
        <f t="shared" si="37"/>
        <v>9.3023255813953487E-3</v>
      </c>
      <c r="L466" s="7">
        <f t="shared" si="38"/>
        <v>2.5726781579624391E-4</v>
      </c>
      <c r="M466" s="7">
        <f t="shared" si="39"/>
        <v>2293.6666666666665</v>
      </c>
    </row>
    <row r="467" spans="1:13" ht="15" thickBot="1">
      <c r="A467" t="s">
        <v>87</v>
      </c>
      <c r="B467">
        <v>3313</v>
      </c>
      <c r="C467">
        <v>673</v>
      </c>
      <c r="D467">
        <v>19</v>
      </c>
      <c r="E467" s="8">
        <v>672</v>
      </c>
      <c r="F467">
        <v>1</v>
      </c>
      <c r="G467" s="1" t="s">
        <v>758</v>
      </c>
      <c r="H467" s="1" t="s">
        <v>774</v>
      </c>
      <c r="I467" s="13">
        <f t="shared" si="35"/>
        <v>0.20313914880772713</v>
      </c>
      <c r="J467" s="7">
        <f t="shared" si="36"/>
        <v>5.7349833987322667E-3</v>
      </c>
      <c r="K467" s="7">
        <f t="shared" si="37"/>
        <v>2.8231797919762259E-2</v>
      </c>
      <c r="L467" s="7">
        <f t="shared" si="38"/>
        <v>3.0184123151222455E-4</v>
      </c>
      <c r="M467" s="7">
        <f t="shared" si="39"/>
        <v>672</v>
      </c>
    </row>
    <row r="468" spans="1:13" ht="15" thickBot="1">
      <c r="A468" t="s">
        <v>19</v>
      </c>
      <c r="B468">
        <v>8700</v>
      </c>
      <c r="C468">
        <v>0</v>
      </c>
      <c r="D468">
        <v>53</v>
      </c>
      <c r="E468" s="8">
        <v>11964</v>
      </c>
      <c r="F468">
        <v>6</v>
      </c>
      <c r="G468" s="1" t="s">
        <v>759</v>
      </c>
      <c r="H468" s="1" t="s">
        <v>774</v>
      </c>
      <c r="I468" s="13">
        <f t="shared" si="35"/>
        <v>0</v>
      </c>
      <c r="J468" s="7">
        <f t="shared" si="36"/>
        <v>6.0919540229885053E-3</v>
      </c>
      <c r="K468" s="7" t="str">
        <f t="shared" si="37"/>
        <v>N/A</v>
      </c>
      <c r="L468" s="7">
        <f t="shared" si="38"/>
        <v>6.8965517241379305E-4</v>
      </c>
      <c r="M468" s="7">
        <f t="shared" si="39"/>
        <v>1994</v>
      </c>
    </row>
    <row r="469" spans="1:13" ht="15" thickBot="1">
      <c r="A469" t="s">
        <v>19</v>
      </c>
      <c r="B469">
        <v>4996</v>
      </c>
      <c r="C469">
        <v>0</v>
      </c>
      <c r="D469">
        <v>30</v>
      </c>
      <c r="E469" s="8">
        <v>8358</v>
      </c>
      <c r="F469">
        <v>5</v>
      </c>
      <c r="G469" s="1" t="s">
        <v>759</v>
      </c>
      <c r="H469" s="1" t="s">
        <v>773</v>
      </c>
      <c r="I469" s="13">
        <f t="shared" si="35"/>
        <v>0</v>
      </c>
      <c r="J469" s="7">
        <f t="shared" si="36"/>
        <v>6.0048038430744596E-3</v>
      </c>
      <c r="K469" s="7" t="str">
        <f t="shared" si="37"/>
        <v>N/A</v>
      </c>
      <c r="L469" s="7">
        <f t="shared" si="38"/>
        <v>1.0008006405124099E-3</v>
      </c>
      <c r="M469" s="7">
        <f t="shared" si="39"/>
        <v>1671.6</v>
      </c>
    </row>
    <row r="470" spans="1:13" ht="15" thickBot="1">
      <c r="A470" t="s">
        <v>19</v>
      </c>
      <c r="B470">
        <v>3728</v>
      </c>
      <c r="C470">
        <v>0</v>
      </c>
      <c r="D470">
        <v>17</v>
      </c>
      <c r="E470" s="8">
        <v>11827</v>
      </c>
      <c r="F470">
        <v>6</v>
      </c>
      <c r="G470" s="1" t="s">
        <v>759</v>
      </c>
      <c r="H470" s="1" t="s">
        <v>772</v>
      </c>
      <c r="I470" s="13">
        <f t="shared" si="35"/>
        <v>0</v>
      </c>
      <c r="J470" s="7">
        <f t="shared" si="36"/>
        <v>4.5600858369098714E-3</v>
      </c>
      <c r="K470" s="7" t="str">
        <f t="shared" si="37"/>
        <v>N/A</v>
      </c>
      <c r="L470" s="7">
        <f t="shared" si="38"/>
        <v>1.6094420600858369E-3</v>
      </c>
      <c r="M470" s="7">
        <f t="shared" si="39"/>
        <v>1971.1666666666667</v>
      </c>
    </row>
    <row r="471" spans="1:13" ht="15" thickBot="1">
      <c r="A471" t="s">
        <v>87</v>
      </c>
      <c r="B471">
        <v>13078</v>
      </c>
      <c r="C471">
        <v>2176</v>
      </c>
      <c r="D471">
        <v>61</v>
      </c>
      <c r="E471" s="8">
        <v>0</v>
      </c>
      <c r="F471">
        <v>0</v>
      </c>
      <c r="G471" s="1" t="s">
        <v>761</v>
      </c>
      <c r="H471" s="1" t="s">
        <v>780</v>
      </c>
      <c r="I471" s="13">
        <f t="shared" si="35"/>
        <v>0.16638629759902127</v>
      </c>
      <c r="J471" s="7">
        <f t="shared" si="36"/>
        <v>4.6643217617372687E-3</v>
      </c>
      <c r="K471" s="7">
        <f t="shared" si="37"/>
        <v>2.8033088235294119E-2</v>
      </c>
      <c r="L471" s="7">
        <f t="shared" si="38"/>
        <v>0</v>
      </c>
      <c r="M471" s="7" t="str">
        <f t="shared" si="39"/>
        <v>N/A</v>
      </c>
    </row>
    <row r="472" spans="1:13" ht="15" thickBot="1">
      <c r="A472" t="s">
        <v>87</v>
      </c>
      <c r="B472">
        <v>680</v>
      </c>
      <c r="C472">
        <v>116</v>
      </c>
      <c r="D472">
        <v>5</v>
      </c>
      <c r="E472" s="8">
        <v>2776</v>
      </c>
      <c r="F472">
        <v>1</v>
      </c>
      <c r="G472" s="1" t="s">
        <v>758</v>
      </c>
      <c r="H472" s="1" t="s">
        <v>773</v>
      </c>
      <c r="I472" s="13">
        <f t="shared" si="35"/>
        <v>0.17058823529411765</v>
      </c>
      <c r="J472" s="7">
        <f t="shared" si="36"/>
        <v>7.3529411764705881E-3</v>
      </c>
      <c r="K472" s="7">
        <f t="shared" si="37"/>
        <v>4.3103448275862072E-2</v>
      </c>
      <c r="L472" s="7">
        <f t="shared" si="38"/>
        <v>1.4705882352941176E-3</v>
      </c>
      <c r="M472" s="7">
        <f t="shared" si="39"/>
        <v>2776</v>
      </c>
    </row>
    <row r="473" spans="1:13" ht="15" thickBot="1">
      <c r="A473" t="s">
        <v>19</v>
      </c>
      <c r="B473">
        <v>11453</v>
      </c>
      <c r="C473">
        <v>0</v>
      </c>
      <c r="D473">
        <v>96</v>
      </c>
      <c r="E473" s="8">
        <v>57515</v>
      </c>
      <c r="F473">
        <v>19</v>
      </c>
      <c r="G473" s="1" t="s">
        <v>755</v>
      </c>
      <c r="H473" s="1" t="s">
        <v>772</v>
      </c>
      <c r="I473" s="13">
        <f t="shared" si="35"/>
        <v>0</v>
      </c>
      <c r="J473" s="7">
        <f t="shared" si="36"/>
        <v>8.382083296952763E-3</v>
      </c>
      <c r="K473" s="7" t="str">
        <f t="shared" si="37"/>
        <v>N/A</v>
      </c>
      <c r="L473" s="7">
        <f t="shared" si="38"/>
        <v>1.6589539858552344E-3</v>
      </c>
      <c r="M473" s="7">
        <f t="shared" si="39"/>
        <v>3027.1052631578946</v>
      </c>
    </row>
    <row r="474" spans="1:13" ht="15" thickBot="1">
      <c r="A474" t="s">
        <v>87</v>
      </c>
      <c r="B474">
        <v>11061</v>
      </c>
      <c r="C474">
        <v>1760</v>
      </c>
      <c r="D474">
        <v>23</v>
      </c>
      <c r="E474" s="8">
        <v>0</v>
      </c>
      <c r="F474">
        <v>0</v>
      </c>
      <c r="G474" s="1" t="s">
        <v>761</v>
      </c>
      <c r="H474" s="1" t="s">
        <v>781</v>
      </c>
      <c r="I474" s="13">
        <f t="shared" si="35"/>
        <v>0.1591176204683121</v>
      </c>
      <c r="J474" s="7">
        <f t="shared" si="36"/>
        <v>2.079377994756351E-3</v>
      </c>
      <c r="K474" s="7">
        <f t="shared" si="37"/>
        <v>1.3068181818181817E-2</v>
      </c>
      <c r="L474" s="7">
        <f t="shared" si="38"/>
        <v>0</v>
      </c>
      <c r="M474" s="7" t="str">
        <f t="shared" si="39"/>
        <v>N/A</v>
      </c>
    </row>
    <row r="475" spans="1:13" ht="15" thickBot="1">
      <c r="A475" t="s">
        <v>87</v>
      </c>
      <c r="B475">
        <v>24043</v>
      </c>
      <c r="C475">
        <v>4178</v>
      </c>
      <c r="D475">
        <v>46</v>
      </c>
      <c r="E475" s="8">
        <v>9406</v>
      </c>
      <c r="F475">
        <v>2</v>
      </c>
      <c r="G475" s="1" t="s">
        <v>761</v>
      </c>
      <c r="H475" s="1" t="s">
        <v>782</v>
      </c>
      <c r="I475" s="13">
        <f t="shared" si="35"/>
        <v>0.17377199184793912</v>
      </c>
      <c r="J475" s="7">
        <f t="shared" si="36"/>
        <v>1.9132387805182382E-3</v>
      </c>
      <c r="K475" s="7">
        <f t="shared" si="37"/>
        <v>1.1010052656773576E-2</v>
      </c>
      <c r="L475" s="7">
        <f t="shared" si="38"/>
        <v>8.3184294805140784E-5</v>
      </c>
      <c r="M475" s="7">
        <f t="shared" si="39"/>
        <v>4703</v>
      </c>
    </row>
    <row r="476" spans="1:13" ht="15" thickBot="1">
      <c r="A476" t="s">
        <v>87</v>
      </c>
      <c r="B476">
        <v>1329</v>
      </c>
      <c r="C476">
        <v>297</v>
      </c>
      <c r="D476">
        <v>19</v>
      </c>
      <c r="E476" s="8">
        <v>13819</v>
      </c>
      <c r="F476">
        <v>5</v>
      </c>
      <c r="G476" s="1" t="s">
        <v>758</v>
      </c>
      <c r="H476" s="1" t="s">
        <v>772</v>
      </c>
      <c r="I476" s="13">
        <f t="shared" si="35"/>
        <v>0.2234762979683973</v>
      </c>
      <c r="J476" s="7">
        <f t="shared" si="36"/>
        <v>1.4296463506395787E-2</v>
      </c>
      <c r="K476" s="7">
        <f t="shared" si="37"/>
        <v>6.3973063973063973E-2</v>
      </c>
      <c r="L476" s="7">
        <f t="shared" si="38"/>
        <v>3.7622272385252069E-3</v>
      </c>
      <c r="M476" s="7">
        <f t="shared" si="39"/>
        <v>2763.8</v>
      </c>
    </row>
    <row r="477" spans="1:13" ht="15" thickBot="1">
      <c r="A477" t="s">
        <v>19</v>
      </c>
      <c r="B477">
        <v>15885</v>
      </c>
      <c r="C477">
        <v>0</v>
      </c>
      <c r="D477">
        <v>50</v>
      </c>
      <c r="E477" s="8">
        <v>2192</v>
      </c>
      <c r="F477">
        <v>2</v>
      </c>
      <c r="G477" s="1" t="s">
        <v>760</v>
      </c>
      <c r="H477" s="1" t="s">
        <v>776</v>
      </c>
      <c r="I477" s="13">
        <f t="shared" si="35"/>
        <v>0</v>
      </c>
      <c r="J477" s="7">
        <f t="shared" si="36"/>
        <v>3.1476235442241107E-3</v>
      </c>
      <c r="K477" s="7" t="str">
        <f t="shared" si="37"/>
        <v>N/A</v>
      </c>
      <c r="L477" s="7">
        <f t="shared" si="38"/>
        <v>1.2590494176896444E-4</v>
      </c>
      <c r="M477" s="7">
        <f t="shared" si="39"/>
        <v>1096</v>
      </c>
    </row>
    <row r="478" spans="1:13" ht="15" thickBot="1">
      <c r="A478" t="s">
        <v>19</v>
      </c>
      <c r="B478">
        <v>8472</v>
      </c>
      <c r="C478">
        <v>0</v>
      </c>
      <c r="D478">
        <v>19</v>
      </c>
      <c r="E478" s="8">
        <v>0</v>
      </c>
      <c r="F478">
        <v>0</v>
      </c>
      <c r="G478" s="1" t="s">
        <v>760</v>
      </c>
      <c r="H478" s="1" t="s">
        <v>777</v>
      </c>
      <c r="I478" s="13">
        <f t="shared" si="35"/>
        <v>0</v>
      </c>
      <c r="J478" s="7">
        <f t="shared" si="36"/>
        <v>2.2426817752596788E-3</v>
      </c>
      <c r="K478" s="7" t="str">
        <f t="shared" si="37"/>
        <v>N/A</v>
      </c>
      <c r="L478" s="7">
        <f t="shared" si="38"/>
        <v>0</v>
      </c>
      <c r="M478" s="7" t="str">
        <f t="shared" si="39"/>
        <v>N/A</v>
      </c>
    </row>
    <row r="479" spans="1:13" ht="15" thickBot="1">
      <c r="A479" t="s">
        <v>19</v>
      </c>
      <c r="B479">
        <v>10033</v>
      </c>
      <c r="C479">
        <v>0</v>
      </c>
      <c r="D479">
        <v>52</v>
      </c>
      <c r="E479" s="8">
        <v>9432</v>
      </c>
      <c r="F479">
        <v>4</v>
      </c>
      <c r="G479" s="1" t="s">
        <v>760</v>
      </c>
      <c r="H479" s="1" t="s">
        <v>778</v>
      </c>
      <c r="I479" s="13">
        <f t="shared" si="35"/>
        <v>0</v>
      </c>
      <c r="J479" s="7">
        <f t="shared" si="36"/>
        <v>5.1828964417422506E-3</v>
      </c>
      <c r="K479" s="7" t="str">
        <f t="shared" si="37"/>
        <v>N/A</v>
      </c>
      <c r="L479" s="7">
        <f t="shared" si="38"/>
        <v>3.9868434167248079E-4</v>
      </c>
      <c r="M479" s="7">
        <f t="shared" si="39"/>
        <v>2358</v>
      </c>
    </row>
    <row r="480" spans="1:13" ht="15" thickBot="1">
      <c r="A480" t="s">
        <v>19</v>
      </c>
      <c r="B480">
        <v>10561</v>
      </c>
      <c r="C480">
        <v>0</v>
      </c>
      <c r="D480">
        <v>38</v>
      </c>
      <c r="E480" s="8">
        <v>10649</v>
      </c>
      <c r="F480">
        <v>3</v>
      </c>
      <c r="G480" s="1" t="s">
        <v>760</v>
      </c>
      <c r="H480" s="1" t="s">
        <v>775</v>
      </c>
      <c r="I480" s="13">
        <f t="shared" si="35"/>
        <v>0</v>
      </c>
      <c r="J480" s="7">
        <f t="shared" si="36"/>
        <v>3.5981441151406116E-3</v>
      </c>
      <c r="K480" s="7" t="str">
        <f t="shared" si="37"/>
        <v>N/A</v>
      </c>
      <c r="L480" s="7">
        <f t="shared" si="38"/>
        <v>2.8406400909004832E-4</v>
      </c>
      <c r="M480" s="7">
        <f t="shared" si="39"/>
        <v>3549.6666666666665</v>
      </c>
    </row>
    <row r="481" spans="1:13" ht="15" thickBot="1">
      <c r="A481" t="s">
        <v>19</v>
      </c>
      <c r="B481">
        <v>3168</v>
      </c>
      <c r="C481">
        <v>0</v>
      </c>
      <c r="D481">
        <v>21</v>
      </c>
      <c r="E481" s="8">
        <v>0</v>
      </c>
      <c r="F481">
        <v>0</v>
      </c>
      <c r="G481" s="1" t="s">
        <v>761</v>
      </c>
      <c r="H481" s="1" t="s">
        <v>779</v>
      </c>
      <c r="I481" s="13">
        <f t="shared" si="35"/>
        <v>0</v>
      </c>
      <c r="J481" s="7">
        <f t="shared" si="36"/>
        <v>6.628787878787879E-3</v>
      </c>
      <c r="K481" s="7" t="str">
        <f t="shared" si="37"/>
        <v>N/A</v>
      </c>
      <c r="L481" s="7">
        <f t="shared" si="38"/>
        <v>0</v>
      </c>
      <c r="M481" s="7" t="str">
        <f t="shared" si="39"/>
        <v>N/A</v>
      </c>
    </row>
    <row r="482" spans="1:13" ht="15" thickBot="1">
      <c r="A482" t="s">
        <v>19</v>
      </c>
      <c r="B482">
        <v>4042</v>
      </c>
      <c r="C482">
        <v>0</v>
      </c>
      <c r="D482">
        <v>18</v>
      </c>
      <c r="E482" s="8">
        <v>0</v>
      </c>
      <c r="F482">
        <v>0</v>
      </c>
      <c r="G482" s="1" t="s">
        <v>761</v>
      </c>
      <c r="H482" s="1" t="s">
        <v>780</v>
      </c>
      <c r="I482" s="13">
        <f t="shared" si="35"/>
        <v>0</v>
      </c>
      <c r="J482" s="7">
        <f t="shared" si="36"/>
        <v>4.4532409698169219E-3</v>
      </c>
      <c r="K482" s="7" t="str">
        <f t="shared" si="37"/>
        <v>N/A</v>
      </c>
      <c r="L482" s="7">
        <f t="shared" si="38"/>
        <v>0</v>
      </c>
      <c r="M482" s="7" t="str">
        <f t="shared" si="39"/>
        <v>N/A</v>
      </c>
    </row>
    <row r="483" spans="1:13" ht="15" thickBot="1">
      <c r="A483" t="s">
        <v>87</v>
      </c>
      <c r="B483">
        <v>5335</v>
      </c>
      <c r="C483">
        <v>998</v>
      </c>
      <c r="D483">
        <v>14</v>
      </c>
      <c r="E483" s="8">
        <v>1118</v>
      </c>
      <c r="F483">
        <v>1</v>
      </c>
      <c r="G483" s="1" t="s">
        <v>757</v>
      </c>
      <c r="H483" s="1" t="s">
        <v>772</v>
      </c>
      <c r="I483" s="13">
        <f t="shared" si="35"/>
        <v>0.18706654170571696</v>
      </c>
      <c r="J483" s="7">
        <f t="shared" si="36"/>
        <v>2.6241799437675727E-3</v>
      </c>
      <c r="K483" s="7">
        <f t="shared" si="37"/>
        <v>1.4028056112224449E-2</v>
      </c>
      <c r="L483" s="7">
        <f t="shared" si="38"/>
        <v>1.8744142455482662E-4</v>
      </c>
      <c r="M483" s="7">
        <f t="shared" si="39"/>
        <v>1118</v>
      </c>
    </row>
    <row r="484" spans="1:13" ht="15" thickBot="1">
      <c r="A484" t="s">
        <v>87</v>
      </c>
      <c r="B484">
        <v>3759</v>
      </c>
      <c r="C484">
        <v>978</v>
      </c>
      <c r="D484">
        <v>25</v>
      </c>
      <c r="E484" s="8">
        <v>10612</v>
      </c>
      <c r="F484">
        <v>3</v>
      </c>
      <c r="G484" s="1" t="s">
        <v>756</v>
      </c>
      <c r="H484" s="1" t="s">
        <v>772</v>
      </c>
      <c r="I484" s="13">
        <f t="shared" si="35"/>
        <v>0.26017557861133278</v>
      </c>
      <c r="J484" s="7">
        <f t="shared" si="36"/>
        <v>6.6507049747273209E-3</v>
      </c>
      <c r="K484" s="7">
        <f t="shared" si="37"/>
        <v>2.556237218813906E-2</v>
      </c>
      <c r="L484" s="7">
        <f t="shared" si="38"/>
        <v>7.9808459696727857E-4</v>
      </c>
      <c r="M484" s="7">
        <f t="shared" si="39"/>
        <v>3537.3333333333335</v>
      </c>
    </row>
    <row r="485" spans="1:13" ht="15" thickBot="1">
      <c r="A485" t="s">
        <v>105</v>
      </c>
      <c r="B485">
        <v>27945</v>
      </c>
      <c r="C485">
        <v>363</v>
      </c>
      <c r="D485">
        <v>363</v>
      </c>
      <c r="E485" s="8">
        <v>50022</v>
      </c>
      <c r="F485">
        <v>22</v>
      </c>
      <c r="G485" s="1" t="s">
        <v>762</v>
      </c>
      <c r="H485" s="1" t="s">
        <v>772</v>
      </c>
      <c r="I485" s="13">
        <f t="shared" si="35"/>
        <v>1.2989801395598497E-2</v>
      </c>
      <c r="J485" s="7">
        <f t="shared" si="36"/>
        <v>1.2989801395598497E-2</v>
      </c>
      <c r="K485" s="7">
        <f t="shared" si="37"/>
        <v>1</v>
      </c>
      <c r="L485" s="7">
        <f t="shared" si="38"/>
        <v>7.8726069064233317E-4</v>
      </c>
      <c r="M485" s="7">
        <f t="shared" si="39"/>
        <v>2273.7272727272725</v>
      </c>
    </row>
    <row r="486" spans="1:13" ht="15" thickBot="1">
      <c r="A486" t="s">
        <v>105</v>
      </c>
      <c r="B486">
        <v>20870</v>
      </c>
      <c r="C486">
        <v>242</v>
      </c>
      <c r="D486">
        <v>242</v>
      </c>
      <c r="E486" s="8">
        <v>47708</v>
      </c>
      <c r="F486">
        <v>16</v>
      </c>
      <c r="G486" s="1" t="s">
        <v>762</v>
      </c>
      <c r="H486" s="1" t="s">
        <v>772</v>
      </c>
      <c r="I486" s="13">
        <f t="shared" si="35"/>
        <v>1.1595591758505032E-2</v>
      </c>
      <c r="J486" s="7">
        <f t="shared" si="36"/>
        <v>1.1595591758505032E-2</v>
      </c>
      <c r="K486" s="7">
        <f t="shared" si="37"/>
        <v>1</v>
      </c>
      <c r="L486" s="7">
        <f t="shared" si="38"/>
        <v>7.6665069477719217E-4</v>
      </c>
      <c r="M486" s="7">
        <f t="shared" si="39"/>
        <v>2981.75</v>
      </c>
    </row>
    <row r="487" spans="1:13" ht="15" thickBot="1">
      <c r="A487" t="s">
        <v>105</v>
      </c>
      <c r="B487">
        <v>5306</v>
      </c>
      <c r="C487">
        <v>72</v>
      </c>
      <c r="D487">
        <v>72</v>
      </c>
      <c r="E487" s="8">
        <v>15133</v>
      </c>
      <c r="F487">
        <v>5</v>
      </c>
      <c r="G487" s="1" t="s">
        <v>762</v>
      </c>
      <c r="H487" s="1" t="s">
        <v>774</v>
      </c>
      <c r="I487" s="13">
        <f t="shared" si="35"/>
        <v>1.3569543912551827E-2</v>
      </c>
      <c r="J487" s="7">
        <f t="shared" si="36"/>
        <v>1.3569543912551827E-2</v>
      </c>
      <c r="K487" s="7">
        <f t="shared" si="37"/>
        <v>1</v>
      </c>
      <c r="L487" s="7">
        <f t="shared" si="38"/>
        <v>9.4232943837165473E-4</v>
      </c>
      <c r="M487" s="7">
        <f t="shared" si="39"/>
        <v>3026.6</v>
      </c>
    </row>
    <row r="488" spans="1:13" ht="15" thickBot="1">
      <c r="A488" t="s">
        <v>105</v>
      </c>
      <c r="B488">
        <v>2461</v>
      </c>
      <c r="C488">
        <v>25</v>
      </c>
      <c r="D488">
        <v>25</v>
      </c>
      <c r="E488" s="8">
        <v>0</v>
      </c>
      <c r="F488">
        <v>0</v>
      </c>
      <c r="G488" s="1" t="s">
        <v>762</v>
      </c>
      <c r="H488" s="1" t="s">
        <v>773</v>
      </c>
      <c r="I488" s="13">
        <f t="shared" si="35"/>
        <v>1.0158472165786265E-2</v>
      </c>
      <c r="J488" s="7">
        <f t="shared" si="36"/>
        <v>1.0158472165786265E-2</v>
      </c>
      <c r="K488" s="7">
        <f t="shared" si="37"/>
        <v>1</v>
      </c>
      <c r="L488" s="7">
        <f t="shared" si="38"/>
        <v>0</v>
      </c>
      <c r="M488" s="7" t="str">
        <f t="shared" si="39"/>
        <v>N/A</v>
      </c>
    </row>
    <row r="489" spans="1:13" ht="15" thickBot="1">
      <c r="A489" t="s">
        <v>105</v>
      </c>
      <c r="B489">
        <v>2456</v>
      </c>
      <c r="C489">
        <v>28</v>
      </c>
      <c r="D489">
        <v>28</v>
      </c>
      <c r="E489" s="8">
        <v>2181</v>
      </c>
      <c r="F489">
        <v>2</v>
      </c>
      <c r="G489" s="1" t="s">
        <v>762</v>
      </c>
      <c r="H489" s="1" t="s">
        <v>773</v>
      </c>
      <c r="I489" s="13">
        <f t="shared" si="35"/>
        <v>1.1400651465798045E-2</v>
      </c>
      <c r="J489" s="7">
        <f t="shared" si="36"/>
        <v>1.1400651465798045E-2</v>
      </c>
      <c r="K489" s="7">
        <f t="shared" si="37"/>
        <v>1</v>
      </c>
      <c r="L489" s="7">
        <f t="shared" si="38"/>
        <v>8.1433224755700329E-4</v>
      </c>
      <c r="M489" s="7">
        <f t="shared" si="39"/>
        <v>1090.5</v>
      </c>
    </row>
    <row r="490" spans="1:13" ht="15" thickBot="1">
      <c r="A490" t="s">
        <v>105</v>
      </c>
      <c r="B490">
        <v>5244</v>
      </c>
      <c r="C490">
        <v>64</v>
      </c>
      <c r="D490">
        <v>64</v>
      </c>
      <c r="E490" s="8">
        <v>18787</v>
      </c>
      <c r="F490">
        <v>6</v>
      </c>
      <c r="G490" s="1" t="s">
        <v>762</v>
      </c>
      <c r="H490" s="1" t="s">
        <v>774</v>
      </c>
      <c r="I490" s="13">
        <f t="shared" si="35"/>
        <v>1.2204424103737605E-2</v>
      </c>
      <c r="J490" s="7">
        <f t="shared" si="36"/>
        <v>1.2204424103737605E-2</v>
      </c>
      <c r="K490" s="7">
        <f t="shared" si="37"/>
        <v>1</v>
      </c>
      <c r="L490" s="7">
        <f t="shared" si="38"/>
        <v>1.1441647597254005E-3</v>
      </c>
      <c r="M490" s="7">
        <f t="shared" si="39"/>
        <v>3131.1666666666665</v>
      </c>
    </row>
    <row r="491" spans="1:13" ht="15" thickBot="1">
      <c r="A491" t="s">
        <v>105</v>
      </c>
      <c r="B491">
        <v>20316</v>
      </c>
      <c r="C491">
        <v>218</v>
      </c>
      <c r="D491">
        <v>218</v>
      </c>
      <c r="E491" s="8">
        <v>16001</v>
      </c>
      <c r="F491">
        <v>9</v>
      </c>
      <c r="G491" s="1" t="s">
        <v>762</v>
      </c>
      <c r="H491" s="1" t="s">
        <v>772</v>
      </c>
      <c r="I491" s="13">
        <f t="shared" si="35"/>
        <v>1.073045875172278E-2</v>
      </c>
      <c r="J491" s="7">
        <f t="shared" si="36"/>
        <v>1.073045875172278E-2</v>
      </c>
      <c r="K491" s="7">
        <f t="shared" si="37"/>
        <v>1</v>
      </c>
      <c r="L491" s="7">
        <f t="shared" si="38"/>
        <v>4.4300059066745422E-4</v>
      </c>
      <c r="M491" s="7">
        <f t="shared" si="39"/>
        <v>1777.8888888888889</v>
      </c>
    </row>
    <row r="492" spans="1:13" ht="15" thickBot="1">
      <c r="A492" t="s">
        <v>28</v>
      </c>
      <c r="B492">
        <v>1231</v>
      </c>
      <c r="C492">
        <v>441</v>
      </c>
      <c r="D492">
        <v>38</v>
      </c>
      <c r="E492" s="8">
        <v>7237</v>
      </c>
      <c r="F492">
        <v>6</v>
      </c>
      <c r="G492" s="1" t="s">
        <v>765</v>
      </c>
      <c r="H492" s="1" t="s">
        <v>772</v>
      </c>
      <c r="I492" s="13">
        <f t="shared" si="35"/>
        <v>0.35824532900081235</v>
      </c>
      <c r="J492" s="7">
        <f t="shared" si="36"/>
        <v>3.0869212022745736E-2</v>
      </c>
      <c r="K492" s="7">
        <f t="shared" si="37"/>
        <v>8.6167800453514742E-2</v>
      </c>
      <c r="L492" s="7">
        <f t="shared" si="38"/>
        <v>4.87408610885459E-3</v>
      </c>
      <c r="M492" s="7">
        <f t="shared" si="39"/>
        <v>1206.1666666666667</v>
      </c>
    </row>
    <row r="493" spans="1:13" ht="15" thickBot="1">
      <c r="A493" t="s">
        <v>28</v>
      </c>
      <c r="B493">
        <v>1088</v>
      </c>
      <c r="C493">
        <v>397</v>
      </c>
      <c r="D493">
        <v>32</v>
      </c>
      <c r="E493" s="8">
        <v>28779</v>
      </c>
      <c r="F493">
        <v>11</v>
      </c>
      <c r="G493" s="1" t="s">
        <v>765</v>
      </c>
      <c r="H493" s="1" t="s">
        <v>772</v>
      </c>
      <c r="I493" s="13">
        <f t="shared" si="35"/>
        <v>0.36488970588235292</v>
      </c>
      <c r="J493" s="7">
        <f t="shared" si="36"/>
        <v>2.9411764705882353E-2</v>
      </c>
      <c r="K493" s="7">
        <f t="shared" si="37"/>
        <v>8.0604534005037781E-2</v>
      </c>
      <c r="L493" s="7">
        <f t="shared" si="38"/>
        <v>1.0110294117647059E-2</v>
      </c>
      <c r="M493" s="7">
        <f t="shared" si="39"/>
        <v>2616.2727272727275</v>
      </c>
    </row>
    <row r="494" spans="1:13" ht="15" thickBot="1">
      <c r="A494" t="s">
        <v>28</v>
      </c>
      <c r="B494">
        <v>1001</v>
      </c>
      <c r="C494">
        <v>405</v>
      </c>
      <c r="D494">
        <v>28</v>
      </c>
      <c r="E494" s="8">
        <v>16933</v>
      </c>
      <c r="F494">
        <v>7</v>
      </c>
      <c r="G494" s="1" t="s">
        <v>765</v>
      </c>
      <c r="H494" s="1" t="s">
        <v>772</v>
      </c>
      <c r="I494" s="13">
        <f t="shared" si="35"/>
        <v>0.40459540459540461</v>
      </c>
      <c r="J494" s="7">
        <f t="shared" si="36"/>
        <v>2.7972027972027972E-2</v>
      </c>
      <c r="K494" s="7">
        <f t="shared" si="37"/>
        <v>6.9135802469135796E-2</v>
      </c>
      <c r="L494" s="7">
        <f t="shared" si="38"/>
        <v>6.993006993006993E-3</v>
      </c>
      <c r="M494" s="7">
        <f t="shared" si="39"/>
        <v>2419</v>
      </c>
    </row>
    <row r="495" spans="1:13" ht="15" thickBot="1">
      <c r="A495" t="s">
        <v>28</v>
      </c>
      <c r="B495">
        <v>1669</v>
      </c>
      <c r="C495">
        <v>578</v>
      </c>
      <c r="D495">
        <v>32</v>
      </c>
      <c r="E495" s="8">
        <v>57681</v>
      </c>
      <c r="F495">
        <v>17</v>
      </c>
      <c r="G495" s="1" t="s">
        <v>756</v>
      </c>
      <c r="H495" s="1" t="s">
        <v>772</v>
      </c>
      <c r="I495" s="13">
        <f t="shared" si="35"/>
        <v>0.34631515877771119</v>
      </c>
      <c r="J495" s="7">
        <f t="shared" si="36"/>
        <v>1.9173157579388856E-2</v>
      </c>
      <c r="K495" s="7">
        <f t="shared" si="37"/>
        <v>5.536332179930796E-2</v>
      </c>
      <c r="L495" s="7">
        <f t="shared" si="38"/>
        <v>1.018573996405033E-2</v>
      </c>
      <c r="M495" s="7">
        <f t="shared" si="39"/>
        <v>3393</v>
      </c>
    </row>
    <row r="496" spans="1:13" ht="15" thickBot="1">
      <c r="A496" t="s">
        <v>28</v>
      </c>
      <c r="B496">
        <v>350</v>
      </c>
      <c r="C496">
        <v>122</v>
      </c>
      <c r="D496">
        <v>7</v>
      </c>
      <c r="E496" s="8">
        <v>5989</v>
      </c>
      <c r="F496">
        <v>3</v>
      </c>
      <c r="G496" s="1" t="s">
        <v>766</v>
      </c>
      <c r="H496" s="1" t="s">
        <v>772</v>
      </c>
      <c r="I496" s="13">
        <f t="shared" si="35"/>
        <v>0.34857142857142859</v>
      </c>
      <c r="J496" s="7">
        <f t="shared" si="36"/>
        <v>0.02</v>
      </c>
      <c r="K496" s="7">
        <f t="shared" si="37"/>
        <v>5.737704918032787E-2</v>
      </c>
      <c r="L496" s="7">
        <f t="shared" si="38"/>
        <v>8.5714285714285719E-3</v>
      </c>
      <c r="M496" s="7">
        <f t="shared" si="39"/>
        <v>1996.3333333333333</v>
      </c>
    </row>
    <row r="497" spans="1:13" ht="15" thickBot="1">
      <c r="A497" t="s">
        <v>28</v>
      </c>
      <c r="B497">
        <v>437</v>
      </c>
      <c r="C497">
        <v>155</v>
      </c>
      <c r="D497">
        <v>8</v>
      </c>
      <c r="E497" s="8">
        <v>5013</v>
      </c>
      <c r="F497">
        <v>3</v>
      </c>
      <c r="G497" s="1" t="s">
        <v>767</v>
      </c>
      <c r="H497" s="1" t="s">
        <v>772</v>
      </c>
      <c r="I497" s="13">
        <f t="shared" si="35"/>
        <v>0.35469107551487417</v>
      </c>
      <c r="J497" s="7">
        <f t="shared" si="36"/>
        <v>1.8306636155606407E-2</v>
      </c>
      <c r="K497" s="7">
        <f t="shared" si="37"/>
        <v>5.1612903225806452E-2</v>
      </c>
      <c r="L497" s="7">
        <f t="shared" si="38"/>
        <v>6.8649885583524023E-3</v>
      </c>
      <c r="M497" s="7">
        <f t="shared" si="39"/>
        <v>1671</v>
      </c>
    </row>
    <row r="498" spans="1:13" ht="15" thickBot="1">
      <c r="A498" t="s">
        <v>28</v>
      </c>
      <c r="B498">
        <v>6394</v>
      </c>
      <c r="C498">
        <v>2333</v>
      </c>
      <c r="D498">
        <v>222</v>
      </c>
      <c r="E498" s="8">
        <v>93838</v>
      </c>
      <c r="F498">
        <v>42</v>
      </c>
      <c r="G498" s="1" t="s">
        <v>768</v>
      </c>
      <c r="H498" s="1" t="s">
        <v>772</v>
      </c>
      <c r="I498" s="13">
        <f t="shared" si="35"/>
        <v>0.36487331873631529</v>
      </c>
      <c r="J498" s="7">
        <f t="shared" si="36"/>
        <v>3.4720050046918985E-2</v>
      </c>
      <c r="K498" s="7">
        <f t="shared" si="37"/>
        <v>9.5156450921560221E-2</v>
      </c>
      <c r="L498" s="7">
        <f t="shared" si="38"/>
        <v>6.5686581169846735E-3</v>
      </c>
      <c r="M498" s="7">
        <f t="shared" si="39"/>
        <v>2234.2380952380954</v>
      </c>
    </row>
    <row r="499" spans="1:13" ht="15" thickBot="1">
      <c r="A499" t="s">
        <v>28</v>
      </c>
      <c r="B499">
        <v>907</v>
      </c>
      <c r="C499">
        <v>238</v>
      </c>
      <c r="D499">
        <v>16</v>
      </c>
      <c r="E499" s="8">
        <v>15124</v>
      </c>
      <c r="F499">
        <v>5</v>
      </c>
      <c r="G499" s="1" t="s">
        <v>769</v>
      </c>
      <c r="H499" s="1" t="s">
        <v>772</v>
      </c>
      <c r="I499" s="13">
        <f t="shared" si="35"/>
        <v>0.26240352811466372</v>
      </c>
      <c r="J499" s="7">
        <f t="shared" si="36"/>
        <v>1.7640573318632856E-2</v>
      </c>
      <c r="K499" s="7">
        <f t="shared" si="37"/>
        <v>6.7226890756302518E-2</v>
      </c>
      <c r="L499" s="7">
        <f t="shared" si="38"/>
        <v>5.512679162072767E-3</v>
      </c>
      <c r="M499" s="7">
        <f t="shared" si="39"/>
        <v>3024.8</v>
      </c>
    </row>
    <row r="500" spans="1:13" ht="15" thickBot="1">
      <c r="A500" t="s">
        <v>28</v>
      </c>
      <c r="B500">
        <v>3996</v>
      </c>
      <c r="C500">
        <v>1391</v>
      </c>
      <c r="D500">
        <v>154</v>
      </c>
      <c r="E500" s="8">
        <v>86999</v>
      </c>
      <c r="F500">
        <v>36</v>
      </c>
      <c r="G500" s="1" t="s">
        <v>770</v>
      </c>
      <c r="H500" s="1" t="s">
        <v>772</v>
      </c>
      <c r="I500" s="13">
        <f t="shared" si="35"/>
        <v>0.34809809809809811</v>
      </c>
      <c r="J500" s="7">
        <f t="shared" si="36"/>
        <v>3.8538538538538537E-2</v>
      </c>
      <c r="K500" s="7">
        <f t="shared" si="37"/>
        <v>0.11071171818835371</v>
      </c>
      <c r="L500" s="7">
        <f t="shared" si="38"/>
        <v>9.0090090090090089E-3</v>
      </c>
      <c r="M500" s="7">
        <f t="shared" si="39"/>
        <v>2416.6388888888887</v>
      </c>
    </row>
    <row r="501" spans="1:13" ht="15" thickBot="1">
      <c r="A501" t="s">
        <v>28</v>
      </c>
      <c r="B501">
        <v>956</v>
      </c>
      <c r="C501">
        <v>468</v>
      </c>
      <c r="D501">
        <v>45</v>
      </c>
      <c r="E501" s="8">
        <v>31084</v>
      </c>
      <c r="F501">
        <v>14</v>
      </c>
      <c r="G501" s="1" t="s">
        <v>758</v>
      </c>
      <c r="H501" s="1" t="s">
        <v>774</v>
      </c>
      <c r="I501" s="13">
        <f t="shared" si="35"/>
        <v>0.4895397489539749</v>
      </c>
      <c r="J501" s="7">
        <f t="shared" si="36"/>
        <v>4.7071129707112969E-2</v>
      </c>
      <c r="K501" s="7">
        <f t="shared" si="37"/>
        <v>9.6153846153846159E-2</v>
      </c>
      <c r="L501" s="7">
        <f t="shared" si="38"/>
        <v>1.4644351464435146E-2</v>
      </c>
      <c r="M501" s="7">
        <f t="shared" si="39"/>
        <v>2220.2857142857142</v>
      </c>
    </row>
    <row r="502" spans="1:13" ht="15" thickBot="1">
      <c r="A502" t="s">
        <v>28</v>
      </c>
      <c r="B502">
        <v>104</v>
      </c>
      <c r="C502">
        <v>42</v>
      </c>
      <c r="D502">
        <v>3</v>
      </c>
      <c r="E502" s="8">
        <v>0</v>
      </c>
      <c r="F502">
        <v>0</v>
      </c>
      <c r="G502" s="1" t="s">
        <v>758</v>
      </c>
      <c r="H502" s="1" t="s">
        <v>773</v>
      </c>
      <c r="I502" s="13">
        <f t="shared" si="35"/>
        <v>0.40384615384615385</v>
      </c>
      <c r="J502" s="7">
        <f t="shared" si="36"/>
        <v>2.8846153846153848E-2</v>
      </c>
      <c r="K502" s="7">
        <f t="shared" si="37"/>
        <v>7.1428571428571425E-2</v>
      </c>
      <c r="L502" s="7">
        <f t="shared" si="38"/>
        <v>0</v>
      </c>
      <c r="M502" s="7" t="str">
        <f t="shared" si="39"/>
        <v>N/A</v>
      </c>
    </row>
    <row r="503" spans="1:13" ht="15" thickBot="1">
      <c r="A503" t="s">
        <v>28</v>
      </c>
      <c r="B503">
        <v>451</v>
      </c>
      <c r="C503">
        <v>189</v>
      </c>
      <c r="D503">
        <v>30</v>
      </c>
      <c r="E503" s="8">
        <v>8276</v>
      </c>
      <c r="F503">
        <v>8</v>
      </c>
      <c r="G503" s="1" t="s">
        <v>758</v>
      </c>
      <c r="H503" s="1" t="s">
        <v>772</v>
      </c>
      <c r="I503" s="13">
        <f t="shared" si="35"/>
        <v>0.41906873614190687</v>
      </c>
      <c r="J503" s="7">
        <f t="shared" si="36"/>
        <v>6.6518847006651879E-2</v>
      </c>
      <c r="K503" s="7">
        <f t="shared" si="37"/>
        <v>0.15873015873015872</v>
      </c>
      <c r="L503" s="7">
        <f t="shared" si="38"/>
        <v>1.7738359201773836E-2</v>
      </c>
      <c r="M503" s="7">
        <f t="shared" si="39"/>
        <v>1034.5</v>
      </c>
    </row>
    <row r="504" spans="1:13" ht="15" thickBot="1">
      <c r="A504" t="s">
        <v>19</v>
      </c>
      <c r="B504">
        <v>1867</v>
      </c>
      <c r="C504">
        <v>0</v>
      </c>
      <c r="D504">
        <v>13</v>
      </c>
      <c r="E504" s="8">
        <v>0</v>
      </c>
      <c r="F504">
        <v>0</v>
      </c>
      <c r="G504" s="1" t="s">
        <v>758</v>
      </c>
      <c r="H504" s="1" t="s">
        <v>774</v>
      </c>
      <c r="I504" s="13">
        <f t="shared" si="35"/>
        <v>0</v>
      </c>
      <c r="J504" s="7">
        <f t="shared" si="36"/>
        <v>6.9630423138725226E-3</v>
      </c>
      <c r="K504" s="7" t="str">
        <f t="shared" si="37"/>
        <v>N/A</v>
      </c>
      <c r="L504" s="7">
        <f t="shared" si="38"/>
        <v>0</v>
      </c>
      <c r="M504" s="7" t="str">
        <f t="shared" si="39"/>
        <v>N/A</v>
      </c>
    </row>
    <row r="505" spans="1:13" ht="15" thickBot="1">
      <c r="A505" t="s">
        <v>19</v>
      </c>
      <c r="B505">
        <v>368</v>
      </c>
      <c r="C505">
        <v>0</v>
      </c>
      <c r="D505">
        <v>2</v>
      </c>
      <c r="E505" s="8">
        <v>0</v>
      </c>
      <c r="F505">
        <v>0</v>
      </c>
      <c r="G505" s="1" t="s">
        <v>758</v>
      </c>
      <c r="H505" s="1" t="s">
        <v>773</v>
      </c>
      <c r="I505" s="13">
        <f t="shared" si="35"/>
        <v>0</v>
      </c>
      <c r="J505" s="7">
        <f t="shared" si="36"/>
        <v>5.434782608695652E-3</v>
      </c>
      <c r="K505" s="7" t="str">
        <f t="shared" si="37"/>
        <v>N/A</v>
      </c>
      <c r="L505" s="7">
        <f t="shared" si="38"/>
        <v>0</v>
      </c>
      <c r="M505" s="7" t="str">
        <f t="shared" si="39"/>
        <v>N/A</v>
      </c>
    </row>
    <row r="506" spans="1:13" ht="15" thickBot="1">
      <c r="A506" t="s">
        <v>19</v>
      </c>
      <c r="B506">
        <v>662</v>
      </c>
      <c r="C506">
        <v>0</v>
      </c>
      <c r="D506">
        <v>7</v>
      </c>
      <c r="E506" s="8">
        <v>0</v>
      </c>
      <c r="F506">
        <v>0</v>
      </c>
      <c r="G506" s="1" t="s">
        <v>758</v>
      </c>
      <c r="H506" s="1" t="s">
        <v>772</v>
      </c>
      <c r="I506" s="13">
        <f t="shared" si="35"/>
        <v>0</v>
      </c>
      <c r="J506" s="7">
        <f t="shared" si="36"/>
        <v>1.0574018126888218E-2</v>
      </c>
      <c r="K506" s="7" t="str">
        <f t="shared" si="37"/>
        <v>N/A</v>
      </c>
      <c r="L506" s="7">
        <f t="shared" si="38"/>
        <v>0</v>
      </c>
      <c r="M506" s="7" t="str">
        <f t="shared" si="39"/>
        <v>N/A</v>
      </c>
    </row>
    <row r="507" spans="1:13">
      <c r="I507" s="12" t="str">
        <f t="shared" ref="I507:I514" si="40">IF(B507=0, "", C507/B507)</f>
        <v/>
      </c>
    </row>
    <row r="508" spans="1:13">
      <c r="I508" s="12" t="str">
        <f t="shared" si="40"/>
        <v/>
      </c>
    </row>
    <row r="509" spans="1:13">
      <c r="I509" s="12" t="str">
        <f t="shared" si="40"/>
        <v/>
      </c>
    </row>
    <row r="510" spans="1:13">
      <c r="I510" s="12" t="str">
        <f t="shared" si="40"/>
        <v/>
      </c>
    </row>
    <row r="511" spans="1:13">
      <c r="I511" s="12" t="str">
        <f t="shared" si="40"/>
        <v/>
      </c>
    </row>
    <row r="512" spans="1:13">
      <c r="I512" s="12" t="str">
        <f t="shared" si="40"/>
        <v/>
      </c>
    </row>
    <row r="513" spans="9:9">
      <c r="I513" s="12" t="str">
        <f t="shared" si="40"/>
        <v/>
      </c>
    </row>
    <row r="514" spans="9:9">
      <c r="I514" s="12" t="str">
        <f t="shared" si="40"/>
        <v/>
      </c>
    </row>
    <row r="515" spans="9:9">
      <c r="I515" s="12" t="str">
        <f t="shared" ref="I515:I530" si="41">IF(B515=0, "", C515/B515)</f>
        <v/>
      </c>
    </row>
    <row r="516" spans="9:9">
      <c r="I516" s="12" t="str">
        <f t="shared" si="41"/>
        <v/>
      </c>
    </row>
    <row r="517" spans="9:9">
      <c r="I517" s="12" t="str">
        <f t="shared" si="41"/>
        <v/>
      </c>
    </row>
    <row r="518" spans="9:9">
      <c r="I518" s="12" t="str">
        <f t="shared" si="41"/>
        <v/>
      </c>
    </row>
    <row r="519" spans="9:9">
      <c r="I519" s="12" t="str">
        <f t="shared" si="41"/>
        <v/>
      </c>
    </row>
    <row r="520" spans="9:9">
      <c r="I520" s="12" t="str">
        <f t="shared" si="41"/>
        <v/>
      </c>
    </row>
    <row r="521" spans="9:9">
      <c r="I521" s="12" t="str">
        <f t="shared" si="41"/>
        <v/>
      </c>
    </row>
    <row r="522" spans="9:9">
      <c r="I522" s="12" t="str">
        <f t="shared" si="41"/>
        <v/>
      </c>
    </row>
    <row r="523" spans="9:9">
      <c r="I523" s="12" t="str">
        <f t="shared" si="41"/>
        <v/>
      </c>
    </row>
    <row r="524" spans="9:9">
      <c r="I524" s="12" t="str">
        <f t="shared" si="41"/>
        <v/>
      </c>
    </row>
    <row r="525" spans="9:9">
      <c r="I525" s="12" t="str">
        <f t="shared" si="41"/>
        <v/>
      </c>
    </row>
    <row r="526" spans="9:9">
      <c r="I526" s="12" t="str">
        <f t="shared" si="41"/>
        <v/>
      </c>
    </row>
    <row r="527" spans="9:9">
      <c r="I527" s="12" t="str">
        <f t="shared" si="41"/>
        <v/>
      </c>
    </row>
    <row r="528" spans="9:9">
      <c r="I528" s="12" t="str">
        <f t="shared" si="41"/>
        <v/>
      </c>
    </row>
    <row r="529" spans="9:9">
      <c r="I529" s="12" t="str">
        <f t="shared" si="41"/>
        <v/>
      </c>
    </row>
    <row r="530" spans="9:9">
      <c r="I530" s="12" t="str">
        <f t="shared" si="41"/>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25D92-94CC-4B14-B36C-EB1F96B1A13A}">
  <dimension ref="B1:C7"/>
  <sheetViews>
    <sheetView workbookViewId="0">
      <selection activeCell="K10" sqref="K10"/>
    </sheetView>
  </sheetViews>
  <sheetFormatPr defaultRowHeight="14.4"/>
  <cols>
    <col min="2" max="2" width="12.5546875" bestFit="1" customWidth="1"/>
    <col min="3" max="3" width="14.44140625" bestFit="1" customWidth="1"/>
  </cols>
  <sheetData>
    <row r="1" spans="2:3">
      <c r="B1" s="9" t="s">
        <v>788</v>
      </c>
      <c r="C1" t="s">
        <v>800</v>
      </c>
    </row>
    <row r="2" spans="2:3">
      <c r="B2" s="10" t="s">
        <v>87</v>
      </c>
      <c r="C2">
        <v>2712.1520666599322</v>
      </c>
    </row>
    <row r="3" spans="2:3">
      <c r="B3" s="10" t="s">
        <v>105</v>
      </c>
      <c r="C3">
        <v>2614.2865318920917</v>
      </c>
    </row>
    <row r="4" spans="2:3">
      <c r="B4" s="10" t="s">
        <v>19</v>
      </c>
      <c r="C4">
        <v>2146.2636647926256</v>
      </c>
    </row>
    <row r="5" spans="2:3">
      <c r="B5" s="10" t="s">
        <v>28</v>
      </c>
      <c r="C5">
        <v>2312.5938197191631</v>
      </c>
    </row>
    <row r="6" spans="2:3">
      <c r="B6" s="10" t="s">
        <v>796</v>
      </c>
    </row>
    <row r="7" spans="2:3">
      <c r="B7" s="10" t="s">
        <v>789</v>
      </c>
      <c r="C7">
        <v>2378.4036235149374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B7DA9-6FAF-4D5E-83AE-EE88DB05F1DC}">
  <dimension ref="B1:C7"/>
  <sheetViews>
    <sheetView workbookViewId="0">
      <selection activeCell="G28" sqref="G28"/>
    </sheetView>
  </sheetViews>
  <sheetFormatPr defaultRowHeight="14.4"/>
  <cols>
    <col min="2" max="2" width="12.5546875" bestFit="1" customWidth="1"/>
    <col min="3" max="3" width="13.109375" bestFit="1" customWidth="1"/>
  </cols>
  <sheetData>
    <row r="1" spans="2:3">
      <c r="B1" s="9" t="s">
        <v>788</v>
      </c>
      <c r="C1" t="s">
        <v>790</v>
      </c>
    </row>
    <row r="2" spans="2:3">
      <c r="B2" s="10" t="s">
        <v>87</v>
      </c>
      <c r="C2">
        <v>413</v>
      </c>
    </row>
    <row r="3" spans="2:3">
      <c r="B3" s="10" t="s">
        <v>105</v>
      </c>
      <c r="C3">
        <v>262</v>
      </c>
    </row>
    <row r="4" spans="2:3">
      <c r="B4" s="10" t="s">
        <v>19</v>
      </c>
      <c r="C4">
        <v>468</v>
      </c>
    </row>
    <row r="5" spans="2:3">
      <c r="B5" s="10" t="s">
        <v>28</v>
      </c>
      <c r="C5">
        <v>1210</v>
      </c>
    </row>
    <row r="6" spans="2:3">
      <c r="B6" s="10" t="s">
        <v>796</v>
      </c>
    </row>
    <row r="7" spans="2:3">
      <c r="B7" s="10" t="s">
        <v>789</v>
      </c>
      <c r="C7">
        <v>2353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5FA53-98A3-4D41-BF80-4D3BE02C8B5F}">
  <dimension ref="B1:C7"/>
  <sheetViews>
    <sheetView workbookViewId="0">
      <selection activeCell="L22" sqref="L22"/>
    </sheetView>
  </sheetViews>
  <sheetFormatPr defaultRowHeight="14.4"/>
  <cols>
    <col min="2" max="2" width="12.5546875" bestFit="1" customWidth="1"/>
    <col min="3" max="3" width="26.109375" bestFit="1" customWidth="1"/>
  </cols>
  <sheetData>
    <row r="1" spans="2:3">
      <c r="B1" s="9" t="s">
        <v>788</v>
      </c>
      <c r="C1" t="s">
        <v>801</v>
      </c>
    </row>
    <row r="2" spans="2:3">
      <c r="B2" s="10" t="s">
        <v>87</v>
      </c>
      <c r="C2">
        <v>137</v>
      </c>
    </row>
    <row r="3" spans="2:3">
      <c r="B3" s="10" t="s">
        <v>105</v>
      </c>
      <c r="C3">
        <v>27</v>
      </c>
    </row>
    <row r="4" spans="2:3">
      <c r="B4" s="10" t="s">
        <v>19</v>
      </c>
      <c r="C4">
        <v>155</v>
      </c>
    </row>
    <row r="5" spans="2:3">
      <c r="B5" s="10" t="s">
        <v>28</v>
      </c>
      <c r="C5">
        <v>186</v>
      </c>
    </row>
    <row r="6" spans="2:3">
      <c r="B6" s="10" t="s">
        <v>796</v>
      </c>
    </row>
    <row r="7" spans="2:3">
      <c r="B7" s="10" t="s">
        <v>789</v>
      </c>
      <c r="C7">
        <v>505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D3B2F-18E1-471F-83C6-DD19533904BA}">
  <dimension ref="B1:C7"/>
  <sheetViews>
    <sheetView workbookViewId="0">
      <selection activeCell="O5" sqref="O5"/>
    </sheetView>
  </sheetViews>
  <sheetFormatPr defaultRowHeight="14.4"/>
  <cols>
    <col min="2" max="2" width="12.5546875" bestFit="1" customWidth="1"/>
    <col min="3" max="3" width="14.44140625" bestFit="1" customWidth="1"/>
  </cols>
  <sheetData>
    <row r="1" spans="2:3">
      <c r="B1" s="9" t="s">
        <v>788</v>
      </c>
      <c r="C1" t="s">
        <v>800</v>
      </c>
    </row>
    <row r="2" spans="2:3">
      <c r="B2" s="10" t="s">
        <v>87</v>
      </c>
      <c r="C2" s="7">
        <v>2712.1520666599322</v>
      </c>
    </row>
    <row r="3" spans="2:3">
      <c r="B3" s="10" t="s">
        <v>105</v>
      </c>
      <c r="C3" s="7">
        <v>2614.2865318920917</v>
      </c>
    </row>
    <row r="4" spans="2:3">
      <c r="B4" s="10" t="s">
        <v>19</v>
      </c>
      <c r="C4" s="7">
        <v>2146.2636647926256</v>
      </c>
    </row>
    <row r="5" spans="2:3">
      <c r="B5" s="10" t="s">
        <v>28</v>
      </c>
      <c r="C5" s="7">
        <v>2312.5938197191631</v>
      </c>
    </row>
    <row r="6" spans="2:3">
      <c r="B6" s="10" t="s">
        <v>796</v>
      </c>
      <c r="C6" s="7"/>
    </row>
    <row r="7" spans="2:3">
      <c r="B7" s="10" t="s">
        <v>789</v>
      </c>
      <c r="C7" s="7">
        <v>2378.4036235149374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CD97-6478-4655-92BD-EB55A772BA9C}">
  <dimension ref="A3:B21"/>
  <sheetViews>
    <sheetView workbookViewId="0">
      <selection sqref="A1:B21"/>
    </sheetView>
  </sheetViews>
  <sheetFormatPr defaultRowHeight="14.4"/>
  <cols>
    <col min="1" max="1" width="12.5546875" bestFit="1" customWidth="1"/>
    <col min="2" max="7" width="13.109375" bestFit="1" customWidth="1"/>
  </cols>
  <sheetData>
    <row r="3" spans="1:2">
      <c r="A3" s="9" t="s">
        <v>788</v>
      </c>
      <c r="B3" t="s">
        <v>790</v>
      </c>
    </row>
    <row r="4" spans="1:2">
      <c r="A4" s="10" t="s">
        <v>766</v>
      </c>
      <c r="B4">
        <v>3</v>
      </c>
    </row>
    <row r="5" spans="1:2">
      <c r="A5" s="10" t="s">
        <v>759</v>
      </c>
      <c r="B5">
        <v>580</v>
      </c>
    </row>
    <row r="6" spans="1:2">
      <c r="A6" s="10" t="s">
        <v>757</v>
      </c>
      <c r="B6">
        <v>70</v>
      </c>
    </row>
    <row r="7" spans="1:2">
      <c r="A7" s="10" t="s">
        <v>764</v>
      </c>
      <c r="B7">
        <v>35</v>
      </c>
    </row>
    <row r="8" spans="1:2">
      <c r="A8" s="10" t="s">
        <v>769</v>
      </c>
      <c r="B8">
        <v>5</v>
      </c>
    </row>
    <row r="9" spans="1:2">
      <c r="A9" s="10" t="s">
        <v>762</v>
      </c>
      <c r="B9">
        <v>252</v>
      </c>
    </row>
    <row r="10" spans="1:2">
      <c r="A10" s="10" t="s">
        <v>756</v>
      </c>
      <c r="B10">
        <v>103</v>
      </c>
    </row>
    <row r="11" spans="1:2">
      <c r="A11" s="10" t="s">
        <v>755</v>
      </c>
      <c r="B11">
        <v>556</v>
      </c>
    </row>
    <row r="12" spans="1:2">
      <c r="A12" s="10" t="s">
        <v>760</v>
      </c>
      <c r="B12">
        <v>316</v>
      </c>
    </row>
    <row r="13" spans="1:2">
      <c r="A13" s="10" t="s">
        <v>758</v>
      </c>
      <c r="B13">
        <v>201</v>
      </c>
    </row>
    <row r="14" spans="1:2">
      <c r="A14" s="10" t="s">
        <v>768</v>
      </c>
      <c r="B14">
        <v>42</v>
      </c>
    </row>
    <row r="15" spans="1:2">
      <c r="A15" s="10" t="s">
        <v>763</v>
      </c>
      <c r="B15">
        <v>0</v>
      </c>
    </row>
    <row r="16" spans="1:2">
      <c r="A16" s="10" t="s">
        <v>761</v>
      </c>
      <c r="B16">
        <v>93</v>
      </c>
    </row>
    <row r="17" spans="1:2">
      <c r="A17" s="10" t="s">
        <v>767</v>
      </c>
      <c r="B17">
        <v>3</v>
      </c>
    </row>
    <row r="18" spans="1:2">
      <c r="A18" s="10" t="s">
        <v>765</v>
      </c>
      <c r="B18">
        <v>58</v>
      </c>
    </row>
    <row r="19" spans="1:2">
      <c r="A19" s="10" t="s">
        <v>770</v>
      </c>
      <c r="B19">
        <v>36</v>
      </c>
    </row>
    <row r="20" spans="1:2">
      <c r="A20" s="10" t="s">
        <v>796</v>
      </c>
    </row>
    <row r="21" spans="1:2">
      <c r="A21" s="10" t="s">
        <v>789</v>
      </c>
      <c r="B21">
        <v>2353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Instructions</vt:lpstr>
      <vt:lpstr>Sample Data</vt:lpstr>
      <vt:lpstr>Detail</vt:lpstr>
      <vt:lpstr>Calculated_KPI</vt:lpstr>
      <vt:lpstr>#Pivot1 by Channel (1)</vt:lpstr>
      <vt:lpstr>#Pivot1 by Channel (2)</vt:lpstr>
      <vt:lpstr>#Pivot1 by Channel (3)</vt:lpstr>
      <vt:lpstr>#Pivot 3 by Channel</vt:lpstr>
      <vt:lpstr>#Pivot 2 by Cohort</vt:lpstr>
      <vt:lpstr>#Pivot 2 by Cohort 2</vt:lpstr>
      <vt:lpstr>#Pivot 3 by Cohort</vt:lpstr>
      <vt:lpstr>Pivot#3 by Sub Cat</vt:lpstr>
      <vt:lpstr>Pivot#3 by Sub Cat (2)</vt:lpstr>
      <vt:lpstr>Pivot#3 by Sub Cat (4)</vt:lpstr>
      <vt:lpstr>📊 Final Dashboard</vt:lpstr>
      <vt:lpstr>📘 Channel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Dhaked</dc:creator>
  <cp:lastModifiedBy>Dhananjay Tyagi</cp:lastModifiedBy>
  <dcterms:created xsi:type="dcterms:W3CDTF">2023-07-05T16:50:25Z</dcterms:created>
  <dcterms:modified xsi:type="dcterms:W3CDTF">2025-07-23T12:22:43Z</dcterms:modified>
</cp:coreProperties>
</file>