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6697bc96dc11a1/Documents/2022 Federal Election/"/>
    </mc:Choice>
  </mc:AlternateContent>
  <xr:revisionPtr revIDLastSave="256" documentId="8_{B08D3EC6-4FF4-4D67-8B17-BB29C110BBED}" xr6:coauthVersionLast="47" xr6:coauthVersionMax="47" xr10:uidLastSave="{101DE467-2643-40AA-B944-18EDD621BE6A}"/>
  <bookViews>
    <workbookView xWindow="-28920" yWindow="-4005" windowWidth="29040" windowHeight="15720" activeTab="1" xr2:uid="{8A465D5B-DA30-4BA2-88CC-4421C27F135C}"/>
  </bookViews>
  <sheets>
    <sheet name="Data" sheetId="1" r:id="rId1"/>
    <sheet name="Plot" sheetId="3" r:id="rId2"/>
    <sheet name="Chart Elements" sheetId="2" r:id="rId3"/>
  </sheets>
  <definedNames>
    <definedName name="_xlnm._FilterDatabase" localSheetId="0" hidden="1">Data!$A$1:$J$152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11" i="2" s="1"/>
  <c r="F12" i="2" s="1"/>
  <c r="F13" i="2" s="1"/>
  <c r="F14" i="2" s="1"/>
  <c r="F15" i="2" s="1"/>
  <c r="F16" i="2" s="1"/>
  <c r="F17" i="2" s="1"/>
  <c r="F18" i="2" s="1"/>
  <c r="F19" i="2" s="1"/>
  <c r="E10" i="2"/>
  <c r="E11" i="2" s="1"/>
  <c r="E12" i="2" s="1"/>
  <c r="E13" i="2" s="1"/>
  <c r="E14" i="2" s="1"/>
  <c r="E15" i="2" s="1"/>
  <c r="E16" i="2" s="1"/>
  <c r="E17" i="2" s="1"/>
  <c r="E18" i="2" s="1"/>
  <c r="E19" i="2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2" i="1"/>
  <c r="I2" i="1"/>
</calcChain>
</file>

<file path=xl/python.xml><?xml version="1.0" encoding="utf-8"?>
<python xmlns="http://schemas.microsoft.com/office/spreadsheetml/2023/python">
  <environmentDefinition id="{882DD1B0-6546-4DFA-8A08-902A380B44EA}">
    <initialization userModified="1"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<sst xmlns="http://schemas.openxmlformats.org/spreadsheetml/2006/main" count="622" uniqueCount="172">
  <si>
    <t>Seat</t>
  </si>
  <si>
    <t xml:space="preserve">ALP </t>
  </si>
  <si>
    <t>LNP</t>
  </si>
  <si>
    <t>Other</t>
  </si>
  <si>
    <t>OTHER Party</t>
  </si>
  <si>
    <t>Winning Party</t>
  </si>
  <si>
    <t>Adelaide</t>
  </si>
  <si>
    <t>GRN</t>
  </si>
  <si>
    <t>ALP</t>
  </si>
  <si>
    <t>Aston</t>
  </si>
  <si>
    <t>Ballarat</t>
  </si>
  <si>
    <t>Banks</t>
  </si>
  <si>
    <t>Barker</t>
  </si>
  <si>
    <t>ON</t>
  </si>
  <si>
    <t>Barton</t>
  </si>
  <si>
    <t>Bass</t>
  </si>
  <si>
    <t>Bean</t>
  </si>
  <si>
    <t>Bendigo</t>
  </si>
  <si>
    <t>Bennelong</t>
  </si>
  <si>
    <t>Berowra</t>
  </si>
  <si>
    <t>Blair</t>
  </si>
  <si>
    <t>Blaxland</t>
  </si>
  <si>
    <t>UAP</t>
  </si>
  <si>
    <t>Bonner</t>
  </si>
  <si>
    <t>Boothby</t>
  </si>
  <si>
    <t>Bowman</t>
  </si>
  <si>
    <t>Braddon</t>
  </si>
  <si>
    <t>JLN</t>
  </si>
  <si>
    <t>Bradfield</t>
  </si>
  <si>
    <t>IND</t>
  </si>
  <si>
    <t>Brand</t>
  </si>
  <si>
    <t>Brisbane</t>
  </si>
  <si>
    <t>Bruce</t>
  </si>
  <si>
    <t>Burt</t>
  </si>
  <si>
    <t>Calare</t>
  </si>
  <si>
    <t>Calwell</t>
  </si>
  <si>
    <t>Canberra</t>
  </si>
  <si>
    <t>Canning</t>
  </si>
  <si>
    <t>Capricornia</t>
  </si>
  <si>
    <t>Casey</t>
  </si>
  <si>
    <t>Chifley</t>
  </si>
  <si>
    <t>Chisholm</t>
  </si>
  <si>
    <t>Clark</t>
  </si>
  <si>
    <t>Cook</t>
  </si>
  <si>
    <t>Cooper</t>
  </si>
  <si>
    <t>Corangamite</t>
  </si>
  <si>
    <t>Corio</t>
  </si>
  <si>
    <t>Cowan</t>
  </si>
  <si>
    <t>Cowper</t>
  </si>
  <si>
    <t>Cunningham</t>
  </si>
  <si>
    <t>Curtin</t>
  </si>
  <si>
    <t>Dawson</t>
  </si>
  <si>
    <t>Deakin</t>
  </si>
  <si>
    <t>Dickson</t>
  </si>
  <si>
    <t>Dobell</t>
  </si>
  <si>
    <t>Dunkley</t>
  </si>
  <si>
    <t>Durack</t>
  </si>
  <si>
    <t>Eden-Monaro</t>
  </si>
  <si>
    <t>Fadden</t>
  </si>
  <si>
    <t>Fairfax</t>
  </si>
  <si>
    <t>Farrer</t>
  </si>
  <si>
    <t>Fenner</t>
  </si>
  <si>
    <t>Fisher</t>
  </si>
  <si>
    <t>Flinders</t>
  </si>
  <si>
    <t>Flynn</t>
  </si>
  <si>
    <t>Forde</t>
  </si>
  <si>
    <t>Forrest</t>
  </si>
  <si>
    <t>Fowler</t>
  </si>
  <si>
    <t>Franklin</t>
  </si>
  <si>
    <t>Fraser</t>
  </si>
  <si>
    <t>Fremantle</t>
  </si>
  <si>
    <t>Gellibrand</t>
  </si>
  <si>
    <t>Gilmore</t>
  </si>
  <si>
    <t>Gippsland</t>
  </si>
  <si>
    <t>Goldstein</t>
  </si>
  <si>
    <t>Gorton</t>
  </si>
  <si>
    <t>Grayndler</t>
  </si>
  <si>
    <t>Greenway</t>
  </si>
  <si>
    <t>Grey</t>
  </si>
  <si>
    <t>Griffith</t>
  </si>
  <si>
    <t>Groom</t>
  </si>
  <si>
    <t>Hasluck</t>
  </si>
  <si>
    <t>Hawke</t>
  </si>
  <si>
    <t>Herbert</t>
  </si>
  <si>
    <t>KAP</t>
  </si>
  <si>
    <t>Higgins</t>
  </si>
  <si>
    <t>Hindmarsh</t>
  </si>
  <si>
    <t>Hinkler</t>
  </si>
  <si>
    <t>Holt</t>
  </si>
  <si>
    <t>Hotham</t>
  </si>
  <si>
    <t>Hughes</t>
  </si>
  <si>
    <t>Hume</t>
  </si>
  <si>
    <t>Hunter</t>
  </si>
  <si>
    <t>Indi</t>
  </si>
  <si>
    <t>Isaacs</t>
  </si>
  <si>
    <t>Jagajaga</t>
  </si>
  <si>
    <t>Kennedy</t>
  </si>
  <si>
    <t>Kingsford Smith</t>
  </si>
  <si>
    <t>Kingston</t>
  </si>
  <si>
    <t>Kooyong</t>
  </si>
  <si>
    <t>La Trobe</t>
  </si>
  <si>
    <t>Lalor</t>
  </si>
  <si>
    <t>Leichhardt</t>
  </si>
  <si>
    <t>Lilley</t>
  </si>
  <si>
    <t>Lindsay</t>
  </si>
  <si>
    <t>Lingiari</t>
  </si>
  <si>
    <t>Longman</t>
  </si>
  <si>
    <t>Lyne</t>
  </si>
  <si>
    <t>Lyons</t>
  </si>
  <si>
    <t>Macarthur</t>
  </si>
  <si>
    <t>Mackellar</t>
  </si>
  <si>
    <t>Macnamara</t>
  </si>
  <si>
    <t>Macquarie</t>
  </si>
  <si>
    <t>Makin</t>
  </si>
  <si>
    <t>Mallee</t>
  </si>
  <si>
    <t>Maranoa</t>
  </si>
  <si>
    <t>Maribyrnong</t>
  </si>
  <si>
    <t>Mayo</t>
  </si>
  <si>
    <t>XEN</t>
  </si>
  <si>
    <t>McEwen</t>
  </si>
  <si>
    <t>McMahon</t>
  </si>
  <si>
    <t>McPherson</t>
  </si>
  <si>
    <t>Melbourne</t>
  </si>
  <si>
    <t>Menzies</t>
  </si>
  <si>
    <t>Mitchell</t>
  </si>
  <si>
    <t>Monash</t>
  </si>
  <si>
    <t>Moncrieff</t>
  </si>
  <si>
    <t>Moore</t>
  </si>
  <si>
    <t>Moreton</t>
  </si>
  <si>
    <t>New England</t>
  </si>
  <si>
    <t>Newcastle</t>
  </si>
  <si>
    <t>Nicholls</t>
  </si>
  <si>
    <t>North Sydney</t>
  </si>
  <si>
    <t>O'Connor</t>
  </si>
  <si>
    <t>Oxley</t>
  </si>
  <si>
    <t>Page</t>
  </si>
  <si>
    <t>Parkes</t>
  </si>
  <si>
    <t>Parramatta</t>
  </si>
  <si>
    <t>Paterson</t>
  </si>
  <si>
    <t>Pearce</t>
  </si>
  <si>
    <t>Perth</t>
  </si>
  <si>
    <t>Petrie</t>
  </si>
  <si>
    <t>Rankin</t>
  </si>
  <si>
    <t>Reid</t>
  </si>
  <si>
    <t>Richmond</t>
  </si>
  <si>
    <t>Riverina</t>
  </si>
  <si>
    <t>Robertson</t>
  </si>
  <si>
    <t>Ryan</t>
  </si>
  <si>
    <t>Scullin</t>
  </si>
  <si>
    <t>Shortland</t>
  </si>
  <si>
    <t>Solomon</t>
  </si>
  <si>
    <t>Spence</t>
  </si>
  <si>
    <t>Sturt</t>
  </si>
  <si>
    <t>Swan</t>
  </si>
  <si>
    <t>Sydney</t>
  </si>
  <si>
    <t>Tangney</t>
  </si>
  <si>
    <t>Wannon</t>
  </si>
  <si>
    <t>Warringah</t>
  </si>
  <si>
    <t>Watson</t>
  </si>
  <si>
    <t>Wentworth</t>
  </si>
  <si>
    <t>Werriwa</t>
  </si>
  <si>
    <t>Whitlam</t>
  </si>
  <si>
    <t>Wide Bay</t>
  </si>
  <si>
    <t>Wills</t>
  </si>
  <si>
    <t>Wright</t>
  </si>
  <si>
    <t>X</t>
  </si>
  <si>
    <t>Y</t>
  </si>
  <si>
    <t>A to B</t>
  </si>
  <si>
    <t>B to C</t>
  </si>
  <si>
    <t>Grid Lines</t>
  </si>
  <si>
    <t xml:space="preserve">Additional 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</si>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</sst>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color rgb="FF212529"/>
      <name val="Segoe UI"/>
      <family val="2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2" fontId="0" fillId="0" borderId="0" xfId="0" applyNumberFormat="1"/>
    <xf numFmtId="0" fontId="2" fillId="3" borderId="0" xfId="0" applyFont="1" applyFill="1"/>
    <xf numFmtId="0" fontId="3" fillId="0" borderId="0" xfId="0" applyFont="1"/>
    <xf numFmtId="0" fontId="4" fillId="3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23/09/relationships/Python" Target="pytho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880052808767107E-2"/>
          <c:y val="3.7037037037037035E-2"/>
          <c:w val="0.91979498988283981"/>
          <c:h val="0.87813066522966554"/>
        </c:manualLayout>
      </c:layout>
      <c:scatterChart>
        <c:scatterStyle val="lineMarker"/>
        <c:varyColors val="0"/>
        <c:ser>
          <c:idx val="0"/>
          <c:order val="0"/>
          <c:tx>
            <c:v>"Triangle"</c:v>
          </c:tx>
          <c:spPr>
            <a:ln w="9525">
              <a:solidFill>
                <a:schemeClr val="tx1"/>
              </a:solidFill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A9C4F97-3B33-4E27-B3E6-C9613798C76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B30-4F12-810A-B8B68632DF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BC7F41E-E81C-4119-B4A7-EA2D5B32378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B30-4F12-810A-B8B68632DF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C06C87-A496-46D5-9406-977B3D37695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B30-4F12-810A-B8B68632DF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EC05EA-C6A4-4F60-BB54-481FBC7D011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B30-4F12-810A-B8B68632DF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1E17A76-99D3-48CF-9C26-8CF8C334D04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B30-4F12-810A-B8B68632DF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748C2A8-F4C2-454E-8527-32BBE661757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B30-4F12-810A-B8B68632DF1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67A261E-57A7-4C7B-B59E-4E99B22E970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B30-4F12-810A-B8B68632DF1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FEDD32D-A0A9-4024-B73A-599B3C756F1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B30-4F12-810A-B8B68632DF1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A9CC98B-CD23-4F6A-BF34-674FA5C3F9F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B30-4F12-810A-B8B68632DF1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C137DB0-9DD5-4C65-B950-1E35D40445A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B30-4F12-810A-B8B68632DF1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FEEBC6A-EE37-484B-B621-AC131380EBC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B30-4F12-810A-B8B68632DF1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'Chart Elements'!$A$9:$A$19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'Chart Elements'!$B$9:$B$19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'Chart Elements'!$C$9:$C$20</c15:f>
                <c15:dlblRangeCache>
                  <c:ptCount val="12"/>
                  <c:pt idx="0">
                    <c:v>100</c:v>
                  </c:pt>
                  <c:pt idx="1">
                    <c:v>90</c:v>
                  </c:pt>
                  <c:pt idx="2">
                    <c:v>80</c:v>
                  </c:pt>
                  <c:pt idx="3">
                    <c:v>70</c:v>
                  </c:pt>
                  <c:pt idx="4">
                    <c:v>60</c:v>
                  </c:pt>
                  <c:pt idx="5">
                    <c:v>50</c:v>
                  </c:pt>
                  <c:pt idx="6">
                    <c:v>40</c:v>
                  </c:pt>
                  <c:pt idx="7">
                    <c:v>30</c:v>
                  </c:pt>
                  <c:pt idx="8">
                    <c:v>20</c:v>
                  </c:pt>
                  <c:pt idx="9">
                    <c:v>10</c:v>
                  </c:pt>
                  <c:pt idx="10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4B30-4F12-810A-B8B68632DF14}"/>
            </c:ext>
          </c:extLst>
        </c:ser>
        <c:ser>
          <c:idx val="1"/>
          <c:order val="1"/>
          <c:tx>
            <c:v>"Right Axis"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2"/>
            <c:bubble3D val="0"/>
            <c:spPr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D-4B30-4F12-810A-B8B68632DF14}"/>
              </c:ext>
            </c:extLst>
          </c:dPt>
          <c:xVal>
            <c:numRef>
              <c:f>'Chart Elements'!$A$2:$A$5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0</c:v>
                </c:pt>
              </c:numCache>
            </c:numRef>
          </c:xVal>
          <c:yVal>
            <c:numRef>
              <c:f>'Chart Elements'!$B$2:$B$5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B30-4F12-810A-B8B68632DF14}"/>
            </c:ext>
          </c:extLst>
        </c:ser>
        <c:ser>
          <c:idx val="2"/>
          <c:order val="2"/>
          <c:tx>
            <c:v>"Left Axis"</c:v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0379E192-15DB-430B-B31C-0E62486F1BD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4B30-4F12-810A-B8B68632DF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4D8798-61CB-4EE1-AD76-BFD76779064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B30-4F12-810A-B8B68632DF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11EC0C4-5789-4734-997F-DBF4763F71B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B30-4F12-810A-B8B68632DF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BDBBF3B-1D76-4FF9-97D7-E501C3E89DE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B30-4F12-810A-B8B68632DF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1309F5E-DBE5-43EA-A4FE-F56C19CD8A7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B30-4F12-810A-B8B68632DF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2937AE2-B8DB-4E04-9EBD-45367EC8DF3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B30-4F12-810A-B8B68632DF1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7ABBFC8-8B35-4222-8292-AAD0E78AEDE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B30-4F12-810A-B8B68632DF1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CAA0F9F-1B75-4CA1-8CA3-B9D704D118F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B30-4F12-810A-B8B68632DF1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02CD17C-9583-488D-92C3-6542C889314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B30-4F12-810A-B8B68632DF1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3DF04EA-E135-47D0-9196-46288DA4AA9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B30-4F12-810A-B8B68632DF1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40E32E0-42FD-4B94-B54E-814E6990CB5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B30-4F12-810A-B8B68632DF14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'Chart Elements'!$E$9:$E$19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'Chart Elements'!$F$9:$F$19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'Chart Elements'!$G$9:$G$19</c15:f>
                <c15:dlblRangeCache>
                  <c:ptCount val="11"/>
                  <c:pt idx="0">
                    <c:v>100</c:v>
                  </c:pt>
                  <c:pt idx="1">
                    <c:v>90</c:v>
                  </c:pt>
                  <c:pt idx="2">
                    <c:v>80</c:v>
                  </c:pt>
                  <c:pt idx="3">
                    <c:v>70</c:v>
                  </c:pt>
                  <c:pt idx="4">
                    <c:v>60</c:v>
                  </c:pt>
                  <c:pt idx="5">
                    <c:v>50</c:v>
                  </c:pt>
                  <c:pt idx="6">
                    <c:v>40</c:v>
                  </c:pt>
                  <c:pt idx="7">
                    <c:v>30</c:v>
                  </c:pt>
                  <c:pt idx="8">
                    <c:v>20</c:v>
                  </c:pt>
                  <c:pt idx="9">
                    <c:v>10</c:v>
                  </c:pt>
                  <c:pt idx="10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4B30-4F12-810A-B8B68632DF14}"/>
            </c:ext>
          </c:extLst>
        </c:ser>
        <c:ser>
          <c:idx val="3"/>
          <c:order val="3"/>
          <c:tx>
            <c:v>Grid Lines</c:v>
          </c:tx>
          <c:spPr>
            <a:ln w="6350">
              <a:prstDash val="sysDash"/>
            </a:ln>
          </c:spPr>
          <c:marker>
            <c:symbol val="none"/>
          </c:marker>
          <c:xVal>
            <c:numRef>
              <c:f>'Chart Elements'!$A$24:$A$103</c:f>
              <c:numCache>
                <c:formatCode>General</c:formatCode>
                <c:ptCount val="80"/>
                <c:pt idx="0">
                  <c:v>45</c:v>
                </c:pt>
                <c:pt idx="1">
                  <c:v>55</c:v>
                </c:pt>
                <c:pt idx="3">
                  <c:v>40</c:v>
                </c:pt>
                <c:pt idx="4">
                  <c:v>60</c:v>
                </c:pt>
                <c:pt idx="6">
                  <c:v>35</c:v>
                </c:pt>
                <c:pt idx="7">
                  <c:v>65</c:v>
                </c:pt>
                <c:pt idx="9">
                  <c:v>30</c:v>
                </c:pt>
                <c:pt idx="10">
                  <c:v>70</c:v>
                </c:pt>
                <c:pt idx="12">
                  <c:v>25</c:v>
                </c:pt>
                <c:pt idx="13">
                  <c:v>75</c:v>
                </c:pt>
                <c:pt idx="15">
                  <c:v>20</c:v>
                </c:pt>
                <c:pt idx="16">
                  <c:v>80</c:v>
                </c:pt>
                <c:pt idx="18">
                  <c:v>15</c:v>
                </c:pt>
                <c:pt idx="19">
                  <c:v>85</c:v>
                </c:pt>
                <c:pt idx="21">
                  <c:v>10</c:v>
                </c:pt>
                <c:pt idx="22">
                  <c:v>90</c:v>
                </c:pt>
                <c:pt idx="24">
                  <c:v>5</c:v>
                </c:pt>
                <c:pt idx="25">
                  <c:v>95</c:v>
                </c:pt>
                <c:pt idx="27">
                  <c:v>95</c:v>
                </c:pt>
                <c:pt idx="28">
                  <c:v>90</c:v>
                </c:pt>
                <c:pt idx="30">
                  <c:v>90</c:v>
                </c:pt>
                <c:pt idx="31">
                  <c:v>80</c:v>
                </c:pt>
                <c:pt idx="33">
                  <c:v>85</c:v>
                </c:pt>
                <c:pt idx="34">
                  <c:v>70</c:v>
                </c:pt>
                <c:pt idx="36">
                  <c:v>80</c:v>
                </c:pt>
                <c:pt idx="37">
                  <c:v>60</c:v>
                </c:pt>
                <c:pt idx="39">
                  <c:v>75</c:v>
                </c:pt>
                <c:pt idx="40">
                  <c:v>50</c:v>
                </c:pt>
                <c:pt idx="42">
                  <c:v>70</c:v>
                </c:pt>
                <c:pt idx="43">
                  <c:v>40</c:v>
                </c:pt>
                <c:pt idx="45">
                  <c:v>65</c:v>
                </c:pt>
                <c:pt idx="46">
                  <c:v>30</c:v>
                </c:pt>
                <c:pt idx="48">
                  <c:v>60</c:v>
                </c:pt>
                <c:pt idx="49">
                  <c:v>20</c:v>
                </c:pt>
                <c:pt idx="51">
                  <c:v>55</c:v>
                </c:pt>
                <c:pt idx="52">
                  <c:v>10</c:v>
                </c:pt>
                <c:pt idx="54">
                  <c:v>5</c:v>
                </c:pt>
                <c:pt idx="55">
                  <c:v>10</c:v>
                </c:pt>
                <c:pt idx="57">
                  <c:v>10</c:v>
                </c:pt>
                <c:pt idx="58">
                  <c:v>20</c:v>
                </c:pt>
                <c:pt idx="60">
                  <c:v>15</c:v>
                </c:pt>
                <c:pt idx="61">
                  <c:v>30</c:v>
                </c:pt>
                <c:pt idx="63">
                  <c:v>20</c:v>
                </c:pt>
                <c:pt idx="64">
                  <c:v>40</c:v>
                </c:pt>
                <c:pt idx="66">
                  <c:v>25</c:v>
                </c:pt>
                <c:pt idx="67">
                  <c:v>50</c:v>
                </c:pt>
                <c:pt idx="69">
                  <c:v>30</c:v>
                </c:pt>
                <c:pt idx="70">
                  <c:v>60</c:v>
                </c:pt>
                <c:pt idx="72">
                  <c:v>35</c:v>
                </c:pt>
                <c:pt idx="73">
                  <c:v>70</c:v>
                </c:pt>
                <c:pt idx="75">
                  <c:v>40</c:v>
                </c:pt>
                <c:pt idx="76">
                  <c:v>80</c:v>
                </c:pt>
                <c:pt idx="78">
                  <c:v>45</c:v>
                </c:pt>
                <c:pt idx="79">
                  <c:v>90</c:v>
                </c:pt>
              </c:numCache>
            </c:numRef>
          </c:xVal>
          <c:yVal>
            <c:numRef>
              <c:f>'Chart Elements'!$B$24:$B$103</c:f>
              <c:numCache>
                <c:formatCode>General</c:formatCode>
                <c:ptCount val="80"/>
                <c:pt idx="0">
                  <c:v>90</c:v>
                </c:pt>
                <c:pt idx="1">
                  <c:v>90</c:v>
                </c:pt>
                <c:pt idx="3">
                  <c:v>80</c:v>
                </c:pt>
                <c:pt idx="4">
                  <c:v>80</c:v>
                </c:pt>
                <c:pt idx="6">
                  <c:v>70</c:v>
                </c:pt>
                <c:pt idx="7">
                  <c:v>70</c:v>
                </c:pt>
                <c:pt idx="9">
                  <c:v>60</c:v>
                </c:pt>
                <c:pt idx="10">
                  <c:v>60</c:v>
                </c:pt>
                <c:pt idx="12">
                  <c:v>50</c:v>
                </c:pt>
                <c:pt idx="13">
                  <c:v>50</c:v>
                </c:pt>
                <c:pt idx="15">
                  <c:v>40</c:v>
                </c:pt>
                <c:pt idx="16">
                  <c:v>40</c:v>
                </c:pt>
                <c:pt idx="18">
                  <c:v>30</c:v>
                </c:pt>
                <c:pt idx="19">
                  <c:v>30</c:v>
                </c:pt>
                <c:pt idx="21">
                  <c:v>20</c:v>
                </c:pt>
                <c:pt idx="22">
                  <c:v>20</c:v>
                </c:pt>
                <c:pt idx="24">
                  <c:v>10</c:v>
                </c:pt>
                <c:pt idx="25">
                  <c:v>10</c:v>
                </c:pt>
                <c:pt idx="27">
                  <c:v>10</c:v>
                </c:pt>
                <c:pt idx="28">
                  <c:v>0</c:v>
                </c:pt>
                <c:pt idx="30">
                  <c:v>20</c:v>
                </c:pt>
                <c:pt idx="31">
                  <c:v>0</c:v>
                </c:pt>
                <c:pt idx="33">
                  <c:v>30</c:v>
                </c:pt>
                <c:pt idx="34">
                  <c:v>0</c:v>
                </c:pt>
                <c:pt idx="36">
                  <c:v>40</c:v>
                </c:pt>
                <c:pt idx="37">
                  <c:v>0</c:v>
                </c:pt>
                <c:pt idx="39">
                  <c:v>50</c:v>
                </c:pt>
                <c:pt idx="40">
                  <c:v>0</c:v>
                </c:pt>
                <c:pt idx="42">
                  <c:v>60</c:v>
                </c:pt>
                <c:pt idx="43">
                  <c:v>0</c:v>
                </c:pt>
                <c:pt idx="45">
                  <c:v>70</c:v>
                </c:pt>
                <c:pt idx="46">
                  <c:v>0</c:v>
                </c:pt>
                <c:pt idx="48">
                  <c:v>80</c:v>
                </c:pt>
                <c:pt idx="49">
                  <c:v>0</c:v>
                </c:pt>
                <c:pt idx="51">
                  <c:v>90</c:v>
                </c:pt>
                <c:pt idx="52">
                  <c:v>0</c:v>
                </c:pt>
                <c:pt idx="54">
                  <c:v>10</c:v>
                </c:pt>
                <c:pt idx="55">
                  <c:v>0</c:v>
                </c:pt>
                <c:pt idx="57">
                  <c:v>20</c:v>
                </c:pt>
                <c:pt idx="58">
                  <c:v>0</c:v>
                </c:pt>
                <c:pt idx="60">
                  <c:v>30</c:v>
                </c:pt>
                <c:pt idx="61">
                  <c:v>0</c:v>
                </c:pt>
                <c:pt idx="63">
                  <c:v>40</c:v>
                </c:pt>
                <c:pt idx="64">
                  <c:v>0</c:v>
                </c:pt>
                <c:pt idx="66">
                  <c:v>50</c:v>
                </c:pt>
                <c:pt idx="67">
                  <c:v>0</c:v>
                </c:pt>
                <c:pt idx="69">
                  <c:v>60</c:v>
                </c:pt>
                <c:pt idx="70">
                  <c:v>0</c:v>
                </c:pt>
                <c:pt idx="72">
                  <c:v>70</c:v>
                </c:pt>
                <c:pt idx="73">
                  <c:v>0</c:v>
                </c:pt>
                <c:pt idx="75">
                  <c:v>80</c:v>
                </c:pt>
                <c:pt idx="76">
                  <c:v>0</c:v>
                </c:pt>
                <c:pt idx="78">
                  <c:v>90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B30-4F12-810A-B8B68632DF14}"/>
            </c:ext>
          </c:extLst>
        </c:ser>
        <c:ser>
          <c:idx val="4"/>
          <c:order val="4"/>
          <c:tx>
            <c:v>Third Lines</c:v>
          </c:tx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1D-4B30-4F12-810A-B8B68632DF14}"/>
              </c:ext>
            </c:extLst>
          </c:dPt>
          <c:dPt>
            <c:idx val="4"/>
            <c:bubble3D val="0"/>
            <c:spPr>
              <a:ln w="12700">
                <a:solidFill>
                  <a:schemeClr val="tx1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1F-4B30-4F12-810A-B8B68632DF14}"/>
              </c:ext>
            </c:extLst>
          </c:dPt>
          <c:dPt>
            <c:idx val="7"/>
            <c:bubble3D val="0"/>
            <c:spPr>
              <a:ln w="12700">
                <a:solidFill>
                  <a:schemeClr val="tx1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21-4B30-4F12-810A-B8B68632DF14}"/>
              </c:ext>
            </c:extLst>
          </c:dPt>
          <c:dPt>
            <c:idx val="10"/>
            <c:bubble3D val="0"/>
            <c:spPr>
              <a:ln w="12700">
                <a:solidFill>
                  <a:srgbClr val="C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3-4B30-4F12-810A-B8B68632DF14}"/>
              </c:ext>
            </c:extLst>
          </c:dPt>
          <c:dPt>
            <c:idx val="11"/>
            <c:bubble3D val="0"/>
            <c:spPr>
              <a:ln w="12700">
                <a:solidFill>
                  <a:srgbClr val="C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5-4B30-4F12-810A-B8B68632DF14}"/>
              </c:ext>
            </c:extLst>
          </c:dPt>
          <c:dPt>
            <c:idx val="12"/>
            <c:bubble3D val="0"/>
            <c:spPr>
              <a:ln w="12700">
                <a:solidFill>
                  <a:srgbClr val="C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7-4B30-4F12-810A-B8B68632DF14}"/>
              </c:ext>
            </c:extLst>
          </c:dPt>
          <c:xVal>
            <c:numRef>
              <c:f>'Chart Elements'!$E$23:$E$35</c:f>
              <c:numCache>
                <c:formatCode>General</c:formatCode>
                <c:ptCount val="13"/>
                <c:pt idx="0">
                  <c:v>50</c:v>
                </c:pt>
                <c:pt idx="1">
                  <c:v>50</c:v>
                </c:pt>
                <c:pt idx="3">
                  <c:v>0</c:v>
                </c:pt>
                <c:pt idx="4">
                  <c:v>50</c:v>
                </c:pt>
                <c:pt idx="6">
                  <c:v>100</c:v>
                </c:pt>
                <c:pt idx="7">
                  <c:v>50</c:v>
                </c:pt>
                <c:pt idx="9">
                  <c:v>25</c:v>
                </c:pt>
                <c:pt idx="10">
                  <c:v>75</c:v>
                </c:pt>
                <c:pt idx="11">
                  <c:v>50</c:v>
                </c:pt>
                <c:pt idx="12">
                  <c:v>25</c:v>
                </c:pt>
              </c:numCache>
            </c:numRef>
          </c:xVal>
          <c:yVal>
            <c:numRef>
              <c:f>'Chart Elements'!$F$23:$F$35</c:f>
              <c:numCache>
                <c:formatCode>General</c:formatCode>
                <c:ptCount val="13"/>
                <c:pt idx="0">
                  <c:v>100</c:v>
                </c:pt>
                <c:pt idx="1">
                  <c:v>33.333329999999997</c:v>
                </c:pt>
                <c:pt idx="3">
                  <c:v>0</c:v>
                </c:pt>
                <c:pt idx="4">
                  <c:v>33.333333000000003</c:v>
                </c:pt>
                <c:pt idx="6">
                  <c:v>0</c:v>
                </c:pt>
                <c:pt idx="7">
                  <c:v>33.333333000000003</c:v>
                </c:pt>
                <c:pt idx="9">
                  <c:v>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B30-4F12-810A-B8B68632DF14}"/>
            </c:ext>
          </c:extLst>
        </c:ser>
        <c:ser>
          <c:idx val="5"/>
          <c:order val="5"/>
          <c:tx>
            <c:v>"Dots"</c:v>
          </c:tx>
          <c:spPr>
            <a:ln w="38100">
              <a:noFill/>
            </a:ln>
          </c:spPr>
          <c:marker>
            <c:symbol val="square"/>
            <c:size val="6"/>
          </c:marker>
          <c:dLbls>
            <c:dLbl>
              <c:idx val="0"/>
              <c:tx>
                <c:rich>
                  <a:bodyPr/>
                  <a:lstStyle/>
                  <a:p>
                    <a:fld id="{E1BEB9EA-E3DC-470C-8813-A032C49E1A0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0-4DDE-B705-46A7CCA94D77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Data!$H$2:$H$152</c:f>
              <c:numCache>
                <c:formatCode>General</c:formatCode>
                <c:ptCount val="1"/>
                <c:pt idx="0">
                  <c:v>35.24</c:v>
                </c:pt>
              </c:numCache>
            </c:numRef>
          </c:xVal>
          <c:yVal>
            <c:numRef>
              <c:f>Data!$I$2:$I$152</c:f>
              <c:numCache>
                <c:formatCode>General</c:formatCode>
                <c:ptCount val="1"/>
                <c:pt idx="0">
                  <c:v>28.14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Data!$J$2:$J$152</c15:f>
                <c15:dlblRangeCache>
                  <c:ptCount val="1"/>
                  <c:pt idx="0">
                    <c:v>ALP:28.14% LNP:57.66% ON:14.2%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4B30-4F12-810A-B8B68632D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453792"/>
        <c:axId val="1159046928"/>
      </c:scatterChart>
      <c:valAx>
        <c:axId val="1153453792"/>
        <c:scaling>
          <c:orientation val="minMax"/>
          <c:max val="1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6928"/>
        <c:crosses val="autoZero"/>
        <c:crossBetween val="midCat"/>
      </c:valAx>
      <c:valAx>
        <c:axId val="1159046928"/>
        <c:scaling>
          <c:orientation val="minMax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1153453792"/>
        <c:crosses val="autoZero"/>
        <c:crossBetween val="midCat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57150</xdr:rowOff>
    </xdr:from>
    <xdr:to>
      <xdr:col>14</xdr:col>
      <xdr:colOff>561975</xdr:colOff>
      <xdr:row>46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596B5-F765-4931-9810-8E289558F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0.71053</cdr:x>
      <cdr:y>0.30133</cdr:y>
    </cdr:from>
    <cdr:to>
      <cdr:x>0.87105</cdr:x>
      <cdr:y>0.59857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B34CDBE-291B-6D91-94FD-D2D67D5BC114}"/>
            </a:ext>
          </a:extLst>
        </cdr:cNvPr>
        <cdr:cNvCxnSpPr/>
      </cdr:nvCxnSpPr>
      <cdr:spPr>
        <a:xfrm xmlns:a="http://schemas.openxmlformats.org/drawingml/2006/main" flipH="1" flipV="1">
          <a:off x="5143500" y="1873250"/>
          <a:ext cx="1162050" cy="18478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0.80465</cdr:x>
      <cdr:y>0.41218</cdr:y>
    </cdr:from>
    <cdr:to>
      <cdr:x>0.85664</cdr:x>
      <cdr:y>0.55927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1549E4B6-5FA7-F883-0592-5700653E05E1}"/>
            </a:ext>
          </a:extLst>
        </cdr:cNvPr>
        <cdr:cNvSpPr txBox="1"/>
      </cdr:nvSpPr>
      <cdr:spPr>
        <a:xfrm xmlns:a="http://schemas.openxmlformats.org/drawingml/2006/main" rot="3482222">
          <a:off x="5555871" y="2831428"/>
          <a:ext cx="914400" cy="376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 kern="1200"/>
            <a:t>ALP</a:t>
          </a:r>
          <a:r>
            <a:rPr lang="en-AU" sz="1100" kern="1200" baseline="0"/>
            <a:t> Vote %</a:t>
          </a:r>
          <a:endParaRPr lang="en-AU" sz="1100" kern="1200"/>
        </a:p>
      </cdr:txBody>
    </cdr:sp>
  </cdr:relSizeAnchor>
  <cdr:relSizeAnchor xmlns:cdr="http://schemas.openxmlformats.org/drawingml/2006/chartDrawing">
    <cdr:from>
      <cdr:x>0.22193</cdr:x>
      <cdr:y>0.29724</cdr:y>
    </cdr:from>
    <cdr:to>
      <cdr:x>0.27392</cdr:x>
      <cdr:y>0.44433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2B6B5146-5B05-BD4F-C7F2-656BB77C398C}"/>
            </a:ext>
          </a:extLst>
        </cdr:cNvPr>
        <cdr:cNvSpPr txBox="1"/>
      </cdr:nvSpPr>
      <cdr:spPr>
        <a:xfrm xmlns:a="http://schemas.openxmlformats.org/drawingml/2006/main" rot="18434017">
          <a:off x="1337529" y="2116872"/>
          <a:ext cx="914400" cy="376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 kern="1200"/>
            <a:t>LNP</a:t>
          </a:r>
          <a:r>
            <a:rPr lang="en-AU" sz="1100" kern="1200" baseline="0"/>
            <a:t> Vote %</a:t>
          </a:r>
          <a:endParaRPr lang="en-AU" sz="1100" kern="1200"/>
        </a:p>
      </cdr:txBody>
    </cdr:sp>
  </cdr:relSizeAnchor>
  <cdr:relSizeAnchor xmlns:cdr="http://schemas.openxmlformats.org/drawingml/2006/chartDrawing">
    <cdr:from>
      <cdr:x>0.19561</cdr:x>
      <cdr:y>0.27681</cdr:y>
    </cdr:from>
    <cdr:to>
      <cdr:x>0.32456</cdr:x>
      <cdr:y>0.50562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25972E99-2D6C-4337-7E50-4E23F7C1DFC4}"/>
            </a:ext>
          </a:extLst>
        </cdr:cNvPr>
        <cdr:cNvCxnSpPr/>
      </cdr:nvCxnSpPr>
      <cdr:spPr>
        <a:xfrm xmlns:a="http://schemas.openxmlformats.org/drawingml/2006/main" flipH="1">
          <a:off x="1416050" y="1720850"/>
          <a:ext cx="933450" cy="14224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60000"/>
              <a:lumOff val="40000"/>
            </a:schemeClr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0.38147</cdr:x>
      <cdr:y>0.9737</cdr:y>
    </cdr:from>
    <cdr:to>
      <cdr:x>0.64901</cdr:x>
      <cdr:y>0.9747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F270AE51-4D0A-4D1A-F4C0-217F9F7C7823}"/>
            </a:ext>
          </a:extLst>
        </cdr:cNvPr>
        <cdr:cNvCxnSpPr/>
      </cdr:nvCxnSpPr>
      <cdr:spPr>
        <a:xfrm xmlns:a="http://schemas.openxmlformats.org/drawingml/2006/main">
          <a:off x="3465174" y="8180119"/>
          <a:ext cx="2430246" cy="84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0.45351</cdr:x>
      <cdr:y>0.94018</cdr:y>
    </cdr:from>
    <cdr:to>
      <cdr:x>0.57982</cdr:x>
      <cdr:y>1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40EE66AC-CE58-6FC0-E263-62C1919F96C9}"/>
            </a:ext>
          </a:extLst>
        </cdr:cNvPr>
        <cdr:cNvSpPr txBox="1"/>
      </cdr:nvSpPr>
      <cdr:spPr>
        <a:xfrm xmlns:a="http://schemas.openxmlformats.org/drawingml/2006/main">
          <a:off x="3282950" y="598805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 kern="1200"/>
            <a:t>3rd</a:t>
          </a:r>
          <a:r>
            <a:rPr lang="en-AU" sz="1100" kern="1200" baseline="0"/>
            <a:t> Candidate %</a:t>
          </a:r>
          <a:endParaRPr lang="en-AU" sz="1100" kern="12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8447-95E7-4844-8656-B86066781E68}">
  <sheetPr filterMode="1"/>
  <dimension ref="A1:J152"/>
  <sheetViews>
    <sheetView workbookViewId="0">
      <selection activeCell="G1" sqref="G1:J1048576"/>
    </sheetView>
  </sheetViews>
  <sheetFormatPr defaultRowHeight="14.5" x14ac:dyDescent="0.35"/>
  <cols>
    <col min="1" max="1" width="20.36328125" customWidth="1"/>
    <col min="2" max="2" width="17.08984375" customWidth="1"/>
    <col min="3" max="3" width="18.1796875" customWidth="1"/>
    <col min="4" max="4" width="21" customWidth="1"/>
    <col min="5" max="5" width="26.6328125" customWidth="1"/>
    <col min="6" max="6" width="19.6328125" customWidth="1"/>
    <col min="7" max="7" width="13.26953125" style="5" customWidth="1"/>
    <col min="8" max="8" width="17.1796875" style="5" customWidth="1"/>
    <col min="9" max="9" width="12.453125" style="5" customWidth="1"/>
    <col min="10" max="10" width="35.08984375" style="5" customWidth="1"/>
  </cols>
  <sheetData>
    <row r="1" spans="1:10" ht="18.5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0</v>
      </c>
      <c r="H1" s="5" t="s">
        <v>165</v>
      </c>
      <c r="I1" s="5" t="s">
        <v>166</v>
      </c>
      <c r="J1" s="5" t="s">
        <v>171</v>
      </c>
    </row>
    <row r="2" spans="1:10" hidden="1" x14ac:dyDescent="0.35">
      <c r="A2" t="s">
        <v>6</v>
      </c>
      <c r="B2">
        <v>41.79</v>
      </c>
      <c r="C2">
        <v>35.06</v>
      </c>
      <c r="D2">
        <v>23.15</v>
      </c>
      <c r="E2" t="s">
        <v>7</v>
      </c>
      <c r="F2" t="s">
        <v>8</v>
      </c>
      <c r="G2" t="s">
        <v>6</v>
      </c>
      <c r="H2">
        <f>B2+(0.5*D2)</f>
        <v>53.364999999999995</v>
      </c>
      <c r="I2">
        <f>B2</f>
        <v>41.79</v>
      </c>
      <c r="J2" t="str">
        <f>CONCATENATE("ALP:",B2,"% LNP:",C2, "% ",E2,":",D2,"%")</f>
        <v>ALP:41.79% LNP:35.06% GRN:23.15%</v>
      </c>
    </row>
    <row r="3" spans="1:10" hidden="1" x14ac:dyDescent="0.35">
      <c r="A3" t="s">
        <v>10</v>
      </c>
      <c r="B3">
        <v>49.05</v>
      </c>
      <c r="C3">
        <v>33.53</v>
      </c>
      <c r="D3">
        <v>17.420000000000002</v>
      </c>
      <c r="E3" t="s">
        <v>7</v>
      </c>
      <c r="F3" t="s">
        <v>8</v>
      </c>
      <c r="G3" t="s">
        <v>10</v>
      </c>
      <c r="H3">
        <f t="shared" ref="H3:H66" si="0">B3+(0.5*D3)</f>
        <v>57.76</v>
      </c>
      <c r="I3">
        <f t="shared" ref="I3:I66" si="1">B3</f>
        <v>49.05</v>
      </c>
      <c r="J3" t="str">
        <f t="shared" ref="J3:J66" si="2">CONCATENATE("ALP:",B3,"% LNP:",C3, "% ",E3,":",D3,"%")</f>
        <v>ALP:49.05% LNP:33.53% GRN:17.42%</v>
      </c>
    </row>
    <row r="4" spans="1:10" hidden="1" x14ac:dyDescent="0.35">
      <c r="A4" t="s">
        <v>14</v>
      </c>
      <c r="B4">
        <v>53.23</v>
      </c>
      <c r="C4">
        <v>31.83</v>
      </c>
      <c r="D4">
        <v>14.940000000000005</v>
      </c>
      <c r="E4" t="s">
        <v>7</v>
      </c>
      <c r="F4" t="s">
        <v>8</v>
      </c>
      <c r="G4" t="s">
        <v>14</v>
      </c>
      <c r="H4">
        <f t="shared" si="0"/>
        <v>60.7</v>
      </c>
      <c r="I4">
        <f t="shared" si="1"/>
        <v>53.23</v>
      </c>
      <c r="J4" t="str">
        <f t="shared" si="2"/>
        <v>ALP:53.23% LNP:31.83% GRN:14.94%</v>
      </c>
    </row>
    <row r="5" spans="1:10" hidden="1" x14ac:dyDescent="0.35">
      <c r="A5" t="s">
        <v>16</v>
      </c>
      <c r="B5">
        <v>46.47</v>
      </c>
      <c r="C5">
        <v>34.31</v>
      </c>
      <c r="D5">
        <v>19.22</v>
      </c>
      <c r="E5" t="s">
        <v>7</v>
      </c>
      <c r="F5" t="s">
        <v>8</v>
      </c>
      <c r="G5" t="s">
        <v>16</v>
      </c>
      <c r="H5">
        <f t="shared" si="0"/>
        <v>56.08</v>
      </c>
      <c r="I5">
        <f t="shared" si="1"/>
        <v>46.47</v>
      </c>
      <c r="J5" t="str">
        <f t="shared" si="2"/>
        <v>ALP:46.47% LNP:34.31% GRN:19.22%</v>
      </c>
    </row>
    <row r="6" spans="1:10" hidden="1" x14ac:dyDescent="0.35">
      <c r="A6" t="s">
        <v>17</v>
      </c>
      <c r="B6">
        <v>47.72</v>
      </c>
      <c r="C6">
        <v>34.93</v>
      </c>
      <c r="D6">
        <v>17.340000000000011</v>
      </c>
      <c r="E6" t="s">
        <v>7</v>
      </c>
      <c r="F6" t="s">
        <v>8</v>
      </c>
      <c r="G6" t="s">
        <v>17</v>
      </c>
      <c r="H6">
        <f t="shared" si="0"/>
        <v>56.39</v>
      </c>
      <c r="I6">
        <f t="shared" si="1"/>
        <v>47.72</v>
      </c>
      <c r="J6" t="str">
        <f t="shared" si="2"/>
        <v>ALP:47.72% LNP:34.93% GRN:17.34%</v>
      </c>
    </row>
    <row r="7" spans="1:10" hidden="1" x14ac:dyDescent="0.35">
      <c r="A7" t="s">
        <v>18</v>
      </c>
      <c r="B7">
        <v>39.61</v>
      </c>
      <c r="C7">
        <v>45.68</v>
      </c>
      <c r="D7">
        <v>14.71</v>
      </c>
      <c r="E7" t="s">
        <v>7</v>
      </c>
      <c r="F7" t="s">
        <v>8</v>
      </c>
      <c r="G7" t="s">
        <v>18</v>
      </c>
      <c r="H7">
        <f t="shared" si="0"/>
        <v>46.965000000000003</v>
      </c>
      <c r="I7">
        <f t="shared" si="1"/>
        <v>39.61</v>
      </c>
      <c r="J7" t="str">
        <f t="shared" si="2"/>
        <v>ALP:39.61% LNP:45.68% GRN:14.71%</v>
      </c>
    </row>
    <row r="8" spans="1:10" hidden="1" x14ac:dyDescent="0.35">
      <c r="A8" t="s">
        <v>24</v>
      </c>
      <c r="B8">
        <v>35.880000000000003</v>
      </c>
      <c r="C8">
        <v>42.51</v>
      </c>
      <c r="D8">
        <v>21.610000000000007</v>
      </c>
      <c r="E8" t="s">
        <v>7</v>
      </c>
      <c r="F8" t="s">
        <v>8</v>
      </c>
      <c r="G8" t="s">
        <v>24</v>
      </c>
      <c r="H8">
        <f t="shared" si="0"/>
        <v>46.685000000000002</v>
      </c>
      <c r="I8">
        <f t="shared" si="1"/>
        <v>35.880000000000003</v>
      </c>
      <c r="J8" t="str">
        <f t="shared" si="2"/>
        <v>ALP:35.88% LNP:42.51% GRN:21.61%</v>
      </c>
    </row>
    <row r="9" spans="1:10" hidden="1" x14ac:dyDescent="0.35">
      <c r="A9" t="s">
        <v>30</v>
      </c>
      <c r="B9">
        <v>54.47</v>
      </c>
      <c r="C9">
        <v>28.42</v>
      </c>
      <c r="D9">
        <v>17.099999999999994</v>
      </c>
      <c r="E9" t="s">
        <v>7</v>
      </c>
      <c r="F9" t="s">
        <v>8</v>
      </c>
      <c r="G9" t="s">
        <v>30</v>
      </c>
      <c r="H9">
        <f t="shared" si="0"/>
        <v>63.019999999999996</v>
      </c>
      <c r="I9">
        <f t="shared" si="1"/>
        <v>54.47</v>
      </c>
      <c r="J9" t="str">
        <f t="shared" si="2"/>
        <v>ALP:54.47% LNP:28.42% GRN:17.1%</v>
      </c>
    </row>
    <row r="10" spans="1:10" hidden="1" x14ac:dyDescent="0.35">
      <c r="A10" t="s">
        <v>33</v>
      </c>
      <c r="B10">
        <v>55.13</v>
      </c>
      <c r="C10">
        <v>29.68</v>
      </c>
      <c r="D10">
        <v>15.189999999999998</v>
      </c>
      <c r="E10" t="s">
        <v>7</v>
      </c>
      <c r="F10" t="s">
        <v>8</v>
      </c>
      <c r="G10" t="s">
        <v>33</v>
      </c>
      <c r="H10">
        <f t="shared" si="0"/>
        <v>62.725000000000001</v>
      </c>
      <c r="I10">
        <f t="shared" si="1"/>
        <v>55.13</v>
      </c>
      <c r="J10" t="str">
        <f t="shared" si="2"/>
        <v>ALP:55.13% LNP:29.68% GRN:15.19%</v>
      </c>
    </row>
    <row r="11" spans="1:10" hidden="1" x14ac:dyDescent="0.35">
      <c r="A11" t="s">
        <v>36</v>
      </c>
      <c r="B11">
        <v>47.13</v>
      </c>
      <c r="C11">
        <v>25.34</v>
      </c>
      <c r="D11">
        <v>27.540000000000003</v>
      </c>
      <c r="E11" t="s">
        <v>7</v>
      </c>
      <c r="F11" t="s">
        <v>8</v>
      </c>
      <c r="G11" t="s">
        <v>36</v>
      </c>
      <c r="H11">
        <f t="shared" si="0"/>
        <v>60.900000000000006</v>
      </c>
      <c r="I11">
        <f t="shared" si="1"/>
        <v>47.13</v>
      </c>
      <c r="J11" t="str">
        <f t="shared" si="2"/>
        <v>ALP:47.13% LNP:25.34% GRN:27.54%</v>
      </c>
    </row>
    <row r="12" spans="1:10" hidden="1" x14ac:dyDescent="0.35">
      <c r="A12" t="s">
        <v>41</v>
      </c>
      <c r="B12">
        <v>42.64</v>
      </c>
      <c r="C12">
        <v>41.09</v>
      </c>
      <c r="D12">
        <v>16.269999999999996</v>
      </c>
      <c r="E12" t="s">
        <v>7</v>
      </c>
      <c r="F12" t="s">
        <v>8</v>
      </c>
      <c r="G12" t="s">
        <v>41</v>
      </c>
      <c r="H12">
        <f t="shared" si="0"/>
        <v>50.774999999999999</v>
      </c>
      <c r="I12">
        <f t="shared" si="1"/>
        <v>42.64</v>
      </c>
      <c r="J12" t="str">
        <f t="shared" si="2"/>
        <v>ALP:42.64% LNP:41.09% GRN:16.27%</v>
      </c>
    </row>
    <row r="13" spans="1:10" hidden="1" x14ac:dyDescent="0.35">
      <c r="A13" t="s">
        <v>44</v>
      </c>
      <c r="B13">
        <v>44.72</v>
      </c>
      <c r="C13">
        <v>20.73</v>
      </c>
      <c r="D13">
        <v>34.549999999999997</v>
      </c>
      <c r="E13" t="s">
        <v>7</v>
      </c>
      <c r="F13" t="s">
        <v>8</v>
      </c>
      <c r="G13" t="s">
        <v>44</v>
      </c>
      <c r="H13">
        <f t="shared" si="0"/>
        <v>61.994999999999997</v>
      </c>
      <c r="I13">
        <f t="shared" si="1"/>
        <v>44.72</v>
      </c>
      <c r="J13" t="str">
        <f t="shared" si="2"/>
        <v>ALP:44.72% LNP:20.73% GRN:34.55%</v>
      </c>
    </row>
    <row r="14" spans="1:10" hidden="1" x14ac:dyDescent="0.35">
      <c r="A14" t="s">
        <v>45</v>
      </c>
      <c r="B14">
        <v>41.28</v>
      </c>
      <c r="C14">
        <v>39.69</v>
      </c>
      <c r="D14">
        <v>19.03</v>
      </c>
      <c r="E14" t="s">
        <v>7</v>
      </c>
      <c r="F14" t="s">
        <v>8</v>
      </c>
      <c r="G14" t="s">
        <v>45</v>
      </c>
      <c r="H14">
        <f t="shared" si="0"/>
        <v>50.795000000000002</v>
      </c>
      <c r="I14">
        <f t="shared" si="1"/>
        <v>41.28</v>
      </c>
      <c r="J14" t="str">
        <f t="shared" si="2"/>
        <v>ALP:41.28% LNP:39.69% GRN:19.03%</v>
      </c>
    </row>
    <row r="15" spans="1:10" hidden="1" x14ac:dyDescent="0.35">
      <c r="A15" t="s">
        <v>46</v>
      </c>
      <c r="B15">
        <v>46.38</v>
      </c>
      <c r="C15">
        <v>33.04</v>
      </c>
      <c r="D15">
        <v>20.58</v>
      </c>
      <c r="E15" t="s">
        <v>7</v>
      </c>
      <c r="F15" t="s">
        <v>8</v>
      </c>
      <c r="G15" t="s">
        <v>46</v>
      </c>
      <c r="H15">
        <f t="shared" si="0"/>
        <v>56.67</v>
      </c>
      <c r="I15">
        <f t="shared" si="1"/>
        <v>46.38</v>
      </c>
      <c r="J15" t="str">
        <f t="shared" si="2"/>
        <v>ALP:46.38% LNP:33.04% GRN:20.58%</v>
      </c>
    </row>
    <row r="16" spans="1:10" hidden="1" x14ac:dyDescent="0.35">
      <c r="A16" t="s">
        <v>47</v>
      </c>
      <c r="B16">
        <v>49.65</v>
      </c>
      <c r="C16">
        <v>36.049999999999997</v>
      </c>
      <c r="D16">
        <v>14.309999999999995</v>
      </c>
      <c r="E16" t="s">
        <v>7</v>
      </c>
      <c r="F16" t="s">
        <v>8</v>
      </c>
      <c r="G16" t="s">
        <v>47</v>
      </c>
      <c r="H16">
        <f t="shared" si="0"/>
        <v>56.804999999999993</v>
      </c>
      <c r="I16">
        <f t="shared" si="1"/>
        <v>49.65</v>
      </c>
      <c r="J16" t="str">
        <f t="shared" si="2"/>
        <v>ALP:49.65% LNP:36.05% GRN:14.31%</v>
      </c>
    </row>
    <row r="17" spans="1:10" hidden="1" x14ac:dyDescent="0.35">
      <c r="A17" t="s">
        <v>49</v>
      </c>
      <c r="B17">
        <v>43.27</v>
      </c>
      <c r="C17">
        <v>31.72</v>
      </c>
      <c r="D17">
        <v>25.009999999999998</v>
      </c>
      <c r="E17" t="s">
        <v>7</v>
      </c>
      <c r="F17" t="s">
        <v>8</v>
      </c>
      <c r="G17" t="s">
        <v>49</v>
      </c>
      <c r="H17">
        <f t="shared" si="0"/>
        <v>55.775000000000006</v>
      </c>
      <c r="I17">
        <f t="shared" si="1"/>
        <v>43.27</v>
      </c>
      <c r="J17" t="str">
        <f t="shared" si="2"/>
        <v>ALP:43.27% LNP:31.72% GRN:25.01%</v>
      </c>
    </row>
    <row r="18" spans="1:10" hidden="1" x14ac:dyDescent="0.35">
      <c r="A18" t="s">
        <v>55</v>
      </c>
      <c r="B18">
        <v>44.45</v>
      </c>
      <c r="C18">
        <v>40.58</v>
      </c>
      <c r="D18">
        <v>14.969999999999999</v>
      </c>
      <c r="E18" t="s">
        <v>7</v>
      </c>
      <c r="F18" t="s">
        <v>8</v>
      </c>
      <c r="G18" t="s">
        <v>55</v>
      </c>
      <c r="H18">
        <f t="shared" si="0"/>
        <v>51.935000000000002</v>
      </c>
      <c r="I18">
        <f t="shared" si="1"/>
        <v>44.45</v>
      </c>
      <c r="J18" t="str">
        <f t="shared" si="2"/>
        <v>ALP:44.45% LNP:40.58% GRN:14.97%</v>
      </c>
    </row>
    <row r="19" spans="1:10" hidden="1" x14ac:dyDescent="0.35">
      <c r="A19" t="s">
        <v>57</v>
      </c>
      <c r="B19">
        <v>47.58</v>
      </c>
      <c r="C19">
        <v>39.71</v>
      </c>
      <c r="D19">
        <v>12.71</v>
      </c>
      <c r="E19" t="s">
        <v>7</v>
      </c>
      <c r="F19" t="s">
        <v>8</v>
      </c>
      <c r="G19" t="s">
        <v>57</v>
      </c>
      <c r="H19">
        <f t="shared" si="0"/>
        <v>53.935000000000002</v>
      </c>
      <c r="I19">
        <f t="shared" si="1"/>
        <v>47.58</v>
      </c>
      <c r="J19" t="str">
        <f t="shared" si="2"/>
        <v>ALP:47.58% LNP:39.71% GRN:12.71%</v>
      </c>
    </row>
    <row r="20" spans="1:10" hidden="1" x14ac:dyDescent="0.35">
      <c r="A20" t="s">
        <v>61</v>
      </c>
      <c r="B20">
        <v>49.88</v>
      </c>
      <c r="C20">
        <v>31.57</v>
      </c>
      <c r="D20">
        <v>18.559999999999988</v>
      </c>
      <c r="E20" t="s">
        <v>7</v>
      </c>
      <c r="F20" t="s">
        <v>8</v>
      </c>
      <c r="G20" t="s">
        <v>61</v>
      </c>
      <c r="H20">
        <f t="shared" si="0"/>
        <v>59.16</v>
      </c>
      <c r="I20">
        <f t="shared" si="1"/>
        <v>49.88</v>
      </c>
      <c r="J20" t="str">
        <f t="shared" si="2"/>
        <v>ALP:49.88% LNP:31.57% GRN:18.56%</v>
      </c>
    </row>
    <row r="21" spans="1:10" hidden="1" x14ac:dyDescent="0.35">
      <c r="A21" t="s">
        <v>68</v>
      </c>
      <c r="B21">
        <v>43.52</v>
      </c>
      <c r="C21">
        <v>33.229999999999997</v>
      </c>
      <c r="D21">
        <v>23.25</v>
      </c>
      <c r="E21" t="s">
        <v>7</v>
      </c>
      <c r="F21" t="s">
        <v>8</v>
      </c>
      <c r="G21" t="s">
        <v>68</v>
      </c>
      <c r="H21">
        <f t="shared" si="0"/>
        <v>55.145000000000003</v>
      </c>
      <c r="I21">
        <f t="shared" si="1"/>
        <v>43.52</v>
      </c>
      <c r="J21" t="str">
        <f t="shared" si="2"/>
        <v>ALP:43.52% LNP:33.23% GRN:23.25%</v>
      </c>
    </row>
    <row r="22" spans="1:10" hidden="1" x14ac:dyDescent="0.35">
      <c r="A22" t="s">
        <v>69</v>
      </c>
      <c r="B22">
        <v>45.03</v>
      </c>
      <c r="C22">
        <v>30.11</v>
      </c>
      <c r="D22">
        <v>24.86</v>
      </c>
      <c r="E22" t="s">
        <v>7</v>
      </c>
      <c r="F22" t="s">
        <v>8</v>
      </c>
      <c r="G22" t="s">
        <v>69</v>
      </c>
      <c r="H22">
        <f t="shared" si="0"/>
        <v>57.46</v>
      </c>
      <c r="I22">
        <f t="shared" si="1"/>
        <v>45.03</v>
      </c>
      <c r="J22" t="str">
        <f t="shared" si="2"/>
        <v>ALP:45.03% LNP:30.11% GRN:24.86%</v>
      </c>
    </row>
    <row r="23" spans="1:10" hidden="1" x14ac:dyDescent="0.35">
      <c r="A23" t="s">
        <v>70</v>
      </c>
      <c r="B23">
        <v>47.77</v>
      </c>
      <c r="C23">
        <v>29.23</v>
      </c>
      <c r="D23" s="2">
        <v>23.000000000000011</v>
      </c>
      <c r="E23" t="s">
        <v>7</v>
      </c>
      <c r="F23" t="s">
        <v>8</v>
      </c>
      <c r="G23" t="s">
        <v>70</v>
      </c>
      <c r="H23">
        <f t="shared" si="0"/>
        <v>59.27000000000001</v>
      </c>
      <c r="I23">
        <f t="shared" si="1"/>
        <v>47.77</v>
      </c>
      <c r="J23" t="str">
        <f t="shared" si="2"/>
        <v>ALP:47.77% LNP:29.23% GRN:23%</v>
      </c>
    </row>
    <row r="24" spans="1:10" hidden="1" x14ac:dyDescent="0.35">
      <c r="A24" t="s">
        <v>71</v>
      </c>
      <c r="B24">
        <v>45.98</v>
      </c>
      <c r="C24">
        <v>33.72</v>
      </c>
      <c r="D24">
        <v>20.300000000000004</v>
      </c>
      <c r="E24" t="s">
        <v>7</v>
      </c>
      <c r="F24" t="s">
        <v>8</v>
      </c>
      <c r="G24" t="s">
        <v>71</v>
      </c>
      <c r="H24">
        <f t="shared" si="0"/>
        <v>56.129999999999995</v>
      </c>
      <c r="I24">
        <f t="shared" si="1"/>
        <v>45.98</v>
      </c>
      <c r="J24" t="str">
        <f t="shared" si="2"/>
        <v>ALP:45.98% LNP:33.72% GRN:20.3%</v>
      </c>
    </row>
    <row r="25" spans="1:10" hidden="1" x14ac:dyDescent="0.35">
      <c r="A25" t="s">
        <v>72</v>
      </c>
      <c r="B25">
        <v>39.299999999999997</v>
      </c>
      <c r="C25">
        <v>46.99</v>
      </c>
      <c r="D25">
        <v>13.71</v>
      </c>
      <c r="E25" t="s">
        <v>7</v>
      </c>
      <c r="F25" t="s">
        <v>8</v>
      </c>
      <c r="G25" t="s">
        <v>72</v>
      </c>
      <c r="H25">
        <f t="shared" si="0"/>
        <v>46.155000000000001</v>
      </c>
      <c r="I25">
        <f t="shared" si="1"/>
        <v>39.299999999999997</v>
      </c>
      <c r="J25" t="str">
        <f t="shared" si="2"/>
        <v>ALP:39.3% LNP:46.99% GRN:13.71%</v>
      </c>
    </row>
    <row r="26" spans="1:10" hidden="1" x14ac:dyDescent="0.35">
      <c r="A26" t="s">
        <v>76</v>
      </c>
      <c r="B26">
        <v>55.7</v>
      </c>
      <c r="C26">
        <v>18.79</v>
      </c>
      <c r="D26">
        <v>25.519999999999989</v>
      </c>
      <c r="E26" t="s">
        <v>7</v>
      </c>
      <c r="F26" t="s">
        <v>8</v>
      </c>
      <c r="G26" t="s">
        <v>76</v>
      </c>
      <c r="H26">
        <f t="shared" si="0"/>
        <v>68.459999999999994</v>
      </c>
      <c r="I26">
        <f t="shared" si="1"/>
        <v>55.7</v>
      </c>
      <c r="J26" t="str">
        <f t="shared" si="2"/>
        <v>ALP:55.7% LNP:18.79% GRN:25.52%</v>
      </c>
    </row>
    <row r="27" spans="1:10" hidden="1" x14ac:dyDescent="0.35">
      <c r="A27" t="s">
        <v>81</v>
      </c>
      <c r="B27">
        <v>43.36</v>
      </c>
      <c r="C27">
        <v>39.07</v>
      </c>
      <c r="D27">
        <v>17.57</v>
      </c>
      <c r="E27" t="s">
        <v>7</v>
      </c>
      <c r="F27" t="s">
        <v>8</v>
      </c>
      <c r="G27" t="s">
        <v>81</v>
      </c>
      <c r="H27">
        <f t="shared" si="0"/>
        <v>52.144999999999996</v>
      </c>
      <c r="I27">
        <f t="shared" si="1"/>
        <v>43.36</v>
      </c>
      <c r="J27" t="str">
        <f t="shared" si="2"/>
        <v>ALP:43.36% LNP:39.07% GRN:17.57%</v>
      </c>
    </row>
    <row r="28" spans="1:10" hidden="1" x14ac:dyDescent="0.35">
      <c r="A28" t="s">
        <v>82</v>
      </c>
      <c r="B28">
        <v>48.43</v>
      </c>
      <c r="C28">
        <v>32.700000000000003</v>
      </c>
      <c r="D28">
        <v>18.859999999999992</v>
      </c>
      <c r="E28" t="s">
        <v>7</v>
      </c>
      <c r="F28" t="s">
        <v>8</v>
      </c>
      <c r="G28" t="s">
        <v>82</v>
      </c>
      <c r="H28">
        <f t="shared" si="0"/>
        <v>57.86</v>
      </c>
      <c r="I28">
        <f t="shared" si="1"/>
        <v>48.43</v>
      </c>
      <c r="J28" t="str">
        <f t="shared" si="2"/>
        <v>ALP:48.43% LNP:32.7% GRN:18.86%</v>
      </c>
    </row>
    <row r="29" spans="1:10" hidden="1" x14ac:dyDescent="0.35">
      <c r="A29" t="s">
        <v>85</v>
      </c>
      <c r="B29">
        <v>30.02</v>
      </c>
      <c r="C29">
        <v>44.76</v>
      </c>
      <c r="D29">
        <v>25.229999999999997</v>
      </c>
      <c r="E29" t="s">
        <v>7</v>
      </c>
      <c r="F29" t="s">
        <v>8</v>
      </c>
      <c r="G29" t="s">
        <v>85</v>
      </c>
      <c r="H29">
        <f t="shared" si="0"/>
        <v>42.634999999999998</v>
      </c>
      <c r="I29">
        <f t="shared" si="1"/>
        <v>30.02</v>
      </c>
      <c r="J29" t="str">
        <f t="shared" si="2"/>
        <v>ALP:30.02% LNP:44.76% GRN:25.23%</v>
      </c>
    </row>
    <row r="30" spans="1:10" hidden="1" x14ac:dyDescent="0.35">
      <c r="A30" t="s">
        <v>86</v>
      </c>
      <c r="B30">
        <v>45.27</v>
      </c>
      <c r="C30">
        <v>36.979999999999997</v>
      </c>
      <c r="D30">
        <v>17.740000000000009</v>
      </c>
      <c r="E30" t="s">
        <v>7</v>
      </c>
      <c r="F30" t="s">
        <v>8</v>
      </c>
      <c r="G30" t="s">
        <v>86</v>
      </c>
      <c r="H30">
        <f t="shared" si="0"/>
        <v>54.140000000000008</v>
      </c>
      <c r="I30">
        <f t="shared" si="1"/>
        <v>45.27</v>
      </c>
      <c r="J30" t="str">
        <f t="shared" si="2"/>
        <v>ALP:45.27% LNP:36.98% GRN:17.74%</v>
      </c>
    </row>
    <row r="31" spans="1:10" hidden="1" x14ac:dyDescent="0.35">
      <c r="A31" t="s">
        <v>89</v>
      </c>
      <c r="B31">
        <v>51.43</v>
      </c>
      <c r="C31">
        <v>33</v>
      </c>
      <c r="D31">
        <v>15.57</v>
      </c>
      <c r="E31" t="s">
        <v>7</v>
      </c>
      <c r="F31" t="s">
        <v>8</v>
      </c>
      <c r="G31" t="s">
        <v>89</v>
      </c>
      <c r="H31">
        <f t="shared" si="0"/>
        <v>59.215000000000003</v>
      </c>
      <c r="I31">
        <f t="shared" si="1"/>
        <v>51.43</v>
      </c>
      <c r="J31" t="str">
        <f t="shared" si="2"/>
        <v>ALP:51.43% LNP:33% GRN:15.57%</v>
      </c>
    </row>
    <row r="32" spans="1:10" hidden="1" x14ac:dyDescent="0.35">
      <c r="A32" t="s">
        <v>94</v>
      </c>
      <c r="B32">
        <v>43.46</v>
      </c>
      <c r="C32">
        <v>39.590000000000003</v>
      </c>
      <c r="D32">
        <v>16.949999999999996</v>
      </c>
      <c r="E32" t="s">
        <v>7</v>
      </c>
      <c r="F32" t="s">
        <v>8</v>
      </c>
      <c r="G32" t="s">
        <v>94</v>
      </c>
      <c r="H32">
        <f t="shared" si="0"/>
        <v>51.935000000000002</v>
      </c>
      <c r="I32">
        <f t="shared" si="1"/>
        <v>43.46</v>
      </c>
      <c r="J32" t="str">
        <f t="shared" si="2"/>
        <v>ALP:43.46% LNP:39.59% GRN:16.95%</v>
      </c>
    </row>
    <row r="33" spans="1:10" hidden="1" x14ac:dyDescent="0.35">
      <c r="A33" t="s">
        <v>95</v>
      </c>
      <c r="B33">
        <v>44.81</v>
      </c>
      <c r="C33">
        <v>35.15</v>
      </c>
      <c r="D33">
        <v>20.030000000000008</v>
      </c>
      <c r="E33" t="s">
        <v>7</v>
      </c>
      <c r="F33" t="s">
        <v>8</v>
      </c>
      <c r="G33" t="s">
        <v>95</v>
      </c>
      <c r="H33">
        <f t="shared" si="0"/>
        <v>54.825000000000003</v>
      </c>
      <c r="I33">
        <f t="shared" si="1"/>
        <v>44.81</v>
      </c>
      <c r="J33" t="str">
        <f t="shared" si="2"/>
        <v>ALP:44.81% LNP:35.15% GRN:20.03%</v>
      </c>
    </row>
    <row r="34" spans="1:10" hidden="1" x14ac:dyDescent="0.35">
      <c r="A34" t="s">
        <v>97</v>
      </c>
      <c r="B34">
        <v>49.27</v>
      </c>
      <c r="C34">
        <v>32.14</v>
      </c>
      <c r="D34">
        <v>18.589999999999996</v>
      </c>
      <c r="E34" t="s">
        <v>7</v>
      </c>
      <c r="F34" t="s">
        <v>8</v>
      </c>
      <c r="G34" t="s">
        <v>97</v>
      </c>
      <c r="H34">
        <f t="shared" si="0"/>
        <v>58.564999999999998</v>
      </c>
      <c r="I34">
        <f t="shared" si="1"/>
        <v>49.27</v>
      </c>
      <c r="J34" t="str">
        <f t="shared" si="2"/>
        <v>ALP:49.27% LNP:32.14% GRN:18.59%</v>
      </c>
    </row>
    <row r="35" spans="1:10" hidden="1" x14ac:dyDescent="0.35">
      <c r="A35" t="s">
        <v>98</v>
      </c>
      <c r="B35">
        <v>53.04</v>
      </c>
      <c r="C35">
        <v>30.82</v>
      </c>
      <c r="D35">
        <v>16.149999999999991</v>
      </c>
      <c r="E35" t="s">
        <v>7</v>
      </c>
      <c r="F35" t="s">
        <v>8</v>
      </c>
      <c r="G35" t="s">
        <v>98</v>
      </c>
      <c r="H35">
        <f t="shared" si="0"/>
        <v>61.114999999999995</v>
      </c>
      <c r="I35">
        <f t="shared" si="1"/>
        <v>53.04</v>
      </c>
      <c r="J35" t="str">
        <f t="shared" si="2"/>
        <v>ALP:53.04% LNP:30.82% GRN:16.15%</v>
      </c>
    </row>
    <row r="36" spans="1:10" hidden="1" x14ac:dyDescent="0.35">
      <c r="A36" t="s">
        <v>103</v>
      </c>
      <c r="B36">
        <v>44.26</v>
      </c>
      <c r="C36">
        <v>35.54</v>
      </c>
      <c r="D36">
        <v>20.200000000000003</v>
      </c>
      <c r="E36" t="s">
        <v>7</v>
      </c>
      <c r="F36" t="s">
        <v>8</v>
      </c>
      <c r="G36" t="s">
        <v>103</v>
      </c>
      <c r="H36">
        <f t="shared" si="0"/>
        <v>54.36</v>
      </c>
      <c r="I36">
        <f t="shared" si="1"/>
        <v>44.26</v>
      </c>
      <c r="J36" t="str">
        <f t="shared" si="2"/>
        <v>ALP:44.26% LNP:35.54% GRN:20.2%</v>
      </c>
    </row>
    <row r="37" spans="1:10" hidden="1" x14ac:dyDescent="0.35">
      <c r="A37" t="s">
        <v>105</v>
      </c>
      <c r="B37">
        <v>40.729999999999997</v>
      </c>
      <c r="C37">
        <v>43.67</v>
      </c>
      <c r="D37">
        <v>15.600000000000001</v>
      </c>
      <c r="E37" t="s">
        <v>7</v>
      </c>
      <c r="F37" t="s">
        <v>8</v>
      </c>
      <c r="G37" t="s">
        <v>105</v>
      </c>
      <c r="H37">
        <f t="shared" si="0"/>
        <v>48.53</v>
      </c>
      <c r="I37">
        <f t="shared" si="1"/>
        <v>40.729999999999997</v>
      </c>
      <c r="J37" t="str">
        <f t="shared" si="2"/>
        <v>ALP:40.73% LNP:43.67% GRN:15.6%</v>
      </c>
    </row>
    <row r="38" spans="1:10" hidden="1" x14ac:dyDescent="0.35">
      <c r="A38" t="s">
        <v>111</v>
      </c>
      <c r="B38">
        <v>33.479999999999997</v>
      </c>
      <c r="C38">
        <v>33.67</v>
      </c>
      <c r="D38">
        <v>32.839999999999989</v>
      </c>
      <c r="E38" t="s">
        <v>7</v>
      </c>
      <c r="F38" t="s">
        <v>8</v>
      </c>
      <c r="G38" t="s">
        <v>111</v>
      </c>
      <c r="H38">
        <f t="shared" si="0"/>
        <v>49.899999999999991</v>
      </c>
      <c r="I38">
        <f t="shared" si="1"/>
        <v>33.479999999999997</v>
      </c>
      <c r="J38" t="str">
        <f t="shared" si="2"/>
        <v>ALP:33.48% LNP:33.67% GRN:32.84%</v>
      </c>
    </row>
    <row r="39" spans="1:10" hidden="1" x14ac:dyDescent="0.35">
      <c r="A39" t="s">
        <v>112</v>
      </c>
      <c r="B39">
        <v>46.99</v>
      </c>
      <c r="C39">
        <v>40.44</v>
      </c>
      <c r="D39">
        <v>12.57</v>
      </c>
      <c r="E39" t="s">
        <v>7</v>
      </c>
      <c r="F39" t="s">
        <v>8</v>
      </c>
      <c r="G39" t="s">
        <v>112</v>
      </c>
      <c r="H39">
        <f t="shared" si="0"/>
        <v>53.275000000000006</v>
      </c>
      <c r="I39">
        <f t="shared" si="1"/>
        <v>46.99</v>
      </c>
      <c r="J39" t="str">
        <f t="shared" si="2"/>
        <v>ALP:46.99% LNP:40.44% GRN:12.57%</v>
      </c>
    </row>
    <row r="40" spans="1:10" hidden="1" x14ac:dyDescent="0.35">
      <c r="A40" t="s">
        <v>113</v>
      </c>
      <c r="B40">
        <v>49.73</v>
      </c>
      <c r="C40">
        <v>36.130000000000003</v>
      </c>
      <c r="D40">
        <v>14.13000000000001</v>
      </c>
      <c r="E40" t="s">
        <v>7</v>
      </c>
      <c r="F40" t="s">
        <v>8</v>
      </c>
      <c r="G40" t="s">
        <v>113</v>
      </c>
      <c r="H40">
        <f t="shared" si="0"/>
        <v>56.795000000000002</v>
      </c>
      <c r="I40">
        <f t="shared" si="1"/>
        <v>49.73</v>
      </c>
      <c r="J40" t="str">
        <f t="shared" si="2"/>
        <v>ALP:49.73% LNP:36.13% GRN:14.13%</v>
      </c>
    </row>
    <row r="41" spans="1:10" hidden="1" x14ac:dyDescent="0.35">
      <c r="A41" t="s">
        <v>116</v>
      </c>
      <c r="B41">
        <v>45.43</v>
      </c>
      <c r="C41">
        <v>34.54</v>
      </c>
      <c r="D41">
        <v>20.03</v>
      </c>
      <c r="E41" t="s">
        <v>7</v>
      </c>
      <c r="F41" t="s">
        <v>8</v>
      </c>
      <c r="G41" t="s">
        <v>116</v>
      </c>
      <c r="H41">
        <f t="shared" si="0"/>
        <v>55.445</v>
      </c>
      <c r="I41">
        <f t="shared" si="1"/>
        <v>45.43</v>
      </c>
      <c r="J41" t="str">
        <f t="shared" si="2"/>
        <v>ALP:45.43% LNP:34.54% GRN:20.03%</v>
      </c>
    </row>
    <row r="42" spans="1:10" hidden="1" x14ac:dyDescent="0.35">
      <c r="A42" t="s">
        <v>119</v>
      </c>
      <c r="B42">
        <v>39.82</v>
      </c>
      <c r="C42">
        <v>41.94</v>
      </c>
      <c r="D42">
        <v>18.240000000000002</v>
      </c>
      <c r="E42" t="s">
        <v>7</v>
      </c>
      <c r="F42" t="s">
        <v>8</v>
      </c>
      <c r="G42" t="s">
        <v>119</v>
      </c>
      <c r="H42">
        <f t="shared" si="0"/>
        <v>48.94</v>
      </c>
      <c r="I42">
        <f t="shared" si="1"/>
        <v>39.82</v>
      </c>
      <c r="J42" t="str">
        <f t="shared" si="2"/>
        <v>ALP:39.82% LNP:41.94% GRN:18.24%</v>
      </c>
    </row>
    <row r="43" spans="1:10" hidden="1" x14ac:dyDescent="0.35">
      <c r="A43" t="s">
        <v>128</v>
      </c>
      <c r="B43">
        <v>39.5</v>
      </c>
      <c r="C43">
        <v>37.5</v>
      </c>
      <c r="D43">
        <v>23</v>
      </c>
      <c r="E43" t="s">
        <v>7</v>
      </c>
      <c r="F43" t="s">
        <v>8</v>
      </c>
      <c r="G43" t="s">
        <v>128</v>
      </c>
      <c r="H43">
        <f t="shared" si="0"/>
        <v>51</v>
      </c>
      <c r="I43">
        <f t="shared" si="1"/>
        <v>39.5</v>
      </c>
      <c r="J43" t="str">
        <f t="shared" si="2"/>
        <v>ALP:39.5% LNP:37.5% GRN:23%</v>
      </c>
    </row>
    <row r="44" spans="1:10" hidden="1" x14ac:dyDescent="0.35">
      <c r="A44" t="s">
        <v>130</v>
      </c>
      <c r="B44">
        <v>46.72</v>
      </c>
      <c r="C44">
        <v>29.01</v>
      </c>
      <c r="D44">
        <v>24.27</v>
      </c>
      <c r="E44" t="s">
        <v>7</v>
      </c>
      <c r="F44" t="s">
        <v>8</v>
      </c>
      <c r="G44" t="s">
        <v>130</v>
      </c>
      <c r="H44">
        <f t="shared" si="0"/>
        <v>58.854999999999997</v>
      </c>
      <c r="I44">
        <f t="shared" si="1"/>
        <v>46.72</v>
      </c>
      <c r="J44" t="str">
        <f t="shared" si="2"/>
        <v>ALP:46.72% LNP:29.01% GRN:24.27%</v>
      </c>
    </row>
    <row r="45" spans="1:10" hidden="1" x14ac:dyDescent="0.35">
      <c r="A45" t="s">
        <v>134</v>
      </c>
      <c r="B45">
        <v>48.5</v>
      </c>
      <c r="C45">
        <v>33.99</v>
      </c>
      <c r="D45">
        <v>17.509999999999998</v>
      </c>
      <c r="E45" t="s">
        <v>7</v>
      </c>
      <c r="F45" t="s">
        <v>8</v>
      </c>
      <c r="G45" t="s">
        <v>134</v>
      </c>
      <c r="H45">
        <f t="shared" si="0"/>
        <v>57.254999999999995</v>
      </c>
      <c r="I45">
        <f t="shared" si="1"/>
        <v>48.5</v>
      </c>
      <c r="J45" t="str">
        <f t="shared" si="2"/>
        <v>ALP:48.5% LNP:33.99% GRN:17.51%</v>
      </c>
    </row>
    <row r="46" spans="1:10" hidden="1" x14ac:dyDescent="0.35">
      <c r="A46" t="s">
        <v>137</v>
      </c>
      <c r="B46">
        <v>44.49</v>
      </c>
      <c r="C46">
        <v>42.77</v>
      </c>
      <c r="D46">
        <v>12.739999999999995</v>
      </c>
      <c r="E46" t="s">
        <v>7</v>
      </c>
      <c r="F46" t="s">
        <v>8</v>
      </c>
      <c r="G46" t="s">
        <v>137</v>
      </c>
      <c r="H46">
        <f t="shared" si="0"/>
        <v>50.86</v>
      </c>
      <c r="I46">
        <f t="shared" si="1"/>
        <v>44.49</v>
      </c>
      <c r="J46" t="str">
        <f t="shared" si="2"/>
        <v>ALP:44.49% LNP:42.77% GRN:12.74%</v>
      </c>
    </row>
    <row r="47" spans="1:10" hidden="1" x14ac:dyDescent="0.35">
      <c r="A47" t="s">
        <v>139</v>
      </c>
      <c r="B47">
        <v>46.19</v>
      </c>
      <c r="C47">
        <v>37.020000000000003</v>
      </c>
      <c r="D47">
        <v>16.79</v>
      </c>
      <c r="E47" t="s">
        <v>7</v>
      </c>
      <c r="F47" t="s">
        <v>8</v>
      </c>
      <c r="G47" t="s">
        <v>139</v>
      </c>
      <c r="H47">
        <f t="shared" si="0"/>
        <v>54.584999999999994</v>
      </c>
      <c r="I47">
        <f t="shared" si="1"/>
        <v>46.19</v>
      </c>
      <c r="J47" t="str">
        <f t="shared" si="2"/>
        <v>ALP:46.19% LNP:37.02% GRN:16.79%</v>
      </c>
    </row>
    <row r="48" spans="1:10" hidden="1" x14ac:dyDescent="0.35">
      <c r="A48" t="s">
        <v>140</v>
      </c>
      <c r="B48">
        <v>42.67</v>
      </c>
      <c r="C48">
        <v>31.43</v>
      </c>
      <c r="D48">
        <v>25.9</v>
      </c>
      <c r="E48" t="s">
        <v>7</v>
      </c>
      <c r="F48" t="s">
        <v>8</v>
      </c>
      <c r="G48" t="s">
        <v>140</v>
      </c>
      <c r="H48">
        <f t="shared" si="0"/>
        <v>55.620000000000005</v>
      </c>
      <c r="I48">
        <f t="shared" si="1"/>
        <v>42.67</v>
      </c>
      <c r="J48" t="str">
        <f t="shared" si="2"/>
        <v>ALP:42.67% LNP:31.43% GRN:25.9%</v>
      </c>
    </row>
    <row r="49" spans="1:10" hidden="1" x14ac:dyDescent="0.35">
      <c r="A49" t="s">
        <v>142</v>
      </c>
      <c r="B49">
        <v>47.77</v>
      </c>
      <c r="C49">
        <v>35.94</v>
      </c>
      <c r="D49">
        <v>16.300000000000004</v>
      </c>
      <c r="E49" t="s">
        <v>7</v>
      </c>
      <c r="F49" t="s">
        <v>8</v>
      </c>
      <c r="G49" t="s">
        <v>142</v>
      </c>
      <c r="H49">
        <f t="shared" si="0"/>
        <v>55.92</v>
      </c>
      <c r="I49">
        <f t="shared" si="1"/>
        <v>47.77</v>
      </c>
      <c r="J49" t="str">
        <f t="shared" si="2"/>
        <v>ALP:47.77% LNP:35.94% GRN:16.3%</v>
      </c>
    </row>
    <row r="50" spans="1:10" hidden="1" x14ac:dyDescent="0.35">
      <c r="A50" t="s">
        <v>143</v>
      </c>
      <c r="B50">
        <v>45.03</v>
      </c>
      <c r="C50">
        <v>42.68</v>
      </c>
      <c r="D50">
        <v>12.29</v>
      </c>
      <c r="E50" t="s">
        <v>7</v>
      </c>
      <c r="F50" t="s">
        <v>8</v>
      </c>
      <c r="G50" t="s">
        <v>143</v>
      </c>
      <c r="H50">
        <f t="shared" si="0"/>
        <v>51.174999999999997</v>
      </c>
      <c r="I50">
        <f t="shared" si="1"/>
        <v>45.03</v>
      </c>
      <c r="J50" t="str">
        <f t="shared" si="2"/>
        <v>ALP:45.03% LNP:42.68% GRN:12.29%</v>
      </c>
    </row>
    <row r="51" spans="1:10" hidden="1" x14ac:dyDescent="0.35">
      <c r="A51" t="s">
        <v>144</v>
      </c>
      <c r="B51">
        <v>33.450000000000003</v>
      </c>
      <c r="C51">
        <v>35.630000000000003</v>
      </c>
      <c r="D51">
        <v>30.919999999999995</v>
      </c>
      <c r="E51" t="s">
        <v>7</v>
      </c>
      <c r="F51" t="s">
        <v>8</v>
      </c>
      <c r="G51" t="s">
        <v>144</v>
      </c>
      <c r="H51">
        <f t="shared" si="0"/>
        <v>48.91</v>
      </c>
      <c r="I51">
        <f t="shared" si="1"/>
        <v>33.450000000000003</v>
      </c>
      <c r="J51" t="str">
        <f t="shared" si="2"/>
        <v>ALP:33.45% LNP:35.63% GRN:30.92%</v>
      </c>
    </row>
    <row r="52" spans="1:10" hidden="1" x14ac:dyDescent="0.35">
      <c r="A52" t="s">
        <v>146</v>
      </c>
      <c r="B52">
        <v>41.06</v>
      </c>
      <c r="C52">
        <v>45.02</v>
      </c>
      <c r="D52">
        <v>13.919999999999995</v>
      </c>
      <c r="E52" t="s">
        <v>7</v>
      </c>
      <c r="F52" t="s">
        <v>8</v>
      </c>
      <c r="G52" t="s">
        <v>146</v>
      </c>
      <c r="H52">
        <f t="shared" si="0"/>
        <v>48.019999999999996</v>
      </c>
      <c r="I52">
        <f t="shared" si="1"/>
        <v>41.06</v>
      </c>
      <c r="J52" t="str">
        <f t="shared" si="2"/>
        <v>ALP:41.06% LNP:45.02% GRN:13.92%</v>
      </c>
    </row>
    <row r="53" spans="1:10" hidden="1" x14ac:dyDescent="0.35">
      <c r="A53" t="s">
        <v>149</v>
      </c>
      <c r="B53">
        <v>44.3</v>
      </c>
      <c r="C53">
        <v>40.92</v>
      </c>
      <c r="D53">
        <v>14.780000000000001</v>
      </c>
      <c r="E53" t="s">
        <v>7</v>
      </c>
      <c r="F53" t="s">
        <v>8</v>
      </c>
      <c r="G53" t="s">
        <v>149</v>
      </c>
      <c r="H53">
        <f t="shared" si="0"/>
        <v>51.69</v>
      </c>
      <c r="I53">
        <f t="shared" si="1"/>
        <v>44.3</v>
      </c>
      <c r="J53" t="str">
        <f t="shared" si="2"/>
        <v>ALP:44.3% LNP:40.92% GRN:14.78%</v>
      </c>
    </row>
    <row r="54" spans="1:10" hidden="1" x14ac:dyDescent="0.35">
      <c r="A54" t="s">
        <v>150</v>
      </c>
      <c r="B54">
        <v>44.05</v>
      </c>
      <c r="C54">
        <v>35.76</v>
      </c>
      <c r="D54">
        <v>20.20000000000001</v>
      </c>
      <c r="E54" t="s">
        <v>7</v>
      </c>
      <c r="F54" t="s">
        <v>8</v>
      </c>
      <c r="G54" t="s">
        <v>150</v>
      </c>
      <c r="H54">
        <f t="shared" si="0"/>
        <v>54.150000000000006</v>
      </c>
      <c r="I54">
        <f t="shared" si="1"/>
        <v>44.05</v>
      </c>
      <c r="J54" t="str">
        <f t="shared" si="2"/>
        <v>ALP:44.05% LNP:35.76% GRN:20.2%</v>
      </c>
    </row>
    <row r="55" spans="1:10" hidden="1" x14ac:dyDescent="0.35">
      <c r="A55" t="s">
        <v>153</v>
      </c>
      <c r="B55">
        <v>43.16</v>
      </c>
      <c r="C55">
        <v>37.67</v>
      </c>
      <c r="D55">
        <v>19.170000000000002</v>
      </c>
      <c r="E55" t="s">
        <v>7</v>
      </c>
      <c r="F55" t="s">
        <v>8</v>
      </c>
      <c r="G55" t="s">
        <v>153</v>
      </c>
      <c r="H55">
        <f t="shared" si="0"/>
        <v>52.744999999999997</v>
      </c>
      <c r="I55">
        <f t="shared" si="1"/>
        <v>43.16</v>
      </c>
      <c r="J55" t="str">
        <f t="shared" si="2"/>
        <v>ALP:43.16% LNP:37.67% GRN:19.17%</v>
      </c>
    </row>
    <row r="56" spans="1:10" hidden="1" x14ac:dyDescent="0.35">
      <c r="A56" t="s">
        <v>154</v>
      </c>
      <c r="B56">
        <v>52.46</v>
      </c>
      <c r="C56">
        <v>22.24</v>
      </c>
      <c r="D56">
        <v>25.3</v>
      </c>
      <c r="E56" t="s">
        <v>7</v>
      </c>
      <c r="F56" t="s">
        <v>8</v>
      </c>
      <c r="G56" t="s">
        <v>154</v>
      </c>
      <c r="H56">
        <f t="shared" si="0"/>
        <v>65.11</v>
      </c>
      <c r="I56">
        <f t="shared" si="1"/>
        <v>52.46</v>
      </c>
      <c r="J56" t="str">
        <f t="shared" si="2"/>
        <v>ALP:52.46% LNP:22.24% GRN:25.3%</v>
      </c>
    </row>
    <row r="57" spans="1:10" hidden="1" x14ac:dyDescent="0.35">
      <c r="A57" t="s">
        <v>155</v>
      </c>
      <c r="B57">
        <v>40.590000000000003</v>
      </c>
      <c r="C57">
        <v>44.98</v>
      </c>
      <c r="D57">
        <v>14.43</v>
      </c>
      <c r="E57" t="s">
        <v>7</v>
      </c>
      <c r="F57" t="s">
        <v>8</v>
      </c>
      <c r="G57" t="s">
        <v>155</v>
      </c>
      <c r="H57">
        <f t="shared" si="0"/>
        <v>47.805000000000007</v>
      </c>
      <c r="I57">
        <f t="shared" si="1"/>
        <v>40.590000000000003</v>
      </c>
      <c r="J57" t="str">
        <f t="shared" si="2"/>
        <v>ALP:40.59% LNP:44.98% GRN:14.43%</v>
      </c>
    </row>
    <row r="58" spans="1:10" hidden="1" x14ac:dyDescent="0.35">
      <c r="A58" t="s">
        <v>161</v>
      </c>
      <c r="B58">
        <v>49.52</v>
      </c>
      <c r="C58">
        <v>36.299999999999997</v>
      </c>
      <c r="D58">
        <v>14.18</v>
      </c>
      <c r="E58" t="s">
        <v>7</v>
      </c>
      <c r="F58" t="s">
        <v>8</v>
      </c>
      <c r="G58" t="s">
        <v>161</v>
      </c>
      <c r="H58">
        <f t="shared" si="0"/>
        <v>56.61</v>
      </c>
      <c r="I58">
        <f t="shared" si="1"/>
        <v>49.52</v>
      </c>
      <c r="J58" t="str">
        <f t="shared" si="2"/>
        <v>ALP:49.52% LNP:36.3% GRN:14.18%</v>
      </c>
    </row>
    <row r="59" spans="1:10" hidden="1" x14ac:dyDescent="0.35">
      <c r="A59" t="s">
        <v>163</v>
      </c>
      <c r="B59">
        <v>42.62</v>
      </c>
      <c r="C59">
        <v>21.75</v>
      </c>
      <c r="D59">
        <v>35.630000000000003</v>
      </c>
      <c r="E59" t="s">
        <v>7</v>
      </c>
      <c r="F59" t="s">
        <v>8</v>
      </c>
      <c r="G59" t="s">
        <v>163</v>
      </c>
      <c r="H59">
        <f t="shared" si="0"/>
        <v>60.435000000000002</v>
      </c>
      <c r="I59">
        <f t="shared" si="1"/>
        <v>42.62</v>
      </c>
      <c r="J59" t="str">
        <f t="shared" si="2"/>
        <v>ALP:42.62% LNP:21.75% GRN:35.63%</v>
      </c>
    </row>
    <row r="60" spans="1:10" hidden="1" x14ac:dyDescent="0.35">
      <c r="A60" t="s">
        <v>31</v>
      </c>
      <c r="B60">
        <v>28.43</v>
      </c>
      <c r="C60">
        <v>41.48</v>
      </c>
      <c r="D60">
        <v>30.089999999999996</v>
      </c>
      <c r="E60" t="s">
        <v>7</v>
      </c>
      <c r="F60" t="s">
        <v>7</v>
      </c>
      <c r="G60" t="s">
        <v>31</v>
      </c>
      <c r="H60">
        <f t="shared" si="0"/>
        <v>43.474999999999994</v>
      </c>
      <c r="I60">
        <f t="shared" si="1"/>
        <v>28.43</v>
      </c>
      <c r="J60" t="str">
        <f t="shared" si="2"/>
        <v>ALP:28.43% LNP:41.48% GRN:30.09%</v>
      </c>
    </row>
    <row r="61" spans="1:10" hidden="1" x14ac:dyDescent="0.35">
      <c r="A61" t="s">
        <v>79</v>
      </c>
      <c r="B61">
        <v>29.71</v>
      </c>
      <c r="C61">
        <v>33.909999999999997</v>
      </c>
      <c r="D61">
        <v>36.370000000000005</v>
      </c>
      <c r="E61" t="s">
        <v>7</v>
      </c>
      <c r="F61" t="s">
        <v>7</v>
      </c>
      <c r="G61" t="s">
        <v>79</v>
      </c>
      <c r="H61">
        <f t="shared" si="0"/>
        <v>47.895000000000003</v>
      </c>
      <c r="I61">
        <f t="shared" si="1"/>
        <v>29.71</v>
      </c>
      <c r="J61" t="str">
        <f t="shared" si="2"/>
        <v>ALP:29.71% LNP:33.91% GRN:36.37%</v>
      </c>
    </row>
    <row r="62" spans="1:10" hidden="1" x14ac:dyDescent="0.35">
      <c r="A62" t="s">
        <v>147</v>
      </c>
      <c r="B62">
        <v>23.76</v>
      </c>
      <c r="C62">
        <v>42.97</v>
      </c>
      <c r="D62">
        <v>33.259999999999991</v>
      </c>
      <c r="E62" t="s">
        <v>7</v>
      </c>
      <c r="F62" t="s">
        <v>7</v>
      </c>
      <c r="G62" t="s">
        <v>147</v>
      </c>
      <c r="H62">
        <f t="shared" si="0"/>
        <v>40.39</v>
      </c>
      <c r="I62">
        <f t="shared" si="1"/>
        <v>23.76</v>
      </c>
      <c r="J62" t="str">
        <f t="shared" si="2"/>
        <v>ALP:23.76% LNP:42.97% GRN:33.26%</v>
      </c>
    </row>
    <row r="63" spans="1:10" hidden="1" x14ac:dyDescent="0.35">
      <c r="A63" t="s">
        <v>122</v>
      </c>
      <c r="B63">
        <v>26.98</v>
      </c>
      <c r="C63">
        <v>18.38</v>
      </c>
      <c r="D63">
        <v>54.649999999999991</v>
      </c>
      <c r="E63" t="s">
        <v>7</v>
      </c>
      <c r="F63" t="s">
        <v>7</v>
      </c>
      <c r="G63" t="s">
        <v>122</v>
      </c>
      <c r="H63">
        <f t="shared" si="0"/>
        <v>54.304999999999993</v>
      </c>
      <c r="I63">
        <f t="shared" si="1"/>
        <v>26.98</v>
      </c>
      <c r="J63" t="str">
        <f t="shared" si="2"/>
        <v>ALP:26.98% LNP:18.38% GRN:54.65%</v>
      </c>
    </row>
    <row r="64" spans="1:10" hidden="1" x14ac:dyDescent="0.35">
      <c r="A64" t="s">
        <v>9</v>
      </c>
      <c r="B64">
        <v>35.06</v>
      </c>
      <c r="C64">
        <v>49.62</v>
      </c>
      <c r="D64">
        <v>15.32</v>
      </c>
      <c r="E64" t="s">
        <v>7</v>
      </c>
      <c r="F64" t="s">
        <v>2</v>
      </c>
      <c r="G64" t="s">
        <v>9</v>
      </c>
      <c r="H64">
        <f t="shared" si="0"/>
        <v>42.72</v>
      </c>
      <c r="I64">
        <f t="shared" si="1"/>
        <v>35.06</v>
      </c>
      <c r="J64" t="str">
        <f t="shared" si="2"/>
        <v>ALP:35.06% LNP:49.62% GRN:15.32%</v>
      </c>
    </row>
    <row r="65" spans="1:10" ht="18.5" hidden="1" x14ac:dyDescent="0.45">
      <c r="A65" s="4" t="s">
        <v>11</v>
      </c>
      <c r="B65" s="4">
        <v>38.08</v>
      </c>
      <c r="C65" s="4">
        <v>50.71</v>
      </c>
      <c r="D65" s="4">
        <v>11.21</v>
      </c>
      <c r="E65" s="4" t="s">
        <v>7</v>
      </c>
      <c r="F65" s="4" t="s">
        <v>2</v>
      </c>
      <c r="G65" s="3" t="s">
        <v>11</v>
      </c>
      <c r="H65" s="3">
        <f t="shared" si="0"/>
        <v>43.685000000000002</v>
      </c>
      <c r="I65" s="3">
        <f t="shared" si="1"/>
        <v>38.08</v>
      </c>
      <c r="J65" s="3" t="str">
        <f t="shared" si="2"/>
        <v>ALP:38.08% LNP:50.71% GRN:11.21%</v>
      </c>
    </row>
    <row r="66" spans="1:10" hidden="1" x14ac:dyDescent="0.35">
      <c r="A66" t="s">
        <v>15</v>
      </c>
      <c r="B66">
        <v>35.56</v>
      </c>
      <c r="C66">
        <v>47.55</v>
      </c>
      <c r="D66">
        <v>16.89</v>
      </c>
      <c r="E66" t="s">
        <v>7</v>
      </c>
      <c r="F66" t="s">
        <v>2</v>
      </c>
      <c r="G66" t="s">
        <v>15</v>
      </c>
      <c r="H66">
        <f t="shared" si="0"/>
        <v>44.005000000000003</v>
      </c>
      <c r="I66">
        <f t="shared" si="1"/>
        <v>35.56</v>
      </c>
      <c r="J66" t="str">
        <f t="shared" si="2"/>
        <v>ALP:35.56% LNP:47.55% GRN:16.89%</v>
      </c>
    </row>
    <row r="67" spans="1:10" hidden="1" x14ac:dyDescent="0.35">
      <c r="A67" t="s">
        <v>19</v>
      </c>
      <c r="B67">
        <v>25.41</v>
      </c>
      <c r="C67">
        <v>55.33</v>
      </c>
      <c r="D67">
        <v>19.260000000000005</v>
      </c>
      <c r="E67" t="s">
        <v>7</v>
      </c>
      <c r="F67" t="s">
        <v>2</v>
      </c>
      <c r="G67" t="s">
        <v>19</v>
      </c>
      <c r="H67">
        <f t="shared" ref="H67:H130" si="3">B67+(0.5*D67)</f>
        <v>35.040000000000006</v>
      </c>
      <c r="I67">
        <f t="shared" ref="I67:I130" si="4">B67</f>
        <v>25.41</v>
      </c>
      <c r="J67" t="str">
        <f t="shared" ref="J67:J130" si="5">CONCATENATE("ALP:",B67,"% LNP:",C67, "% ",E67,":",D67,"%")</f>
        <v>ALP:25.41% LNP:55.33% GRN:19.26%</v>
      </c>
    </row>
    <row r="68" spans="1:10" hidden="1" x14ac:dyDescent="0.35">
      <c r="A68" t="s">
        <v>23</v>
      </c>
      <c r="B68">
        <v>31.19</v>
      </c>
      <c r="C68">
        <v>49.9</v>
      </c>
      <c r="D68">
        <v>18.900000000000013</v>
      </c>
      <c r="E68" t="s">
        <v>7</v>
      </c>
      <c r="F68" t="s">
        <v>2</v>
      </c>
      <c r="G68" t="s">
        <v>23</v>
      </c>
      <c r="H68">
        <f t="shared" si="3"/>
        <v>40.640000000000008</v>
      </c>
      <c r="I68">
        <f t="shared" si="4"/>
        <v>31.19</v>
      </c>
      <c r="J68" t="str">
        <f t="shared" si="5"/>
        <v>ALP:31.19% LNP:49.9% GRN:18.9%</v>
      </c>
    </row>
    <row r="69" spans="1:10" hidden="1" x14ac:dyDescent="0.35">
      <c r="A69" t="s">
        <v>25</v>
      </c>
      <c r="B69">
        <v>32.07</v>
      </c>
      <c r="C69">
        <v>49.81</v>
      </c>
      <c r="D69">
        <v>18.110000000000014</v>
      </c>
      <c r="E69" t="s">
        <v>7</v>
      </c>
      <c r="F69" t="s">
        <v>2</v>
      </c>
      <c r="G69" t="s">
        <v>25</v>
      </c>
      <c r="H69">
        <f t="shared" si="3"/>
        <v>41.125000000000007</v>
      </c>
      <c r="I69">
        <f t="shared" si="4"/>
        <v>32.07</v>
      </c>
      <c r="J69" t="str">
        <f t="shared" si="5"/>
        <v>ALP:32.07% LNP:49.81% GRN:18.11%</v>
      </c>
    </row>
    <row r="70" spans="1:10" hidden="1" x14ac:dyDescent="0.35">
      <c r="A70" t="s">
        <v>37</v>
      </c>
      <c r="B70">
        <v>35.85</v>
      </c>
      <c r="C70">
        <v>50.32</v>
      </c>
      <c r="D70">
        <v>13.830000000000005</v>
      </c>
      <c r="E70" t="s">
        <v>7</v>
      </c>
      <c r="F70" t="s">
        <v>2</v>
      </c>
      <c r="G70" t="s">
        <v>37</v>
      </c>
      <c r="H70">
        <f t="shared" si="3"/>
        <v>42.765000000000001</v>
      </c>
      <c r="I70">
        <f t="shared" si="4"/>
        <v>35.85</v>
      </c>
      <c r="J70" t="str">
        <f t="shared" si="5"/>
        <v>ALP:35.85% LNP:50.32% GRN:13.83%</v>
      </c>
    </row>
    <row r="71" spans="1:10" hidden="1" x14ac:dyDescent="0.35">
      <c r="A71" t="s">
        <v>39</v>
      </c>
      <c r="B71">
        <v>30.41</v>
      </c>
      <c r="C71">
        <v>46.41</v>
      </c>
      <c r="D71">
        <v>23.180000000000007</v>
      </c>
      <c r="E71" t="s">
        <v>7</v>
      </c>
      <c r="F71" t="s">
        <v>2</v>
      </c>
      <c r="G71" t="s">
        <v>39</v>
      </c>
      <c r="H71">
        <f t="shared" si="3"/>
        <v>42</v>
      </c>
      <c r="I71">
        <f t="shared" si="4"/>
        <v>30.41</v>
      </c>
      <c r="J71" t="str">
        <f t="shared" si="5"/>
        <v>ALP:30.41% LNP:46.41% GRN:23.18%</v>
      </c>
    </row>
    <row r="72" spans="1:10" hidden="1" x14ac:dyDescent="0.35">
      <c r="A72" t="s">
        <v>43</v>
      </c>
      <c r="B72">
        <v>27.89</v>
      </c>
      <c r="C72">
        <v>59.45</v>
      </c>
      <c r="D72">
        <v>12.659999999999997</v>
      </c>
      <c r="E72" t="s">
        <v>7</v>
      </c>
      <c r="F72" t="s">
        <v>2</v>
      </c>
      <c r="G72" t="s">
        <v>43</v>
      </c>
      <c r="H72">
        <f t="shared" si="3"/>
        <v>34.22</v>
      </c>
      <c r="I72">
        <f t="shared" si="4"/>
        <v>27.89</v>
      </c>
      <c r="J72" t="str">
        <f t="shared" si="5"/>
        <v>ALP:27.89% LNP:59.45% GRN:12.66%</v>
      </c>
    </row>
    <row r="73" spans="1:10" hidden="1" x14ac:dyDescent="0.35">
      <c r="A73" t="s">
        <v>52</v>
      </c>
      <c r="B73">
        <v>35.06</v>
      </c>
      <c r="C73">
        <v>47.59</v>
      </c>
      <c r="D73">
        <v>17.340000000000003</v>
      </c>
      <c r="E73" t="s">
        <v>7</v>
      </c>
      <c r="F73" t="s">
        <v>2</v>
      </c>
      <c r="G73" t="s">
        <v>52</v>
      </c>
      <c r="H73">
        <f t="shared" si="3"/>
        <v>43.730000000000004</v>
      </c>
      <c r="I73">
        <f t="shared" si="4"/>
        <v>35.06</v>
      </c>
      <c r="J73" t="str">
        <f t="shared" si="5"/>
        <v>ALP:35.06% LNP:47.59% GRN:17.34%</v>
      </c>
    </row>
    <row r="74" spans="1:10" hidden="1" x14ac:dyDescent="0.35">
      <c r="A74" t="s">
        <v>53</v>
      </c>
      <c r="B74">
        <v>34.6</v>
      </c>
      <c r="C74">
        <v>48.7</v>
      </c>
      <c r="D74">
        <v>16.700000000000003</v>
      </c>
      <c r="E74" t="s">
        <v>7</v>
      </c>
      <c r="F74" t="s">
        <v>2</v>
      </c>
      <c r="G74" t="s">
        <v>53</v>
      </c>
      <c r="H74">
        <f t="shared" si="3"/>
        <v>42.95</v>
      </c>
      <c r="I74">
        <f t="shared" si="4"/>
        <v>34.6</v>
      </c>
      <c r="J74" t="str">
        <f t="shared" si="5"/>
        <v>ALP:34.6% LNP:48.7% GRN:16.7%</v>
      </c>
    </row>
    <row r="75" spans="1:10" hidden="1" x14ac:dyDescent="0.35">
      <c r="A75" t="s">
        <v>56</v>
      </c>
      <c r="B75">
        <v>36.76</v>
      </c>
      <c r="C75">
        <v>50.87</v>
      </c>
      <c r="D75">
        <v>12.38</v>
      </c>
      <c r="E75" t="s">
        <v>7</v>
      </c>
      <c r="F75" t="s">
        <v>2</v>
      </c>
      <c r="G75" t="s">
        <v>56</v>
      </c>
      <c r="H75">
        <f t="shared" si="3"/>
        <v>42.949999999999996</v>
      </c>
      <c r="I75">
        <f t="shared" si="4"/>
        <v>36.76</v>
      </c>
      <c r="J75" t="str">
        <f t="shared" si="5"/>
        <v>ALP:36.76% LNP:50.87% GRN:12.38%</v>
      </c>
    </row>
    <row r="76" spans="1:10" hidden="1" x14ac:dyDescent="0.35">
      <c r="A76" t="s">
        <v>59</v>
      </c>
      <c r="B76">
        <v>25.63</v>
      </c>
      <c r="C76">
        <v>54.14</v>
      </c>
      <c r="D76">
        <v>20.239999999999995</v>
      </c>
      <c r="E76" t="s">
        <v>7</v>
      </c>
      <c r="F76" t="s">
        <v>2</v>
      </c>
      <c r="G76" t="s">
        <v>59</v>
      </c>
      <c r="H76">
        <f t="shared" si="3"/>
        <v>35.75</v>
      </c>
      <c r="I76">
        <f t="shared" si="4"/>
        <v>25.63</v>
      </c>
      <c r="J76" t="str">
        <f t="shared" si="5"/>
        <v>ALP:25.63% LNP:54.14% GRN:20.24%</v>
      </c>
    </row>
    <row r="77" spans="1:10" hidden="1" x14ac:dyDescent="0.35">
      <c r="A77" t="s">
        <v>62</v>
      </c>
      <c r="B77">
        <v>26.82</v>
      </c>
      <c r="C77">
        <v>53.05</v>
      </c>
      <c r="D77">
        <v>20.13000000000001</v>
      </c>
      <c r="E77" t="s">
        <v>7</v>
      </c>
      <c r="F77" t="s">
        <v>2</v>
      </c>
      <c r="G77" t="s">
        <v>62</v>
      </c>
      <c r="H77">
        <f t="shared" si="3"/>
        <v>36.885000000000005</v>
      </c>
      <c r="I77">
        <f t="shared" si="4"/>
        <v>26.82</v>
      </c>
      <c r="J77" t="str">
        <f t="shared" si="5"/>
        <v>ALP:26.82% LNP:53.05% GRN:20.13%</v>
      </c>
    </row>
    <row r="78" spans="1:10" hidden="1" x14ac:dyDescent="0.35">
      <c r="A78" t="s">
        <v>63</v>
      </c>
      <c r="B78">
        <v>29.99</v>
      </c>
      <c r="C78">
        <v>50.62</v>
      </c>
      <c r="D78">
        <v>19.390000000000008</v>
      </c>
      <c r="E78" t="s">
        <v>7</v>
      </c>
      <c r="F78" t="s">
        <v>2</v>
      </c>
      <c r="G78" t="s">
        <v>63</v>
      </c>
      <c r="H78">
        <f t="shared" si="3"/>
        <v>39.685000000000002</v>
      </c>
      <c r="I78">
        <f t="shared" si="4"/>
        <v>29.99</v>
      </c>
      <c r="J78" t="str">
        <f t="shared" si="5"/>
        <v>ALP:29.99% LNP:50.62% GRN:19.39%</v>
      </c>
    </row>
    <row r="79" spans="1:10" hidden="1" x14ac:dyDescent="0.35">
      <c r="A79" t="s">
        <v>66</v>
      </c>
      <c r="B79">
        <v>30.7</v>
      </c>
      <c r="C79">
        <v>50</v>
      </c>
      <c r="D79">
        <v>19.299999999999997</v>
      </c>
      <c r="E79" t="s">
        <v>7</v>
      </c>
      <c r="F79" t="s">
        <v>2</v>
      </c>
      <c r="G79" t="s">
        <v>66</v>
      </c>
      <c r="H79">
        <f t="shared" si="3"/>
        <v>40.349999999999994</v>
      </c>
      <c r="I79">
        <f t="shared" si="4"/>
        <v>30.7</v>
      </c>
      <c r="J79" t="str">
        <f t="shared" si="5"/>
        <v>ALP:30.7% LNP:50% GRN:19.3%</v>
      </c>
    </row>
    <row r="80" spans="1:10" hidden="1" x14ac:dyDescent="0.35">
      <c r="A80" t="s">
        <v>78</v>
      </c>
      <c r="B80">
        <v>26.97</v>
      </c>
      <c r="C80">
        <v>51.13</v>
      </c>
      <c r="D80">
        <v>21.890000000000008</v>
      </c>
      <c r="E80" t="s">
        <v>7</v>
      </c>
      <c r="F80" t="s">
        <v>2</v>
      </c>
      <c r="G80" t="s">
        <v>78</v>
      </c>
      <c r="H80">
        <f t="shared" si="3"/>
        <v>37.915000000000006</v>
      </c>
      <c r="I80">
        <f t="shared" si="4"/>
        <v>26.97</v>
      </c>
      <c r="J80" t="str">
        <f t="shared" si="5"/>
        <v>ALP:26.97% LNP:51.13% GRN:21.89%</v>
      </c>
    </row>
    <row r="81" spans="1:10" hidden="1" x14ac:dyDescent="0.35">
      <c r="A81" t="s">
        <v>80</v>
      </c>
      <c r="B81">
        <v>24.28</v>
      </c>
      <c r="C81">
        <v>51.11</v>
      </c>
      <c r="D81">
        <v>24.61</v>
      </c>
      <c r="E81" t="s">
        <v>7</v>
      </c>
      <c r="F81" t="s">
        <v>2</v>
      </c>
      <c r="G81" t="s">
        <v>80</v>
      </c>
      <c r="H81">
        <f t="shared" si="3"/>
        <v>36.585000000000001</v>
      </c>
      <c r="I81">
        <f t="shared" si="4"/>
        <v>24.28</v>
      </c>
      <c r="J81" t="str">
        <f t="shared" si="5"/>
        <v>ALP:24.28% LNP:51.11% GRN:24.61%</v>
      </c>
    </row>
    <row r="82" spans="1:10" hidden="1" x14ac:dyDescent="0.35">
      <c r="A82" t="s">
        <v>87</v>
      </c>
      <c r="B82">
        <v>28.35</v>
      </c>
      <c r="C82">
        <v>49.05</v>
      </c>
      <c r="D82">
        <v>22.600000000000009</v>
      </c>
      <c r="E82" t="s">
        <v>7</v>
      </c>
      <c r="F82" t="s">
        <v>2</v>
      </c>
      <c r="G82" t="s">
        <v>87</v>
      </c>
      <c r="H82">
        <f t="shared" si="3"/>
        <v>39.650000000000006</v>
      </c>
      <c r="I82">
        <f t="shared" si="4"/>
        <v>28.35</v>
      </c>
      <c r="J82" t="str">
        <f t="shared" si="5"/>
        <v>ALP:28.35% LNP:49.05% GRN:22.6%</v>
      </c>
    </row>
    <row r="83" spans="1:10" hidden="1" x14ac:dyDescent="0.35">
      <c r="A83" t="s">
        <v>100</v>
      </c>
      <c r="B83">
        <v>29.79</v>
      </c>
      <c r="C83">
        <v>54.62</v>
      </c>
      <c r="D83">
        <v>15.590000000000011</v>
      </c>
      <c r="E83" t="s">
        <v>7</v>
      </c>
      <c r="F83" t="s">
        <v>2</v>
      </c>
      <c r="G83" t="s">
        <v>100</v>
      </c>
      <c r="H83">
        <f t="shared" si="3"/>
        <v>37.585000000000008</v>
      </c>
      <c r="I83">
        <f t="shared" si="4"/>
        <v>29.79</v>
      </c>
      <c r="J83" t="str">
        <f t="shared" si="5"/>
        <v>ALP:29.79% LNP:54.62% GRN:15.59%</v>
      </c>
    </row>
    <row r="84" spans="1:10" hidden="1" x14ac:dyDescent="0.35">
      <c r="A84" t="s">
        <v>121</v>
      </c>
      <c r="B84">
        <v>25.31</v>
      </c>
      <c r="C84">
        <v>53.47</v>
      </c>
      <c r="D84">
        <v>21.22</v>
      </c>
      <c r="E84" t="s">
        <v>7</v>
      </c>
      <c r="F84" t="s">
        <v>2</v>
      </c>
      <c r="G84" t="s">
        <v>121</v>
      </c>
      <c r="H84">
        <f t="shared" si="3"/>
        <v>35.92</v>
      </c>
      <c r="I84">
        <f t="shared" si="4"/>
        <v>25.31</v>
      </c>
      <c r="J84" t="str">
        <f t="shared" si="5"/>
        <v>ALP:25.31% LNP:53.47% GRN:21.22%</v>
      </c>
    </row>
    <row r="85" spans="1:10" hidden="1" x14ac:dyDescent="0.35">
      <c r="A85" t="s">
        <v>123</v>
      </c>
      <c r="B85">
        <v>36.03</v>
      </c>
      <c r="C85">
        <v>47.67</v>
      </c>
      <c r="D85">
        <v>16.290000000000006</v>
      </c>
      <c r="E85" t="s">
        <v>7</v>
      </c>
      <c r="F85" t="s">
        <v>2</v>
      </c>
      <c r="G85" t="s">
        <v>123</v>
      </c>
      <c r="H85">
        <f t="shared" si="3"/>
        <v>44.175000000000004</v>
      </c>
      <c r="I85">
        <f t="shared" si="4"/>
        <v>36.03</v>
      </c>
      <c r="J85" t="str">
        <f t="shared" si="5"/>
        <v>ALP:36.03% LNP:47.67% GRN:16.29%</v>
      </c>
    </row>
    <row r="86" spans="1:10" hidden="1" x14ac:dyDescent="0.35">
      <c r="A86" t="s">
        <v>124</v>
      </c>
      <c r="B86">
        <v>27.87</v>
      </c>
      <c r="C86">
        <v>57.76</v>
      </c>
      <c r="D86">
        <v>14.369999999999997</v>
      </c>
      <c r="E86" t="s">
        <v>7</v>
      </c>
      <c r="F86" t="s">
        <v>2</v>
      </c>
      <c r="G86" t="s">
        <v>124</v>
      </c>
      <c r="H86">
        <f t="shared" si="3"/>
        <v>35.055</v>
      </c>
      <c r="I86">
        <f t="shared" si="4"/>
        <v>27.87</v>
      </c>
      <c r="J86" t="str">
        <f t="shared" si="5"/>
        <v>ALP:27.87% LNP:57.76% GRN:14.37%</v>
      </c>
    </row>
    <row r="87" spans="1:10" hidden="1" x14ac:dyDescent="0.35">
      <c r="A87" t="s">
        <v>126</v>
      </c>
      <c r="B87">
        <v>25.46</v>
      </c>
      <c r="C87">
        <v>56.38</v>
      </c>
      <c r="D87">
        <v>18.159999999999989</v>
      </c>
      <c r="E87" t="s">
        <v>7</v>
      </c>
      <c r="F87" t="s">
        <v>2</v>
      </c>
      <c r="G87" t="s">
        <v>126</v>
      </c>
      <c r="H87">
        <f t="shared" si="3"/>
        <v>34.539999999999992</v>
      </c>
      <c r="I87">
        <f t="shared" si="4"/>
        <v>25.46</v>
      </c>
      <c r="J87" t="str">
        <f t="shared" si="5"/>
        <v>ALP:25.46% LNP:56.38% GRN:18.16%</v>
      </c>
    </row>
    <row r="88" spans="1:10" hidden="1" x14ac:dyDescent="0.35">
      <c r="A88" t="s">
        <v>127</v>
      </c>
      <c r="B88">
        <v>35.44</v>
      </c>
      <c r="C88">
        <v>46.83</v>
      </c>
      <c r="D88">
        <v>17.730000000000004</v>
      </c>
      <c r="E88" t="s">
        <v>7</v>
      </c>
      <c r="F88" t="s">
        <v>2</v>
      </c>
      <c r="G88" t="s">
        <v>127</v>
      </c>
      <c r="H88">
        <f t="shared" si="3"/>
        <v>44.305</v>
      </c>
      <c r="I88">
        <f t="shared" si="4"/>
        <v>35.44</v>
      </c>
      <c r="J88" t="str">
        <f t="shared" si="5"/>
        <v>ALP:35.44% LNP:46.83% GRN:17.73%</v>
      </c>
    </row>
    <row r="89" spans="1:10" hidden="1" x14ac:dyDescent="0.35">
      <c r="A89" t="s">
        <v>133</v>
      </c>
      <c r="B89">
        <v>31.12</v>
      </c>
      <c r="C89">
        <v>53.15</v>
      </c>
      <c r="D89">
        <v>15.729999999999997</v>
      </c>
      <c r="E89" t="s">
        <v>7</v>
      </c>
      <c r="F89" t="s">
        <v>2</v>
      </c>
      <c r="G89" t="s">
        <v>133</v>
      </c>
      <c r="H89">
        <f t="shared" si="3"/>
        <v>38.984999999999999</v>
      </c>
      <c r="I89">
        <f t="shared" si="4"/>
        <v>31.12</v>
      </c>
      <c r="J89" t="str">
        <f t="shared" si="5"/>
        <v>ALP:31.12% LNP:53.15% GRN:15.73%</v>
      </c>
    </row>
    <row r="90" spans="1:10" hidden="1" x14ac:dyDescent="0.35">
      <c r="A90" t="s">
        <v>141</v>
      </c>
      <c r="B90">
        <v>32.92</v>
      </c>
      <c r="C90">
        <v>50.47</v>
      </c>
      <c r="D90">
        <v>16.61</v>
      </c>
      <c r="E90" t="s">
        <v>7</v>
      </c>
      <c r="F90" t="s">
        <v>2</v>
      </c>
      <c r="G90" t="s">
        <v>141</v>
      </c>
      <c r="H90">
        <f t="shared" si="3"/>
        <v>41.225000000000001</v>
      </c>
      <c r="I90">
        <f t="shared" si="4"/>
        <v>32.92</v>
      </c>
      <c r="J90" t="str">
        <f t="shared" si="5"/>
        <v>ALP:32.92% LNP:50.47% GRN:16.61%</v>
      </c>
    </row>
    <row r="91" spans="1:10" hidden="1" x14ac:dyDescent="0.35">
      <c r="A91" t="s">
        <v>152</v>
      </c>
      <c r="B91">
        <v>32.85</v>
      </c>
      <c r="C91">
        <v>47.5</v>
      </c>
      <c r="D91">
        <v>19.650000000000006</v>
      </c>
      <c r="E91" t="s">
        <v>7</v>
      </c>
      <c r="F91" t="s">
        <v>2</v>
      </c>
      <c r="G91" t="s">
        <v>152</v>
      </c>
      <c r="H91">
        <f t="shared" si="3"/>
        <v>42.675000000000004</v>
      </c>
      <c r="I91">
        <f t="shared" si="4"/>
        <v>32.85</v>
      </c>
      <c r="J91" t="str">
        <f t="shared" si="5"/>
        <v>ALP:32.85% LNP:47.5% GRN:19.65%</v>
      </c>
    </row>
    <row r="92" spans="1:10" hidden="1" x14ac:dyDescent="0.35">
      <c r="A92" t="s">
        <v>42</v>
      </c>
      <c r="B92">
        <v>24.7</v>
      </c>
      <c r="C92">
        <v>17.87</v>
      </c>
      <c r="D92">
        <v>57.429999999999993</v>
      </c>
      <c r="E92" t="s">
        <v>29</v>
      </c>
      <c r="F92" t="s">
        <v>29</v>
      </c>
      <c r="G92" t="s">
        <v>42</v>
      </c>
      <c r="H92">
        <f t="shared" si="3"/>
        <v>53.414999999999992</v>
      </c>
      <c r="I92">
        <f t="shared" si="4"/>
        <v>24.7</v>
      </c>
      <c r="J92" t="str">
        <f t="shared" si="5"/>
        <v>ALP:24.7% LNP:17.87% IND:57.43%</v>
      </c>
    </row>
    <row r="93" spans="1:10" hidden="1" x14ac:dyDescent="0.35">
      <c r="A93" t="s">
        <v>50</v>
      </c>
      <c r="B93">
        <v>18.739999999999998</v>
      </c>
      <c r="C93">
        <v>44.23</v>
      </c>
      <c r="D93">
        <v>37.030000000000008</v>
      </c>
      <c r="E93" t="s">
        <v>29</v>
      </c>
      <c r="F93" t="s">
        <v>29</v>
      </c>
      <c r="G93" t="s">
        <v>50</v>
      </c>
      <c r="H93">
        <f t="shared" si="3"/>
        <v>37.255000000000003</v>
      </c>
      <c r="I93">
        <f t="shared" si="4"/>
        <v>18.739999999999998</v>
      </c>
      <c r="J93" t="str">
        <f t="shared" si="5"/>
        <v>ALP:18.74% LNP:44.23% IND:37.03%</v>
      </c>
    </row>
    <row r="94" spans="1:10" hidden="1" x14ac:dyDescent="0.35">
      <c r="A94" t="s">
        <v>93</v>
      </c>
      <c r="B94">
        <v>11.61</v>
      </c>
      <c r="C94">
        <v>38.32</v>
      </c>
      <c r="D94">
        <v>50.07</v>
      </c>
      <c r="E94" t="s">
        <v>29</v>
      </c>
      <c r="F94" t="s">
        <v>29</v>
      </c>
      <c r="G94" t="s">
        <v>93</v>
      </c>
      <c r="H94">
        <f t="shared" si="3"/>
        <v>36.644999999999996</v>
      </c>
      <c r="I94">
        <f t="shared" si="4"/>
        <v>11.61</v>
      </c>
      <c r="J94" t="str">
        <f t="shared" si="5"/>
        <v>ALP:11.61% LNP:38.32% IND:50.07%</v>
      </c>
    </row>
    <row r="95" spans="1:10" hidden="1" x14ac:dyDescent="0.35">
      <c r="A95" t="s">
        <v>99</v>
      </c>
      <c r="B95">
        <v>8.98</v>
      </c>
      <c r="C95">
        <v>45</v>
      </c>
      <c r="D95">
        <v>46.03</v>
      </c>
      <c r="E95" t="s">
        <v>29</v>
      </c>
      <c r="F95" t="s">
        <v>29</v>
      </c>
      <c r="G95" t="s">
        <v>99</v>
      </c>
      <c r="H95">
        <f t="shared" si="3"/>
        <v>31.995000000000001</v>
      </c>
      <c r="I95">
        <f t="shared" si="4"/>
        <v>8.98</v>
      </c>
      <c r="J95" t="str">
        <f t="shared" si="5"/>
        <v>ALP:8.98% LNP:45% IND:46.03%</v>
      </c>
    </row>
    <row r="96" spans="1:10" hidden="1" x14ac:dyDescent="0.35">
      <c r="A96" t="s">
        <v>74</v>
      </c>
      <c r="B96">
        <v>14</v>
      </c>
      <c r="C96">
        <v>44.14</v>
      </c>
      <c r="D96">
        <v>41.86</v>
      </c>
      <c r="E96" t="s">
        <v>29</v>
      </c>
      <c r="F96" t="s">
        <v>29</v>
      </c>
      <c r="G96" t="s">
        <v>74</v>
      </c>
      <c r="H96">
        <f t="shared" si="3"/>
        <v>34.93</v>
      </c>
      <c r="I96">
        <f t="shared" si="4"/>
        <v>14</v>
      </c>
      <c r="J96" t="str">
        <f t="shared" si="5"/>
        <v>ALP:14% LNP:44.14% IND:41.86%</v>
      </c>
    </row>
    <row r="97" spans="1:10" hidden="1" x14ac:dyDescent="0.35">
      <c r="A97" t="s">
        <v>110</v>
      </c>
      <c r="B97">
        <v>11.01</v>
      </c>
      <c r="C97">
        <v>44.85</v>
      </c>
      <c r="D97">
        <v>44.139999999999993</v>
      </c>
      <c r="E97" t="s">
        <v>29</v>
      </c>
      <c r="F97" t="s">
        <v>29</v>
      </c>
      <c r="G97" t="s">
        <v>110</v>
      </c>
      <c r="H97">
        <f t="shared" si="3"/>
        <v>33.08</v>
      </c>
      <c r="I97">
        <f t="shared" si="4"/>
        <v>11.01</v>
      </c>
      <c r="J97" t="str">
        <f t="shared" si="5"/>
        <v>ALP:11.01% LNP:44.85% IND:44.14%</v>
      </c>
    </row>
    <row r="98" spans="1:10" hidden="1" x14ac:dyDescent="0.35">
      <c r="A98" t="s">
        <v>132</v>
      </c>
      <c r="B98">
        <v>26.35</v>
      </c>
      <c r="C98">
        <v>41.78</v>
      </c>
      <c r="D98">
        <v>31.870000000000005</v>
      </c>
      <c r="E98" t="s">
        <v>29</v>
      </c>
      <c r="F98" t="s">
        <v>29</v>
      </c>
      <c r="G98" t="s">
        <v>132</v>
      </c>
      <c r="H98">
        <f t="shared" si="3"/>
        <v>42.285000000000004</v>
      </c>
      <c r="I98">
        <f t="shared" si="4"/>
        <v>26.35</v>
      </c>
      <c r="J98" t="str">
        <f t="shared" si="5"/>
        <v>ALP:26.35% LNP:41.78% IND:31.87%</v>
      </c>
    </row>
    <row r="99" spans="1:10" hidden="1" x14ac:dyDescent="0.35">
      <c r="A99" t="s">
        <v>157</v>
      </c>
      <c r="B99">
        <v>11.49</v>
      </c>
      <c r="C99">
        <v>36.69</v>
      </c>
      <c r="D99">
        <v>51.820000000000007</v>
      </c>
      <c r="E99" t="s">
        <v>29</v>
      </c>
      <c r="F99" t="s">
        <v>29</v>
      </c>
      <c r="G99" t="s">
        <v>157</v>
      </c>
      <c r="H99">
        <f t="shared" si="3"/>
        <v>37.400000000000006</v>
      </c>
      <c r="I99">
        <f t="shared" si="4"/>
        <v>11.49</v>
      </c>
      <c r="J99" t="str">
        <f t="shared" si="5"/>
        <v>ALP:11.49% LNP:36.69% IND:51.82%</v>
      </c>
    </row>
    <row r="100" spans="1:10" hidden="1" x14ac:dyDescent="0.35">
      <c r="A100" t="s">
        <v>159</v>
      </c>
      <c r="B100">
        <v>14.52</v>
      </c>
      <c r="C100">
        <v>43.44</v>
      </c>
      <c r="D100">
        <v>42.040000000000006</v>
      </c>
      <c r="E100" t="s">
        <v>29</v>
      </c>
      <c r="F100" t="s">
        <v>29</v>
      </c>
      <c r="G100" t="s">
        <v>159</v>
      </c>
      <c r="H100">
        <f t="shared" si="3"/>
        <v>35.540000000000006</v>
      </c>
      <c r="I100">
        <f t="shared" si="4"/>
        <v>14.52</v>
      </c>
      <c r="J100" t="str">
        <f t="shared" si="5"/>
        <v>ALP:14.52% LNP:43.44% IND:42.04%</v>
      </c>
    </row>
    <row r="101" spans="1:10" hidden="1" x14ac:dyDescent="0.35">
      <c r="A101" t="s">
        <v>67</v>
      </c>
      <c r="B101">
        <v>41.89</v>
      </c>
      <c r="C101">
        <v>21.02</v>
      </c>
      <c r="D101">
        <v>37.100000000000009</v>
      </c>
      <c r="E101" t="s">
        <v>29</v>
      </c>
      <c r="F101" t="s">
        <v>29</v>
      </c>
      <c r="G101" t="s">
        <v>67</v>
      </c>
      <c r="H101">
        <f t="shared" si="3"/>
        <v>60.440000000000005</v>
      </c>
      <c r="I101">
        <f t="shared" si="4"/>
        <v>41.89</v>
      </c>
      <c r="J101" t="str">
        <f t="shared" si="5"/>
        <v>ALP:41.89% LNP:21.02% IND:37.1%</v>
      </c>
    </row>
    <row r="102" spans="1:10" hidden="1" x14ac:dyDescent="0.35">
      <c r="A102" t="s">
        <v>28</v>
      </c>
      <c r="B102">
        <v>22.6</v>
      </c>
      <c r="C102">
        <v>48.67</v>
      </c>
      <c r="D102">
        <v>28.730000000000004</v>
      </c>
      <c r="E102" t="s">
        <v>29</v>
      </c>
      <c r="F102" t="s">
        <v>2</v>
      </c>
      <c r="G102" t="s">
        <v>28</v>
      </c>
      <c r="H102">
        <f t="shared" si="3"/>
        <v>36.965000000000003</v>
      </c>
      <c r="I102">
        <f t="shared" si="4"/>
        <v>22.6</v>
      </c>
      <c r="J102" t="str">
        <f t="shared" si="5"/>
        <v>ALP:22.6% LNP:48.67% IND:28.73%</v>
      </c>
    </row>
    <row r="103" spans="1:10" hidden="1" x14ac:dyDescent="0.35">
      <c r="A103" t="s">
        <v>34</v>
      </c>
      <c r="B103">
        <v>18.54</v>
      </c>
      <c r="C103">
        <v>54.26</v>
      </c>
      <c r="D103">
        <v>27.20000000000001</v>
      </c>
      <c r="E103" t="s">
        <v>29</v>
      </c>
      <c r="F103" t="s">
        <v>2</v>
      </c>
      <c r="G103" t="s">
        <v>34</v>
      </c>
      <c r="H103">
        <f t="shared" si="3"/>
        <v>32.14</v>
      </c>
      <c r="I103">
        <f t="shared" si="4"/>
        <v>18.54</v>
      </c>
      <c r="J103" t="str">
        <f t="shared" si="5"/>
        <v>ALP:18.54% LNP:54.26% IND:27.2%</v>
      </c>
    </row>
    <row r="104" spans="1:10" hidden="1" x14ac:dyDescent="0.35">
      <c r="A104" t="s">
        <v>48</v>
      </c>
      <c r="B104">
        <v>18.75</v>
      </c>
      <c r="C104">
        <v>46.81</v>
      </c>
      <c r="D104">
        <v>34.44</v>
      </c>
      <c r="E104" t="s">
        <v>29</v>
      </c>
      <c r="F104" t="s">
        <v>2</v>
      </c>
      <c r="G104" s="6" t="s">
        <v>48</v>
      </c>
      <c r="H104" s="6">
        <f t="shared" si="3"/>
        <v>35.97</v>
      </c>
      <c r="I104" s="6">
        <f t="shared" si="4"/>
        <v>18.75</v>
      </c>
      <c r="J104" s="6" t="str">
        <f t="shared" si="5"/>
        <v>ALP:18.75% LNP:46.81% IND:34.44%</v>
      </c>
    </row>
    <row r="105" spans="1:10" hidden="1" x14ac:dyDescent="0.35">
      <c r="A105" t="s">
        <v>90</v>
      </c>
      <c r="B105">
        <v>28.13</v>
      </c>
      <c r="C105">
        <v>49.48</v>
      </c>
      <c r="D105">
        <v>22.380000000000003</v>
      </c>
      <c r="E105" t="s">
        <v>29</v>
      </c>
      <c r="F105" t="s">
        <v>2</v>
      </c>
      <c r="G105" t="s">
        <v>90</v>
      </c>
      <c r="H105">
        <f t="shared" si="3"/>
        <v>39.32</v>
      </c>
      <c r="I105">
        <f t="shared" si="4"/>
        <v>28.13</v>
      </c>
      <c r="J105" t="str">
        <f t="shared" si="5"/>
        <v>ALP:28.13% LNP:49.48% IND:22.38%</v>
      </c>
    </row>
    <row r="106" spans="1:10" hidden="1" x14ac:dyDescent="0.35">
      <c r="A106" t="s">
        <v>91</v>
      </c>
      <c r="B106">
        <v>25.76</v>
      </c>
      <c r="C106">
        <v>49.31</v>
      </c>
      <c r="D106">
        <v>24.929999999999993</v>
      </c>
      <c r="E106" t="s">
        <v>29</v>
      </c>
      <c r="F106" t="s">
        <v>2</v>
      </c>
      <c r="G106" t="s">
        <v>91</v>
      </c>
      <c r="H106">
        <f t="shared" si="3"/>
        <v>38.224999999999994</v>
      </c>
      <c r="I106">
        <f t="shared" si="4"/>
        <v>25.76</v>
      </c>
      <c r="J106" t="str">
        <f t="shared" si="5"/>
        <v>ALP:25.76% LNP:49.31% IND:24.93%</v>
      </c>
    </row>
    <row r="107" spans="1:10" hidden="1" x14ac:dyDescent="0.35">
      <c r="A107" t="s">
        <v>114</v>
      </c>
      <c r="B107">
        <v>22.92</v>
      </c>
      <c r="C107">
        <v>56.23</v>
      </c>
      <c r="D107">
        <v>20.85</v>
      </c>
      <c r="E107" t="s">
        <v>29</v>
      </c>
      <c r="F107" t="s">
        <v>2</v>
      </c>
      <c r="G107" t="s">
        <v>114</v>
      </c>
      <c r="H107">
        <f t="shared" si="3"/>
        <v>33.344999999999999</v>
      </c>
      <c r="I107">
        <f t="shared" si="4"/>
        <v>22.92</v>
      </c>
      <c r="J107" t="str">
        <f t="shared" si="5"/>
        <v>ALP:22.92% LNP:56.23% IND:20.85%</v>
      </c>
    </row>
    <row r="108" spans="1:10" hidden="1" x14ac:dyDescent="0.35">
      <c r="A108" t="s">
        <v>125</v>
      </c>
      <c r="B108">
        <v>33.61</v>
      </c>
      <c r="C108">
        <v>45.28</v>
      </c>
      <c r="D108">
        <v>21.100000000000009</v>
      </c>
      <c r="E108" t="s">
        <v>29</v>
      </c>
      <c r="F108" t="s">
        <v>2</v>
      </c>
      <c r="G108" t="s">
        <v>125</v>
      </c>
      <c r="H108">
        <f t="shared" si="3"/>
        <v>44.160000000000004</v>
      </c>
      <c r="I108">
        <f t="shared" si="4"/>
        <v>33.61</v>
      </c>
      <c r="J108" t="str">
        <f t="shared" si="5"/>
        <v>ALP:33.61% LNP:45.28% IND:21.1%</v>
      </c>
    </row>
    <row r="109" spans="1:10" hidden="1" x14ac:dyDescent="0.35">
      <c r="A109" t="s">
        <v>129</v>
      </c>
      <c r="B109">
        <v>26.2</v>
      </c>
      <c r="C109">
        <v>58.4</v>
      </c>
      <c r="D109">
        <v>15.399999999999999</v>
      </c>
      <c r="E109" t="s">
        <v>29</v>
      </c>
      <c r="F109" t="s">
        <v>2</v>
      </c>
      <c r="G109" t="s">
        <v>129</v>
      </c>
      <c r="H109">
        <f t="shared" si="3"/>
        <v>33.9</v>
      </c>
      <c r="I109">
        <f t="shared" si="4"/>
        <v>26.2</v>
      </c>
      <c r="J109" t="str">
        <f t="shared" si="5"/>
        <v>ALP:26.2% LNP:58.4% IND:15.4%</v>
      </c>
    </row>
    <row r="110" spans="1:10" hidden="1" x14ac:dyDescent="0.35">
      <c r="A110" t="s">
        <v>131</v>
      </c>
      <c r="B110">
        <v>14.73</v>
      </c>
      <c r="C110">
        <v>53.52</v>
      </c>
      <c r="D110">
        <v>31.75</v>
      </c>
      <c r="E110" t="s">
        <v>29</v>
      </c>
      <c r="F110" t="s">
        <v>2</v>
      </c>
      <c r="G110" t="s">
        <v>131</v>
      </c>
      <c r="H110">
        <f t="shared" si="3"/>
        <v>30.605</v>
      </c>
      <c r="I110">
        <f t="shared" si="4"/>
        <v>14.73</v>
      </c>
      <c r="J110" t="str">
        <f t="shared" si="5"/>
        <v>ALP:14.73% LNP:53.52% IND:31.75%</v>
      </c>
    </row>
    <row r="111" spans="1:10" hidden="1" x14ac:dyDescent="0.35">
      <c r="A111" t="s">
        <v>135</v>
      </c>
      <c r="B111">
        <v>25</v>
      </c>
      <c r="C111">
        <v>52.39</v>
      </c>
      <c r="D111">
        <v>22.61</v>
      </c>
      <c r="E111" t="s">
        <v>29</v>
      </c>
      <c r="F111" t="s">
        <v>2</v>
      </c>
      <c r="G111" t="s">
        <v>135</v>
      </c>
      <c r="H111">
        <f t="shared" si="3"/>
        <v>36.305</v>
      </c>
      <c r="I111">
        <f t="shared" si="4"/>
        <v>25</v>
      </c>
      <c r="J111" t="str">
        <f t="shared" si="5"/>
        <v>ALP:25% LNP:52.39% IND:22.61%</v>
      </c>
    </row>
    <row r="112" spans="1:10" hidden="1" x14ac:dyDescent="0.35">
      <c r="A112" t="s">
        <v>156</v>
      </c>
      <c r="B112">
        <v>22.88</v>
      </c>
      <c r="C112">
        <v>49.55</v>
      </c>
      <c r="D112">
        <v>27.58</v>
      </c>
      <c r="E112" t="s">
        <v>29</v>
      </c>
      <c r="F112" t="s">
        <v>2</v>
      </c>
      <c r="G112" t="s">
        <v>156</v>
      </c>
      <c r="H112">
        <f t="shared" si="3"/>
        <v>36.67</v>
      </c>
      <c r="I112">
        <f t="shared" si="4"/>
        <v>22.88</v>
      </c>
      <c r="J112" t="str">
        <f t="shared" si="5"/>
        <v>ALP:22.88% LNP:49.55% IND:27.58%</v>
      </c>
    </row>
    <row r="113" spans="1:10" hidden="1" x14ac:dyDescent="0.35">
      <c r="A113" t="s">
        <v>108</v>
      </c>
      <c r="B113">
        <v>38.229999999999997</v>
      </c>
      <c r="C113">
        <v>41.52</v>
      </c>
      <c r="D113">
        <v>20.25</v>
      </c>
      <c r="E113" t="s">
        <v>27</v>
      </c>
      <c r="F113" t="s">
        <v>8</v>
      </c>
      <c r="G113" t="s">
        <v>108</v>
      </c>
      <c r="H113">
        <f t="shared" si="3"/>
        <v>48.354999999999997</v>
      </c>
      <c r="I113">
        <f t="shared" si="4"/>
        <v>38.229999999999997</v>
      </c>
      <c r="J113" t="str">
        <f t="shared" si="5"/>
        <v>ALP:38.23% LNP:41.52% JLN:20.25%</v>
      </c>
    </row>
    <row r="114" spans="1:10" hidden="1" x14ac:dyDescent="0.35">
      <c r="A114" t="s">
        <v>26</v>
      </c>
      <c r="B114">
        <v>30.55</v>
      </c>
      <c r="C114">
        <v>50.25</v>
      </c>
      <c r="D114">
        <v>19.210000000000008</v>
      </c>
      <c r="E114" t="s">
        <v>27</v>
      </c>
      <c r="F114" t="s">
        <v>2</v>
      </c>
      <c r="G114" t="s">
        <v>26</v>
      </c>
      <c r="H114">
        <f t="shared" si="3"/>
        <v>40.155000000000001</v>
      </c>
      <c r="I114">
        <f t="shared" si="4"/>
        <v>30.55</v>
      </c>
      <c r="J114" t="str">
        <f t="shared" si="5"/>
        <v>ALP:30.55% LNP:50.25% JLN:19.21%</v>
      </c>
    </row>
    <row r="115" spans="1:10" hidden="1" x14ac:dyDescent="0.35">
      <c r="A115" t="s">
        <v>96</v>
      </c>
      <c r="B115">
        <v>21.69</v>
      </c>
      <c r="C115">
        <v>30.25</v>
      </c>
      <c r="D115">
        <v>48.070000000000007</v>
      </c>
      <c r="E115" t="s">
        <v>84</v>
      </c>
      <c r="F115" t="s">
        <v>84</v>
      </c>
      <c r="G115" t="s">
        <v>96</v>
      </c>
      <c r="H115">
        <f t="shared" si="3"/>
        <v>45.725000000000009</v>
      </c>
      <c r="I115">
        <f t="shared" si="4"/>
        <v>21.69</v>
      </c>
      <c r="J115" t="str">
        <f t="shared" si="5"/>
        <v>ALP:21.69% LNP:30.25% KAP:48.07%</v>
      </c>
    </row>
    <row r="116" spans="1:10" hidden="1" x14ac:dyDescent="0.35">
      <c r="A116" t="s">
        <v>83</v>
      </c>
      <c r="B116">
        <v>32.08</v>
      </c>
      <c r="C116">
        <v>51.57</v>
      </c>
      <c r="D116">
        <v>16.350000000000001</v>
      </c>
      <c r="E116" t="s">
        <v>84</v>
      </c>
      <c r="F116" t="s">
        <v>2</v>
      </c>
      <c r="G116" t="s">
        <v>83</v>
      </c>
      <c r="H116">
        <f t="shared" si="3"/>
        <v>40.254999999999995</v>
      </c>
      <c r="I116">
        <f t="shared" si="4"/>
        <v>32.08</v>
      </c>
      <c r="J116" t="str">
        <f t="shared" si="5"/>
        <v>ALP:32.08% LNP:51.57% KAP:16.35%</v>
      </c>
    </row>
    <row r="117" spans="1:10" hidden="1" x14ac:dyDescent="0.35">
      <c r="A117" t="s">
        <v>20</v>
      </c>
      <c r="B117">
        <v>46.81</v>
      </c>
      <c r="C117">
        <v>33.79</v>
      </c>
      <c r="D117">
        <v>19.389999999999993</v>
      </c>
      <c r="E117" t="s">
        <v>13</v>
      </c>
      <c r="F117" t="s">
        <v>8</v>
      </c>
      <c r="G117" t="s">
        <v>20</v>
      </c>
      <c r="H117">
        <f t="shared" si="3"/>
        <v>56.504999999999995</v>
      </c>
      <c r="I117">
        <f t="shared" si="4"/>
        <v>46.81</v>
      </c>
      <c r="J117" t="str">
        <f t="shared" si="5"/>
        <v>ALP:46.81% LNP:33.79% ON:19.39%</v>
      </c>
    </row>
    <row r="118" spans="1:10" hidden="1" x14ac:dyDescent="0.35">
      <c r="A118" t="s">
        <v>40</v>
      </c>
      <c r="B118">
        <v>59.53</v>
      </c>
      <c r="C118">
        <v>28.97</v>
      </c>
      <c r="D118">
        <v>11.5</v>
      </c>
      <c r="E118" t="s">
        <v>13</v>
      </c>
      <c r="F118" t="s">
        <v>8</v>
      </c>
      <c r="G118" t="s">
        <v>40</v>
      </c>
      <c r="H118">
        <f t="shared" si="3"/>
        <v>65.28</v>
      </c>
      <c r="I118">
        <f t="shared" si="4"/>
        <v>59.53</v>
      </c>
      <c r="J118" t="str">
        <f t="shared" si="5"/>
        <v>ALP:59.53% LNP:28.97% ON:11.5%</v>
      </c>
    </row>
    <row r="119" spans="1:10" hidden="1" x14ac:dyDescent="0.35">
      <c r="A119" t="s">
        <v>54</v>
      </c>
      <c r="B119">
        <v>51.52</v>
      </c>
      <c r="C119">
        <v>36.89</v>
      </c>
      <c r="D119">
        <v>11.589999999999996</v>
      </c>
      <c r="E119" t="s">
        <v>13</v>
      </c>
      <c r="F119" t="s">
        <v>8</v>
      </c>
      <c r="G119" t="s">
        <v>54</v>
      </c>
      <c r="H119">
        <f t="shared" si="3"/>
        <v>57.314999999999998</v>
      </c>
      <c r="I119">
        <f t="shared" si="4"/>
        <v>51.52</v>
      </c>
      <c r="J119" t="str">
        <f t="shared" si="5"/>
        <v>ALP:51.52% LNP:36.89% ON:11.59%</v>
      </c>
    </row>
    <row r="120" spans="1:10" hidden="1" x14ac:dyDescent="0.35">
      <c r="A120" t="s">
        <v>92</v>
      </c>
      <c r="B120">
        <v>49.51</v>
      </c>
      <c r="C120">
        <v>32.58</v>
      </c>
      <c r="D120">
        <v>17.910000000000004</v>
      </c>
      <c r="E120" t="s">
        <v>13</v>
      </c>
      <c r="F120" t="s">
        <v>8</v>
      </c>
      <c r="G120" t="s">
        <v>92</v>
      </c>
      <c r="H120">
        <f t="shared" si="3"/>
        <v>58.465000000000003</v>
      </c>
      <c r="I120">
        <f t="shared" si="4"/>
        <v>49.51</v>
      </c>
      <c r="J120" t="str">
        <f t="shared" si="5"/>
        <v>ALP:49.51% LNP:32.58% ON:17.91%</v>
      </c>
    </row>
    <row r="121" spans="1:10" hidden="1" x14ac:dyDescent="0.35">
      <c r="A121" t="s">
        <v>109</v>
      </c>
      <c r="B121">
        <v>52.75</v>
      </c>
      <c r="C121">
        <v>34.19</v>
      </c>
      <c r="D121">
        <v>13.069999999999993</v>
      </c>
      <c r="E121" t="s">
        <v>13</v>
      </c>
      <c r="F121" t="s">
        <v>8</v>
      </c>
      <c r="G121" t="s">
        <v>109</v>
      </c>
      <c r="H121">
        <f t="shared" si="3"/>
        <v>59.284999999999997</v>
      </c>
      <c r="I121">
        <f t="shared" si="4"/>
        <v>52.75</v>
      </c>
      <c r="J121" t="str">
        <f t="shared" si="5"/>
        <v>ALP:52.75% LNP:34.19% ON:13.07%</v>
      </c>
    </row>
    <row r="122" spans="1:10" hidden="1" x14ac:dyDescent="0.35">
      <c r="A122" t="s">
        <v>138</v>
      </c>
      <c r="B122">
        <v>48.09</v>
      </c>
      <c r="C122">
        <v>38.770000000000003</v>
      </c>
      <c r="D122">
        <v>13.140000000000008</v>
      </c>
      <c r="E122" t="s">
        <v>13</v>
      </c>
      <c r="F122" t="s">
        <v>8</v>
      </c>
      <c r="G122" t="s">
        <v>138</v>
      </c>
      <c r="H122">
        <f t="shared" si="3"/>
        <v>54.660000000000011</v>
      </c>
      <c r="I122">
        <f t="shared" si="4"/>
        <v>48.09</v>
      </c>
      <c r="J122" t="str">
        <f t="shared" si="5"/>
        <v>ALP:48.09% LNP:38.77% ON:13.14%</v>
      </c>
    </row>
    <row r="123" spans="1:10" hidden="1" x14ac:dyDescent="0.35">
      <c r="A123" t="s">
        <v>151</v>
      </c>
      <c r="B123">
        <v>54.7</v>
      </c>
      <c r="C123">
        <v>28.4</v>
      </c>
      <c r="D123">
        <v>16.909999999999989</v>
      </c>
      <c r="E123" t="s">
        <v>13</v>
      </c>
      <c r="F123" t="s">
        <v>8</v>
      </c>
      <c r="G123" t="s">
        <v>151</v>
      </c>
      <c r="H123">
        <f t="shared" si="3"/>
        <v>63.155000000000001</v>
      </c>
      <c r="I123">
        <f t="shared" si="4"/>
        <v>54.7</v>
      </c>
      <c r="J123" t="str">
        <f t="shared" si="5"/>
        <v>ALP:54.7% LNP:28.4% ON:16.91%</v>
      </c>
    </row>
    <row r="124" spans="1:10" x14ac:dyDescent="0.35">
      <c r="A124" t="s">
        <v>12</v>
      </c>
      <c r="B124">
        <v>28.14</v>
      </c>
      <c r="C124">
        <v>57.66</v>
      </c>
      <c r="D124">
        <v>14.200000000000003</v>
      </c>
      <c r="E124" t="s">
        <v>13</v>
      </c>
      <c r="F124" t="s">
        <v>2</v>
      </c>
      <c r="G124" t="s">
        <v>12</v>
      </c>
      <c r="H124">
        <f t="shared" si="3"/>
        <v>35.24</v>
      </c>
      <c r="I124">
        <f t="shared" si="4"/>
        <v>28.14</v>
      </c>
      <c r="J124" t="str">
        <f t="shared" si="5"/>
        <v>ALP:28.14% LNP:57.66% ON:14.2%</v>
      </c>
    </row>
    <row r="125" spans="1:10" hidden="1" x14ac:dyDescent="0.35">
      <c r="A125" t="s">
        <v>38</v>
      </c>
      <c r="B125">
        <v>34.42</v>
      </c>
      <c r="C125">
        <v>42.99</v>
      </c>
      <c r="D125">
        <v>22.589999999999996</v>
      </c>
      <c r="E125" t="s">
        <v>13</v>
      </c>
      <c r="F125" t="s">
        <v>2</v>
      </c>
      <c r="G125" t="s">
        <v>38</v>
      </c>
      <c r="H125">
        <f t="shared" si="3"/>
        <v>45.715000000000003</v>
      </c>
      <c r="I125">
        <f t="shared" si="4"/>
        <v>34.42</v>
      </c>
      <c r="J125" t="str">
        <f t="shared" si="5"/>
        <v>ALP:34.42% LNP:42.99% ON:22.59%</v>
      </c>
    </row>
    <row r="126" spans="1:10" hidden="1" x14ac:dyDescent="0.35">
      <c r="A126" t="s">
        <v>51</v>
      </c>
      <c r="B126">
        <v>31.6</v>
      </c>
      <c r="C126">
        <v>46.78</v>
      </c>
      <c r="D126">
        <v>21.620000000000005</v>
      </c>
      <c r="E126" t="s">
        <v>13</v>
      </c>
      <c r="F126" t="s">
        <v>2</v>
      </c>
      <c r="G126" t="s">
        <v>51</v>
      </c>
      <c r="H126">
        <f t="shared" si="3"/>
        <v>42.410000000000004</v>
      </c>
      <c r="I126">
        <f t="shared" si="4"/>
        <v>31.6</v>
      </c>
      <c r="J126" t="str">
        <f t="shared" si="5"/>
        <v>ALP:31.6% LNP:46.78% ON:21.62%</v>
      </c>
    </row>
    <row r="127" spans="1:10" hidden="1" x14ac:dyDescent="0.35">
      <c r="A127" t="s">
        <v>58</v>
      </c>
      <c r="B127">
        <v>33.28</v>
      </c>
      <c r="C127">
        <v>49.8</v>
      </c>
      <c r="D127">
        <v>16.920000000000002</v>
      </c>
      <c r="E127" t="s">
        <v>13</v>
      </c>
      <c r="F127" t="s">
        <v>2</v>
      </c>
      <c r="G127" t="s">
        <v>58</v>
      </c>
      <c r="H127">
        <f t="shared" si="3"/>
        <v>41.74</v>
      </c>
      <c r="I127">
        <f t="shared" si="4"/>
        <v>33.28</v>
      </c>
      <c r="J127" t="str">
        <f t="shared" si="5"/>
        <v>ALP:33.28% LNP:49.8% ON:16.92%</v>
      </c>
    </row>
    <row r="128" spans="1:10" hidden="1" x14ac:dyDescent="0.35">
      <c r="A128" t="s">
        <v>60</v>
      </c>
      <c r="B128">
        <v>28.02</v>
      </c>
      <c r="C128">
        <v>58.7</v>
      </c>
      <c r="D128">
        <v>13.280000000000001</v>
      </c>
      <c r="E128" t="s">
        <v>13</v>
      </c>
      <c r="F128" t="s">
        <v>2</v>
      </c>
      <c r="G128" t="s">
        <v>60</v>
      </c>
      <c r="H128">
        <f t="shared" si="3"/>
        <v>34.659999999999997</v>
      </c>
      <c r="I128">
        <f t="shared" si="4"/>
        <v>28.02</v>
      </c>
      <c r="J128" t="str">
        <f t="shared" si="5"/>
        <v>ALP:28.02% LNP:58.7% ON:13.28%</v>
      </c>
    </row>
    <row r="129" spans="1:10" hidden="1" x14ac:dyDescent="0.35">
      <c r="A129" t="s">
        <v>64</v>
      </c>
      <c r="B129">
        <v>38.75</v>
      </c>
      <c r="C129">
        <v>39.57</v>
      </c>
      <c r="D129">
        <v>21.68</v>
      </c>
      <c r="E129" t="s">
        <v>13</v>
      </c>
      <c r="F129" t="s">
        <v>2</v>
      </c>
      <c r="G129" t="s">
        <v>64</v>
      </c>
      <c r="H129">
        <f t="shared" si="3"/>
        <v>49.59</v>
      </c>
      <c r="I129">
        <f t="shared" si="4"/>
        <v>38.75</v>
      </c>
      <c r="J129" t="str">
        <f t="shared" si="5"/>
        <v>ALP:38.75% LNP:39.57% ON:21.68%</v>
      </c>
    </row>
    <row r="130" spans="1:10" hidden="1" x14ac:dyDescent="0.35">
      <c r="A130" t="s">
        <v>65</v>
      </c>
      <c r="B130">
        <v>38.56</v>
      </c>
      <c r="C130">
        <v>43.88</v>
      </c>
      <c r="D130">
        <v>17.559999999999995</v>
      </c>
      <c r="E130" t="s">
        <v>13</v>
      </c>
      <c r="F130" t="s">
        <v>2</v>
      </c>
      <c r="G130" t="s">
        <v>65</v>
      </c>
      <c r="H130">
        <f t="shared" si="3"/>
        <v>47.34</v>
      </c>
      <c r="I130">
        <f t="shared" si="4"/>
        <v>38.56</v>
      </c>
      <c r="J130" t="str">
        <f t="shared" si="5"/>
        <v>ALP:38.56% LNP:43.88% ON:17.56%</v>
      </c>
    </row>
    <row r="131" spans="1:10" hidden="1" x14ac:dyDescent="0.35">
      <c r="A131" t="s">
        <v>73</v>
      </c>
      <c r="B131">
        <v>26.87</v>
      </c>
      <c r="C131">
        <v>58.77</v>
      </c>
      <c r="D131">
        <v>14.369999999999997</v>
      </c>
      <c r="E131" t="s">
        <v>13</v>
      </c>
      <c r="F131" t="s">
        <v>2</v>
      </c>
      <c r="G131" t="s">
        <v>73</v>
      </c>
      <c r="H131">
        <f t="shared" ref="H131:H152" si="6">B131+(0.5*D131)</f>
        <v>34.055</v>
      </c>
      <c r="I131">
        <f t="shared" ref="I131:I152" si="7">B131</f>
        <v>26.87</v>
      </c>
      <c r="J131" t="str">
        <f t="shared" ref="J131:J152" si="8">CONCATENATE("ALP:",B131,"% LNP:",C131, "% ",E131,":",D131,"%")</f>
        <v>ALP:26.87% LNP:58.77% ON:14.37%</v>
      </c>
    </row>
    <row r="132" spans="1:10" hidden="1" x14ac:dyDescent="0.35">
      <c r="A132" t="s">
        <v>102</v>
      </c>
      <c r="B132">
        <v>40.31</v>
      </c>
      <c r="C132">
        <v>43.47</v>
      </c>
      <c r="D132">
        <v>16.210000000000008</v>
      </c>
      <c r="E132" t="s">
        <v>13</v>
      </c>
      <c r="F132" t="s">
        <v>2</v>
      </c>
      <c r="G132" t="s">
        <v>102</v>
      </c>
      <c r="H132">
        <f t="shared" si="6"/>
        <v>48.415000000000006</v>
      </c>
      <c r="I132">
        <f t="shared" si="7"/>
        <v>40.31</v>
      </c>
      <c r="J132" t="str">
        <f t="shared" si="8"/>
        <v>ALP:40.31% LNP:43.47% ON:16.21%</v>
      </c>
    </row>
    <row r="133" spans="1:10" hidden="1" x14ac:dyDescent="0.35">
      <c r="A133" t="s">
        <v>104</v>
      </c>
      <c r="B133">
        <v>39.15</v>
      </c>
      <c r="C133">
        <v>49.91</v>
      </c>
      <c r="D133">
        <v>10.940000000000005</v>
      </c>
      <c r="E133" t="s">
        <v>13</v>
      </c>
      <c r="F133" t="s">
        <v>2</v>
      </c>
      <c r="G133" t="s">
        <v>104</v>
      </c>
      <c r="H133">
        <f t="shared" si="6"/>
        <v>44.620000000000005</v>
      </c>
      <c r="I133">
        <f t="shared" si="7"/>
        <v>39.15</v>
      </c>
      <c r="J133" t="str">
        <f t="shared" si="8"/>
        <v>ALP:39.15% LNP:49.91% ON:10.94%</v>
      </c>
    </row>
    <row r="134" spans="1:10" hidden="1" x14ac:dyDescent="0.35">
      <c r="A134" t="s">
        <v>106</v>
      </c>
      <c r="B134">
        <v>40.880000000000003</v>
      </c>
      <c r="C134">
        <v>42.22</v>
      </c>
      <c r="D134">
        <v>16.899999999999999</v>
      </c>
      <c r="E134" t="s">
        <v>13</v>
      </c>
      <c r="F134" t="s">
        <v>2</v>
      </c>
      <c r="G134" t="s">
        <v>106</v>
      </c>
      <c r="H134">
        <f t="shared" si="6"/>
        <v>49.33</v>
      </c>
      <c r="I134">
        <f t="shared" si="7"/>
        <v>40.880000000000003</v>
      </c>
      <c r="J134" t="str">
        <f t="shared" si="8"/>
        <v>ALP:40.88% LNP:42.22% ON:16.9%</v>
      </c>
    </row>
    <row r="135" spans="1:10" hidden="1" x14ac:dyDescent="0.35">
      <c r="A135" t="s">
        <v>107</v>
      </c>
      <c r="B135">
        <v>31.55</v>
      </c>
      <c r="C135">
        <v>52.43</v>
      </c>
      <c r="D135">
        <v>16.020000000000003</v>
      </c>
      <c r="E135" t="s">
        <v>13</v>
      </c>
      <c r="F135" t="s">
        <v>2</v>
      </c>
      <c r="G135" t="s">
        <v>107</v>
      </c>
      <c r="H135">
        <f t="shared" si="6"/>
        <v>39.56</v>
      </c>
      <c r="I135">
        <f t="shared" si="7"/>
        <v>31.55</v>
      </c>
      <c r="J135" t="str">
        <f t="shared" si="8"/>
        <v>ALP:31.55% LNP:52.43% ON:16.02%</v>
      </c>
    </row>
    <row r="136" spans="1:10" hidden="1" x14ac:dyDescent="0.35">
      <c r="A136" t="s">
        <v>115</v>
      </c>
      <c r="B136">
        <v>20.149999999999999</v>
      </c>
      <c r="C136">
        <v>59.91</v>
      </c>
      <c r="D136">
        <v>19.950000000000017</v>
      </c>
      <c r="E136" t="s">
        <v>13</v>
      </c>
      <c r="F136" t="s">
        <v>2</v>
      </c>
      <c r="G136" t="s">
        <v>115</v>
      </c>
      <c r="H136">
        <f t="shared" si="6"/>
        <v>30.125000000000007</v>
      </c>
      <c r="I136">
        <f t="shared" si="7"/>
        <v>20.149999999999999</v>
      </c>
      <c r="J136" t="str">
        <f t="shared" si="8"/>
        <v>ALP:20.15% LNP:59.91% ON:19.95%</v>
      </c>
    </row>
    <row r="137" spans="1:10" hidden="1" x14ac:dyDescent="0.35">
      <c r="A137" t="s">
        <v>136</v>
      </c>
      <c r="B137">
        <v>27.87</v>
      </c>
      <c r="C137">
        <v>56.59</v>
      </c>
      <c r="D137">
        <v>15.539999999999992</v>
      </c>
      <c r="E137" t="s">
        <v>13</v>
      </c>
      <c r="F137" t="s">
        <v>2</v>
      </c>
      <c r="G137" t="s">
        <v>136</v>
      </c>
      <c r="H137">
        <f t="shared" si="6"/>
        <v>35.64</v>
      </c>
      <c r="I137">
        <f t="shared" si="7"/>
        <v>27.87</v>
      </c>
      <c r="J137" t="str">
        <f t="shared" si="8"/>
        <v>ALP:27.87% LNP:56.59% ON:15.54%</v>
      </c>
    </row>
    <row r="138" spans="1:10" hidden="1" x14ac:dyDescent="0.35">
      <c r="A138" t="s">
        <v>145</v>
      </c>
      <c r="B138">
        <v>28.85</v>
      </c>
      <c r="C138">
        <v>55.23</v>
      </c>
      <c r="D138">
        <v>15.93</v>
      </c>
      <c r="E138" t="s">
        <v>13</v>
      </c>
      <c r="F138" t="s">
        <v>2</v>
      </c>
      <c r="G138" t="s">
        <v>145</v>
      </c>
      <c r="H138">
        <f t="shared" si="6"/>
        <v>36.814999999999998</v>
      </c>
      <c r="I138">
        <f t="shared" si="7"/>
        <v>28.85</v>
      </c>
      <c r="J138" t="str">
        <f t="shared" si="8"/>
        <v>ALP:28.85% LNP:55.23% ON:15.93%</v>
      </c>
    </row>
    <row r="139" spans="1:10" hidden="1" x14ac:dyDescent="0.35">
      <c r="A139" t="s">
        <v>162</v>
      </c>
      <c r="B139">
        <v>31.64</v>
      </c>
      <c r="C139">
        <v>47.35</v>
      </c>
      <c r="D139">
        <v>21.010000000000012</v>
      </c>
      <c r="E139" t="s">
        <v>13</v>
      </c>
      <c r="F139" t="s">
        <v>2</v>
      </c>
      <c r="G139" t="s">
        <v>162</v>
      </c>
      <c r="H139">
        <f t="shared" si="6"/>
        <v>42.14500000000001</v>
      </c>
      <c r="I139">
        <f t="shared" si="7"/>
        <v>31.64</v>
      </c>
      <c r="J139" t="str">
        <f t="shared" si="8"/>
        <v>ALP:31.64% LNP:47.35% ON:21.01%</v>
      </c>
    </row>
    <row r="140" spans="1:10" hidden="1" x14ac:dyDescent="0.35">
      <c r="A140" t="s">
        <v>164</v>
      </c>
      <c r="B140">
        <v>30.68</v>
      </c>
      <c r="C140">
        <v>46.59</v>
      </c>
      <c r="D140">
        <v>22.730000000000018</v>
      </c>
      <c r="E140" t="s">
        <v>13</v>
      </c>
      <c r="F140" t="s">
        <v>2</v>
      </c>
      <c r="G140" t="s">
        <v>164</v>
      </c>
      <c r="H140">
        <f t="shared" si="6"/>
        <v>42.045000000000009</v>
      </c>
      <c r="I140">
        <f t="shared" si="7"/>
        <v>30.68</v>
      </c>
      <c r="J140" t="str">
        <f t="shared" si="8"/>
        <v>ALP:30.68% LNP:46.59% ON:22.73%</v>
      </c>
    </row>
    <row r="141" spans="1:10" hidden="1" x14ac:dyDescent="0.35">
      <c r="A141" t="s">
        <v>21</v>
      </c>
      <c r="B141">
        <v>60.19</v>
      </c>
      <c r="C141">
        <v>30.3</v>
      </c>
      <c r="D141">
        <v>9.5100000000000016</v>
      </c>
      <c r="E141" t="s">
        <v>22</v>
      </c>
      <c r="F141" t="s">
        <v>8</v>
      </c>
      <c r="G141" t="s">
        <v>21</v>
      </c>
      <c r="H141">
        <f t="shared" si="6"/>
        <v>64.944999999999993</v>
      </c>
      <c r="I141">
        <f t="shared" si="7"/>
        <v>60.19</v>
      </c>
      <c r="J141" t="str">
        <f t="shared" si="8"/>
        <v>ALP:60.19% LNP:30.3% UAP:9.51%</v>
      </c>
    </row>
    <row r="142" spans="1:10" hidden="1" x14ac:dyDescent="0.35">
      <c r="A142" t="s">
        <v>32</v>
      </c>
      <c r="B142">
        <v>49.92</v>
      </c>
      <c r="C142">
        <v>34.1</v>
      </c>
      <c r="D142">
        <v>15.980000000000011</v>
      </c>
      <c r="E142" t="s">
        <v>22</v>
      </c>
      <c r="F142" t="s">
        <v>8</v>
      </c>
      <c r="G142" t="s">
        <v>32</v>
      </c>
      <c r="H142">
        <f t="shared" si="6"/>
        <v>57.910000000000011</v>
      </c>
      <c r="I142">
        <f t="shared" si="7"/>
        <v>49.92</v>
      </c>
      <c r="J142" t="str">
        <f t="shared" si="8"/>
        <v>ALP:49.92% LNP:34.1% UAP:15.98%</v>
      </c>
    </row>
    <row r="143" spans="1:10" hidden="1" x14ac:dyDescent="0.35">
      <c r="A143" t="s">
        <v>35</v>
      </c>
      <c r="B143">
        <v>55.33</v>
      </c>
      <c r="C143">
        <v>28.67</v>
      </c>
      <c r="D143">
        <v>16.010000000000005</v>
      </c>
      <c r="E143" t="s">
        <v>22</v>
      </c>
      <c r="F143" t="s">
        <v>8</v>
      </c>
      <c r="G143" t="s">
        <v>35</v>
      </c>
      <c r="H143">
        <f t="shared" si="6"/>
        <v>63.335000000000001</v>
      </c>
      <c r="I143">
        <f t="shared" si="7"/>
        <v>55.33</v>
      </c>
      <c r="J143" t="str">
        <f t="shared" si="8"/>
        <v>ALP:55.33% LNP:28.67% UAP:16.01%</v>
      </c>
    </row>
    <row r="144" spans="1:10" hidden="1" x14ac:dyDescent="0.35">
      <c r="A144" t="s">
        <v>75</v>
      </c>
      <c r="B144">
        <v>51.21</v>
      </c>
      <c r="C144">
        <v>30.9</v>
      </c>
      <c r="D144">
        <v>17.89</v>
      </c>
      <c r="E144" t="s">
        <v>22</v>
      </c>
      <c r="F144" t="s">
        <v>8</v>
      </c>
      <c r="G144" t="s">
        <v>75</v>
      </c>
      <c r="H144">
        <f t="shared" si="6"/>
        <v>60.155000000000001</v>
      </c>
      <c r="I144">
        <f t="shared" si="7"/>
        <v>51.21</v>
      </c>
      <c r="J144" t="str">
        <f t="shared" si="8"/>
        <v>ALP:51.21% LNP:30.9% UAP:17.89%</v>
      </c>
    </row>
    <row r="145" spans="1:10" hidden="1" x14ac:dyDescent="0.35">
      <c r="A145" t="s">
        <v>77</v>
      </c>
      <c r="B145">
        <v>56.59</v>
      </c>
      <c r="C145">
        <v>34</v>
      </c>
      <c r="D145">
        <v>9.4</v>
      </c>
      <c r="E145" t="s">
        <v>22</v>
      </c>
      <c r="F145" t="s">
        <v>8</v>
      </c>
      <c r="G145" t="s">
        <v>77</v>
      </c>
      <c r="H145">
        <f t="shared" si="6"/>
        <v>61.290000000000006</v>
      </c>
      <c r="I145">
        <f t="shared" si="7"/>
        <v>56.59</v>
      </c>
      <c r="J145" t="str">
        <f t="shared" si="8"/>
        <v>ALP:56.59% LNP:34% UAP:9.4%</v>
      </c>
    </row>
    <row r="146" spans="1:10" ht="18.5" hidden="1" x14ac:dyDescent="0.45">
      <c r="A146" s="4" t="s">
        <v>88</v>
      </c>
      <c r="B146" s="4">
        <v>49.81</v>
      </c>
      <c r="C146" s="4">
        <v>33.46</v>
      </c>
      <c r="D146" s="4">
        <v>16.730000000000011</v>
      </c>
      <c r="E146" s="4" t="s">
        <v>22</v>
      </c>
      <c r="F146" s="4" t="s">
        <v>8</v>
      </c>
      <c r="G146" s="3" t="s">
        <v>88</v>
      </c>
      <c r="H146" s="3">
        <f t="shared" si="6"/>
        <v>58.175000000000011</v>
      </c>
      <c r="I146" s="3">
        <f t="shared" si="7"/>
        <v>49.81</v>
      </c>
      <c r="J146" s="3" t="str">
        <f t="shared" si="8"/>
        <v>ALP:49.81% LNP:33.46% UAP:16.73%</v>
      </c>
    </row>
    <row r="147" spans="1:10" hidden="1" x14ac:dyDescent="0.35">
      <c r="A147" t="s">
        <v>101</v>
      </c>
      <c r="B147">
        <v>55.81</v>
      </c>
      <c r="C147">
        <v>29.52</v>
      </c>
      <c r="D147">
        <v>14.669999999999998</v>
      </c>
      <c r="E147" t="s">
        <v>22</v>
      </c>
      <c r="F147" t="s">
        <v>8</v>
      </c>
      <c r="G147" t="s">
        <v>101</v>
      </c>
      <c r="H147">
        <f t="shared" si="6"/>
        <v>63.145000000000003</v>
      </c>
      <c r="I147">
        <f t="shared" si="7"/>
        <v>55.81</v>
      </c>
      <c r="J147" t="str">
        <f t="shared" si="8"/>
        <v>ALP:55.81% LNP:29.52% UAP:14.67%</v>
      </c>
    </row>
    <row r="148" spans="1:10" hidden="1" x14ac:dyDescent="0.35">
      <c r="A148" t="s">
        <v>120</v>
      </c>
      <c r="B148">
        <v>53.7</v>
      </c>
      <c r="C148">
        <v>31.85</v>
      </c>
      <c r="D148">
        <v>14.45000000000001</v>
      </c>
      <c r="E148" t="s">
        <v>22</v>
      </c>
      <c r="F148" t="s">
        <v>8</v>
      </c>
      <c r="G148" t="s">
        <v>120</v>
      </c>
      <c r="H148">
        <f t="shared" si="6"/>
        <v>60.925000000000011</v>
      </c>
      <c r="I148">
        <f t="shared" si="7"/>
        <v>53.7</v>
      </c>
      <c r="J148" t="str">
        <f t="shared" si="8"/>
        <v>ALP:53.7% LNP:31.85% UAP:14.45%</v>
      </c>
    </row>
    <row r="149" spans="1:10" hidden="1" x14ac:dyDescent="0.35">
      <c r="A149" t="s">
        <v>148</v>
      </c>
      <c r="B149">
        <v>58.46</v>
      </c>
      <c r="C149">
        <v>25.37</v>
      </c>
      <c r="D149">
        <v>16.179999999999989</v>
      </c>
      <c r="E149" t="s">
        <v>22</v>
      </c>
      <c r="F149" t="s">
        <v>8</v>
      </c>
      <c r="G149" t="s">
        <v>148</v>
      </c>
      <c r="H149">
        <f t="shared" si="6"/>
        <v>66.55</v>
      </c>
      <c r="I149">
        <f t="shared" si="7"/>
        <v>58.46</v>
      </c>
      <c r="J149" t="str">
        <f t="shared" si="8"/>
        <v>ALP:58.46% LNP:25.37% UAP:16.18%</v>
      </c>
    </row>
    <row r="150" spans="1:10" hidden="1" x14ac:dyDescent="0.35">
      <c r="A150" t="s">
        <v>158</v>
      </c>
      <c r="B150">
        <v>60.44</v>
      </c>
      <c r="C150">
        <v>28.46</v>
      </c>
      <c r="D150">
        <v>11.100000000000001</v>
      </c>
      <c r="E150" t="s">
        <v>22</v>
      </c>
      <c r="F150" t="s">
        <v>8</v>
      </c>
      <c r="G150" t="s">
        <v>158</v>
      </c>
      <c r="H150">
        <f t="shared" si="6"/>
        <v>65.989999999999995</v>
      </c>
      <c r="I150">
        <f t="shared" si="7"/>
        <v>60.44</v>
      </c>
      <c r="J150" t="str">
        <f t="shared" si="8"/>
        <v>ALP:60.44% LNP:28.46% UAP:11.1%</v>
      </c>
    </row>
    <row r="151" spans="1:10" hidden="1" x14ac:dyDescent="0.35">
      <c r="A151" t="s">
        <v>160</v>
      </c>
      <c r="B151">
        <v>47.21</v>
      </c>
      <c r="C151">
        <v>36.42</v>
      </c>
      <c r="D151">
        <v>16.369999999999997</v>
      </c>
      <c r="E151" t="s">
        <v>22</v>
      </c>
      <c r="F151" t="s">
        <v>8</v>
      </c>
      <c r="G151" t="s">
        <v>160</v>
      </c>
      <c r="H151">
        <f t="shared" si="6"/>
        <v>55.394999999999996</v>
      </c>
      <c r="I151">
        <f t="shared" si="7"/>
        <v>47.21</v>
      </c>
      <c r="J151" t="str">
        <f t="shared" si="8"/>
        <v>ALP:47.21% LNP:36.42% UAP:16.37%</v>
      </c>
    </row>
    <row r="152" spans="1:10" hidden="1" x14ac:dyDescent="0.35">
      <c r="A152" t="s">
        <v>117</v>
      </c>
      <c r="B152">
        <v>25.75</v>
      </c>
      <c r="C152">
        <v>32.26</v>
      </c>
      <c r="D152">
        <v>41.99</v>
      </c>
      <c r="E152" t="s">
        <v>118</v>
      </c>
      <c r="F152" t="s">
        <v>118</v>
      </c>
      <c r="G152" t="s">
        <v>117</v>
      </c>
      <c r="H152">
        <f t="shared" si="6"/>
        <v>46.745000000000005</v>
      </c>
      <c r="I152">
        <f t="shared" si="7"/>
        <v>25.75</v>
      </c>
      <c r="J152" t="str">
        <f t="shared" si="8"/>
        <v>ALP:25.75% LNP:32.26% XEN:41.99%</v>
      </c>
    </row>
  </sheetData>
  <autoFilter ref="A1:J152" xr:uid="{85278447-95E7-4844-8656-B86066781E68}">
    <filterColumn colId="0">
      <filters>
        <filter val="Barker"/>
      </filters>
    </filterColumn>
  </autoFilter>
  <conditionalFormatting sqref="D2:D152">
    <cfRule type="cellIs" dxfId="0" priority="1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D9CE-385B-46EA-87DE-100DD9AD68F3}">
  <dimension ref="A1"/>
  <sheetViews>
    <sheetView tabSelected="1" workbookViewId="0">
      <selection activeCell="S27" sqref="S2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0A62-DD2F-490D-AE55-EEF578DEDA51}">
  <dimension ref="A1:G103"/>
  <sheetViews>
    <sheetView workbookViewId="0">
      <selection sqref="A1:L105"/>
    </sheetView>
  </sheetViews>
  <sheetFormatPr defaultRowHeight="14.5" x14ac:dyDescent="0.35"/>
  <sheetData>
    <row r="1" spans="1:7" x14ac:dyDescent="0.35">
      <c r="A1" t="s">
        <v>165</v>
      </c>
      <c r="B1" t="s">
        <v>166</v>
      </c>
    </row>
    <row r="2" spans="1:7" x14ac:dyDescent="0.35">
      <c r="A2">
        <v>0</v>
      </c>
      <c r="B2">
        <v>0</v>
      </c>
    </row>
    <row r="3" spans="1:7" x14ac:dyDescent="0.35">
      <c r="A3">
        <v>50</v>
      </c>
      <c r="B3">
        <v>100</v>
      </c>
    </row>
    <row r="4" spans="1:7" x14ac:dyDescent="0.35">
      <c r="A4">
        <v>100</v>
      </c>
      <c r="B4">
        <v>0</v>
      </c>
    </row>
    <row r="5" spans="1:7" x14ac:dyDescent="0.35">
      <c r="A5">
        <v>0</v>
      </c>
      <c r="B5">
        <v>0</v>
      </c>
    </row>
    <row r="8" spans="1:7" x14ac:dyDescent="0.35">
      <c r="A8" t="s">
        <v>167</v>
      </c>
      <c r="E8" t="s">
        <v>168</v>
      </c>
    </row>
    <row r="9" spans="1:7" x14ac:dyDescent="0.35">
      <c r="A9">
        <v>50</v>
      </c>
      <c r="B9">
        <v>100</v>
      </c>
      <c r="C9">
        <v>100</v>
      </c>
      <c r="E9">
        <v>0</v>
      </c>
      <c r="F9">
        <v>0</v>
      </c>
      <c r="G9">
        <v>100</v>
      </c>
    </row>
    <row r="10" spans="1:7" x14ac:dyDescent="0.35">
      <c r="A10">
        <v>55</v>
      </c>
      <c r="B10">
        <v>90</v>
      </c>
      <c r="C10">
        <v>90</v>
      </c>
      <c r="E10">
        <f t="shared" ref="E10:E19" si="0">E9+5</f>
        <v>5</v>
      </c>
      <c r="F10">
        <f t="shared" ref="F10:F19" si="1">F9+10</f>
        <v>10</v>
      </c>
      <c r="G10">
        <v>90</v>
      </c>
    </row>
    <row r="11" spans="1:7" x14ac:dyDescent="0.35">
      <c r="A11">
        <v>60</v>
      </c>
      <c r="B11">
        <v>80</v>
      </c>
      <c r="C11">
        <v>80</v>
      </c>
      <c r="E11">
        <f t="shared" si="0"/>
        <v>10</v>
      </c>
      <c r="F11">
        <f t="shared" si="1"/>
        <v>20</v>
      </c>
      <c r="G11">
        <v>80</v>
      </c>
    </row>
    <row r="12" spans="1:7" x14ac:dyDescent="0.35">
      <c r="A12">
        <v>65</v>
      </c>
      <c r="B12">
        <v>70</v>
      </c>
      <c r="C12">
        <v>70</v>
      </c>
      <c r="E12">
        <f t="shared" si="0"/>
        <v>15</v>
      </c>
      <c r="F12">
        <f t="shared" si="1"/>
        <v>30</v>
      </c>
      <c r="G12">
        <v>70</v>
      </c>
    </row>
    <row r="13" spans="1:7" x14ac:dyDescent="0.35">
      <c r="A13">
        <v>70</v>
      </c>
      <c r="B13">
        <v>60</v>
      </c>
      <c r="C13">
        <v>60</v>
      </c>
      <c r="E13">
        <f t="shared" si="0"/>
        <v>20</v>
      </c>
      <c r="F13">
        <f t="shared" si="1"/>
        <v>40</v>
      </c>
      <c r="G13">
        <v>60</v>
      </c>
    </row>
    <row r="14" spans="1:7" x14ac:dyDescent="0.35">
      <c r="A14">
        <v>75</v>
      </c>
      <c r="B14">
        <v>50</v>
      </c>
      <c r="C14">
        <v>50</v>
      </c>
      <c r="E14">
        <f t="shared" si="0"/>
        <v>25</v>
      </c>
      <c r="F14">
        <f t="shared" si="1"/>
        <v>50</v>
      </c>
      <c r="G14">
        <v>50</v>
      </c>
    </row>
    <row r="15" spans="1:7" x14ac:dyDescent="0.35">
      <c r="A15">
        <v>80</v>
      </c>
      <c r="B15">
        <v>40</v>
      </c>
      <c r="C15">
        <v>40</v>
      </c>
      <c r="E15">
        <f t="shared" si="0"/>
        <v>30</v>
      </c>
      <c r="F15">
        <f t="shared" si="1"/>
        <v>60</v>
      </c>
      <c r="G15">
        <v>40</v>
      </c>
    </row>
    <row r="16" spans="1:7" x14ac:dyDescent="0.35">
      <c r="A16">
        <v>85</v>
      </c>
      <c r="B16">
        <v>30</v>
      </c>
      <c r="C16">
        <v>30</v>
      </c>
      <c r="E16">
        <f t="shared" si="0"/>
        <v>35</v>
      </c>
      <c r="F16">
        <f t="shared" si="1"/>
        <v>70</v>
      </c>
      <c r="G16">
        <v>30</v>
      </c>
    </row>
    <row r="17" spans="1:7" x14ac:dyDescent="0.35">
      <c r="A17">
        <v>90</v>
      </c>
      <c r="B17">
        <v>20</v>
      </c>
      <c r="C17">
        <v>20</v>
      </c>
      <c r="E17">
        <f t="shared" si="0"/>
        <v>40</v>
      </c>
      <c r="F17">
        <f t="shared" si="1"/>
        <v>80</v>
      </c>
      <c r="G17">
        <v>20</v>
      </c>
    </row>
    <row r="18" spans="1:7" x14ac:dyDescent="0.35">
      <c r="A18">
        <v>95</v>
      </c>
      <c r="B18">
        <v>10</v>
      </c>
      <c r="C18">
        <v>10</v>
      </c>
      <c r="E18">
        <f t="shared" si="0"/>
        <v>45</v>
      </c>
      <c r="F18">
        <f t="shared" si="1"/>
        <v>90</v>
      </c>
      <c r="G18">
        <v>10</v>
      </c>
    </row>
    <row r="19" spans="1:7" x14ac:dyDescent="0.35">
      <c r="A19">
        <v>100</v>
      </c>
      <c r="B19">
        <v>0</v>
      </c>
      <c r="C19">
        <v>0</v>
      </c>
      <c r="E19">
        <f t="shared" si="0"/>
        <v>50</v>
      </c>
      <c r="F19">
        <f t="shared" si="1"/>
        <v>100</v>
      </c>
      <c r="G19">
        <v>0</v>
      </c>
    </row>
    <row r="22" spans="1:7" x14ac:dyDescent="0.35">
      <c r="A22" t="s">
        <v>169</v>
      </c>
      <c r="E22" t="s">
        <v>170</v>
      </c>
    </row>
    <row r="23" spans="1:7" x14ac:dyDescent="0.35">
      <c r="A23" s="1" t="s">
        <v>165</v>
      </c>
      <c r="B23" s="1" t="s">
        <v>166</v>
      </c>
      <c r="E23">
        <v>50</v>
      </c>
      <c r="F23">
        <v>100</v>
      </c>
    </row>
    <row r="24" spans="1:7" x14ac:dyDescent="0.35">
      <c r="A24" s="1">
        <v>45</v>
      </c>
      <c r="B24" s="1">
        <v>90</v>
      </c>
      <c r="E24">
        <v>50</v>
      </c>
      <c r="F24">
        <v>33.333329999999997</v>
      </c>
    </row>
    <row r="25" spans="1:7" x14ac:dyDescent="0.35">
      <c r="A25" s="1">
        <v>55</v>
      </c>
      <c r="B25" s="1">
        <v>90</v>
      </c>
    </row>
    <row r="26" spans="1:7" x14ac:dyDescent="0.35">
      <c r="A26" s="1"/>
      <c r="B26" s="1"/>
      <c r="E26">
        <v>0</v>
      </c>
      <c r="F26">
        <v>0</v>
      </c>
    </row>
    <row r="27" spans="1:7" x14ac:dyDescent="0.35">
      <c r="A27" s="1">
        <v>40</v>
      </c>
      <c r="B27" s="1">
        <v>80</v>
      </c>
      <c r="E27">
        <v>50</v>
      </c>
      <c r="F27">
        <v>33.333333000000003</v>
      </c>
    </row>
    <row r="28" spans="1:7" x14ac:dyDescent="0.35">
      <c r="A28" s="1">
        <v>60</v>
      </c>
      <c r="B28" s="1">
        <v>80</v>
      </c>
    </row>
    <row r="29" spans="1:7" x14ac:dyDescent="0.35">
      <c r="A29" s="1"/>
      <c r="B29" s="1"/>
      <c r="E29">
        <v>100</v>
      </c>
      <c r="F29">
        <v>0</v>
      </c>
    </row>
    <row r="30" spans="1:7" x14ac:dyDescent="0.35">
      <c r="A30" s="1">
        <v>35</v>
      </c>
      <c r="B30" s="1">
        <v>70</v>
      </c>
      <c r="E30">
        <v>50</v>
      </c>
      <c r="F30">
        <v>33.333333000000003</v>
      </c>
    </row>
    <row r="31" spans="1:7" x14ac:dyDescent="0.35">
      <c r="A31" s="1">
        <v>65</v>
      </c>
      <c r="B31" s="1">
        <v>70</v>
      </c>
    </row>
    <row r="32" spans="1:7" x14ac:dyDescent="0.35">
      <c r="A32" s="1"/>
      <c r="B32" s="1"/>
      <c r="E32">
        <v>25</v>
      </c>
      <c r="F32">
        <v>50</v>
      </c>
    </row>
    <row r="33" spans="1:6" x14ac:dyDescent="0.35">
      <c r="A33" s="1">
        <v>30</v>
      </c>
      <c r="B33" s="1">
        <v>60</v>
      </c>
      <c r="E33">
        <v>75</v>
      </c>
      <c r="F33">
        <v>50</v>
      </c>
    </row>
    <row r="34" spans="1:6" x14ac:dyDescent="0.35">
      <c r="A34" s="1">
        <v>70</v>
      </c>
      <c r="B34" s="1">
        <v>60</v>
      </c>
      <c r="E34">
        <v>50</v>
      </c>
      <c r="F34">
        <v>0</v>
      </c>
    </row>
    <row r="35" spans="1:6" x14ac:dyDescent="0.35">
      <c r="A35" s="1"/>
      <c r="B35" s="1"/>
      <c r="E35">
        <v>25</v>
      </c>
      <c r="F35">
        <v>50</v>
      </c>
    </row>
    <row r="36" spans="1:6" x14ac:dyDescent="0.35">
      <c r="A36" s="1">
        <v>25</v>
      </c>
      <c r="B36" s="1">
        <v>50</v>
      </c>
    </row>
    <row r="37" spans="1:6" x14ac:dyDescent="0.35">
      <c r="A37" s="1">
        <v>75</v>
      </c>
      <c r="B37" s="1">
        <v>50</v>
      </c>
    </row>
    <row r="38" spans="1:6" x14ac:dyDescent="0.35">
      <c r="A38" s="1"/>
      <c r="B38" s="1"/>
    </row>
    <row r="39" spans="1:6" x14ac:dyDescent="0.35">
      <c r="A39" s="1">
        <v>20</v>
      </c>
      <c r="B39" s="1">
        <v>40</v>
      </c>
    </row>
    <row r="40" spans="1:6" x14ac:dyDescent="0.35">
      <c r="A40" s="1">
        <v>80</v>
      </c>
      <c r="B40" s="1">
        <v>40</v>
      </c>
    </row>
    <row r="41" spans="1:6" x14ac:dyDescent="0.35">
      <c r="A41" s="1"/>
      <c r="B41" s="1"/>
    </row>
    <row r="42" spans="1:6" x14ac:dyDescent="0.35">
      <c r="A42" s="1">
        <v>15</v>
      </c>
      <c r="B42" s="1">
        <v>30</v>
      </c>
    </row>
    <row r="43" spans="1:6" x14ac:dyDescent="0.35">
      <c r="A43" s="1">
        <v>85</v>
      </c>
      <c r="B43" s="1">
        <v>30</v>
      </c>
    </row>
    <row r="44" spans="1:6" x14ac:dyDescent="0.35">
      <c r="A44" s="1"/>
      <c r="B44" s="1"/>
    </row>
    <row r="45" spans="1:6" x14ac:dyDescent="0.35">
      <c r="A45" s="1">
        <v>10</v>
      </c>
      <c r="B45" s="1">
        <v>20</v>
      </c>
    </row>
    <row r="46" spans="1:6" x14ac:dyDescent="0.35">
      <c r="A46" s="1">
        <v>90</v>
      </c>
      <c r="B46" s="1">
        <v>20</v>
      </c>
    </row>
    <row r="47" spans="1:6" x14ac:dyDescent="0.35">
      <c r="A47" s="1"/>
      <c r="B47" s="1"/>
    </row>
    <row r="48" spans="1:6" x14ac:dyDescent="0.35">
      <c r="A48" s="1">
        <v>5</v>
      </c>
      <c r="B48" s="1">
        <v>10</v>
      </c>
    </row>
    <row r="49" spans="1:2" x14ac:dyDescent="0.35">
      <c r="A49" s="1">
        <v>95</v>
      </c>
      <c r="B49" s="1">
        <v>10</v>
      </c>
    </row>
    <row r="50" spans="1:2" x14ac:dyDescent="0.35">
      <c r="A50" s="1"/>
      <c r="B50" s="1"/>
    </row>
    <row r="51" spans="1:2" x14ac:dyDescent="0.35">
      <c r="A51" s="1">
        <v>95</v>
      </c>
      <c r="B51" s="1">
        <v>10</v>
      </c>
    </row>
    <row r="52" spans="1:2" x14ac:dyDescent="0.35">
      <c r="A52" s="1">
        <v>90</v>
      </c>
      <c r="B52" s="1">
        <v>0</v>
      </c>
    </row>
    <row r="53" spans="1:2" x14ac:dyDescent="0.35">
      <c r="A53" s="1"/>
      <c r="B53" s="1"/>
    </row>
    <row r="54" spans="1:2" x14ac:dyDescent="0.35">
      <c r="A54" s="1">
        <v>90</v>
      </c>
      <c r="B54" s="1">
        <v>20</v>
      </c>
    </row>
    <row r="55" spans="1:2" x14ac:dyDescent="0.35">
      <c r="A55" s="1">
        <v>80</v>
      </c>
      <c r="B55" s="1">
        <v>0</v>
      </c>
    </row>
    <row r="56" spans="1:2" x14ac:dyDescent="0.35">
      <c r="A56" s="1"/>
      <c r="B56" s="1"/>
    </row>
    <row r="57" spans="1:2" x14ac:dyDescent="0.35">
      <c r="A57" s="1">
        <v>85</v>
      </c>
      <c r="B57" s="1">
        <v>30</v>
      </c>
    </row>
    <row r="58" spans="1:2" x14ac:dyDescent="0.35">
      <c r="A58" s="1">
        <v>70</v>
      </c>
      <c r="B58" s="1">
        <v>0</v>
      </c>
    </row>
    <row r="59" spans="1:2" x14ac:dyDescent="0.35">
      <c r="A59" s="1"/>
      <c r="B59" s="1"/>
    </row>
    <row r="60" spans="1:2" x14ac:dyDescent="0.35">
      <c r="A60" s="1">
        <v>80</v>
      </c>
      <c r="B60" s="1">
        <v>40</v>
      </c>
    </row>
    <row r="61" spans="1:2" x14ac:dyDescent="0.35">
      <c r="A61" s="1">
        <v>60</v>
      </c>
      <c r="B61" s="1">
        <v>0</v>
      </c>
    </row>
    <row r="62" spans="1:2" x14ac:dyDescent="0.35">
      <c r="A62" s="1"/>
      <c r="B62" s="1"/>
    </row>
    <row r="63" spans="1:2" x14ac:dyDescent="0.35">
      <c r="A63" s="1">
        <v>75</v>
      </c>
      <c r="B63" s="1">
        <v>50</v>
      </c>
    </row>
    <row r="64" spans="1:2" x14ac:dyDescent="0.35">
      <c r="A64" s="1">
        <v>50</v>
      </c>
      <c r="B64" s="1">
        <v>0</v>
      </c>
    </row>
    <row r="65" spans="1:2" x14ac:dyDescent="0.35">
      <c r="A65" s="1"/>
      <c r="B65" s="1"/>
    </row>
    <row r="66" spans="1:2" x14ac:dyDescent="0.35">
      <c r="A66" s="1">
        <v>70</v>
      </c>
      <c r="B66" s="1">
        <v>60</v>
      </c>
    </row>
    <row r="67" spans="1:2" x14ac:dyDescent="0.35">
      <c r="A67" s="1">
        <v>40</v>
      </c>
      <c r="B67" s="1">
        <v>0</v>
      </c>
    </row>
    <row r="68" spans="1:2" x14ac:dyDescent="0.35">
      <c r="A68" s="1"/>
      <c r="B68" s="1"/>
    </row>
    <row r="69" spans="1:2" x14ac:dyDescent="0.35">
      <c r="A69" s="1">
        <v>65</v>
      </c>
      <c r="B69" s="1">
        <v>70</v>
      </c>
    </row>
    <row r="70" spans="1:2" x14ac:dyDescent="0.35">
      <c r="A70" s="1">
        <v>30</v>
      </c>
      <c r="B70" s="1">
        <v>0</v>
      </c>
    </row>
    <row r="71" spans="1:2" x14ac:dyDescent="0.35">
      <c r="A71" s="1"/>
      <c r="B71" s="1"/>
    </row>
    <row r="72" spans="1:2" x14ac:dyDescent="0.35">
      <c r="A72" s="1">
        <v>60</v>
      </c>
      <c r="B72" s="1">
        <v>80</v>
      </c>
    </row>
    <row r="73" spans="1:2" x14ac:dyDescent="0.35">
      <c r="A73" s="1">
        <v>20</v>
      </c>
      <c r="B73" s="1">
        <v>0</v>
      </c>
    </row>
    <row r="74" spans="1:2" x14ac:dyDescent="0.35">
      <c r="A74" s="1"/>
      <c r="B74" s="1"/>
    </row>
    <row r="75" spans="1:2" x14ac:dyDescent="0.35">
      <c r="A75" s="1">
        <v>55</v>
      </c>
      <c r="B75" s="1">
        <v>90</v>
      </c>
    </row>
    <row r="76" spans="1:2" x14ac:dyDescent="0.35">
      <c r="A76" s="1">
        <v>10</v>
      </c>
      <c r="B76" s="1">
        <v>0</v>
      </c>
    </row>
    <row r="77" spans="1:2" x14ac:dyDescent="0.35">
      <c r="A77" s="1"/>
      <c r="B77" s="1"/>
    </row>
    <row r="78" spans="1:2" x14ac:dyDescent="0.35">
      <c r="A78" s="1">
        <v>5</v>
      </c>
      <c r="B78" s="1">
        <v>10</v>
      </c>
    </row>
    <row r="79" spans="1:2" x14ac:dyDescent="0.35">
      <c r="A79" s="1">
        <v>10</v>
      </c>
      <c r="B79" s="1">
        <v>0</v>
      </c>
    </row>
    <row r="80" spans="1:2" x14ac:dyDescent="0.35">
      <c r="A80" s="1"/>
      <c r="B80" s="1"/>
    </row>
    <row r="81" spans="1:2" x14ac:dyDescent="0.35">
      <c r="A81" s="1">
        <v>10</v>
      </c>
      <c r="B81" s="1">
        <v>20</v>
      </c>
    </row>
    <row r="82" spans="1:2" x14ac:dyDescent="0.35">
      <c r="A82" s="1">
        <v>20</v>
      </c>
      <c r="B82" s="1">
        <v>0</v>
      </c>
    </row>
    <row r="83" spans="1:2" x14ac:dyDescent="0.35">
      <c r="A83" s="1"/>
      <c r="B83" s="1"/>
    </row>
    <row r="84" spans="1:2" x14ac:dyDescent="0.35">
      <c r="A84" s="1">
        <v>15</v>
      </c>
      <c r="B84" s="1">
        <v>30</v>
      </c>
    </row>
    <row r="85" spans="1:2" x14ac:dyDescent="0.35">
      <c r="A85" s="1">
        <v>30</v>
      </c>
      <c r="B85" s="1">
        <v>0</v>
      </c>
    </row>
    <row r="86" spans="1:2" x14ac:dyDescent="0.35">
      <c r="A86" s="1"/>
      <c r="B86" s="1"/>
    </row>
    <row r="87" spans="1:2" x14ac:dyDescent="0.35">
      <c r="A87" s="1">
        <v>20</v>
      </c>
      <c r="B87" s="1">
        <v>40</v>
      </c>
    </row>
    <row r="88" spans="1:2" x14ac:dyDescent="0.35">
      <c r="A88" s="1">
        <v>40</v>
      </c>
      <c r="B88" s="1">
        <v>0</v>
      </c>
    </row>
    <row r="89" spans="1:2" x14ac:dyDescent="0.35">
      <c r="A89" s="1"/>
      <c r="B89" s="1"/>
    </row>
    <row r="90" spans="1:2" x14ac:dyDescent="0.35">
      <c r="A90" s="1">
        <v>25</v>
      </c>
      <c r="B90" s="1">
        <v>50</v>
      </c>
    </row>
    <row r="91" spans="1:2" x14ac:dyDescent="0.35">
      <c r="A91" s="1">
        <v>50</v>
      </c>
      <c r="B91" s="1">
        <v>0</v>
      </c>
    </row>
    <row r="92" spans="1:2" x14ac:dyDescent="0.35">
      <c r="A92" s="1"/>
      <c r="B92" s="1"/>
    </row>
    <row r="93" spans="1:2" x14ac:dyDescent="0.35">
      <c r="A93" s="1">
        <v>30</v>
      </c>
      <c r="B93" s="1">
        <v>60</v>
      </c>
    </row>
    <row r="94" spans="1:2" x14ac:dyDescent="0.35">
      <c r="A94" s="1">
        <v>60</v>
      </c>
      <c r="B94" s="1">
        <v>0</v>
      </c>
    </row>
    <row r="95" spans="1:2" x14ac:dyDescent="0.35">
      <c r="A95" s="1"/>
      <c r="B95" s="1"/>
    </row>
    <row r="96" spans="1:2" x14ac:dyDescent="0.35">
      <c r="A96" s="1">
        <v>35</v>
      </c>
      <c r="B96" s="1">
        <v>70</v>
      </c>
    </row>
    <row r="97" spans="1:2" x14ac:dyDescent="0.35">
      <c r="A97" s="1">
        <v>70</v>
      </c>
      <c r="B97" s="1">
        <v>0</v>
      </c>
    </row>
    <row r="98" spans="1:2" x14ac:dyDescent="0.35">
      <c r="A98" s="1"/>
      <c r="B98" s="1"/>
    </row>
    <row r="99" spans="1:2" x14ac:dyDescent="0.35">
      <c r="A99" s="1">
        <v>40</v>
      </c>
      <c r="B99" s="1">
        <v>80</v>
      </c>
    </row>
    <row r="100" spans="1:2" x14ac:dyDescent="0.35">
      <c r="A100" s="1">
        <v>80</v>
      </c>
      <c r="B100" s="1">
        <v>0</v>
      </c>
    </row>
    <row r="101" spans="1:2" x14ac:dyDescent="0.35">
      <c r="A101" s="1"/>
      <c r="B101" s="1"/>
    </row>
    <row r="102" spans="1:2" x14ac:dyDescent="0.35">
      <c r="A102" s="1">
        <v>45</v>
      </c>
      <c r="B102" s="1">
        <v>90</v>
      </c>
    </row>
    <row r="103" spans="1:2" x14ac:dyDescent="0.35">
      <c r="A103" s="1">
        <v>90</v>
      </c>
      <c r="B10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Plot</vt:lpstr>
      <vt:lpstr>Chart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Lees</dc:creator>
  <cp:lastModifiedBy>David Lees</cp:lastModifiedBy>
  <dcterms:created xsi:type="dcterms:W3CDTF">2025-02-24T09:32:47Z</dcterms:created>
  <dcterms:modified xsi:type="dcterms:W3CDTF">2025-03-05T09:08:05Z</dcterms:modified>
</cp:coreProperties>
</file>