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Sheet1!$A$1:$U$28</definedName>
  </definedNames>
  <calcPr calcId="125725"/>
</workbook>
</file>

<file path=xl/calcChain.xml><?xml version="1.0" encoding="utf-8"?>
<calcChain xmlns="http://schemas.openxmlformats.org/spreadsheetml/2006/main">
  <c r="R37" i="1"/>
  <c r="S32"/>
  <c r="S31"/>
  <c r="R31"/>
</calcChain>
</file>

<file path=xl/comments1.xml><?xml version="1.0" encoding="utf-8"?>
<comments xmlns="http://schemas.openxmlformats.org/spreadsheetml/2006/main">
  <authors>
    <author>U.S. Fish &amp; Wildlife Service</author>
  </authors>
  <commentList>
    <comment ref="G1" authorId="0">
      <text>
        <r>
          <rPr>
            <b/>
            <sz val="8"/>
            <color indexed="81"/>
            <rFont val="Tahoma"/>
            <family val="2"/>
          </rPr>
          <t>U.S. Fish &amp; Wildlife Service:</t>
        </r>
        <r>
          <rPr>
            <sz val="8"/>
            <color indexed="81"/>
            <rFont val="Tahoma"/>
            <family val="2"/>
          </rPr>
          <t xml:space="preserve">
Yes or NO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U.S. Fish &amp; Wildlife Service:</t>
        </r>
        <r>
          <rPr>
            <sz val="8"/>
            <color indexed="81"/>
            <rFont val="Tahoma"/>
            <family val="2"/>
          </rPr>
          <t xml:space="preserve">
visual, camera</t>
        </r>
      </text>
    </comment>
  </commentList>
</comments>
</file>

<file path=xl/sharedStrings.xml><?xml version="1.0" encoding="utf-8"?>
<sst xmlns="http://schemas.openxmlformats.org/spreadsheetml/2006/main" count="220" uniqueCount="123">
  <si>
    <t>YEAR</t>
  </si>
  <si>
    <t>PLOT #</t>
  </si>
  <si>
    <t>NEST #</t>
  </si>
  <si>
    <t>SPECIES</t>
  </si>
  <si>
    <t>EASTING</t>
  </si>
  <si>
    <t>NORTHING</t>
  </si>
  <si>
    <t>RESIGHT</t>
  </si>
  <si>
    <t>BAND #</t>
  </si>
  <si>
    <t>TARSAL</t>
  </si>
  <si>
    <t>NASAL</t>
  </si>
  <si>
    <t>HOW 
RESIGHTED</t>
  </si>
  <si>
    <t>OBS</t>
  </si>
  <si>
    <t>DATE</t>
  </si>
  <si>
    <t>Comments</t>
  </si>
  <si>
    <t>Year Banded</t>
  </si>
  <si>
    <t>C16</t>
  </si>
  <si>
    <t>SPEI</t>
  </si>
  <si>
    <t>Y</t>
  </si>
  <si>
    <t>04G</t>
  </si>
  <si>
    <t>Scope</t>
  </si>
  <si>
    <t>CM</t>
  </si>
  <si>
    <t>06/20/15</t>
  </si>
  <si>
    <t>I29</t>
  </si>
  <si>
    <t>0500845</t>
  </si>
  <si>
    <t>0500439</t>
  </si>
  <si>
    <t>39V</t>
  </si>
  <si>
    <t>IR</t>
  </si>
  <si>
    <t>06/13/15</t>
  </si>
  <si>
    <t>C30</t>
  </si>
  <si>
    <t>0500320</t>
  </si>
  <si>
    <t>V86</t>
  </si>
  <si>
    <t>06/16/15</t>
  </si>
  <si>
    <t>M38</t>
  </si>
  <si>
    <t>0502647</t>
  </si>
  <si>
    <t>8T2</t>
  </si>
  <si>
    <t>MG</t>
  </si>
  <si>
    <t>06/18/15</t>
  </si>
  <si>
    <t>M31</t>
  </si>
  <si>
    <t>0500408</t>
  </si>
  <si>
    <t>I11</t>
  </si>
  <si>
    <t>0500508</t>
  </si>
  <si>
    <t>19V</t>
  </si>
  <si>
    <t>I13</t>
  </si>
  <si>
    <t>0500442</t>
  </si>
  <si>
    <t>AZ6</t>
  </si>
  <si>
    <t>I21</t>
  </si>
  <si>
    <t>0500751</t>
  </si>
  <si>
    <t>IJX</t>
  </si>
  <si>
    <t>E of 12</t>
  </si>
  <si>
    <t>C19</t>
  </si>
  <si>
    <t>0499964</t>
  </si>
  <si>
    <t>48K</t>
  </si>
  <si>
    <t>Trapped</t>
  </si>
  <si>
    <t>C14</t>
  </si>
  <si>
    <t>0500524</t>
  </si>
  <si>
    <t>PEK</t>
  </si>
  <si>
    <t>C22</t>
  </si>
  <si>
    <t>0501057</t>
  </si>
  <si>
    <t>09K</t>
  </si>
  <si>
    <t>C25</t>
  </si>
  <si>
    <t>0500834</t>
  </si>
  <si>
    <t>A9G</t>
  </si>
  <si>
    <t>C35</t>
  </si>
  <si>
    <t>0502494</t>
  </si>
  <si>
    <t>TJG</t>
  </si>
  <si>
    <t>KS</t>
  </si>
  <si>
    <t>C08</t>
  </si>
  <si>
    <t>0502234</t>
  </si>
  <si>
    <t>P7G</t>
  </si>
  <si>
    <t>M21</t>
  </si>
  <si>
    <t>0500458</t>
  </si>
  <si>
    <t>75G</t>
  </si>
  <si>
    <t>M27</t>
  </si>
  <si>
    <t>0500449</t>
  </si>
  <si>
    <t>ITG</t>
  </si>
  <si>
    <t>M20</t>
  </si>
  <si>
    <t>0500774</t>
  </si>
  <si>
    <t>2007-04147</t>
  </si>
  <si>
    <t>2007-06501</t>
  </si>
  <si>
    <t>3607-00448</t>
  </si>
  <si>
    <t>1347-99066</t>
  </si>
  <si>
    <t>3607-00482</t>
  </si>
  <si>
    <t>3607-00407</t>
  </si>
  <si>
    <t>Only had metal band, put new tarsal band on 82V</t>
  </si>
  <si>
    <t>M13</t>
  </si>
  <si>
    <t>0500763</t>
  </si>
  <si>
    <t>1347-82252</t>
  </si>
  <si>
    <t>CM/IR/MG</t>
  </si>
  <si>
    <t>CM/IR</t>
  </si>
  <si>
    <t>I02</t>
  </si>
  <si>
    <t>0499654</t>
  </si>
  <si>
    <t>2007-06571</t>
  </si>
  <si>
    <t>41V</t>
  </si>
  <si>
    <t>I10</t>
  </si>
  <si>
    <t>0500411</t>
  </si>
  <si>
    <t>3607-00438</t>
  </si>
  <si>
    <t>TCK</t>
  </si>
  <si>
    <t>M36</t>
  </si>
  <si>
    <t>0501001</t>
  </si>
  <si>
    <t>53V</t>
  </si>
  <si>
    <t>IR/KS</t>
  </si>
  <si>
    <t>M39</t>
  </si>
  <si>
    <t>0502758</t>
  </si>
  <si>
    <t>0AG</t>
  </si>
  <si>
    <t>CM/MG</t>
  </si>
  <si>
    <t>06/22/15</t>
  </si>
  <si>
    <t>C11</t>
  </si>
  <si>
    <t>0502760</t>
  </si>
  <si>
    <t>PPK</t>
  </si>
  <si>
    <t>06/25/15</t>
  </si>
  <si>
    <t>M40</t>
  </si>
  <si>
    <t>0502316</t>
  </si>
  <si>
    <t>2007-06588</t>
  </si>
  <si>
    <t>09G</t>
  </si>
  <si>
    <t>I37</t>
  </si>
  <si>
    <t>0501429</t>
  </si>
  <si>
    <t>X45</t>
  </si>
  <si>
    <t>06/23/15</t>
  </si>
  <si>
    <t>TOTAL</t>
  </si>
  <si>
    <t>Culmen</t>
  </si>
  <si>
    <t>Tarsus</t>
  </si>
  <si>
    <t>.</t>
  </si>
  <si>
    <t>Peviously had nasal disk?</t>
  </si>
</sst>
</file>

<file path=xl/styles.xml><?xml version="1.0" encoding="utf-8"?>
<styleSheet xmlns="http://schemas.openxmlformats.org/spreadsheetml/2006/main">
  <numFmts count="1">
    <numFmt numFmtId="164" formatCode="dd/mm/yy;@"/>
  </numFmts>
  <fonts count="6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left" wrapText="1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7"/>
  <sheetViews>
    <sheetView tabSelected="1" topLeftCell="C1" workbookViewId="0">
      <selection activeCell="K24" sqref="K24"/>
    </sheetView>
  </sheetViews>
  <sheetFormatPr defaultRowHeight="12.75"/>
  <cols>
    <col min="1" max="3" width="9.140625" style="5"/>
    <col min="4" max="4" width="9" style="5" bestFit="1" customWidth="1"/>
    <col min="5" max="5" width="9.140625" style="6"/>
    <col min="6" max="6" width="10.7109375" style="5" bestFit="1" customWidth="1"/>
    <col min="7" max="7" width="9.140625" style="5"/>
    <col min="8" max="8" width="12" style="5" bestFit="1" customWidth="1"/>
    <col min="9" max="10" width="9.140625" style="5"/>
    <col min="11" max="11" width="11.5703125" style="5" customWidth="1"/>
    <col min="12" max="12" width="10.42578125" style="5" bestFit="1" customWidth="1"/>
    <col min="13" max="13" width="9" style="5" bestFit="1" customWidth="1"/>
    <col min="14" max="14" width="43" style="5" bestFit="1" customWidth="1"/>
    <col min="15" max="15" width="12.7109375" style="5" bestFit="1" customWidth="1"/>
    <col min="16" max="16384" width="9.140625" style="5"/>
  </cols>
  <sheetData>
    <row r="1" spans="1:21" s="1" customFormat="1" ht="25.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119</v>
      </c>
      <c r="Q1" s="2" t="s">
        <v>120</v>
      </c>
      <c r="R1" s="2" t="s">
        <v>122</v>
      </c>
      <c r="S1" s="2"/>
      <c r="T1" s="2"/>
      <c r="U1" s="2"/>
    </row>
    <row r="2" spans="1:21">
      <c r="A2" s="9">
        <v>2015</v>
      </c>
      <c r="B2" s="9">
        <v>7</v>
      </c>
      <c r="C2" s="5" t="s">
        <v>45</v>
      </c>
      <c r="D2" s="5" t="s">
        <v>16</v>
      </c>
      <c r="E2" s="9" t="s">
        <v>46</v>
      </c>
      <c r="F2" s="9">
        <v>6746070</v>
      </c>
      <c r="G2" s="5" t="s">
        <v>17</v>
      </c>
      <c r="I2" s="5" t="s">
        <v>47</v>
      </c>
      <c r="K2" s="5" t="s">
        <v>19</v>
      </c>
      <c r="L2" s="5" t="s">
        <v>20</v>
      </c>
      <c r="M2" s="7">
        <v>42344</v>
      </c>
      <c r="R2" s="5">
        <v>1</v>
      </c>
      <c r="S2" s="5">
        <v>1</v>
      </c>
    </row>
    <row r="3" spans="1:21">
      <c r="A3" s="9">
        <v>2015</v>
      </c>
      <c r="B3" s="9">
        <v>10</v>
      </c>
      <c r="C3" s="5" t="s">
        <v>37</v>
      </c>
      <c r="D3" s="5" t="s">
        <v>16</v>
      </c>
      <c r="E3" s="9" t="s">
        <v>38</v>
      </c>
      <c r="F3" s="9">
        <v>6745610</v>
      </c>
      <c r="G3" s="5" t="s">
        <v>17</v>
      </c>
      <c r="I3" s="5">
        <v>418</v>
      </c>
      <c r="K3" s="5" t="s">
        <v>19</v>
      </c>
      <c r="L3" s="5" t="s">
        <v>35</v>
      </c>
      <c r="M3" s="7">
        <v>42253</v>
      </c>
      <c r="R3" s="5">
        <v>1</v>
      </c>
      <c r="S3" s="5">
        <v>1</v>
      </c>
    </row>
    <row r="4" spans="1:21">
      <c r="A4" s="9">
        <v>2015</v>
      </c>
      <c r="B4" s="9">
        <v>11</v>
      </c>
      <c r="C4" s="5" t="s">
        <v>56</v>
      </c>
      <c r="D4" s="5" t="s">
        <v>16</v>
      </c>
      <c r="E4" s="9" t="s">
        <v>57</v>
      </c>
      <c r="F4" s="9">
        <v>6745737</v>
      </c>
      <c r="G4" s="5" t="s">
        <v>17</v>
      </c>
      <c r="I4" s="5" t="s">
        <v>58</v>
      </c>
      <c r="K4" s="5" t="s">
        <v>19</v>
      </c>
      <c r="L4" s="5" t="s">
        <v>20</v>
      </c>
      <c r="M4" s="7">
        <v>42191</v>
      </c>
      <c r="R4" s="5">
        <v>1</v>
      </c>
      <c r="S4" s="5">
        <v>1</v>
      </c>
    </row>
    <row r="5" spans="1:21">
      <c r="A5" s="9">
        <v>2015</v>
      </c>
      <c r="B5" s="9">
        <v>13</v>
      </c>
      <c r="C5" s="5" t="s">
        <v>15</v>
      </c>
      <c r="D5" s="5" t="s">
        <v>16</v>
      </c>
      <c r="E5" s="9" t="s">
        <v>23</v>
      </c>
      <c r="F5" s="9">
        <v>6744425</v>
      </c>
      <c r="G5" s="5" t="s">
        <v>17</v>
      </c>
      <c r="I5" s="5" t="s">
        <v>18</v>
      </c>
      <c r="K5" s="5" t="s">
        <v>19</v>
      </c>
      <c r="L5" s="5" t="s">
        <v>20</v>
      </c>
      <c r="M5" s="5" t="s">
        <v>21</v>
      </c>
      <c r="R5" s="5">
        <v>1</v>
      </c>
      <c r="S5" s="5">
        <v>1</v>
      </c>
    </row>
    <row r="6" spans="1:21">
      <c r="A6" s="9">
        <v>2015</v>
      </c>
      <c r="B6" s="9">
        <v>17</v>
      </c>
      <c r="C6" s="5" t="s">
        <v>106</v>
      </c>
      <c r="D6" s="5" t="s">
        <v>16</v>
      </c>
      <c r="E6" s="9" t="s">
        <v>107</v>
      </c>
      <c r="F6" s="9">
        <v>6745524</v>
      </c>
      <c r="G6" s="5" t="s">
        <v>17</v>
      </c>
      <c r="I6" s="5" t="s">
        <v>108</v>
      </c>
      <c r="K6" s="5" t="s">
        <v>19</v>
      </c>
      <c r="L6" s="5" t="s">
        <v>20</v>
      </c>
      <c r="M6" s="7" t="s">
        <v>109</v>
      </c>
      <c r="R6" s="5">
        <v>1</v>
      </c>
      <c r="S6" s="5">
        <v>1</v>
      </c>
    </row>
    <row r="7" spans="1:21">
      <c r="A7" s="9">
        <v>2015</v>
      </c>
      <c r="B7" s="9">
        <v>19</v>
      </c>
      <c r="C7" s="5" t="s">
        <v>32</v>
      </c>
      <c r="D7" s="5" t="s">
        <v>16</v>
      </c>
      <c r="E7" s="9" t="s">
        <v>33</v>
      </c>
      <c r="F7" s="9">
        <v>6745040</v>
      </c>
      <c r="G7" s="5" t="s">
        <v>17</v>
      </c>
      <c r="I7" s="5" t="s">
        <v>34</v>
      </c>
      <c r="K7" s="5" t="s">
        <v>19</v>
      </c>
      <c r="L7" s="5" t="s">
        <v>35</v>
      </c>
      <c r="M7" s="5" t="s">
        <v>36</v>
      </c>
      <c r="R7" s="5">
        <v>1</v>
      </c>
      <c r="S7" s="5">
        <v>1</v>
      </c>
    </row>
    <row r="8" spans="1:21">
      <c r="A8" s="9">
        <v>2015</v>
      </c>
      <c r="B8" s="9">
        <v>19</v>
      </c>
      <c r="C8" s="5" t="s">
        <v>101</v>
      </c>
      <c r="D8" s="5" t="s">
        <v>16</v>
      </c>
      <c r="E8" s="9" t="s">
        <v>102</v>
      </c>
      <c r="F8" s="9">
        <v>6745304</v>
      </c>
      <c r="G8" s="5" t="s">
        <v>17</v>
      </c>
      <c r="I8" s="5" t="s">
        <v>103</v>
      </c>
      <c r="K8" s="5" t="s">
        <v>19</v>
      </c>
      <c r="L8" s="5" t="s">
        <v>104</v>
      </c>
      <c r="M8" s="7" t="s">
        <v>105</v>
      </c>
      <c r="O8" s="5">
        <v>2013</v>
      </c>
      <c r="R8" s="5">
        <v>1</v>
      </c>
      <c r="S8" s="5">
        <v>1</v>
      </c>
    </row>
    <row r="9" spans="1:21">
      <c r="A9" s="9">
        <v>2015</v>
      </c>
      <c r="B9" s="9">
        <v>27</v>
      </c>
      <c r="C9" s="5" t="s">
        <v>42</v>
      </c>
      <c r="D9" s="5" t="s">
        <v>16</v>
      </c>
      <c r="E9" s="9" t="s">
        <v>43</v>
      </c>
      <c r="F9" s="9">
        <v>6744382</v>
      </c>
      <c r="G9" s="5" t="s">
        <v>17</v>
      </c>
      <c r="I9" s="5" t="s">
        <v>44</v>
      </c>
      <c r="K9" s="5" t="s">
        <v>19</v>
      </c>
      <c r="L9" s="5" t="s">
        <v>20</v>
      </c>
      <c r="M9" s="7">
        <v>42314</v>
      </c>
      <c r="R9" s="5">
        <v>0</v>
      </c>
      <c r="S9" s="5">
        <v>1</v>
      </c>
    </row>
    <row r="10" spans="1:21">
      <c r="A10" s="9">
        <v>2015</v>
      </c>
      <c r="B10" s="9">
        <v>29</v>
      </c>
      <c r="C10" s="5" t="s">
        <v>97</v>
      </c>
      <c r="D10" s="5" t="s">
        <v>16</v>
      </c>
      <c r="E10" s="9" t="s">
        <v>98</v>
      </c>
      <c r="F10" s="9">
        <v>6744056</v>
      </c>
      <c r="G10" s="5" t="s">
        <v>17</v>
      </c>
      <c r="I10" s="5" t="s">
        <v>99</v>
      </c>
      <c r="K10" s="5" t="s">
        <v>19</v>
      </c>
      <c r="L10" s="5" t="s">
        <v>100</v>
      </c>
      <c r="M10" s="7" t="s">
        <v>21</v>
      </c>
      <c r="R10" s="5">
        <v>0</v>
      </c>
      <c r="S10" s="5">
        <v>1</v>
      </c>
    </row>
    <row r="11" spans="1:21">
      <c r="A11" s="9">
        <v>2015</v>
      </c>
      <c r="B11" s="9">
        <v>30</v>
      </c>
      <c r="C11" s="5" t="s">
        <v>114</v>
      </c>
      <c r="D11" s="5" t="s">
        <v>16</v>
      </c>
      <c r="E11" s="9" t="s">
        <v>115</v>
      </c>
      <c r="F11" s="9">
        <v>6744158</v>
      </c>
      <c r="G11" s="5" t="s">
        <v>17</v>
      </c>
      <c r="I11" s="5" t="s">
        <v>116</v>
      </c>
      <c r="K11" s="5" t="s">
        <v>19</v>
      </c>
      <c r="L11" s="5" t="s">
        <v>26</v>
      </c>
      <c r="M11" s="7" t="s">
        <v>117</v>
      </c>
      <c r="O11" s="5">
        <v>2002</v>
      </c>
      <c r="R11" s="5">
        <v>0</v>
      </c>
      <c r="S11" s="5">
        <v>1</v>
      </c>
    </row>
    <row r="12" spans="1:21">
      <c r="A12" s="9">
        <v>2015</v>
      </c>
      <c r="B12" s="9">
        <v>33</v>
      </c>
      <c r="C12" s="5" t="s">
        <v>39</v>
      </c>
      <c r="D12" s="5" t="s">
        <v>16</v>
      </c>
      <c r="E12" s="9" t="s">
        <v>40</v>
      </c>
      <c r="F12" s="9">
        <v>6743787</v>
      </c>
      <c r="G12" s="5" t="s">
        <v>17</v>
      </c>
      <c r="I12" s="5" t="s">
        <v>41</v>
      </c>
      <c r="K12" s="5" t="s">
        <v>19</v>
      </c>
      <c r="L12" s="5" t="s">
        <v>20</v>
      </c>
      <c r="M12" s="7">
        <v>42314</v>
      </c>
      <c r="O12" s="5">
        <v>2014</v>
      </c>
      <c r="R12" s="5">
        <v>0</v>
      </c>
      <c r="S12" s="5">
        <v>1</v>
      </c>
    </row>
    <row r="13" spans="1:21">
      <c r="A13" s="9">
        <v>2015</v>
      </c>
      <c r="B13" s="9">
        <v>33</v>
      </c>
      <c r="C13" s="5" t="s">
        <v>53</v>
      </c>
      <c r="D13" s="5" t="s">
        <v>16</v>
      </c>
      <c r="E13" s="9" t="s">
        <v>54</v>
      </c>
      <c r="F13" s="9">
        <v>6743945</v>
      </c>
      <c r="G13" s="5" t="s">
        <v>17</v>
      </c>
      <c r="I13" s="5" t="s">
        <v>55</v>
      </c>
      <c r="K13" s="5" t="s">
        <v>19</v>
      </c>
      <c r="L13" s="5" t="s">
        <v>20</v>
      </c>
      <c r="M13" s="7">
        <v>42314</v>
      </c>
      <c r="R13" s="5">
        <v>1</v>
      </c>
      <c r="S13" s="5">
        <v>1</v>
      </c>
    </row>
    <row r="14" spans="1:21">
      <c r="A14" s="9">
        <v>2015</v>
      </c>
      <c r="B14" s="9">
        <v>34</v>
      </c>
      <c r="C14" s="5" t="s">
        <v>22</v>
      </c>
      <c r="D14" s="5" t="s">
        <v>16</v>
      </c>
      <c r="E14" s="9" t="s">
        <v>24</v>
      </c>
      <c r="F14" s="9">
        <v>6743410</v>
      </c>
      <c r="G14" s="5" t="s">
        <v>17</v>
      </c>
      <c r="I14" s="5" t="s">
        <v>25</v>
      </c>
      <c r="K14" s="5" t="s">
        <v>19</v>
      </c>
      <c r="L14" s="5" t="s">
        <v>26</v>
      </c>
      <c r="M14" s="5" t="s">
        <v>27</v>
      </c>
      <c r="O14" s="5">
        <v>2014</v>
      </c>
      <c r="R14" s="5">
        <v>1</v>
      </c>
      <c r="S14" s="5">
        <v>1</v>
      </c>
    </row>
    <row r="15" spans="1:21">
      <c r="A15" s="9">
        <v>2015</v>
      </c>
      <c r="B15" s="9">
        <v>34</v>
      </c>
      <c r="C15" s="5" t="s">
        <v>28</v>
      </c>
      <c r="D15" s="5" t="s">
        <v>16</v>
      </c>
      <c r="E15" s="9" t="s">
        <v>29</v>
      </c>
      <c r="F15" s="9">
        <v>6743377</v>
      </c>
      <c r="G15" s="5" t="s">
        <v>17</v>
      </c>
      <c r="J15" s="5" t="s">
        <v>30</v>
      </c>
      <c r="K15" s="5" t="s">
        <v>19</v>
      </c>
      <c r="L15" s="5" t="s">
        <v>26</v>
      </c>
      <c r="M15" s="5" t="s">
        <v>31</v>
      </c>
      <c r="P15" s="10"/>
      <c r="Q15" s="10"/>
      <c r="R15" s="5">
        <v>1</v>
      </c>
      <c r="S15" s="5">
        <v>1</v>
      </c>
    </row>
    <row r="16" spans="1:21">
      <c r="A16" s="9">
        <v>2015</v>
      </c>
      <c r="B16" s="9">
        <v>68</v>
      </c>
      <c r="C16" s="5" t="s">
        <v>59</v>
      </c>
      <c r="D16" s="5" t="s">
        <v>16</v>
      </c>
      <c r="E16" s="9" t="s">
        <v>60</v>
      </c>
      <c r="F16" s="9">
        <v>6745338</v>
      </c>
      <c r="G16" s="5" t="s">
        <v>17</v>
      </c>
      <c r="I16" s="5" t="s">
        <v>61</v>
      </c>
      <c r="K16" s="5" t="s">
        <v>19</v>
      </c>
      <c r="L16" s="5" t="s">
        <v>20</v>
      </c>
      <c r="M16" s="7">
        <v>42253</v>
      </c>
      <c r="P16" s="10"/>
      <c r="Q16" s="10"/>
      <c r="R16" s="5">
        <v>1</v>
      </c>
      <c r="S16" s="5">
        <v>1</v>
      </c>
    </row>
    <row r="17" spans="1:19">
      <c r="A17" s="9">
        <v>2015</v>
      </c>
      <c r="B17" s="9">
        <v>7</v>
      </c>
      <c r="C17" s="5" t="s">
        <v>69</v>
      </c>
      <c r="D17" s="5" t="s">
        <v>16</v>
      </c>
      <c r="E17" s="9" t="s">
        <v>70</v>
      </c>
      <c r="F17" s="9">
        <v>6746252</v>
      </c>
      <c r="G17" s="5" t="s">
        <v>17</v>
      </c>
      <c r="H17" s="5" t="s">
        <v>79</v>
      </c>
      <c r="I17" s="5" t="s">
        <v>71</v>
      </c>
      <c r="K17" s="5" t="s">
        <v>52</v>
      </c>
      <c r="L17" s="5" t="s">
        <v>20</v>
      </c>
      <c r="M17" s="7">
        <v>42344</v>
      </c>
      <c r="P17" s="5">
        <v>25.4</v>
      </c>
      <c r="Q17" s="5">
        <v>55</v>
      </c>
      <c r="R17" s="5">
        <v>1</v>
      </c>
      <c r="S17" s="5">
        <v>1</v>
      </c>
    </row>
    <row r="18" spans="1:19">
      <c r="A18" s="9">
        <v>2015</v>
      </c>
      <c r="B18" s="9">
        <v>7</v>
      </c>
      <c r="C18" s="5" t="s">
        <v>72</v>
      </c>
      <c r="D18" s="5" t="s">
        <v>16</v>
      </c>
      <c r="E18" s="9" t="s">
        <v>73</v>
      </c>
      <c r="F18" s="9">
        <v>6746038</v>
      </c>
      <c r="G18" s="5" t="s">
        <v>17</v>
      </c>
      <c r="H18" s="5" t="s">
        <v>78</v>
      </c>
      <c r="I18" s="5" t="s">
        <v>74</v>
      </c>
      <c r="K18" s="5" t="s">
        <v>52</v>
      </c>
      <c r="L18" s="5" t="s">
        <v>20</v>
      </c>
      <c r="M18" s="7">
        <v>42344</v>
      </c>
      <c r="P18" s="5">
        <v>23.6</v>
      </c>
      <c r="Q18" s="5">
        <v>56.8</v>
      </c>
      <c r="R18" s="5">
        <v>0</v>
      </c>
      <c r="S18" s="5">
        <v>1</v>
      </c>
    </row>
    <row r="19" spans="1:19">
      <c r="A19" s="9">
        <v>2015</v>
      </c>
      <c r="B19" s="9">
        <v>9</v>
      </c>
      <c r="C19" s="5" t="s">
        <v>89</v>
      </c>
      <c r="D19" s="5" t="s">
        <v>16</v>
      </c>
      <c r="E19" s="9" t="s">
        <v>90</v>
      </c>
      <c r="F19" s="9">
        <v>6745675</v>
      </c>
      <c r="G19" s="5" t="s">
        <v>17</v>
      </c>
      <c r="H19" s="5" t="s">
        <v>91</v>
      </c>
      <c r="I19" s="5" t="s">
        <v>92</v>
      </c>
      <c r="K19" s="5" t="s">
        <v>52</v>
      </c>
      <c r="L19" s="5" t="s">
        <v>20</v>
      </c>
      <c r="M19" s="7">
        <v>42191</v>
      </c>
      <c r="O19" s="5">
        <v>2014</v>
      </c>
      <c r="P19" s="5">
        <v>23.4</v>
      </c>
      <c r="Q19" s="5">
        <v>57.4</v>
      </c>
      <c r="R19" s="5">
        <v>0</v>
      </c>
      <c r="S19" s="5">
        <v>1</v>
      </c>
    </row>
    <row r="20" spans="1:19">
      <c r="A20" s="9">
        <v>2015</v>
      </c>
      <c r="B20" s="9">
        <v>16</v>
      </c>
      <c r="C20" s="5" t="s">
        <v>66</v>
      </c>
      <c r="D20" s="5" t="s">
        <v>16</v>
      </c>
      <c r="E20" s="9" t="s">
        <v>67</v>
      </c>
      <c r="F20" s="9">
        <v>6745581</v>
      </c>
      <c r="G20" s="5" t="s">
        <v>17</v>
      </c>
      <c r="H20" s="5" t="s">
        <v>80</v>
      </c>
      <c r="I20" s="5" t="s">
        <v>68</v>
      </c>
      <c r="K20" s="5" t="s">
        <v>52</v>
      </c>
      <c r="L20" s="5" t="s">
        <v>20</v>
      </c>
      <c r="M20" s="7" t="s">
        <v>31</v>
      </c>
      <c r="P20" s="5">
        <v>25</v>
      </c>
      <c r="Q20" s="5">
        <v>58.2</v>
      </c>
      <c r="R20" s="5">
        <v>0</v>
      </c>
      <c r="S20" s="5">
        <v>1</v>
      </c>
    </row>
    <row r="21" spans="1:19">
      <c r="A21" s="9">
        <v>2015</v>
      </c>
      <c r="B21" s="9">
        <v>18</v>
      </c>
      <c r="C21" s="5" t="s">
        <v>62</v>
      </c>
      <c r="D21" s="5" t="s">
        <v>16</v>
      </c>
      <c r="E21" s="9" t="s">
        <v>63</v>
      </c>
      <c r="F21" s="9">
        <v>6745069</v>
      </c>
      <c r="G21" s="5" t="s">
        <v>17</v>
      </c>
      <c r="H21" s="5" t="s">
        <v>81</v>
      </c>
      <c r="I21" s="5" t="s">
        <v>64</v>
      </c>
      <c r="K21" s="5" t="s">
        <v>52</v>
      </c>
      <c r="L21" s="5" t="s">
        <v>65</v>
      </c>
      <c r="M21" s="7" t="s">
        <v>36</v>
      </c>
      <c r="O21" s="5">
        <v>2012</v>
      </c>
      <c r="P21" s="5" t="s">
        <v>121</v>
      </c>
      <c r="Q21" s="5" t="s">
        <v>121</v>
      </c>
      <c r="R21" s="5">
        <v>1</v>
      </c>
      <c r="S21" s="5">
        <v>1</v>
      </c>
    </row>
    <row r="22" spans="1:19">
      <c r="A22" s="9">
        <v>2015</v>
      </c>
      <c r="B22" s="9">
        <v>18</v>
      </c>
      <c r="C22" s="5" t="s">
        <v>110</v>
      </c>
      <c r="D22" s="5" t="s">
        <v>16</v>
      </c>
      <c r="E22" s="9" t="s">
        <v>111</v>
      </c>
      <c r="F22" s="9">
        <v>6745027</v>
      </c>
      <c r="G22" s="5" t="s">
        <v>17</v>
      </c>
      <c r="H22" s="5" t="s">
        <v>112</v>
      </c>
      <c r="I22" s="5" t="s">
        <v>113</v>
      </c>
      <c r="K22" s="5" t="s">
        <v>52</v>
      </c>
      <c r="L22" s="5" t="s">
        <v>20</v>
      </c>
      <c r="M22" s="7" t="s">
        <v>109</v>
      </c>
      <c r="O22" s="5">
        <v>2014</v>
      </c>
      <c r="P22" s="5">
        <v>26.4</v>
      </c>
      <c r="Q22" s="5">
        <v>54.7</v>
      </c>
      <c r="R22" s="5">
        <v>0</v>
      </c>
      <c r="S22" s="5">
        <v>1</v>
      </c>
    </row>
    <row r="23" spans="1:19">
      <c r="A23" s="9">
        <v>2015</v>
      </c>
      <c r="B23" s="9">
        <v>33</v>
      </c>
      <c r="C23" s="5" t="s">
        <v>93</v>
      </c>
      <c r="D23" s="5" t="s">
        <v>16</v>
      </c>
      <c r="E23" s="9" t="s">
        <v>94</v>
      </c>
      <c r="F23" s="9">
        <v>6743621</v>
      </c>
      <c r="G23" s="5" t="s">
        <v>17</v>
      </c>
      <c r="H23" s="5" t="s">
        <v>95</v>
      </c>
      <c r="I23" s="5" t="s">
        <v>96</v>
      </c>
      <c r="K23" s="5" t="s">
        <v>52</v>
      </c>
      <c r="L23" s="5" t="s">
        <v>20</v>
      </c>
      <c r="M23" s="7">
        <v>42314</v>
      </c>
      <c r="P23" s="5">
        <v>23.4</v>
      </c>
      <c r="Q23" s="5">
        <v>54</v>
      </c>
      <c r="R23" s="5">
        <v>1</v>
      </c>
      <c r="S23" s="5">
        <v>1</v>
      </c>
    </row>
    <row r="24" spans="1:19">
      <c r="A24" s="9">
        <v>2015</v>
      </c>
      <c r="B24" s="9">
        <v>46</v>
      </c>
      <c r="C24" s="5" t="s">
        <v>75</v>
      </c>
      <c r="D24" s="5" t="s">
        <v>16</v>
      </c>
      <c r="E24" s="9" t="s">
        <v>76</v>
      </c>
      <c r="F24" s="9">
        <v>6743462</v>
      </c>
      <c r="G24" s="5" t="s">
        <v>17</v>
      </c>
      <c r="H24" s="5" t="s">
        <v>77</v>
      </c>
      <c r="K24" s="5" t="s">
        <v>52</v>
      </c>
      <c r="L24" s="5" t="s">
        <v>87</v>
      </c>
      <c r="M24" s="7" t="s">
        <v>27</v>
      </c>
      <c r="N24" s="5" t="s">
        <v>83</v>
      </c>
      <c r="P24" s="5">
        <v>25.5</v>
      </c>
      <c r="Q24" s="5">
        <v>55.4</v>
      </c>
      <c r="R24" s="5">
        <v>1</v>
      </c>
      <c r="S24" s="5">
        <v>1</v>
      </c>
    </row>
    <row r="25" spans="1:19">
      <c r="A25" s="9">
        <v>2015</v>
      </c>
      <c r="B25" s="9">
        <v>64</v>
      </c>
      <c r="C25" s="5" t="s">
        <v>84</v>
      </c>
      <c r="D25" s="5" t="s">
        <v>16</v>
      </c>
      <c r="E25" s="9" t="s">
        <v>85</v>
      </c>
      <c r="F25" s="9">
        <v>6746809</v>
      </c>
      <c r="G25" s="5" t="s">
        <v>17</v>
      </c>
      <c r="H25" s="5" t="s">
        <v>86</v>
      </c>
      <c r="I25" s="5">
        <v>809</v>
      </c>
      <c r="K25" s="5" t="s">
        <v>52</v>
      </c>
      <c r="L25" s="5" t="s">
        <v>88</v>
      </c>
      <c r="M25" s="7" t="s">
        <v>36</v>
      </c>
      <c r="P25" s="5" t="s">
        <v>121</v>
      </c>
      <c r="Q25" s="5" t="s">
        <v>121</v>
      </c>
      <c r="R25" s="5">
        <v>1</v>
      </c>
      <c r="S25" s="5">
        <v>1</v>
      </c>
    </row>
    <row r="26" spans="1:19">
      <c r="A26" s="9">
        <v>2015</v>
      </c>
      <c r="B26" s="9" t="s">
        <v>48</v>
      </c>
      <c r="C26" s="5" t="s">
        <v>49</v>
      </c>
      <c r="D26" s="5" t="s">
        <v>16</v>
      </c>
      <c r="E26" s="9" t="s">
        <v>50</v>
      </c>
      <c r="F26" s="9">
        <v>6745219</v>
      </c>
      <c r="G26" s="5" t="s">
        <v>17</v>
      </c>
      <c r="H26" s="5" t="s">
        <v>82</v>
      </c>
      <c r="I26" s="5" t="s">
        <v>51</v>
      </c>
      <c r="K26" s="5" t="s">
        <v>52</v>
      </c>
      <c r="L26" s="5" t="s">
        <v>20</v>
      </c>
      <c r="M26" s="7">
        <v>42283</v>
      </c>
      <c r="P26" s="5">
        <v>24.8</v>
      </c>
      <c r="Q26" s="5">
        <v>54.7</v>
      </c>
      <c r="R26" s="5">
        <v>1</v>
      </c>
      <c r="S26" s="5">
        <v>1</v>
      </c>
    </row>
    <row r="27" spans="1:19">
      <c r="H27" s="8">
        <v>1</v>
      </c>
      <c r="I27" s="8">
        <v>23</v>
      </c>
      <c r="J27" s="8">
        <v>1</v>
      </c>
      <c r="R27" s="5">
        <v>0</v>
      </c>
      <c r="S27" s="5">
        <v>1</v>
      </c>
    </row>
    <row r="28" spans="1:19">
      <c r="G28" s="8" t="s">
        <v>118</v>
      </c>
      <c r="H28" s="8">
        <v>25</v>
      </c>
      <c r="R28" s="5">
        <v>1</v>
      </c>
      <c r="S28" s="5">
        <v>1</v>
      </c>
    </row>
    <row r="29" spans="1:19">
      <c r="R29" s="5">
        <v>1</v>
      </c>
      <c r="S29" s="5">
        <v>1</v>
      </c>
    </row>
    <row r="30" spans="1:19">
      <c r="R30" s="5">
        <v>1</v>
      </c>
      <c r="S30" s="5">
        <v>1</v>
      </c>
    </row>
    <row r="31" spans="1:19">
      <c r="R31" s="5">
        <f>SUM(R2:R30)</f>
        <v>20</v>
      </c>
      <c r="S31" s="5">
        <f>SUM(S2:S30)</f>
        <v>29</v>
      </c>
    </row>
    <row r="32" spans="1:19">
      <c r="S32" s="5">
        <f>20/27</f>
        <v>0.7407407407407407</v>
      </c>
    </row>
    <row r="37" spans="18:18">
      <c r="R37" s="5">
        <f>7/11</f>
        <v>0.63636363636363635</v>
      </c>
    </row>
  </sheetData>
  <sortState ref="A2:O26">
    <sortCondition ref="B2:B26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6" sqref="B2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Callie</dc:creator>
  <cp:lastModifiedBy>Callie</cp:lastModifiedBy>
  <dcterms:created xsi:type="dcterms:W3CDTF">2015-10-28T16:39:37Z</dcterms:created>
  <dcterms:modified xsi:type="dcterms:W3CDTF">2016-01-07T18:17:15Z</dcterms:modified>
</cp:coreProperties>
</file>