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vidvance/Library/Mobile Documents/com~apple~CloudDocs/Coding/Advent of Code 2023/Day21/"/>
    </mc:Choice>
  </mc:AlternateContent>
  <xr:revisionPtr revIDLastSave="0" documentId="13_ncr:1_{7CD991FE-F263-C342-B4E8-B8AE37A0F77E}" xr6:coauthVersionLast="47" xr6:coauthVersionMax="47" xr10:uidLastSave="{00000000-0000-0000-0000-000000000000}"/>
  <bookViews>
    <workbookView xWindow="0" yWindow="760" windowWidth="34560" windowHeight="21580" activeTab="1" xr2:uid="{4AD04E33-96A0-6A40-8CB1-9F40799B819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I9" i="2" s="1"/>
  <c r="J9" i="2"/>
  <c r="C6" i="2"/>
  <c r="C7" i="2"/>
  <c r="C8" i="2" s="1"/>
  <c r="C9" i="2" s="1"/>
  <c r="C5" i="2"/>
  <c r="E15" i="2"/>
  <c r="I7" i="2"/>
  <c r="I8" i="2"/>
  <c r="I6" i="2"/>
  <c r="J4" i="2"/>
  <c r="H8" i="2"/>
  <c r="J8" i="2" s="1"/>
  <c r="H7" i="2"/>
  <c r="J7" i="2" s="1"/>
  <c r="H6" i="2"/>
  <c r="J6" i="2" s="1"/>
  <c r="H5" i="2"/>
  <c r="J5" i="2" s="1"/>
  <c r="D48" i="1"/>
  <c r="F38" i="1"/>
  <c r="F39" i="1"/>
  <c r="F40" i="1"/>
  <c r="F41" i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E39" i="1"/>
  <c r="E40" i="1"/>
  <c r="E41" i="1"/>
  <c r="E42" i="1"/>
  <c r="F42" i="1" s="1"/>
  <c r="E43" i="1"/>
  <c r="F43" i="1" s="1"/>
  <c r="E44" i="1"/>
  <c r="E45" i="1"/>
  <c r="E46" i="1"/>
  <c r="E47" i="1"/>
</calcChain>
</file>

<file path=xl/sharedStrings.xml><?xml version="1.0" encoding="utf-8"?>
<sst xmlns="http://schemas.openxmlformats.org/spreadsheetml/2006/main" count="8" uniqueCount="8">
  <si>
    <t>red</t>
  </si>
  <si>
    <t>green</t>
  </si>
  <si>
    <t>gridsize</t>
  </si>
  <si>
    <t>green add</t>
  </si>
  <si>
    <t>steps</t>
  </si>
  <si>
    <t>grid multiples</t>
  </si>
  <si>
    <t>total</t>
  </si>
  <si>
    <t>green add 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</si>
</sst>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9"/>
      <color theme="1"/>
      <name val="Courier New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8.6771424869084013E-2"/>
                  <c:y val="-1.4311250234165856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2400" baseline="0"/>
                      <a:t>y = 0.8665x</a:t>
                    </a:r>
                    <a:r>
                      <a:rPr lang="en-US" sz="2400" baseline="30000"/>
                      <a:t>2</a:t>
                    </a:r>
                    <a:r>
                      <a:rPr lang="en-US" sz="2400" baseline="0"/>
                      <a:t> + 2.5007x - 21.272</a:t>
                    </a:r>
                    <a:br>
                      <a:rPr lang="en-US" sz="2400" baseline="0"/>
                    </a:br>
                    <a:r>
                      <a:rPr lang="en-US" sz="2400" baseline="0"/>
                      <a:t>R² = 1</a:t>
                    </a:r>
                    <a:endParaRPr lang="en-US" sz="2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Sheet1!$D$3:$D$17</c:f>
              <c:numCache>
                <c:formatCode>General</c:formatCode>
                <c:ptCount val="15"/>
                <c:pt idx="0">
                  <c:v>5</c:v>
                </c:pt>
                <c:pt idx="1">
                  <c:v>10</c:v>
                </c:pt>
                <c:pt idx="2">
                  <c:v>20</c:v>
                </c:pt>
                <c:pt idx="3">
                  <c:v>25</c:v>
                </c:pt>
                <c:pt idx="4">
                  <c:v>50</c:v>
                </c:pt>
                <c:pt idx="5">
                  <c:v>75</c:v>
                </c:pt>
                <c:pt idx="6">
                  <c:v>100</c:v>
                </c:pt>
                <c:pt idx="7">
                  <c:v>150</c:v>
                </c:pt>
                <c:pt idx="8">
                  <c:v>200</c:v>
                </c:pt>
                <c:pt idx="9">
                  <c:v>250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500</c:v>
                </c:pt>
              </c:numCache>
            </c:numRef>
          </c:xVal>
          <c:yVal>
            <c:numRef>
              <c:f>Sheet1!$E$3:$E$17</c:f>
              <c:numCache>
                <c:formatCode>General</c:formatCode>
                <c:ptCount val="15"/>
                <c:pt idx="0">
                  <c:v>31</c:v>
                </c:pt>
                <c:pt idx="1">
                  <c:v>106</c:v>
                </c:pt>
                <c:pt idx="2">
                  <c:v>384</c:v>
                </c:pt>
                <c:pt idx="3">
                  <c:v>566</c:v>
                </c:pt>
                <c:pt idx="4">
                  <c:v>2230</c:v>
                </c:pt>
                <c:pt idx="5">
                  <c:v>5040</c:v>
                </c:pt>
                <c:pt idx="6">
                  <c:v>8927</c:v>
                </c:pt>
                <c:pt idx="7">
                  <c:v>19756</c:v>
                </c:pt>
                <c:pt idx="8">
                  <c:v>35223</c:v>
                </c:pt>
                <c:pt idx="9">
                  <c:v>54746</c:v>
                </c:pt>
                <c:pt idx="10">
                  <c:v>78580</c:v>
                </c:pt>
                <c:pt idx="11">
                  <c:v>107348</c:v>
                </c:pt>
                <c:pt idx="12">
                  <c:v>139616</c:v>
                </c:pt>
                <c:pt idx="13">
                  <c:v>176141</c:v>
                </c:pt>
                <c:pt idx="14">
                  <c:v>218081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C0-4F48-BBC0-9A4F31F90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990128"/>
        <c:axId val="166338335"/>
      </c:scatterChart>
      <c:valAx>
        <c:axId val="1505990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8335"/>
        <c:crosses val="autoZero"/>
        <c:crossBetween val="midCat"/>
      </c:valAx>
      <c:valAx>
        <c:axId val="16633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990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2</xdr:row>
      <xdr:rowOff>69850</xdr:rowOff>
    </xdr:from>
    <xdr:to>
      <xdr:col>22</xdr:col>
      <xdr:colOff>406400</xdr:colOff>
      <xdr:row>43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63CBAC-E1C1-C8ED-64F7-E05C08DE4E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78AF8-574E-C044-99C1-E6580BEAF088}">
  <dimension ref="D3:F48"/>
  <sheetViews>
    <sheetView workbookViewId="0">
      <selection activeCell="D48" sqref="D48"/>
    </sheetView>
  </sheetViews>
  <sheetFormatPr baseColWidth="10" defaultRowHeight="16" x14ac:dyDescent="0.2"/>
  <cols>
    <col min="4" max="4" width="16.1640625" bestFit="1" customWidth="1"/>
    <col min="5" max="5" width="36.83203125" customWidth="1"/>
  </cols>
  <sheetData>
    <row r="3" spans="4:5" x14ac:dyDescent="0.2">
      <c r="D3">
        <v>5</v>
      </c>
      <c r="E3">
        <v>31</v>
      </c>
    </row>
    <row r="4" spans="4:5" x14ac:dyDescent="0.2">
      <c r="D4">
        <v>10</v>
      </c>
      <c r="E4">
        <v>106</v>
      </c>
    </row>
    <row r="5" spans="4:5" x14ac:dyDescent="0.2">
      <c r="D5">
        <v>20</v>
      </c>
      <c r="E5">
        <v>384</v>
      </c>
    </row>
    <row r="6" spans="4:5" x14ac:dyDescent="0.2">
      <c r="D6">
        <v>25</v>
      </c>
      <c r="E6">
        <v>566</v>
      </c>
    </row>
    <row r="7" spans="4:5" x14ac:dyDescent="0.2">
      <c r="D7">
        <v>50</v>
      </c>
      <c r="E7">
        <v>2230</v>
      </c>
    </row>
    <row r="8" spans="4:5" x14ac:dyDescent="0.2">
      <c r="D8">
        <v>75</v>
      </c>
      <c r="E8">
        <v>5040</v>
      </c>
    </row>
    <row r="9" spans="4:5" x14ac:dyDescent="0.2">
      <c r="D9">
        <v>100</v>
      </c>
      <c r="E9">
        <v>8927</v>
      </c>
    </row>
    <row r="10" spans="4:5" x14ac:dyDescent="0.2">
      <c r="D10">
        <v>150</v>
      </c>
      <c r="E10">
        <v>19756</v>
      </c>
    </row>
    <row r="11" spans="4:5" x14ac:dyDescent="0.2">
      <c r="D11">
        <v>200</v>
      </c>
      <c r="E11">
        <v>35223</v>
      </c>
    </row>
    <row r="12" spans="4:5" x14ac:dyDescent="0.2">
      <c r="D12">
        <v>250</v>
      </c>
      <c r="E12">
        <v>54746</v>
      </c>
    </row>
    <row r="13" spans="4:5" x14ac:dyDescent="0.2">
      <c r="D13">
        <v>300</v>
      </c>
      <c r="E13">
        <v>78580</v>
      </c>
    </row>
    <row r="14" spans="4:5" x14ac:dyDescent="0.2">
      <c r="D14">
        <v>350</v>
      </c>
      <c r="E14">
        <v>107348</v>
      </c>
    </row>
    <row r="15" spans="4:5" x14ac:dyDescent="0.2">
      <c r="D15">
        <v>400</v>
      </c>
      <c r="E15">
        <v>139616</v>
      </c>
    </row>
    <row r="16" spans="4:5" x14ac:dyDescent="0.2">
      <c r="D16">
        <v>450</v>
      </c>
      <c r="E16">
        <v>176141</v>
      </c>
    </row>
    <row r="17" spans="4:6" x14ac:dyDescent="0.2">
      <c r="D17">
        <v>500</v>
      </c>
      <c r="E17">
        <v>218081</v>
      </c>
    </row>
    <row r="29" spans="4:6" x14ac:dyDescent="0.2">
      <c r="D29">
        <v>5</v>
      </c>
      <c r="E29" s="1">
        <f t="shared" ref="E29:E46" si="0">0.8665*(D29)^2 + 2.5007*D29-21.272</f>
        <v>12.894000000000005</v>
      </c>
      <c r="F29" s="1">
        <f>E29-E3</f>
        <v>-18.105999999999995</v>
      </c>
    </row>
    <row r="30" spans="4:6" x14ac:dyDescent="0.2">
      <c r="D30">
        <v>10</v>
      </c>
      <c r="E30" s="1">
        <f t="shared" si="0"/>
        <v>90.385000000000019</v>
      </c>
      <c r="F30" s="1">
        <f t="shared" ref="F30:F43" si="1">E30-E4</f>
        <v>-15.614999999999981</v>
      </c>
    </row>
    <row r="31" spans="4:6" x14ac:dyDescent="0.2">
      <c r="D31">
        <v>20</v>
      </c>
      <c r="E31" s="1">
        <f t="shared" si="0"/>
        <v>375.34200000000004</v>
      </c>
      <c r="F31" s="1">
        <f t="shared" si="1"/>
        <v>-8.6579999999999586</v>
      </c>
    </row>
    <row r="32" spans="4:6" x14ac:dyDescent="0.2">
      <c r="D32">
        <v>25</v>
      </c>
      <c r="E32" s="1">
        <f t="shared" si="0"/>
        <v>582.80799999999999</v>
      </c>
      <c r="F32" s="1">
        <f t="shared" si="1"/>
        <v>16.807999999999993</v>
      </c>
    </row>
    <row r="33" spans="4:6" x14ac:dyDescent="0.2">
      <c r="D33">
        <v>50</v>
      </c>
      <c r="E33" s="1">
        <f t="shared" si="0"/>
        <v>2270.0129999999999</v>
      </c>
      <c r="F33" s="1">
        <f t="shared" si="1"/>
        <v>40.01299999999992</v>
      </c>
    </row>
    <row r="34" spans="4:6" x14ac:dyDescent="0.2">
      <c r="D34">
        <v>75</v>
      </c>
      <c r="E34" s="1">
        <f t="shared" si="0"/>
        <v>5040.3429999999998</v>
      </c>
      <c r="F34" s="1">
        <f t="shared" si="1"/>
        <v>0.3429999999998472</v>
      </c>
    </row>
    <row r="35" spans="4:6" x14ac:dyDescent="0.2">
      <c r="D35">
        <v>100</v>
      </c>
      <c r="E35" s="1">
        <f t="shared" si="0"/>
        <v>8893.7979999999989</v>
      </c>
      <c r="F35" s="1">
        <f t="shared" si="1"/>
        <v>-33.202000000001135</v>
      </c>
    </row>
    <row r="36" spans="4:6" x14ac:dyDescent="0.2">
      <c r="D36">
        <v>150</v>
      </c>
      <c r="E36" s="1">
        <f t="shared" si="0"/>
        <v>19850.082999999999</v>
      </c>
      <c r="F36" s="1">
        <f t="shared" si="1"/>
        <v>94.082999999998719</v>
      </c>
    </row>
    <row r="37" spans="4:6" x14ac:dyDescent="0.2">
      <c r="D37">
        <v>200</v>
      </c>
      <c r="E37" s="1">
        <f t="shared" si="0"/>
        <v>35138.868000000002</v>
      </c>
      <c r="F37" s="1">
        <f t="shared" si="1"/>
        <v>-84.131999999997788</v>
      </c>
    </row>
    <row r="38" spans="4:6" x14ac:dyDescent="0.2">
      <c r="D38">
        <v>250</v>
      </c>
      <c r="E38" s="1">
        <f t="shared" si="0"/>
        <v>54760.153000000006</v>
      </c>
      <c r="F38" s="1">
        <f t="shared" si="1"/>
        <v>14.153000000005704</v>
      </c>
    </row>
    <row r="39" spans="4:6" x14ac:dyDescent="0.2">
      <c r="D39">
        <v>300</v>
      </c>
      <c r="E39" s="1">
        <f t="shared" si="0"/>
        <v>78713.938000000009</v>
      </c>
      <c r="F39" s="1">
        <f t="shared" si="1"/>
        <v>133.9380000000092</v>
      </c>
    </row>
    <row r="40" spans="4:6" x14ac:dyDescent="0.2">
      <c r="D40">
        <v>350</v>
      </c>
      <c r="E40" s="1">
        <f t="shared" si="0"/>
        <v>107000.223</v>
      </c>
      <c r="F40" s="1">
        <f t="shared" si="1"/>
        <v>-347.77700000000186</v>
      </c>
    </row>
    <row r="41" spans="4:6" x14ac:dyDescent="0.2">
      <c r="D41">
        <v>400</v>
      </c>
      <c r="E41" s="1">
        <f t="shared" si="0"/>
        <v>139619.008</v>
      </c>
      <c r="F41" s="1">
        <f t="shared" si="1"/>
        <v>3.0080000000016298</v>
      </c>
    </row>
    <row r="42" spans="4:6" x14ac:dyDescent="0.2">
      <c r="D42">
        <v>450</v>
      </c>
      <c r="E42" s="1">
        <f t="shared" si="0"/>
        <v>176570.29300000001</v>
      </c>
      <c r="F42" s="1">
        <f t="shared" si="1"/>
        <v>429.29300000000512</v>
      </c>
    </row>
    <row r="43" spans="4:6" x14ac:dyDescent="0.2">
      <c r="D43">
        <v>500</v>
      </c>
      <c r="E43" s="1">
        <f t="shared" si="0"/>
        <v>217854.07800000001</v>
      </c>
      <c r="F43" s="1">
        <f t="shared" si="1"/>
        <v>-226.92199999999139</v>
      </c>
    </row>
    <row r="44" spans="4:6" x14ac:dyDescent="0.2">
      <c r="D44">
        <v>64</v>
      </c>
      <c r="E44" s="1">
        <f t="shared" si="0"/>
        <v>3687.9568000000004</v>
      </c>
    </row>
    <row r="45" spans="4:6" x14ac:dyDescent="0.2">
      <c r="E45" s="1">
        <f t="shared" si="0"/>
        <v>-21.271999999999998</v>
      </c>
    </row>
    <row r="46" spans="4:6" x14ac:dyDescent="0.2">
      <c r="E46" s="1">
        <f t="shared" si="0"/>
        <v>-21.271999999999998</v>
      </c>
    </row>
    <row r="47" spans="4:6" ht="26" x14ac:dyDescent="0.35">
      <c r="D47" s="2">
        <v>26501365</v>
      </c>
      <c r="E47" s="1">
        <f>0.8665*(D47)^2 + 2.5007*D47-21.272</f>
        <v>608562379828926.75</v>
      </c>
    </row>
    <row r="48" spans="4:6" x14ac:dyDescent="0.2">
      <c r="D48">
        <f>(D47-65)/131</f>
        <v>202300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6E7F2-B827-7D4B-94FE-345D3E4C5DB4}">
  <dimension ref="C3:J15"/>
  <sheetViews>
    <sheetView tabSelected="1" workbookViewId="0">
      <selection activeCell="H9" sqref="H9"/>
    </sheetView>
  </sheetViews>
  <sheetFormatPr baseColWidth="10" defaultRowHeight="16" x14ac:dyDescent="0.2"/>
  <cols>
    <col min="9" max="9" width="14" customWidth="1"/>
  </cols>
  <sheetData>
    <row r="3" spans="3:10" x14ac:dyDescent="0.2">
      <c r="C3" t="s">
        <v>4</v>
      </c>
      <c r="D3" t="s">
        <v>5</v>
      </c>
      <c r="E3" t="s">
        <v>2</v>
      </c>
      <c r="F3" t="s">
        <v>0</v>
      </c>
      <c r="G3" t="s">
        <v>1</v>
      </c>
      <c r="H3" t="s">
        <v>3</v>
      </c>
      <c r="I3" t="s">
        <v>7</v>
      </c>
      <c r="J3" t="s">
        <v>6</v>
      </c>
    </row>
    <row r="4" spans="3:10" x14ac:dyDescent="0.2">
      <c r="C4">
        <v>65</v>
      </c>
      <c r="D4">
        <v>0</v>
      </c>
      <c r="E4">
        <v>1</v>
      </c>
      <c r="F4">
        <v>3778</v>
      </c>
      <c r="G4">
        <v>0</v>
      </c>
      <c r="J4">
        <f t="shared" ref="J4:J9" si="0">H4+F4</f>
        <v>3778</v>
      </c>
    </row>
    <row r="5" spans="3:10" x14ac:dyDescent="0.2">
      <c r="C5">
        <f>C4+131</f>
        <v>196</v>
      </c>
      <c r="D5">
        <v>1</v>
      </c>
      <c r="E5">
        <v>3</v>
      </c>
      <c r="F5">
        <v>7490</v>
      </c>
      <c r="G5">
        <v>26205</v>
      </c>
      <c r="H5">
        <f>G5-G4</f>
        <v>26205</v>
      </c>
      <c r="J5">
        <f t="shared" si="0"/>
        <v>33695</v>
      </c>
    </row>
    <row r="6" spans="3:10" x14ac:dyDescent="0.2">
      <c r="C6">
        <f>C5+131</f>
        <v>327</v>
      </c>
      <c r="D6">
        <v>2</v>
      </c>
      <c r="E6">
        <v>5</v>
      </c>
      <c r="F6">
        <v>7423</v>
      </c>
      <c r="G6">
        <v>86015</v>
      </c>
      <c r="H6">
        <f>G6-G5</f>
        <v>59810</v>
      </c>
      <c r="I6">
        <f>H6-H5</f>
        <v>33605</v>
      </c>
      <c r="J6">
        <f t="shared" si="0"/>
        <v>67233</v>
      </c>
    </row>
    <row r="7" spans="3:10" x14ac:dyDescent="0.2">
      <c r="C7">
        <f>C6+131</f>
        <v>458</v>
      </c>
      <c r="D7">
        <v>3</v>
      </c>
      <c r="E7">
        <v>7</v>
      </c>
      <c r="F7">
        <v>7490</v>
      </c>
      <c r="G7">
        <v>175517</v>
      </c>
      <c r="H7">
        <f>G7-G6</f>
        <v>89502</v>
      </c>
      <c r="I7">
        <f>H7-H6</f>
        <v>29692</v>
      </c>
      <c r="J7">
        <f t="shared" si="0"/>
        <v>96992</v>
      </c>
    </row>
    <row r="8" spans="3:10" x14ac:dyDescent="0.2">
      <c r="C8">
        <f>C7+131</f>
        <v>589</v>
      </c>
      <c r="D8">
        <v>4</v>
      </c>
      <c r="E8">
        <v>9</v>
      </c>
      <c r="F8">
        <v>7423</v>
      </c>
      <c r="G8">
        <v>294979</v>
      </c>
      <c r="H8">
        <f>G8-G7</f>
        <v>119462</v>
      </c>
      <c r="I8">
        <f>H8-H7</f>
        <v>29960</v>
      </c>
      <c r="J8">
        <f t="shared" si="0"/>
        <v>126885</v>
      </c>
    </row>
    <row r="9" spans="3:10" x14ac:dyDescent="0.2">
      <c r="C9">
        <f>C8+131</f>
        <v>720</v>
      </c>
      <c r="D9">
        <v>5</v>
      </c>
      <c r="E9">
        <v>11</v>
      </c>
      <c r="F9">
        <v>7490</v>
      </c>
      <c r="G9">
        <v>444133</v>
      </c>
      <c r="H9">
        <f>G9-G8</f>
        <v>149154</v>
      </c>
      <c r="I9">
        <f>H9-H8</f>
        <v>29692</v>
      </c>
      <c r="J9">
        <f t="shared" si="0"/>
        <v>156644</v>
      </c>
    </row>
    <row r="15" spans="3:10" x14ac:dyDescent="0.2">
      <c r="C15">
        <v>26501365</v>
      </c>
      <c r="D15">
        <v>202300</v>
      </c>
      <c r="E15">
        <f>D15*2 +1</f>
        <v>404601</v>
      </c>
      <c r="F15">
        <v>7423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Vance</dc:creator>
  <cp:lastModifiedBy>David Vance</cp:lastModifiedBy>
  <dcterms:created xsi:type="dcterms:W3CDTF">2025-02-10T18:41:57Z</dcterms:created>
  <dcterms:modified xsi:type="dcterms:W3CDTF">2025-02-11T16:45:33Z</dcterms:modified>
</cp:coreProperties>
</file>