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biological_replicates_project/data/"/>
    </mc:Choice>
  </mc:AlternateContent>
  <xr:revisionPtr revIDLastSave="0" documentId="13_ncr:1_{08EC9C51-DF00-4140-980C-0766265C49E2}" xr6:coauthVersionLast="47" xr6:coauthVersionMax="47" xr10:uidLastSave="{00000000-0000-0000-0000-000000000000}"/>
  <bookViews>
    <workbookView xWindow="3100" yWindow="960" windowWidth="27240" windowHeight="15300" activeTab="2" xr2:uid="{2E739D86-B50A-2C44-8301-82C4D5B16DBF}"/>
  </bookViews>
  <sheets>
    <sheet name="cell-counts-reorganised" sheetId="2" r:id="rId1"/>
    <sheet name="ODElib_format" sheetId="3" r:id="rId2"/>
    <sheet name="ODElib_format_reps" sheetId="4" r:id="rId3"/>
    <sheet name="orignial_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D35" i="1"/>
  <c r="E35" i="1"/>
  <c r="F35" i="1"/>
  <c r="G35" i="1"/>
  <c r="H35" i="1"/>
  <c r="I35" i="1"/>
  <c r="J35" i="1"/>
  <c r="C3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C27" i="1"/>
  <c r="D27" i="1"/>
  <c r="E27" i="1"/>
  <c r="F27" i="1"/>
  <c r="C28" i="1"/>
  <c r="D28" i="1"/>
  <c r="E28" i="1"/>
  <c r="F28" i="1"/>
  <c r="C29" i="1"/>
  <c r="D29" i="1"/>
  <c r="E29" i="1"/>
  <c r="F29" i="1"/>
  <c r="D26" i="1"/>
  <c r="E26" i="1"/>
  <c r="F26" i="1"/>
  <c r="C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3" authorId="0" shapeId="0" xr:uid="{EFE2EAE6-9012-904F-B9C1-BA2D04D54B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Prochlorococcus Highlight Strain group II</t>
        </r>
      </text>
    </comment>
  </commentList>
</comments>
</file>

<file path=xl/sharedStrings.xml><?xml version="1.0" encoding="utf-8"?>
<sst xmlns="http://schemas.openxmlformats.org/spreadsheetml/2006/main" count="661" uniqueCount="47">
  <si>
    <t>MIT9215 + 0nM HOOH</t>
  </si>
  <si>
    <t>Time (days)</t>
  </si>
  <si>
    <t>MIT9215 + 400nM HOOH</t>
  </si>
  <si>
    <t>A I (Tech) -1/31</t>
  </si>
  <si>
    <t>A II (Tech)-1/31</t>
  </si>
  <si>
    <t>B I (Tech)-1/31</t>
  </si>
  <si>
    <t>B II (Tech)-1/31</t>
  </si>
  <si>
    <t>A I (Tech)-1/31</t>
  </si>
  <si>
    <t>A I (Tech)-2/5</t>
  </si>
  <si>
    <t>A II (Tech)-2/5</t>
  </si>
  <si>
    <t>B I (Tech)-2/5</t>
  </si>
  <si>
    <t>B II (Tech)-2/5</t>
  </si>
  <si>
    <t>logged</t>
  </si>
  <si>
    <t xml:space="preserve">Cell counts via flow cytometry!!! Not OD!!! </t>
  </si>
  <si>
    <t xml:space="preserve">id </t>
  </si>
  <si>
    <t xml:space="preserve">time </t>
  </si>
  <si>
    <t>abundance</t>
  </si>
  <si>
    <t>organism</t>
  </si>
  <si>
    <t>control</t>
  </si>
  <si>
    <t>stddev</t>
  </si>
  <si>
    <t>method</t>
  </si>
  <si>
    <t>error</t>
  </si>
  <si>
    <t>Calfee_2-5</t>
  </si>
  <si>
    <t>Calfee_1-31</t>
  </si>
  <si>
    <t>MIT9215</t>
  </si>
  <si>
    <t>Calfee raw data 2-5-2020</t>
  </si>
  <si>
    <t>Calfee raw data 1-31-2020</t>
  </si>
  <si>
    <t>oriSource</t>
  </si>
  <si>
    <t xml:space="preserve">False </t>
  </si>
  <si>
    <t xml:space="preserve">True </t>
  </si>
  <si>
    <t>BioRep</t>
  </si>
  <si>
    <t>TechRep</t>
  </si>
  <si>
    <t xml:space="preserve">flow cytometry </t>
  </si>
  <si>
    <t>HOOH treatment</t>
  </si>
  <si>
    <t>in hours</t>
  </si>
  <si>
    <t xml:space="preserve">cells per ml </t>
  </si>
  <si>
    <t xml:space="preserve">in nM (nanomolar) </t>
  </si>
  <si>
    <t>logscale</t>
  </si>
  <si>
    <t>rep1</t>
  </si>
  <si>
    <t>rep2</t>
  </si>
  <si>
    <t>rep3</t>
  </si>
  <si>
    <t>rep4</t>
  </si>
  <si>
    <t>microbeStrain</t>
  </si>
  <si>
    <t>Pro_HLII</t>
  </si>
  <si>
    <t xml:space="preserve">abundance in cells per ml </t>
  </si>
  <si>
    <t>Calfee_2_5</t>
  </si>
  <si>
    <t>Calfee_1_31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</si>
</sst>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1" fontId="0" fillId="0" borderId="0" xfId="0" applyNumberFormat="1" applyFont="1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1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2" fontId="0" fillId="0" borderId="0" xfId="0" applyNumberFormat="1" applyFill="1"/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MIT9215 growth on 2/5/20 and 1/31/20)</a:t>
            </a:r>
            <a:r>
              <a:rPr lang="en-US" baseline="0"/>
              <a:t> no HOOH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orignial_data!$C$13</c:f>
              <c:strCache>
                <c:ptCount val="1"/>
                <c:pt idx="0">
                  <c:v>A I (Tech) -1/31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orignial_data!$C$14:$C$18</c:f>
              <c:numCache>
                <c:formatCode>0.00E+00</c:formatCode>
                <c:ptCount val="5"/>
                <c:pt idx="0">
                  <c:v>316874.37019100803</c:v>
                </c:pt>
                <c:pt idx="1">
                  <c:v>499597.328061287</c:v>
                </c:pt>
                <c:pt idx="2">
                  <c:v>787333.77770273096</c:v>
                </c:pt>
                <c:pt idx="3">
                  <c:v>1452469.1103394299</c:v>
                </c:pt>
                <c:pt idx="4">
                  <c:v>2438832.2578489599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7-8F43-B763-FBCB759F33DD}"/>
            </c:ext>
          </c:extLst>
        </c:ser>
        <c:ser>
          <c:idx val="1"/>
          <c:order val="1"/>
          <c:tx>
            <c:strRef>
              <c:f>orignial_data!$D$13</c:f>
              <c:strCache>
                <c:ptCount val="1"/>
                <c:pt idx="0">
                  <c:v>A II (Tech)-1/31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orignial_data!$D$14:$D$18</c:f>
              <c:numCache>
                <c:formatCode>0.00E+00</c:formatCode>
                <c:ptCount val="5"/>
                <c:pt idx="0">
                  <c:v>320727.56603850698</c:v>
                </c:pt>
                <c:pt idx="1">
                  <c:v>502731.23746008298</c:v>
                </c:pt>
                <c:pt idx="2">
                  <c:v>852585.93149659596</c:v>
                </c:pt>
                <c:pt idx="3">
                  <c:v>1485009.20334454</c:v>
                </c:pt>
                <c:pt idx="4">
                  <c:v>2425482.8014471899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7-8F43-B763-FBCB759F33DD}"/>
            </c:ext>
          </c:extLst>
        </c:ser>
        <c:ser>
          <c:idx val="2"/>
          <c:order val="2"/>
          <c:tx>
            <c:strRef>
              <c:f>orignial_data!$E$13</c:f>
              <c:strCache>
                <c:ptCount val="1"/>
                <c:pt idx="0">
                  <c:v>B I (Tech)-1/31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orignial_data!$E$14:$E$18</c:f>
              <c:numCache>
                <c:formatCode>0.00E+00</c:formatCode>
                <c:ptCount val="5"/>
                <c:pt idx="0">
                  <c:v>262469.76397183101</c:v>
                </c:pt>
                <c:pt idx="1">
                  <c:v>467750.11608888302</c:v>
                </c:pt>
                <c:pt idx="2">
                  <c:v>842650.30711654399</c:v>
                </c:pt>
                <c:pt idx="3">
                  <c:v>1529423.9371211</c:v>
                </c:pt>
                <c:pt idx="4">
                  <c:v>2350637.2753951401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97-8F43-B763-FBCB759F33DD}"/>
            </c:ext>
          </c:extLst>
        </c:ser>
        <c:ser>
          <c:idx val="3"/>
          <c:order val="3"/>
          <c:tx>
            <c:strRef>
              <c:f>orignial_data!$F$13</c:f>
              <c:strCache>
                <c:ptCount val="1"/>
                <c:pt idx="0">
                  <c:v>B II (Tech)-1/31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orignial_data!$F$14:$F$18</c:f>
              <c:numCache>
                <c:formatCode>0.00E+00</c:formatCode>
                <c:ptCount val="5"/>
                <c:pt idx="0">
                  <c:v>308690.60709711601</c:v>
                </c:pt>
                <c:pt idx="1">
                  <c:v>487358.31519060797</c:v>
                </c:pt>
                <c:pt idx="2">
                  <c:v>926593.33051093004</c:v>
                </c:pt>
                <c:pt idx="3">
                  <c:v>1512378.70628252</c:v>
                </c:pt>
                <c:pt idx="4">
                  <c:v>2488369.0520048002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97-8F43-B763-FBCB759F33DD}"/>
            </c:ext>
          </c:extLst>
        </c:ser>
        <c:ser>
          <c:idx val="4"/>
          <c:order val="4"/>
          <c:tx>
            <c:strRef>
              <c:f>orignial_data!$C$4</c:f>
              <c:strCache>
                <c:ptCount val="1"/>
                <c:pt idx="0">
                  <c:v>A I (Tech)-2/5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orignial_data!$C$5:$C$8</c:f>
              <c:numCache>
                <c:formatCode>0.00E+00</c:formatCode>
                <c:ptCount val="4"/>
                <c:pt idx="0">
                  <c:v>1273635.0039731001</c:v>
                </c:pt>
                <c:pt idx="1">
                  <c:v>1724692.0626997999</c:v>
                </c:pt>
                <c:pt idx="2">
                  <c:v>2112912.7918487201</c:v>
                </c:pt>
                <c:pt idx="3">
                  <c:v>2864798.8273805398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97-8F43-B763-FBCB759F33DD}"/>
            </c:ext>
          </c:extLst>
        </c:ser>
        <c:ser>
          <c:idx val="5"/>
          <c:order val="5"/>
          <c:tx>
            <c:strRef>
              <c:f>orignial_data!$D$4</c:f>
              <c:strCache>
                <c:ptCount val="1"/>
                <c:pt idx="0">
                  <c:v>A II (Tech)-2/5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orignial_data!$D$5:$D$8</c:f>
              <c:numCache>
                <c:formatCode>0.00E+00</c:formatCode>
                <c:ptCount val="4"/>
                <c:pt idx="0">
                  <c:v>1340691.2255379199</c:v>
                </c:pt>
                <c:pt idx="1">
                  <c:v>1714728.94722244</c:v>
                </c:pt>
                <c:pt idx="2">
                  <c:v>1931593.3926371101</c:v>
                </c:pt>
                <c:pt idx="3">
                  <c:v>2761100.34818856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97-8F43-B763-FBCB759F33DD}"/>
            </c:ext>
          </c:extLst>
        </c:ser>
        <c:ser>
          <c:idx val="6"/>
          <c:order val="6"/>
          <c:tx>
            <c:strRef>
              <c:f>orignial_data!$E$4</c:f>
              <c:strCache>
                <c:ptCount val="1"/>
                <c:pt idx="0">
                  <c:v>B I (Tech)-2/5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orignial_data!$E$5:$E$8</c:f>
              <c:numCache>
                <c:formatCode>0.00E+00</c:formatCode>
                <c:ptCount val="4"/>
                <c:pt idx="0">
                  <c:v>1370418.3068132</c:v>
                </c:pt>
                <c:pt idx="1">
                  <c:v>1741500.38966071</c:v>
                </c:pt>
                <c:pt idx="2">
                  <c:v>2039891.5063303399</c:v>
                </c:pt>
                <c:pt idx="3">
                  <c:v>2895086.5830849302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97-8F43-B763-FBCB759F33DD}"/>
            </c:ext>
          </c:extLst>
        </c:ser>
        <c:ser>
          <c:idx val="7"/>
          <c:order val="7"/>
          <c:tx>
            <c:strRef>
              <c:f>orignial_data!$F$4</c:f>
              <c:strCache>
                <c:ptCount val="1"/>
                <c:pt idx="0">
                  <c:v>B II (Tech)-2/5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orignial_data!$F$5:$F$8</c:f>
              <c:numCache>
                <c:formatCode>0.00E+00</c:formatCode>
                <c:ptCount val="4"/>
                <c:pt idx="0">
                  <c:v>1428764.92416402</c:v>
                </c:pt>
                <c:pt idx="1">
                  <c:v>1794159.1686512299</c:v>
                </c:pt>
                <c:pt idx="2">
                  <c:v>2045442.78415854</c:v>
                </c:pt>
                <c:pt idx="3">
                  <c:v>2808755.2270934801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97-8F43-B763-FBCB759F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49375"/>
        <c:axId val="1064336607"/>
      </c:scatterChart>
      <c:valAx>
        <c:axId val="9953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6607"/>
        <c:crosses val="autoZero"/>
        <c:crossBetween val="midCat"/>
      </c:valAx>
      <c:valAx>
        <c:axId val="10643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MIT9215 </a:t>
                </a:r>
                <a:r>
                  <a:rPr lang="en-US" sz="1400" b="0" i="0" u="none" strike="noStrike" baseline="0">
                    <a:effectLst/>
                  </a:rPr>
                  <a:t>cell #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MIT9215 growth on 2/5/20 and 1/31/20)</a:t>
            </a:r>
            <a:r>
              <a:rPr lang="en-US" baseline="0"/>
              <a:t> no HOOH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orignial_data!$C$13</c:f>
              <c:strCache>
                <c:ptCount val="1"/>
                <c:pt idx="0">
                  <c:v>A I (Tech) -1/31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orignial_data!$C$35:$C$39</c:f>
              <c:numCache>
                <c:formatCode>0.00E+00</c:formatCode>
                <c:ptCount val="5"/>
                <c:pt idx="0">
                  <c:v>5.5008871134889565</c:v>
                </c:pt>
                <c:pt idx="1">
                  <c:v>5.6986201070212692</c:v>
                </c:pt>
                <c:pt idx="2">
                  <c:v>5.8961588836727232</c:v>
                </c:pt>
                <c:pt idx="3">
                  <c:v>6.1621069050198329</c:v>
                </c:pt>
                <c:pt idx="4">
                  <c:v>6.3871819306967543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03-7544-B73C-45A13C741955}"/>
            </c:ext>
          </c:extLst>
        </c:ser>
        <c:ser>
          <c:idx val="1"/>
          <c:order val="1"/>
          <c:tx>
            <c:strRef>
              <c:f>orignial_data!$D$13</c:f>
              <c:strCache>
                <c:ptCount val="1"/>
                <c:pt idx="0">
                  <c:v>A II (Tech)-1/31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orignial_data!$D$35:$D$39</c:f>
              <c:numCache>
                <c:formatCode>0.00E+00</c:formatCode>
                <c:ptCount val="5"/>
                <c:pt idx="0">
                  <c:v>5.506136288471998</c:v>
                </c:pt>
                <c:pt idx="1">
                  <c:v>5.7013358711740887</c:v>
                </c:pt>
                <c:pt idx="2">
                  <c:v>5.9307381620856781</c:v>
                </c:pt>
                <c:pt idx="3">
                  <c:v>6.1717291452016241</c:v>
                </c:pt>
                <c:pt idx="4">
                  <c:v>6.3847981994885457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3-7544-B73C-45A13C741955}"/>
            </c:ext>
          </c:extLst>
        </c:ser>
        <c:ser>
          <c:idx val="2"/>
          <c:order val="2"/>
          <c:tx>
            <c:strRef>
              <c:f>orignial_data!$E$13</c:f>
              <c:strCache>
                <c:ptCount val="1"/>
                <c:pt idx="0">
                  <c:v>B I (Tech)-1/31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orignial_data!$E$35:$E$39</c:f>
              <c:numCache>
                <c:formatCode>0.00E+00</c:formatCode>
                <c:ptCount val="5"/>
                <c:pt idx="0">
                  <c:v>5.4190792807076429</c:v>
                </c:pt>
                <c:pt idx="1">
                  <c:v>5.6700139039577344</c:v>
                </c:pt>
                <c:pt idx="2">
                  <c:v>5.9256473834057415</c:v>
                </c:pt>
                <c:pt idx="3">
                  <c:v>6.1845278830794399</c:v>
                </c:pt>
                <c:pt idx="4">
                  <c:v>6.3711856187260389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03-7544-B73C-45A13C741955}"/>
            </c:ext>
          </c:extLst>
        </c:ser>
        <c:ser>
          <c:idx val="3"/>
          <c:order val="3"/>
          <c:tx>
            <c:strRef>
              <c:f>orignial_data!$F$13</c:f>
              <c:strCache>
                <c:ptCount val="1"/>
                <c:pt idx="0">
                  <c:v>B II (Tech)-1/31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orignial_data!$F$35:$F$39</c:f>
              <c:numCache>
                <c:formatCode>0.00E+00</c:formatCode>
                <c:ptCount val="5"/>
                <c:pt idx="0">
                  <c:v>5.4895234148790708</c:v>
                </c:pt>
                <c:pt idx="1">
                  <c:v>5.6878483802920972</c:v>
                </c:pt>
                <c:pt idx="2">
                  <c:v>5.9668891698875068</c:v>
                </c:pt>
                <c:pt idx="3">
                  <c:v>6.1796605540322709</c:v>
                </c:pt>
                <c:pt idx="4">
                  <c:v>6.3959147913576917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03-7544-B73C-45A13C741955}"/>
            </c:ext>
          </c:extLst>
        </c:ser>
        <c:ser>
          <c:idx val="4"/>
          <c:order val="4"/>
          <c:tx>
            <c:strRef>
              <c:f>orignial_data!$C$4</c:f>
              <c:strCache>
                <c:ptCount val="1"/>
                <c:pt idx="0">
                  <c:v>A I (Tech)-2/5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orignial_data!$C$26:$C$29</c:f>
              <c:numCache>
                <c:formatCode>0.00E+00</c:formatCode>
                <c:ptCount val="4"/>
                <c:pt idx="0">
                  <c:v>6.1050449864986955</c:v>
                </c:pt>
                <c:pt idx="1">
                  <c:v>6.2367115646797151</c:v>
                </c:pt>
                <c:pt idx="2">
                  <c:v>6.3248815723952045</c:v>
                </c:pt>
                <c:pt idx="3">
                  <c:v>6.457094130238465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03-7544-B73C-45A13C741955}"/>
            </c:ext>
          </c:extLst>
        </c:ser>
        <c:ser>
          <c:idx val="5"/>
          <c:order val="5"/>
          <c:tx>
            <c:strRef>
              <c:f>orignial_data!$D$4</c:f>
              <c:strCache>
                <c:ptCount val="1"/>
                <c:pt idx="0">
                  <c:v>A II (Tech)-2/5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orignial_data!$D$26:$D$29</c:f>
              <c:numCache>
                <c:formatCode>0.00E+00</c:formatCode>
                <c:ptCount val="4"/>
                <c:pt idx="0">
                  <c:v>6.1273287670491996</c:v>
                </c:pt>
                <c:pt idx="1">
                  <c:v>6.2341954794638967</c:v>
                </c:pt>
                <c:pt idx="2">
                  <c:v>6.2859157111484008</c:v>
                </c:pt>
                <c:pt idx="3">
                  <c:v>6.4410821907293077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03-7544-B73C-45A13C741955}"/>
            </c:ext>
          </c:extLst>
        </c:ser>
        <c:ser>
          <c:idx val="6"/>
          <c:order val="6"/>
          <c:tx>
            <c:strRef>
              <c:f>orignial_data!$E$4</c:f>
              <c:strCache>
                <c:ptCount val="1"/>
                <c:pt idx="0">
                  <c:v>B I (Tech)-2/5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orignial_data!$E$26:$E$29</c:f>
              <c:numCache>
                <c:formatCode>0.00E+00</c:formatCode>
                <c:ptCount val="4"/>
                <c:pt idx="0">
                  <c:v>6.1368531515444724</c:v>
                </c:pt>
                <c:pt idx="1">
                  <c:v>6.2409235759676553</c:v>
                </c:pt>
                <c:pt idx="2">
                  <c:v>6.3096070696538167</c:v>
                </c:pt>
                <c:pt idx="3">
                  <c:v>6.461661556662321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03-7544-B73C-45A13C741955}"/>
            </c:ext>
          </c:extLst>
        </c:ser>
        <c:ser>
          <c:idx val="7"/>
          <c:order val="7"/>
          <c:tx>
            <c:strRef>
              <c:f>orignial_data!$F$4</c:f>
              <c:strCache>
                <c:ptCount val="1"/>
                <c:pt idx="0">
                  <c:v>B II (Tech)-2/5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orignial_data!$F$26:$F$29</c:f>
              <c:numCache>
                <c:formatCode>0.00E+00</c:formatCode>
                <c:ptCount val="4"/>
                <c:pt idx="0">
                  <c:v>6.1549607798500432</c:v>
                </c:pt>
                <c:pt idx="1">
                  <c:v>6.2538609688087279</c:v>
                </c:pt>
                <c:pt idx="2">
                  <c:v>6.3107873357670465</c:v>
                </c:pt>
                <c:pt idx="3">
                  <c:v>6.4485138936499684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03-7544-B73C-45A13C74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49375"/>
        <c:axId val="1064336607"/>
      </c:scatterChart>
      <c:valAx>
        <c:axId val="9953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6607"/>
        <c:crosses val="autoZero"/>
        <c:crossBetween val="midCat"/>
      </c:valAx>
      <c:valAx>
        <c:axId val="10643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MIT9215 </a:t>
                </a:r>
                <a:r>
                  <a:rPr lang="en-US" sz="1400" b="0" i="0" u="none" strike="noStrike" baseline="0">
                    <a:effectLst/>
                  </a:rPr>
                  <a:t>cell # </a:t>
                </a:r>
                <a:r>
                  <a:rPr lang="en-US" sz="1400"/>
                  <a:t> (logged)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MIT9215 growth on 2/5/20 and 1/31/20)</a:t>
            </a:r>
            <a:r>
              <a:rPr lang="en-US" baseline="0"/>
              <a:t> + 400nm HOOH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orignial_data!$C$13</c:f>
              <c:strCache>
                <c:ptCount val="1"/>
                <c:pt idx="0">
                  <c:v>A I (Tech) -1/31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orignial_data!$G$14:$G$18</c:f>
              <c:numCache>
                <c:formatCode>0.00E+00</c:formatCode>
                <c:ptCount val="5"/>
                <c:pt idx="0">
                  <c:v>301930.81202160602</c:v>
                </c:pt>
                <c:pt idx="1">
                  <c:v>263437.62980286003</c:v>
                </c:pt>
                <c:pt idx="2">
                  <c:v>1132.5734327167499</c:v>
                </c:pt>
                <c:pt idx="3">
                  <c:v>2692.2016991278401</c:v>
                </c:pt>
                <c:pt idx="4">
                  <c:v>5661.6281643750999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A-BC44-B228-48008BB9BAB4}"/>
            </c:ext>
          </c:extLst>
        </c:ser>
        <c:ser>
          <c:idx val="1"/>
          <c:order val="1"/>
          <c:tx>
            <c:strRef>
              <c:f>orignial_data!$D$13</c:f>
              <c:strCache>
                <c:ptCount val="1"/>
                <c:pt idx="0">
                  <c:v>A II (Tech)-1/31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orignial_data!$H$14:$H$18</c:f>
              <c:numCache>
                <c:formatCode>0.00E+00</c:formatCode>
                <c:ptCount val="5"/>
                <c:pt idx="0">
                  <c:v>275504.02878872398</c:v>
                </c:pt>
                <c:pt idx="1">
                  <c:v>284842.91755067598</c:v>
                </c:pt>
                <c:pt idx="2">
                  <c:v>990.97195527423605</c:v>
                </c:pt>
                <c:pt idx="3">
                  <c:v>1132.5724867096301</c:v>
                </c:pt>
                <c:pt idx="4">
                  <c:v>5378.6792607780999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A-BC44-B228-48008BB9BAB4}"/>
            </c:ext>
          </c:extLst>
        </c:ser>
        <c:ser>
          <c:idx val="2"/>
          <c:order val="2"/>
          <c:tx>
            <c:strRef>
              <c:f>orignial_data!$E$13</c:f>
              <c:strCache>
                <c:ptCount val="1"/>
                <c:pt idx="0">
                  <c:v>B I (Tech)-1/31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orignial_data!$I$14:$I$18</c:f>
              <c:numCache>
                <c:formatCode>0.00E+00</c:formatCode>
                <c:ptCount val="5"/>
                <c:pt idx="0">
                  <c:v>275697.27220082103</c:v>
                </c:pt>
                <c:pt idx="1">
                  <c:v>269726.61638307798</c:v>
                </c:pt>
                <c:pt idx="2">
                  <c:v>1132.53653961034</c:v>
                </c:pt>
                <c:pt idx="3">
                  <c:v>1840.4410517879901</c:v>
                </c:pt>
                <c:pt idx="4">
                  <c:v>6086.6442011932004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A-BC44-B228-48008BB9BAB4}"/>
            </c:ext>
          </c:extLst>
        </c:ser>
        <c:ser>
          <c:idx val="3"/>
          <c:order val="3"/>
          <c:tx>
            <c:strRef>
              <c:f>orignial_data!$F$13</c:f>
              <c:strCache>
                <c:ptCount val="1"/>
                <c:pt idx="0">
                  <c:v>B II (Tech)-1/31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orignial_data!$J$14:$J$18</c:f>
              <c:numCache>
                <c:formatCode>0.00E+00</c:formatCode>
                <c:ptCount val="5"/>
                <c:pt idx="0">
                  <c:v>279392.84783119097</c:v>
                </c:pt>
                <c:pt idx="1">
                  <c:v>279511.17799440899</c:v>
                </c:pt>
                <c:pt idx="2">
                  <c:v>1557.1805143178999</c:v>
                </c:pt>
                <c:pt idx="3">
                  <c:v>2550.5505841664199</c:v>
                </c:pt>
                <c:pt idx="4">
                  <c:v>5237.2006743419597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A-BC44-B228-48008BB9BAB4}"/>
            </c:ext>
          </c:extLst>
        </c:ser>
        <c:ser>
          <c:idx val="4"/>
          <c:order val="4"/>
          <c:tx>
            <c:strRef>
              <c:f>orignial_data!$C$4</c:f>
              <c:strCache>
                <c:ptCount val="1"/>
                <c:pt idx="0">
                  <c:v>A I (Tech)-2/5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orignial_data!$G$5:$G$8</c:f>
              <c:numCache>
                <c:formatCode>0.00E+00</c:formatCode>
                <c:ptCount val="4"/>
                <c:pt idx="0">
                  <c:v>1285307.14631416</c:v>
                </c:pt>
                <c:pt idx="1">
                  <c:v>1205367.35619304</c:v>
                </c:pt>
                <c:pt idx="2">
                  <c:v>15153.941563214799</c:v>
                </c:pt>
                <c:pt idx="3">
                  <c:v>10485.1804726266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0A-BC44-B228-48008BB9BAB4}"/>
            </c:ext>
          </c:extLst>
        </c:ser>
        <c:ser>
          <c:idx val="5"/>
          <c:order val="5"/>
          <c:tx>
            <c:strRef>
              <c:f>orignial_data!$D$4</c:f>
              <c:strCache>
                <c:ptCount val="1"/>
                <c:pt idx="0">
                  <c:v>A II (Tech)-2/5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orignial_data!$H$5:$H$8</c:f>
              <c:numCache>
                <c:formatCode>0.00E+00</c:formatCode>
                <c:ptCount val="4"/>
                <c:pt idx="0">
                  <c:v>1324695.87466522</c:v>
                </c:pt>
                <c:pt idx="1">
                  <c:v>1175043.6950995701</c:v>
                </c:pt>
                <c:pt idx="2">
                  <c:v>18836.8373332519</c:v>
                </c:pt>
                <c:pt idx="3">
                  <c:v>8919.3733879692609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0A-BC44-B228-48008BB9BAB4}"/>
            </c:ext>
          </c:extLst>
        </c:ser>
        <c:ser>
          <c:idx val="6"/>
          <c:order val="6"/>
          <c:tx>
            <c:strRef>
              <c:f>orignial_data!$E$4</c:f>
              <c:strCache>
                <c:ptCount val="1"/>
                <c:pt idx="0">
                  <c:v>B I (Tech)-2/5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orignial_data!$I$5:$I$8</c:f>
              <c:numCache>
                <c:formatCode>0.00E+00</c:formatCode>
                <c:ptCount val="4"/>
                <c:pt idx="0">
                  <c:v>1278389.37782555</c:v>
                </c:pt>
                <c:pt idx="1">
                  <c:v>1181162.65265272</c:v>
                </c:pt>
                <c:pt idx="2">
                  <c:v>24644.598335325401</c:v>
                </c:pt>
                <c:pt idx="3">
                  <c:v>9202.6587783740906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0A-BC44-B228-48008BB9BAB4}"/>
            </c:ext>
          </c:extLst>
        </c:ser>
        <c:ser>
          <c:idx val="7"/>
          <c:order val="7"/>
          <c:tx>
            <c:strRef>
              <c:f>orignial_data!$F$4</c:f>
              <c:strCache>
                <c:ptCount val="1"/>
                <c:pt idx="0">
                  <c:v>B II (Tech)-2/5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orignial_data!$J$5:$J$8</c:f>
              <c:numCache>
                <c:formatCode>0.00E+00</c:formatCode>
                <c:ptCount val="4"/>
                <c:pt idx="0">
                  <c:v>1373101.4640969001</c:v>
                </c:pt>
                <c:pt idx="1">
                  <c:v>1148157.10164732</c:v>
                </c:pt>
                <c:pt idx="2">
                  <c:v>27762.797631620899</c:v>
                </c:pt>
                <c:pt idx="3">
                  <c:v>10343.709346698301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0A-BC44-B228-48008BB9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49375"/>
        <c:axId val="1064336607"/>
      </c:scatterChart>
      <c:valAx>
        <c:axId val="9953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6607"/>
        <c:crosses val="autoZero"/>
        <c:crossBetween val="midCat"/>
      </c:valAx>
      <c:valAx>
        <c:axId val="10643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MIT9215 </a:t>
                </a:r>
                <a:r>
                  <a:rPr lang="en-US" sz="1400" b="0" i="0" u="none" strike="noStrike" baseline="0">
                    <a:effectLst/>
                  </a:rPr>
                  <a:t>cell #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MIT9215 growth on 2/5/20 and 1/31/20)</a:t>
            </a:r>
            <a:r>
              <a:rPr lang="en-US" baseline="0"/>
              <a:t> + 400nm HOOH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orignial_data!$C$13</c:f>
              <c:strCache>
                <c:ptCount val="1"/>
                <c:pt idx="0">
                  <c:v>A I (Tech) -1/31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orignial_data!$G$35:$G$39</c:f>
              <c:numCache>
                <c:formatCode>0.00E+00</c:formatCode>
                <c:ptCount val="5"/>
                <c:pt idx="0">
                  <c:v>5.479907435010996</c:v>
                </c:pt>
                <c:pt idx="1">
                  <c:v>5.4206778102935509</c:v>
                </c:pt>
                <c:pt idx="2">
                  <c:v>3.0540663699694437</c:v>
                </c:pt>
                <c:pt idx="3">
                  <c:v>3.4301075940128518</c:v>
                </c:pt>
                <c:pt idx="4">
                  <c:v>3.7529413430469449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2-BA4E-827D-3E8A1481DF16}"/>
            </c:ext>
          </c:extLst>
        </c:ser>
        <c:ser>
          <c:idx val="1"/>
          <c:order val="1"/>
          <c:tx>
            <c:strRef>
              <c:f>orignial_data!$D$13</c:f>
              <c:strCache>
                <c:ptCount val="1"/>
                <c:pt idx="0">
                  <c:v>A II (Tech)-1/31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orignial_data!$H$35:$H$39</c:f>
              <c:numCache>
                <c:formatCode>0.00E+00</c:formatCode>
                <c:ptCount val="5"/>
                <c:pt idx="0">
                  <c:v>5.4401279540695402</c:v>
                </c:pt>
                <c:pt idx="1">
                  <c:v>5.4546054254535754</c:v>
                </c:pt>
                <c:pt idx="2">
                  <c:v>2.9960613640291829</c:v>
                </c:pt>
                <c:pt idx="3">
                  <c:v>3.0540660072151784</c:v>
                </c:pt>
                <c:pt idx="4">
                  <c:v>3.7306756473814331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F2-BA4E-827D-3E8A1481DF16}"/>
            </c:ext>
          </c:extLst>
        </c:ser>
        <c:ser>
          <c:idx val="2"/>
          <c:order val="2"/>
          <c:tx>
            <c:strRef>
              <c:f>orignial_data!$E$13</c:f>
              <c:strCache>
                <c:ptCount val="1"/>
                <c:pt idx="0">
                  <c:v>B I (Tech)-1/31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orignial_data!$I$35:$I$39</c:f>
              <c:numCache>
                <c:formatCode>0.00E+00</c:formatCode>
                <c:ptCount val="5"/>
                <c:pt idx="0">
                  <c:v>5.4404324691380852</c:v>
                </c:pt>
                <c:pt idx="1">
                  <c:v>5.4309238043614823</c:v>
                </c:pt>
                <c:pt idx="2">
                  <c:v>3.0540522227777127</c:v>
                </c:pt>
                <c:pt idx="3">
                  <c:v>3.2649219118162742</c:v>
                </c:pt>
                <c:pt idx="4">
                  <c:v>3.7843779155242094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F2-BA4E-827D-3E8A1481DF16}"/>
            </c:ext>
          </c:extLst>
        </c:ser>
        <c:ser>
          <c:idx val="3"/>
          <c:order val="3"/>
          <c:tx>
            <c:strRef>
              <c:f>orignial_data!$F$13</c:f>
              <c:strCache>
                <c:ptCount val="1"/>
                <c:pt idx="0">
                  <c:v>B II (Tech)-1/31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orignial_data!$B$14:$B$18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orignial_data!$J$35:$J$39</c:f>
              <c:numCache>
                <c:formatCode>0.00E+00</c:formatCode>
                <c:ptCount val="5"/>
                <c:pt idx="0">
                  <c:v>5.4462152844295444</c:v>
                </c:pt>
                <c:pt idx="1">
                  <c:v>5.4463991805380765</c:v>
                </c:pt>
                <c:pt idx="2">
                  <c:v>3.1923389605629753</c:v>
                </c:pt>
                <c:pt idx="3">
                  <c:v>3.4066339411612661</c:v>
                </c:pt>
                <c:pt idx="4">
                  <c:v>3.7190992151254023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F2-BA4E-827D-3E8A1481DF16}"/>
            </c:ext>
          </c:extLst>
        </c:ser>
        <c:ser>
          <c:idx val="4"/>
          <c:order val="4"/>
          <c:tx>
            <c:strRef>
              <c:f>orignial_data!$C$4</c:f>
              <c:strCache>
                <c:ptCount val="1"/>
                <c:pt idx="0">
                  <c:v>A I (Tech)-2/5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orignial_data!$G$26:$G$29</c:f>
              <c:numCache>
                <c:formatCode>0.00E+00</c:formatCode>
                <c:ptCount val="4"/>
                <c:pt idx="0">
                  <c:v>6.1090069222275885</c:v>
                </c:pt>
                <c:pt idx="1">
                  <c:v>6.0811194257106216</c:v>
                </c:pt>
                <c:pt idx="2">
                  <c:v>4.1805256081857944</c:v>
                </c:pt>
                <c:pt idx="3">
                  <c:v>4.0205759100127443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F2-BA4E-827D-3E8A1481DF16}"/>
            </c:ext>
          </c:extLst>
        </c:ser>
        <c:ser>
          <c:idx val="5"/>
          <c:order val="5"/>
          <c:tx>
            <c:strRef>
              <c:f>orignial_data!$D$4</c:f>
              <c:strCache>
                <c:ptCount val="1"/>
                <c:pt idx="0">
                  <c:v>A II (Tech)-2/5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orignial_data!$H$26:$H$29</c:f>
              <c:numCache>
                <c:formatCode>0.00E+00</c:formatCode>
                <c:ptCount val="4"/>
                <c:pt idx="0">
                  <c:v>6.1221161838463498</c:v>
                </c:pt>
                <c:pt idx="1">
                  <c:v>6.0700540165548142</c:v>
                </c:pt>
                <c:pt idx="2">
                  <c:v>4.2750079874156333</c:v>
                </c:pt>
                <c:pt idx="3">
                  <c:v>3.9503343449920276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F2-BA4E-827D-3E8A1481DF16}"/>
            </c:ext>
          </c:extLst>
        </c:ser>
        <c:ser>
          <c:idx val="6"/>
          <c:order val="6"/>
          <c:tx>
            <c:strRef>
              <c:f>orignial_data!$E$4</c:f>
              <c:strCache>
                <c:ptCount val="1"/>
                <c:pt idx="0">
                  <c:v>B I (Tech)-2/5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orignial_data!$I$26:$I$29</c:f>
              <c:numCache>
                <c:formatCode>0.00E+00</c:formatCode>
                <c:ptCount val="4"/>
                <c:pt idx="0">
                  <c:v>6.1066631534194507</c:v>
                </c:pt>
                <c:pt idx="1">
                  <c:v>6.0723097064921081</c:v>
                </c:pt>
                <c:pt idx="2">
                  <c:v>4.3917217442934096</c:v>
                </c:pt>
                <c:pt idx="3">
                  <c:v>3.9639133192973879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F2-BA4E-827D-3E8A1481DF16}"/>
            </c:ext>
          </c:extLst>
        </c:ser>
        <c:ser>
          <c:idx val="7"/>
          <c:order val="7"/>
          <c:tx>
            <c:strRef>
              <c:f>orignial_data!$F$4</c:f>
              <c:strCache>
                <c:ptCount val="1"/>
                <c:pt idx="0">
                  <c:v>B II (Tech)-2/5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orignial_data!$B$5:$B$8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orignial_data!$J$26:$J$29</c:f>
              <c:numCache>
                <c:formatCode>0.00E+00</c:formatCode>
                <c:ptCount val="4"/>
                <c:pt idx="0">
                  <c:v>6.1377026302223863</c:v>
                </c:pt>
                <c:pt idx="1">
                  <c:v>6.0600013163811983</c:v>
                </c:pt>
                <c:pt idx="2">
                  <c:v>4.4434632274440666</c:v>
                </c:pt>
                <c:pt idx="3">
                  <c:v>4.014676308575881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F2-BA4E-827D-3E8A1481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49375"/>
        <c:axId val="1064336607"/>
      </c:scatterChart>
      <c:valAx>
        <c:axId val="9953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6607"/>
        <c:crosses val="autoZero"/>
        <c:crossBetween val="midCat"/>
      </c:valAx>
      <c:valAx>
        <c:axId val="10643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MIT9215 </a:t>
                </a:r>
                <a:r>
                  <a:rPr lang="en-US" sz="1400" b="0" i="0" u="none" strike="noStrike" baseline="0">
                    <a:effectLst/>
                  </a:rPr>
                  <a:t>cell # </a:t>
                </a:r>
                <a:r>
                  <a:rPr lang="en-US" sz="1400"/>
                  <a:t> (logged)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0</xdr:row>
      <xdr:rowOff>101600</xdr:rowOff>
    </xdr:from>
    <xdr:to>
      <xdr:col>19</xdr:col>
      <xdr:colOff>431800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EB29FB-C210-6E46-9279-DAB6EC987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23</xdr:row>
      <xdr:rowOff>165100</xdr:rowOff>
    </xdr:from>
    <xdr:to>
      <xdr:col>19</xdr:col>
      <xdr:colOff>355600</xdr:colOff>
      <xdr:row>46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6946-48D9-D844-818A-6B564AF9D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0</xdr:row>
      <xdr:rowOff>127000</xdr:rowOff>
    </xdr:from>
    <xdr:to>
      <xdr:col>28</xdr:col>
      <xdr:colOff>762000</xdr:colOff>
      <xdr:row>23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025328-029B-4744-8DF1-5B28E6328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25</xdr:row>
      <xdr:rowOff>177800</xdr:rowOff>
    </xdr:from>
    <xdr:to>
      <xdr:col>29</xdr:col>
      <xdr:colOff>190500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88D7B3-DD79-0349-B796-8DD971AC3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4D48-239A-644E-B243-1EB3C797B29B}">
  <dimension ref="A2:J44"/>
  <sheetViews>
    <sheetView workbookViewId="0">
      <selection activeCell="D24" sqref="D24"/>
    </sheetView>
  </sheetViews>
  <sheetFormatPr baseColWidth="10" defaultRowHeight="16" x14ac:dyDescent="0.2"/>
  <cols>
    <col min="6" max="6" width="14.33203125" customWidth="1"/>
  </cols>
  <sheetData>
    <row r="2" spans="1:10" x14ac:dyDescent="0.2">
      <c r="C2" s="6" t="s">
        <v>13</v>
      </c>
    </row>
    <row r="4" spans="1:10" x14ac:dyDescent="0.2">
      <c r="A4" s="26">
        <v>43866</v>
      </c>
      <c r="B4" s="1"/>
      <c r="C4" s="27" t="s">
        <v>0</v>
      </c>
      <c r="D4" s="28"/>
      <c r="E4" s="28"/>
      <c r="F4" s="29"/>
      <c r="G4" s="27" t="s">
        <v>2</v>
      </c>
      <c r="H4" s="28"/>
      <c r="I4" s="28"/>
      <c r="J4" s="29"/>
    </row>
    <row r="5" spans="1:10" x14ac:dyDescent="0.2">
      <c r="A5" s="26"/>
      <c r="B5" s="1" t="s">
        <v>1</v>
      </c>
      <c r="C5" s="4" t="s">
        <v>8</v>
      </c>
      <c r="D5" s="5" t="s">
        <v>9</v>
      </c>
      <c r="E5" s="5" t="s">
        <v>10</v>
      </c>
      <c r="F5" s="5" t="s">
        <v>11</v>
      </c>
      <c r="G5" s="4" t="s">
        <v>8</v>
      </c>
      <c r="H5" s="5" t="s">
        <v>9</v>
      </c>
      <c r="I5" s="5" t="s">
        <v>10</v>
      </c>
      <c r="J5" s="5" t="s">
        <v>11</v>
      </c>
    </row>
    <row r="6" spans="1:10" x14ac:dyDescent="0.2">
      <c r="A6" s="26"/>
      <c r="B6" s="1">
        <v>0</v>
      </c>
      <c r="C6" s="2">
        <v>1273635.0039731001</v>
      </c>
      <c r="D6" s="3">
        <v>1340691.2255379199</v>
      </c>
      <c r="E6" s="3">
        <v>1370418.3068132</v>
      </c>
      <c r="F6" s="3">
        <v>1428764.92416402</v>
      </c>
      <c r="G6" s="2">
        <v>1285307.14631416</v>
      </c>
      <c r="H6" s="3">
        <v>1324695.87466522</v>
      </c>
      <c r="I6" s="3">
        <v>1278389.37782555</v>
      </c>
      <c r="J6" s="3">
        <v>1373101.4640969001</v>
      </c>
    </row>
    <row r="7" spans="1:10" x14ac:dyDescent="0.2">
      <c r="A7" s="26"/>
      <c r="B7" s="1">
        <v>1</v>
      </c>
      <c r="C7" s="2">
        <v>1724692.0626997999</v>
      </c>
      <c r="D7" s="3">
        <v>1714728.94722244</v>
      </c>
      <c r="E7" s="3">
        <v>1741500.38966071</v>
      </c>
      <c r="F7" s="3">
        <v>1794159.1686512299</v>
      </c>
      <c r="G7" s="2">
        <v>1205367.35619304</v>
      </c>
      <c r="H7" s="3">
        <v>1175043.6950995701</v>
      </c>
      <c r="I7" s="3">
        <v>1181162.65265272</v>
      </c>
      <c r="J7" s="3">
        <v>1148157.10164732</v>
      </c>
    </row>
    <row r="8" spans="1:10" x14ac:dyDescent="0.2">
      <c r="A8" s="26"/>
      <c r="B8" s="1">
        <v>2</v>
      </c>
      <c r="C8" s="2">
        <v>2112912.7918487201</v>
      </c>
      <c r="D8" s="3">
        <v>1931593.3926371101</v>
      </c>
      <c r="E8" s="3">
        <v>2039891.5063303399</v>
      </c>
      <c r="F8" s="3">
        <v>2045442.78415854</v>
      </c>
      <c r="G8" s="2">
        <v>15153.941563214799</v>
      </c>
      <c r="H8" s="3">
        <v>18836.8373332519</v>
      </c>
      <c r="I8" s="3">
        <v>24644.598335325401</v>
      </c>
      <c r="J8" s="3">
        <v>27762.797631620899</v>
      </c>
    </row>
    <row r="9" spans="1:10" x14ac:dyDescent="0.2">
      <c r="A9" s="26"/>
      <c r="B9" s="1">
        <v>5</v>
      </c>
      <c r="C9" s="2">
        <v>2864798.8273805398</v>
      </c>
      <c r="D9" s="3">
        <v>2761100.34818856</v>
      </c>
      <c r="E9" s="3">
        <v>2895086.5830849302</v>
      </c>
      <c r="F9" s="3">
        <v>2808755.2270934801</v>
      </c>
      <c r="G9" s="2">
        <v>10485.1804726266</v>
      </c>
      <c r="H9" s="3">
        <v>8919.3733879692609</v>
      </c>
      <c r="I9" s="3">
        <v>9202.6587783740906</v>
      </c>
      <c r="J9" s="3">
        <v>10343.709346698301</v>
      </c>
    </row>
    <row r="10" spans="1:10" x14ac:dyDescent="0.2">
      <c r="B10" s="1"/>
      <c r="C10" s="2"/>
      <c r="D10" s="3"/>
      <c r="E10" s="3"/>
      <c r="F10" s="3"/>
      <c r="G10" s="2"/>
      <c r="H10" s="3"/>
      <c r="I10" s="3"/>
      <c r="J10" s="3"/>
    </row>
    <row r="11" spans="1:10" x14ac:dyDescent="0.2">
      <c r="B11" s="1"/>
      <c r="C11" s="2"/>
      <c r="D11" s="3"/>
      <c r="E11" s="3"/>
      <c r="F11" s="3"/>
      <c r="G11" s="2"/>
      <c r="H11" s="3"/>
      <c r="I11" s="3"/>
      <c r="J11" s="3"/>
    </row>
    <row r="13" spans="1:10" x14ac:dyDescent="0.2">
      <c r="A13" s="26">
        <v>43861</v>
      </c>
      <c r="B13" s="1"/>
      <c r="C13" s="27" t="s">
        <v>0</v>
      </c>
      <c r="D13" s="28"/>
      <c r="E13" s="28"/>
      <c r="F13" s="29"/>
      <c r="G13" s="27" t="s">
        <v>2</v>
      </c>
      <c r="H13" s="28"/>
      <c r="I13" s="28"/>
      <c r="J13" s="29"/>
    </row>
    <row r="14" spans="1:10" x14ac:dyDescent="0.2">
      <c r="A14" s="26"/>
      <c r="B14" s="1" t="s">
        <v>1</v>
      </c>
      <c r="C14" s="4" t="s">
        <v>3</v>
      </c>
      <c r="D14" s="5" t="s">
        <v>4</v>
      </c>
      <c r="E14" s="5" t="s">
        <v>5</v>
      </c>
      <c r="F14" s="5" t="s">
        <v>6</v>
      </c>
      <c r="G14" s="4" t="s">
        <v>7</v>
      </c>
      <c r="H14" s="5" t="s">
        <v>4</v>
      </c>
      <c r="I14" s="5" t="s">
        <v>5</v>
      </c>
      <c r="J14" s="5" t="s">
        <v>6</v>
      </c>
    </row>
    <row r="15" spans="1:10" x14ac:dyDescent="0.2">
      <c r="A15" s="26"/>
      <c r="B15" s="1">
        <v>0</v>
      </c>
      <c r="C15" s="2">
        <v>316874.37019100803</v>
      </c>
      <c r="D15" s="3">
        <v>320727.56603850698</v>
      </c>
      <c r="E15" s="3">
        <v>262469.76397183101</v>
      </c>
      <c r="F15" s="3">
        <v>308690.60709711601</v>
      </c>
      <c r="G15" s="2">
        <v>301930.81202160602</v>
      </c>
      <c r="H15" s="3">
        <v>275504.02878872398</v>
      </c>
      <c r="I15" s="3">
        <v>275697.27220082103</v>
      </c>
      <c r="J15" s="3">
        <v>279392.84783119097</v>
      </c>
    </row>
    <row r="16" spans="1:10" x14ac:dyDescent="0.2">
      <c r="A16" s="26"/>
      <c r="B16" s="1">
        <v>1</v>
      </c>
      <c r="C16" s="2">
        <v>499597.328061287</v>
      </c>
      <c r="D16" s="3">
        <v>502731.23746008298</v>
      </c>
      <c r="E16" s="3">
        <v>467750.11608888302</v>
      </c>
      <c r="F16" s="3">
        <v>487358.31519060797</v>
      </c>
      <c r="G16" s="2">
        <v>263437.62980286003</v>
      </c>
      <c r="H16" s="3">
        <v>284842.91755067598</v>
      </c>
      <c r="I16" s="3">
        <v>269726.61638307798</v>
      </c>
      <c r="J16" s="3">
        <v>279511.17799440899</v>
      </c>
    </row>
    <row r="17" spans="1:10" x14ac:dyDescent="0.2">
      <c r="A17" s="26"/>
      <c r="B17" s="1">
        <v>4</v>
      </c>
      <c r="C17" s="2">
        <v>787333.77770273096</v>
      </c>
      <c r="D17" s="3">
        <v>852585.93149659596</v>
      </c>
      <c r="E17" s="3">
        <v>842650.30711654399</v>
      </c>
      <c r="F17" s="3">
        <v>926593.33051093004</v>
      </c>
      <c r="G17" s="2">
        <v>1132.5734327167499</v>
      </c>
      <c r="H17" s="3">
        <v>990.97195527423605</v>
      </c>
      <c r="I17" s="3">
        <v>1132.53653961034</v>
      </c>
      <c r="J17" s="3">
        <v>1557.1805143178999</v>
      </c>
    </row>
    <row r="18" spans="1:10" x14ac:dyDescent="0.2">
      <c r="A18" s="26"/>
      <c r="B18" s="1">
        <v>6</v>
      </c>
      <c r="C18" s="2">
        <v>1452469.1103394299</v>
      </c>
      <c r="D18" s="3">
        <v>1485009.20334454</v>
      </c>
      <c r="E18" s="3">
        <v>1529423.9371211</v>
      </c>
      <c r="F18" s="3">
        <v>1512378.70628252</v>
      </c>
      <c r="G18" s="2">
        <v>2692.2016991278401</v>
      </c>
      <c r="H18" s="3">
        <v>1132.5724867096301</v>
      </c>
      <c r="I18" s="3">
        <v>1840.4410517879901</v>
      </c>
      <c r="J18" s="3">
        <v>2550.5505841664199</v>
      </c>
    </row>
    <row r="19" spans="1:10" x14ac:dyDescent="0.2">
      <c r="A19" s="26"/>
      <c r="B19" s="1">
        <v>8</v>
      </c>
      <c r="C19" s="2">
        <v>2438832.2578489599</v>
      </c>
      <c r="D19" s="3">
        <v>2425482.8014471899</v>
      </c>
      <c r="E19" s="3">
        <v>2350637.2753951401</v>
      </c>
      <c r="F19" s="3">
        <v>2488369.0520048002</v>
      </c>
      <c r="G19" s="2">
        <v>5661.6281643750999</v>
      </c>
      <c r="H19" s="3">
        <v>5378.6792607780999</v>
      </c>
      <c r="I19" s="3">
        <v>6086.6442011932004</v>
      </c>
      <c r="J19" s="3">
        <v>5237.2006743419597</v>
      </c>
    </row>
    <row r="28" spans="1:10" x14ac:dyDescent="0.2">
      <c r="A28" s="9"/>
      <c r="B28" s="11"/>
      <c r="C28" s="11"/>
      <c r="D28" s="11"/>
      <c r="E28" s="11"/>
      <c r="F28" s="11"/>
      <c r="G28" s="11"/>
      <c r="H28" s="11"/>
      <c r="I28" s="11"/>
    </row>
    <row r="29" spans="1:10" x14ac:dyDescent="0.2">
      <c r="A29" s="9"/>
      <c r="B29" s="11"/>
      <c r="C29" s="11"/>
      <c r="D29" s="11"/>
      <c r="E29" s="11"/>
      <c r="F29" s="11"/>
      <c r="G29" s="11"/>
      <c r="H29" s="11"/>
      <c r="I29" s="11"/>
    </row>
    <row r="30" spans="1:10" x14ac:dyDescent="0.2">
      <c r="A30" s="9"/>
      <c r="B30" s="11"/>
      <c r="C30" s="11"/>
      <c r="D30" s="11"/>
      <c r="E30" s="11"/>
      <c r="F30" s="11"/>
      <c r="G30" s="11"/>
      <c r="H30" s="11"/>
      <c r="I30" s="11"/>
    </row>
    <row r="31" spans="1:10" x14ac:dyDescent="0.2">
      <c r="A31" s="8"/>
      <c r="B31" s="9"/>
      <c r="C31" s="11"/>
      <c r="D31" s="11"/>
      <c r="E31" s="11"/>
      <c r="F31" s="11"/>
      <c r="G31" s="11"/>
      <c r="H31" s="11"/>
      <c r="I31" s="11"/>
      <c r="J31" s="11"/>
    </row>
    <row r="32" spans="1:10" x14ac:dyDescent="0.2">
      <c r="A32" s="8"/>
      <c r="B32" s="9"/>
      <c r="C32" s="11"/>
      <c r="D32" s="11"/>
      <c r="E32" s="11"/>
      <c r="F32" s="11"/>
      <c r="G32" s="11"/>
      <c r="H32" s="11"/>
      <c r="I32" s="11"/>
      <c r="J32" s="11"/>
    </row>
    <row r="33" spans="1:10" x14ac:dyDescent="0.2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2">
      <c r="A34" s="24"/>
      <c r="B34" s="9"/>
      <c r="C34" s="25"/>
      <c r="D34" s="25"/>
      <c r="E34" s="25"/>
      <c r="F34" s="25"/>
      <c r="G34" s="25"/>
      <c r="H34" s="25"/>
      <c r="I34" s="25"/>
      <c r="J34" s="25"/>
    </row>
    <row r="35" spans="1:10" x14ac:dyDescent="0.2">
      <c r="A35" s="24"/>
      <c r="B35" s="9"/>
      <c r="C35" s="10"/>
      <c r="D35" s="10"/>
      <c r="E35" s="10"/>
      <c r="F35" s="10"/>
      <c r="G35" s="10"/>
      <c r="H35" s="10"/>
      <c r="I35" s="10"/>
      <c r="J35" s="10"/>
    </row>
    <row r="36" spans="1:10" x14ac:dyDescent="0.2">
      <c r="A36" s="24"/>
      <c r="B36" s="9"/>
      <c r="C36" s="11"/>
      <c r="D36" s="11"/>
      <c r="E36" s="11"/>
      <c r="F36" s="11"/>
      <c r="G36" s="11"/>
      <c r="H36" s="11"/>
      <c r="I36" s="11"/>
      <c r="J36" s="11"/>
    </row>
    <row r="37" spans="1:10" x14ac:dyDescent="0.2">
      <c r="A37" s="24"/>
      <c r="B37" s="9"/>
      <c r="C37" s="11"/>
      <c r="D37" s="11"/>
      <c r="E37" s="11"/>
      <c r="F37" s="11"/>
      <c r="G37" s="11"/>
      <c r="H37" s="11"/>
      <c r="I37" s="11"/>
      <c r="J37" s="11"/>
    </row>
    <row r="38" spans="1:10" x14ac:dyDescent="0.2">
      <c r="A38" s="24"/>
      <c r="B38" s="9"/>
      <c r="C38" s="11"/>
      <c r="D38" s="11"/>
      <c r="E38" s="11"/>
      <c r="F38" s="11"/>
      <c r="G38" s="11"/>
      <c r="H38" s="11"/>
      <c r="I38" s="11"/>
      <c r="J38" s="11"/>
    </row>
    <row r="39" spans="1:10" x14ac:dyDescent="0.2">
      <c r="A39" s="24"/>
      <c r="B39" s="9"/>
      <c r="C39" s="11"/>
      <c r="D39" s="11"/>
      <c r="E39" s="11"/>
      <c r="F39" s="11"/>
      <c r="G39" s="11"/>
      <c r="H39" s="11"/>
      <c r="I39" s="11"/>
      <c r="J39" s="11"/>
    </row>
    <row r="40" spans="1:10" x14ac:dyDescent="0.2">
      <c r="A40" s="24"/>
      <c r="B40" s="9"/>
      <c r="C40" s="11"/>
      <c r="D40" s="11"/>
      <c r="E40" s="11"/>
      <c r="F40" s="11"/>
      <c r="G40" s="11"/>
      <c r="H40" s="11"/>
      <c r="I40" s="11"/>
      <c r="J40" s="11"/>
    </row>
    <row r="41" spans="1:10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2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2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2">
      <c r="A44" s="8"/>
      <c r="B44" s="8"/>
      <c r="C44" s="8"/>
      <c r="D44" s="8"/>
      <c r="E44" s="8"/>
      <c r="F44" s="8"/>
      <c r="G44" s="8"/>
      <c r="H44" s="8"/>
      <c r="I44" s="8"/>
      <c r="J44" s="8"/>
    </row>
  </sheetData>
  <mergeCells count="9">
    <mergeCell ref="A34:A40"/>
    <mergeCell ref="C34:F34"/>
    <mergeCell ref="G34:J34"/>
    <mergeCell ref="A4:A9"/>
    <mergeCell ref="C4:F4"/>
    <mergeCell ref="G4:J4"/>
    <mergeCell ref="A13:A19"/>
    <mergeCell ref="C13:F13"/>
    <mergeCell ref="G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4C8C-87E5-5C47-B16F-A63AF799E4E3}">
  <dimension ref="A1:W74"/>
  <sheetViews>
    <sheetView workbookViewId="0">
      <selection activeCell="G31" sqref="G31"/>
    </sheetView>
  </sheetViews>
  <sheetFormatPr baseColWidth="10" defaultRowHeight="16" x14ac:dyDescent="0.2"/>
  <cols>
    <col min="2" max="2" width="10.83203125" style="16"/>
    <col min="3" max="3" width="10.83203125" style="12"/>
    <col min="8" max="8" width="14" bestFit="1" customWidth="1"/>
    <col min="10" max="10" width="17.1640625" bestFit="1" customWidth="1"/>
    <col min="12" max="12" width="8.1640625" bestFit="1" customWidth="1"/>
    <col min="13" max="13" width="22.33203125" bestFit="1" customWidth="1"/>
  </cols>
  <sheetData>
    <row r="1" spans="1:23" x14ac:dyDescent="0.2">
      <c r="B1" s="16" t="s">
        <v>34</v>
      </c>
      <c r="C1" s="12" t="s">
        <v>35</v>
      </c>
      <c r="J1" t="s">
        <v>36</v>
      </c>
    </row>
    <row r="2" spans="1:23" s="6" customFormat="1" x14ac:dyDescent="0.2">
      <c r="A2" s="6" t="s">
        <v>14</v>
      </c>
      <c r="B2" s="7" t="s">
        <v>15</v>
      </c>
      <c r="C2" s="14" t="s">
        <v>16</v>
      </c>
      <c r="D2" s="6" t="s">
        <v>37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33</v>
      </c>
      <c r="K2" s="6" t="s">
        <v>30</v>
      </c>
      <c r="L2" s="6" t="s">
        <v>31</v>
      </c>
      <c r="M2" s="6" t="s">
        <v>27</v>
      </c>
    </row>
    <row r="3" spans="1:23" x14ac:dyDescent="0.2">
      <c r="A3" t="s">
        <v>22</v>
      </c>
      <c r="B3" s="16">
        <v>0</v>
      </c>
      <c r="C3" s="13">
        <v>1273635.0039731001</v>
      </c>
      <c r="D3" t="s">
        <v>28</v>
      </c>
      <c r="E3" t="s">
        <v>24</v>
      </c>
      <c r="F3" t="s">
        <v>29</v>
      </c>
      <c r="H3" t="s">
        <v>32</v>
      </c>
      <c r="K3">
        <v>1</v>
      </c>
      <c r="L3">
        <v>1</v>
      </c>
      <c r="M3" t="s">
        <v>25</v>
      </c>
    </row>
    <row r="4" spans="1:23" x14ac:dyDescent="0.2">
      <c r="A4" t="s">
        <v>22</v>
      </c>
      <c r="B4" s="16">
        <v>24</v>
      </c>
      <c r="C4" s="13">
        <v>1724692.0626997999</v>
      </c>
      <c r="D4" t="s">
        <v>28</v>
      </c>
      <c r="E4" t="s">
        <v>24</v>
      </c>
      <c r="F4" t="s">
        <v>29</v>
      </c>
      <c r="H4" t="s">
        <v>32</v>
      </c>
      <c r="K4">
        <v>1</v>
      </c>
      <c r="L4">
        <v>1</v>
      </c>
      <c r="M4" t="s">
        <v>25</v>
      </c>
    </row>
    <row r="5" spans="1:23" x14ac:dyDescent="0.2">
      <c r="A5" t="s">
        <v>22</v>
      </c>
      <c r="B5" s="16">
        <v>48</v>
      </c>
      <c r="C5" s="13">
        <v>2112912.7918487201</v>
      </c>
      <c r="D5" t="s">
        <v>28</v>
      </c>
      <c r="E5" t="s">
        <v>24</v>
      </c>
      <c r="F5" t="s">
        <v>29</v>
      </c>
      <c r="H5" t="s">
        <v>32</v>
      </c>
      <c r="K5">
        <v>1</v>
      </c>
      <c r="L5">
        <v>1</v>
      </c>
      <c r="M5" t="s">
        <v>25</v>
      </c>
    </row>
    <row r="6" spans="1:23" x14ac:dyDescent="0.2">
      <c r="A6" t="s">
        <v>22</v>
      </c>
      <c r="B6" s="16">
        <v>120</v>
      </c>
      <c r="C6" s="13">
        <v>2864798.8273805398</v>
      </c>
      <c r="D6" t="s">
        <v>28</v>
      </c>
      <c r="E6" t="s">
        <v>24</v>
      </c>
      <c r="F6" t="s">
        <v>29</v>
      </c>
      <c r="H6" t="s">
        <v>32</v>
      </c>
      <c r="K6">
        <v>1</v>
      </c>
      <c r="L6">
        <v>1</v>
      </c>
      <c r="M6" t="s">
        <v>25</v>
      </c>
      <c r="N6" s="26"/>
      <c r="O6" s="1"/>
      <c r="P6" s="27"/>
      <c r="Q6" s="28"/>
      <c r="R6" s="28"/>
      <c r="S6" s="29"/>
      <c r="T6" s="27"/>
      <c r="U6" s="28"/>
      <c r="V6" s="28"/>
      <c r="W6" s="29"/>
    </row>
    <row r="7" spans="1:23" x14ac:dyDescent="0.2">
      <c r="A7" t="s">
        <v>22</v>
      </c>
      <c r="B7" s="16">
        <v>0</v>
      </c>
      <c r="C7" s="18">
        <v>1340691.2255379199</v>
      </c>
      <c r="D7" t="s">
        <v>28</v>
      </c>
      <c r="E7" t="s">
        <v>24</v>
      </c>
      <c r="F7" t="s">
        <v>29</v>
      </c>
      <c r="H7" t="s">
        <v>32</v>
      </c>
      <c r="K7">
        <v>1</v>
      </c>
      <c r="L7">
        <v>2</v>
      </c>
      <c r="M7" t="s">
        <v>25</v>
      </c>
      <c r="N7" s="26"/>
      <c r="O7" s="1"/>
      <c r="P7" s="4"/>
      <c r="Q7" s="5"/>
      <c r="R7" s="5"/>
      <c r="S7" s="5"/>
      <c r="T7" s="4"/>
      <c r="U7" s="5"/>
      <c r="V7" s="5"/>
      <c r="W7" s="5"/>
    </row>
    <row r="8" spans="1:23" x14ac:dyDescent="0.2">
      <c r="A8" t="s">
        <v>22</v>
      </c>
      <c r="B8" s="16">
        <v>24</v>
      </c>
      <c r="C8" s="18">
        <v>1714728.94722244</v>
      </c>
      <c r="D8" t="s">
        <v>28</v>
      </c>
      <c r="E8" t="s">
        <v>24</v>
      </c>
      <c r="F8" t="s">
        <v>29</v>
      </c>
      <c r="H8" t="s">
        <v>32</v>
      </c>
      <c r="K8">
        <v>1</v>
      </c>
      <c r="L8">
        <v>2</v>
      </c>
      <c r="M8" t="s">
        <v>25</v>
      </c>
      <c r="N8" s="26"/>
      <c r="O8" s="1"/>
      <c r="P8" s="2"/>
      <c r="Q8" s="3"/>
      <c r="R8" s="3"/>
      <c r="S8" s="3"/>
      <c r="T8" s="2"/>
      <c r="U8" s="3"/>
      <c r="V8" s="3"/>
      <c r="W8" s="3"/>
    </row>
    <row r="9" spans="1:23" x14ac:dyDescent="0.2">
      <c r="A9" t="s">
        <v>22</v>
      </c>
      <c r="B9" s="16">
        <v>48</v>
      </c>
      <c r="C9" s="18">
        <v>1931593.3926371101</v>
      </c>
      <c r="D9" t="s">
        <v>28</v>
      </c>
      <c r="E9" t="s">
        <v>24</v>
      </c>
      <c r="F9" t="s">
        <v>29</v>
      </c>
      <c r="H9" t="s">
        <v>32</v>
      </c>
      <c r="K9">
        <v>1</v>
      </c>
      <c r="L9">
        <v>2</v>
      </c>
      <c r="M9" t="s">
        <v>25</v>
      </c>
      <c r="N9" s="26"/>
      <c r="O9" s="1"/>
      <c r="P9" s="2"/>
      <c r="Q9" s="3"/>
      <c r="R9" s="3"/>
      <c r="S9" s="3"/>
      <c r="T9" s="2"/>
      <c r="U9" s="3"/>
      <c r="V9" s="3"/>
      <c r="W9" s="3"/>
    </row>
    <row r="10" spans="1:23" x14ac:dyDescent="0.2">
      <c r="A10" t="s">
        <v>22</v>
      </c>
      <c r="B10" s="16">
        <v>120</v>
      </c>
      <c r="C10" s="18">
        <v>2761100.34818856</v>
      </c>
      <c r="D10" t="s">
        <v>28</v>
      </c>
      <c r="E10" t="s">
        <v>24</v>
      </c>
      <c r="F10" t="s">
        <v>29</v>
      </c>
      <c r="H10" t="s">
        <v>32</v>
      </c>
      <c r="K10">
        <v>1</v>
      </c>
      <c r="L10">
        <v>2</v>
      </c>
      <c r="M10" t="s">
        <v>25</v>
      </c>
      <c r="N10" s="26"/>
      <c r="O10" s="1"/>
      <c r="P10" s="2"/>
      <c r="Q10" s="3"/>
      <c r="R10" s="3"/>
      <c r="S10" s="3"/>
      <c r="T10" s="2"/>
      <c r="U10" s="3"/>
      <c r="V10" s="3"/>
      <c r="W10" s="3"/>
    </row>
    <row r="11" spans="1:23" x14ac:dyDescent="0.2">
      <c r="A11" t="s">
        <v>22</v>
      </c>
      <c r="B11" s="16">
        <v>0</v>
      </c>
      <c r="C11" s="18">
        <v>1370418.3068132</v>
      </c>
      <c r="D11" t="s">
        <v>28</v>
      </c>
      <c r="E11" t="s">
        <v>24</v>
      </c>
      <c r="F11" t="s">
        <v>29</v>
      </c>
      <c r="H11" t="s">
        <v>32</v>
      </c>
      <c r="K11">
        <v>2</v>
      </c>
      <c r="L11">
        <v>1</v>
      </c>
      <c r="M11" t="s">
        <v>25</v>
      </c>
      <c r="N11" s="26"/>
      <c r="O11" s="1"/>
      <c r="P11" s="2"/>
      <c r="Q11" s="3"/>
      <c r="R11" s="3"/>
      <c r="S11" s="3"/>
      <c r="T11" s="2"/>
      <c r="U11" s="3"/>
      <c r="V11" s="3"/>
      <c r="W11" s="3"/>
    </row>
    <row r="12" spans="1:23" x14ac:dyDescent="0.2">
      <c r="A12" t="s">
        <v>22</v>
      </c>
      <c r="B12" s="16">
        <v>24</v>
      </c>
      <c r="C12" s="18">
        <v>1741500.38966071</v>
      </c>
      <c r="D12" t="s">
        <v>28</v>
      </c>
      <c r="E12" t="s">
        <v>24</v>
      </c>
      <c r="F12" t="s">
        <v>29</v>
      </c>
      <c r="H12" t="s">
        <v>32</v>
      </c>
      <c r="K12">
        <v>2</v>
      </c>
      <c r="L12">
        <v>1</v>
      </c>
      <c r="M12" t="s">
        <v>25</v>
      </c>
      <c r="N12" s="26"/>
      <c r="O12" s="1"/>
      <c r="P12" s="2"/>
      <c r="Q12" s="3"/>
      <c r="R12" s="3"/>
      <c r="S12" s="3"/>
      <c r="T12" s="2"/>
      <c r="U12" s="3"/>
      <c r="V12" s="3"/>
      <c r="W12" s="3"/>
    </row>
    <row r="13" spans="1:23" x14ac:dyDescent="0.2">
      <c r="A13" t="s">
        <v>22</v>
      </c>
      <c r="B13" s="16">
        <v>48</v>
      </c>
      <c r="C13" s="18">
        <v>2039891.5063303399</v>
      </c>
      <c r="D13" t="s">
        <v>28</v>
      </c>
      <c r="E13" t="s">
        <v>24</v>
      </c>
      <c r="F13" t="s">
        <v>29</v>
      </c>
      <c r="H13" t="s">
        <v>32</v>
      </c>
      <c r="K13">
        <v>2</v>
      </c>
      <c r="L13">
        <v>1</v>
      </c>
      <c r="M13" t="s">
        <v>25</v>
      </c>
    </row>
    <row r="14" spans="1:23" x14ac:dyDescent="0.2">
      <c r="A14" t="s">
        <v>22</v>
      </c>
      <c r="B14" s="16">
        <v>120</v>
      </c>
      <c r="C14" s="18">
        <v>2895086.5830849302</v>
      </c>
      <c r="D14" t="s">
        <v>28</v>
      </c>
      <c r="E14" t="s">
        <v>24</v>
      </c>
      <c r="F14" t="s">
        <v>29</v>
      </c>
      <c r="H14" t="s">
        <v>32</v>
      </c>
      <c r="K14">
        <v>2</v>
      </c>
      <c r="L14">
        <v>1</v>
      </c>
      <c r="M14" t="s">
        <v>25</v>
      </c>
    </row>
    <row r="15" spans="1:23" x14ac:dyDescent="0.2">
      <c r="A15" t="s">
        <v>22</v>
      </c>
      <c r="B15" s="16">
        <v>0</v>
      </c>
      <c r="C15" s="18">
        <v>1428764.92416402</v>
      </c>
      <c r="D15" t="s">
        <v>28</v>
      </c>
      <c r="E15" t="s">
        <v>24</v>
      </c>
      <c r="F15" t="s">
        <v>29</v>
      </c>
      <c r="H15" t="s">
        <v>32</v>
      </c>
      <c r="K15">
        <v>2</v>
      </c>
      <c r="L15">
        <v>2</v>
      </c>
      <c r="M15" t="s">
        <v>25</v>
      </c>
      <c r="O15" s="15"/>
    </row>
    <row r="16" spans="1:23" x14ac:dyDescent="0.2">
      <c r="A16" t="s">
        <v>22</v>
      </c>
      <c r="B16" s="16">
        <v>24</v>
      </c>
      <c r="C16" s="18">
        <v>1794159.1686512299</v>
      </c>
      <c r="D16" t="s">
        <v>28</v>
      </c>
      <c r="E16" t="s">
        <v>24</v>
      </c>
      <c r="F16" t="s">
        <v>29</v>
      </c>
      <c r="H16" t="s">
        <v>32</v>
      </c>
      <c r="K16">
        <v>2</v>
      </c>
      <c r="L16">
        <v>2</v>
      </c>
      <c r="M16" t="s">
        <v>25</v>
      </c>
      <c r="O16" s="15"/>
    </row>
    <row r="17" spans="1:15" x14ac:dyDescent="0.2">
      <c r="A17" t="s">
        <v>22</v>
      </c>
      <c r="B17" s="16">
        <v>48</v>
      </c>
      <c r="C17" s="18">
        <v>2045442.78415854</v>
      </c>
      <c r="D17" t="s">
        <v>28</v>
      </c>
      <c r="E17" t="s">
        <v>24</v>
      </c>
      <c r="F17" t="s">
        <v>29</v>
      </c>
      <c r="H17" t="s">
        <v>32</v>
      </c>
      <c r="K17">
        <v>2</v>
      </c>
      <c r="L17">
        <v>2</v>
      </c>
      <c r="M17" t="s">
        <v>25</v>
      </c>
      <c r="O17" s="15"/>
    </row>
    <row r="18" spans="1:15" x14ac:dyDescent="0.2">
      <c r="A18" t="s">
        <v>22</v>
      </c>
      <c r="B18" s="16">
        <v>120</v>
      </c>
      <c r="C18" s="18">
        <v>2808755.2270934801</v>
      </c>
      <c r="D18" t="s">
        <v>28</v>
      </c>
      <c r="E18" t="s">
        <v>24</v>
      </c>
      <c r="F18" t="s">
        <v>29</v>
      </c>
      <c r="H18" t="s">
        <v>32</v>
      </c>
      <c r="K18">
        <v>2</v>
      </c>
      <c r="L18">
        <v>2</v>
      </c>
      <c r="M18" t="s">
        <v>25</v>
      </c>
      <c r="O18" s="15"/>
    </row>
    <row r="19" spans="1:15" x14ac:dyDescent="0.2">
      <c r="A19" t="s">
        <v>22</v>
      </c>
      <c r="B19" s="16">
        <v>0</v>
      </c>
      <c r="C19" s="13">
        <v>1285307.14631416</v>
      </c>
      <c r="D19" t="s">
        <v>28</v>
      </c>
      <c r="E19" t="s">
        <v>24</v>
      </c>
      <c r="F19" t="s">
        <v>28</v>
      </c>
      <c r="H19" t="s">
        <v>32</v>
      </c>
      <c r="J19">
        <v>400</v>
      </c>
      <c r="K19">
        <v>1</v>
      </c>
      <c r="L19">
        <v>1</v>
      </c>
      <c r="M19" t="s">
        <v>25</v>
      </c>
      <c r="O19" s="15"/>
    </row>
    <row r="20" spans="1:15" x14ac:dyDescent="0.2">
      <c r="A20" t="s">
        <v>22</v>
      </c>
      <c r="B20" s="16">
        <v>24</v>
      </c>
      <c r="C20" s="13">
        <v>1205367.35619304</v>
      </c>
      <c r="D20" t="s">
        <v>28</v>
      </c>
      <c r="E20" t="s">
        <v>24</v>
      </c>
      <c r="F20" t="s">
        <v>28</v>
      </c>
      <c r="H20" t="s">
        <v>32</v>
      </c>
      <c r="J20">
        <v>400</v>
      </c>
      <c r="K20">
        <v>1</v>
      </c>
      <c r="L20">
        <v>1</v>
      </c>
      <c r="M20" t="s">
        <v>25</v>
      </c>
    </row>
    <row r="21" spans="1:15" x14ac:dyDescent="0.2">
      <c r="A21" t="s">
        <v>22</v>
      </c>
      <c r="B21" s="16">
        <v>48</v>
      </c>
      <c r="C21" s="13">
        <v>15153.941563214799</v>
      </c>
      <c r="D21" t="s">
        <v>28</v>
      </c>
      <c r="E21" t="s">
        <v>24</v>
      </c>
      <c r="F21" t="s">
        <v>28</v>
      </c>
      <c r="H21" t="s">
        <v>32</v>
      </c>
      <c r="J21">
        <v>400</v>
      </c>
      <c r="K21">
        <v>1</v>
      </c>
      <c r="L21">
        <v>1</v>
      </c>
      <c r="M21" t="s">
        <v>25</v>
      </c>
    </row>
    <row r="22" spans="1:15" x14ac:dyDescent="0.2">
      <c r="A22" t="s">
        <v>22</v>
      </c>
      <c r="B22" s="16">
        <v>120</v>
      </c>
      <c r="C22" s="13">
        <v>10485.1804726266</v>
      </c>
      <c r="D22" t="s">
        <v>28</v>
      </c>
      <c r="E22" t="s">
        <v>24</v>
      </c>
      <c r="F22" t="s">
        <v>28</v>
      </c>
      <c r="H22" t="s">
        <v>32</v>
      </c>
      <c r="J22">
        <v>400</v>
      </c>
      <c r="K22">
        <v>1</v>
      </c>
      <c r="L22">
        <v>1</v>
      </c>
      <c r="M22" t="s">
        <v>25</v>
      </c>
    </row>
    <row r="23" spans="1:15" x14ac:dyDescent="0.2">
      <c r="A23" t="s">
        <v>22</v>
      </c>
      <c r="B23" s="16">
        <v>0</v>
      </c>
      <c r="C23" s="18">
        <v>1324695.87466522</v>
      </c>
      <c r="D23" t="s">
        <v>28</v>
      </c>
      <c r="E23" t="s">
        <v>24</v>
      </c>
      <c r="F23" t="s">
        <v>28</v>
      </c>
      <c r="H23" t="s">
        <v>32</v>
      </c>
      <c r="J23">
        <v>400</v>
      </c>
      <c r="K23">
        <v>1</v>
      </c>
      <c r="L23">
        <v>2</v>
      </c>
      <c r="M23" t="s">
        <v>25</v>
      </c>
    </row>
    <row r="24" spans="1:15" x14ac:dyDescent="0.2">
      <c r="A24" t="s">
        <v>22</v>
      </c>
      <c r="B24" s="16">
        <v>24</v>
      </c>
      <c r="C24" s="18">
        <v>1175043.6950995701</v>
      </c>
      <c r="D24" t="s">
        <v>28</v>
      </c>
      <c r="E24" t="s">
        <v>24</v>
      </c>
      <c r="F24" t="s">
        <v>28</v>
      </c>
      <c r="H24" t="s">
        <v>32</v>
      </c>
      <c r="J24">
        <v>400</v>
      </c>
      <c r="K24">
        <v>1</v>
      </c>
      <c r="L24">
        <v>2</v>
      </c>
      <c r="M24" t="s">
        <v>25</v>
      </c>
    </row>
    <row r="25" spans="1:15" x14ac:dyDescent="0.2">
      <c r="A25" t="s">
        <v>22</v>
      </c>
      <c r="B25" s="16">
        <v>48</v>
      </c>
      <c r="C25" s="18">
        <v>18836.8373332519</v>
      </c>
      <c r="D25" t="s">
        <v>28</v>
      </c>
      <c r="E25" t="s">
        <v>24</v>
      </c>
      <c r="F25" t="s">
        <v>28</v>
      </c>
      <c r="H25" t="s">
        <v>32</v>
      </c>
      <c r="J25">
        <v>400</v>
      </c>
      <c r="K25">
        <v>1</v>
      </c>
      <c r="L25">
        <v>2</v>
      </c>
      <c r="M25" t="s">
        <v>25</v>
      </c>
    </row>
    <row r="26" spans="1:15" x14ac:dyDescent="0.2">
      <c r="A26" t="s">
        <v>22</v>
      </c>
      <c r="B26" s="16">
        <v>120</v>
      </c>
      <c r="C26" s="18">
        <v>8919.3733879692609</v>
      </c>
      <c r="D26" t="s">
        <v>28</v>
      </c>
      <c r="E26" t="s">
        <v>24</v>
      </c>
      <c r="F26" t="s">
        <v>28</v>
      </c>
      <c r="H26" t="s">
        <v>32</v>
      </c>
      <c r="J26">
        <v>400</v>
      </c>
      <c r="K26">
        <v>1</v>
      </c>
      <c r="L26">
        <v>2</v>
      </c>
      <c r="M26" t="s">
        <v>25</v>
      </c>
    </row>
    <row r="27" spans="1:15" x14ac:dyDescent="0.2">
      <c r="A27" t="s">
        <v>22</v>
      </c>
      <c r="B27" s="16">
        <v>0</v>
      </c>
      <c r="C27" s="18">
        <v>1278389.37782555</v>
      </c>
      <c r="D27" t="s">
        <v>28</v>
      </c>
      <c r="E27" t="s">
        <v>24</v>
      </c>
      <c r="F27" t="s">
        <v>28</v>
      </c>
      <c r="H27" t="s">
        <v>32</v>
      </c>
      <c r="J27">
        <v>400</v>
      </c>
      <c r="K27">
        <v>2</v>
      </c>
      <c r="L27">
        <v>1</v>
      </c>
      <c r="M27" t="s">
        <v>25</v>
      </c>
    </row>
    <row r="28" spans="1:15" x14ac:dyDescent="0.2">
      <c r="A28" t="s">
        <v>22</v>
      </c>
      <c r="B28" s="16">
        <v>24</v>
      </c>
      <c r="C28" s="18">
        <v>1181162.65265272</v>
      </c>
      <c r="D28" t="s">
        <v>28</v>
      </c>
      <c r="E28" t="s">
        <v>24</v>
      </c>
      <c r="F28" t="s">
        <v>28</v>
      </c>
      <c r="H28" t="s">
        <v>32</v>
      </c>
      <c r="J28">
        <v>400</v>
      </c>
      <c r="K28">
        <v>2</v>
      </c>
      <c r="L28">
        <v>1</v>
      </c>
      <c r="M28" t="s">
        <v>25</v>
      </c>
    </row>
    <row r="29" spans="1:15" x14ac:dyDescent="0.2">
      <c r="A29" t="s">
        <v>22</v>
      </c>
      <c r="B29" s="16">
        <v>48</v>
      </c>
      <c r="C29" s="18">
        <v>24644.598335325401</v>
      </c>
      <c r="D29" t="s">
        <v>28</v>
      </c>
      <c r="E29" t="s">
        <v>24</v>
      </c>
      <c r="F29" t="s">
        <v>28</v>
      </c>
      <c r="H29" t="s">
        <v>32</v>
      </c>
      <c r="J29">
        <v>400</v>
      </c>
      <c r="K29">
        <v>2</v>
      </c>
      <c r="L29">
        <v>1</v>
      </c>
      <c r="M29" t="s">
        <v>25</v>
      </c>
    </row>
    <row r="30" spans="1:15" x14ac:dyDescent="0.2">
      <c r="A30" t="s">
        <v>22</v>
      </c>
      <c r="B30" s="16">
        <v>120</v>
      </c>
      <c r="C30" s="18">
        <v>9202.6587783740906</v>
      </c>
      <c r="D30" t="s">
        <v>28</v>
      </c>
      <c r="E30" t="s">
        <v>24</v>
      </c>
      <c r="F30" t="s">
        <v>28</v>
      </c>
      <c r="H30" t="s">
        <v>32</v>
      </c>
      <c r="J30">
        <v>400</v>
      </c>
      <c r="K30">
        <v>2</v>
      </c>
      <c r="L30">
        <v>1</v>
      </c>
      <c r="M30" t="s">
        <v>25</v>
      </c>
    </row>
    <row r="31" spans="1:15" x14ac:dyDescent="0.2">
      <c r="A31" t="s">
        <v>22</v>
      </c>
      <c r="B31" s="16">
        <v>0</v>
      </c>
      <c r="C31" s="18">
        <v>1373101.4640969001</v>
      </c>
      <c r="D31" t="s">
        <v>28</v>
      </c>
      <c r="E31" t="s">
        <v>24</v>
      </c>
      <c r="F31" t="s">
        <v>28</v>
      </c>
      <c r="H31" t="s">
        <v>32</v>
      </c>
      <c r="J31">
        <v>400</v>
      </c>
      <c r="K31">
        <v>2</v>
      </c>
      <c r="L31">
        <v>2</v>
      </c>
      <c r="M31" t="s">
        <v>25</v>
      </c>
    </row>
    <row r="32" spans="1:15" x14ac:dyDescent="0.2">
      <c r="A32" t="s">
        <v>22</v>
      </c>
      <c r="B32" s="16">
        <v>24</v>
      </c>
      <c r="C32" s="18">
        <v>1148157.10164732</v>
      </c>
      <c r="D32" t="s">
        <v>28</v>
      </c>
      <c r="E32" t="s">
        <v>24</v>
      </c>
      <c r="F32" t="s">
        <v>28</v>
      </c>
      <c r="H32" t="s">
        <v>32</v>
      </c>
      <c r="J32">
        <v>400</v>
      </c>
      <c r="K32">
        <v>2</v>
      </c>
      <c r="L32">
        <v>2</v>
      </c>
      <c r="M32" t="s">
        <v>25</v>
      </c>
    </row>
    <row r="33" spans="1:13" x14ac:dyDescent="0.2">
      <c r="A33" t="s">
        <v>22</v>
      </c>
      <c r="B33" s="16">
        <v>48</v>
      </c>
      <c r="C33" s="18">
        <v>27762.797631620899</v>
      </c>
      <c r="D33" t="s">
        <v>28</v>
      </c>
      <c r="E33" t="s">
        <v>24</v>
      </c>
      <c r="F33" t="s">
        <v>28</v>
      </c>
      <c r="H33" t="s">
        <v>32</v>
      </c>
      <c r="J33">
        <v>400</v>
      </c>
      <c r="K33">
        <v>2</v>
      </c>
      <c r="L33">
        <v>2</v>
      </c>
      <c r="M33" t="s">
        <v>25</v>
      </c>
    </row>
    <row r="34" spans="1:13" x14ac:dyDescent="0.2">
      <c r="A34" t="s">
        <v>22</v>
      </c>
      <c r="B34" s="16">
        <v>120</v>
      </c>
      <c r="C34" s="18">
        <v>10343.709346698301</v>
      </c>
      <c r="D34" t="s">
        <v>28</v>
      </c>
      <c r="E34" t="s">
        <v>24</v>
      </c>
      <c r="F34" t="s">
        <v>28</v>
      </c>
      <c r="H34" t="s">
        <v>32</v>
      </c>
      <c r="J34">
        <v>400</v>
      </c>
      <c r="K34">
        <v>2</v>
      </c>
      <c r="L34">
        <v>2</v>
      </c>
      <c r="M34" t="s">
        <v>25</v>
      </c>
    </row>
    <row r="35" spans="1:13" x14ac:dyDescent="0.2">
      <c r="A35" t="s">
        <v>23</v>
      </c>
      <c r="B35" s="17">
        <v>0</v>
      </c>
      <c r="C35" s="13">
        <v>316874.37019100803</v>
      </c>
      <c r="D35" t="s">
        <v>28</v>
      </c>
      <c r="E35" t="s">
        <v>24</v>
      </c>
      <c r="F35" t="s">
        <v>29</v>
      </c>
      <c r="H35" t="s">
        <v>32</v>
      </c>
      <c r="K35">
        <v>1</v>
      </c>
      <c r="L35">
        <v>1</v>
      </c>
      <c r="M35" t="s">
        <v>26</v>
      </c>
    </row>
    <row r="36" spans="1:13" x14ac:dyDescent="0.2">
      <c r="A36" t="s">
        <v>23</v>
      </c>
      <c r="B36" s="17">
        <v>24</v>
      </c>
      <c r="C36" s="13">
        <v>499597.328061287</v>
      </c>
      <c r="D36" t="s">
        <v>28</v>
      </c>
      <c r="E36" t="s">
        <v>24</v>
      </c>
      <c r="F36" t="s">
        <v>29</v>
      </c>
      <c r="H36" t="s">
        <v>32</v>
      </c>
      <c r="K36">
        <v>1</v>
      </c>
      <c r="L36">
        <v>1</v>
      </c>
      <c r="M36" t="s">
        <v>26</v>
      </c>
    </row>
    <row r="37" spans="1:13" x14ac:dyDescent="0.2">
      <c r="A37" t="s">
        <v>23</v>
      </c>
      <c r="B37" s="17">
        <v>96</v>
      </c>
      <c r="C37" s="13">
        <v>787333.77770273096</v>
      </c>
      <c r="D37" t="s">
        <v>28</v>
      </c>
      <c r="E37" t="s">
        <v>24</v>
      </c>
      <c r="F37" t="s">
        <v>29</v>
      </c>
      <c r="H37" t="s">
        <v>32</v>
      </c>
      <c r="K37">
        <v>1</v>
      </c>
      <c r="L37">
        <v>1</v>
      </c>
      <c r="M37" t="s">
        <v>26</v>
      </c>
    </row>
    <row r="38" spans="1:13" x14ac:dyDescent="0.2">
      <c r="A38" t="s">
        <v>23</v>
      </c>
      <c r="B38" s="17">
        <v>144</v>
      </c>
      <c r="C38" s="13">
        <v>1452469.1103394299</v>
      </c>
      <c r="D38" t="s">
        <v>28</v>
      </c>
      <c r="E38" t="s">
        <v>24</v>
      </c>
      <c r="F38" t="s">
        <v>29</v>
      </c>
      <c r="H38" t="s">
        <v>32</v>
      </c>
      <c r="K38">
        <v>1</v>
      </c>
      <c r="L38">
        <v>1</v>
      </c>
      <c r="M38" t="s">
        <v>26</v>
      </c>
    </row>
    <row r="39" spans="1:13" x14ac:dyDescent="0.2">
      <c r="A39" t="s">
        <v>23</v>
      </c>
      <c r="B39" s="17">
        <v>192</v>
      </c>
      <c r="C39" s="13">
        <v>2438832.2578489599</v>
      </c>
      <c r="D39" t="s">
        <v>28</v>
      </c>
      <c r="E39" t="s">
        <v>24</v>
      </c>
      <c r="F39" t="s">
        <v>29</v>
      </c>
      <c r="H39" t="s">
        <v>32</v>
      </c>
      <c r="K39">
        <v>1</v>
      </c>
      <c r="L39">
        <v>1</v>
      </c>
      <c r="M39" t="s">
        <v>26</v>
      </c>
    </row>
    <row r="40" spans="1:13" x14ac:dyDescent="0.2">
      <c r="A40" t="s">
        <v>23</v>
      </c>
      <c r="B40" s="17">
        <v>0</v>
      </c>
      <c r="C40" s="18">
        <v>320727.56603850698</v>
      </c>
      <c r="D40" t="s">
        <v>28</v>
      </c>
      <c r="E40" t="s">
        <v>24</v>
      </c>
      <c r="F40" t="s">
        <v>29</v>
      </c>
      <c r="H40" t="s">
        <v>32</v>
      </c>
      <c r="K40">
        <v>1</v>
      </c>
      <c r="L40">
        <v>2</v>
      </c>
      <c r="M40" t="s">
        <v>26</v>
      </c>
    </row>
    <row r="41" spans="1:13" x14ac:dyDescent="0.2">
      <c r="A41" t="s">
        <v>23</v>
      </c>
      <c r="B41" s="17">
        <v>24</v>
      </c>
      <c r="C41" s="18">
        <v>502731.23746008298</v>
      </c>
      <c r="D41" t="s">
        <v>28</v>
      </c>
      <c r="E41" t="s">
        <v>24</v>
      </c>
      <c r="F41" t="s">
        <v>29</v>
      </c>
      <c r="H41" t="s">
        <v>32</v>
      </c>
      <c r="K41">
        <v>1</v>
      </c>
      <c r="L41">
        <v>2</v>
      </c>
      <c r="M41" t="s">
        <v>26</v>
      </c>
    </row>
    <row r="42" spans="1:13" x14ac:dyDescent="0.2">
      <c r="A42" t="s">
        <v>23</v>
      </c>
      <c r="B42" s="17">
        <v>96</v>
      </c>
      <c r="C42" s="18">
        <v>852585.93149659596</v>
      </c>
      <c r="D42" t="s">
        <v>28</v>
      </c>
      <c r="E42" t="s">
        <v>24</v>
      </c>
      <c r="F42" t="s">
        <v>29</v>
      </c>
      <c r="H42" t="s">
        <v>32</v>
      </c>
      <c r="K42">
        <v>1</v>
      </c>
      <c r="L42">
        <v>2</v>
      </c>
      <c r="M42" t="s">
        <v>26</v>
      </c>
    </row>
    <row r="43" spans="1:13" x14ac:dyDescent="0.2">
      <c r="A43" t="s">
        <v>23</v>
      </c>
      <c r="B43" s="17">
        <v>144</v>
      </c>
      <c r="C43" s="18">
        <v>1485009.20334454</v>
      </c>
      <c r="D43" t="s">
        <v>28</v>
      </c>
      <c r="E43" t="s">
        <v>24</v>
      </c>
      <c r="F43" t="s">
        <v>29</v>
      </c>
      <c r="H43" t="s">
        <v>32</v>
      </c>
      <c r="K43">
        <v>1</v>
      </c>
      <c r="L43">
        <v>2</v>
      </c>
      <c r="M43" t="s">
        <v>26</v>
      </c>
    </row>
    <row r="44" spans="1:13" x14ac:dyDescent="0.2">
      <c r="A44" t="s">
        <v>23</v>
      </c>
      <c r="B44" s="17">
        <v>192</v>
      </c>
      <c r="C44" s="18">
        <v>2425482.8014471899</v>
      </c>
      <c r="D44" t="s">
        <v>28</v>
      </c>
      <c r="E44" t="s">
        <v>24</v>
      </c>
      <c r="F44" t="s">
        <v>29</v>
      </c>
      <c r="H44" t="s">
        <v>32</v>
      </c>
      <c r="K44">
        <v>1</v>
      </c>
      <c r="L44">
        <v>2</v>
      </c>
      <c r="M44" t="s">
        <v>26</v>
      </c>
    </row>
    <row r="45" spans="1:13" x14ac:dyDescent="0.2">
      <c r="A45" t="s">
        <v>23</v>
      </c>
      <c r="B45" s="17">
        <v>0</v>
      </c>
      <c r="C45" s="18">
        <v>262469.76397183101</v>
      </c>
      <c r="D45" t="s">
        <v>28</v>
      </c>
      <c r="E45" t="s">
        <v>24</v>
      </c>
      <c r="F45" t="s">
        <v>29</v>
      </c>
      <c r="H45" t="s">
        <v>32</v>
      </c>
      <c r="K45">
        <v>2</v>
      </c>
      <c r="L45">
        <v>1</v>
      </c>
      <c r="M45" t="s">
        <v>26</v>
      </c>
    </row>
    <row r="46" spans="1:13" x14ac:dyDescent="0.2">
      <c r="A46" t="s">
        <v>23</v>
      </c>
      <c r="B46" s="17">
        <v>24</v>
      </c>
      <c r="C46" s="18">
        <v>467750.11608888302</v>
      </c>
      <c r="D46" t="s">
        <v>28</v>
      </c>
      <c r="E46" t="s">
        <v>24</v>
      </c>
      <c r="F46" t="s">
        <v>29</v>
      </c>
      <c r="H46" t="s">
        <v>32</v>
      </c>
      <c r="K46">
        <v>2</v>
      </c>
      <c r="L46">
        <v>1</v>
      </c>
      <c r="M46" t="s">
        <v>26</v>
      </c>
    </row>
    <row r="47" spans="1:13" x14ac:dyDescent="0.2">
      <c r="A47" t="s">
        <v>23</v>
      </c>
      <c r="B47" s="17">
        <v>96</v>
      </c>
      <c r="C47" s="18">
        <v>842650.30711654399</v>
      </c>
      <c r="D47" t="s">
        <v>28</v>
      </c>
      <c r="E47" t="s">
        <v>24</v>
      </c>
      <c r="F47" t="s">
        <v>29</v>
      </c>
      <c r="H47" t="s">
        <v>32</v>
      </c>
      <c r="K47">
        <v>2</v>
      </c>
      <c r="L47">
        <v>1</v>
      </c>
      <c r="M47" t="s">
        <v>26</v>
      </c>
    </row>
    <row r="48" spans="1:13" x14ac:dyDescent="0.2">
      <c r="A48" t="s">
        <v>23</v>
      </c>
      <c r="B48" s="17">
        <v>144</v>
      </c>
      <c r="C48" s="18">
        <v>1529423.9371211</v>
      </c>
      <c r="D48" t="s">
        <v>28</v>
      </c>
      <c r="E48" t="s">
        <v>24</v>
      </c>
      <c r="F48" t="s">
        <v>29</v>
      </c>
      <c r="H48" t="s">
        <v>32</v>
      </c>
      <c r="K48">
        <v>2</v>
      </c>
      <c r="L48">
        <v>1</v>
      </c>
      <c r="M48" t="s">
        <v>26</v>
      </c>
    </row>
    <row r="49" spans="1:13" x14ac:dyDescent="0.2">
      <c r="A49" t="s">
        <v>23</v>
      </c>
      <c r="B49" s="17">
        <v>192</v>
      </c>
      <c r="C49" s="18">
        <v>2350637.2753951401</v>
      </c>
      <c r="D49" t="s">
        <v>28</v>
      </c>
      <c r="E49" t="s">
        <v>24</v>
      </c>
      <c r="F49" t="s">
        <v>29</v>
      </c>
      <c r="H49" t="s">
        <v>32</v>
      </c>
      <c r="K49">
        <v>2</v>
      </c>
      <c r="L49">
        <v>1</v>
      </c>
      <c r="M49" t="s">
        <v>26</v>
      </c>
    </row>
    <row r="50" spans="1:13" x14ac:dyDescent="0.2">
      <c r="A50" t="s">
        <v>23</v>
      </c>
      <c r="B50" s="17">
        <v>0</v>
      </c>
      <c r="C50" s="18">
        <v>308690.60709711601</v>
      </c>
      <c r="D50" t="s">
        <v>28</v>
      </c>
      <c r="E50" t="s">
        <v>24</v>
      </c>
      <c r="F50" t="s">
        <v>29</v>
      </c>
      <c r="H50" t="s">
        <v>32</v>
      </c>
      <c r="K50">
        <v>2</v>
      </c>
      <c r="L50">
        <v>2</v>
      </c>
      <c r="M50" t="s">
        <v>26</v>
      </c>
    </row>
    <row r="51" spans="1:13" x14ac:dyDescent="0.2">
      <c r="A51" t="s">
        <v>23</v>
      </c>
      <c r="B51" s="17">
        <v>24</v>
      </c>
      <c r="C51" s="18">
        <v>487358.31519060797</v>
      </c>
      <c r="D51" t="s">
        <v>28</v>
      </c>
      <c r="E51" t="s">
        <v>24</v>
      </c>
      <c r="F51" t="s">
        <v>29</v>
      </c>
      <c r="H51" t="s">
        <v>32</v>
      </c>
      <c r="K51">
        <v>2</v>
      </c>
      <c r="L51">
        <v>2</v>
      </c>
      <c r="M51" t="s">
        <v>26</v>
      </c>
    </row>
    <row r="52" spans="1:13" x14ac:dyDescent="0.2">
      <c r="A52" t="s">
        <v>23</v>
      </c>
      <c r="B52" s="17">
        <v>96</v>
      </c>
      <c r="C52" s="18">
        <v>926593.33051093004</v>
      </c>
      <c r="D52" t="s">
        <v>28</v>
      </c>
      <c r="E52" t="s">
        <v>24</v>
      </c>
      <c r="F52" t="s">
        <v>29</v>
      </c>
      <c r="H52" t="s">
        <v>32</v>
      </c>
      <c r="K52">
        <v>2</v>
      </c>
      <c r="L52">
        <v>2</v>
      </c>
      <c r="M52" t="s">
        <v>26</v>
      </c>
    </row>
    <row r="53" spans="1:13" x14ac:dyDescent="0.2">
      <c r="A53" t="s">
        <v>23</v>
      </c>
      <c r="B53" s="17">
        <v>144</v>
      </c>
      <c r="C53" s="18">
        <v>1512378.70628252</v>
      </c>
      <c r="D53" t="s">
        <v>28</v>
      </c>
      <c r="E53" t="s">
        <v>24</v>
      </c>
      <c r="F53" t="s">
        <v>29</v>
      </c>
      <c r="H53" t="s">
        <v>32</v>
      </c>
      <c r="K53">
        <v>2</v>
      </c>
      <c r="L53">
        <v>2</v>
      </c>
      <c r="M53" t="s">
        <v>26</v>
      </c>
    </row>
    <row r="54" spans="1:13" x14ac:dyDescent="0.2">
      <c r="A54" t="s">
        <v>23</v>
      </c>
      <c r="B54" s="17">
        <v>192</v>
      </c>
      <c r="C54" s="18">
        <v>2488369.0520048002</v>
      </c>
      <c r="D54" t="s">
        <v>28</v>
      </c>
      <c r="E54" t="s">
        <v>24</v>
      </c>
      <c r="F54" t="s">
        <v>29</v>
      </c>
      <c r="H54" t="s">
        <v>32</v>
      </c>
      <c r="K54">
        <v>2</v>
      </c>
      <c r="L54">
        <v>2</v>
      </c>
      <c r="M54" t="s">
        <v>26</v>
      </c>
    </row>
    <row r="55" spans="1:13" x14ac:dyDescent="0.2">
      <c r="A55" t="s">
        <v>23</v>
      </c>
      <c r="B55" s="17">
        <v>0</v>
      </c>
      <c r="C55" s="13">
        <v>301930.81202160602</v>
      </c>
      <c r="D55" t="s">
        <v>28</v>
      </c>
      <c r="E55" t="s">
        <v>24</v>
      </c>
      <c r="F55" t="s">
        <v>28</v>
      </c>
      <c r="H55" t="s">
        <v>32</v>
      </c>
      <c r="J55">
        <v>400</v>
      </c>
      <c r="K55">
        <v>1</v>
      </c>
      <c r="L55">
        <v>1</v>
      </c>
      <c r="M55" t="s">
        <v>26</v>
      </c>
    </row>
    <row r="56" spans="1:13" x14ac:dyDescent="0.2">
      <c r="A56" t="s">
        <v>23</v>
      </c>
      <c r="B56" s="17">
        <v>24</v>
      </c>
      <c r="C56" s="13">
        <v>263437.62980286003</v>
      </c>
      <c r="D56" t="s">
        <v>28</v>
      </c>
      <c r="E56" t="s">
        <v>24</v>
      </c>
      <c r="F56" t="s">
        <v>28</v>
      </c>
      <c r="H56" t="s">
        <v>32</v>
      </c>
      <c r="J56">
        <v>400</v>
      </c>
      <c r="K56">
        <v>1</v>
      </c>
      <c r="L56">
        <v>1</v>
      </c>
      <c r="M56" t="s">
        <v>26</v>
      </c>
    </row>
    <row r="57" spans="1:13" x14ac:dyDescent="0.2">
      <c r="A57" t="s">
        <v>23</v>
      </c>
      <c r="B57" s="17">
        <v>96</v>
      </c>
      <c r="C57" s="13">
        <v>1132.5734327167499</v>
      </c>
      <c r="D57" t="s">
        <v>28</v>
      </c>
      <c r="E57" t="s">
        <v>24</v>
      </c>
      <c r="F57" t="s">
        <v>28</v>
      </c>
      <c r="H57" t="s">
        <v>32</v>
      </c>
      <c r="J57">
        <v>400</v>
      </c>
      <c r="K57">
        <v>1</v>
      </c>
      <c r="L57">
        <v>1</v>
      </c>
      <c r="M57" t="s">
        <v>26</v>
      </c>
    </row>
    <row r="58" spans="1:13" x14ac:dyDescent="0.2">
      <c r="A58" t="s">
        <v>23</v>
      </c>
      <c r="B58" s="17">
        <v>144</v>
      </c>
      <c r="C58" s="13">
        <v>2692.2016991278401</v>
      </c>
      <c r="D58" t="s">
        <v>28</v>
      </c>
      <c r="E58" t="s">
        <v>24</v>
      </c>
      <c r="F58" t="s">
        <v>28</v>
      </c>
      <c r="H58" t="s">
        <v>32</v>
      </c>
      <c r="J58">
        <v>400</v>
      </c>
      <c r="K58">
        <v>1</v>
      </c>
      <c r="L58">
        <v>1</v>
      </c>
      <c r="M58" t="s">
        <v>26</v>
      </c>
    </row>
    <row r="59" spans="1:13" x14ac:dyDescent="0.2">
      <c r="A59" t="s">
        <v>23</v>
      </c>
      <c r="B59" s="17">
        <v>192</v>
      </c>
      <c r="C59" s="13">
        <v>5661.6281643750999</v>
      </c>
      <c r="D59" t="s">
        <v>28</v>
      </c>
      <c r="E59" t="s">
        <v>24</v>
      </c>
      <c r="F59" t="s">
        <v>28</v>
      </c>
      <c r="H59" t="s">
        <v>32</v>
      </c>
      <c r="J59">
        <v>400</v>
      </c>
      <c r="K59">
        <v>1</v>
      </c>
      <c r="L59">
        <v>1</v>
      </c>
      <c r="M59" t="s">
        <v>26</v>
      </c>
    </row>
    <row r="60" spans="1:13" x14ac:dyDescent="0.2">
      <c r="A60" t="s">
        <v>23</v>
      </c>
      <c r="B60" s="17">
        <v>0</v>
      </c>
      <c r="C60" s="18">
        <v>275504.02878872398</v>
      </c>
      <c r="D60" t="s">
        <v>28</v>
      </c>
      <c r="E60" t="s">
        <v>24</v>
      </c>
      <c r="F60" t="s">
        <v>28</v>
      </c>
      <c r="H60" t="s">
        <v>32</v>
      </c>
      <c r="J60">
        <v>400</v>
      </c>
      <c r="K60">
        <v>1</v>
      </c>
      <c r="L60">
        <v>2</v>
      </c>
      <c r="M60" t="s">
        <v>26</v>
      </c>
    </row>
    <row r="61" spans="1:13" x14ac:dyDescent="0.2">
      <c r="A61" t="s">
        <v>23</v>
      </c>
      <c r="B61" s="17">
        <v>24</v>
      </c>
      <c r="C61" s="18">
        <v>284842.91755067598</v>
      </c>
      <c r="D61" t="s">
        <v>28</v>
      </c>
      <c r="E61" t="s">
        <v>24</v>
      </c>
      <c r="F61" t="s">
        <v>28</v>
      </c>
      <c r="H61" t="s">
        <v>32</v>
      </c>
      <c r="J61">
        <v>400</v>
      </c>
      <c r="K61">
        <v>1</v>
      </c>
      <c r="L61">
        <v>2</v>
      </c>
      <c r="M61" t="s">
        <v>26</v>
      </c>
    </row>
    <row r="62" spans="1:13" x14ac:dyDescent="0.2">
      <c r="A62" t="s">
        <v>23</v>
      </c>
      <c r="B62" s="17">
        <v>96</v>
      </c>
      <c r="C62" s="18">
        <v>990.97195527423605</v>
      </c>
      <c r="D62" t="s">
        <v>28</v>
      </c>
      <c r="E62" t="s">
        <v>24</v>
      </c>
      <c r="F62" t="s">
        <v>28</v>
      </c>
      <c r="H62" t="s">
        <v>32</v>
      </c>
      <c r="J62">
        <v>400</v>
      </c>
      <c r="K62">
        <v>1</v>
      </c>
      <c r="L62">
        <v>2</v>
      </c>
      <c r="M62" t="s">
        <v>26</v>
      </c>
    </row>
    <row r="63" spans="1:13" x14ac:dyDescent="0.2">
      <c r="A63" t="s">
        <v>23</v>
      </c>
      <c r="B63" s="17">
        <v>144</v>
      </c>
      <c r="C63" s="18">
        <v>1132.5724867096301</v>
      </c>
      <c r="D63" t="s">
        <v>28</v>
      </c>
      <c r="E63" t="s">
        <v>24</v>
      </c>
      <c r="F63" t="s">
        <v>28</v>
      </c>
      <c r="H63" t="s">
        <v>32</v>
      </c>
      <c r="J63">
        <v>400</v>
      </c>
      <c r="K63">
        <v>1</v>
      </c>
      <c r="L63">
        <v>2</v>
      </c>
      <c r="M63" t="s">
        <v>26</v>
      </c>
    </row>
    <row r="64" spans="1:13" x14ac:dyDescent="0.2">
      <c r="A64" t="s">
        <v>23</v>
      </c>
      <c r="B64" s="17">
        <v>192</v>
      </c>
      <c r="C64" s="18">
        <v>5378.6792607780999</v>
      </c>
      <c r="D64" t="s">
        <v>28</v>
      </c>
      <c r="E64" t="s">
        <v>24</v>
      </c>
      <c r="F64" t="s">
        <v>28</v>
      </c>
      <c r="H64" t="s">
        <v>32</v>
      </c>
      <c r="J64">
        <v>400</v>
      </c>
      <c r="K64">
        <v>1</v>
      </c>
      <c r="L64">
        <v>2</v>
      </c>
      <c r="M64" t="s">
        <v>26</v>
      </c>
    </row>
    <row r="65" spans="1:13" x14ac:dyDescent="0.2">
      <c r="A65" t="s">
        <v>23</v>
      </c>
      <c r="B65" s="17">
        <v>0</v>
      </c>
      <c r="C65" s="18">
        <v>275697.27220082103</v>
      </c>
      <c r="D65" t="s">
        <v>28</v>
      </c>
      <c r="E65" t="s">
        <v>24</v>
      </c>
      <c r="F65" t="s">
        <v>28</v>
      </c>
      <c r="H65" t="s">
        <v>32</v>
      </c>
      <c r="J65">
        <v>400</v>
      </c>
      <c r="K65">
        <v>2</v>
      </c>
      <c r="L65">
        <v>1</v>
      </c>
      <c r="M65" t="s">
        <v>26</v>
      </c>
    </row>
    <row r="66" spans="1:13" x14ac:dyDescent="0.2">
      <c r="A66" t="s">
        <v>23</v>
      </c>
      <c r="B66" s="17">
        <v>24</v>
      </c>
      <c r="C66" s="18">
        <v>269726.61638307798</v>
      </c>
      <c r="D66" t="s">
        <v>28</v>
      </c>
      <c r="E66" t="s">
        <v>24</v>
      </c>
      <c r="F66" t="s">
        <v>28</v>
      </c>
      <c r="H66" t="s">
        <v>32</v>
      </c>
      <c r="J66">
        <v>400</v>
      </c>
      <c r="K66">
        <v>2</v>
      </c>
      <c r="L66">
        <v>1</v>
      </c>
      <c r="M66" t="s">
        <v>26</v>
      </c>
    </row>
    <row r="67" spans="1:13" x14ac:dyDescent="0.2">
      <c r="A67" t="s">
        <v>23</v>
      </c>
      <c r="B67" s="17">
        <v>96</v>
      </c>
      <c r="C67" s="18">
        <v>1132.53653961034</v>
      </c>
      <c r="D67" t="s">
        <v>28</v>
      </c>
      <c r="E67" t="s">
        <v>24</v>
      </c>
      <c r="F67" t="s">
        <v>28</v>
      </c>
      <c r="H67" t="s">
        <v>32</v>
      </c>
      <c r="J67">
        <v>400</v>
      </c>
      <c r="K67">
        <v>2</v>
      </c>
      <c r="L67">
        <v>1</v>
      </c>
      <c r="M67" t="s">
        <v>26</v>
      </c>
    </row>
    <row r="68" spans="1:13" x14ac:dyDescent="0.2">
      <c r="A68" t="s">
        <v>23</v>
      </c>
      <c r="B68" s="17">
        <v>144</v>
      </c>
      <c r="C68" s="18">
        <v>1840.4410517879901</v>
      </c>
      <c r="D68" t="s">
        <v>28</v>
      </c>
      <c r="E68" t="s">
        <v>24</v>
      </c>
      <c r="F68" t="s">
        <v>28</v>
      </c>
      <c r="H68" t="s">
        <v>32</v>
      </c>
      <c r="J68">
        <v>400</v>
      </c>
      <c r="K68">
        <v>2</v>
      </c>
      <c r="L68">
        <v>1</v>
      </c>
      <c r="M68" t="s">
        <v>26</v>
      </c>
    </row>
    <row r="69" spans="1:13" x14ac:dyDescent="0.2">
      <c r="A69" t="s">
        <v>23</v>
      </c>
      <c r="B69" s="17">
        <v>192</v>
      </c>
      <c r="C69" s="18">
        <v>6086.6442011932004</v>
      </c>
      <c r="D69" t="s">
        <v>28</v>
      </c>
      <c r="E69" t="s">
        <v>24</v>
      </c>
      <c r="F69" t="s">
        <v>28</v>
      </c>
      <c r="H69" t="s">
        <v>32</v>
      </c>
      <c r="J69">
        <v>400</v>
      </c>
      <c r="K69">
        <v>2</v>
      </c>
      <c r="L69">
        <v>1</v>
      </c>
      <c r="M69" t="s">
        <v>26</v>
      </c>
    </row>
    <row r="70" spans="1:13" x14ac:dyDescent="0.2">
      <c r="A70" t="s">
        <v>23</v>
      </c>
      <c r="B70" s="17">
        <v>0</v>
      </c>
      <c r="C70" s="18">
        <v>279392.84783119097</v>
      </c>
      <c r="D70" t="s">
        <v>28</v>
      </c>
      <c r="E70" t="s">
        <v>24</v>
      </c>
      <c r="F70" t="s">
        <v>28</v>
      </c>
      <c r="H70" t="s">
        <v>32</v>
      </c>
      <c r="J70">
        <v>400</v>
      </c>
      <c r="K70">
        <v>2</v>
      </c>
      <c r="L70">
        <v>2</v>
      </c>
      <c r="M70" t="s">
        <v>26</v>
      </c>
    </row>
    <row r="71" spans="1:13" x14ac:dyDescent="0.2">
      <c r="A71" t="s">
        <v>23</v>
      </c>
      <c r="B71" s="17">
        <v>24</v>
      </c>
      <c r="C71" s="18">
        <v>279511.17799440899</v>
      </c>
      <c r="D71" t="s">
        <v>28</v>
      </c>
      <c r="E71" t="s">
        <v>24</v>
      </c>
      <c r="F71" t="s">
        <v>28</v>
      </c>
      <c r="H71" t="s">
        <v>32</v>
      </c>
      <c r="J71">
        <v>400</v>
      </c>
      <c r="K71">
        <v>2</v>
      </c>
      <c r="L71">
        <v>2</v>
      </c>
      <c r="M71" t="s">
        <v>26</v>
      </c>
    </row>
    <row r="72" spans="1:13" x14ac:dyDescent="0.2">
      <c r="A72" t="s">
        <v>23</v>
      </c>
      <c r="B72" s="17">
        <v>96</v>
      </c>
      <c r="C72" s="18">
        <v>1557.1805143178999</v>
      </c>
      <c r="D72" t="s">
        <v>28</v>
      </c>
      <c r="E72" t="s">
        <v>24</v>
      </c>
      <c r="F72" t="s">
        <v>28</v>
      </c>
      <c r="H72" t="s">
        <v>32</v>
      </c>
      <c r="J72">
        <v>400</v>
      </c>
      <c r="K72">
        <v>2</v>
      </c>
      <c r="L72">
        <v>2</v>
      </c>
      <c r="M72" t="s">
        <v>26</v>
      </c>
    </row>
    <row r="73" spans="1:13" x14ac:dyDescent="0.2">
      <c r="A73" t="s">
        <v>23</v>
      </c>
      <c r="B73" s="17">
        <v>144</v>
      </c>
      <c r="C73" s="18">
        <v>2550.5505841664199</v>
      </c>
      <c r="D73" t="s">
        <v>28</v>
      </c>
      <c r="E73" t="s">
        <v>24</v>
      </c>
      <c r="F73" t="s">
        <v>28</v>
      </c>
      <c r="H73" t="s">
        <v>32</v>
      </c>
      <c r="J73">
        <v>400</v>
      </c>
      <c r="K73">
        <v>2</v>
      </c>
      <c r="L73">
        <v>2</v>
      </c>
      <c r="M73" t="s">
        <v>26</v>
      </c>
    </row>
    <row r="74" spans="1:13" x14ac:dyDescent="0.2">
      <c r="A74" t="s">
        <v>23</v>
      </c>
      <c r="B74" s="17">
        <v>192</v>
      </c>
      <c r="C74" s="18">
        <v>5237.2006743419597</v>
      </c>
      <c r="D74" t="s">
        <v>28</v>
      </c>
      <c r="E74" t="s">
        <v>24</v>
      </c>
      <c r="F74" t="s">
        <v>28</v>
      </c>
      <c r="H74" t="s">
        <v>32</v>
      </c>
      <c r="J74">
        <v>400</v>
      </c>
      <c r="K74">
        <v>2</v>
      </c>
      <c r="L74">
        <v>2</v>
      </c>
      <c r="M74" t="s">
        <v>26</v>
      </c>
    </row>
  </sheetData>
  <mergeCells count="3">
    <mergeCell ref="N6:N12"/>
    <mergeCell ref="P6:S6"/>
    <mergeCell ref="T6:W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0AE4-9555-294B-A270-E1DF3641C8E4}">
  <dimension ref="A1:O35"/>
  <sheetViews>
    <sheetView tabSelected="1" workbookViewId="0">
      <selection activeCell="C2" sqref="C2"/>
    </sheetView>
  </sheetViews>
  <sheetFormatPr baseColWidth="10" defaultRowHeight="16" x14ac:dyDescent="0.2"/>
  <cols>
    <col min="1" max="1" width="10.83203125" style="19"/>
    <col min="2" max="2" width="10.83203125" style="20"/>
    <col min="3" max="6" width="10.83203125" style="21"/>
    <col min="7" max="10" width="10.83203125" style="19"/>
    <col min="11" max="11" width="14" style="19" bestFit="1" customWidth="1"/>
    <col min="12" max="12" width="10.83203125" style="19"/>
    <col min="13" max="13" width="17.1640625" style="19" bestFit="1" customWidth="1"/>
    <col min="14" max="14" width="14.1640625" style="19" customWidth="1"/>
    <col min="15" max="15" width="22.33203125" style="19" bestFit="1" customWidth="1"/>
    <col min="16" max="16384" width="10.83203125" style="19"/>
  </cols>
  <sheetData>
    <row r="1" spans="1:15" x14ac:dyDescent="0.2">
      <c r="B1" s="20" t="s">
        <v>34</v>
      </c>
      <c r="C1" s="21" t="s">
        <v>44</v>
      </c>
      <c r="M1" s="19" t="s">
        <v>36</v>
      </c>
    </row>
    <row r="2" spans="1:15" s="31" customFormat="1" x14ac:dyDescent="0.2">
      <c r="A2" s="31" t="s">
        <v>14</v>
      </c>
      <c r="B2" s="32" t="s">
        <v>15</v>
      </c>
      <c r="C2" s="31" t="s">
        <v>38</v>
      </c>
      <c r="D2" s="31" t="s">
        <v>39</v>
      </c>
      <c r="E2" s="31" t="s">
        <v>40</v>
      </c>
      <c r="F2" s="31" t="s">
        <v>41</v>
      </c>
      <c r="G2" s="31" t="s">
        <v>37</v>
      </c>
      <c r="H2" s="31" t="s">
        <v>17</v>
      </c>
      <c r="I2" s="31" t="s">
        <v>18</v>
      </c>
      <c r="J2" s="31" t="s">
        <v>19</v>
      </c>
      <c r="K2" s="31" t="s">
        <v>20</v>
      </c>
      <c r="L2" s="31" t="s">
        <v>21</v>
      </c>
      <c r="M2" s="31" t="s">
        <v>33</v>
      </c>
      <c r="N2" s="31" t="s">
        <v>42</v>
      </c>
      <c r="O2" s="31" t="s">
        <v>27</v>
      </c>
    </row>
    <row r="3" spans="1:15" x14ac:dyDescent="0.2">
      <c r="A3" s="19" t="s">
        <v>45</v>
      </c>
      <c r="B3" s="20">
        <v>0</v>
      </c>
      <c r="C3" s="22">
        <v>1273635.0039731001</v>
      </c>
      <c r="D3" s="23">
        <v>1340691.2255379199</v>
      </c>
      <c r="E3" s="23">
        <v>1370418.3068132</v>
      </c>
      <c r="F3" s="23">
        <v>1428764.92416402</v>
      </c>
      <c r="G3" s="19" t="s">
        <v>28</v>
      </c>
      <c r="H3" s="19" t="s">
        <v>43</v>
      </c>
      <c r="I3" s="19" t="s">
        <v>29</v>
      </c>
      <c r="K3" s="19" t="s">
        <v>32</v>
      </c>
      <c r="N3" s="19" t="s">
        <v>24</v>
      </c>
      <c r="O3" s="19" t="s">
        <v>25</v>
      </c>
    </row>
    <row r="4" spans="1:15" x14ac:dyDescent="0.2">
      <c r="A4" s="19" t="s">
        <v>45</v>
      </c>
      <c r="B4" s="20">
        <v>24</v>
      </c>
      <c r="C4" s="22">
        <v>1724692.0626997999</v>
      </c>
      <c r="D4" s="23">
        <v>1714728.94722244</v>
      </c>
      <c r="E4" s="23">
        <v>1741500.38966071</v>
      </c>
      <c r="F4" s="23">
        <v>1794159.1686512299</v>
      </c>
      <c r="G4" s="19" t="s">
        <v>28</v>
      </c>
      <c r="H4" s="19" t="s">
        <v>43</v>
      </c>
      <c r="I4" s="19" t="s">
        <v>29</v>
      </c>
      <c r="K4" s="19" t="s">
        <v>32</v>
      </c>
      <c r="N4" s="19" t="s">
        <v>24</v>
      </c>
      <c r="O4" s="19" t="s">
        <v>25</v>
      </c>
    </row>
    <row r="5" spans="1:15" x14ac:dyDescent="0.2">
      <c r="A5" s="19" t="s">
        <v>45</v>
      </c>
      <c r="B5" s="20">
        <v>48</v>
      </c>
      <c r="C5" s="22">
        <v>2112912.7918487201</v>
      </c>
      <c r="D5" s="23">
        <v>1931593.3926371101</v>
      </c>
      <c r="E5" s="23">
        <v>2039891.5063303399</v>
      </c>
      <c r="F5" s="23">
        <v>2045442.78415854</v>
      </c>
      <c r="G5" s="19" t="s">
        <v>28</v>
      </c>
      <c r="H5" s="19" t="s">
        <v>43</v>
      </c>
      <c r="I5" s="19" t="s">
        <v>29</v>
      </c>
      <c r="K5" s="19" t="s">
        <v>32</v>
      </c>
      <c r="N5" s="19" t="s">
        <v>24</v>
      </c>
      <c r="O5" s="19" t="s">
        <v>25</v>
      </c>
    </row>
    <row r="6" spans="1:15" x14ac:dyDescent="0.2">
      <c r="A6" s="19" t="s">
        <v>45</v>
      </c>
      <c r="B6" s="20">
        <v>120</v>
      </c>
      <c r="C6" s="22">
        <v>2864798.8273805398</v>
      </c>
      <c r="D6" s="23">
        <v>2761100.34818856</v>
      </c>
      <c r="E6" s="23">
        <v>2895086.5830849302</v>
      </c>
      <c r="F6" s="23">
        <v>2808755.2270934801</v>
      </c>
      <c r="G6" s="19" t="s">
        <v>28</v>
      </c>
      <c r="H6" s="19" t="s">
        <v>43</v>
      </c>
      <c r="I6" s="19" t="s">
        <v>29</v>
      </c>
      <c r="K6" s="19" t="s">
        <v>32</v>
      </c>
      <c r="N6" s="19" t="s">
        <v>24</v>
      </c>
      <c r="O6" s="19" t="s">
        <v>25</v>
      </c>
    </row>
    <row r="7" spans="1:15" x14ac:dyDescent="0.2">
      <c r="A7" s="19" t="s">
        <v>45</v>
      </c>
      <c r="B7" s="20">
        <v>0</v>
      </c>
      <c r="C7" s="22">
        <v>1285307.14631416</v>
      </c>
      <c r="D7" s="23">
        <v>1324695.87466522</v>
      </c>
      <c r="E7" s="23">
        <v>1278389.37782555</v>
      </c>
      <c r="F7" s="23">
        <v>1373101.4640969001</v>
      </c>
      <c r="G7" s="19" t="s">
        <v>28</v>
      </c>
      <c r="H7" s="19" t="s">
        <v>43</v>
      </c>
      <c r="I7" s="19" t="s">
        <v>28</v>
      </c>
      <c r="K7" s="19" t="s">
        <v>32</v>
      </c>
      <c r="M7" s="19">
        <v>400</v>
      </c>
      <c r="N7" s="19" t="s">
        <v>24</v>
      </c>
      <c r="O7" s="19" t="s">
        <v>25</v>
      </c>
    </row>
    <row r="8" spans="1:15" x14ac:dyDescent="0.2">
      <c r="A8" s="19" t="s">
        <v>45</v>
      </c>
      <c r="B8" s="20">
        <v>24</v>
      </c>
      <c r="C8" s="22">
        <v>1205367.35619304</v>
      </c>
      <c r="D8" s="23">
        <v>1175043.6950995701</v>
      </c>
      <c r="E8" s="23">
        <v>1181162.65265272</v>
      </c>
      <c r="F8" s="23">
        <v>1148157.10164732</v>
      </c>
      <c r="G8" s="19" t="s">
        <v>28</v>
      </c>
      <c r="H8" s="19" t="s">
        <v>43</v>
      </c>
      <c r="I8" s="19" t="s">
        <v>28</v>
      </c>
      <c r="K8" s="19" t="s">
        <v>32</v>
      </c>
      <c r="M8" s="19">
        <v>400</v>
      </c>
      <c r="N8" s="19" t="s">
        <v>24</v>
      </c>
      <c r="O8" s="19" t="s">
        <v>25</v>
      </c>
    </row>
    <row r="9" spans="1:15" x14ac:dyDescent="0.2">
      <c r="A9" s="19" t="s">
        <v>45</v>
      </c>
      <c r="B9" s="20">
        <v>48</v>
      </c>
      <c r="C9" s="22">
        <v>15153.941563214799</v>
      </c>
      <c r="D9" s="23">
        <v>18836.8373332519</v>
      </c>
      <c r="E9" s="23">
        <v>24644.598335325401</v>
      </c>
      <c r="F9" s="23">
        <v>27762.797631620899</v>
      </c>
      <c r="G9" s="19" t="s">
        <v>28</v>
      </c>
      <c r="H9" s="19" t="s">
        <v>43</v>
      </c>
      <c r="I9" s="19" t="s">
        <v>28</v>
      </c>
      <c r="K9" s="19" t="s">
        <v>32</v>
      </c>
      <c r="M9" s="19">
        <v>400</v>
      </c>
      <c r="N9" s="19" t="s">
        <v>24</v>
      </c>
      <c r="O9" s="19" t="s">
        <v>25</v>
      </c>
    </row>
    <row r="10" spans="1:15" x14ac:dyDescent="0.2">
      <c r="A10" s="19" t="s">
        <v>45</v>
      </c>
      <c r="B10" s="20">
        <v>120</v>
      </c>
      <c r="C10" s="22">
        <v>10485.1804726266</v>
      </c>
      <c r="D10" s="23">
        <v>8919.3733879692609</v>
      </c>
      <c r="E10" s="23">
        <v>9202.6587783740906</v>
      </c>
      <c r="F10" s="23">
        <v>10343.709346698301</v>
      </c>
      <c r="G10" s="19" t="s">
        <v>28</v>
      </c>
      <c r="H10" s="19" t="s">
        <v>43</v>
      </c>
      <c r="I10" s="19" t="s">
        <v>28</v>
      </c>
      <c r="K10" s="19" t="s">
        <v>32</v>
      </c>
      <c r="M10" s="19">
        <v>400</v>
      </c>
      <c r="N10" s="19" t="s">
        <v>24</v>
      </c>
      <c r="O10" s="19" t="s">
        <v>25</v>
      </c>
    </row>
    <row r="11" spans="1:15" x14ac:dyDescent="0.2">
      <c r="A11" s="19" t="s">
        <v>46</v>
      </c>
      <c r="B11" s="17">
        <v>0</v>
      </c>
      <c r="C11" s="22">
        <v>316874.37019100803</v>
      </c>
      <c r="D11" s="23">
        <v>320727.56603850698</v>
      </c>
      <c r="E11" s="23">
        <v>262469.76397183101</v>
      </c>
      <c r="F11" s="23">
        <v>308690.60709711601</v>
      </c>
      <c r="G11" s="19" t="s">
        <v>28</v>
      </c>
      <c r="H11" s="19" t="s">
        <v>43</v>
      </c>
      <c r="I11" s="19" t="s">
        <v>29</v>
      </c>
      <c r="K11" s="19" t="s">
        <v>32</v>
      </c>
      <c r="N11" s="19" t="s">
        <v>24</v>
      </c>
      <c r="O11" s="19" t="s">
        <v>26</v>
      </c>
    </row>
    <row r="12" spans="1:15" x14ac:dyDescent="0.2">
      <c r="A12" s="19" t="s">
        <v>46</v>
      </c>
      <c r="B12" s="17">
        <v>24</v>
      </c>
      <c r="C12" s="22">
        <v>499597.328061287</v>
      </c>
      <c r="D12" s="23">
        <v>502731.23746008298</v>
      </c>
      <c r="E12" s="23">
        <v>467750.11608888302</v>
      </c>
      <c r="F12" s="23">
        <v>487358.31519060797</v>
      </c>
      <c r="G12" s="19" t="s">
        <v>28</v>
      </c>
      <c r="H12" s="19" t="s">
        <v>43</v>
      </c>
      <c r="I12" s="19" t="s">
        <v>29</v>
      </c>
      <c r="K12" s="19" t="s">
        <v>32</v>
      </c>
      <c r="N12" s="19" t="s">
        <v>24</v>
      </c>
      <c r="O12" s="19" t="s">
        <v>26</v>
      </c>
    </row>
    <row r="13" spans="1:15" x14ac:dyDescent="0.2">
      <c r="A13" s="19" t="s">
        <v>46</v>
      </c>
      <c r="B13" s="17">
        <v>96</v>
      </c>
      <c r="C13" s="22">
        <v>787333.77770273096</v>
      </c>
      <c r="D13" s="23">
        <v>852585.93149659596</v>
      </c>
      <c r="E13" s="23">
        <v>842650.30711654399</v>
      </c>
      <c r="F13" s="23">
        <v>926593.33051093004</v>
      </c>
      <c r="G13" s="19" t="s">
        <v>28</v>
      </c>
      <c r="H13" s="19" t="s">
        <v>43</v>
      </c>
      <c r="I13" s="19" t="s">
        <v>29</v>
      </c>
      <c r="K13" s="19" t="s">
        <v>32</v>
      </c>
      <c r="N13" s="19" t="s">
        <v>24</v>
      </c>
      <c r="O13" s="19" t="s">
        <v>26</v>
      </c>
    </row>
    <row r="14" spans="1:15" x14ac:dyDescent="0.2">
      <c r="A14" s="19" t="s">
        <v>46</v>
      </c>
      <c r="B14" s="17">
        <v>144</v>
      </c>
      <c r="C14" s="22">
        <v>1452469.1103394299</v>
      </c>
      <c r="D14" s="23">
        <v>1485009.20334454</v>
      </c>
      <c r="E14" s="23">
        <v>1529423.9371211</v>
      </c>
      <c r="F14" s="23">
        <v>1512378.70628252</v>
      </c>
      <c r="G14" s="19" t="s">
        <v>28</v>
      </c>
      <c r="H14" s="19" t="s">
        <v>43</v>
      </c>
      <c r="I14" s="19" t="s">
        <v>29</v>
      </c>
      <c r="K14" s="19" t="s">
        <v>32</v>
      </c>
      <c r="N14" s="19" t="s">
        <v>24</v>
      </c>
      <c r="O14" s="19" t="s">
        <v>26</v>
      </c>
    </row>
    <row r="15" spans="1:15" x14ac:dyDescent="0.2">
      <c r="A15" s="19" t="s">
        <v>46</v>
      </c>
      <c r="B15" s="17">
        <v>192</v>
      </c>
      <c r="C15" s="22">
        <v>2438832.2578489599</v>
      </c>
      <c r="D15" s="23">
        <v>2425482.8014471899</v>
      </c>
      <c r="E15" s="23">
        <v>2350637.2753951401</v>
      </c>
      <c r="F15" s="23">
        <v>2488369.0520048002</v>
      </c>
      <c r="G15" s="19" t="s">
        <v>28</v>
      </c>
      <c r="H15" s="19" t="s">
        <v>43</v>
      </c>
      <c r="I15" s="19" t="s">
        <v>29</v>
      </c>
      <c r="K15" s="19" t="s">
        <v>32</v>
      </c>
      <c r="N15" s="19" t="s">
        <v>24</v>
      </c>
      <c r="O15" s="19" t="s">
        <v>26</v>
      </c>
    </row>
    <row r="16" spans="1:15" x14ac:dyDescent="0.2">
      <c r="A16" s="19" t="s">
        <v>46</v>
      </c>
      <c r="B16" s="17">
        <v>0</v>
      </c>
      <c r="C16" s="22">
        <v>301930.81202160602</v>
      </c>
      <c r="D16" s="23">
        <v>275504.02878872398</v>
      </c>
      <c r="E16" s="23">
        <v>275697.27220082103</v>
      </c>
      <c r="F16" s="23">
        <v>279392.84783119097</v>
      </c>
      <c r="G16" s="19" t="s">
        <v>28</v>
      </c>
      <c r="H16" s="19" t="s">
        <v>43</v>
      </c>
      <c r="I16" s="19" t="s">
        <v>28</v>
      </c>
      <c r="K16" s="19" t="s">
        <v>32</v>
      </c>
      <c r="M16" s="19">
        <v>400</v>
      </c>
      <c r="N16" s="19" t="s">
        <v>24</v>
      </c>
      <c r="O16" s="19" t="s">
        <v>26</v>
      </c>
    </row>
    <row r="17" spans="1:15" x14ac:dyDescent="0.2">
      <c r="A17" s="19" t="s">
        <v>46</v>
      </c>
      <c r="B17" s="17">
        <v>24</v>
      </c>
      <c r="C17" s="22">
        <v>263437.62980286003</v>
      </c>
      <c r="D17" s="23">
        <v>284842.91755067598</v>
      </c>
      <c r="E17" s="23">
        <v>269726.61638307798</v>
      </c>
      <c r="F17" s="23">
        <v>279511.17799440899</v>
      </c>
      <c r="G17" s="19" t="s">
        <v>28</v>
      </c>
      <c r="H17" s="19" t="s">
        <v>43</v>
      </c>
      <c r="I17" s="19" t="s">
        <v>28</v>
      </c>
      <c r="K17" s="19" t="s">
        <v>32</v>
      </c>
      <c r="M17" s="19">
        <v>400</v>
      </c>
      <c r="N17" s="19" t="s">
        <v>24</v>
      </c>
      <c r="O17" s="19" t="s">
        <v>26</v>
      </c>
    </row>
    <row r="18" spans="1:15" x14ac:dyDescent="0.2">
      <c r="A18" s="19" t="s">
        <v>46</v>
      </c>
      <c r="B18" s="17">
        <v>96</v>
      </c>
      <c r="C18" s="22">
        <v>1132.5734327167499</v>
      </c>
      <c r="D18" s="23">
        <v>990.97195527423605</v>
      </c>
      <c r="E18" s="23">
        <v>1132.53653961034</v>
      </c>
      <c r="F18" s="23">
        <v>1557.1805143178999</v>
      </c>
      <c r="G18" s="19" t="s">
        <v>28</v>
      </c>
      <c r="H18" s="19" t="s">
        <v>43</v>
      </c>
      <c r="I18" s="19" t="s">
        <v>28</v>
      </c>
      <c r="K18" s="19" t="s">
        <v>32</v>
      </c>
      <c r="M18" s="19">
        <v>400</v>
      </c>
      <c r="N18" s="19" t="s">
        <v>24</v>
      </c>
      <c r="O18" s="19" t="s">
        <v>26</v>
      </c>
    </row>
    <row r="19" spans="1:15" x14ac:dyDescent="0.2">
      <c r="A19" s="19" t="s">
        <v>46</v>
      </c>
      <c r="B19" s="17">
        <v>144</v>
      </c>
      <c r="C19" s="22">
        <v>2692.2016991278401</v>
      </c>
      <c r="D19" s="23">
        <v>1132.5724867096301</v>
      </c>
      <c r="E19" s="23">
        <v>1840.4410517879901</v>
      </c>
      <c r="F19" s="23">
        <v>2550.5505841664199</v>
      </c>
      <c r="G19" s="19" t="s">
        <v>28</v>
      </c>
      <c r="H19" s="19" t="s">
        <v>43</v>
      </c>
      <c r="I19" s="19" t="s">
        <v>28</v>
      </c>
      <c r="K19" s="19" t="s">
        <v>32</v>
      </c>
      <c r="M19" s="19">
        <v>400</v>
      </c>
      <c r="N19" s="19" t="s">
        <v>24</v>
      </c>
      <c r="O19" s="19" t="s">
        <v>26</v>
      </c>
    </row>
    <row r="20" spans="1:15" x14ac:dyDescent="0.2">
      <c r="A20" s="19" t="s">
        <v>46</v>
      </c>
      <c r="B20" s="17">
        <v>192</v>
      </c>
      <c r="C20" s="22">
        <v>5661.6281643750999</v>
      </c>
      <c r="D20" s="23">
        <v>5378.6792607780999</v>
      </c>
      <c r="E20" s="23">
        <v>6086.6442011932004</v>
      </c>
      <c r="F20" s="23">
        <v>5237.2006743419597</v>
      </c>
      <c r="G20" s="19" t="s">
        <v>28</v>
      </c>
      <c r="H20" s="19" t="s">
        <v>43</v>
      </c>
      <c r="I20" s="19" t="s">
        <v>28</v>
      </c>
      <c r="K20" s="19" t="s">
        <v>32</v>
      </c>
      <c r="M20" s="19">
        <v>400</v>
      </c>
      <c r="N20" s="19" t="s">
        <v>24</v>
      </c>
      <c r="O20" s="19" t="s">
        <v>26</v>
      </c>
    </row>
    <row r="21" spans="1:15" x14ac:dyDescent="0.2">
      <c r="B21" s="19"/>
      <c r="C21" s="19"/>
      <c r="D21" s="19"/>
      <c r="E21" s="19"/>
      <c r="F21" s="19"/>
    </row>
    <row r="22" spans="1:15" x14ac:dyDescent="0.2">
      <c r="B22" s="19"/>
      <c r="C22" s="19"/>
      <c r="D22" s="19"/>
      <c r="E22" s="19"/>
      <c r="F22" s="19"/>
    </row>
    <row r="23" spans="1:15" x14ac:dyDescent="0.2">
      <c r="B23" s="19"/>
      <c r="C23" s="19"/>
      <c r="D23" s="19"/>
      <c r="E23" s="19"/>
      <c r="F23" s="19"/>
    </row>
    <row r="24" spans="1:15" x14ac:dyDescent="0.2">
      <c r="B24" s="19"/>
      <c r="C24" s="19"/>
      <c r="D24" s="19"/>
      <c r="E24" s="19"/>
      <c r="F24" s="19"/>
    </row>
    <row r="25" spans="1:15" x14ac:dyDescent="0.2">
      <c r="B25" s="19"/>
      <c r="C25" s="19"/>
      <c r="D25" s="19"/>
      <c r="E25" s="19"/>
      <c r="F25" s="19"/>
    </row>
    <row r="26" spans="1:15" x14ac:dyDescent="0.2">
      <c r="B26" s="19"/>
      <c r="C26" s="19"/>
      <c r="D26" s="19"/>
      <c r="E26" s="19"/>
      <c r="F26" s="19"/>
    </row>
    <row r="27" spans="1:15" x14ac:dyDescent="0.2">
      <c r="B27" s="19"/>
      <c r="C27" s="19"/>
      <c r="D27" s="19"/>
      <c r="E27" s="19"/>
      <c r="F27" s="19"/>
    </row>
    <row r="28" spans="1:15" x14ac:dyDescent="0.2">
      <c r="B28" s="19"/>
      <c r="C28" s="19"/>
      <c r="D28" s="19"/>
      <c r="E28" s="19"/>
      <c r="F28" s="19"/>
    </row>
    <row r="29" spans="1:15" x14ac:dyDescent="0.2">
      <c r="B29" s="19"/>
      <c r="C29" s="19"/>
      <c r="D29" s="19"/>
      <c r="E29" s="19"/>
      <c r="F29" s="19"/>
    </row>
    <row r="30" spans="1:15" x14ac:dyDescent="0.2">
      <c r="B30" s="19"/>
      <c r="C30" s="19"/>
      <c r="D30" s="19"/>
      <c r="E30" s="19"/>
      <c r="F30" s="19"/>
    </row>
    <row r="31" spans="1:15" x14ac:dyDescent="0.2">
      <c r="B31" s="19"/>
      <c r="C31" s="19"/>
      <c r="D31" s="19"/>
      <c r="E31" s="19"/>
      <c r="F31" s="19"/>
    </row>
    <row r="32" spans="1:15" x14ac:dyDescent="0.2">
      <c r="B32" s="19"/>
      <c r="C32" s="19"/>
      <c r="D32" s="19"/>
      <c r="E32" s="19"/>
      <c r="F32" s="19"/>
    </row>
    <row r="33" spans="2:6" x14ac:dyDescent="0.2">
      <c r="B33" s="19"/>
      <c r="C33" s="19"/>
      <c r="D33" s="19"/>
      <c r="E33" s="19"/>
      <c r="F33" s="19"/>
    </row>
    <row r="34" spans="2:6" x14ac:dyDescent="0.2">
      <c r="B34" s="19"/>
      <c r="C34" s="19"/>
      <c r="D34" s="19"/>
      <c r="E34" s="19"/>
      <c r="F34" s="19"/>
    </row>
    <row r="35" spans="2:6" x14ac:dyDescent="0.2">
      <c r="B35" s="19"/>
      <c r="C35" s="19"/>
      <c r="D35" s="19"/>
      <c r="E35" s="19"/>
      <c r="F35" s="19"/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469-98C4-454F-B87D-27295F4A7EE9}">
  <dimension ref="A1:J39"/>
  <sheetViews>
    <sheetView zoomScale="81" workbookViewId="0">
      <selection activeCell="K22" sqref="K22"/>
    </sheetView>
  </sheetViews>
  <sheetFormatPr baseColWidth="10" defaultRowHeight="16" x14ac:dyDescent="0.2"/>
  <sheetData>
    <row r="1" spans="1:10" x14ac:dyDescent="0.2">
      <c r="C1" s="6" t="s">
        <v>13</v>
      </c>
    </row>
    <row r="3" spans="1:10" x14ac:dyDescent="0.2">
      <c r="A3" s="26">
        <v>43866</v>
      </c>
      <c r="B3" s="1"/>
      <c r="C3" s="27" t="s">
        <v>0</v>
      </c>
      <c r="D3" s="28"/>
      <c r="E3" s="28"/>
      <c r="F3" s="29"/>
      <c r="G3" s="27" t="s">
        <v>2</v>
      </c>
      <c r="H3" s="28"/>
      <c r="I3" s="28"/>
      <c r="J3" s="29"/>
    </row>
    <row r="4" spans="1:10" x14ac:dyDescent="0.2">
      <c r="A4" s="26"/>
      <c r="B4" s="1" t="s">
        <v>1</v>
      </c>
      <c r="C4" s="4" t="s">
        <v>8</v>
      </c>
      <c r="D4" s="5" t="s">
        <v>9</v>
      </c>
      <c r="E4" s="5" t="s">
        <v>10</v>
      </c>
      <c r="F4" s="5" t="s">
        <v>11</v>
      </c>
      <c r="G4" s="4" t="s">
        <v>8</v>
      </c>
      <c r="H4" s="5" t="s">
        <v>9</v>
      </c>
      <c r="I4" s="5" t="s">
        <v>10</v>
      </c>
      <c r="J4" s="5" t="s">
        <v>11</v>
      </c>
    </row>
    <row r="5" spans="1:10" x14ac:dyDescent="0.2">
      <c r="A5" s="26"/>
      <c r="B5" s="1">
        <v>0</v>
      </c>
      <c r="C5" s="2">
        <v>1273635.0039731001</v>
      </c>
      <c r="D5" s="3">
        <v>1340691.2255379199</v>
      </c>
      <c r="E5" s="3">
        <v>1370418.3068132</v>
      </c>
      <c r="F5" s="3">
        <v>1428764.92416402</v>
      </c>
      <c r="G5" s="2">
        <v>1285307.14631416</v>
      </c>
      <c r="H5" s="3">
        <v>1324695.87466522</v>
      </c>
      <c r="I5" s="3">
        <v>1278389.37782555</v>
      </c>
      <c r="J5" s="3">
        <v>1373101.4640969001</v>
      </c>
    </row>
    <row r="6" spans="1:10" x14ac:dyDescent="0.2">
      <c r="A6" s="26"/>
      <c r="B6" s="1">
        <v>1</v>
      </c>
      <c r="C6" s="2">
        <v>1724692.0626997999</v>
      </c>
      <c r="D6" s="3">
        <v>1714728.94722244</v>
      </c>
      <c r="E6" s="3">
        <v>1741500.38966071</v>
      </c>
      <c r="F6" s="3">
        <v>1794159.1686512299</v>
      </c>
      <c r="G6" s="2">
        <v>1205367.35619304</v>
      </c>
      <c r="H6" s="3">
        <v>1175043.6950995701</v>
      </c>
      <c r="I6" s="3">
        <v>1181162.65265272</v>
      </c>
      <c r="J6" s="3">
        <v>1148157.10164732</v>
      </c>
    </row>
    <row r="7" spans="1:10" x14ac:dyDescent="0.2">
      <c r="A7" s="26"/>
      <c r="B7" s="1">
        <v>2</v>
      </c>
      <c r="C7" s="2">
        <v>2112912.7918487201</v>
      </c>
      <c r="D7" s="3">
        <v>1931593.3926371101</v>
      </c>
      <c r="E7" s="3">
        <v>2039891.5063303399</v>
      </c>
      <c r="F7" s="3">
        <v>2045442.78415854</v>
      </c>
      <c r="G7" s="2">
        <v>15153.941563214799</v>
      </c>
      <c r="H7" s="3">
        <v>18836.8373332519</v>
      </c>
      <c r="I7" s="3">
        <v>24644.598335325401</v>
      </c>
      <c r="J7" s="3">
        <v>27762.797631620899</v>
      </c>
    </row>
    <row r="8" spans="1:10" x14ac:dyDescent="0.2">
      <c r="A8" s="26"/>
      <c r="B8" s="1">
        <v>5</v>
      </c>
      <c r="C8" s="2">
        <v>2864798.8273805398</v>
      </c>
      <c r="D8" s="3">
        <v>2761100.34818856</v>
      </c>
      <c r="E8" s="3">
        <v>2895086.5830849302</v>
      </c>
      <c r="F8" s="3">
        <v>2808755.2270934801</v>
      </c>
      <c r="G8" s="2">
        <v>10485.1804726266</v>
      </c>
      <c r="H8" s="3">
        <v>8919.3733879692609</v>
      </c>
      <c r="I8" s="3">
        <v>9202.6587783740906</v>
      </c>
      <c r="J8" s="3">
        <v>10343.709346698301</v>
      </c>
    </row>
    <row r="9" spans="1:10" x14ac:dyDescent="0.2">
      <c r="B9" s="1"/>
      <c r="C9" s="2"/>
      <c r="D9" s="3"/>
      <c r="E9" s="3"/>
      <c r="F9" s="3"/>
      <c r="G9" s="2"/>
      <c r="H9" s="3"/>
      <c r="I9" s="3"/>
      <c r="J9" s="3"/>
    </row>
    <row r="10" spans="1:10" x14ac:dyDescent="0.2">
      <c r="B10" s="1"/>
      <c r="C10" s="2"/>
      <c r="D10" s="3"/>
      <c r="E10" s="3"/>
      <c r="F10" s="3"/>
      <c r="G10" s="2"/>
      <c r="H10" s="3"/>
      <c r="I10" s="3"/>
      <c r="J10" s="3"/>
    </row>
    <row r="12" spans="1:10" x14ac:dyDescent="0.2">
      <c r="A12" s="26">
        <v>43861</v>
      </c>
      <c r="B12" s="1"/>
      <c r="C12" s="27" t="s">
        <v>0</v>
      </c>
      <c r="D12" s="28"/>
      <c r="E12" s="28"/>
      <c r="F12" s="29"/>
      <c r="G12" s="27" t="s">
        <v>2</v>
      </c>
      <c r="H12" s="28"/>
      <c r="I12" s="28"/>
      <c r="J12" s="29"/>
    </row>
    <row r="13" spans="1:10" x14ac:dyDescent="0.2">
      <c r="A13" s="26"/>
      <c r="B13" s="1" t="s">
        <v>1</v>
      </c>
      <c r="C13" s="4" t="s">
        <v>3</v>
      </c>
      <c r="D13" s="5" t="s">
        <v>4</v>
      </c>
      <c r="E13" s="5" t="s">
        <v>5</v>
      </c>
      <c r="F13" s="5" t="s">
        <v>6</v>
      </c>
      <c r="G13" s="4" t="s">
        <v>7</v>
      </c>
      <c r="H13" s="5" t="s">
        <v>4</v>
      </c>
      <c r="I13" s="5" t="s">
        <v>5</v>
      </c>
      <c r="J13" s="5" t="s">
        <v>6</v>
      </c>
    </row>
    <row r="14" spans="1:10" x14ac:dyDescent="0.2">
      <c r="A14" s="26"/>
      <c r="B14" s="1">
        <v>0</v>
      </c>
      <c r="C14" s="2">
        <v>316874.37019100803</v>
      </c>
      <c r="D14" s="3">
        <v>320727.56603850698</v>
      </c>
      <c r="E14" s="3">
        <v>262469.76397183101</v>
      </c>
      <c r="F14" s="3">
        <v>308690.60709711601</v>
      </c>
      <c r="G14" s="2">
        <v>301930.81202160602</v>
      </c>
      <c r="H14" s="3">
        <v>275504.02878872398</v>
      </c>
      <c r="I14" s="3">
        <v>275697.27220082103</v>
      </c>
      <c r="J14" s="3">
        <v>279392.84783119097</v>
      </c>
    </row>
    <row r="15" spans="1:10" x14ac:dyDescent="0.2">
      <c r="A15" s="26"/>
      <c r="B15" s="1">
        <v>1</v>
      </c>
      <c r="C15" s="2">
        <v>499597.328061287</v>
      </c>
      <c r="D15" s="3">
        <v>502731.23746008298</v>
      </c>
      <c r="E15" s="3">
        <v>467750.11608888302</v>
      </c>
      <c r="F15" s="3">
        <v>487358.31519060797</v>
      </c>
      <c r="G15" s="2">
        <v>263437.62980286003</v>
      </c>
      <c r="H15" s="3">
        <v>284842.91755067598</v>
      </c>
      <c r="I15" s="3">
        <v>269726.61638307798</v>
      </c>
      <c r="J15" s="3">
        <v>279511.17799440899</v>
      </c>
    </row>
    <row r="16" spans="1:10" x14ac:dyDescent="0.2">
      <c r="A16" s="26"/>
      <c r="B16" s="1">
        <v>4</v>
      </c>
      <c r="C16" s="2">
        <v>787333.77770273096</v>
      </c>
      <c r="D16" s="3">
        <v>852585.93149659596</v>
      </c>
      <c r="E16" s="3">
        <v>842650.30711654399</v>
      </c>
      <c r="F16" s="3">
        <v>926593.33051093004</v>
      </c>
      <c r="G16" s="2">
        <v>1132.5734327167499</v>
      </c>
      <c r="H16" s="3">
        <v>990.97195527423605</v>
      </c>
      <c r="I16" s="3">
        <v>1132.53653961034</v>
      </c>
      <c r="J16" s="3">
        <v>1557.1805143178999</v>
      </c>
    </row>
    <row r="17" spans="1:10" x14ac:dyDescent="0.2">
      <c r="A17" s="26"/>
      <c r="B17" s="1">
        <v>6</v>
      </c>
      <c r="C17" s="2">
        <v>1452469.1103394299</v>
      </c>
      <c r="D17" s="3">
        <v>1485009.20334454</v>
      </c>
      <c r="E17" s="3">
        <v>1529423.9371211</v>
      </c>
      <c r="F17" s="3">
        <v>1512378.70628252</v>
      </c>
      <c r="G17" s="2">
        <v>2692.2016991278401</v>
      </c>
      <c r="H17" s="3">
        <v>1132.5724867096301</v>
      </c>
      <c r="I17" s="3">
        <v>1840.4410517879901</v>
      </c>
      <c r="J17" s="3">
        <v>2550.5505841664199</v>
      </c>
    </row>
    <row r="18" spans="1:10" x14ac:dyDescent="0.2">
      <c r="A18" s="26"/>
      <c r="B18" s="1">
        <v>8</v>
      </c>
      <c r="C18" s="2">
        <v>2438832.2578489599</v>
      </c>
      <c r="D18" s="3">
        <v>2425482.8014471899</v>
      </c>
      <c r="E18" s="3">
        <v>2350637.2753951401</v>
      </c>
      <c r="F18" s="3">
        <v>2488369.0520048002</v>
      </c>
      <c r="G18" s="2">
        <v>5661.6281643750999</v>
      </c>
      <c r="H18" s="3">
        <v>5378.6792607780999</v>
      </c>
      <c r="I18" s="3">
        <v>6086.6442011932004</v>
      </c>
      <c r="J18" s="3">
        <v>5237.2006743419597</v>
      </c>
    </row>
    <row r="22" spans="1:10" x14ac:dyDescent="0.2">
      <c r="A22" s="30" t="s">
        <v>12</v>
      </c>
      <c r="B22" s="30"/>
      <c r="C22" s="30"/>
      <c r="D22" s="30"/>
      <c r="E22" s="30"/>
      <c r="F22" s="30"/>
      <c r="G22" s="30"/>
      <c r="H22" s="30"/>
      <c r="I22" s="30"/>
      <c r="J22" s="30"/>
    </row>
    <row r="24" spans="1:10" x14ac:dyDescent="0.2">
      <c r="A24" s="26">
        <v>43866</v>
      </c>
      <c r="B24" s="1"/>
      <c r="C24" s="27" t="s">
        <v>0</v>
      </c>
      <c r="D24" s="28"/>
      <c r="E24" s="28"/>
      <c r="F24" s="29"/>
      <c r="G24" s="27" t="s">
        <v>2</v>
      </c>
      <c r="H24" s="28"/>
      <c r="I24" s="28"/>
      <c r="J24" s="29"/>
    </row>
    <row r="25" spans="1:10" x14ac:dyDescent="0.2">
      <c r="A25" s="26"/>
      <c r="B25" s="1" t="s">
        <v>1</v>
      </c>
      <c r="C25" s="4" t="s">
        <v>8</v>
      </c>
      <c r="D25" s="5" t="s">
        <v>9</v>
      </c>
      <c r="E25" s="5" t="s">
        <v>10</v>
      </c>
      <c r="F25" s="5" t="s">
        <v>11</v>
      </c>
      <c r="G25" s="4" t="s">
        <v>8</v>
      </c>
      <c r="H25" s="5" t="s">
        <v>9</v>
      </c>
      <c r="I25" s="5" t="s">
        <v>10</v>
      </c>
      <c r="J25" s="5" t="s">
        <v>11</v>
      </c>
    </row>
    <row r="26" spans="1:10" x14ac:dyDescent="0.2">
      <c r="A26" s="26"/>
      <c r="B26" s="1">
        <v>0</v>
      </c>
      <c r="C26" s="2">
        <f>LOG(C5)</f>
        <v>6.1050449864986955</v>
      </c>
      <c r="D26" s="2">
        <f t="shared" ref="D26:F26" si="0">LOG(D5)</f>
        <v>6.1273287670491996</v>
      </c>
      <c r="E26" s="2">
        <f t="shared" si="0"/>
        <v>6.1368531515444724</v>
      </c>
      <c r="F26" s="2">
        <f t="shared" si="0"/>
        <v>6.1549607798500432</v>
      </c>
      <c r="G26" s="2">
        <f>LOG(G5)</f>
        <v>6.1090069222275885</v>
      </c>
      <c r="H26" s="2">
        <f t="shared" ref="H26:J26" si="1">LOG(H5)</f>
        <v>6.1221161838463498</v>
      </c>
      <c r="I26" s="2">
        <f t="shared" si="1"/>
        <v>6.1066631534194507</v>
      </c>
      <c r="J26" s="2">
        <f t="shared" si="1"/>
        <v>6.1377026302223863</v>
      </c>
    </row>
    <row r="27" spans="1:10" x14ac:dyDescent="0.2">
      <c r="A27" s="26"/>
      <c r="B27" s="1">
        <v>1</v>
      </c>
      <c r="C27" s="2">
        <f t="shared" ref="C27:F27" si="2">LOG(C6)</f>
        <v>6.2367115646797151</v>
      </c>
      <c r="D27" s="2">
        <f t="shared" si="2"/>
        <v>6.2341954794638967</v>
      </c>
      <c r="E27" s="2">
        <f t="shared" si="2"/>
        <v>6.2409235759676553</v>
      </c>
      <c r="F27" s="2">
        <f t="shared" si="2"/>
        <v>6.2538609688087279</v>
      </c>
      <c r="G27" s="2">
        <f t="shared" ref="G27:J27" si="3">LOG(G6)</f>
        <v>6.0811194257106216</v>
      </c>
      <c r="H27" s="2">
        <f t="shared" si="3"/>
        <v>6.0700540165548142</v>
      </c>
      <c r="I27" s="2">
        <f t="shared" si="3"/>
        <v>6.0723097064921081</v>
      </c>
      <c r="J27" s="2">
        <f t="shared" si="3"/>
        <v>6.0600013163811983</v>
      </c>
    </row>
    <row r="28" spans="1:10" x14ac:dyDescent="0.2">
      <c r="A28" s="26"/>
      <c r="B28" s="1">
        <v>2</v>
      </c>
      <c r="C28" s="2">
        <f t="shared" ref="C28:F28" si="4">LOG(C7)</f>
        <v>6.3248815723952045</v>
      </c>
      <c r="D28" s="2">
        <f t="shared" si="4"/>
        <v>6.2859157111484008</v>
      </c>
      <c r="E28" s="2">
        <f t="shared" si="4"/>
        <v>6.3096070696538167</v>
      </c>
      <c r="F28" s="2">
        <f t="shared" si="4"/>
        <v>6.3107873357670465</v>
      </c>
      <c r="G28" s="2">
        <f t="shared" ref="G28:J28" si="5">LOG(G7)</f>
        <v>4.1805256081857944</v>
      </c>
      <c r="H28" s="2">
        <f t="shared" si="5"/>
        <v>4.2750079874156333</v>
      </c>
      <c r="I28" s="2">
        <f t="shared" si="5"/>
        <v>4.3917217442934096</v>
      </c>
      <c r="J28" s="2">
        <f t="shared" si="5"/>
        <v>4.4434632274440666</v>
      </c>
    </row>
    <row r="29" spans="1:10" x14ac:dyDescent="0.2">
      <c r="A29" s="26"/>
      <c r="B29" s="1">
        <v>5</v>
      </c>
      <c r="C29" s="2">
        <f t="shared" ref="C29:F29" si="6">LOG(C8)</f>
        <v>6.457094130238465</v>
      </c>
      <c r="D29" s="2">
        <f t="shared" si="6"/>
        <v>6.4410821907293077</v>
      </c>
      <c r="E29" s="2">
        <f t="shared" si="6"/>
        <v>6.461661556662321</v>
      </c>
      <c r="F29" s="2">
        <f t="shared" si="6"/>
        <v>6.4485138936499684</v>
      </c>
      <c r="G29" s="2">
        <f t="shared" ref="G29:J29" si="7">LOG(G8)</f>
        <v>4.0205759100127443</v>
      </c>
      <c r="H29" s="2">
        <f t="shared" si="7"/>
        <v>3.9503343449920276</v>
      </c>
      <c r="I29" s="2">
        <f t="shared" si="7"/>
        <v>3.9639133192973879</v>
      </c>
      <c r="J29" s="2">
        <f t="shared" si="7"/>
        <v>4.014676308575881</v>
      </c>
    </row>
    <row r="30" spans="1:10" x14ac:dyDescent="0.2">
      <c r="B30" s="1"/>
      <c r="C30" s="2"/>
      <c r="D30" s="3"/>
      <c r="E30" s="3"/>
      <c r="F30" s="3"/>
      <c r="G30" s="2"/>
      <c r="H30" s="3"/>
      <c r="I30" s="3"/>
      <c r="J30" s="3"/>
    </row>
    <row r="31" spans="1:10" x14ac:dyDescent="0.2">
      <c r="B31" s="1"/>
      <c r="C31" s="2"/>
      <c r="D31" s="3"/>
      <c r="E31" s="3"/>
      <c r="F31" s="3"/>
      <c r="G31" s="2"/>
      <c r="H31" s="3"/>
      <c r="I31" s="3"/>
      <c r="J31" s="3"/>
    </row>
    <row r="33" spans="1:10" x14ac:dyDescent="0.2">
      <c r="A33" s="26">
        <v>43861</v>
      </c>
      <c r="B33" s="1"/>
      <c r="C33" s="27" t="s">
        <v>0</v>
      </c>
      <c r="D33" s="28"/>
      <c r="E33" s="28"/>
      <c r="F33" s="29"/>
      <c r="G33" s="27" t="s">
        <v>2</v>
      </c>
      <c r="H33" s="28"/>
      <c r="I33" s="28"/>
      <c r="J33" s="29"/>
    </row>
    <row r="34" spans="1:10" x14ac:dyDescent="0.2">
      <c r="A34" s="26"/>
      <c r="B34" s="1" t="s">
        <v>1</v>
      </c>
      <c r="C34" s="4" t="s">
        <v>3</v>
      </c>
      <c r="D34" s="5" t="s">
        <v>4</v>
      </c>
      <c r="E34" s="5" t="s">
        <v>5</v>
      </c>
      <c r="F34" s="5" t="s">
        <v>6</v>
      </c>
      <c r="G34" s="4" t="s">
        <v>7</v>
      </c>
      <c r="H34" s="5" t="s">
        <v>4</v>
      </c>
      <c r="I34" s="5" t="s">
        <v>5</v>
      </c>
      <c r="J34" s="5" t="s">
        <v>6</v>
      </c>
    </row>
    <row r="35" spans="1:10" x14ac:dyDescent="0.2">
      <c r="A35" s="26"/>
      <c r="B35" s="1">
        <v>0</v>
      </c>
      <c r="C35" s="2">
        <f>LOG(C14)</f>
        <v>5.5008871134889565</v>
      </c>
      <c r="D35" s="2">
        <f t="shared" ref="D35:J35" si="8">LOG(D14)</f>
        <v>5.506136288471998</v>
      </c>
      <c r="E35" s="2">
        <f t="shared" si="8"/>
        <v>5.4190792807076429</v>
      </c>
      <c r="F35" s="2">
        <f t="shared" si="8"/>
        <v>5.4895234148790708</v>
      </c>
      <c r="G35" s="2">
        <f t="shared" si="8"/>
        <v>5.479907435010996</v>
      </c>
      <c r="H35" s="2">
        <f t="shared" si="8"/>
        <v>5.4401279540695402</v>
      </c>
      <c r="I35" s="2">
        <f t="shared" si="8"/>
        <v>5.4404324691380852</v>
      </c>
      <c r="J35" s="2">
        <f t="shared" si="8"/>
        <v>5.4462152844295444</v>
      </c>
    </row>
    <row r="36" spans="1:10" x14ac:dyDescent="0.2">
      <c r="A36" s="26"/>
      <c r="B36" s="1">
        <v>1</v>
      </c>
      <c r="C36" s="2">
        <f t="shared" ref="C36:J36" si="9">LOG(C15)</f>
        <v>5.6986201070212692</v>
      </c>
      <c r="D36" s="2">
        <f t="shared" si="9"/>
        <v>5.7013358711740887</v>
      </c>
      <c r="E36" s="2">
        <f t="shared" si="9"/>
        <v>5.6700139039577344</v>
      </c>
      <c r="F36" s="2">
        <f t="shared" si="9"/>
        <v>5.6878483802920972</v>
      </c>
      <c r="G36" s="2">
        <f t="shared" si="9"/>
        <v>5.4206778102935509</v>
      </c>
      <c r="H36" s="2">
        <f t="shared" si="9"/>
        <v>5.4546054254535754</v>
      </c>
      <c r="I36" s="2">
        <f t="shared" si="9"/>
        <v>5.4309238043614823</v>
      </c>
      <c r="J36" s="2">
        <f t="shared" si="9"/>
        <v>5.4463991805380765</v>
      </c>
    </row>
    <row r="37" spans="1:10" x14ac:dyDescent="0.2">
      <c r="A37" s="26"/>
      <c r="B37" s="1">
        <v>4</v>
      </c>
      <c r="C37" s="2">
        <f t="shared" ref="C37:J37" si="10">LOG(C16)</f>
        <v>5.8961588836727232</v>
      </c>
      <c r="D37" s="2">
        <f t="shared" si="10"/>
        <v>5.9307381620856781</v>
      </c>
      <c r="E37" s="2">
        <f t="shared" si="10"/>
        <v>5.9256473834057415</v>
      </c>
      <c r="F37" s="2">
        <f t="shared" si="10"/>
        <v>5.9668891698875068</v>
      </c>
      <c r="G37" s="2">
        <f t="shared" si="10"/>
        <v>3.0540663699694437</v>
      </c>
      <c r="H37" s="2">
        <f t="shared" si="10"/>
        <v>2.9960613640291829</v>
      </c>
      <c r="I37" s="2">
        <f t="shared" si="10"/>
        <v>3.0540522227777127</v>
      </c>
      <c r="J37" s="2">
        <f t="shared" si="10"/>
        <v>3.1923389605629753</v>
      </c>
    </row>
    <row r="38" spans="1:10" x14ac:dyDescent="0.2">
      <c r="A38" s="26"/>
      <c r="B38" s="1">
        <v>6</v>
      </c>
      <c r="C38" s="2">
        <f t="shared" ref="C38:J38" si="11">LOG(C17)</f>
        <v>6.1621069050198329</v>
      </c>
      <c r="D38" s="2">
        <f t="shared" si="11"/>
        <v>6.1717291452016241</v>
      </c>
      <c r="E38" s="2">
        <f t="shared" si="11"/>
        <v>6.1845278830794399</v>
      </c>
      <c r="F38" s="2">
        <f t="shared" si="11"/>
        <v>6.1796605540322709</v>
      </c>
      <c r="G38" s="2">
        <f t="shared" si="11"/>
        <v>3.4301075940128518</v>
      </c>
      <c r="H38" s="2">
        <f t="shared" si="11"/>
        <v>3.0540660072151784</v>
      </c>
      <c r="I38" s="2">
        <f t="shared" si="11"/>
        <v>3.2649219118162742</v>
      </c>
      <c r="J38" s="2">
        <f t="shared" si="11"/>
        <v>3.4066339411612661</v>
      </c>
    </row>
    <row r="39" spans="1:10" x14ac:dyDescent="0.2">
      <c r="A39" s="26"/>
      <c r="B39" s="1">
        <v>8</v>
      </c>
      <c r="C39" s="2">
        <f t="shared" ref="C39:J39" si="12">LOG(C18)</f>
        <v>6.3871819306967543</v>
      </c>
      <c r="D39" s="2">
        <f t="shared" si="12"/>
        <v>6.3847981994885457</v>
      </c>
      <c r="E39" s="2">
        <f t="shared" si="12"/>
        <v>6.3711856187260389</v>
      </c>
      <c r="F39" s="2">
        <f t="shared" si="12"/>
        <v>6.3959147913576917</v>
      </c>
      <c r="G39" s="2">
        <f t="shared" si="12"/>
        <v>3.7529413430469449</v>
      </c>
      <c r="H39" s="2">
        <f t="shared" si="12"/>
        <v>3.7306756473814331</v>
      </c>
      <c r="I39" s="2">
        <f t="shared" si="12"/>
        <v>3.7843779155242094</v>
      </c>
      <c r="J39" s="2">
        <f t="shared" si="12"/>
        <v>3.7190992151254023</v>
      </c>
    </row>
  </sheetData>
  <mergeCells count="13">
    <mergeCell ref="A22:J22"/>
    <mergeCell ref="A24:A29"/>
    <mergeCell ref="C24:F24"/>
    <mergeCell ref="G24:J24"/>
    <mergeCell ref="A33:A39"/>
    <mergeCell ref="C33:F33"/>
    <mergeCell ref="G33:J33"/>
    <mergeCell ref="A3:A8"/>
    <mergeCell ref="C12:F12"/>
    <mergeCell ref="G12:J12"/>
    <mergeCell ref="A12:A18"/>
    <mergeCell ref="C3:F3"/>
    <mergeCell ref="G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cell-counts-reorganised</vt:lpstr>
      <vt:lpstr>ODElib_format</vt:lpstr>
      <vt:lpstr>ODElib_format_reps</vt:lpstr>
      <vt:lpstr>orignial_data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2021-04-21T16:21:27Z</dcterms:created>
  <dcterms:modified xsi:type="dcterms:W3CDTF">2021-08-06T15:26:33Z</dcterms:modified>
</cp:coreProperties>
</file>