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C:\Users\OP3267\Desktop\DKSR\Data plyn\"/>
    </mc:Choice>
  </mc:AlternateContent>
  <xr:revisionPtr revIDLastSave="200" documentId="13_ncr:1_{08753B7C-3B96-451F-8509-DE9972620E13}" xr6:coauthVersionLast="47" xr6:coauthVersionMax="47" xr10:uidLastSave="{09A1A2EC-5E32-4FB5-8D0B-398730294A2B}"/>
  <bookViews>
    <workbookView xWindow="-120" yWindow="-120" windowWidth="29040" windowHeight="15840" xr2:uid="{AE344E2D-CB4B-46DA-ADB2-623B889C553A}"/>
  </bookViews>
  <sheets>
    <sheet name="Buildings data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4" l="1"/>
  <c r="P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tc={837708F6-A41D-450D-857A-479B04131E6F}</author>
    <author>tc={E593DFE9-6472-4229-BBE5-1AACECC545C8}</author>
    <author>tc={CA1C9BD4-3E9A-46E2-8513-D89A6FF2C39D}</author>
    <author>tc={0E0670E4-3F07-4744-A46F-C18679520CA8}</author>
  </authors>
  <commentList>
    <comment ref="O1" authorId="0" shapeId="0" xr:uid="{837708F6-A41D-450D-857A-479B04131E6F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component</t>
      </text>
    </comment>
    <comment ref="Q1" authorId="1" shapeId="0" xr:uid="{E593DFE9-6472-4229-BBE5-1AACECC545C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Primary energy from non-renewable sources</t>
      </text>
    </comment>
    <comment ref="O14" authorId="2" shapeId="0" xr:uid="{CA1C9BD4-3E9A-46E2-8513-D89A6FF2C39D}">
      <text>
        <t>[Threaded comment]
Your version of Excel allows you to read this threaded comment; however, any edits to it will get removed if the file is opened in a newer version of Excel. Learn more: https://go.microsoft.com/fwlink/?linkid=870924
Comment:
    Kč/GJ</t>
      </text>
    </comment>
    <comment ref="Q14" authorId="3" shapeId="0" xr:uid="{0E0670E4-3F07-4744-A46F-C18679520CA8}">
      <text>
        <t>[Threaded comment]
Your version of Excel allows you to read this threaded comment; however, any edits to it will get removed if the file is opened in a newer version of Excel. Learn more: https://go.microsoft.com/fwlink/?linkid=870924
Comment:
    D</t>
      </text>
    </comment>
  </commentList>
</comments>
</file>

<file path=xl/sharedStrings.xml><?xml version="1.0" encoding="utf-8"?>
<sst xmlns="http://schemas.openxmlformats.org/spreadsheetml/2006/main" count="270" uniqueCount="135">
  <si>
    <t>Building</t>
  </si>
  <si>
    <t>Address</t>
  </si>
  <si>
    <t>Use Type</t>
  </si>
  <si>
    <t>Addr meter</t>
  </si>
  <si>
    <t>Energy</t>
  </si>
  <si>
    <t>Unit</t>
  </si>
  <si>
    <t>Heat</t>
  </si>
  <si>
    <t>measurement interval</t>
  </si>
  <si>
    <t>Note</t>
  </si>
  <si>
    <t>Data for DKSR</t>
  </si>
  <si>
    <t>Energy source</t>
  </si>
  <si>
    <t>Heating output (kW)</t>
  </si>
  <si>
    <t>Energy consumption (m3, GJ)</t>
  </si>
  <si>
    <t>School hours, holiday calendar</t>
  </si>
  <si>
    <t>Variable or fixed gas pricing (Kč without DPH)</t>
  </si>
  <si>
    <t>Energy reference surface (m2)</t>
  </si>
  <si>
    <t>EPC</t>
  </si>
  <si>
    <t>Number of floors</t>
  </si>
  <si>
    <t>Building height (m)</t>
  </si>
  <si>
    <t>Year of construction</t>
  </si>
  <si>
    <t>Materials</t>
  </si>
  <si>
    <t>Heat insulation</t>
  </si>
  <si>
    <t>ZŠ Brigádníků</t>
  </si>
  <si>
    <t>Brigádníků 510/14, 100 00 Praha 10</t>
  </si>
  <si>
    <t>School</t>
  </si>
  <si>
    <t>10.26/PF1</t>
  </si>
  <si>
    <t>gas</t>
  </si>
  <si>
    <t>m3, Nm3</t>
  </si>
  <si>
    <t>1h</t>
  </si>
  <si>
    <t>Delete!!</t>
  </si>
  <si>
    <t>NO</t>
  </si>
  <si>
    <t>10.26/TF1</t>
  </si>
  <si>
    <t>heat</t>
  </si>
  <si>
    <t>GJ</t>
  </si>
  <si>
    <t>2 per day</t>
  </si>
  <si>
    <t>YES</t>
  </si>
  <si>
    <t>heat exchange station</t>
  </si>
  <si>
    <t>Data files</t>
  </si>
  <si>
    <t>7:30 - 17:30, 600 students, 53 employees, summer holidays,</t>
  </si>
  <si>
    <t>Heat - 2000</t>
  </si>
  <si>
    <t>F - 243,9 kWh/m2/year</t>
  </si>
  <si>
    <t>2 nadzemních a 1 podzemní podlaží, 25 classrooms, 2 gyms, kitchen</t>
  </si>
  <si>
    <t>measurement app</t>
  </si>
  <si>
    <t>ZŠ Gutova</t>
  </si>
  <si>
    <t>Gutova 1987/39, 100 00 Praha 10</t>
  </si>
  <si>
    <t>10.28/PF1</t>
  </si>
  <si>
    <t>Buderus Logano plus GB312</t>
  </si>
  <si>
    <t xml:space="preserve">7:30 - 21:00, 650 students, 65 employees, summer holidays, </t>
  </si>
  <si>
    <t>5 nadzemních a 1 podzemní podlaží, 25 classrooms, 2 gyms, kitchen</t>
  </si>
  <si>
    <t>reinforced concrete 240 mm</t>
  </si>
  <si>
    <t>MŠ Chmelová</t>
  </si>
  <si>
    <t>Podléškova 3087/26, 100 00 Praha 10</t>
  </si>
  <si>
    <t>10.9.2/PF1</t>
  </si>
  <si>
    <t>24h</t>
  </si>
  <si>
    <t>MŠ Kodaňská</t>
  </si>
  <si>
    <t>Kodaňská 14/989, 101 00 Praha 10</t>
  </si>
  <si>
    <t>10.10/PF1</t>
  </si>
  <si>
    <t>ZŠ Karla Čapka</t>
  </si>
  <si>
    <t>Kodaňská 658/16, Praha 10 - Vršovice</t>
  </si>
  <si>
    <t>10.25/PF1</t>
  </si>
  <si>
    <t>obsolete boilers with atmospheric burners</t>
  </si>
  <si>
    <t xml:space="preserve">7:30 - 17:30, 574 students, 50 employees, summer holidays, </t>
  </si>
  <si>
    <t>3 nadzemních a 1 podzemní podlaží, 31 classrooms, kitchen</t>
  </si>
  <si>
    <t>ZŠ U Vršovického nádraží</t>
  </si>
  <si>
    <t>U vršovického nádraží 950/1, Praha 10 - Vršovice</t>
  </si>
  <si>
    <t>10.33/PF1</t>
  </si>
  <si>
    <t>obsolete boilers with atmospheric burners from 1996</t>
  </si>
  <si>
    <t xml:space="preserve">7:30 - 17:30, 450 students, 57 employees, summer holidays, </t>
  </si>
  <si>
    <t>E - 207,5 kWh/m2/year</t>
  </si>
  <si>
    <t>+4 and -1 floors, 19 classrooms, kitchen, cinema, gym</t>
  </si>
  <si>
    <t>ZŠ Švehlova</t>
  </si>
  <si>
    <t>Švehlova 2900/ 12
106 00 Praha 10-Záběhlice</t>
  </si>
  <si>
    <t>10.4/PF1</t>
  </si>
  <si>
    <t>Pouze kuchyně!!!</t>
  </si>
  <si>
    <t>Švehlova 2900/ 12, 106 00 Praha 10-Záběhlice</t>
  </si>
  <si>
    <t>10.4/TF1</t>
  </si>
  <si>
    <t xml:space="preserve">7:30 - 17:30, 600 students, 80 employees, summer holidays, </t>
  </si>
  <si>
    <t>C - 105 kWh/m2/year</t>
  </si>
  <si>
    <t>+4 and -1 podzemní podlaží, ?? classrooms, 2 gyms, kitchen</t>
  </si>
  <si>
    <t>Roof - YES</t>
  </si>
  <si>
    <t>Areál Gutova</t>
  </si>
  <si>
    <t>Gutova 1987/39</t>
  </si>
  <si>
    <t>Sport areal</t>
  </si>
  <si>
    <t>10.6/PF1</t>
  </si>
  <si>
    <t>10.6/PF2</t>
  </si>
  <si>
    <t>DS Chodov</t>
  </si>
  <si>
    <t>Donovalská 2222, Praha 4</t>
  </si>
  <si>
    <t>Social</t>
  </si>
  <si>
    <t>2.9/PF1</t>
  </si>
  <si>
    <t>1404,6kW</t>
  </si>
  <si>
    <t>info</t>
  </si>
  <si>
    <t>C - 224,7 kWh/m2/year</t>
  </si>
  <si>
    <t>5 nadzemních a 1 podzemní podlaží</t>
  </si>
  <si>
    <t>reinforced concrete 200 mm + insulation 100 mm</t>
  </si>
  <si>
    <t>DS Malešice</t>
  </si>
  <si>
    <t>Rektorská 577, Praha 6</t>
  </si>
  <si>
    <t>2.8/PF1</t>
  </si>
  <si>
    <t>2x1040 + 660kW</t>
  </si>
  <si>
    <t>3 different buildings</t>
  </si>
  <si>
    <t>1980, 1981 a 2009</t>
  </si>
  <si>
    <t>DS Elišky Purkyňové</t>
  </si>
  <si>
    <t>Cvičebná 9/2447, Praha 6</t>
  </si>
  <si>
    <t>2.7/PF1</t>
  </si>
  <si>
    <t>WESSEX Modu 250</t>
  </si>
  <si>
    <t>2x 250 kW</t>
  </si>
  <si>
    <t>C - 181,2 kWh/m2/year</t>
  </si>
  <si>
    <t>3 nadzemních a 1 podzemní podlaží</t>
  </si>
  <si>
    <t>reinforced concrete 240 mm + insulation 100 mm</t>
  </si>
  <si>
    <t>Obecní dům</t>
  </si>
  <si>
    <t>Náměstí Republiky 5, 111 21 Staré Město</t>
  </si>
  <si>
    <t>Culture</t>
  </si>
  <si>
    <t>22.3/P1</t>
  </si>
  <si>
    <t>HOVAL UltraGas 2000D</t>
  </si>
  <si>
    <t>2x1000 kW</t>
  </si>
  <si>
    <t>Info</t>
  </si>
  <si>
    <t>C - 278 kWh/m2/year</t>
  </si>
  <si>
    <t>5 nadzemních a 3 podzemní podlaží</t>
  </si>
  <si>
    <t>Gymnázium Na Vítězné pláni</t>
  </si>
  <si>
    <t>Na Vítězné pláni 1160/1, Praha 4</t>
  </si>
  <si>
    <t>2.2/PF1</t>
  </si>
  <si>
    <t>Brotje SGB 215 H</t>
  </si>
  <si>
    <t>2x 215 kW</t>
  </si>
  <si>
    <t>schedule</t>
  </si>
  <si>
    <t>C - 96,1 kWh/m2/year</t>
  </si>
  <si>
    <t>podsklepen s částečně  vytápěným suterénem a s čtyřmi vytápěnými nadzemními podlažími.</t>
  </si>
  <si>
    <t>solid fired brick 450mm</t>
  </si>
  <si>
    <t>Gymnázium a Hudební škola hlavního města Prahy</t>
  </si>
  <si>
    <t>Komenského nám. 400/9, Praha 3</t>
  </si>
  <si>
    <t>2.3/PF1</t>
  </si>
  <si>
    <t>De Dietrich</t>
  </si>
  <si>
    <t>4x 300 kW</t>
  </si>
  <si>
    <t>8:00 - 21:00</t>
  </si>
  <si>
    <t>E - 200,6 kWh/m2/year</t>
  </si>
  <si>
    <t>podsklepen s částečně  vytápěným suterénem a s pěti vytápěnými nadzemními podlažími.</t>
  </si>
  <si>
    <t>solid fired brick 680mm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</si>
</sst>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č_-;\-* #,##0.00\ _K_č_-;_-* &quot;-&quot;??\ _K_č_-;_-@_-"/>
  </numFmts>
  <fonts count="10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0"/>
      <name val="Aptos Narrow"/>
      <family val="2"/>
      <charset val="238"/>
      <scheme val="minor"/>
    </font>
    <font>
      <sz val="10"/>
      <color rgb="FF000000"/>
      <name val="Aptos Narrow"/>
      <family val="2"/>
      <charset val="238"/>
      <scheme val="minor"/>
    </font>
    <font>
      <sz val="10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trike/>
      <sz val="10"/>
      <color theme="1"/>
      <name val="Aptos Narrow"/>
      <family val="2"/>
      <charset val="238"/>
      <scheme val="minor"/>
    </font>
    <font>
      <strike/>
      <sz val="11"/>
      <color theme="1"/>
      <name val="Aptos Narrow"/>
      <family val="2"/>
      <charset val="238"/>
      <scheme val="minor"/>
    </font>
    <font>
      <strike/>
      <sz val="10"/>
      <name val="Aptos Narrow"/>
      <family val="2"/>
      <charset val="238"/>
      <scheme val="minor"/>
    </font>
    <font>
      <strike/>
      <sz val="10"/>
      <color rgb="FF000000"/>
      <name val="Aptos Narrow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49" fontId="4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3" applyBorder="1" applyAlignment="1">
      <alignment horizontal="center" vertical="center"/>
    </xf>
    <xf numFmtId="0" fontId="5" fillId="4" borderId="1" xfId="3" applyFill="1" applyBorder="1" applyAlignment="1">
      <alignment horizontal="center" vertical="center"/>
    </xf>
    <xf numFmtId="0" fontId="5" fillId="0" borderId="1" xfId="4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</cellXfs>
  <cellStyles count="5">
    <cellStyle name="Čárka 2" xfId="2" xr:uid="{16850ABF-7969-440E-9B4B-A557501A12EB}"/>
    <cellStyle name="Hyperlink" xfId="4" xr:uid="{00000000-000B-0000-0000-000008000000}"/>
    <cellStyle name="Hypertextový odkaz" xfId="3" builtinId="8"/>
    <cellStyle name="Normální" xfId="0" builtinId="0"/>
    <cellStyle name="Normální 7" xfId="1" xr:uid="{D8F32CA2-A72F-40A9-A4C5-72E292FC2A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nak.stanislav@operatorict.cz" id="{14243950-8102-4293-B1D4-D898B0137DE5}" userId="S::urn:spo:guest#krnak.stanislav@operatorict.cz::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4-09-12T13:01:12.37" personId="{14243950-8102-4293-B1D4-D898B0137DE5}" id="{837708F6-A41D-450D-857A-479B04131E6F}">
    <text>business component</text>
  </threadedComment>
  <threadedComment ref="Q1" dT="2024-09-12T14:05:18.19" personId="{14243950-8102-4293-B1D4-D898B0137DE5}" id="{E593DFE9-6472-4229-BBE5-1AACECC545C8}">
    <text>Primary energy from non-renewable sources</text>
  </threadedComment>
  <threadedComment ref="O14" dT="2024-09-12T14:39:54.50" personId="{14243950-8102-4293-B1D4-D898B0137DE5}" id="{CA1C9BD4-3E9A-46E2-8513-D89A6FF2C39D}">
    <text>Kč/GJ</text>
  </threadedComment>
  <threadedComment ref="Q14" dT="2024-09-12T14:41:50.19" personId="{14243950-8102-4293-B1D4-D898B0137DE5}" id="{0E0670E4-3F07-4744-A46F-C18679520CA8}">
    <text>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lesiceds.cz/" TargetMode="External"/><Relationship Id="rId13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10.10-PF1?csf=1&amp;web=1&amp;e=AGr6IA" TargetMode="External"/><Relationship Id="rId18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2.9-PF1?csf=1&amp;web=1&amp;e=WNsIWl" TargetMode="External"/><Relationship Id="rId26" Type="http://schemas.microsoft.com/office/2017/10/relationships/threadedComment" Target="../threadedComments/threadedComment1.xml"/><Relationship Id="rId3" Type="http://schemas.openxmlformats.org/officeDocument/2006/relationships/hyperlink" Target="https://app.iprpraha.cz/apl/app/model3d/" TargetMode="External"/><Relationship Id="rId21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22.3-PF1?csf=1&amp;web=1&amp;e=JjqBfg" TargetMode="External"/><Relationship Id="rId7" Type="http://schemas.openxmlformats.org/officeDocument/2006/relationships/hyperlink" Target="https://www.dsepurkynove.cz/kontakt.html" TargetMode="External"/><Relationship Id="rId12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10.9.2-PF1?csf=1&amp;web=1&amp;e=hk0qwu" TargetMode="External"/><Relationship Id="rId17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10.6-PF1,PF2%20-%20NEW?csf=1&amp;web=1&amp;e=jZ9B8k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app.iprpraha.cz/apl/app/model3d/" TargetMode="External"/><Relationship Id="rId16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10.4-TF1%20-%20NEW?csf=1&amp;web=1&amp;e=oc4OTe" TargetMode="External"/><Relationship Id="rId20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2.7-PF1?csf=1&amp;web=1&amp;e=Bu0ftA" TargetMode="External"/><Relationship Id="rId1" Type="http://schemas.openxmlformats.org/officeDocument/2006/relationships/hyperlink" Target="https://app.iprpraha.cz/apl/app/model3d/" TargetMode="External"/><Relationship Id="rId6" Type="http://schemas.openxmlformats.org/officeDocument/2006/relationships/hyperlink" Target="https://www.obecnidum.cz/cs/obecni-dum/" TargetMode="External"/><Relationship Id="rId11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10.28-PF1?csf=1&amp;web=1&amp;e=IvIO7h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www.gvp.cz/info/Timetable/Public/Actual/Class/XA" TargetMode="External"/><Relationship Id="rId15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10.33-PF1?csf=1&amp;web=1&amp;e=N7el7M" TargetMode="External"/><Relationship Id="rId23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2.3.-PF1?csf=1&amp;web=1&amp;e=5Sdydc" TargetMode="External"/><Relationship Id="rId10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10.26-TF1%20-%20NEW?csf=1&amp;web=1&amp;e=HVKvNZ" TargetMode="External"/><Relationship Id="rId19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2.8.-PF1?csf=1&amp;web=1&amp;e=bOUF8f" TargetMode="External"/><Relationship Id="rId4" Type="http://schemas.openxmlformats.org/officeDocument/2006/relationships/hyperlink" Target="https://app.iprpraha.cz/apl/app/model3d/" TargetMode="External"/><Relationship Id="rId9" Type="http://schemas.openxmlformats.org/officeDocument/2006/relationships/hyperlink" Target="https://www.seniordomov.cz/" TargetMode="External"/><Relationship Id="rId14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10.25-PF1?csf=1&amp;web=1&amp;e=Qks4I2" TargetMode="External"/><Relationship Id="rId22" Type="http://schemas.openxmlformats.org/officeDocument/2006/relationships/hyperlink" Target="https://datenkompetenzzentrum.sharepoint.com/:f:/r/teams/DKSR-extern/Freigegebene%20Dokumente/City%20Mission%202024_Prague/Use%20Case%201%20Evaluation%20of%20heating%20effectiveness/Data%20gas%20and%20heat%20-%20new/2.2-PF1?csf=1&amp;web=1&amp;e=V2T4B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B087-72D8-4EB0-9773-B783ACE2D328}">
  <dimension ref="A1:V18"/>
  <sheetViews>
    <sheetView tabSelected="1" workbookViewId="0">
      <pane xSplit="1" ySplit="1" topLeftCell="B2" activePane="bottomRight" state="frozen"/>
      <selection pane="bottomRight" activeCell="M6" sqref="M6"/>
      <selection pane="bottomLeft"/>
      <selection pane="topRight"/>
    </sheetView>
  </sheetViews>
  <sheetFormatPr defaultRowHeight="15"/>
  <cols>
    <col min="1" max="1" width="21.140625" customWidth="1"/>
    <col min="2" max="2" width="36.7109375" bestFit="1" customWidth="1"/>
    <col min="3" max="3" width="10.5703125" customWidth="1"/>
    <col min="4" max="4" width="10.5703125" bestFit="1" customWidth="1"/>
    <col min="5" max="5" width="7.42578125" bestFit="1" customWidth="1"/>
    <col min="6" max="6" width="8.85546875" bestFit="1" customWidth="1"/>
    <col min="7" max="7" width="9.140625" style="6"/>
    <col min="8" max="8" width="13.28515625" bestFit="1" customWidth="1"/>
    <col min="9" max="9" width="20.85546875" bestFit="1" customWidth="1"/>
    <col min="10" max="10" width="13.7109375" bestFit="1" customWidth="1"/>
    <col min="11" max="11" width="21.7109375" bestFit="1" customWidth="1"/>
    <col min="12" max="12" width="15.42578125" bestFit="1" customWidth="1"/>
    <col min="13" max="13" width="12.7109375" customWidth="1"/>
    <col min="14" max="14" width="22.28515625" customWidth="1"/>
    <col min="15" max="15" width="15.42578125" customWidth="1"/>
    <col min="16" max="16" width="17.5703125" customWidth="1"/>
    <col min="17" max="17" width="20.28515625" bestFit="1" customWidth="1"/>
    <col min="18" max="18" width="32.140625" bestFit="1" customWidth="1"/>
    <col min="19" max="19" width="17.28515625" bestFit="1" customWidth="1"/>
    <col min="20" max="20" width="17.140625" bestFit="1" customWidth="1"/>
    <col min="21" max="21" width="26.5703125" customWidth="1"/>
    <col min="22" max="22" width="11.28515625" customWidth="1"/>
  </cols>
  <sheetData>
    <row r="1" spans="1:22" ht="43.5">
      <c r="A1" s="8" t="s">
        <v>0</v>
      </c>
      <c r="B1" s="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28" t="s">
        <v>20</v>
      </c>
      <c r="V1" s="27" t="s">
        <v>21</v>
      </c>
    </row>
    <row r="2" spans="1:22">
      <c r="A2" s="22" t="s">
        <v>22</v>
      </c>
      <c r="B2" s="22" t="s">
        <v>23</v>
      </c>
      <c r="C2" s="17" t="s">
        <v>24</v>
      </c>
      <c r="D2" s="15" t="s">
        <v>25</v>
      </c>
      <c r="E2" s="18" t="s">
        <v>26</v>
      </c>
      <c r="F2" s="18" t="s">
        <v>27</v>
      </c>
      <c r="G2" s="19" t="s">
        <v>6</v>
      </c>
      <c r="H2" s="19" t="s">
        <v>28</v>
      </c>
      <c r="I2" s="20" t="s">
        <v>29</v>
      </c>
      <c r="J2" s="19" t="s">
        <v>30</v>
      </c>
      <c r="K2" s="19"/>
      <c r="L2" s="19"/>
      <c r="M2" s="16"/>
      <c r="N2" s="16"/>
      <c r="O2" s="16"/>
      <c r="P2" s="32"/>
      <c r="Q2" s="16"/>
      <c r="R2" s="16"/>
      <c r="S2" s="30"/>
      <c r="T2" s="16"/>
      <c r="U2" s="16"/>
      <c r="V2" s="16"/>
    </row>
    <row r="3" spans="1:22" ht="43.5">
      <c r="A3" s="23" t="s">
        <v>22</v>
      </c>
      <c r="B3" s="23" t="s">
        <v>23</v>
      </c>
      <c r="C3" s="1" t="s">
        <v>24</v>
      </c>
      <c r="D3" s="2" t="s">
        <v>31</v>
      </c>
      <c r="E3" s="3" t="s">
        <v>32</v>
      </c>
      <c r="F3" s="3" t="s">
        <v>33</v>
      </c>
      <c r="G3" s="9" t="s">
        <v>6</v>
      </c>
      <c r="H3" s="5" t="s">
        <v>34</v>
      </c>
      <c r="I3" s="8"/>
      <c r="J3" s="9" t="s">
        <v>35</v>
      </c>
      <c r="K3" s="5" t="s">
        <v>36</v>
      </c>
      <c r="L3" s="34"/>
      <c r="M3" s="31" t="s">
        <v>37</v>
      </c>
      <c r="N3" s="7" t="s">
        <v>38</v>
      </c>
      <c r="O3" s="5" t="s">
        <v>39</v>
      </c>
      <c r="P3" s="37">
        <v>7452</v>
      </c>
      <c r="Q3" s="5" t="s">
        <v>40</v>
      </c>
      <c r="R3" s="7" t="s">
        <v>41</v>
      </c>
      <c r="S3" s="29" t="s">
        <v>42</v>
      </c>
      <c r="T3" s="5">
        <v>1960</v>
      </c>
      <c r="U3" s="34"/>
      <c r="V3" s="5" t="s">
        <v>30</v>
      </c>
    </row>
    <row r="4" spans="1:22" ht="43.5">
      <c r="A4" s="24" t="s">
        <v>43</v>
      </c>
      <c r="B4" s="24" t="s">
        <v>44</v>
      </c>
      <c r="C4" s="10" t="s">
        <v>24</v>
      </c>
      <c r="D4" s="11" t="s">
        <v>45</v>
      </c>
      <c r="E4" s="12" t="s">
        <v>26</v>
      </c>
      <c r="F4" s="12" t="s">
        <v>27</v>
      </c>
      <c r="G4" s="9" t="s">
        <v>6</v>
      </c>
      <c r="H4" s="13" t="s">
        <v>28</v>
      </c>
      <c r="I4" s="8"/>
      <c r="J4" s="9" t="s">
        <v>35</v>
      </c>
      <c r="K4" s="7" t="s">
        <v>46</v>
      </c>
      <c r="L4" s="34"/>
      <c r="M4" s="31" t="s">
        <v>37</v>
      </c>
      <c r="N4" s="7" t="s">
        <v>47</v>
      </c>
      <c r="O4" s="5" t="s">
        <v>39</v>
      </c>
      <c r="P4" s="36"/>
      <c r="Q4" s="34"/>
      <c r="R4" s="7" t="s">
        <v>48</v>
      </c>
      <c r="S4" s="29" t="s">
        <v>42</v>
      </c>
      <c r="T4" s="5">
        <v>1970</v>
      </c>
      <c r="U4" s="5" t="s">
        <v>49</v>
      </c>
      <c r="V4" s="5" t="s">
        <v>30</v>
      </c>
    </row>
    <row r="5" spans="1:22">
      <c r="A5" s="25" t="s">
        <v>50</v>
      </c>
      <c r="B5" s="25" t="s">
        <v>51</v>
      </c>
      <c r="C5" s="14" t="s">
        <v>24</v>
      </c>
      <c r="D5" s="4" t="s">
        <v>52</v>
      </c>
      <c r="E5" s="3" t="s">
        <v>26</v>
      </c>
      <c r="F5" s="3" t="s">
        <v>27</v>
      </c>
      <c r="G5" s="9" t="s">
        <v>6</v>
      </c>
      <c r="H5" s="5" t="s">
        <v>53</v>
      </c>
      <c r="I5" s="8"/>
      <c r="J5" s="9" t="s">
        <v>35</v>
      </c>
      <c r="K5" s="34"/>
      <c r="L5" s="34"/>
      <c r="M5" s="31" t="s">
        <v>37</v>
      </c>
      <c r="N5" s="34"/>
      <c r="O5" s="34"/>
      <c r="P5" s="36"/>
      <c r="Q5" s="34"/>
      <c r="R5" s="34"/>
      <c r="S5" s="29" t="s">
        <v>42</v>
      </c>
      <c r="T5" s="34"/>
      <c r="U5" s="34"/>
      <c r="V5" s="34"/>
    </row>
    <row r="6" spans="1:22">
      <c r="A6" s="23" t="s">
        <v>54</v>
      </c>
      <c r="B6" s="23" t="s">
        <v>55</v>
      </c>
      <c r="C6" s="1" t="s">
        <v>24</v>
      </c>
      <c r="D6" s="4" t="s">
        <v>56</v>
      </c>
      <c r="E6" s="3" t="s">
        <v>26</v>
      </c>
      <c r="F6" s="3" t="s">
        <v>27</v>
      </c>
      <c r="G6" s="9" t="s">
        <v>6</v>
      </c>
      <c r="H6" s="5" t="s">
        <v>28</v>
      </c>
      <c r="I6" s="8"/>
      <c r="J6" s="9" t="s">
        <v>35</v>
      </c>
      <c r="K6" s="34"/>
      <c r="L6" s="34"/>
      <c r="M6" s="31" t="s">
        <v>37</v>
      </c>
      <c r="N6" s="34"/>
      <c r="O6" s="34"/>
      <c r="P6" s="36"/>
      <c r="Q6" s="34"/>
      <c r="R6" s="34"/>
      <c r="S6" s="29" t="s">
        <v>42</v>
      </c>
      <c r="T6" s="34"/>
      <c r="U6" s="34"/>
      <c r="V6" s="34"/>
    </row>
    <row r="7" spans="1:22" ht="43.5">
      <c r="A7" s="23" t="s">
        <v>57</v>
      </c>
      <c r="B7" s="23" t="s">
        <v>58</v>
      </c>
      <c r="C7" s="1" t="s">
        <v>24</v>
      </c>
      <c r="D7" s="2" t="s">
        <v>59</v>
      </c>
      <c r="E7" s="3" t="s">
        <v>26</v>
      </c>
      <c r="F7" s="3" t="s">
        <v>27</v>
      </c>
      <c r="G7" s="9" t="s">
        <v>6</v>
      </c>
      <c r="H7" s="5" t="s">
        <v>28</v>
      </c>
      <c r="I7" s="8"/>
      <c r="J7" s="9" t="s">
        <v>35</v>
      </c>
      <c r="K7" s="7" t="s">
        <v>60</v>
      </c>
      <c r="L7" s="34"/>
      <c r="M7" s="31" t="s">
        <v>37</v>
      </c>
      <c r="N7" s="7" t="s">
        <v>61</v>
      </c>
      <c r="O7" s="5">
        <v>1500</v>
      </c>
      <c r="P7" s="36"/>
      <c r="Q7" s="34"/>
      <c r="R7" s="7" t="s">
        <v>62</v>
      </c>
      <c r="S7" s="29" t="s">
        <v>42</v>
      </c>
      <c r="T7" s="5">
        <v>1915</v>
      </c>
      <c r="U7" s="34"/>
      <c r="V7" s="5" t="s">
        <v>30</v>
      </c>
    </row>
    <row r="8" spans="1:22" ht="43.5">
      <c r="A8" s="23" t="s">
        <v>63</v>
      </c>
      <c r="B8" s="23" t="s">
        <v>64</v>
      </c>
      <c r="C8" s="1" t="s">
        <v>24</v>
      </c>
      <c r="D8" s="2" t="s">
        <v>65</v>
      </c>
      <c r="E8" s="3" t="s">
        <v>26</v>
      </c>
      <c r="F8" s="3" t="s">
        <v>27</v>
      </c>
      <c r="G8" s="9" t="s">
        <v>6</v>
      </c>
      <c r="H8" s="5" t="s">
        <v>28</v>
      </c>
      <c r="I8" s="8"/>
      <c r="J8" s="9" t="s">
        <v>35</v>
      </c>
      <c r="K8" s="7" t="s">
        <v>66</v>
      </c>
      <c r="L8" s="34"/>
      <c r="M8" s="31" t="s">
        <v>37</v>
      </c>
      <c r="N8" s="7" t="s">
        <v>67</v>
      </c>
      <c r="O8" s="5">
        <v>1500</v>
      </c>
      <c r="P8" s="33">
        <v>5789</v>
      </c>
      <c r="Q8" s="5" t="s">
        <v>68</v>
      </c>
      <c r="R8" s="7" t="s">
        <v>69</v>
      </c>
      <c r="S8" s="29" t="s">
        <v>42</v>
      </c>
      <c r="T8" s="5">
        <v>1930</v>
      </c>
      <c r="U8" s="34"/>
      <c r="V8" s="5" t="s">
        <v>30</v>
      </c>
    </row>
    <row r="9" spans="1:22" ht="30">
      <c r="A9" s="22" t="s">
        <v>70</v>
      </c>
      <c r="B9" s="22" t="s">
        <v>71</v>
      </c>
      <c r="C9" s="17" t="s">
        <v>24</v>
      </c>
      <c r="D9" s="17" t="s">
        <v>72</v>
      </c>
      <c r="E9" s="18" t="s">
        <v>26</v>
      </c>
      <c r="F9" s="17" t="s">
        <v>27</v>
      </c>
      <c r="G9" s="19" t="s">
        <v>6</v>
      </c>
      <c r="H9" s="19" t="s">
        <v>28</v>
      </c>
      <c r="I9" s="21" t="s">
        <v>73</v>
      </c>
      <c r="J9" s="19"/>
      <c r="K9" s="19"/>
      <c r="L9" s="19"/>
      <c r="M9" s="16"/>
      <c r="N9" s="16"/>
      <c r="O9" s="16"/>
      <c r="P9" s="32"/>
      <c r="Q9" s="16"/>
      <c r="R9" s="16"/>
      <c r="S9" s="29" t="s">
        <v>42</v>
      </c>
      <c r="T9" s="16"/>
      <c r="U9" s="16"/>
      <c r="V9" s="16"/>
    </row>
    <row r="10" spans="1:22" ht="43.5">
      <c r="A10" s="23" t="s">
        <v>70</v>
      </c>
      <c r="B10" s="23" t="s">
        <v>74</v>
      </c>
      <c r="C10" s="1" t="s">
        <v>24</v>
      </c>
      <c r="D10" s="1" t="s">
        <v>75</v>
      </c>
      <c r="E10" s="3" t="s">
        <v>32</v>
      </c>
      <c r="F10" s="3" t="s">
        <v>33</v>
      </c>
      <c r="G10" s="9" t="s">
        <v>6</v>
      </c>
      <c r="H10" s="5" t="s">
        <v>34</v>
      </c>
      <c r="I10" s="8"/>
      <c r="J10" s="9" t="s">
        <v>35</v>
      </c>
      <c r="K10" s="5" t="s">
        <v>36</v>
      </c>
      <c r="L10" s="34"/>
      <c r="M10" s="31" t="s">
        <v>37</v>
      </c>
      <c r="N10" s="7" t="s">
        <v>76</v>
      </c>
      <c r="O10" s="5" t="s">
        <v>39</v>
      </c>
      <c r="P10" s="33">
        <v>8810</v>
      </c>
      <c r="Q10" s="5" t="s">
        <v>77</v>
      </c>
      <c r="R10" s="7" t="s">
        <v>78</v>
      </c>
      <c r="S10" s="29" t="s">
        <v>42</v>
      </c>
      <c r="T10" s="5">
        <v>1970</v>
      </c>
      <c r="U10" s="34"/>
      <c r="V10" s="5" t="s">
        <v>79</v>
      </c>
    </row>
    <row r="11" spans="1:22">
      <c r="A11" s="22" t="s">
        <v>80</v>
      </c>
      <c r="B11" s="22" t="s">
        <v>81</v>
      </c>
      <c r="C11" s="17" t="s">
        <v>82</v>
      </c>
      <c r="D11" s="17" t="s">
        <v>83</v>
      </c>
      <c r="E11" s="18" t="s">
        <v>26</v>
      </c>
      <c r="F11" s="17" t="s">
        <v>27</v>
      </c>
      <c r="G11" s="19" t="s">
        <v>6</v>
      </c>
      <c r="H11" s="19" t="s">
        <v>28</v>
      </c>
      <c r="I11" s="20" t="s">
        <v>29</v>
      </c>
      <c r="J11" s="19" t="s">
        <v>30</v>
      </c>
      <c r="K11" s="19"/>
      <c r="L11" s="19"/>
      <c r="M11" s="16"/>
      <c r="N11" s="16"/>
      <c r="O11" s="16"/>
      <c r="P11" s="32"/>
      <c r="Q11" s="16"/>
      <c r="R11" s="16"/>
      <c r="S11" s="29" t="s">
        <v>42</v>
      </c>
      <c r="T11" s="16"/>
      <c r="U11" s="16"/>
      <c r="V11" s="16"/>
    </row>
    <row r="12" spans="1:22">
      <c r="A12" s="23" t="s">
        <v>80</v>
      </c>
      <c r="B12" s="23" t="s">
        <v>81</v>
      </c>
      <c r="C12" s="1" t="s">
        <v>82</v>
      </c>
      <c r="D12" s="1" t="s">
        <v>84</v>
      </c>
      <c r="E12" s="3" t="s">
        <v>26</v>
      </c>
      <c r="F12" s="1" t="s">
        <v>27</v>
      </c>
      <c r="G12" s="9" t="s">
        <v>6</v>
      </c>
      <c r="H12" s="5" t="s">
        <v>28</v>
      </c>
      <c r="I12" s="8"/>
      <c r="J12" s="9" t="s">
        <v>35</v>
      </c>
      <c r="K12" s="5"/>
      <c r="L12" s="5"/>
      <c r="M12" s="31" t="s">
        <v>37</v>
      </c>
      <c r="N12" s="5"/>
      <c r="O12" s="5"/>
      <c r="P12" s="33"/>
      <c r="Q12" s="5"/>
      <c r="R12" s="5"/>
      <c r="S12" s="29" t="s">
        <v>42</v>
      </c>
      <c r="T12" s="5"/>
      <c r="U12" s="5"/>
      <c r="V12" s="5"/>
    </row>
    <row r="13" spans="1:22" ht="29.25">
      <c r="A13" s="23" t="s">
        <v>85</v>
      </c>
      <c r="B13" s="26" t="s">
        <v>86</v>
      </c>
      <c r="C13" s="1" t="s">
        <v>87</v>
      </c>
      <c r="D13" s="1" t="s">
        <v>88</v>
      </c>
      <c r="E13" s="3" t="s">
        <v>26</v>
      </c>
      <c r="F13" s="1" t="s">
        <v>27</v>
      </c>
      <c r="G13" s="9" t="s">
        <v>6</v>
      </c>
      <c r="H13" s="5" t="s">
        <v>28</v>
      </c>
      <c r="I13" s="8"/>
      <c r="J13" s="9" t="s">
        <v>35</v>
      </c>
      <c r="K13" s="5"/>
      <c r="L13" s="5" t="s">
        <v>89</v>
      </c>
      <c r="M13" s="31" t="s">
        <v>37</v>
      </c>
      <c r="N13" s="31" t="s">
        <v>90</v>
      </c>
      <c r="O13" s="5">
        <v>1534</v>
      </c>
      <c r="P13" s="33">
        <v>11212</v>
      </c>
      <c r="Q13" s="5" t="s">
        <v>91</v>
      </c>
      <c r="R13" s="5" t="s">
        <v>92</v>
      </c>
      <c r="S13" s="29" t="s">
        <v>42</v>
      </c>
      <c r="T13" s="5">
        <v>1990</v>
      </c>
      <c r="U13" s="7" t="s">
        <v>93</v>
      </c>
      <c r="V13" s="5" t="s">
        <v>35</v>
      </c>
    </row>
    <row r="14" spans="1:22">
      <c r="A14" s="23" t="s">
        <v>94</v>
      </c>
      <c r="B14" s="26" t="s">
        <v>95</v>
      </c>
      <c r="C14" s="1" t="s">
        <v>87</v>
      </c>
      <c r="D14" s="1" t="s">
        <v>96</v>
      </c>
      <c r="E14" s="3" t="s">
        <v>26</v>
      </c>
      <c r="F14" s="1" t="s">
        <v>27</v>
      </c>
      <c r="G14" s="9" t="s">
        <v>6</v>
      </c>
      <c r="H14" s="5" t="s">
        <v>28</v>
      </c>
      <c r="I14" s="8"/>
      <c r="J14" s="9" t="s">
        <v>35</v>
      </c>
      <c r="K14" s="5"/>
      <c r="L14" s="5" t="s">
        <v>97</v>
      </c>
      <c r="M14" s="31" t="s">
        <v>37</v>
      </c>
      <c r="N14" s="31" t="s">
        <v>90</v>
      </c>
      <c r="O14" s="5">
        <v>706.6</v>
      </c>
      <c r="P14" s="33">
        <f>5879+2837+2041</f>
        <v>10757</v>
      </c>
      <c r="Q14" s="5">
        <f>206.4+272.7+313.7</f>
        <v>792.8</v>
      </c>
      <c r="R14" s="5" t="s">
        <v>98</v>
      </c>
      <c r="S14" s="29" t="s">
        <v>42</v>
      </c>
      <c r="T14" s="5" t="s">
        <v>99</v>
      </c>
      <c r="U14" s="5" t="s">
        <v>98</v>
      </c>
      <c r="V14" s="5" t="s">
        <v>35</v>
      </c>
    </row>
    <row r="15" spans="1:22" ht="29.25">
      <c r="A15" s="23" t="s">
        <v>100</v>
      </c>
      <c r="B15" s="26" t="s">
        <v>101</v>
      </c>
      <c r="C15" s="1" t="s">
        <v>87</v>
      </c>
      <c r="D15" s="1" t="s">
        <v>102</v>
      </c>
      <c r="E15" s="3" t="s">
        <v>26</v>
      </c>
      <c r="F15" s="1" t="s">
        <v>27</v>
      </c>
      <c r="G15" s="9" t="s">
        <v>6</v>
      </c>
      <c r="H15" s="5" t="s">
        <v>28</v>
      </c>
      <c r="I15" s="8"/>
      <c r="J15" s="9" t="s">
        <v>35</v>
      </c>
      <c r="K15" s="5" t="s">
        <v>103</v>
      </c>
      <c r="L15" s="5" t="s">
        <v>104</v>
      </c>
      <c r="M15" s="31" t="s">
        <v>37</v>
      </c>
      <c r="N15" s="31" t="s">
        <v>90</v>
      </c>
      <c r="O15" s="5">
        <v>1534</v>
      </c>
      <c r="P15" s="33">
        <v>7301</v>
      </c>
      <c r="Q15" s="5" t="s">
        <v>105</v>
      </c>
      <c r="R15" s="5" t="s">
        <v>106</v>
      </c>
      <c r="S15" s="29" t="s">
        <v>42</v>
      </c>
      <c r="T15" s="5">
        <v>2012</v>
      </c>
      <c r="U15" s="7" t="s">
        <v>107</v>
      </c>
      <c r="V15" s="5" t="s">
        <v>35</v>
      </c>
    </row>
    <row r="16" spans="1:22">
      <c r="A16" s="23" t="s">
        <v>108</v>
      </c>
      <c r="B16" s="26" t="s">
        <v>109</v>
      </c>
      <c r="C16" s="1" t="s">
        <v>110</v>
      </c>
      <c r="D16" s="1" t="s">
        <v>111</v>
      </c>
      <c r="E16" s="3" t="s">
        <v>26</v>
      </c>
      <c r="F16" s="1" t="s">
        <v>27</v>
      </c>
      <c r="G16" s="9" t="s">
        <v>6</v>
      </c>
      <c r="H16" s="5" t="s">
        <v>28</v>
      </c>
      <c r="I16" s="8"/>
      <c r="J16" s="9" t="s">
        <v>35</v>
      </c>
      <c r="K16" s="5" t="s">
        <v>112</v>
      </c>
      <c r="L16" s="5" t="s">
        <v>113</v>
      </c>
      <c r="M16" s="31" t="s">
        <v>37</v>
      </c>
      <c r="N16" s="31" t="s">
        <v>114</v>
      </c>
      <c r="O16" s="5">
        <v>1171</v>
      </c>
      <c r="P16" s="33">
        <v>23115</v>
      </c>
      <c r="Q16" s="5" t="s">
        <v>115</v>
      </c>
      <c r="R16" s="5" t="s">
        <v>116</v>
      </c>
      <c r="S16" s="29" t="s">
        <v>42</v>
      </c>
      <c r="T16" s="5">
        <v>1912</v>
      </c>
      <c r="U16" s="35"/>
      <c r="V16" s="34"/>
    </row>
    <row r="17" spans="1:22" ht="43.5">
      <c r="A17" s="23" t="s">
        <v>117</v>
      </c>
      <c r="B17" s="26" t="s">
        <v>118</v>
      </c>
      <c r="C17" s="1" t="s">
        <v>24</v>
      </c>
      <c r="D17" s="1" t="s">
        <v>119</v>
      </c>
      <c r="E17" s="3" t="s">
        <v>26</v>
      </c>
      <c r="F17" s="1" t="s">
        <v>27</v>
      </c>
      <c r="G17" s="9" t="s">
        <v>6</v>
      </c>
      <c r="H17" s="5" t="s">
        <v>28</v>
      </c>
      <c r="I17" s="8"/>
      <c r="J17" s="9" t="s">
        <v>35</v>
      </c>
      <c r="K17" s="5" t="s">
        <v>120</v>
      </c>
      <c r="L17" s="5" t="s">
        <v>121</v>
      </c>
      <c r="M17" s="31" t="s">
        <v>37</v>
      </c>
      <c r="N17" s="31" t="s">
        <v>122</v>
      </c>
      <c r="O17" s="5">
        <v>1534</v>
      </c>
      <c r="P17" s="33">
        <v>6229</v>
      </c>
      <c r="Q17" s="5" t="s">
        <v>123</v>
      </c>
      <c r="R17" s="23" t="s">
        <v>124</v>
      </c>
      <c r="S17" s="29">
        <v>18</v>
      </c>
      <c r="T17" s="5">
        <v>1961</v>
      </c>
      <c r="U17" s="5" t="s">
        <v>125</v>
      </c>
      <c r="V17" s="5" t="s">
        <v>35</v>
      </c>
    </row>
    <row r="18" spans="1:22" ht="43.5">
      <c r="A18" s="23" t="s">
        <v>126</v>
      </c>
      <c r="B18" s="26" t="s">
        <v>127</v>
      </c>
      <c r="C18" s="1" t="s">
        <v>24</v>
      </c>
      <c r="D18" s="1" t="s">
        <v>128</v>
      </c>
      <c r="E18" s="3" t="s">
        <v>26</v>
      </c>
      <c r="F18" s="1" t="s">
        <v>27</v>
      </c>
      <c r="G18" s="9" t="s">
        <v>6</v>
      </c>
      <c r="H18" s="5" t="s">
        <v>28</v>
      </c>
      <c r="I18" s="8"/>
      <c r="J18" s="9" t="s">
        <v>35</v>
      </c>
      <c r="K18" s="5" t="s">
        <v>129</v>
      </c>
      <c r="L18" s="5" t="s">
        <v>130</v>
      </c>
      <c r="M18" s="31" t="s">
        <v>37</v>
      </c>
      <c r="N18" s="5" t="s">
        <v>131</v>
      </c>
      <c r="O18" s="5">
        <v>1534</v>
      </c>
      <c r="P18" s="33">
        <v>10491</v>
      </c>
      <c r="Q18" s="5" t="s">
        <v>132</v>
      </c>
      <c r="R18" s="23" t="s">
        <v>133</v>
      </c>
      <c r="S18" s="31">
        <v>20</v>
      </c>
      <c r="T18" s="5">
        <v>1872</v>
      </c>
      <c r="U18" s="5" t="s">
        <v>134</v>
      </c>
      <c r="V18" s="5" t="s">
        <v>30</v>
      </c>
    </row>
  </sheetData>
  <hyperlinks>
    <hyperlink ref="S17" r:id="rId1" display="https://app.iprpraha.cz/apl/app/model3d/" xr:uid="{F9E4EB8A-B87D-4B8E-8099-2907EFD509F5}"/>
    <hyperlink ref="S16" r:id="rId2" display="measure app" xr:uid="{1961DFC9-7E47-489C-9D88-598F5800AD07}"/>
    <hyperlink ref="S3:S15" r:id="rId3" display="measure app" xr:uid="{0B248875-865F-4B79-9ADE-EA8A08988DDB}"/>
    <hyperlink ref="S18" r:id="rId4" display="20" xr:uid="{CCC1572E-793A-4531-A442-6D80ABE71C9B}"/>
    <hyperlink ref="N17" r:id="rId5" xr:uid="{C85A7CF6-876C-424E-A9DA-E3EDE69015EA}"/>
    <hyperlink ref="N16" r:id="rId6" xr:uid="{E2E94C18-191E-48EA-9BAF-BCF58DB98533}"/>
    <hyperlink ref="N15" r:id="rId7" xr:uid="{633B52C4-59C5-4E36-8ABB-9E68FFE5B91B}"/>
    <hyperlink ref="N14" r:id="rId8" xr:uid="{E227DF7C-A0F6-4BBA-A296-7E3870A9FA24}"/>
    <hyperlink ref="N13" r:id="rId9" xr:uid="{662AAC4B-434D-4633-A15B-9B1CF47A98A3}"/>
    <hyperlink ref="M3" r:id="rId10" xr:uid="{02F961F4-B214-4F9C-BD9A-BC82A60E98B0}"/>
    <hyperlink ref="M4" r:id="rId11" xr:uid="{92D640A1-2102-4593-973B-5AD452CF5B9D}"/>
    <hyperlink ref="M5" r:id="rId12" xr:uid="{49A709C8-15AB-4F7D-A911-3AA5D963E1D6}"/>
    <hyperlink ref="M6" r:id="rId13" xr:uid="{5472D9FE-36DF-40EE-BE59-D2A37FDE89C7}"/>
    <hyperlink ref="M7" r:id="rId14" xr:uid="{A9EC9836-4075-47D0-AD2D-83B6F61AFCCC}"/>
    <hyperlink ref="M8" r:id="rId15" xr:uid="{1AE766FA-D4A7-49E4-BFB0-E90F8FE5B739}"/>
    <hyperlink ref="M10" r:id="rId16" xr:uid="{C1BCB665-6199-41D5-977B-A7DD7C93016B}"/>
    <hyperlink ref="M12" r:id="rId17" xr:uid="{48E155FE-DDB1-4DD0-A012-45B9FF74C7B2}"/>
    <hyperlink ref="M13" r:id="rId18" xr:uid="{DEF0C47A-29D2-40E3-A8F5-65CEA45B0E13}"/>
    <hyperlink ref="M14" r:id="rId19" xr:uid="{98F5F485-1B02-4977-BEB3-6F452A5673FE}"/>
    <hyperlink ref="M15" r:id="rId20" xr:uid="{3A76E2CE-5542-46A1-B919-DC40033C235D}"/>
    <hyperlink ref="M16" r:id="rId21" xr:uid="{8CF028CD-AF38-4E65-854D-B5B37073088D}"/>
    <hyperlink ref="M17" r:id="rId22" xr:uid="{4F52B149-5F7F-48FF-870C-666544FEC72E}"/>
    <hyperlink ref="M18" r:id="rId23" xr:uid="{E2D69A3D-693D-46F9-B614-9EC3B752F555}"/>
  </hyperlinks>
  <pageMargins left="0.7" right="0.7" top="0.78740157499999996" bottom="0.78740157499999996" header="0.3" footer="0.3"/>
  <legacyDrawing r:id="rId2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9D82CDEA5B094AA7711ADD607C5383" ma:contentTypeVersion="18" ma:contentTypeDescription="Ein neues Dokument erstellen." ma:contentTypeScope="" ma:versionID="0662e544f583006fbe8683355c18d81d">
  <xsd:schema xmlns:xsd="http://www.w3.org/2001/XMLSchema" xmlns:xs="http://www.w3.org/2001/XMLSchema" xmlns:p="http://schemas.microsoft.com/office/2006/metadata/properties" xmlns:ns2="fa11e47a-5534-413f-a682-18c576bf3fe0" xmlns:ns3="23cabdc3-2994-4dff-9d54-5aea08103ed4" targetNamespace="http://schemas.microsoft.com/office/2006/metadata/properties" ma:root="true" ma:fieldsID="e575ef83adf08a0c3d9b19dc80307060" ns2:_="" ns3:_="">
    <xsd:import namespace="fa11e47a-5534-413f-a682-18c576bf3fe0"/>
    <xsd:import namespace="23cabdc3-2994-4dff-9d54-5aea08103e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1e47a-5534-413f-a682-18c576bf3f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c3fb4a44-77bd-4533-bd87-6e00acb290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abdc3-2994-4dff-9d54-5aea08103e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ccb95fe-d793-48b4-b98f-311934394730}" ma:internalName="TaxCatchAll" ma:showField="CatchAllData" ma:web="23cabdc3-2994-4dff-9d54-5aea08103e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11e47a-5534-413f-a682-18c576bf3fe0">
      <Terms xmlns="http://schemas.microsoft.com/office/infopath/2007/PartnerControls"/>
    </lcf76f155ced4ddcb4097134ff3c332f>
    <TaxCatchAll xmlns="23cabdc3-2994-4dff-9d54-5aea08103ed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4E1C23-D813-430E-9851-FDD73486AA32}"/>
</file>

<file path=customXml/itemProps2.xml><?xml version="1.0" encoding="utf-8"?>
<ds:datastoreItem xmlns:ds="http://schemas.openxmlformats.org/officeDocument/2006/customXml" ds:itemID="{29AF2159-5A87-48E8-B1B0-2066630A30E4}"/>
</file>

<file path=customXml/itemProps3.xml><?xml version="1.0" encoding="utf-8"?>
<ds:datastoreItem xmlns:ds="http://schemas.openxmlformats.org/officeDocument/2006/customXml" ds:itemID="{533C8805-8C0B-415B-AFF2-CD1F38F20F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Krňák Stanislav</dc:creator>
  <cp:keywords/>
  <dc:description/>
  <cp:lastModifiedBy>krnak.stanislav@operatorict.cz</cp:lastModifiedBy>
  <cp:revision/>
  <dcterms:created xsi:type="dcterms:W3CDTF">2024-08-06T12:38:01Z</dcterms:created>
  <dcterms:modified xsi:type="dcterms:W3CDTF">2024-09-13T09:29:07Z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0x010100CD9D82CDEA5B094AA7711ADD607C5383</vt:lpwstr>
  </property>
</Properties>
</file>