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311" i="1"/>
  <c r="F311"/>
  <c r="C311"/>
  <c r="H304"/>
  <c r="F304"/>
  <c r="H237"/>
  <c r="F237"/>
  <c r="H215"/>
  <c r="F215"/>
  <c r="G152"/>
  <c r="H192" s="1"/>
  <c r="E152"/>
  <c r="F192" s="1"/>
  <c r="G128"/>
  <c r="E128"/>
  <c r="G125"/>
  <c r="E125"/>
  <c r="G123"/>
  <c r="E123"/>
  <c r="F145" s="1"/>
  <c r="E120"/>
  <c r="G120"/>
  <c r="H145" s="1"/>
  <c r="E117"/>
  <c r="H107"/>
  <c r="F107"/>
  <c r="H71"/>
  <c r="F71"/>
  <c r="H25"/>
  <c r="F25"/>
</calcChain>
</file>

<file path=xl/sharedStrings.xml><?xml version="1.0" encoding="utf-8"?>
<sst xmlns="http://schemas.openxmlformats.org/spreadsheetml/2006/main" count="284" uniqueCount="283">
  <si>
    <t>Vision, Mission and Program Educational Objectives</t>
  </si>
  <si>
    <t>Max Marks</t>
  </si>
  <si>
    <t>State the Vision and Mission of the Department and Institute</t>
  </si>
  <si>
    <t>Max Marks Sub Category</t>
  </si>
  <si>
    <t xml:space="preserve">A.  Availability of the Vision &amp; Mission statements of the Department </t>
  </si>
  <si>
    <t>B.  Appropriateness/Relevance of the Statements</t>
  </si>
  <si>
    <t>C.  Consistency of the Department statements with the Institute statements</t>
  </si>
  <si>
    <t>State   the   Program   Educational Objectives (PEOs)</t>
  </si>
  <si>
    <t>Availability &amp; correctness of the PEOs statements</t>
  </si>
  <si>
    <t>Marks Obtained- max</t>
  </si>
  <si>
    <t>Marks Obtained- Worst</t>
  </si>
  <si>
    <t xml:space="preserve">Category wise Marks Obtained- max </t>
  </si>
  <si>
    <t>Category wise Marks Obtained- Worst</t>
  </si>
  <si>
    <t>B.Process of dissemination among stakeholders</t>
  </si>
  <si>
    <t xml:space="preserve">C.Extent of awareness of Vision, Mission &amp; PEOs among the stakeholder </t>
  </si>
  <si>
    <t>Indicate where and how the Vision, Mission and PEOs are published and disseminated among stakeholders</t>
  </si>
  <si>
    <t xml:space="preserve">CRITERION </t>
  </si>
  <si>
    <t>Topic</t>
  </si>
  <si>
    <r>
      <t xml:space="preserve">A.Adequacy in respect of publication &amp; dissemination                    
</t>
    </r>
    <r>
      <rPr>
        <b/>
        <sz val="12"/>
        <color theme="1"/>
        <rFont val="Times New Roman"/>
        <family val="1"/>
      </rPr>
      <t/>
    </r>
  </si>
  <si>
    <t xml:space="preserve">State  the  process  for  defining the Vision   and   Mission   of the Department,   and   PEOs   of   the program </t>
  </si>
  <si>
    <t>A.Description of process involved in defining the Vision, Mission of the Department</t>
  </si>
  <si>
    <t xml:space="preserve">B.Description of process involved in defining the PEOs of the program </t>
  </si>
  <si>
    <t>Establish consistency of PEOs with Mission of the Department</t>
  </si>
  <si>
    <t xml:space="preserve">A. Preparation of a matrix of PEOs and elements of Mission statement </t>
  </si>
  <si>
    <t>B. Consistency/justification of co-relation parameters of the above matrix</t>
  </si>
  <si>
    <t>Category 1 - Total</t>
  </si>
  <si>
    <t>Program Curriculum and Teaching–Learning Processes</t>
  </si>
  <si>
    <t>Program Curriculum</t>
  </si>
  <si>
    <t>2.1.1</t>
  </si>
  <si>
    <t>State the process used to identify extent of compliance of the University curriculum for attaining the Program Program Specific  Outcomes(PSOs), mention the gaps, if any</t>
  </si>
  <si>
    <t>B. List the curricular gaps for the attainment of defined POs &amp; PSOs</t>
  </si>
  <si>
    <t xml:space="preserve">A. Process used to identify extent of compliance of university curriculum for attaining POs &amp;
 PSOs </t>
  </si>
  <si>
    <t>2.1.2.</t>
  </si>
  <si>
    <t xml:space="preserve"> State the delivery details of the content beyond the syllabus for the attainment of POs &amp; PSOs</t>
  </si>
  <si>
    <t>A.Steps taken to get identified gaps included in the curriculum.(e.g. letter to university/BOS)</t>
  </si>
  <si>
    <t>B.Delivery details of content beyond syllabus</t>
  </si>
  <si>
    <t>C.Mapping of content beyond syllabus with the POs &amp; PSOs</t>
  </si>
  <si>
    <t xml:space="preserve">2.2. </t>
  </si>
  <si>
    <t>Teaching-Learning Processes</t>
  </si>
  <si>
    <t>2.2.1.</t>
  </si>
  <si>
    <t xml:space="preserve"> Describe the Process followed to improve quality of Teaching Learning</t>
  </si>
  <si>
    <t>G.Student feedback of teaching learning process and actions taken</t>
  </si>
  <si>
    <t>F.Continuous Assessment in the laboratory</t>
  </si>
  <si>
    <t>E.Conduct of experiments (Observation in Lab)</t>
  </si>
  <si>
    <t xml:space="preserve">D.Quality of classroom teaching (Observation in a Class) </t>
  </si>
  <si>
    <t>C.Methodologies to support weak students and encourage bright students</t>
  </si>
  <si>
    <t>B.Use of various instructional methods and pedagogical initiatives</t>
  </si>
  <si>
    <t>A.Adherence to Academic Calendar</t>
  </si>
  <si>
    <t xml:space="preserve">2.2.2. </t>
  </si>
  <si>
    <t>Quality of internal semester Question papers, Assignments and Evaluation</t>
  </si>
  <si>
    <t>D.  Quality of Assignment and its relevance to COs</t>
  </si>
  <si>
    <t>C.  Evidence of COs coverage in class test / mid-term tests</t>
  </si>
  <si>
    <t>B.  Process to ensure questions from outcomes/learning levels perspective</t>
  </si>
  <si>
    <t xml:space="preserve">A.  Process for internal semester question paper setting and evaluation and effective process implementation </t>
  </si>
  <si>
    <t xml:space="preserve">2.2.3. </t>
  </si>
  <si>
    <t>Quality of student projects</t>
  </si>
  <si>
    <t>A.Identification of projects and allocation methodology to Faculty Members</t>
  </si>
  <si>
    <t>B.Types and relevance of the projects and their contribution towards attainment of POs</t>
  </si>
  <si>
    <t>C.Process for monitoring and evaluation</t>
  </si>
  <si>
    <t>D.Process to assess individual and team performance</t>
  </si>
  <si>
    <t>E.Quality of completed projects/working prototypes</t>
  </si>
  <si>
    <t>F.Evidences of papers published /Awards received by projects etc.</t>
  </si>
  <si>
    <t>2.2.4.</t>
  </si>
  <si>
    <t xml:space="preserve"> Initiatives related to industry interaction</t>
  </si>
  <si>
    <t xml:space="preserve">C.Impact analysis of industry institute interaction and actions taken thereof </t>
  </si>
  <si>
    <t>B.Industry involvement in the program design and partial delivery of any regular courses for students</t>
  </si>
  <si>
    <t>A.Industry supported laboratories</t>
  </si>
  <si>
    <t xml:space="preserve">2.2.5. </t>
  </si>
  <si>
    <t>Initiatives related to industry internship/summer training</t>
  </si>
  <si>
    <t>A.Industrial training/tours for students</t>
  </si>
  <si>
    <t>B.Industrial /internship /summer training of more than two weeks and post training Assessment</t>
  </si>
  <si>
    <t>C.Impact analysis of industrial training</t>
  </si>
  <si>
    <t>D.Student feedback on initiative</t>
  </si>
  <si>
    <t>Category 2 - Total</t>
  </si>
  <si>
    <t>Course Outcomes and Program Outcomes</t>
  </si>
  <si>
    <t>3.1.</t>
  </si>
  <si>
    <t xml:space="preserve"> Establish the correlation between  the courses and the POs &amp; PSOs</t>
  </si>
  <si>
    <t xml:space="preserve">3.1.1. </t>
  </si>
  <si>
    <t>Course Outcomes</t>
  </si>
  <si>
    <t>Evidence of COs being defined for every course - Appropriateness of the statements is most important</t>
  </si>
  <si>
    <t xml:space="preserve">3.1.2. </t>
  </si>
  <si>
    <t>Explanation of table to be ascertained  ( Mapping to be verified for atleast two matrices)</t>
  </si>
  <si>
    <t>CO-PO/PSOs  matrices  of  courses selected in 3.1.1 (six matrices)</t>
  </si>
  <si>
    <t>3.1.3.</t>
  </si>
  <si>
    <t xml:space="preserve"> Program level Course-PO/PSOs matrix of ALL courses including first year courses</t>
  </si>
  <si>
    <t>Explanation of tables to be ascertained ( Mapping to be verified for atleast one course per year of study; program outcomes and program specific outcomes getting mapped with the core courses are also to be verified</t>
  </si>
  <si>
    <t xml:space="preserve"> Attainment of Course Outcomes</t>
  </si>
  <si>
    <t>3.2.</t>
  </si>
  <si>
    <t xml:space="preserve"> Describe the assessment processes used to gather the data upon which the evaluation of Course Outcome is based</t>
  </si>
  <si>
    <t>3.2.1.</t>
  </si>
  <si>
    <t>A.List of assessment processes</t>
  </si>
  <si>
    <t>B.The quality /relevance of assessment processes &amp; tools used</t>
  </si>
  <si>
    <t xml:space="preserve">3.2.2. </t>
  </si>
  <si>
    <t>Verify the attainment levels as per the benchmark set for all courses ( Methodology to define set levels and its compliance; data collection, verification, analysis and decision making; details for one course per year of study to be verified)</t>
  </si>
  <si>
    <t>Record the attainment of Course Outcomes of all courses with respect to set attainment levels</t>
  </si>
  <si>
    <t>3.3.</t>
  </si>
  <si>
    <t xml:space="preserve"> Attainment of Program Outcomes
and Program Specific  Outcomes</t>
  </si>
  <si>
    <t>3.3.1.</t>
  </si>
  <si>
    <t>Describe assessment tools and processes used for assessing the attainment  of  each  of  the  POs   &amp;
PSOs</t>
  </si>
  <si>
    <t>A. List of assessment tools &amp; processes</t>
  </si>
  <si>
    <t xml:space="preserve">B. The quality/relevance of assessment tools/processes used </t>
  </si>
  <si>
    <t>Direct and indirect assessment tools &amp; processes ; effective compliance; direct assessment methodology, indirect assessment formats-collection-analysis; decision making based on direct and indirect assessment</t>
  </si>
  <si>
    <t xml:space="preserve"> Provide results of evaluation of each
PO &amp; PSO
</t>
  </si>
  <si>
    <t>3.3.2.</t>
  </si>
  <si>
    <t>A.Verification of documents, results and level of attainment of each PO/PSO</t>
  </si>
  <si>
    <t>B. Overall levels of attainment</t>
  </si>
  <si>
    <t xml:space="preserve">Appropriate attainment level and documentary evidences; details for POs &amp; PSOs attainment from core courses to be verified. Also atleast two  POs &amp; two PSOs attainment levels shall be verified
</t>
  </si>
  <si>
    <t>Category 3 - Total</t>
  </si>
  <si>
    <t xml:space="preserve">Students’ Performance </t>
  </si>
  <si>
    <t>Enrolment Ratio (20)</t>
  </si>
  <si>
    <t>4.1.</t>
  </si>
  <si>
    <t xml:space="preserve">4.2. </t>
  </si>
  <si>
    <t>Success Rate in the stipulated period of the program</t>
  </si>
  <si>
    <t xml:space="preserve">4.2.1. </t>
  </si>
  <si>
    <t>Success rate without backlogs in any
Semester/year of study</t>
  </si>
  <si>
    <t>Success rate without backlogs in any year of study = 25 × Average SI</t>
  </si>
  <si>
    <t xml:space="preserve">4.2.2.  </t>
  </si>
  <si>
    <t>Success  rate  in  stipulated  period (actual duration of the program)</t>
  </si>
  <si>
    <t>Success rate = 15 × Average SI</t>
  </si>
  <si>
    <t xml:space="preserve">4.3. </t>
  </si>
  <si>
    <t xml:space="preserve"> Academic  Performance  in  Third Year</t>
  </si>
  <si>
    <t>Academic Performance Level = 1.5 * Average API (Academic Performance Index)</t>
  </si>
  <si>
    <t xml:space="preserve">4.4. </t>
  </si>
  <si>
    <t xml:space="preserve"> Academic  Performance  in  Second Year</t>
  </si>
  <si>
    <t xml:space="preserve"> Placement, Higher studies and Entrepreneurship</t>
  </si>
  <si>
    <t>4.5.</t>
  </si>
  <si>
    <t>Assessment Points = 40 × average of three years of [ (x + y + z)/N]</t>
  </si>
  <si>
    <t xml:space="preserve"> Professional Activities</t>
  </si>
  <si>
    <t>4.6.</t>
  </si>
  <si>
    <t xml:space="preserve"> Professional societies / chapters and
organizing engineering events
</t>
  </si>
  <si>
    <t>4.6.1.</t>
  </si>
  <si>
    <t>B. Number, quality of engineering events (organized at institute)
(Level - Institute/State/National/International)</t>
  </si>
  <si>
    <t xml:space="preserve">A. Availability &amp; activities of professional societies/chapters </t>
  </si>
  <si>
    <t>Publication of technical magazines, newsletters, etc.</t>
  </si>
  <si>
    <t>B. Participation of Students from the program</t>
  </si>
  <si>
    <t>A. Quality &amp; Relevance of the contents and Print Material</t>
  </si>
  <si>
    <t>4.6.2</t>
  </si>
  <si>
    <t xml:space="preserve">4.6.3. </t>
  </si>
  <si>
    <t>Participation in inter-institute events by students of the program of study (at other institutions)</t>
  </si>
  <si>
    <t>C.  Prizes/awards received in such events</t>
  </si>
  <si>
    <t>B.  Events outside the state</t>
  </si>
  <si>
    <t>A.  Events within the state</t>
  </si>
  <si>
    <t>Category 4 - Total</t>
  </si>
  <si>
    <t>Faculty Information and Contributions</t>
  </si>
  <si>
    <t>Student-Faculty Ratio (SFR)</t>
  </si>
  <si>
    <t xml:space="preserve">5.1. </t>
  </si>
  <si>
    <t>Faculty Cadre Proportion</t>
  </si>
  <si>
    <t xml:space="preserve">5.2. </t>
  </si>
  <si>
    <t>Faculty Qualification</t>
  </si>
  <si>
    <t>Faculty Retention</t>
  </si>
  <si>
    <t>5.3.</t>
  </si>
  <si>
    <t>5.4.</t>
  </si>
  <si>
    <t>5.5.</t>
  </si>
  <si>
    <t>Innovations by the Faculty in Teaching and Learning</t>
  </si>
  <si>
    <t xml:space="preserve">A.The work must be made available on Institute Website </t>
  </si>
  <si>
    <t>B.The work must be available for peer review and critique</t>
  </si>
  <si>
    <t>C.The work must be reproducible and developed further by other scholars</t>
  </si>
  <si>
    <t>D.Statement of clear goals, use of appropriate methods, significance of results, effective presentation and reflective critique</t>
  </si>
  <si>
    <t>Faculty as participants in Faculty development /trainingactivities /STTPs</t>
  </si>
  <si>
    <t>. Research and Development</t>
  </si>
  <si>
    <t xml:space="preserve"> Academic Research</t>
  </si>
  <si>
    <t>5.7.1.</t>
  </si>
  <si>
    <t>B.  PhD guided /PhD awarded during the assessment period while working in the institute</t>
  </si>
  <si>
    <t>A.  Number of quality publications in refereed/SCI Journals, citations, Books/Book Chapters
etc.</t>
  </si>
  <si>
    <t xml:space="preserve"> Sponsored Research</t>
  </si>
  <si>
    <t>5.7.2</t>
  </si>
  <si>
    <t xml:space="preserve"> Development Activities</t>
  </si>
  <si>
    <t>5.7.3</t>
  </si>
  <si>
    <t>A. Product Development</t>
  </si>
  <si>
    <t>B. Research laboratories</t>
  </si>
  <si>
    <t>C. Instructional materials</t>
  </si>
  <si>
    <t>D. Working models/charts/monograms etc.</t>
  </si>
  <si>
    <t xml:space="preserve"> Consultancy (From Industry)</t>
  </si>
  <si>
    <t>5.7.4.</t>
  </si>
  <si>
    <t>Documentary evidence; Funding agency, Amount, Duration, Research progress; Outcome</t>
  </si>
  <si>
    <t xml:space="preserve"> Faculty Performance Appraisal and
Development System (FPADS)</t>
  </si>
  <si>
    <t>5.8.</t>
  </si>
  <si>
    <t xml:space="preserve">A. A well defined performance appraisal and  development system instituted for all the assessment years(Notified performance appraisal and development system; Appraisal Parameters; Awareness)  </t>
  </si>
  <si>
    <t>B.Its implementation and effectiveness. (Implementation, Transparency and Effectiveness)</t>
  </si>
  <si>
    <t xml:space="preserve">5.9. </t>
  </si>
  <si>
    <t xml:space="preserve"> Visiting/Adjunct/Emeritus  Faculty Etc.</t>
  </si>
  <si>
    <t>Minimum 50 hours per year interaction (per year to obtain three marks : 3 x 3 = 9)</t>
  </si>
  <si>
    <t>Provision of Visiting /Adjunct/Emeritus faculty etc.</t>
  </si>
  <si>
    <t>Category 5 - Total</t>
  </si>
  <si>
    <t xml:space="preserve">Facilities and Technical Support </t>
  </si>
  <si>
    <t>Adequate and well equipped laboratories, and technical manpower</t>
  </si>
  <si>
    <t>6.1.</t>
  </si>
  <si>
    <t>C.  Availability of qualified technical supporting staff</t>
  </si>
  <si>
    <t>B.  Availability of adequate technical supporting staff</t>
  </si>
  <si>
    <t>A.  Adequate well-equipped laboratories to run all the program-specific curriculum.</t>
  </si>
  <si>
    <t>6.2.</t>
  </si>
  <si>
    <t xml:space="preserve"> Additional Facilities created for improving the quality of learning experience in Laboratories</t>
  </si>
  <si>
    <t>A. Availability and relevance of additional facilities</t>
  </si>
  <si>
    <t>B.  Facilities utilization and effectiveness</t>
  </si>
  <si>
    <t>C.  Relevance to POs and PSOs</t>
  </si>
  <si>
    <t>Laboratories: Maintenance and overall ambience</t>
  </si>
  <si>
    <t xml:space="preserve">6.3. </t>
  </si>
  <si>
    <t xml:space="preserve"> Project laboratory</t>
  </si>
  <si>
    <t>6.4.</t>
  </si>
  <si>
    <t xml:space="preserve">Facilities &amp; Utilization </t>
  </si>
  <si>
    <t xml:space="preserve"> Safety measures in laboratories</t>
  </si>
  <si>
    <t>6.5.</t>
  </si>
  <si>
    <t xml:space="preserve">Safety measures in laboratories </t>
  </si>
  <si>
    <t>Category 6 - Total</t>
  </si>
  <si>
    <t xml:space="preserve">Continuous Improvement </t>
  </si>
  <si>
    <t xml:space="preserve">7.1. </t>
  </si>
  <si>
    <t>Actions taken based on the results of evaluation  of  each  of  the  POs  and PSOs</t>
  </si>
  <si>
    <t>A.  Documentation of POs and PSOs attainment levels</t>
  </si>
  <si>
    <t>B.  Identification of gaps/shortfalls</t>
  </si>
  <si>
    <t>C.  Plan of action to bridge the gap and its Implementation.</t>
  </si>
  <si>
    <t xml:space="preserve"> Academic Audit and actions taken during the period of Assessment</t>
  </si>
  <si>
    <t>Assessment shall be based on conduct and actions taken in relation to continuous improvement ( .  Academic Audit assessment criteria, frequency, conduct mechanism, action plan based on audit, implementation and effectiveness)</t>
  </si>
  <si>
    <t xml:space="preserve">7.3. </t>
  </si>
  <si>
    <t>Improvement in Placement, Higher Studies and Entrepreneurship</t>
  </si>
  <si>
    <t>A.  Improvement in Placements</t>
  </si>
  <si>
    <t>B.  Improvement in Higher Studies</t>
  </si>
  <si>
    <t>C.  Improvement in number of Entrepreneurs</t>
  </si>
  <si>
    <t>((Marks to be given proportionately considering nos. in the base year CAYm2))</t>
  </si>
  <si>
    <t xml:space="preserve">7.4. </t>
  </si>
  <si>
    <t>Improvement in the quality of students admitted to the program</t>
  </si>
  <si>
    <t>Assessment is based on improvement in terms of ranks/score in qualifying state level/national level entrances tests, percentage Physics, Chemistry and Mathematics marks in 12th Standard and percentage marks of the lateral entry students</t>
  </si>
  <si>
    <t>Category 7 - Total</t>
  </si>
  <si>
    <t>Final Department Level Score</t>
  </si>
  <si>
    <t xml:space="preserve">First Year Academics </t>
  </si>
  <si>
    <t>8.1.</t>
  </si>
  <si>
    <t>First Year Student- Faculty Ratio (FYSFR)</t>
  </si>
  <si>
    <t>For each year of assessment  = (5 × 15)/ FYSFR
(Limited to Max. 5) Average of Assessment of data in CAY, CAYm1 and CAYm2</t>
  </si>
  <si>
    <t>8.2.</t>
  </si>
  <si>
    <t>A.  Assessment of faculty qualification (5x + 3y)/RF
B.  Average of Assessment of last three years
(Refer 8.2. for x, y and RF)</t>
  </si>
  <si>
    <t>Qualification of Faculty Teaching First Year Common Courses</t>
  </si>
  <si>
    <t>First Year Academic Performance</t>
  </si>
  <si>
    <t xml:space="preserve">8.3. </t>
  </si>
  <si>
    <t>8.4.</t>
  </si>
  <si>
    <t xml:space="preserve"> Attainment of Course Outcomes of first year courses</t>
  </si>
  <si>
    <t>8.4.1.</t>
  </si>
  <si>
    <t xml:space="preserve"> Describe the assessment processes used to gather the data upon which the evaluation of Course Outcomes of first year is based</t>
  </si>
  <si>
    <t>B.  The relevance of assessment tools used</t>
  </si>
  <si>
    <t>A.  List of assessment processes</t>
  </si>
  <si>
    <t>( Direct and indirect assessment(if applicable), tools &amp; processes; effective compliance; direct assessment methodology, indirect assessment formats-collection-analysis; decision making )</t>
  </si>
  <si>
    <t>8.4.2</t>
  </si>
  <si>
    <t>Record the attainment of Course Outcomes of all first year courses</t>
  </si>
  <si>
    <t xml:space="preserve">Verify the records as per the benchmark set for the courses </t>
  </si>
  <si>
    <t>8.5.</t>
  </si>
  <si>
    <t xml:space="preserve"> Attainment of Program Outcomes of all first year courses</t>
  </si>
  <si>
    <t>8.5.1.</t>
  </si>
  <si>
    <t xml:space="preserve"> Indicate results of evaluation of each relevant PO/PSO</t>
  </si>
  <si>
    <t>B.Verification of documents validating the above process</t>
  </si>
  <si>
    <t xml:space="preserve">A.Process of computing POs/PSOs attainment level from the COs of related first year courses </t>
  </si>
  <si>
    <t>8.5.2</t>
  </si>
  <si>
    <t>Actions taken based on the results of  evaluation  of  relevant   POs /PSOs</t>
  </si>
  <si>
    <t>Appropriate actions taken</t>
  </si>
  <si>
    <t>Category 8 - Total</t>
  </si>
  <si>
    <t xml:space="preserve">Student Support Systems </t>
  </si>
  <si>
    <t>9.1.</t>
  </si>
  <si>
    <t xml:space="preserve"> Mentoring system to help at individual level</t>
  </si>
  <si>
    <t xml:space="preserve">A.  Details of the mentoring system that has been developed for the students for various purposes and also state the efficacy of such system </t>
  </si>
  <si>
    <t>9.2.</t>
  </si>
  <si>
    <t xml:space="preserve"> Feedback analysis and reward /corrective measures taken, if any</t>
  </si>
  <si>
    <t>A.Methodology being followed for analysis of feedback and its effectiveness</t>
  </si>
  <si>
    <t>B.Record of corrective measures taken</t>
  </si>
  <si>
    <t xml:space="preserve"> Feedback on facilities</t>
  </si>
  <si>
    <t>9.3.</t>
  </si>
  <si>
    <t xml:space="preserve">Feedback collection, analysis and corrective action </t>
  </si>
  <si>
    <t>Self Learning</t>
  </si>
  <si>
    <t xml:space="preserve">9.4. </t>
  </si>
  <si>
    <t xml:space="preserve">A.  Scope for self-learning </t>
  </si>
  <si>
    <t>B.  The institution needs to specify the facilities, materials for learning beyond syllabus, Webinars, Podcast, MOOCs etc. and demonstrate its effective utilization.</t>
  </si>
  <si>
    <t xml:space="preserve">9.5. </t>
  </si>
  <si>
    <t>Career Guidance, Training, Placement</t>
  </si>
  <si>
    <t xml:space="preserve">D. Placement process and support </t>
  </si>
  <si>
    <t>C.Preplacement training</t>
  </si>
  <si>
    <t xml:space="preserve">B.Counseling for higher studies (GATE/GRE, GMAT, etc.) </t>
  </si>
  <si>
    <t>A.Availability of career guidance facilities</t>
  </si>
  <si>
    <t>Entrepreneurship Cell</t>
  </si>
  <si>
    <t xml:space="preserve">A.Entrepreneurship initiatives </t>
  </si>
  <si>
    <t xml:space="preserve">B.Data on students benefitted </t>
  </si>
  <si>
    <t xml:space="preserve">9.7. </t>
  </si>
  <si>
    <t>Co-curricular and Extra- curricular Activities</t>
  </si>
  <si>
    <t>A.Availability of sports and cultural facilities</t>
  </si>
  <si>
    <t>B.NCC, NSS and other clubs</t>
  </si>
  <si>
    <t>C.Annual students activities</t>
  </si>
  <si>
    <t>Category 9 - Total</t>
  </si>
  <si>
    <t>Governance, Institutional Support and Financial Resources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</si>
</sst>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Arial"/>
      <family val="2"/>
    </font>
    <font>
      <sz val="11"/>
      <color theme="1"/>
      <name val="Times New Roman"/>
      <family val="1"/>
    </font>
    <font>
      <sz val="1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Calibri"/>
      <family val="2"/>
      <scheme val="minor"/>
    </font>
    <font>
      <sz val="12"/>
      <color rgb="FF00B050"/>
      <name val="Times New Roman"/>
      <family val="1"/>
    </font>
    <font>
      <sz val="12"/>
      <color theme="3"/>
      <name val="Times New Roman"/>
      <family val="1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9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wrapText="1"/>
    </xf>
    <xf numFmtId="0" fontId="10" fillId="2" borderId="0" xfId="0" applyFont="1" applyFill="1"/>
    <xf numFmtId="0" fontId="6" fillId="2" borderId="0" xfId="0" applyFont="1" applyFill="1" applyAlignment="1">
      <alignment horizontal="left" vertical="center" wrapText="1"/>
    </xf>
    <xf numFmtId="0" fontId="9" fillId="2" borderId="0" xfId="0" applyFont="1" applyFill="1" applyAlignment="1">
      <alignment horizontal="left" vertical="center" wrapText="1"/>
    </xf>
    <xf numFmtId="0" fontId="1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left" wrapText="1"/>
    </xf>
    <xf numFmtId="0" fontId="6" fillId="0" borderId="0" xfId="0" applyFont="1" applyAlignment="1">
      <alignment horizontal="center" vertical="center" wrapText="1"/>
    </xf>
    <xf numFmtId="0" fontId="12" fillId="0" borderId="0" xfId="0" applyFont="1" applyAlignment="1">
      <alignment wrapText="1"/>
    </xf>
    <xf numFmtId="0" fontId="11" fillId="2" borderId="0" xfId="0" applyFont="1" applyFill="1" applyAlignment="1">
      <alignment vertical="top"/>
    </xf>
    <xf numFmtId="0" fontId="11" fillId="2" borderId="0" xfId="0" applyFont="1" applyFill="1" applyAlignment="1">
      <alignment horizontal="left" wrapText="1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wrapText="1"/>
    </xf>
    <xf numFmtId="0" fontId="13" fillId="2" borderId="0" xfId="0" applyFont="1" applyFill="1"/>
    <xf numFmtId="0" fontId="6" fillId="0" borderId="0" xfId="0" applyFont="1" applyAlignment="1">
      <alignment vertical="top"/>
    </xf>
    <xf numFmtId="0" fontId="6" fillId="0" borderId="0" xfId="0" applyFont="1" applyAlignment="1">
      <alignment horizontal="left" wrapText="1"/>
    </xf>
    <xf numFmtId="0" fontId="1" fillId="0" borderId="0" xfId="0" applyFont="1" applyAlignment="1">
      <alignment horizontal="center" vertical="center"/>
    </xf>
    <xf numFmtId="0" fontId="14" fillId="0" borderId="0" xfId="0" applyFont="1" applyAlignment="1">
      <alignment wrapText="1"/>
    </xf>
    <xf numFmtId="0" fontId="2" fillId="0" borderId="0" xfId="0" applyFont="1" applyAlignment="1">
      <alignment horizontal="right" vertical="top"/>
    </xf>
    <xf numFmtId="0" fontId="6" fillId="0" borderId="0" xfId="0" applyFont="1" applyAlignment="1">
      <alignment horizontal="right" wrapText="1"/>
    </xf>
    <xf numFmtId="0" fontId="2" fillId="0" borderId="0" xfId="0" applyFont="1" applyAlignment="1">
      <alignment horizontal="right" vertical="center"/>
    </xf>
    <xf numFmtId="0" fontId="11" fillId="2" borderId="0" xfId="0" applyFont="1" applyFill="1" applyAlignment="1">
      <alignment horizontal="center" wrapText="1"/>
    </xf>
    <xf numFmtId="0" fontId="11" fillId="2" borderId="0" xfId="0" applyFont="1" applyFill="1" applyAlignment="1">
      <alignment horizontal="center" vertical="top" wrapText="1"/>
    </xf>
    <xf numFmtId="0" fontId="6" fillId="0" borderId="0" xfId="0" applyFont="1" applyAlignment="1">
      <alignment horizontal="right" vertical="top" wrapText="1"/>
    </xf>
    <xf numFmtId="0" fontId="6" fillId="0" borderId="0" xfId="0" applyFont="1" applyAlignment="1">
      <alignment horizontal="center" wrapText="1"/>
    </xf>
    <xf numFmtId="0" fontId="15" fillId="0" borderId="0" xfId="0" applyFont="1" applyAlignment="1">
      <alignment horizontal="left" wrapText="1"/>
    </xf>
    <xf numFmtId="2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left" wrapText="1" indent="1"/>
    </xf>
    <xf numFmtId="0" fontId="3" fillId="0" borderId="0" xfId="0" applyFont="1" applyBorder="1" applyAlignment="1">
      <alignment horizontal="left" wrapText="1" indent="1"/>
    </xf>
    <xf numFmtId="0" fontId="2" fillId="0" borderId="0" xfId="0" applyFont="1" applyBorder="1" applyAlignment="1">
      <alignment horizontal="right" vertical="top" wrapText="1"/>
    </xf>
    <xf numFmtId="0" fontId="16" fillId="0" borderId="0" xfId="0" applyFont="1" applyBorder="1" applyAlignment="1">
      <alignment horizontal="left" wrapText="1" indent="1"/>
    </xf>
    <xf numFmtId="0" fontId="6" fillId="0" borderId="0" xfId="0" applyFont="1" applyAlignment="1">
      <alignment horizontal="right" vertical="top"/>
    </xf>
    <xf numFmtId="0" fontId="11" fillId="2" borderId="0" xfId="0" applyFont="1" applyFill="1" applyAlignment="1">
      <alignment horizontal="right" wrapText="1"/>
    </xf>
    <xf numFmtId="0" fontId="0" fillId="0" borderId="0" xfId="0" applyAlignment="1">
      <alignment horizontal="right" vertical="top"/>
    </xf>
    <xf numFmtId="0" fontId="6" fillId="0" borderId="0" xfId="0" applyFont="1" applyAlignment="1">
      <alignment horizontal="left" vertical="top" wrapText="1"/>
    </xf>
    <xf numFmtId="0" fontId="11" fillId="2" borderId="0" xfId="0" applyFont="1" applyFill="1" applyAlignment="1">
      <alignment horizontal="right" vertical="top" wrapText="1"/>
    </xf>
    <xf numFmtId="0" fontId="3" fillId="0" borderId="0" xfId="0" applyFont="1" applyBorder="1" applyAlignment="1">
      <alignment horizontal="left" wrapText="1" indent="3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XFD311"/>
  <sheetViews>
    <sheetView tabSelected="1" workbookViewId="0">
      <selection activeCell="E313" sqref="E313:F315"/>
    </sheetView>
  </sheetViews>
  <sheetFormatPr defaultRowHeight="15.75"/>
  <cols>
    <col min="1" max="1" width="7" style="13" customWidth="1"/>
    <col min="2" max="2" width="50.140625" style="2" customWidth="1"/>
    <col min="3" max="3" width="10.140625" style="5" customWidth="1"/>
    <col min="4" max="4" width="10.5703125" style="4" customWidth="1"/>
    <col min="5" max="6" width="9.42578125" style="2" customWidth="1"/>
    <col min="7" max="8" width="9.42578125" customWidth="1"/>
  </cols>
  <sheetData>
    <row r="2" spans="1:8" ht="72">
      <c r="A2" s="14" t="s">
        <v>16</v>
      </c>
      <c r="B2" s="11" t="s">
        <v>17</v>
      </c>
      <c r="C2" s="31" t="s">
        <v>1</v>
      </c>
      <c r="D2" s="31" t="s">
        <v>3</v>
      </c>
      <c r="E2" s="32" t="s">
        <v>9</v>
      </c>
      <c r="F2" s="32" t="s">
        <v>11</v>
      </c>
      <c r="G2" s="32" t="s">
        <v>10</v>
      </c>
      <c r="H2" s="32" t="s">
        <v>12</v>
      </c>
    </row>
    <row r="3" spans="1:8" ht="37.5">
      <c r="A3" s="30">
        <v>1</v>
      </c>
      <c r="B3" s="22" t="s">
        <v>0</v>
      </c>
      <c r="C3" s="23">
        <v>60</v>
      </c>
      <c r="D3" s="24"/>
      <c r="E3" s="25"/>
      <c r="F3" s="25"/>
      <c r="G3" s="26"/>
      <c r="H3" s="26"/>
    </row>
    <row r="4" spans="1:8">
      <c r="B4" s="3"/>
      <c r="C4" s="10"/>
      <c r="D4" s="11"/>
      <c r="E4" s="7"/>
      <c r="F4" s="7"/>
      <c r="G4" s="6"/>
      <c r="H4" s="6"/>
    </row>
    <row r="5" spans="1:8" ht="31.5">
      <c r="A5" s="13">
        <v>1.1000000000000001</v>
      </c>
      <c r="B5" s="3" t="s">
        <v>2</v>
      </c>
      <c r="C5" s="10"/>
      <c r="D5" s="11">
        <v>5</v>
      </c>
      <c r="E5" s="3"/>
      <c r="F5" s="3"/>
      <c r="G5" s="1"/>
      <c r="H5" s="1"/>
    </row>
    <row r="6" spans="1:8" ht="31.5">
      <c r="B6" s="9" t="s">
        <v>4</v>
      </c>
      <c r="C6" s="3"/>
      <c r="D6" s="11">
        <v>1</v>
      </c>
      <c r="E6" s="11">
        <v>1</v>
      </c>
      <c r="F6" s="42"/>
      <c r="G6" s="11">
        <v>1</v>
      </c>
      <c r="H6" s="1"/>
    </row>
    <row r="7" spans="1:8" s="21" customFormat="1" ht="19.5" customHeight="1">
      <c r="A7" s="18"/>
      <c r="B7" s="19" t="s">
        <v>5</v>
      </c>
      <c r="C7" s="20"/>
      <c r="D7" s="17">
        <v>2</v>
      </c>
      <c r="E7" s="11">
        <v>2</v>
      </c>
      <c r="F7" s="20"/>
      <c r="G7" s="11">
        <v>1</v>
      </c>
      <c r="H7" s="18"/>
    </row>
    <row r="8" spans="1:8" ht="31.5">
      <c r="B8" s="9" t="s">
        <v>6</v>
      </c>
      <c r="C8" s="3"/>
      <c r="D8" s="11">
        <v>2</v>
      </c>
      <c r="E8" s="11">
        <v>2</v>
      </c>
      <c r="F8" s="16"/>
      <c r="G8" s="11">
        <v>2</v>
      </c>
      <c r="H8" s="1"/>
    </row>
    <row r="9" spans="1:8">
      <c r="D9" s="11"/>
      <c r="E9" s="11"/>
      <c r="F9" s="3"/>
      <c r="G9" s="11"/>
      <c r="H9" s="1"/>
    </row>
    <row r="10" spans="1:8">
      <c r="A10" s="15">
        <v>1.2</v>
      </c>
      <c r="B10" s="9" t="s">
        <v>7</v>
      </c>
      <c r="D10" s="11">
        <v>5</v>
      </c>
      <c r="E10" s="11"/>
      <c r="F10" s="3"/>
      <c r="G10" s="11"/>
      <c r="H10" s="1"/>
    </row>
    <row r="11" spans="1:8">
      <c r="B11" s="9" t="s">
        <v>8</v>
      </c>
      <c r="D11" s="11"/>
      <c r="E11" s="11">
        <v>5</v>
      </c>
      <c r="F11" s="3"/>
      <c r="G11" s="11">
        <v>3</v>
      </c>
      <c r="H11" s="1"/>
    </row>
    <row r="12" spans="1:8">
      <c r="D12" s="11"/>
      <c r="E12" s="11"/>
      <c r="F12" s="3"/>
      <c r="G12" s="11"/>
      <c r="H12" s="1"/>
    </row>
    <row r="13" spans="1:8" ht="31.5" customHeight="1">
      <c r="A13" s="13">
        <v>1.3</v>
      </c>
      <c r="B13" s="9" t="s">
        <v>15</v>
      </c>
      <c r="D13" s="11">
        <v>10</v>
      </c>
      <c r="E13" s="11"/>
      <c r="F13" s="3"/>
      <c r="G13" s="11"/>
      <c r="H13" s="1"/>
    </row>
    <row r="14" spans="1:8" ht="22.5" customHeight="1">
      <c r="B14" s="9" t="s">
        <v>18</v>
      </c>
      <c r="D14" s="11">
        <v>2</v>
      </c>
      <c r="E14" s="11">
        <v>2</v>
      </c>
      <c r="F14" s="3"/>
      <c r="G14" s="11">
        <v>1</v>
      </c>
      <c r="H14" s="1"/>
    </row>
    <row r="15" spans="1:8">
      <c r="B15" s="9" t="s">
        <v>13</v>
      </c>
      <c r="D15" s="11">
        <v>2</v>
      </c>
      <c r="E15" s="11">
        <v>2</v>
      </c>
      <c r="F15" s="3"/>
      <c r="G15" s="11">
        <v>0</v>
      </c>
      <c r="H15" s="1"/>
    </row>
    <row r="16" spans="1:8" ht="30" customHeight="1">
      <c r="B16" s="9" t="s">
        <v>14</v>
      </c>
      <c r="D16" s="11">
        <v>6</v>
      </c>
      <c r="E16" s="11">
        <v>5</v>
      </c>
      <c r="F16" s="3"/>
      <c r="G16" s="11">
        <v>1</v>
      </c>
      <c r="H16" s="1"/>
    </row>
    <row r="17" spans="1:8" ht="52.5" customHeight="1">
      <c r="A17" s="13">
        <v>1.4</v>
      </c>
      <c r="B17" s="9" t="s">
        <v>19</v>
      </c>
      <c r="D17" s="11">
        <v>25</v>
      </c>
      <c r="E17" s="11"/>
      <c r="F17" s="3"/>
      <c r="G17" s="11"/>
      <c r="H17" s="1"/>
    </row>
    <row r="18" spans="1:8" ht="31.5">
      <c r="B18" s="9" t="s">
        <v>20</v>
      </c>
      <c r="D18" s="11">
        <v>10</v>
      </c>
      <c r="E18" s="11">
        <v>8</v>
      </c>
      <c r="F18" s="3"/>
      <c r="G18" s="11">
        <v>4</v>
      </c>
      <c r="H18" s="1"/>
    </row>
    <row r="19" spans="1:8" ht="31.5">
      <c r="B19" s="9" t="s">
        <v>21</v>
      </c>
      <c r="D19" s="11">
        <v>15</v>
      </c>
      <c r="E19" s="11">
        <v>8</v>
      </c>
      <c r="F19" s="3"/>
      <c r="G19" s="11">
        <v>5</v>
      </c>
      <c r="H19" s="1"/>
    </row>
    <row r="20" spans="1:8">
      <c r="D20" s="11"/>
      <c r="E20" s="11"/>
      <c r="F20" s="3"/>
      <c r="G20" s="11"/>
      <c r="H20" s="1"/>
    </row>
    <row r="21" spans="1:8" ht="31.5">
      <c r="A21" s="13">
        <v>1.5</v>
      </c>
      <c r="B21" s="9" t="s">
        <v>22</v>
      </c>
      <c r="D21" s="11">
        <v>15</v>
      </c>
      <c r="E21" s="11"/>
      <c r="F21" s="3"/>
      <c r="G21" s="11"/>
      <c r="H21" s="1"/>
    </row>
    <row r="22" spans="1:8" ht="31.5">
      <c r="B22" s="9" t="s">
        <v>23</v>
      </c>
      <c r="D22" s="11">
        <v>5</v>
      </c>
      <c r="E22" s="11">
        <v>5</v>
      </c>
      <c r="F22" s="3"/>
      <c r="G22" s="11">
        <v>3</v>
      </c>
      <c r="H22" s="1"/>
    </row>
    <row r="23" spans="1:8" ht="31.5">
      <c r="B23" s="9" t="s">
        <v>24</v>
      </c>
      <c r="D23" s="11">
        <v>10</v>
      </c>
      <c r="E23" s="11">
        <v>4</v>
      </c>
      <c r="F23" s="3"/>
      <c r="G23" s="11">
        <v>2</v>
      </c>
      <c r="H23" s="1"/>
    </row>
    <row r="24" spans="1:8">
      <c r="D24" s="8"/>
      <c r="E24" s="11"/>
      <c r="F24" s="7"/>
      <c r="G24" s="11"/>
      <c r="H24" s="6"/>
    </row>
    <row r="25" spans="1:8" ht="18.75">
      <c r="A25" s="27"/>
      <c r="B25" s="28" t="s">
        <v>25</v>
      </c>
      <c r="C25" s="24"/>
      <c r="D25" s="28"/>
      <c r="E25" s="28"/>
      <c r="F25" s="24">
        <f>SUM(E6:E23)</f>
        <v>44</v>
      </c>
      <c r="G25" s="24"/>
      <c r="H25" s="24">
        <f>SUM(G6:G23)</f>
        <v>23</v>
      </c>
    </row>
    <row r="27" spans="1:8" ht="41.25">
      <c r="A27" s="33">
        <v>2</v>
      </c>
      <c r="B27" s="34" t="s">
        <v>26</v>
      </c>
      <c r="C27" s="35">
        <v>120</v>
      </c>
      <c r="D27" s="36"/>
      <c r="E27" s="37"/>
      <c r="F27" s="37"/>
      <c r="G27" s="38"/>
      <c r="H27" s="38"/>
    </row>
    <row r="29" spans="1:8">
      <c r="A29" s="39">
        <v>2.1</v>
      </c>
      <c r="B29" s="40" t="s">
        <v>27</v>
      </c>
      <c r="C29" s="41"/>
      <c r="D29" s="31">
        <v>20</v>
      </c>
      <c r="E29" s="7"/>
      <c r="F29" s="7"/>
      <c r="G29" s="6"/>
      <c r="H29" s="6"/>
    </row>
    <row r="30" spans="1:8" ht="63">
      <c r="A30" s="43" t="s">
        <v>28</v>
      </c>
      <c r="B30" s="9" t="s">
        <v>29</v>
      </c>
      <c r="D30" s="11">
        <v>10</v>
      </c>
      <c r="E30" s="7"/>
      <c r="F30" s="7"/>
      <c r="G30" s="6"/>
      <c r="H30" s="6"/>
    </row>
    <row r="31" spans="1:8" ht="47.25">
      <c r="B31" s="9" t="s">
        <v>31</v>
      </c>
      <c r="D31" s="11">
        <v>6</v>
      </c>
      <c r="E31" s="11">
        <v>5</v>
      </c>
      <c r="G31" s="11">
        <v>2</v>
      </c>
    </row>
    <row r="32" spans="1:8" ht="31.5">
      <c r="B32" s="9" t="s">
        <v>30</v>
      </c>
      <c r="D32" s="11">
        <v>4</v>
      </c>
      <c r="E32" s="11">
        <v>3</v>
      </c>
      <c r="G32" s="11">
        <v>1</v>
      </c>
    </row>
    <row r="33" spans="1:7" ht="31.5">
      <c r="A33" s="43" t="s">
        <v>32</v>
      </c>
      <c r="B33" s="9" t="s">
        <v>33</v>
      </c>
      <c r="D33" s="11">
        <v>10</v>
      </c>
      <c r="E33" s="11"/>
      <c r="G33" s="11"/>
    </row>
    <row r="34" spans="1:7" ht="31.5">
      <c r="B34" s="9" t="s">
        <v>34</v>
      </c>
      <c r="D34" s="8">
        <v>2</v>
      </c>
      <c r="E34" s="11">
        <v>2</v>
      </c>
      <c r="G34" s="11">
        <v>1</v>
      </c>
    </row>
    <row r="35" spans="1:7">
      <c r="B35" s="9" t="s">
        <v>35</v>
      </c>
      <c r="D35" s="8">
        <v>5</v>
      </c>
      <c r="E35" s="11">
        <v>4</v>
      </c>
      <c r="G35" s="11">
        <v>1</v>
      </c>
    </row>
    <row r="36" spans="1:7" ht="31.5">
      <c r="B36" s="9" t="s">
        <v>36</v>
      </c>
      <c r="D36" s="8">
        <v>3</v>
      </c>
      <c r="E36" s="11">
        <v>2</v>
      </c>
      <c r="G36" s="11">
        <v>0</v>
      </c>
    </row>
    <row r="37" spans="1:7">
      <c r="A37" s="44" t="s">
        <v>37</v>
      </c>
      <c r="B37" s="40" t="s">
        <v>38</v>
      </c>
      <c r="C37" s="41"/>
      <c r="D37" s="31">
        <v>100</v>
      </c>
      <c r="E37" s="7"/>
      <c r="G37" s="6"/>
    </row>
    <row r="38" spans="1:7" ht="31.5">
      <c r="A38" s="43" t="s">
        <v>39</v>
      </c>
      <c r="B38" s="9" t="s">
        <v>40</v>
      </c>
      <c r="D38" s="11">
        <v>25</v>
      </c>
      <c r="E38" s="7"/>
      <c r="G38" s="6"/>
    </row>
    <row r="39" spans="1:7">
      <c r="B39" s="9" t="s">
        <v>47</v>
      </c>
      <c r="D39" s="11">
        <v>3</v>
      </c>
      <c r="E39" s="11">
        <v>3</v>
      </c>
      <c r="G39" s="11">
        <v>1</v>
      </c>
    </row>
    <row r="40" spans="1:7" ht="31.5">
      <c r="B40" s="9" t="s">
        <v>46</v>
      </c>
      <c r="D40" s="11">
        <v>3</v>
      </c>
      <c r="E40" s="11">
        <v>3</v>
      </c>
      <c r="G40" s="11">
        <v>1</v>
      </c>
    </row>
    <row r="41" spans="1:7" ht="31.5">
      <c r="B41" s="9" t="s">
        <v>45</v>
      </c>
      <c r="D41" s="11">
        <v>4</v>
      </c>
      <c r="E41" s="11">
        <v>2</v>
      </c>
      <c r="G41" s="11">
        <v>0</v>
      </c>
    </row>
    <row r="42" spans="1:7" ht="18.75" customHeight="1">
      <c r="B42" s="9" t="s">
        <v>44</v>
      </c>
      <c r="D42" s="11">
        <v>3</v>
      </c>
      <c r="E42" s="11">
        <v>2</v>
      </c>
      <c r="G42" s="11">
        <v>1</v>
      </c>
    </row>
    <row r="43" spans="1:7">
      <c r="B43" s="9" t="s">
        <v>43</v>
      </c>
      <c r="D43" s="11">
        <v>3</v>
      </c>
      <c r="E43" s="11">
        <v>3</v>
      </c>
      <c r="G43" s="11">
        <v>1</v>
      </c>
    </row>
    <row r="44" spans="1:7">
      <c r="B44" s="9" t="s">
        <v>42</v>
      </c>
      <c r="D44" s="11">
        <v>3</v>
      </c>
      <c r="E44" s="11">
        <v>2</v>
      </c>
      <c r="G44" s="11">
        <v>0</v>
      </c>
    </row>
    <row r="45" spans="1:7" ht="31.5">
      <c r="B45" s="9" t="s">
        <v>41</v>
      </c>
      <c r="D45" s="11">
        <v>6</v>
      </c>
      <c r="E45" s="11">
        <v>4</v>
      </c>
      <c r="G45" s="11">
        <v>1</v>
      </c>
    </row>
    <row r="46" spans="1:7" ht="31.5">
      <c r="A46" s="45" t="s">
        <v>48</v>
      </c>
      <c r="B46" s="9" t="s">
        <v>49</v>
      </c>
      <c r="D46" s="11">
        <v>20</v>
      </c>
    </row>
    <row r="47" spans="1:7" ht="31.5">
      <c r="B47" s="9" t="s">
        <v>53</v>
      </c>
      <c r="D47" s="11">
        <v>5</v>
      </c>
      <c r="E47" s="11">
        <v>4</v>
      </c>
      <c r="G47" s="11">
        <v>2</v>
      </c>
    </row>
    <row r="48" spans="1:7" ht="31.5">
      <c r="B48" s="9" t="s">
        <v>52</v>
      </c>
      <c r="D48" s="11">
        <v>5</v>
      </c>
      <c r="E48" s="11">
        <v>3</v>
      </c>
      <c r="G48" s="11">
        <v>1</v>
      </c>
    </row>
    <row r="49" spans="1:7" ht="31.5">
      <c r="B49" s="9" t="s">
        <v>51</v>
      </c>
      <c r="D49" s="11">
        <v>5</v>
      </c>
      <c r="E49" s="11">
        <v>3</v>
      </c>
      <c r="G49" s="11">
        <v>1</v>
      </c>
    </row>
    <row r="50" spans="1:7">
      <c r="B50" s="9" t="s">
        <v>50</v>
      </c>
      <c r="D50" s="11">
        <v>5</v>
      </c>
      <c r="E50" s="11">
        <v>3</v>
      </c>
      <c r="G50" s="11">
        <v>1</v>
      </c>
    </row>
    <row r="52" spans="1:7">
      <c r="A52" s="12" t="s">
        <v>54</v>
      </c>
      <c r="B52" s="9" t="s">
        <v>55</v>
      </c>
      <c r="C52" s="9"/>
      <c r="D52" s="11">
        <v>25</v>
      </c>
      <c r="E52" s="11"/>
      <c r="G52" s="11"/>
    </row>
    <row r="53" spans="1:7" ht="31.5">
      <c r="B53" s="9" t="s">
        <v>56</v>
      </c>
      <c r="D53" s="11">
        <v>3</v>
      </c>
      <c r="E53" s="11">
        <v>3</v>
      </c>
      <c r="G53" s="11">
        <v>2</v>
      </c>
    </row>
    <row r="54" spans="1:7" ht="31.5">
      <c r="B54" s="9" t="s">
        <v>57</v>
      </c>
      <c r="D54" s="11">
        <v>5</v>
      </c>
      <c r="E54" s="11">
        <v>4</v>
      </c>
      <c r="G54" s="11">
        <v>2</v>
      </c>
    </row>
    <row r="55" spans="1:7">
      <c r="B55" s="9" t="s">
        <v>58</v>
      </c>
      <c r="D55" s="11">
        <v>5</v>
      </c>
      <c r="E55" s="11">
        <v>3</v>
      </c>
      <c r="G55" s="11">
        <v>1</v>
      </c>
    </row>
    <row r="56" spans="1:7">
      <c r="B56" s="9" t="s">
        <v>59</v>
      </c>
      <c r="D56" s="11">
        <v>5</v>
      </c>
      <c r="E56" s="11">
        <v>3</v>
      </c>
      <c r="G56" s="11">
        <v>1</v>
      </c>
    </row>
    <row r="57" spans="1:7">
      <c r="B57" s="9" t="s">
        <v>60</v>
      </c>
      <c r="D57" s="11">
        <v>5</v>
      </c>
      <c r="E57" s="11">
        <v>3</v>
      </c>
      <c r="G57" s="11">
        <v>1</v>
      </c>
    </row>
    <row r="58" spans="1:7" ht="31.5">
      <c r="B58" s="9" t="s">
        <v>61</v>
      </c>
      <c r="D58" s="11">
        <v>2</v>
      </c>
      <c r="E58" s="11">
        <v>2</v>
      </c>
      <c r="G58" s="11">
        <v>2</v>
      </c>
    </row>
    <row r="59" spans="1:7">
      <c r="D59" s="11"/>
      <c r="E59" s="11"/>
      <c r="G59" s="11"/>
    </row>
    <row r="60" spans="1:7">
      <c r="A60" s="12" t="s">
        <v>62</v>
      </c>
      <c r="B60" s="9" t="s">
        <v>63</v>
      </c>
      <c r="C60" s="9"/>
      <c r="D60" s="11">
        <v>15</v>
      </c>
      <c r="E60" s="11"/>
      <c r="G60" s="11"/>
    </row>
    <row r="61" spans="1:7">
      <c r="B61" s="9" t="s">
        <v>66</v>
      </c>
      <c r="D61" s="11">
        <v>5</v>
      </c>
      <c r="E61" s="11">
        <v>4</v>
      </c>
      <c r="G61" s="11">
        <v>3</v>
      </c>
    </row>
    <row r="62" spans="1:7" ht="31.5">
      <c r="B62" s="9" t="s">
        <v>65</v>
      </c>
      <c r="D62" s="11">
        <v>5</v>
      </c>
      <c r="E62" s="11">
        <v>4</v>
      </c>
      <c r="G62" s="11">
        <v>2</v>
      </c>
    </row>
    <row r="63" spans="1:7" ht="31.5">
      <c r="B63" s="9" t="s">
        <v>64</v>
      </c>
      <c r="D63" s="11">
        <v>5</v>
      </c>
      <c r="E63" s="11">
        <v>3</v>
      </c>
      <c r="G63" s="11">
        <v>0</v>
      </c>
    </row>
    <row r="64" spans="1:7">
      <c r="D64" s="11"/>
      <c r="E64" s="11"/>
      <c r="G64" s="11"/>
    </row>
    <row r="65" spans="1:8">
      <c r="A65" s="43" t="s">
        <v>67</v>
      </c>
      <c r="B65" s="9" t="s">
        <v>68</v>
      </c>
      <c r="C65" s="9"/>
      <c r="D65" s="11">
        <v>15</v>
      </c>
      <c r="E65" s="11"/>
      <c r="G65" s="11"/>
    </row>
    <row r="66" spans="1:8">
      <c r="B66" s="9" t="s">
        <v>69</v>
      </c>
      <c r="D66" s="11">
        <v>3</v>
      </c>
      <c r="E66" s="11">
        <v>3</v>
      </c>
      <c r="G66" s="11">
        <v>3</v>
      </c>
    </row>
    <row r="67" spans="1:8" ht="31.5">
      <c r="B67" s="9" t="s">
        <v>70</v>
      </c>
      <c r="D67" s="11">
        <v>4</v>
      </c>
      <c r="E67" s="11">
        <v>4</v>
      </c>
      <c r="G67" s="11">
        <v>2</v>
      </c>
    </row>
    <row r="68" spans="1:8">
      <c r="B68" s="9" t="s">
        <v>71</v>
      </c>
      <c r="D68" s="11">
        <v>4</v>
      </c>
      <c r="E68" s="11">
        <v>3</v>
      </c>
      <c r="G68" s="11">
        <v>0</v>
      </c>
    </row>
    <row r="69" spans="1:8">
      <c r="B69" s="9" t="s">
        <v>72</v>
      </c>
      <c r="D69" s="11">
        <v>4</v>
      </c>
      <c r="E69" s="11">
        <v>1</v>
      </c>
      <c r="G69" s="11">
        <v>0</v>
      </c>
    </row>
    <row r="70" spans="1:8">
      <c r="D70" s="11"/>
      <c r="E70" s="11"/>
      <c r="G70" s="11"/>
      <c r="H70" s="11"/>
    </row>
    <row r="71" spans="1:8" ht="18.75">
      <c r="A71" s="28"/>
      <c r="B71" s="28" t="s">
        <v>73</v>
      </c>
      <c r="C71" s="24"/>
      <c r="D71" s="28"/>
      <c r="E71" s="28"/>
      <c r="F71" s="24">
        <f>SUM(E39:E69)</f>
        <v>72</v>
      </c>
      <c r="G71" s="24"/>
      <c r="H71" s="24">
        <f>SUM(G39:G69)</f>
        <v>29</v>
      </c>
    </row>
    <row r="72" spans="1:8">
      <c r="D72" s="11"/>
      <c r="E72" s="11"/>
      <c r="F72" s="11"/>
      <c r="G72" s="11"/>
      <c r="H72" s="11"/>
    </row>
    <row r="73" spans="1:8" ht="40.5">
      <c r="A73" s="47">
        <v>3</v>
      </c>
      <c r="B73" s="34" t="s">
        <v>74</v>
      </c>
      <c r="C73" s="29">
        <v>120</v>
      </c>
      <c r="D73" s="34"/>
      <c r="E73" s="34"/>
      <c r="F73" s="34"/>
      <c r="G73" s="34"/>
      <c r="H73" s="34"/>
    </row>
    <row r="74" spans="1:8">
      <c r="D74" s="11"/>
      <c r="E74" s="11"/>
      <c r="F74" s="11"/>
      <c r="G74" s="11"/>
      <c r="H74" s="11"/>
    </row>
    <row r="75" spans="1:8" ht="31.5">
      <c r="A75" s="48" t="s">
        <v>75</v>
      </c>
      <c r="B75" s="40" t="s">
        <v>76</v>
      </c>
      <c r="C75" s="40"/>
      <c r="D75" s="31">
        <v>20</v>
      </c>
      <c r="E75" s="11"/>
      <c r="F75" s="11"/>
      <c r="G75" s="11"/>
      <c r="H75" s="11"/>
    </row>
    <row r="76" spans="1:8">
      <c r="A76" s="9"/>
      <c r="B76" s="9"/>
      <c r="C76" s="9"/>
      <c r="D76" s="11"/>
      <c r="E76" s="11"/>
      <c r="F76" s="11"/>
      <c r="G76" s="11"/>
      <c r="H76" s="11"/>
    </row>
    <row r="77" spans="1:8">
      <c r="A77" s="43" t="s">
        <v>77</v>
      </c>
      <c r="B77" s="9" t="s">
        <v>78</v>
      </c>
      <c r="C77" s="9"/>
      <c r="D77" s="11">
        <v>5</v>
      </c>
      <c r="E77" s="11"/>
      <c r="F77" s="11"/>
      <c r="G77" s="11"/>
      <c r="H77" s="11"/>
    </row>
    <row r="78" spans="1:8" ht="31.5">
      <c r="B78" s="9" t="s">
        <v>79</v>
      </c>
      <c r="C78" s="9"/>
      <c r="D78" s="9"/>
      <c r="E78" s="11">
        <v>4</v>
      </c>
      <c r="F78" s="11"/>
      <c r="G78" s="11">
        <v>2</v>
      </c>
      <c r="H78" s="11"/>
    </row>
    <row r="79" spans="1:8">
      <c r="D79" s="11"/>
      <c r="E79" s="11"/>
      <c r="F79" s="11"/>
      <c r="G79" s="11"/>
      <c r="H79" s="11"/>
    </row>
    <row r="80" spans="1:8" ht="31.5">
      <c r="A80" s="43" t="s">
        <v>80</v>
      </c>
      <c r="B80" s="9" t="s">
        <v>82</v>
      </c>
      <c r="D80" s="11">
        <v>5</v>
      </c>
      <c r="E80" s="11"/>
      <c r="F80" s="11"/>
      <c r="G80" s="11"/>
      <c r="H80" s="11"/>
    </row>
    <row r="81" spans="1:8" ht="31.5">
      <c r="B81" s="9" t="s">
        <v>81</v>
      </c>
      <c r="D81" s="11"/>
      <c r="E81" s="11">
        <v>4</v>
      </c>
      <c r="F81" s="11"/>
      <c r="G81" s="11">
        <v>2</v>
      </c>
      <c r="H81" s="11"/>
    </row>
    <row r="82" spans="1:8">
      <c r="D82" s="11"/>
      <c r="E82" s="11"/>
      <c r="F82" s="11"/>
      <c r="G82" s="11"/>
      <c r="H82" s="11"/>
    </row>
    <row r="83" spans="1:8" ht="31.5">
      <c r="A83" s="15" t="s">
        <v>83</v>
      </c>
      <c r="B83" s="9" t="s">
        <v>84</v>
      </c>
      <c r="C83" s="9"/>
      <c r="D83" s="11">
        <v>10</v>
      </c>
      <c r="E83" s="11"/>
      <c r="F83" s="11"/>
      <c r="G83" s="11"/>
      <c r="H83" s="11"/>
    </row>
    <row r="84" spans="1:8" ht="61.5" customHeight="1">
      <c r="B84" s="9" t="s">
        <v>85</v>
      </c>
      <c r="D84" s="11"/>
      <c r="E84" s="11">
        <v>8</v>
      </c>
      <c r="F84" s="11"/>
      <c r="G84" s="11">
        <v>4</v>
      </c>
      <c r="H84" s="11"/>
    </row>
    <row r="85" spans="1:8">
      <c r="D85" s="11"/>
      <c r="E85" s="11"/>
      <c r="F85" s="11"/>
      <c r="G85" s="11"/>
      <c r="H85" s="11"/>
    </row>
    <row r="86" spans="1:8">
      <c r="A86" s="44" t="s">
        <v>87</v>
      </c>
      <c r="B86" s="40" t="s">
        <v>86</v>
      </c>
      <c r="C86" s="40"/>
      <c r="D86" s="31">
        <v>50</v>
      </c>
      <c r="E86" s="40"/>
      <c r="F86" s="11"/>
      <c r="G86" s="11"/>
      <c r="H86" s="11"/>
    </row>
    <row r="87" spans="1:8">
      <c r="D87" s="11"/>
      <c r="E87" s="11"/>
      <c r="F87" s="11"/>
      <c r="G87" s="11"/>
      <c r="H87" s="11"/>
    </row>
    <row r="88" spans="1:8" ht="47.25">
      <c r="A88" s="15" t="s">
        <v>89</v>
      </c>
      <c r="B88" s="9" t="s">
        <v>88</v>
      </c>
      <c r="C88" s="9"/>
      <c r="D88" s="11">
        <v>10</v>
      </c>
      <c r="E88" s="11"/>
      <c r="F88" s="11"/>
      <c r="G88" s="11"/>
      <c r="H88" s="11"/>
    </row>
    <row r="89" spans="1:8">
      <c r="B89" s="9" t="s">
        <v>90</v>
      </c>
      <c r="C89" s="9"/>
      <c r="D89" s="11">
        <v>2</v>
      </c>
      <c r="E89" s="11">
        <v>2</v>
      </c>
      <c r="F89" s="11"/>
      <c r="G89" s="11">
        <v>2</v>
      </c>
      <c r="H89" s="11"/>
    </row>
    <row r="90" spans="1:8" ht="31.5">
      <c r="B90" s="9" t="s">
        <v>91</v>
      </c>
      <c r="C90" s="9"/>
      <c r="D90" s="11">
        <v>8</v>
      </c>
      <c r="E90" s="11">
        <v>6</v>
      </c>
      <c r="F90" s="11"/>
      <c r="G90" s="11">
        <v>4</v>
      </c>
      <c r="H90" s="11"/>
    </row>
    <row r="92" spans="1:8" ht="31.5">
      <c r="A92" s="43" t="s">
        <v>92</v>
      </c>
      <c r="B92" s="9" t="s">
        <v>94</v>
      </c>
      <c r="D92" s="11">
        <v>40</v>
      </c>
      <c r="E92" s="11"/>
      <c r="F92" s="11"/>
      <c r="G92" s="11"/>
      <c r="H92" s="11"/>
    </row>
    <row r="93" spans="1:8" ht="78.75">
      <c r="B93" s="9" t="s">
        <v>93</v>
      </c>
      <c r="D93" s="11"/>
      <c r="E93" s="11">
        <v>30</v>
      </c>
      <c r="F93" s="11"/>
      <c r="G93" s="11">
        <v>20</v>
      </c>
      <c r="H93" s="11"/>
    </row>
    <row r="95" spans="1:8" ht="31.5">
      <c r="A95" s="48" t="s">
        <v>95</v>
      </c>
      <c r="B95" s="40" t="s">
        <v>96</v>
      </c>
      <c r="C95" s="40"/>
      <c r="D95" s="31">
        <v>50</v>
      </c>
    </row>
    <row r="97" spans="1:8" ht="47.25">
      <c r="A97" s="15" t="s">
        <v>97</v>
      </c>
      <c r="B97" s="9" t="s">
        <v>98</v>
      </c>
      <c r="C97" s="9"/>
      <c r="D97" s="11">
        <v>10</v>
      </c>
    </row>
    <row r="98" spans="1:8">
      <c r="B98" s="9" t="s">
        <v>99</v>
      </c>
      <c r="D98" s="11">
        <v>5</v>
      </c>
      <c r="E98" s="11">
        <v>4</v>
      </c>
      <c r="F98" s="11"/>
      <c r="G98" s="11">
        <v>1</v>
      </c>
      <c r="H98" s="11"/>
    </row>
    <row r="99" spans="1:8" ht="33.75" customHeight="1">
      <c r="B99" s="9" t="s">
        <v>100</v>
      </c>
      <c r="D99" s="11">
        <v>5</v>
      </c>
      <c r="E99" s="11">
        <v>3</v>
      </c>
      <c r="F99" s="11"/>
      <c r="G99" s="11">
        <v>0</v>
      </c>
      <c r="H99" s="11"/>
    </row>
    <row r="100" spans="1:8" ht="64.5" customHeight="1">
      <c r="B100" s="50" t="s">
        <v>101</v>
      </c>
      <c r="D100" s="11"/>
      <c r="E100" s="11"/>
      <c r="F100" s="11"/>
      <c r="G100" s="11"/>
      <c r="H100" s="11"/>
    </row>
    <row r="102" spans="1:8" ht="47.25">
      <c r="A102" s="15" t="s">
        <v>103</v>
      </c>
      <c r="B102" s="9" t="s">
        <v>102</v>
      </c>
      <c r="C102" s="9"/>
      <c r="D102" s="11">
        <v>40</v>
      </c>
      <c r="E102" s="11"/>
      <c r="F102" s="11"/>
      <c r="G102" s="11"/>
      <c r="H102" s="11"/>
    </row>
    <row r="103" spans="1:8" ht="31.5">
      <c r="A103" s="9"/>
      <c r="B103" s="9" t="s">
        <v>104</v>
      </c>
      <c r="C103" s="9"/>
      <c r="D103" s="11">
        <v>24</v>
      </c>
      <c r="E103" s="11">
        <v>20</v>
      </c>
      <c r="F103" s="11"/>
      <c r="G103" s="11">
        <v>10</v>
      </c>
      <c r="H103" s="11"/>
    </row>
    <row r="104" spans="1:8">
      <c r="B104" s="9" t="s">
        <v>105</v>
      </c>
      <c r="D104" s="11">
        <v>16</v>
      </c>
      <c r="E104" s="11">
        <v>10</v>
      </c>
      <c r="F104" s="11"/>
      <c r="G104" s="11">
        <v>6</v>
      </c>
      <c r="H104" s="11"/>
    </row>
    <row r="105" spans="1:8" ht="78.75">
      <c r="B105" s="50" t="s">
        <v>106</v>
      </c>
    </row>
    <row r="107" spans="1:8" ht="18.75">
      <c r="A107" s="28"/>
      <c r="B107" s="28" t="s">
        <v>107</v>
      </c>
      <c r="C107" s="24"/>
      <c r="D107" s="28"/>
      <c r="E107" s="28"/>
      <c r="F107" s="24">
        <f>SUM(E78:E105)</f>
        <v>91</v>
      </c>
      <c r="G107" s="28"/>
      <c r="H107" s="24">
        <f>SUM(G78:G105)</f>
        <v>51</v>
      </c>
    </row>
    <row r="110" spans="1:8" ht="20.25">
      <c r="A110" s="29">
        <v>4</v>
      </c>
      <c r="B110" s="34" t="s">
        <v>108</v>
      </c>
      <c r="C110" s="46">
        <v>150</v>
      </c>
      <c r="D110" s="34"/>
      <c r="E110" s="34"/>
      <c r="F110" s="34"/>
      <c r="G110" s="34"/>
      <c r="H110" s="34"/>
    </row>
    <row r="112" spans="1:8">
      <c r="A112" s="44" t="s">
        <v>110</v>
      </c>
      <c r="B112" s="40" t="s">
        <v>109</v>
      </c>
      <c r="C112" s="41"/>
      <c r="D112" s="31">
        <v>20</v>
      </c>
      <c r="E112" s="31">
        <v>20</v>
      </c>
      <c r="F112" s="31"/>
      <c r="G112" s="31">
        <v>20</v>
      </c>
      <c r="H112" s="11"/>
    </row>
    <row r="113" spans="1:8">
      <c r="D113" s="11"/>
      <c r="E113" s="11"/>
      <c r="F113" s="11"/>
      <c r="G113" s="11"/>
      <c r="H113" s="11"/>
    </row>
    <row r="114" spans="1:8" s="9" customFormat="1" ht="31.5">
      <c r="A114" s="48" t="s">
        <v>111</v>
      </c>
      <c r="B114" s="40" t="s">
        <v>112</v>
      </c>
      <c r="C114" s="40"/>
      <c r="D114" s="31">
        <v>40</v>
      </c>
      <c r="E114" s="11"/>
      <c r="F114" s="11"/>
      <c r="G114" s="11"/>
      <c r="H114" s="11"/>
    </row>
    <row r="115" spans="1:8">
      <c r="D115" s="11"/>
      <c r="E115" s="11"/>
      <c r="F115" s="11"/>
      <c r="G115" s="11"/>
      <c r="H115" s="11"/>
    </row>
    <row r="116" spans="1:8" ht="31.5">
      <c r="A116" s="15" t="s">
        <v>113</v>
      </c>
      <c r="B116" s="9" t="s">
        <v>114</v>
      </c>
      <c r="D116" s="11">
        <v>25</v>
      </c>
      <c r="E116" s="11"/>
      <c r="F116" s="11"/>
      <c r="G116" s="11"/>
      <c r="H116" s="11"/>
    </row>
    <row r="117" spans="1:8" ht="31.5">
      <c r="B117" s="9" t="s">
        <v>115</v>
      </c>
      <c r="D117" s="11"/>
      <c r="E117" s="11">
        <f>0.24*25</f>
        <v>6</v>
      </c>
      <c r="F117" s="11"/>
      <c r="G117" s="11">
        <v>6</v>
      </c>
      <c r="H117" s="11"/>
    </row>
    <row r="118" spans="1:8">
      <c r="D118" s="11"/>
      <c r="E118" s="11"/>
      <c r="F118" s="11"/>
      <c r="G118" s="11"/>
      <c r="H118" s="11"/>
    </row>
    <row r="119" spans="1:8" ht="31.5">
      <c r="A119" s="15" t="s">
        <v>116</v>
      </c>
      <c r="B119" s="9" t="s">
        <v>117</v>
      </c>
      <c r="D119" s="11">
        <v>15</v>
      </c>
      <c r="E119" s="11"/>
      <c r="F119" s="11"/>
      <c r="G119" s="11"/>
    </row>
    <row r="120" spans="1:8">
      <c r="B120" s="9" t="s">
        <v>118</v>
      </c>
      <c r="D120" s="11"/>
      <c r="E120" s="51">
        <f>0.67*15</f>
        <v>10.050000000000001</v>
      </c>
      <c r="F120" s="11"/>
      <c r="G120" s="51">
        <f>0.67*15</f>
        <v>10.050000000000001</v>
      </c>
    </row>
    <row r="122" spans="1:8">
      <c r="A122" s="48" t="s">
        <v>119</v>
      </c>
      <c r="B122" s="40" t="s">
        <v>120</v>
      </c>
      <c r="C122" s="41"/>
      <c r="D122" s="31">
        <v>15</v>
      </c>
    </row>
    <row r="123" spans="1:8" ht="31.5">
      <c r="B123" s="9" t="s">
        <v>121</v>
      </c>
      <c r="E123" s="11">
        <f>1.5*5.63</f>
        <v>8.4450000000000003</v>
      </c>
      <c r="G123" s="11">
        <f>1.5*5.63</f>
        <v>8.4450000000000003</v>
      </c>
    </row>
    <row r="124" spans="1:8">
      <c r="A124" s="48" t="s">
        <v>122</v>
      </c>
      <c r="B124" s="40" t="s">
        <v>123</v>
      </c>
      <c r="C124" s="41"/>
      <c r="D124" s="31">
        <v>15</v>
      </c>
    </row>
    <row r="125" spans="1:8" ht="31.5">
      <c r="B125" s="9" t="s">
        <v>121</v>
      </c>
      <c r="E125" s="11">
        <f>1.5*5.6</f>
        <v>8.3999999999999986</v>
      </c>
      <c r="F125" s="11"/>
      <c r="G125" s="11">
        <f>1.5*5.6</f>
        <v>8.3999999999999986</v>
      </c>
      <c r="H125" s="11"/>
    </row>
    <row r="126" spans="1:8">
      <c r="E126" s="11"/>
      <c r="F126" s="11"/>
      <c r="G126" s="11"/>
      <c r="H126" s="11"/>
    </row>
    <row r="127" spans="1:8">
      <c r="A127" s="44" t="s">
        <v>125</v>
      </c>
      <c r="B127" s="40" t="s">
        <v>124</v>
      </c>
      <c r="D127" s="31">
        <v>40</v>
      </c>
      <c r="E127" s="11"/>
      <c r="F127" s="11"/>
      <c r="G127" s="11"/>
      <c r="H127" s="11"/>
    </row>
    <row r="128" spans="1:8" ht="31.5">
      <c r="B128" s="9" t="s">
        <v>126</v>
      </c>
      <c r="E128" s="11">
        <f>40*0.33</f>
        <v>13.200000000000001</v>
      </c>
      <c r="F128" s="11"/>
      <c r="G128" s="11">
        <f>40*0.33</f>
        <v>13.200000000000001</v>
      </c>
      <c r="H128" s="11"/>
    </row>
    <row r="129" spans="1:8">
      <c r="E129" s="11"/>
      <c r="F129" s="11"/>
      <c r="G129" s="11"/>
      <c r="H129" s="11"/>
    </row>
    <row r="130" spans="1:8">
      <c r="A130" s="44" t="s">
        <v>128</v>
      </c>
      <c r="B130" s="40" t="s">
        <v>127</v>
      </c>
      <c r="C130" s="40"/>
      <c r="D130" s="31">
        <v>20</v>
      </c>
      <c r="E130" s="11"/>
      <c r="F130" s="11"/>
      <c r="G130" s="11"/>
      <c r="H130" s="11"/>
    </row>
    <row r="131" spans="1:8" ht="47.25">
      <c r="A131" s="15" t="s">
        <v>130</v>
      </c>
      <c r="B131" s="9" t="s">
        <v>129</v>
      </c>
      <c r="D131" s="11">
        <v>5</v>
      </c>
      <c r="E131" s="11"/>
      <c r="F131" s="11"/>
      <c r="G131" s="11"/>
      <c r="H131" s="11"/>
    </row>
    <row r="132" spans="1:8" ht="31.5">
      <c r="A132" s="9"/>
      <c r="B132" s="9" t="s">
        <v>132</v>
      </c>
      <c r="D132" s="11">
        <v>3</v>
      </c>
      <c r="E132" s="11">
        <v>3</v>
      </c>
      <c r="F132" s="11"/>
      <c r="G132" s="11">
        <v>3</v>
      </c>
      <c r="H132" s="11"/>
    </row>
    <row r="133" spans="1:8" ht="47.25">
      <c r="B133" s="9" t="s">
        <v>131</v>
      </c>
      <c r="D133" s="11">
        <v>2</v>
      </c>
      <c r="E133" s="11">
        <v>2</v>
      </c>
      <c r="F133" s="11"/>
      <c r="G133" s="11">
        <v>1</v>
      </c>
      <c r="H133" s="11"/>
    </row>
    <row r="135" spans="1:8" ht="18.75" customHeight="1">
      <c r="A135" s="54" t="s">
        <v>136</v>
      </c>
      <c r="B135" s="9" t="s">
        <v>133</v>
      </c>
      <c r="C135" s="9"/>
      <c r="D135" s="11">
        <v>5</v>
      </c>
    </row>
    <row r="136" spans="1:8" ht="31.5">
      <c r="A136" s="53"/>
      <c r="B136" s="9" t="s">
        <v>135</v>
      </c>
      <c r="D136" s="11">
        <v>3</v>
      </c>
      <c r="E136" s="11">
        <v>2</v>
      </c>
      <c r="F136" s="11"/>
      <c r="G136" s="11">
        <v>0</v>
      </c>
      <c r="H136" s="11"/>
    </row>
    <row r="137" spans="1:8">
      <c r="A137" s="52"/>
      <c r="B137" s="9" t="s">
        <v>134</v>
      </c>
      <c r="D137" s="11">
        <v>2</v>
      </c>
      <c r="E137" s="11">
        <v>2</v>
      </c>
      <c r="F137" s="11"/>
      <c r="G137" s="11">
        <v>0</v>
      </c>
      <c r="H137" s="11"/>
    </row>
    <row r="139" spans="1:8" ht="31.5">
      <c r="A139" s="15" t="s">
        <v>137</v>
      </c>
      <c r="B139" s="9" t="s">
        <v>138</v>
      </c>
      <c r="D139" s="11">
        <v>10</v>
      </c>
      <c r="E139" s="11"/>
      <c r="F139" s="11"/>
      <c r="G139" s="11"/>
      <c r="H139" s="11"/>
    </row>
    <row r="140" spans="1:8">
      <c r="B140" s="9" t="s">
        <v>141</v>
      </c>
      <c r="D140" s="11">
        <v>2</v>
      </c>
      <c r="E140" s="11">
        <v>2</v>
      </c>
      <c r="F140" s="11"/>
      <c r="G140" s="11">
        <v>2</v>
      </c>
      <c r="H140" s="11"/>
    </row>
    <row r="141" spans="1:8">
      <c r="B141" s="9" t="s">
        <v>140</v>
      </c>
      <c r="D141" s="11">
        <v>3</v>
      </c>
      <c r="E141" s="11">
        <v>0</v>
      </c>
      <c r="F141" s="11"/>
      <c r="G141" s="11">
        <v>0</v>
      </c>
      <c r="H141" s="11"/>
    </row>
    <row r="142" spans="1:8">
      <c r="B142" s="9" t="s">
        <v>139</v>
      </c>
      <c r="D142" s="11">
        <v>5</v>
      </c>
      <c r="E142" s="11">
        <v>3</v>
      </c>
      <c r="F142" s="11"/>
      <c r="G142" s="11">
        <v>3</v>
      </c>
      <c r="H142" s="11"/>
    </row>
    <row r="145" spans="1:8" ht="18.75">
      <c r="A145" s="28"/>
      <c r="B145" s="28" t="s">
        <v>142</v>
      </c>
      <c r="C145" s="24"/>
      <c r="D145" s="28"/>
      <c r="E145" s="28"/>
      <c r="F145" s="28">
        <f>SUM(E112:E143)</f>
        <v>80.094999999999999</v>
      </c>
      <c r="G145" s="28"/>
      <c r="H145" s="28">
        <f>SUM(G112:G143)</f>
        <v>75.094999999999999</v>
      </c>
    </row>
    <row r="148" spans="1:8" ht="22.5" customHeight="1">
      <c r="A148" s="34">
        <v>5</v>
      </c>
      <c r="B148" s="34" t="s">
        <v>143</v>
      </c>
      <c r="C148" s="46">
        <v>200</v>
      </c>
      <c r="D148" s="34"/>
    </row>
    <row r="150" spans="1:8">
      <c r="A150" s="44" t="s">
        <v>145</v>
      </c>
      <c r="B150" s="40" t="s">
        <v>144</v>
      </c>
      <c r="C150" s="40"/>
      <c r="D150" s="31">
        <v>20</v>
      </c>
      <c r="E150" s="11">
        <v>10</v>
      </c>
      <c r="F150" s="11"/>
      <c r="G150" s="11">
        <v>0</v>
      </c>
    </row>
    <row r="151" spans="1:8">
      <c r="E151" s="11"/>
      <c r="F151" s="11"/>
      <c r="G151" s="11"/>
    </row>
    <row r="152" spans="1:8">
      <c r="A152" s="44" t="s">
        <v>147</v>
      </c>
      <c r="B152" s="40" t="s">
        <v>146</v>
      </c>
      <c r="D152" s="31">
        <v>25</v>
      </c>
      <c r="E152" s="11">
        <f>0.78*12.5</f>
        <v>9.75</v>
      </c>
      <c r="F152" s="11"/>
      <c r="G152" s="11">
        <f>0.78*12.5</f>
        <v>9.75</v>
      </c>
    </row>
    <row r="153" spans="1:8">
      <c r="E153" s="11"/>
      <c r="F153" s="11"/>
      <c r="G153" s="11"/>
    </row>
    <row r="154" spans="1:8">
      <c r="A154" s="44" t="s">
        <v>150</v>
      </c>
      <c r="B154" s="40" t="s">
        <v>148</v>
      </c>
      <c r="C154" s="40"/>
      <c r="D154" s="49">
        <v>25</v>
      </c>
      <c r="E154" s="11">
        <v>6.82</v>
      </c>
      <c r="F154" s="11"/>
      <c r="G154" s="11">
        <v>6.82</v>
      </c>
    </row>
    <row r="156" spans="1:8">
      <c r="A156" s="44" t="s">
        <v>151</v>
      </c>
      <c r="B156" s="40" t="s">
        <v>149</v>
      </c>
      <c r="C156" s="40"/>
      <c r="D156" s="49">
        <v>25</v>
      </c>
      <c r="E156" s="11">
        <v>20</v>
      </c>
      <c r="F156" s="11"/>
      <c r="G156" s="11">
        <v>20</v>
      </c>
    </row>
    <row r="158" spans="1:8" ht="31.5">
      <c r="A158" s="48" t="s">
        <v>152</v>
      </c>
      <c r="B158" s="40" t="s">
        <v>153</v>
      </c>
      <c r="C158" s="40"/>
      <c r="D158" s="31">
        <v>20</v>
      </c>
    </row>
    <row r="159" spans="1:8" ht="31.5">
      <c r="B159" s="9" t="s">
        <v>154</v>
      </c>
      <c r="D159" s="11">
        <v>4</v>
      </c>
      <c r="E159" s="11">
        <v>2</v>
      </c>
      <c r="F159" s="11"/>
      <c r="G159" s="11">
        <v>0</v>
      </c>
      <c r="H159" s="11"/>
    </row>
    <row r="160" spans="1:8" ht="31.5">
      <c r="B160" s="9" t="s">
        <v>155</v>
      </c>
      <c r="D160" s="11">
        <v>4</v>
      </c>
      <c r="E160" s="11">
        <v>2</v>
      </c>
      <c r="F160" s="11"/>
      <c r="G160" s="11">
        <v>0</v>
      </c>
      <c r="H160" s="11"/>
    </row>
    <row r="161" spans="1:9" ht="31.5">
      <c r="B161" s="9" t="s">
        <v>156</v>
      </c>
      <c r="D161" s="11">
        <v>4</v>
      </c>
      <c r="E161" s="11">
        <v>1</v>
      </c>
      <c r="F161" s="11"/>
      <c r="G161" s="11">
        <v>0</v>
      </c>
      <c r="H161" s="11"/>
    </row>
    <row r="162" spans="1:9" ht="47.25">
      <c r="B162" s="9" t="s">
        <v>157</v>
      </c>
      <c r="D162" s="11">
        <v>10</v>
      </c>
      <c r="E162" s="11">
        <v>2</v>
      </c>
      <c r="F162" s="11"/>
      <c r="G162" s="11">
        <v>0</v>
      </c>
      <c r="H162" s="11"/>
    </row>
    <row r="164" spans="1:9" ht="33.75" customHeight="1">
      <c r="A164" s="48">
        <v>5.6</v>
      </c>
      <c r="B164" s="40" t="s">
        <v>158</v>
      </c>
      <c r="C164" s="40"/>
      <c r="D164" s="31">
        <v>15</v>
      </c>
      <c r="E164" s="11">
        <v>15</v>
      </c>
      <c r="F164" s="11"/>
      <c r="G164" s="11">
        <v>15</v>
      </c>
    </row>
    <row r="165" spans="1:9">
      <c r="E165" s="11"/>
      <c r="F165" s="11"/>
      <c r="G165" s="11"/>
    </row>
    <row r="166" spans="1:9">
      <c r="A166" s="44">
        <v>5.7</v>
      </c>
      <c r="B166" s="40" t="s">
        <v>159</v>
      </c>
      <c r="C166" s="9"/>
      <c r="D166" s="31">
        <v>30</v>
      </c>
      <c r="E166" s="11"/>
      <c r="F166" s="11"/>
      <c r="G166" s="11"/>
    </row>
    <row r="167" spans="1:9">
      <c r="E167" s="11"/>
      <c r="F167" s="11"/>
      <c r="G167" s="11"/>
    </row>
    <row r="168" spans="1:9">
      <c r="A168" s="43" t="s">
        <v>161</v>
      </c>
      <c r="B168" s="9" t="s">
        <v>160</v>
      </c>
      <c r="D168" s="11">
        <v>10</v>
      </c>
      <c r="E168" s="11"/>
      <c r="F168" s="11"/>
      <c r="G168" s="11"/>
      <c r="H168" s="11"/>
      <c r="I168" s="11"/>
    </row>
    <row r="169" spans="1:9" ht="47.25">
      <c r="B169" s="9" t="s">
        <v>163</v>
      </c>
      <c r="D169" s="11">
        <v>6</v>
      </c>
      <c r="E169" s="11">
        <v>5</v>
      </c>
      <c r="F169" s="11"/>
      <c r="G169" s="11">
        <v>3</v>
      </c>
      <c r="H169" s="11"/>
      <c r="I169" s="11"/>
    </row>
    <row r="170" spans="1:9" ht="31.5">
      <c r="B170" s="9" t="s">
        <v>162</v>
      </c>
      <c r="D170" s="11">
        <v>4</v>
      </c>
      <c r="E170" s="11">
        <v>0</v>
      </c>
      <c r="F170" s="11"/>
      <c r="G170" s="11">
        <v>0</v>
      </c>
      <c r="H170" s="11"/>
      <c r="I170" s="11"/>
    </row>
    <row r="171" spans="1:9">
      <c r="D171" s="11"/>
      <c r="E171" s="11"/>
      <c r="F171" s="11"/>
      <c r="G171" s="11"/>
      <c r="H171" s="11"/>
      <c r="I171" s="11"/>
    </row>
    <row r="172" spans="1:9">
      <c r="A172" s="43" t="s">
        <v>165</v>
      </c>
      <c r="B172" s="9" t="s">
        <v>164</v>
      </c>
      <c r="D172" s="11">
        <v>5</v>
      </c>
      <c r="E172" s="11">
        <v>0</v>
      </c>
      <c r="F172" s="11"/>
      <c r="G172" s="11">
        <v>0</v>
      </c>
      <c r="H172" s="11"/>
      <c r="I172" s="11"/>
    </row>
    <row r="174" spans="1:9">
      <c r="A174" s="43" t="s">
        <v>167</v>
      </c>
      <c r="B174" s="9" t="s">
        <v>166</v>
      </c>
      <c r="D174" s="4">
        <v>10</v>
      </c>
    </row>
    <row r="175" spans="1:9">
      <c r="A175" s="55"/>
      <c r="B175" s="9" t="s">
        <v>168</v>
      </c>
      <c r="E175" s="11">
        <v>0</v>
      </c>
      <c r="F175" s="11"/>
      <c r="G175" s="11">
        <v>0</v>
      </c>
    </row>
    <row r="176" spans="1:9">
      <c r="A176" s="55"/>
      <c r="B176" s="9" t="s">
        <v>169</v>
      </c>
      <c r="E176" s="11">
        <v>2</v>
      </c>
      <c r="F176" s="11"/>
      <c r="G176" s="11">
        <v>2</v>
      </c>
    </row>
    <row r="177" spans="1:8">
      <c r="A177" s="55"/>
      <c r="B177" s="9" t="s">
        <v>170</v>
      </c>
      <c r="E177" s="11">
        <v>0</v>
      </c>
      <c r="F177" s="11"/>
      <c r="G177" s="11">
        <v>0</v>
      </c>
    </row>
    <row r="178" spans="1:8">
      <c r="B178" s="9" t="s">
        <v>171</v>
      </c>
      <c r="E178" s="11">
        <v>0</v>
      </c>
      <c r="F178" s="11"/>
      <c r="G178" s="11">
        <v>0</v>
      </c>
    </row>
    <row r="180" spans="1:8">
      <c r="A180" s="43" t="s">
        <v>173</v>
      </c>
      <c r="B180" s="9" t="s">
        <v>172</v>
      </c>
      <c r="D180" s="11">
        <v>5</v>
      </c>
      <c r="E180" s="11"/>
      <c r="F180" s="11"/>
      <c r="G180" s="11"/>
    </row>
    <row r="181" spans="1:8" ht="31.5">
      <c r="B181" s="9" t="s">
        <v>174</v>
      </c>
      <c r="D181" s="11"/>
      <c r="E181" s="11">
        <v>0</v>
      </c>
      <c r="F181" s="11"/>
      <c r="G181" s="11">
        <v>0</v>
      </c>
    </row>
    <row r="182" spans="1:8">
      <c r="D182" s="11"/>
      <c r="E182" s="11"/>
      <c r="F182" s="11"/>
      <c r="G182" s="11"/>
    </row>
    <row r="183" spans="1:8" ht="31.5">
      <c r="A183" s="56" t="s">
        <v>176</v>
      </c>
      <c r="B183" s="40" t="s">
        <v>175</v>
      </c>
      <c r="C183" s="41"/>
      <c r="D183" s="31">
        <v>30</v>
      </c>
      <c r="E183" s="11"/>
      <c r="F183" s="11"/>
      <c r="G183" s="11"/>
    </row>
    <row r="184" spans="1:8" ht="60" customHeight="1">
      <c r="B184" s="9" t="s">
        <v>177</v>
      </c>
      <c r="D184" s="11">
        <v>10</v>
      </c>
      <c r="E184" s="11">
        <v>7</v>
      </c>
      <c r="F184" s="11"/>
      <c r="G184" s="11">
        <v>4</v>
      </c>
    </row>
    <row r="185" spans="1:8" ht="31.5">
      <c r="B185" s="9" t="s">
        <v>178</v>
      </c>
      <c r="D185" s="11">
        <v>20</v>
      </c>
      <c r="E185" s="11">
        <v>10</v>
      </c>
      <c r="F185" s="11"/>
      <c r="G185" s="11">
        <v>8</v>
      </c>
    </row>
    <row r="186" spans="1:8" ht="16.5" customHeight="1">
      <c r="D186" s="11"/>
      <c r="E186" s="11"/>
      <c r="F186" s="11"/>
      <c r="G186" s="11"/>
    </row>
    <row r="187" spans="1:8">
      <c r="A187" s="56" t="s">
        <v>179</v>
      </c>
      <c r="B187" s="40" t="s">
        <v>180</v>
      </c>
      <c r="D187" s="31">
        <v>10</v>
      </c>
      <c r="E187" s="11"/>
      <c r="F187" s="11"/>
      <c r="G187" s="11"/>
    </row>
    <row r="188" spans="1:8">
      <c r="B188" s="9" t="s">
        <v>182</v>
      </c>
      <c r="D188" s="11">
        <v>1</v>
      </c>
      <c r="E188" s="11">
        <v>1</v>
      </c>
      <c r="F188" s="11"/>
      <c r="G188" s="11">
        <v>1</v>
      </c>
      <c r="H188" s="11"/>
    </row>
    <row r="189" spans="1:8" ht="31.5">
      <c r="B189" s="9" t="s">
        <v>181</v>
      </c>
      <c r="D189" s="11">
        <v>9</v>
      </c>
      <c r="E189" s="11">
        <v>6</v>
      </c>
      <c r="F189" s="11"/>
      <c r="G189" s="11">
        <v>0</v>
      </c>
      <c r="H189" s="11"/>
    </row>
    <row r="190" spans="1:8">
      <c r="D190" s="11"/>
      <c r="E190" s="11"/>
      <c r="F190" s="11"/>
      <c r="G190" s="11"/>
      <c r="H190" s="11"/>
    </row>
    <row r="191" spans="1:8">
      <c r="D191" s="11"/>
      <c r="E191" s="11"/>
      <c r="F191" s="11"/>
      <c r="G191" s="11"/>
      <c r="H191" s="11"/>
    </row>
    <row r="192" spans="1:8" ht="18.75">
      <c r="A192" s="28"/>
      <c r="B192" s="28" t="s">
        <v>183</v>
      </c>
      <c r="C192" s="24"/>
      <c r="D192" s="28"/>
      <c r="E192" s="28"/>
      <c r="F192" s="28">
        <f>SUM(E150:E189)</f>
        <v>99.57</v>
      </c>
      <c r="G192" s="28"/>
      <c r="H192" s="28">
        <f>SUM(G150:G189)</f>
        <v>69.569999999999993</v>
      </c>
    </row>
    <row r="193" spans="1:8">
      <c r="D193" s="11"/>
      <c r="E193" s="11"/>
      <c r="F193" s="11"/>
      <c r="G193" s="11"/>
      <c r="H193" s="11"/>
    </row>
    <row r="194" spans="1:8" ht="20.25">
      <c r="A194" s="57">
        <v>6</v>
      </c>
      <c r="B194" s="34" t="s">
        <v>184</v>
      </c>
      <c r="C194" s="46">
        <v>80</v>
      </c>
      <c r="D194" s="34"/>
      <c r="E194" s="34"/>
      <c r="F194" s="34"/>
      <c r="G194" s="34"/>
      <c r="H194" s="34"/>
    </row>
    <row r="196" spans="1:8" ht="31.5">
      <c r="A196" s="48" t="s">
        <v>186</v>
      </c>
      <c r="B196" s="40" t="s">
        <v>185</v>
      </c>
      <c r="C196" s="41"/>
      <c r="D196" s="31">
        <v>30</v>
      </c>
      <c r="H196" s="11"/>
    </row>
    <row r="197" spans="1:8" ht="31.5">
      <c r="B197" s="9" t="s">
        <v>189</v>
      </c>
      <c r="D197" s="11">
        <v>20</v>
      </c>
      <c r="E197" s="11">
        <v>15</v>
      </c>
      <c r="F197" s="11"/>
      <c r="G197" s="11">
        <v>15</v>
      </c>
      <c r="H197" s="11"/>
    </row>
    <row r="198" spans="1:8" ht="17.25" customHeight="1">
      <c r="B198" s="9" t="s">
        <v>188</v>
      </c>
      <c r="D198" s="11">
        <v>5</v>
      </c>
      <c r="E198" s="11">
        <v>5</v>
      </c>
      <c r="F198" s="11"/>
      <c r="G198" s="11">
        <v>4</v>
      </c>
      <c r="H198" s="11"/>
    </row>
    <row r="199" spans="1:8">
      <c r="B199" s="9" t="s">
        <v>187</v>
      </c>
      <c r="D199" s="11">
        <v>5</v>
      </c>
      <c r="E199" s="11">
        <v>5</v>
      </c>
      <c r="F199" s="11"/>
      <c r="G199" s="11">
        <v>4</v>
      </c>
      <c r="H199" s="11"/>
    </row>
    <row r="200" spans="1:8">
      <c r="C200" s="11"/>
      <c r="D200" s="11"/>
      <c r="E200" s="11"/>
      <c r="F200" s="11"/>
      <c r="G200" s="11"/>
      <c r="H200" s="11"/>
    </row>
    <row r="201" spans="1:8" s="58" customFormat="1" ht="31.5">
      <c r="A201" s="48" t="s">
        <v>190</v>
      </c>
      <c r="B201" s="59" t="s">
        <v>191</v>
      </c>
      <c r="C201" s="48"/>
      <c r="D201" s="31">
        <v>25</v>
      </c>
      <c r="E201" s="11"/>
      <c r="F201" s="11"/>
      <c r="G201" s="11"/>
      <c r="H201" s="15"/>
    </row>
    <row r="202" spans="1:8">
      <c r="B202" s="9" t="s">
        <v>192</v>
      </c>
      <c r="C202" s="11"/>
      <c r="D202" s="11">
        <v>10</v>
      </c>
      <c r="E202" s="11">
        <v>8</v>
      </c>
      <c r="F202" s="11"/>
      <c r="G202" s="11">
        <v>8</v>
      </c>
      <c r="H202" s="11"/>
    </row>
    <row r="203" spans="1:8">
      <c r="B203" s="9" t="s">
        <v>193</v>
      </c>
      <c r="C203" s="11"/>
      <c r="D203" s="11">
        <v>10</v>
      </c>
      <c r="E203" s="11">
        <v>5</v>
      </c>
      <c r="F203" s="11"/>
      <c r="G203" s="11">
        <v>5</v>
      </c>
      <c r="H203" s="11"/>
    </row>
    <row r="204" spans="1:8">
      <c r="B204" s="9" t="s">
        <v>194</v>
      </c>
      <c r="C204" s="11"/>
      <c r="D204" s="11">
        <v>5</v>
      </c>
      <c r="E204" s="11">
        <v>4</v>
      </c>
      <c r="F204" s="11"/>
      <c r="G204" s="11">
        <v>2</v>
      </c>
      <c r="H204" s="11"/>
    </row>
    <row r="205" spans="1:8">
      <c r="D205" s="11"/>
      <c r="E205" s="11"/>
      <c r="F205" s="11"/>
      <c r="G205" s="11"/>
    </row>
    <row r="206" spans="1:8">
      <c r="A206" s="48" t="s">
        <v>196</v>
      </c>
      <c r="B206" s="40" t="s">
        <v>195</v>
      </c>
      <c r="C206" s="41"/>
      <c r="D206" s="31">
        <v>10</v>
      </c>
      <c r="E206" s="11"/>
      <c r="F206" s="11"/>
      <c r="G206" s="11"/>
    </row>
    <row r="207" spans="1:8">
      <c r="D207" s="11"/>
      <c r="E207" s="11">
        <v>8</v>
      </c>
      <c r="F207" s="11"/>
      <c r="G207" s="11">
        <v>5</v>
      </c>
    </row>
    <row r="208" spans="1:8">
      <c r="A208" s="48" t="s">
        <v>198</v>
      </c>
      <c r="B208" s="40" t="s">
        <v>197</v>
      </c>
      <c r="C208" s="41"/>
      <c r="D208" s="11">
        <v>5</v>
      </c>
      <c r="E208" s="11"/>
      <c r="F208" s="11"/>
      <c r="G208" s="11"/>
    </row>
    <row r="209" spans="1:8">
      <c r="B209" s="9" t="s">
        <v>199</v>
      </c>
      <c r="D209" s="11"/>
      <c r="E209" s="11">
        <v>4</v>
      </c>
      <c r="F209" s="11"/>
      <c r="G209" s="11">
        <v>3</v>
      </c>
    </row>
    <row r="210" spans="1:8">
      <c r="D210" s="11"/>
      <c r="E210" s="11"/>
      <c r="F210" s="11"/>
      <c r="G210" s="11"/>
    </row>
    <row r="211" spans="1:8">
      <c r="A211" s="48" t="s">
        <v>201</v>
      </c>
      <c r="B211" s="40" t="s">
        <v>200</v>
      </c>
      <c r="D211" s="31">
        <v>10</v>
      </c>
      <c r="E211" s="11"/>
      <c r="F211" s="11"/>
      <c r="G211" s="11"/>
    </row>
    <row r="212" spans="1:8">
      <c r="B212" s="9" t="s">
        <v>202</v>
      </c>
      <c r="D212" s="31"/>
      <c r="E212" s="11">
        <v>8</v>
      </c>
      <c r="F212" s="11"/>
      <c r="G212" s="11">
        <v>5</v>
      </c>
    </row>
    <row r="215" spans="1:8" ht="18.75">
      <c r="A215" s="28"/>
      <c r="B215" s="28" t="s">
        <v>203</v>
      </c>
      <c r="C215" s="28"/>
      <c r="D215" s="28"/>
      <c r="E215" s="28"/>
      <c r="F215" s="24">
        <f>SUM(E197:E212)</f>
        <v>62</v>
      </c>
      <c r="G215" s="28"/>
      <c r="H215" s="24">
        <f>SUM(G197:G212)</f>
        <v>51</v>
      </c>
    </row>
    <row r="218" spans="1:8" ht="20.25">
      <c r="A218" s="57">
        <v>7</v>
      </c>
      <c r="B218" s="34" t="s">
        <v>204</v>
      </c>
      <c r="C218" s="46">
        <v>50</v>
      </c>
      <c r="D218" s="34"/>
      <c r="E218" s="34"/>
      <c r="F218" s="34"/>
      <c r="G218" s="34"/>
      <c r="H218" s="34"/>
    </row>
    <row r="220" spans="1:8" ht="31.5">
      <c r="A220" s="48" t="s">
        <v>205</v>
      </c>
      <c r="B220" s="40" t="s">
        <v>206</v>
      </c>
      <c r="C220" s="11"/>
      <c r="D220" s="31">
        <v>20</v>
      </c>
      <c r="E220" s="11"/>
      <c r="F220" s="11"/>
      <c r="G220" s="11"/>
      <c r="H220" s="11"/>
    </row>
    <row r="221" spans="1:8">
      <c r="B221" s="9" t="s">
        <v>207</v>
      </c>
      <c r="C221" s="11"/>
      <c r="D221" s="11">
        <v>5</v>
      </c>
      <c r="E221" s="11">
        <v>4</v>
      </c>
      <c r="F221" s="11"/>
      <c r="G221" s="11">
        <v>2</v>
      </c>
      <c r="H221" s="11"/>
    </row>
    <row r="222" spans="1:8">
      <c r="B222" s="9" t="s">
        <v>208</v>
      </c>
      <c r="C222" s="11"/>
      <c r="D222" s="11">
        <v>5</v>
      </c>
      <c r="E222" s="11">
        <v>4</v>
      </c>
      <c r="F222" s="11"/>
      <c r="G222" s="11">
        <v>2</v>
      </c>
      <c r="H222" s="11"/>
    </row>
    <row r="223" spans="1:8" ht="31.5">
      <c r="B223" s="9" t="s">
        <v>209</v>
      </c>
      <c r="C223" s="11"/>
      <c r="D223" s="11">
        <v>10</v>
      </c>
      <c r="E223" s="11">
        <v>8</v>
      </c>
      <c r="F223" s="11"/>
      <c r="G223" s="11">
        <v>4</v>
      </c>
      <c r="H223" s="11"/>
    </row>
    <row r="224" spans="1:8">
      <c r="C224" s="11"/>
      <c r="D224" s="11"/>
      <c r="E224" s="11"/>
      <c r="F224" s="11"/>
      <c r="G224" s="11"/>
      <c r="H224" s="11"/>
    </row>
    <row r="225" spans="1:8" ht="31.5">
      <c r="A225" s="48">
        <v>7.2</v>
      </c>
      <c r="B225" s="40" t="s">
        <v>210</v>
      </c>
      <c r="C225" s="11"/>
      <c r="D225" s="31">
        <v>10</v>
      </c>
      <c r="E225" s="11"/>
      <c r="F225" s="11"/>
      <c r="G225" s="11"/>
      <c r="H225" s="11"/>
    </row>
    <row r="226" spans="1:8" ht="78.75">
      <c r="B226" s="9" t="s">
        <v>211</v>
      </c>
      <c r="C226" s="11"/>
      <c r="D226" s="11"/>
      <c r="E226" s="11">
        <v>7</v>
      </c>
      <c r="F226" s="11"/>
      <c r="G226" s="11">
        <v>3</v>
      </c>
      <c r="H226" s="11"/>
    </row>
    <row r="228" spans="1:8" ht="31.5">
      <c r="A228" s="48" t="s">
        <v>212</v>
      </c>
      <c r="B228" s="40" t="s">
        <v>213</v>
      </c>
      <c r="D228" s="31">
        <v>10</v>
      </c>
    </row>
    <row r="229" spans="1:8">
      <c r="B229" s="9" t="s">
        <v>214</v>
      </c>
      <c r="D229" s="11">
        <v>5</v>
      </c>
      <c r="E229" s="11">
        <v>4</v>
      </c>
      <c r="F229" s="11"/>
      <c r="G229" s="11">
        <v>3</v>
      </c>
      <c r="H229" s="11"/>
    </row>
    <row r="230" spans="1:8">
      <c r="B230" s="9" t="s">
        <v>215</v>
      </c>
      <c r="D230" s="11">
        <v>3</v>
      </c>
      <c r="E230" s="11">
        <v>2</v>
      </c>
      <c r="F230" s="11"/>
      <c r="G230" s="11">
        <v>2</v>
      </c>
      <c r="H230" s="11"/>
    </row>
    <row r="231" spans="1:8">
      <c r="B231" s="9" t="s">
        <v>216</v>
      </c>
      <c r="D231" s="11">
        <v>2</v>
      </c>
      <c r="E231" s="11">
        <v>1</v>
      </c>
      <c r="F231" s="11"/>
      <c r="G231" s="11">
        <v>1</v>
      </c>
      <c r="H231" s="11"/>
    </row>
    <row r="232" spans="1:8" ht="31.5">
      <c r="B232" s="9" t="s">
        <v>217</v>
      </c>
      <c r="D232" s="11"/>
      <c r="E232" s="11"/>
      <c r="F232" s="11"/>
      <c r="G232" s="11"/>
      <c r="H232" s="11"/>
    </row>
    <row r="234" spans="1:8" ht="31.5">
      <c r="A234" s="48" t="s">
        <v>218</v>
      </c>
      <c r="B234" s="40" t="s">
        <v>219</v>
      </c>
      <c r="D234" s="31">
        <v>10</v>
      </c>
      <c r="E234" s="31"/>
      <c r="F234" s="31"/>
      <c r="G234" s="31"/>
      <c r="H234" s="31"/>
    </row>
    <row r="235" spans="1:8" ht="78.75">
      <c r="B235" s="9" t="s">
        <v>220</v>
      </c>
      <c r="E235" s="11">
        <v>5</v>
      </c>
      <c r="F235" s="11"/>
      <c r="G235" s="11">
        <v>5</v>
      </c>
    </row>
    <row r="237" spans="1:8" ht="18.75">
      <c r="A237" s="28"/>
      <c r="B237" s="28" t="s">
        <v>221</v>
      </c>
      <c r="C237" s="28"/>
      <c r="D237" s="28"/>
      <c r="E237" s="28"/>
      <c r="F237" s="24">
        <f>SUM(E220:E235)</f>
        <v>35</v>
      </c>
      <c r="G237" s="28"/>
      <c r="H237" s="24">
        <f>SUM(G220:G235)</f>
        <v>22</v>
      </c>
    </row>
    <row r="240" spans="1:8" ht="20.25">
      <c r="A240" s="57">
        <v>8</v>
      </c>
      <c r="B240" s="34" t="s">
        <v>223</v>
      </c>
      <c r="C240" s="46">
        <v>50</v>
      </c>
      <c r="D240" s="34"/>
      <c r="E240" s="34"/>
      <c r="F240" s="34"/>
      <c r="G240" s="34"/>
      <c r="H240" s="34"/>
    </row>
    <row r="242" spans="1:9">
      <c r="A242" s="48" t="s">
        <v>224</v>
      </c>
      <c r="B242" s="40" t="s">
        <v>225</v>
      </c>
      <c r="C242" s="11"/>
      <c r="D242" s="11">
        <v>5</v>
      </c>
      <c r="E242" s="11"/>
      <c r="F242" s="11"/>
      <c r="G242" s="11"/>
      <c r="H242" s="11"/>
    </row>
    <row r="243" spans="1:9" ht="47.25">
      <c r="A243" s="48"/>
      <c r="B243" s="9" t="s">
        <v>226</v>
      </c>
      <c r="C243" s="11"/>
      <c r="D243" s="11"/>
      <c r="E243" s="11"/>
      <c r="F243" s="11"/>
      <c r="G243" s="11"/>
      <c r="H243" s="11"/>
    </row>
    <row r="244" spans="1:9">
      <c r="A244" s="48"/>
      <c r="B244" s="9"/>
      <c r="C244" s="11"/>
      <c r="D244" s="11"/>
      <c r="E244" s="11"/>
      <c r="F244" s="11"/>
      <c r="G244" s="11"/>
      <c r="H244" s="11"/>
    </row>
    <row r="245" spans="1:9" ht="31.5">
      <c r="A245" s="48" t="s">
        <v>227</v>
      </c>
      <c r="B245" s="40" t="s">
        <v>229</v>
      </c>
      <c r="C245" s="11"/>
      <c r="D245" s="11">
        <v>5</v>
      </c>
      <c r="E245" s="11"/>
      <c r="F245" s="11"/>
      <c r="G245" s="11"/>
      <c r="H245" s="11"/>
    </row>
    <row r="246" spans="1:9" ht="47.25">
      <c r="A246" s="48"/>
      <c r="B246" s="9" t="s">
        <v>228</v>
      </c>
      <c r="C246" s="11"/>
      <c r="D246" s="11"/>
      <c r="E246" s="11"/>
      <c r="F246" s="11"/>
      <c r="G246" s="11"/>
      <c r="H246" s="11"/>
    </row>
    <row r="247" spans="1:9">
      <c r="A247" s="48"/>
      <c r="C247" s="11"/>
      <c r="D247" s="11"/>
      <c r="E247" s="11"/>
      <c r="F247" s="11"/>
      <c r="G247" s="11"/>
      <c r="H247" s="11"/>
    </row>
    <row r="248" spans="1:9">
      <c r="A248" s="48" t="s">
        <v>231</v>
      </c>
      <c r="B248" s="40" t="s">
        <v>230</v>
      </c>
      <c r="D248" s="11">
        <v>10</v>
      </c>
    </row>
    <row r="249" spans="1:9">
      <c r="D249" s="11"/>
    </row>
    <row r="250" spans="1:9" ht="31.5">
      <c r="A250" s="48" t="s">
        <v>232</v>
      </c>
      <c r="B250" s="40" t="s">
        <v>233</v>
      </c>
      <c r="D250" s="11">
        <v>10</v>
      </c>
      <c r="E250" s="11"/>
      <c r="F250" s="11"/>
      <c r="G250" s="11"/>
      <c r="H250" s="11"/>
      <c r="I250" s="11"/>
    </row>
    <row r="251" spans="1:9" ht="47.25">
      <c r="A251" s="43" t="s">
        <v>234</v>
      </c>
      <c r="B251" s="9" t="s">
        <v>235</v>
      </c>
      <c r="D251" s="11">
        <v>5</v>
      </c>
      <c r="E251" s="11"/>
      <c r="F251" s="11"/>
      <c r="G251" s="11"/>
      <c r="H251" s="11"/>
      <c r="I251" s="11"/>
    </row>
    <row r="252" spans="1:9">
      <c r="B252" s="9" t="s">
        <v>237</v>
      </c>
      <c r="D252" s="11">
        <v>1</v>
      </c>
      <c r="E252" s="11"/>
      <c r="F252" s="11"/>
      <c r="G252" s="11"/>
      <c r="H252" s="11"/>
      <c r="I252" s="11"/>
    </row>
    <row r="253" spans="1:9">
      <c r="B253" s="9" t="s">
        <v>236</v>
      </c>
      <c r="D253" s="11">
        <v>4</v>
      </c>
      <c r="E253" s="11"/>
      <c r="F253" s="11"/>
      <c r="G253" s="11"/>
      <c r="H253" s="11"/>
      <c r="I253" s="11"/>
    </row>
    <row r="254" spans="1:9" ht="63">
      <c r="B254" s="9" t="s">
        <v>238</v>
      </c>
      <c r="D254" s="11"/>
      <c r="E254" s="11"/>
      <c r="F254" s="11"/>
      <c r="G254" s="11"/>
      <c r="H254" s="11"/>
      <c r="I254" s="11"/>
    </row>
    <row r="255" spans="1:9">
      <c r="D255" s="11"/>
      <c r="E255" s="11"/>
      <c r="F255" s="11"/>
      <c r="G255" s="11"/>
      <c r="H255" s="11"/>
      <c r="I255" s="11"/>
    </row>
    <row r="256" spans="1:9" ht="31.5">
      <c r="A256" s="43" t="s">
        <v>239</v>
      </c>
      <c r="B256" s="9" t="s">
        <v>240</v>
      </c>
      <c r="D256" s="11">
        <v>5</v>
      </c>
      <c r="E256" s="11"/>
      <c r="F256" s="11"/>
      <c r="G256" s="11"/>
      <c r="H256" s="11"/>
      <c r="I256" s="11"/>
    </row>
    <row r="257" spans="1:9" ht="31.5">
      <c r="B257" s="9" t="s">
        <v>241</v>
      </c>
    </row>
    <row r="258" spans="1:9">
      <c r="A258" s="48"/>
    </row>
    <row r="259" spans="1:9" ht="31.5">
      <c r="A259" s="48" t="s">
        <v>242</v>
      </c>
      <c r="B259" s="40" t="s">
        <v>243</v>
      </c>
      <c r="D259" s="11">
        <v>20</v>
      </c>
      <c r="E259" s="11"/>
      <c r="F259" s="11"/>
      <c r="G259" s="11"/>
      <c r="H259" s="11"/>
      <c r="I259" s="11"/>
    </row>
    <row r="261" spans="1:9">
      <c r="A261" s="43" t="s">
        <v>244</v>
      </c>
      <c r="B261" s="9" t="s">
        <v>245</v>
      </c>
      <c r="D261" s="11">
        <v>15</v>
      </c>
      <c r="E261" s="11"/>
      <c r="F261" s="11"/>
      <c r="G261" s="11"/>
      <c r="H261" s="11"/>
      <c r="I261" s="11"/>
    </row>
    <row r="262" spans="1:9">
      <c r="D262" s="11"/>
      <c r="E262" s="11"/>
      <c r="F262" s="11"/>
      <c r="G262" s="11"/>
      <c r="H262" s="11"/>
      <c r="I262" s="11"/>
    </row>
    <row r="263" spans="1:9" ht="31.5">
      <c r="B263" s="9" t="s">
        <v>247</v>
      </c>
      <c r="D263" s="11">
        <v>5</v>
      </c>
      <c r="E263" s="11"/>
      <c r="F263" s="11"/>
      <c r="G263" s="11"/>
      <c r="H263" s="11"/>
      <c r="I263" s="11"/>
    </row>
    <row r="264" spans="1:9" ht="20.25" customHeight="1">
      <c r="B264" s="9" t="s">
        <v>246</v>
      </c>
      <c r="D264" s="11">
        <v>10</v>
      </c>
      <c r="E264" s="11"/>
      <c r="F264" s="11"/>
      <c r="G264" s="11"/>
      <c r="H264" s="11"/>
      <c r="I264" s="11"/>
    </row>
    <row r="266" spans="1:9" ht="31.5">
      <c r="A266" s="43" t="s">
        <v>248</v>
      </c>
      <c r="B266" s="9" t="s">
        <v>249</v>
      </c>
      <c r="D266" s="11">
        <v>5</v>
      </c>
    </row>
    <row r="267" spans="1:9">
      <c r="B267" s="9" t="s">
        <v>250</v>
      </c>
    </row>
    <row r="270" spans="1:9" ht="18.75">
      <c r="A270" s="28"/>
      <c r="B270" s="28" t="s">
        <v>251</v>
      </c>
      <c r="C270" s="28"/>
      <c r="D270" s="28"/>
      <c r="E270" s="28"/>
      <c r="F270" s="28"/>
      <c r="G270" s="28"/>
      <c r="H270" s="28"/>
    </row>
    <row r="273" spans="1:8" ht="20.25">
      <c r="A273" s="60">
        <v>9</v>
      </c>
      <c r="B273" s="34" t="s">
        <v>252</v>
      </c>
      <c r="C273" s="46">
        <v>50</v>
      </c>
      <c r="D273" s="34"/>
      <c r="E273" s="34"/>
      <c r="F273" s="34"/>
      <c r="G273" s="34"/>
      <c r="H273" s="34"/>
    </row>
    <row r="275" spans="1:8">
      <c r="A275" s="48" t="s">
        <v>253</v>
      </c>
      <c r="B275" s="40" t="s">
        <v>254</v>
      </c>
      <c r="C275" s="41"/>
      <c r="D275" s="31">
        <v>5</v>
      </c>
      <c r="E275" s="31"/>
      <c r="F275" s="31"/>
      <c r="G275" s="31"/>
      <c r="H275" s="31"/>
    </row>
    <row r="276" spans="1:8" ht="47.25">
      <c r="B276" s="9" t="s">
        <v>255</v>
      </c>
      <c r="D276" s="11"/>
      <c r="E276" s="11">
        <v>3</v>
      </c>
      <c r="F276" s="11"/>
      <c r="G276" s="11">
        <v>2</v>
      </c>
      <c r="H276" s="11"/>
    </row>
    <row r="278" spans="1:8" ht="31.5">
      <c r="A278" s="48" t="s">
        <v>256</v>
      </c>
      <c r="B278" s="40" t="s">
        <v>257</v>
      </c>
      <c r="C278" s="41"/>
      <c r="D278" s="31">
        <v>10</v>
      </c>
      <c r="E278" s="31"/>
      <c r="F278" s="31"/>
      <c r="G278" s="31"/>
      <c r="H278" s="31"/>
    </row>
    <row r="279" spans="1:8" ht="31.5">
      <c r="B279" s="9" t="s">
        <v>258</v>
      </c>
      <c r="D279" s="11">
        <v>5</v>
      </c>
      <c r="E279" s="11">
        <v>3</v>
      </c>
      <c r="F279" s="11"/>
      <c r="G279" s="11">
        <v>2</v>
      </c>
      <c r="H279" s="11"/>
    </row>
    <row r="280" spans="1:8">
      <c r="B280" s="9" t="s">
        <v>259</v>
      </c>
      <c r="D280" s="11">
        <v>5</v>
      </c>
      <c r="E280" s="11">
        <v>2</v>
      </c>
      <c r="F280" s="11"/>
      <c r="G280" s="11">
        <v>0</v>
      </c>
      <c r="H280" s="11"/>
    </row>
    <row r="282" spans="1:8">
      <c r="A282" s="48" t="s">
        <v>261</v>
      </c>
      <c r="B282" s="40" t="s">
        <v>260</v>
      </c>
      <c r="C282" s="41"/>
      <c r="D282" s="31">
        <v>5</v>
      </c>
      <c r="E282" s="31"/>
      <c r="F282" s="31"/>
      <c r="G282" s="31"/>
      <c r="H282" s="31"/>
    </row>
    <row r="283" spans="1:8">
      <c r="B283" s="9" t="s">
        <v>262</v>
      </c>
      <c r="D283" s="11"/>
      <c r="E283" s="11">
        <v>2</v>
      </c>
      <c r="F283" s="11"/>
      <c r="G283" s="11">
        <v>0</v>
      </c>
    </row>
    <row r="285" spans="1:8">
      <c r="A285" s="48" t="s">
        <v>264</v>
      </c>
      <c r="B285" s="40" t="s">
        <v>263</v>
      </c>
      <c r="C285" s="41"/>
      <c r="D285" s="31">
        <v>5</v>
      </c>
      <c r="E285" s="31"/>
      <c r="F285" s="31"/>
      <c r="G285" s="31"/>
      <c r="H285" s="31"/>
    </row>
    <row r="286" spans="1:8">
      <c r="B286" s="9" t="s">
        <v>265</v>
      </c>
      <c r="D286" s="11">
        <v>2</v>
      </c>
      <c r="E286" s="11">
        <v>2</v>
      </c>
      <c r="F286" s="11"/>
      <c r="G286" s="11">
        <v>1</v>
      </c>
      <c r="H286" s="11"/>
    </row>
    <row r="287" spans="1:8" ht="48" customHeight="1">
      <c r="B287" s="9" t="s">
        <v>266</v>
      </c>
      <c r="D287" s="4">
        <v>3</v>
      </c>
      <c r="E287" s="11">
        <v>3</v>
      </c>
      <c r="F287" s="11"/>
      <c r="G287" s="11">
        <v>1</v>
      </c>
      <c r="H287" s="4"/>
    </row>
    <row r="288" spans="1:8">
      <c r="B288" s="9"/>
      <c r="D288" s="11"/>
      <c r="E288" s="11"/>
      <c r="F288" s="11"/>
      <c r="G288" s="11"/>
      <c r="H288" s="11"/>
    </row>
    <row r="289" spans="1:16384">
      <c r="A289" s="48" t="s">
        <v>267</v>
      </c>
      <c r="B289" s="40" t="s">
        <v>268</v>
      </c>
      <c r="C289" s="41"/>
      <c r="D289" s="31">
        <v>10</v>
      </c>
      <c r="E289" s="31"/>
      <c r="F289" s="31"/>
      <c r="G289" s="31"/>
      <c r="H289" s="31"/>
    </row>
    <row r="290" spans="1:16384">
      <c r="B290" s="9" t="s">
        <v>272</v>
      </c>
      <c r="D290" s="11">
        <v>2</v>
      </c>
      <c r="E290" s="11">
        <v>2</v>
      </c>
      <c r="F290" s="11"/>
      <c r="G290" s="11">
        <v>2</v>
      </c>
      <c r="H290" s="11"/>
    </row>
    <row r="291" spans="1:16384" ht="31.5">
      <c r="B291" s="9" t="s">
        <v>271</v>
      </c>
      <c r="D291" s="11">
        <v>2</v>
      </c>
      <c r="E291" s="11">
        <v>2</v>
      </c>
      <c r="F291" s="11"/>
      <c r="G291" s="11">
        <v>1</v>
      </c>
      <c r="H291" s="11"/>
    </row>
    <row r="292" spans="1:16384">
      <c r="B292" s="9" t="s">
        <v>270</v>
      </c>
      <c r="D292" s="11">
        <v>3</v>
      </c>
      <c r="E292" s="11">
        <v>3</v>
      </c>
      <c r="F292" s="11"/>
      <c r="G292" s="11">
        <v>1</v>
      </c>
      <c r="H292" s="4"/>
    </row>
    <row r="293" spans="1:16384">
      <c r="B293" s="9" t="s">
        <v>269</v>
      </c>
      <c r="D293" s="11">
        <v>3</v>
      </c>
      <c r="E293" s="11">
        <v>3</v>
      </c>
      <c r="F293" s="11"/>
      <c r="G293" s="11">
        <v>1</v>
      </c>
      <c r="H293" s="11"/>
    </row>
    <row r="294" spans="1:16384">
      <c r="B294" s="61"/>
      <c r="D294" s="11"/>
      <c r="E294" s="11"/>
      <c r="F294" s="11"/>
      <c r="G294" s="11"/>
      <c r="H294" s="11"/>
    </row>
    <row r="295" spans="1:16384">
      <c r="A295" s="48">
        <v>9.6</v>
      </c>
      <c r="B295" s="40" t="s">
        <v>273</v>
      </c>
      <c r="C295" s="41"/>
      <c r="D295" s="31">
        <v>5</v>
      </c>
      <c r="E295" s="31"/>
      <c r="F295" s="31"/>
      <c r="G295" s="31"/>
      <c r="H295" s="31"/>
    </row>
    <row r="296" spans="1:16384">
      <c r="B296" s="9" t="s">
        <v>274</v>
      </c>
      <c r="D296" s="4">
        <v>1</v>
      </c>
      <c r="E296" s="11">
        <v>0</v>
      </c>
      <c r="F296" s="11"/>
      <c r="G296" s="11">
        <v>0</v>
      </c>
    </row>
    <row r="297" spans="1:16384">
      <c r="B297" s="9" t="s">
        <v>275</v>
      </c>
      <c r="D297" s="4">
        <v>4</v>
      </c>
      <c r="E297" s="11">
        <v>0</v>
      </c>
      <c r="F297" s="11"/>
      <c r="G297" s="11">
        <v>0</v>
      </c>
    </row>
    <row r="298" spans="1:16384">
      <c r="B298" s="61"/>
    </row>
    <row r="299" spans="1:16384">
      <c r="A299" s="48" t="s">
        <v>276</v>
      </c>
      <c r="B299" s="40" t="s">
        <v>277</v>
      </c>
      <c r="C299" s="41"/>
      <c r="D299" s="31">
        <v>10</v>
      </c>
      <c r="E299" s="31"/>
      <c r="F299" s="31"/>
      <c r="G299" s="31"/>
      <c r="H299" s="31"/>
      <c r="I299" s="48"/>
      <c r="J299" s="40"/>
      <c r="K299" s="41"/>
      <c r="L299" s="31"/>
      <c r="M299" s="31"/>
      <c r="N299" s="31"/>
      <c r="O299" s="31"/>
      <c r="P299" s="31"/>
      <c r="Q299" s="48"/>
      <c r="R299" s="40"/>
      <c r="S299" s="41"/>
      <c r="T299" s="31"/>
      <c r="U299" s="31"/>
      <c r="V299" s="31"/>
      <c r="W299" s="31"/>
      <c r="X299" s="31"/>
      <c r="Y299" s="48"/>
      <c r="Z299" s="40"/>
      <c r="AA299" s="41"/>
      <c r="AB299" s="31"/>
      <c r="AC299" s="31"/>
      <c r="AD299" s="31"/>
      <c r="AE299" s="31"/>
      <c r="AF299" s="31"/>
      <c r="AG299" s="48"/>
      <c r="AH299" s="40"/>
      <c r="AI299" s="41"/>
      <c r="AJ299" s="31"/>
      <c r="AK299" s="31"/>
      <c r="AL299" s="31"/>
      <c r="AM299" s="31"/>
      <c r="AN299" s="31"/>
      <c r="AO299" s="48"/>
      <c r="AP299" s="40"/>
      <c r="AQ299" s="41"/>
      <c r="AR299" s="31"/>
      <c r="AS299" s="31"/>
      <c r="AT299" s="31"/>
      <c r="AU299" s="31"/>
      <c r="AV299" s="31"/>
      <c r="AW299" s="48"/>
      <c r="AX299" s="40"/>
      <c r="AY299" s="41"/>
      <c r="AZ299" s="31"/>
      <c r="BA299" s="31"/>
      <c r="BB299" s="31"/>
      <c r="BC299" s="31"/>
      <c r="BD299" s="31"/>
      <c r="BE299" s="48"/>
      <c r="BF299" s="40"/>
      <c r="BG299" s="41"/>
      <c r="BH299" s="31"/>
      <c r="BI299" s="31"/>
      <c r="BJ299" s="31"/>
      <c r="BK299" s="31"/>
      <c r="BL299" s="31"/>
      <c r="BM299" s="48"/>
      <c r="BN299" s="40"/>
      <c r="BO299" s="41"/>
      <c r="BP299" s="31"/>
      <c r="BQ299" s="31"/>
      <c r="BR299" s="31"/>
      <c r="BS299" s="31"/>
      <c r="BT299" s="31"/>
      <c r="BU299" s="48"/>
      <c r="BV299" s="40"/>
      <c r="BW299" s="41"/>
      <c r="BX299" s="31"/>
      <c r="BY299" s="31"/>
      <c r="BZ299" s="31"/>
      <c r="CA299" s="31"/>
      <c r="CB299" s="31"/>
      <c r="CC299" s="48"/>
      <c r="CD299" s="40"/>
      <c r="CE299" s="41"/>
      <c r="CF299" s="31"/>
      <c r="CG299" s="31"/>
      <c r="CH299" s="31"/>
      <c r="CI299" s="31"/>
      <c r="CJ299" s="31"/>
      <c r="CK299" s="48"/>
      <c r="CL299" s="40"/>
      <c r="CM299" s="41"/>
      <c r="CN299" s="31"/>
      <c r="CO299" s="31"/>
      <c r="CP299" s="31"/>
      <c r="CQ299" s="31"/>
      <c r="CR299" s="31"/>
      <c r="CS299" s="48"/>
      <c r="CT299" s="40"/>
      <c r="CU299" s="41"/>
      <c r="CV299" s="31"/>
      <c r="CW299" s="31"/>
      <c r="CX299" s="31"/>
      <c r="CY299" s="31"/>
      <c r="CZ299" s="31"/>
      <c r="DA299" s="48"/>
      <c r="DB299" s="40"/>
      <c r="DC299" s="41"/>
      <c r="DD299" s="31"/>
      <c r="DE299" s="31"/>
      <c r="DF299" s="31"/>
      <c r="DG299" s="31"/>
      <c r="DH299" s="31"/>
      <c r="DI299" s="48"/>
      <c r="DJ299" s="40"/>
      <c r="DK299" s="41"/>
      <c r="DL299" s="31"/>
      <c r="DM299" s="31"/>
      <c r="DN299" s="31"/>
      <c r="DO299" s="31"/>
      <c r="DP299" s="31"/>
      <c r="DQ299" s="48"/>
      <c r="DR299" s="40"/>
      <c r="DS299" s="41"/>
      <c r="DT299" s="31"/>
      <c r="DU299" s="31"/>
      <c r="DV299" s="31"/>
      <c r="DW299" s="31"/>
      <c r="DX299" s="31"/>
      <c r="DY299" s="48"/>
      <c r="DZ299" s="40"/>
      <c r="EA299" s="41"/>
      <c r="EB299" s="31"/>
      <c r="EC299" s="31"/>
      <c r="ED299" s="31"/>
      <c r="EE299" s="31"/>
      <c r="EF299" s="31"/>
      <c r="EG299" s="48"/>
      <c r="EH299" s="40"/>
      <c r="EI299" s="41"/>
      <c r="EJ299" s="31"/>
      <c r="EK299" s="31"/>
      <c r="EL299" s="31"/>
      <c r="EM299" s="31"/>
      <c r="EN299" s="31"/>
      <c r="EO299" s="48"/>
      <c r="EP299" s="40"/>
      <c r="EQ299" s="41"/>
      <c r="ER299" s="31"/>
      <c r="ES299" s="31"/>
      <c r="ET299" s="31"/>
      <c r="EU299" s="31"/>
      <c r="EV299" s="31"/>
      <c r="EW299" s="48"/>
      <c r="EX299" s="40"/>
      <c r="EY299" s="41"/>
      <c r="EZ299" s="31"/>
      <c r="FA299" s="31"/>
      <c r="FB299" s="31"/>
      <c r="FC299" s="31"/>
      <c r="FD299" s="31"/>
      <c r="FE299" s="48"/>
      <c r="FF299" s="40"/>
      <c r="FG299" s="41"/>
      <c r="FH299" s="31"/>
      <c r="FI299" s="31"/>
      <c r="FJ299" s="31"/>
      <c r="FK299" s="31"/>
      <c r="FL299" s="31"/>
      <c r="FM299" s="48"/>
      <c r="FN299" s="40"/>
      <c r="FO299" s="41"/>
      <c r="FP299" s="31"/>
      <c r="FQ299" s="31"/>
      <c r="FR299" s="31"/>
      <c r="FS299" s="31"/>
      <c r="FT299" s="31"/>
      <c r="FU299" s="48"/>
      <c r="FV299" s="40"/>
      <c r="FW299" s="41"/>
      <c r="FX299" s="31"/>
      <c r="FY299" s="31"/>
      <c r="FZ299" s="31"/>
      <c r="GA299" s="31"/>
      <c r="GB299" s="31"/>
      <c r="GC299" s="48"/>
      <c r="GD299" s="40"/>
      <c r="GE299" s="41"/>
      <c r="GF299" s="31"/>
      <c r="GG299" s="31"/>
      <c r="GH299" s="31"/>
      <c r="GI299" s="31"/>
      <c r="GJ299" s="31"/>
      <c r="GK299" s="48"/>
      <c r="GL299" s="40"/>
      <c r="GM299" s="41"/>
      <c r="GN299" s="31"/>
      <c r="GO299" s="31"/>
      <c r="GP299" s="31"/>
      <c r="GQ299" s="31"/>
      <c r="GR299" s="31"/>
      <c r="GS299" s="48"/>
      <c r="GT299" s="40"/>
      <c r="GU299" s="41"/>
      <c r="GV299" s="31"/>
      <c r="GW299" s="31"/>
      <c r="GX299" s="31"/>
      <c r="GY299" s="31"/>
      <c r="GZ299" s="31"/>
      <c r="HA299" s="48"/>
      <c r="HB299" s="40"/>
      <c r="HC299" s="41"/>
      <c r="HD299" s="31"/>
      <c r="HE299" s="31"/>
      <c r="HF299" s="31"/>
      <c r="HG299" s="31"/>
      <c r="HH299" s="31"/>
      <c r="HI299" s="48"/>
      <c r="HJ299" s="40"/>
      <c r="HK299" s="41"/>
      <c r="HL299" s="31"/>
      <c r="HM299" s="31"/>
      <c r="HN299" s="31"/>
      <c r="HO299" s="31"/>
      <c r="HP299" s="31"/>
      <c r="HQ299" s="48"/>
      <c r="HR299" s="40"/>
      <c r="HS299" s="41"/>
      <c r="HT299" s="31"/>
      <c r="HU299" s="31"/>
      <c r="HV299" s="31"/>
      <c r="HW299" s="31"/>
      <c r="HX299" s="31"/>
      <c r="HY299" s="48"/>
      <c r="HZ299" s="40"/>
      <c r="IA299" s="41"/>
      <c r="IB299" s="31"/>
      <c r="IC299" s="31"/>
      <c r="ID299" s="31"/>
      <c r="IE299" s="31"/>
      <c r="IF299" s="31"/>
      <c r="IG299" s="48"/>
      <c r="IH299" s="40"/>
      <c r="II299" s="41"/>
      <c r="IJ299" s="31"/>
      <c r="IK299" s="31"/>
      <c r="IL299" s="31"/>
      <c r="IM299" s="31"/>
      <c r="IN299" s="31"/>
      <c r="IO299" s="48"/>
      <c r="IP299" s="40"/>
      <c r="IQ299" s="41"/>
      <c r="IR299" s="31"/>
      <c r="IS299" s="31"/>
      <c r="IT299" s="31"/>
      <c r="IU299" s="31"/>
      <c r="IV299" s="31"/>
      <c r="IW299" s="48"/>
      <c r="IX299" s="40"/>
      <c r="IY299" s="41"/>
      <c r="IZ299" s="31"/>
      <c r="JA299" s="31"/>
      <c r="JB299" s="31"/>
      <c r="JC299" s="31"/>
      <c r="JD299" s="31"/>
      <c r="JE299" s="48"/>
      <c r="JF299" s="40"/>
      <c r="JG299" s="41"/>
      <c r="JH299" s="31"/>
      <c r="JI299" s="31"/>
      <c r="JJ299" s="31"/>
      <c r="JK299" s="31"/>
      <c r="JL299" s="31"/>
      <c r="JM299" s="48"/>
      <c r="JN299" s="40"/>
      <c r="JO299" s="41"/>
      <c r="JP299" s="31"/>
      <c r="JQ299" s="31"/>
      <c r="JR299" s="31"/>
      <c r="JS299" s="31"/>
      <c r="JT299" s="31"/>
      <c r="JU299" s="48"/>
      <c r="JV299" s="40"/>
      <c r="JW299" s="41"/>
      <c r="JX299" s="31"/>
      <c r="JY299" s="31"/>
      <c r="JZ299" s="31"/>
      <c r="KA299" s="31"/>
      <c r="KB299" s="31"/>
      <c r="KC299" s="48"/>
      <c r="KD299" s="40"/>
      <c r="KE299" s="41"/>
      <c r="KF299" s="31"/>
      <c r="KG299" s="31"/>
      <c r="KH299" s="31"/>
      <c r="KI299" s="31"/>
      <c r="KJ299" s="31"/>
      <c r="KK299" s="48"/>
      <c r="KL299" s="40"/>
      <c r="KM299" s="41"/>
      <c r="KN299" s="31"/>
      <c r="KO299" s="31"/>
      <c r="KP299" s="31"/>
      <c r="KQ299" s="31"/>
      <c r="KR299" s="31"/>
      <c r="KS299" s="48"/>
      <c r="KT299" s="40"/>
      <c r="KU299" s="41"/>
      <c r="KV299" s="31"/>
      <c r="KW299" s="31"/>
      <c r="KX299" s="31"/>
      <c r="KY299" s="31"/>
      <c r="KZ299" s="31"/>
      <c r="LA299" s="48"/>
      <c r="LB299" s="40"/>
      <c r="LC299" s="41"/>
      <c r="LD299" s="31"/>
      <c r="LE299" s="31"/>
      <c r="LF299" s="31"/>
      <c r="LG299" s="31"/>
      <c r="LH299" s="31"/>
      <c r="LI299" s="48"/>
      <c r="LJ299" s="40"/>
      <c r="LK299" s="41"/>
      <c r="LL299" s="31"/>
      <c r="LM299" s="31"/>
      <c r="LN299" s="31"/>
      <c r="LO299" s="31"/>
      <c r="LP299" s="31"/>
      <c r="LQ299" s="48"/>
      <c r="LR299" s="40"/>
      <c r="LS299" s="41"/>
      <c r="LT299" s="31"/>
      <c r="LU299" s="31"/>
      <c r="LV299" s="31"/>
      <c r="LW299" s="31"/>
      <c r="LX299" s="31"/>
      <c r="LY299" s="48"/>
      <c r="LZ299" s="40"/>
      <c r="MA299" s="41"/>
      <c r="MB299" s="31"/>
      <c r="MC299" s="31"/>
      <c r="MD299" s="31"/>
      <c r="ME299" s="31"/>
      <c r="MF299" s="31"/>
      <c r="MG299" s="48"/>
      <c r="MH299" s="40"/>
      <c r="MI299" s="41"/>
      <c r="MJ299" s="31"/>
      <c r="MK299" s="31"/>
      <c r="ML299" s="31"/>
      <c r="MM299" s="31"/>
      <c r="MN299" s="31"/>
      <c r="MO299" s="48"/>
      <c r="MP299" s="40"/>
      <c r="MQ299" s="41"/>
      <c r="MR299" s="31"/>
      <c r="MS299" s="31"/>
      <c r="MT299" s="31"/>
      <c r="MU299" s="31"/>
      <c r="MV299" s="31"/>
      <c r="MW299" s="48"/>
      <c r="MX299" s="40"/>
      <c r="MY299" s="41"/>
      <c r="MZ299" s="31"/>
      <c r="NA299" s="31"/>
      <c r="NB299" s="31"/>
      <c r="NC299" s="31"/>
      <c r="ND299" s="31"/>
      <c r="NE299" s="48"/>
      <c r="NF299" s="40"/>
      <c r="NG299" s="41"/>
      <c r="NH299" s="31"/>
      <c r="NI299" s="31"/>
      <c r="NJ299" s="31"/>
      <c r="NK299" s="31"/>
      <c r="NL299" s="31"/>
      <c r="NM299" s="48"/>
      <c r="NN299" s="40"/>
      <c r="NO299" s="41"/>
      <c r="NP299" s="31"/>
      <c r="NQ299" s="31"/>
      <c r="NR299" s="31"/>
      <c r="NS299" s="31"/>
      <c r="NT299" s="31"/>
      <c r="NU299" s="48"/>
      <c r="NV299" s="40"/>
      <c r="NW299" s="41"/>
      <c r="NX299" s="31"/>
      <c r="NY299" s="31"/>
      <c r="NZ299" s="31"/>
      <c r="OA299" s="31"/>
      <c r="OB299" s="31"/>
      <c r="OC299" s="48"/>
      <c r="OD299" s="40"/>
      <c r="OE299" s="41"/>
      <c r="OF299" s="31"/>
      <c r="OG299" s="31"/>
      <c r="OH299" s="31"/>
      <c r="OI299" s="31"/>
      <c r="OJ299" s="31"/>
      <c r="OK299" s="48"/>
      <c r="OL299" s="40"/>
      <c r="OM299" s="41"/>
      <c r="ON299" s="31"/>
      <c r="OO299" s="31"/>
      <c r="OP299" s="31"/>
      <c r="OQ299" s="31"/>
      <c r="OR299" s="31"/>
      <c r="OS299" s="48"/>
      <c r="OT299" s="40"/>
      <c r="OU299" s="41"/>
      <c r="OV299" s="31"/>
      <c r="OW299" s="31"/>
      <c r="OX299" s="31"/>
      <c r="OY299" s="31"/>
      <c r="OZ299" s="31"/>
      <c r="PA299" s="48"/>
      <c r="PB299" s="40"/>
      <c r="PC299" s="41"/>
      <c r="PD299" s="31"/>
      <c r="PE299" s="31"/>
      <c r="PF299" s="31"/>
      <c r="PG299" s="31"/>
      <c r="PH299" s="31"/>
      <c r="PI299" s="48"/>
      <c r="PJ299" s="40"/>
      <c r="PK299" s="41"/>
      <c r="PL299" s="31"/>
      <c r="PM299" s="31"/>
      <c r="PN299" s="31"/>
      <c r="PO299" s="31"/>
      <c r="PP299" s="31"/>
      <c r="PQ299" s="48"/>
      <c r="PR299" s="40"/>
      <c r="PS299" s="41"/>
      <c r="PT299" s="31"/>
      <c r="PU299" s="31"/>
      <c r="PV299" s="31"/>
      <c r="PW299" s="31"/>
      <c r="PX299" s="31"/>
      <c r="PY299" s="48"/>
      <c r="PZ299" s="40"/>
      <c r="QA299" s="41"/>
      <c r="QB299" s="31"/>
      <c r="QC299" s="31"/>
      <c r="QD299" s="31"/>
      <c r="QE299" s="31"/>
      <c r="QF299" s="31"/>
      <c r="QG299" s="48"/>
      <c r="QH299" s="40"/>
      <c r="QI299" s="41"/>
      <c r="QJ299" s="31"/>
      <c r="QK299" s="31"/>
      <c r="QL299" s="31"/>
      <c r="QM299" s="31"/>
      <c r="QN299" s="31"/>
      <c r="QO299" s="48"/>
      <c r="QP299" s="40"/>
      <c r="QQ299" s="41"/>
      <c r="QR299" s="31"/>
      <c r="QS299" s="31"/>
      <c r="QT299" s="31"/>
      <c r="QU299" s="31"/>
      <c r="QV299" s="31"/>
      <c r="QW299" s="48"/>
      <c r="QX299" s="40"/>
      <c r="QY299" s="41"/>
      <c r="QZ299" s="31"/>
      <c r="RA299" s="31"/>
      <c r="RB299" s="31"/>
      <c r="RC299" s="31"/>
      <c r="RD299" s="31"/>
      <c r="RE299" s="48"/>
      <c r="RF299" s="40"/>
      <c r="RG299" s="41"/>
      <c r="RH299" s="31"/>
      <c r="RI299" s="31"/>
      <c r="RJ299" s="31"/>
      <c r="RK299" s="31"/>
      <c r="RL299" s="31"/>
      <c r="RM299" s="48"/>
      <c r="RN299" s="40"/>
      <c r="RO299" s="41"/>
      <c r="RP299" s="31"/>
      <c r="RQ299" s="31"/>
      <c r="RR299" s="31"/>
      <c r="RS299" s="31"/>
      <c r="RT299" s="31"/>
      <c r="RU299" s="48"/>
      <c r="RV299" s="40"/>
      <c r="RW299" s="41"/>
      <c r="RX299" s="31"/>
      <c r="RY299" s="31"/>
      <c r="RZ299" s="31"/>
      <c r="SA299" s="31"/>
      <c r="SB299" s="31"/>
      <c r="SC299" s="48"/>
      <c r="SD299" s="40"/>
      <c r="SE299" s="41"/>
      <c r="SF299" s="31"/>
      <c r="SG299" s="31"/>
      <c r="SH299" s="31"/>
      <c r="SI299" s="31"/>
      <c r="SJ299" s="31"/>
      <c r="SK299" s="48"/>
      <c r="SL299" s="40"/>
      <c r="SM299" s="41"/>
      <c r="SN299" s="31"/>
      <c r="SO299" s="31"/>
      <c r="SP299" s="31"/>
      <c r="SQ299" s="31"/>
      <c r="SR299" s="31"/>
      <c r="SS299" s="48"/>
      <c r="ST299" s="40"/>
      <c r="SU299" s="41"/>
      <c r="SV299" s="31"/>
      <c r="SW299" s="31"/>
      <c r="SX299" s="31"/>
      <c r="SY299" s="31"/>
      <c r="SZ299" s="31"/>
      <c r="TA299" s="48"/>
      <c r="TB299" s="40"/>
      <c r="TC299" s="41"/>
      <c r="TD299" s="31"/>
      <c r="TE299" s="31"/>
      <c r="TF299" s="31"/>
      <c r="TG299" s="31"/>
      <c r="TH299" s="31"/>
      <c r="TI299" s="48"/>
      <c r="TJ299" s="40"/>
      <c r="TK299" s="41"/>
      <c r="TL299" s="31"/>
      <c r="TM299" s="31"/>
      <c r="TN299" s="31"/>
      <c r="TO299" s="31"/>
      <c r="TP299" s="31"/>
      <c r="TQ299" s="48"/>
      <c r="TR299" s="40"/>
      <c r="TS299" s="41"/>
      <c r="TT299" s="31"/>
      <c r="TU299" s="31"/>
      <c r="TV299" s="31"/>
      <c r="TW299" s="31"/>
      <c r="TX299" s="31"/>
      <c r="TY299" s="48"/>
      <c r="TZ299" s="40"/>
      <c r="UA299" s="41"/>
      <c r="UB299" s="31"/>
      <c r="UC299" s="31"/>
      <c r="UD299" s="31"/>
      <c r="UE299" s="31"/>
      <c r="UF299" s="31"/>
      <c r="UG299" s="48"/>
      <c r="UH299" s="40"/>
      <c r="UI299" s="41"/>
      <c r="UJ299" s="31"/>
      <c r="UK299" s="31"/>
      <c r="UL299" s="31"/>
      <c r="UM299" s="31"/>
      <c r="UN299" s="31"/>
      <c r="UO299" s="48"/>
      <c r="UP299" s="40"/>
      <c r="UQ299" s="41"/>
      <c r="UR299" s="31"/>
      <c r="US299" s="31"/>
      <c r="UT299" s="31"/>
      <c r="UU299" s="31"/>
      <c r="UV299" s="31"/>
      <c r="UW299" s="48"/>
      <c r="UX299" s="40"/>
      <c r="UY299" s="41"/>
      <c r="UZ299" s="31"/>
      <c r="VA299" s="31"/>
      <c r="VB299" s="31"/>
      <c r="VC299" s="31"/>
      <c r="VD299" s="31"/>
      <c r="VE299" s="48"/>
      <c r="VF299" s="40"/>
      <c r="VG299" s="41"/>
      <c r="VH299" s="31"/>
      <c r="VI299" s="31"/>
      <c r="VJ299" s="31"/>
      <c r="VK299" s="31"/>
      <c r="VL299" s="31"/>
      <c r="VM299" s="48"/>
      <c r="VN299" s="40"/>
      <c r="VO299" s="41"/>
      <c r="VP299" s="31"/>
      <c r="VQ299" s="31"/>
      <c r="VR299" s="31"/>
      <c r="VS299" s="31"/>
      <c r="VT299" s="31"/>
      <c r="VU299" s="48"/>
      <c r="VV299" s="40"/>
      <c r="VW299" s="41"/>
      <c r="VX299" s="31"/>
      <c r="VY299" s="31"/>
      <c r="VZ299" s="31"/>
      <c r="WA299" s="31"/>
      <c r="WB299" s="31"/>
      <c r="WC299" s="48"/>
      <c r="WD299" s="40"/>
      <c r="WE299" s="41"/>
      <c r="WF299" s="31"/>
      <c r="WG299" s="31"/>
      <c r="WH299" s="31"/>
      <c r="WI299" s="31"/>
      <c r="WJ299" s="31"/>
      <c r="WK299" s="48"/>
      <c r="WL299" s="40"/>
      <c r="WM299" s="41"/>
      <c r="WN299" s="31"/>
      <c r="WO299" s="31"/>
      <c r="WP299" s="31"/>
      <c r="WQ299" s="31"/>
      <c r="WR299" s="31"/>
      <c r="WS299" s="48"/>
      <c r="WT299" s="40"/>
      <c r="WU299" s="41"/>
      <c r="WV299" s="31"/>
      <c r="WW299" s="31"/>
      <c r="WX299" s="31"/>
      <c r="WY299" s="31"/>
      <c r="WZ299" s="31"/>
      <c r="XA299" s="48"/>
      <c r="XB299" s="40"/>
      <c r="XC299" s="41"/>
      <c r="XD299" s="31"/>
      <c r="XE299" s="31"/>
      <c r="XF299" s="31"/>
      <c r="XG299" s="31"/>
      <c r="XH299" s="31"/>
      <c r="XI299" s="48"/>
      <c r="XJ299" s="40"/>
      <c r="XK299" s="41"/>
      <c r="XL299" s="31"/>
      <c r="XM299" s="31"/>
      <c r="XN299" s="31"/>
      <c r="XO299" s="31"/>
      <c r="XP299" s="31"/>
      <c r="XQ299" s="48"/>
      <c r="XR299" s="40"/>
      <c r="XS299" s="41"/>
      <c r="XT299" s="31"/>
      <c r="XU299" s="31"/>
      <c r="XV299" s="31"/>
      <c r="XW299" s="31"/>
      <c r="XX299" s="31"/>
      <c r="XY299" s="48"/>
      <c r="XZ299" s="40"/>
      <c r="YA299" s="41"/>
      <c r="YB299" s="31"/>
      <c r="YC299" s="31"/>
      <c r="YD299" s="31"/>
      <c r="YE299" s="31"/>
      <c r="YF299" s="31"/>
      <c r="YG299" s="48"/>
      <c r="YH299" s="40"/>
      <c r="YI299" s="41"/>
      <c r="YJ299" s="31"/>
      <c r="YK299" s="31"/>
      <c r="YL299" s="31"/>
      <c r="YM299" s="31"/>
      <c r="YN299" s="31"/>
      <c r="YO299" s="48"/>
      <c r="YP299" s="40"/>
      <c r="YQ299" s="41"/>
      <c r="YR299" s="31"/>
      <c r="YS299" s="31"/>
      <c r="YT299" s="31"/>
      <c r="YU299" s="31"/>
      <c r="YV299" s="31"/>
      <c r="YW299" s="48"/>
      <c r="YX299" s="40"/>
      <c r="YY299" s="41"/>
      <c r="YZ299" s="31"/>
      <c r="ZA299" s="31"/>
      <c r="ZB299" s="31"/>
      <c r="ZC299" s="31"/>
      <c r="ZD299" s="31"/>
      <c r="ZE299" s="48"/>
      <c r="ZF299" s="40"/>
      <c r="ZG299" s="41"/>
      <c r="ZH299" s="31"/>
      <c r="ZI299" s="31"/>
      <c r="ZJ299" s="31"/>
      <c r="ZK299" s="31"/>
      <c r="ZL299" s="31"/>
      <c r="ZM299" s="48"/>
      <c r="ZN299" s="40"/>
      <c r="ZO299" s="41"/>
      <c r="ZP299" s="31"/>
      <c r="ZQ299" s="31"/>
      <c r="ZR299" s="31"/>
      <c r="ZS299" s="31"/>
      <c r="ZT299" s="31"/>
      <c r="ZU299" s="48"/>
      <c r="ZV299" s="40"/>
      <c r="ZW299" s="41"/>
      <c r="ZX299" s="31"/>
      <c r="ZY299" s="31"/>
      <c r="ZZ299" s="31"/>
      <c r="AAA299" s="31"/>
      <c r="AAB299" s="31"/>
      <c r="AAC299" s="48"/>
      <c r="AAD299" s="40"/>
      <c r="AAE299" s="41"/>
      <c r="AAF299" s="31"/>
      <c r="AAG299" s="31"/>
      <c r="AAH299" s="31"/>
      <c r="AAI299" s="31"/>
      <c r="AAJ299" s="31"/>
      <c r="AAK299" s="48"/>
      <c r="AAL299" s="40"/>
      <c r="AAM299" s="41"/>
      <c r="AAN299" s="31"/>
      <c r="AAO299" s="31"/>
      <c r="AAP299" s="31"/>
      <c r="AAQ299" s="31"/>
      <c r="AAR299" s="31"/>
      <c r="AAS299" s="48"/>
      <c r="AAT299" s="40"/>
      <c r="AAU299" s="41"/>
      <c r="AAV299" s="31"/>
      <c r="AAW299" s="31"/>
      <c r="AAX299" s="31"/>
      <c r="AAY299" s="31"/>
      <c r="AAZ299" s="31"/>
      <c r="ABA299" s="48"/>
      <c r="ABB299" s="40"/>
      <c r="ABC299" s="41"/>
      <c r="ABD299" s="31"/>
      <c r="ABE299" s="31"/>
      <c r="ABF299" s="31"/>
      <c r="ABG299" s="31"/>
      <c r="ABH299" s="31"/>
      <c r="ABI299" s="48"/>
      <c r="ABJ299" s="40"/>
      <c r="ABK299" s="41"/>
      <c r="ABL299" s="31"/>
      <c r="ABM299" s="31"/>
      <c r="ABN299" s="31"/>
      <c r="ABO299" s="31"/>
      <c r="ABP299" s="31"/>
      <c r="ABQ299" s="48"/>
      <c r="ABR299" s="40"/>
      <c r="ABS299" s="41"/>
      <c r="ABT299" s="31"/>
      <c r="ABU299" s="31"/>
      <c r="ABV299" s="31"/>
      <c r="ABW299" s="31"/>
      <c r="ABX299" s="31"/>
      <c r="ABY299" s="48"/>
      <c r="ABZ299" s="40"/>
      <c r="ACA299" s="41"/>
      <c r="ACB299" s="31"/>
      <c r="ACC299" s="31"/>
      <c r="ACD299" s="31"/>
      <c r="ACE299" s="31"/>
      <c r="ACF299" s="31"/>
      <c r="ACG299" s="48"/>
      <c r="ACH299" s="40"/>
      <c r="ACI299" s="41"/>
      <c r="ACJ299" s="31"/>
      <c r="ACK299" s="31"/>
      <c r="ACL299" s="31"/>
      <c r="ACM299" s="31"/>
      <c r="ACN299" s="31"/>
      <c r="ACO299" s="48"/>
      <c r="ACP299" s="40"/>
      <c r="ACQ299" s="41"/>
      <c r="ACR299" s="31"/>
      <c r="ACS299" s="31"/>
      <c r="ACT299" s="31"/>
      <c r="ACU299" s="31"/>
      <c r="ACV299" s="31"/>
      <c r="ACW299" s="48"/>
      <c r="ACX299" s="40"/>
      <c r="ACY299" s="41"/>
      <c r="ACZ299" s="31"/>
      <c r="ADA299" s="31"/>
      <c r="ADB299" s="31"/>
      <c r="ADC299" s="31"/>
      <c r="ADD299" s="31"/>
      <c r="ADE299" s="48"/>
      <c r="ADF299" s="40"/>
      <c r="ADG299" s="41"/>
      <c r="ADH299" s="31"/>
      <c r="ADI299" s="31"/>
      <c r="ADJ299" s="31"/>
      <c r="ADK299" s="31"/>
      <c r="ADL299" s="31"/>
      <c r="ADM299" s="48"/>
      <c r="ADN299" s="40"/>
      <c r="ADO299" s="41"/>
      <c r="ADP299" s="31"/>
      <c r="ADQ299" s="31"/>
      <c r="ADR299" s="31"/>
      <c r="ADS299" s="31"/>
      <c r="ADT299" s="31"/>
      <c r="ADU299" s="48"/>
      <c r="ADV299" s="40"/>
      <c r="ADW299" s="41"/>
      <c r="ADX299" s="31"/>
      <c r="ADY299" s="31"/>
      <c r="ADZ299" s="31"/>
      <c r="AEA299" s="31"/>
      <c r="AEB299" s="31"/>
      <c r="AEC299" s="48"/>
      <c r="AED299" s="40"/>
      <c r="AEE299" s="41"/>
      <c r="AEF299" s="31"/>
      <c r="AEG299" s="31"/>
      <c r="AEH299" s="31"/>
      <c r="AEI299" s="31"/>
      <c r="AEJ299" s="31"/>
      <c r="AEK299" s="48"/>
      <c r="AEL299" s="40"/>
      <c r="AEM299" s="41"/>
      <c r="AEN299" s="31"/>
      <c r="AEO299" s="31"/>
      <c r="AEP299" s="31"/>
      <c r="AEQ299" s="31"/>
      <c r="AER299" s="31"/>
      <c r="AES299" s="48"/>
      <c r="AET299" s="40"/>
      <c r="AEU299" s="41"/>
      <c r="AEV299" s="31"/>
      <c r="AEW299" s="31"/>
      <c r="AEX299" s="31"/>
      <c r="AEY299" s="31"/>
      <c r="AEZ299" s="31"/>
      <c r="AFA299" s="48"/>
      <c r="AFB299" s="40"/>
      <c r="AFC299" s="41"/>
      <c r="AFD299" s="31"/>
      <c r="AFE299" s="31"/>
      <c r="AFF299" s="31"/>
      <c r="AFG299" s="31"/>
      <c r="AFH299" s="31"/>
      <c r="AFI299" s="48"/>
      <c r="AFJ299" s="40"/>
      <c r="AFK299" s="41"/>
      <c r="AFL299" s="31"/>
      <c r="AFM299" s="31"/>
      <c r="AFN299" s="31"/>
      <c r="AFO299" s="31"/>
      <c r="AFP299" s="31"/>
      <c r="AFQ299" s="48"/>
      <c r="AFR299" s="40"/>
      <c r="AFS299" s="41"/>
      <c r="AFT299" s="31"/>
      <c r="AFU299" s="31"/>
      <c r="AFV299" s="31"/>
      <c r="AFW299" s="31"/>
      <c r="AFX299" s="31"/>
      <c r="AFY299" s="48"/>
      <c r="AFZ299" s="40"/>
      <c r="AGA299" s="41"/>
      <c r="AGB299" s="31"/>
      <c r="AGC299" s="31"/>
      <c r="AGD299" s="31"/>
      <c r="AGE299" s="31"/>
      <c r="AGF299" s="31"/>
      <c r="AGG299" s="48"/>
      <c r="AGH299" s="40"/>
      <c r="AGI299" s="41"/>
      <c r="AGJ299" s="31"/>
      <c r="AGK299" s="31"/>
      <c r="AGL299" s="31"/>
      <c r="AGM299" s="31"/>
      <c r="AGN299" s="31"/>
      <c r="AGO299" s="48"/>
      <c r="AGP299" s="40"/>
      <c r="AGQ299" s="41"/>
      <c r="AGR299" s="31"/>
      <c r="AGS299" s="31"/>
      <c r="AGT299" s="31"/>
      <c r="AGU299" s="31"/>
      <c r="AGV299" s="31"/>
      <c r="AGW299" s="48"/>
      <c r="AGX299" s="40"/>
      <c r="AGY299" s="41"/>
      <c r="AGZ299" s="31"/>
      <c r="AHA299" s="31"/>
      <c r="AHB299" s="31"/>
      <c r="AHC299" s="31"/>
      <c r="AHD299" s="31"/>
      <c r="AHE299" s="48"/>
      <c r="AHF299" s="40"/>
      <c r="AHG299" s="41"/>
      <c r="AHH299" s="31"/>
      <c r="AHI299" s="31"/>
      <c r="AHJ299" s="31"/>
      <c r="AHK299" s="31"/>
      <c r="AHL299" s="31"/>
      <c r="AHM299" s="48"/>
      <c r="AHN299" s="40"/>
      <c r="AHO299" s="41"/>
      <c r="AHP299" s="31"/>
      <c r="AHQ299" s="31"/>
      <c r="AHR299" s="31"/>
      <c r="AHS299" s="31"/>
      <c r="AHT299" s="31"/>
      <c r="AHU299" s="48"/>
      <c r="AHV299" s="40"/>
      <c r="AHW299" s="41"/>
      <c r="AHX299" s="31"/>
      <c r="AHY299" s="31"/>
      <c r="AHZ299" s="31"/>
      <c r="AIA299" s="31"/>
      <c r="AIB299" s="31"/>
      <c r="AIC299" s="48"/>
      <c r="AID299" s="40"/>
      <c r="AIE299" s="41"/>
      <c r="AIF299" s="31"/>
      <c r="AIG299" s="31"/>
      <c r="AIH299" s="31"/>
      <c r="AII299" s="31"/>
      <c r="AIJ299" s="31"/>
      <c r="AIK299" s="48"/>
      <c r="AIL299" s="40"/>
      <c r="AIM299" s="41"/>
      <c r="AIN299" s="31"/>
      <c r="AIO299" s="31"/>
      <c r="AIP299" s="31"/>
      <c r="AIQ299" s="31"/>
      <c r="AIR299" s="31"/>
      <c r="AIS299" s="48"/>
      <c r="AIT299" s="40"/>
      <c r="AIU299" s="41"/>
      <c r="AIV299" s="31"/>
      <c r="AIW299" s="31"/>
      <c r="AIX299" s="31"/>
      <c r="AIY299" s="31"/>
      <c r="AIZ299" s="31"/>
      <c r="AJA299" s="48"/>
      <c r="AJB299" s="40"/>
      <c r="AJC299" s="41"/>
      <c r="AJD299" s="31"/>
      <c r="AJE299" s="31"/>
      <c r="AJF299" s="31"/>
      <c r="AJG299" s="31"/>
      <c r="AJH299" s="31"/>
      <c r="AJI299" s="48"/>
      <c r="AJJ299" s="40"/>
      <c r="AJK299" s="41"/>
      <c r="AJL299" s="31"/>
      <c r="AJM299" s="31"/>
      <c r="AJN299" s="31"/>
      <c r="AJO299" s="31"/>
      <c r="AJP299" s="31"/>
      <c r="AJQ299" s="48"/>
      <c r="AJR299" s="40"/>
      <c r="AJS299" s="41"/>
      <c r="AJT299" s="31"/>
      <c r="AJU299" s="31"/>
      <c r="AJV299" s="31"/>
      <c r="AJW299" s="31"/>
      <c r="AJX299" s="31"/>
      <c r="AJY299" s="48"/>
      <c r="AJZ299" s="40"/>
      <c r="AKA299" s="41"/>
      <c r="AKB299" s="31"/>
      <c r="AKC299" s="31"/>
      <c r="AKD299" s="31"/>
      <c r="AKE299" s="31"/>
      <c r="AKF299" s="31"/>
      <c r="AKG299" s="48"/>
      <c r="AKH299" s="40"/>
      <c r="AKI299" s="41"/>
      <c r="AKJ299" s="31"/>
      <c r="AKK299" s="31"/>
      <c r="AKL299" s="31"/>
      <c r="AKM299" s="31"/>
      <c r="AKN299" s="31"/>
      <c r="AKO299" s="48"/>
      <c r="AKP299" s="40"/>
      <c r="AKQ299" s="41"/>
      <c r="AKR299" s="31"/>
      <c r="AKS299" s="31"/>
      <c r="AKT299" s="31"/>
      <c r="AKU299" s="31"/>
      <c r="AKV299" s="31"/>
      <c r="AKW299" s="48"/>
      <c r="AKX299" s="40"/>
      <c r="AKY299" s="41"/>
      <c r="AKZ299" s="31"/>
      <c r="ALA299" s="31"/>
      <c r="ALB299" s="31"/>
      <c r="ALC299" s="31"/>
      <c r="ALD299" s="31"/>
      <c r="ALE299" s="48"/>
      <c r="ALF299" s="40"/>
      <c r="ALG299" s="41"/>
      <c r="ALH299" s="31"/>
      <c r="ALI299" s="31"/>
      <c r="ALJ299" s="31"/>
      <c r="ALK299" s="31"/>
      <c r="ALL299" s="31"/>
      <c r="ALM299" s="48"/>
      <c r="ALN299" s="40"/>
      <c r="ALO299" s="41"/>
      <c r="ALP299" s="31"/>
      <c r="ALQ299" s="31"/>
      <c r="ALR299" s="31"/>
      <c r="ALS299" s="31"/>
      <c r="ALT299" s="31"/>
      <c r="ALU299" s="48"/>
      <c r="ALV299" s="40"/>
      <c r="ALW299" s="41"/>
      <c r="ALX299" s="31"/>
      <c r="ALY299" s="31"/>
      <c r="ALZ299" s="31"/>
      <c r="AMA299" s="31"/>
      <c r="AMB299" s="31"/>
      <c r="AMC299" s="48"/>
      <c r="AMD299" s="40"/>
      <c r="AME299" s="41"/>
      <c r="AMF299" s="31"/>
      <c r="AMG299" s="31"/>
      <c r="AMH299" s="31"/>
      <c r="AMI299" s="31"/>
      <c r="AMJ299" s="31"/>
      <c r="AMK299" s="48"/>
      <c r="AML299" s="40"/>
      <c r="AMM299" s="41"/>
      <c r="AMN299" s="31"/>
      <c r="AMO299" s="31"/>
      <c r="AMP299" s="31"/>
      <c r="AMQ299" s="31"/>
      <c r="AMR299" s="31"/>
      <c r="AMS299" s="48"/>
      <c r="AMT299" s="40"/>
      <c r="AMU299" s="41"/>
      <c r="AMV299" s="31"/>
      <c r="AMW299" s="31"/>
      <c r="AMX299" s="31"/>
      <c r="AMY299" s="31"/>
      <c r="AMZ299" s="31"/>
      <c r="ANA299" s="48"/>
      <c r="ANB299" s="40"/>
      <c r="ANC299" s="41"/>
      <c r="AND299" s="31"/>
      <c r="ANE299" s="31"/>
      <c r="ANF299" s="31"/>
      <c r="ANG299" s="31"/>
      <c r="ANH299" s="31"/>
      <c r="ANI299" s="48"/>
      <c r="ANJ299" s="40"/>
      <c r="ANK299" s="41"/>
      <c r="ANL299" s="31"/>
      <c r="ANM299" s="31"/>
      <c r="ANN299" s="31"/>
      <c r="ANO299" s="31"/>
      <c r="ANP299" s="31"/>
      <c r="ANQ299" s="48"/>
      <c r="ANR299" s="40"/>
      <c r="ANS299" s="41"/>
      <c r="ANT299" s="31"/>
      <c r="ANU299" s="31"/>
      <c r="ANV299" s="31"/>
      <c r="ANW299" s="31"/>
      <c r="ANX299" s="31"/>
      <c r="ANY299" s="48"/>
      <c r="ANZ299" s="40"/>
      <c r="AOA299" s="41"/>
      <c r="AOB299" s="31"/>
      <c r="AOC299" s="31"/>
      <c r="AOD299" s="31"/>
      <c r="AOE299" s="31"/>
      <c r="AOF299" s="31"/>
      <c r="AOG299" s="48"/>
      <c r="AOH299" s="40"/>
      <c r="AOI299" s="41"/>
      <c r="AOJ299" s="31"/>
      <c r="AOK299" s="31"/>
      <c r="AOL299" s="31"/>
      <c r="AOM299" s="31"/>
      <c r="AON299" s="31"/>
      <c r="AOO299" s="48"/>
      <c r="AOP299" s="40"/>
      <c r="AOQ299" s="41"/>
      <c r="AOR299" s="31"/>
      <c r="AOS299" s="31"/>
      <c r="AOT299" s="31"/>
      <c r="AOU299" s="31"/>
      <c r="AOV299" s="31"/>
      <c r="AOW299" s="48"/>
      <c r="AOX299" s="40"/>
      <c r="AOY299" s="41"/>
      <c r="AOZ299" s="31"/>
      <c r="APA299" s="31"/>
      <c r="APB299" s="31"/>
      <c r="APC299" s="31"/>
      <c r="APD299" s="31"/>
      <c r="APE299" s="48"/>
      <c r="APF299" s="40"/>
      <c r="APG299" s="41"/>
      <c r="APH299" s="31"/>
      <c r="API299" s="31"/>
      <c r="APJ299" s="31"/>
      <c r="APK299" s="31"/>
      <c r="APL299" s="31"/>
      <c r="APM299" s="48"/>
      <c r="APN299" s="40"/>
      <c r="APO299" s="41"/>
      <c r="APP299" s="31"/>
      <c r="APQ299" s="31"/>
      <c r="APR299" s="31"/>
      <c r="APS299" s="31"/>
      <c r="APT299" s="31"/>
      <c r="APU299" s="48"/>
      <c r="APV299" s="40"/>
      <c r="APW299" s="41"/>
      <c r="APX299" s="31"/>
      <c r="APY299" s="31"/>
      <c r="APZ299" s="31"/>
      <c r="AQA299" s="31"/>
      <c r="AQB299" s="31"/>
      <c r="AQC299" s="48"/>
      <c r="AQD299" s="40"/>
      <c r="AQE299" s="41"/>
      <c r="AQF299" s="31"/>
      <c r="AQG299" s="31"/>
      <c r="AQH299" s="31"/>
      <c r="AQI299" s="31"/>
      <c r="AQJ299" s="31"/>
      <c r="AQK299" s="48"/>
      <c r="AQL299" s="40"/>
      <c r="AQM299" s="41"/>
      <c r="AQN299" s="31"/>
      <c r="AQO299" s="31"/>
      <c r="AQP299" s="31"/>
      <c r="AQQ299" s="31"/>
      <c r="AQR299" s="31"/>
      <c r="AQS299" s="48"/>
      <c r="AQT299" s="40"/>
      <c r="AQU299" s="41"/>
      <c r="AQV299" s="31"/>
      <c r="AQW299" s="31"/>
      <c r="AQX299" s="31"/>
      <c r="AQY299" s="31"/>
      <c r="AQZ299" s="31"/>
      <c r="ARA299" s="48"/>
      <c r="ARB299" s="40"/>
      <c r="ARC299" s="41"/>
      <c r="ARD299" s="31"/>
      <c r="ARE299" s="31"/>
      <c r="ARF299" s="31"/>
      <c r="ARG299" s="31"/>
      <c r="ARH299" s="31"/>
      <c r="ARI299" s="48"/>
      <c r="ARJ299" s="40"/>
      <c r="ARK299" s="41"/>
      <c r="ARL299" s="31"/>
      <c r="ARM299" s="31"/>
      <c r="ARN299" s="31"/>
      <c r="ARO299" s="31"/>
      <c r="ARP299" s="31"/>
      <c r="ARQ299" s="48"/>
      <c r="ARR299" s="40"/>
      <c r="ARS299" s="41"/>
      <c r="ART299" s="31"/>
      <c r="ARU299" s="31"/>
      <c r="ARV299" s="31"/>
      <c r="ARW299" s="31"/>
      <c r="ARX299" s="31"/>
      <c r="ARY299" s="48"/>
      <c r="ARZ299" s="40"/>
      <c r="ASA299" s="41"/>
      <c r="ASB299" s="31"/>
      <c r="ASC299" s="31"/>
      <c r="ASD299" s="31"/>
      <c r="ASE299" s="31"/>
      <c r="ASF299" s="31"/>
      <c r="ASG299" s="48"/>
      <c r="ASH299" s="40"/>
      <c r="ASI299" s="41"/>
      <c r="ASJ299" s="31"/>
      <c r="ASK299" s="31"/>
      <c r="ASL299" s="31"/>
      <c r="ASM299" s="31"/>
      <c r="ASN299" s="31"/>
      <c r="ASO299" s="48"/>
      <c r="ASP299" s="40"/>
      <c r="ASQ299" s="41"/>
      <c r="ASR299" s="31"/>
      <c r="ASS299" s="31"/>
      <c r="AST299" s="31"/>
      <c r="ASU299" s="31"/>
      <c r="ASV299" s="31"/>
      <c r="ASW299" s="48"/>
      <c r="ASX299" s="40"/>
      <c r="ASY299" s="41"/>
      <c r="ASZ299" s="31"/>
      <c r="ATA299" s="31"/>
      <c r="ATB299" s="31"/>
      <c r="ATC299" s="31"/>
      <c r="ATD299" s="31"/>
      <c r="ATE299" s="48"/>
      <c r="ATF299" s="40"/>
      <c r="ATG299" s="41"/>
      <c r="ATH299" s="31"/>
      <c r="ATI299" s="31"/>
      <c r="ATJ299" s="31"/>
      <c r="ATK299" s="31"/>
      <c r="ATL299" s="31"/>
      <c r="ATM299" s="48"/>
      <c r="ATN299" s="40"/>
      <c r="ATO299" s="41"/>
      <c r="ATP299" s="31"/>
      <c r="ATQ299" s="31"/>
      <c r="ATR299" s="31"/>
      <c r="ATS299" s="31"/>
      <c r="ATT299" s="31"/>
      <c r="ATU299" s="48"/>
      <c r="ATV299" s="40"/>
      <c r="ATW299" s="41"/>
      <c r="ATX299" s="31"/>
      <c r="ATY299" s="31"/>
      <c r="ATZ299" s="31"/>
      <c r="AUA299" s="31"/>
      <c r="AUB299" s="31"/>
      <c r="AUC299" s="48"/>
      <c r="AUD299" s="40"/>
      <c r="AUE299" s="41"/>
      <c r="AUF299" s="31"/>
      <c r="AUG299" s="31"/>
      <c r="AUH299" s="31"/>
      <c r="AUI299" s="31"/>
      <c r="AUJ299" s="31"/>
      <c r="AUK299" s="48"/>
      <c r="AUL299" s="40"/>
      <c r="AUM299" s="41"/>
      <c r="AUN299" s="31"/>
      <c r="AUO299" s="31"/>
      <c r="AUP299" s="31"/>
      <c r="AUQ299" s="31"/>
      <c r="AUR299" s="31"/>
      <c r="AUS299" s="48"/>
      <c r="AUT299" s="40"/>
      <c r="AUU299" s="41"/>
      <c r="AUV299" s="31"/>
      <c r="AUW299" s="31"/>
      <c r="AUX299" s="31"/>
      <c r="AUY299" s="31"/>
      <c r="AUZ299" s="31"/>
      <c r="AVA299" s="48"/>
      <c r="AVB299" s="40"/>
      <c r="AVC299" s="41"/>
      <c r="AVD299" s="31"/>
      <c r="AVE299" s="31"/>
      <c r="AVF299" s="31"/>
      <c r="AVG299" s="31"/>
      <c r="AVH299" s="31"/>
      <c r="AVI299" s="48"/>
      <c r="AVJ299" s="40"/>
      <c r="AVK299" s="41"/>
      <c r="AVL299" s="31"/>
      <c r="AVM299" s="31"/>
      <c r="AVN299" s="31"/>
      <c r="AVO299" s="31"/>
      <c r="AVP299" s="31"/>
      <c r="AVQ299" s="48"/>
      <c r="AVR299" s="40"/>
      <c r="AVS299" s="41"/>
      <c r="AVT299" s="31"/>
      <c r="AVU299" s="31"/>
      <c r="AVV299" s="31"/>
      <c r="AVW299" s="31"/>
      <c r="AVX299" s="31"/>
      <c r="AVY299" s="48"/>
      <c r="AVZ299" s="40"/>
      <c r="AWA299" s="41"/>
      <c r="AWB299" s="31"/>
      <c r="AWC299" s="31"/>
      <c r="AWD299" s="31"/>
      <c r="AWE299" s="31"/>
      <c r="AWF299" s="31"/>
      <c r="AWG299" s="48"/>
      <c r="AWH299" s="40"/>
      <c r="AWI299" s="41"/>
      <c r="AWJ299" s="31"/>
      <c r="AWK299" s="31"/>
      <c r="AWL299" s="31"/>
      <c r="AWM299" s="31"/>
      <c r="AWN299" s="31"/>
      <c r="AWO299" s="48"/>
      <c r="AWP299" s="40"/>
      <c r="AWQ299" s="41"/>
      <c r="AWR299" s="31"/>
      <c r="AWS299" s="31"/>
      <c r="AWT299" s="31"/>
      <c r="AWU299" s="31"/>
      <c r="AWV299" s="31"/>
      <c r="AWW299" s="48"/>
      <c r="AWX299" s="40"/>
      <c r="AWY299" s="41"/>
      <c r="AWZ299" s="31"/>
      <c r="AXA299" s="31"/>
      <c r="AXB299" s="31"/>
      <c r="AXC299" s="31"/>
      <c r="AXD299" s="31"/>
      <c r="AXE299" s="48"/>
      <c r="AXF299" s="40"/>
      <c r="AXG299" s="41"/>
      <c r="AXH299" s="31"/>
      <c r="AXI299" s="31"/>
      <c r="AXJ299" s="31"/>
      <c r="AXK299" s="31"/>
      <c r="AXL299" s="31"/>
      <c r="AXM299" s="48"/>
      <c r="AXN299" s="40"/>
      <c r="AXO299" s="41"/>
      <c r="AXP299" s="31"/>
      <c r="AXQ299" s="31"/>
      <c r="AXR299" s="31"/>
      <c r="AXS299" s="31"/>
      <c r="AXT299" s="31"/>
      <c r="AXU299" s="48"/>
      <c r="AXV299" s="40"/>
      <c r="AXW299" s="41"/>
      <c r="AXX299" s="31"/>
      <c r="AXY299" s="31"/>
      <c r="AXZ299" s="31"/>
      <c r="AYA299" s="31"/>
      <c r="AYB299" s="31"/>
      <c r="AYC299" s="48"/>
      <c r="AYD299" s="40"/>
      <c r="AYE299" s="41"/>
      <c r="AYF299" s="31"/>
      <c r="AYG299" s="31"/>
      <c r="AYH299" s="31"/>
      <c r="AYI299" s="31"/>
      <c r="AYJ299" s="31"/>
      <c r="AYK299" s="48"/>
      <c r="AYL299" s="40"/>
      <c r="AYM299" s="41"/>
      <c r="AYN299" s="31"/>
      <c r="AYO299" s="31"/>
      <c r="AYP299" s="31"/>
      <c r="AYQ299" s="31"/>
      <c r="AYR299" s="31"/>
      <c r="AYS299" s="48"/>
      <c r="AYT299" s="40"/>
      <c r="AYU299" s="41"/>
      <c r="AYV299" s="31"/>
      <c r="AYW299" s="31"/>
      <c r="AYX299" s="31"/>
      <c r="AYY299" s="31"/>
      <c r="AYZ299" s="31"/>
      <c r="AZA299" s="48"/>
      <c r="AZB299" s="40"/>
      <c r="AZC299" s="41"/>
      <c r="AZD299" s="31"/>
      <c r="AZE299" s="31"/>
      <c r="AZF299" s="31"/>
      <c r="AZG299" s="31"/>
      <c r="AZH299" s="31"/>
      <c r="AZI299" s="48"/>
      <c r="AZJ299" s="40"/>
      <c r="AZK299" s="41"/>
      <c r="AZL299" s="31"/>
      <c r="AZM299" s="31"/>
      <c r="AZN299" s="31"/>
      <c r="AZO299" s="31"/>
      <c r="AZP299" s="31"/>
      <c r="AZQ299" s="48"/>
      <c r="AZR299" s="40"/>
      <c r="AZS299" s="41"/>
      <c r="AZT299" s="31"/>
      <c r="AZU299" s="31"/>
      <c r="AZV299" s="31"/>
      <c r="AZW299" s="31"/>
      <c r="AZX299" s="31"/>
      <c r="AZY299" s="48"/>
      <c r="AZZ299" s="40"/>
      <c r="BAA299" s="41"/>
      <c r="BAB299" s="31"/>
      <c r="BAC299" s="31"/>
      <c r="BAD299" s="31"/>
      <c r="BAE299" s="31"/>
      <c r="BAF299" s="31"/>
      <c r="BAG299" s="48"/>
      <c r="BAH299" s="40"/>
      <c r="BAI299" s="41"/>
      <c r="BAJ299" s="31"/>
      <c r="BAK299" s="31"/>
      <c r="BAL299" s="31"/>
      <c r="BAM299" s="31"/>
      <c r="BAN299" s="31"/>
      <c r="BAO299" s="48"/>
      <c r="BAP299" s="40"/>
      <c r="BAQ299" s="41"/>
      <c r="BAR299" s="31"/>
      <c r="BAS299" s="31"/>
      <c r="BAT299" s="31"/>
      <c r="BAU299" s="31"/>
      <c r="BAV299" s="31"/>
      <c r="BAW299" s="48"/>
      <c r="BAX299" s="40"/>
      <c r="BAY299" s="41"/>
      <c r="BAZ299" s="31"/>
      <c r="BBA299" s="31"/>
      <c r="BBB299" s="31"/>
      <c r="BBC299" s="31"/>
      <c r="BBD299" s="31"/>
      <c r="BBE299" s="48"/>
      <c r="BBF299" s="40"/>
      <c r="BBG299" s="41"/>
      <c r="BBH299" s="31"/>
      <c r="BBI299" s="31"/>
      <c r="BBJ299" s="31"/>
      <c r="BBK299" s="31"/>
      <c r="BBL299" s="31"/>
      <c r="BBM299" s="48"/>
      <c r="BBN299" s="40"/>
      <c r="BBO299" s="41"/>
      <c r="BBP299" s="31"/>
      <c r="BBQ299" s="31"/>
      <c r="BBR299" s="31"/>
      <c r="BBS299" s="31"/>
      <c r="BBT299" s="31"/>
      <c r="BBU299" s="48"/>
      <c r="BBV299" s="40"/>
      <c r="BBW299" s="41"/>
      <c r="BBX299" s="31"/>
      <c r="BBY299" s="31"/>
      <c r="BBZ299" s="31"/>
      <c r="BCA299" s="31"/>
      <c r="BCB299" s="31"/>
      <c r="BCC299" s="48"/>
      <c r="BCD299" s="40"/>
      <c r="BCE299" s="41"/>
      <c r="BCF299" s="31"/>
      <c r="BCG299" s="31"/>
      <c r="BCH299" s="31"/>
      <c r="BCI299" s="31"/>
      <c r="BCJ299" s="31"/>
      <c r="BCK299" s="48"/>
      <c r="BCL299" s="40"/>
      <c r="BCM299" s="41"/>
      <c r="BCN299" s="31"/>
      <c r="BCO299" s="31"/>
      <c r="BCP299" s="31"/>
      <c r="BCQ299" s="31"/>
      <c r="BCR299" s="31"/>
      <c r="BCS299" s="48"/>
      <c r="BCT299" s="40"/>
      <c r="BCU299" s="41"/>
      <c r="BCV299" s="31"/>
      <c r="BCW299" s="31"/>
      <c r="BCX299" s="31"/>
      <c r="BCY299" s="31"/>
      <c r="BCZ299" s="31"/>
      <c r="BDA299" s="48"/>
      <c r="BDB299" s="40"/>
      <c r="BDC299" s="41"/>
      <c r="BDD299" s="31"/>
      <c r="BDE299" s="31"/>
      <c r="BDF299" s="31"/>
      <c r="BDG299" s="31"/>
      <c r="BDH299" s="31"/>
      <c r="BDI299" s="48"/>
      <c r="BDJ299" s="40"/>
      <c r="BDK299" s="41"/>
      <c r="BDL299" s="31"/>
      <c r="BDM299" s="31"/>
      <c r="BDN299" s="31"/>
      <c r="BDO299" s="31"/>
      <c r="BDP299" s="31"/>
      <c r="BDQ299" s="48"/>
      <c r="BDR299" s="40"/>
      <c r="BDS299" s="41"/>
      <c r="BDT299" s="31"/>
      <c r="BDU299" s="31"/>
      <c r="BDV299" s="31"/>
      <c r="BDW299" s="31"/>
      <c r="BDX299" s="31"/>
      <c r="BDY299" s="48"/>
      <c r="BDZ299" s="40"/>
      <c r="BEA299" s="41"/>
      <c r="BEB299" s="31"/>
      <c r="BEC299" s="31"/>
      <c r="BED299" s="31"/>
      <c r="BEE299" s="31"/>
      <c r="BEF299" s="31"/>
      <c r="BEG299" s="48"/>
      <c r="BEH299" s="40"/>
      <c r="BEI299" s="41"/>
      <c r="BEJ299" s="31"/>
      <c r="BEK299" s="31"/>
      <c r="BEL299" s="31"/>
      <c r="BEM299" s="31"/>
      <c r="BEN299" s="31"/>
      <c r="BEO299" s="48"/>
      <c r="BEP299" s="40"/>
      <c r="BEQ299" s="41"/>
      <c r="BER299" s="31"/>
      <c r="BES299" s="31"/>
      <c r="BET299" s="31"/>
      <c r="BEU299" s="31"/>
      <c r="BEV299" s="31"/>
      <c r="BEW299" s="48"/>
      <c r="BEX299" s="40"/>
      <c r="BEY299" s="41"/>
      <c r="BEZ299" s="31"/>
      <c r="BFA299" s="31"/>
      <c r="BFB299" s="31"/>
      <c r="BFC299" s="31"/>
      <c r="BFD299" s="31"/>
      <c r="BFE299" s="48"/>
      <c r="BFF299" s="40"/>
      <c r="BFG299" s="41"/>
      <c r="BFH299" s="31"/>
      <c r="BFI299" s="31"/>
      <c r="BFJ299" s="31"/>
      <c r="BFK299" s="31"/>
      <c r="BFL299" s="31"/>
      <c r="BFM299" s="48"/>
      <c r="BFN299" s="40"/>
      <c r="BFO299" s="41"/>
      <c r="BFP299" s="31"/>
      <c r="BFQ299" s="31"/>
      <c r="BFR299" s="31"/>
      <c r="BFS299" s="31"/>
      <c r="BFT299" s="31"/>
      <c r="BFU299" s="48"/>
      <c r="BFV299" s="40"/>
      <c r="BFW299" s="41"/>
      <c r="BFX299" s="31"/>
      <c r="BFY299" s="31"/>
      <c r="BFZ299" s="31"/>
      <c r="BGA299" s="31"/>
      <c r="BGB299" s="31"/>
      <c r="BGC299" s="48"/>
      <c r="BGD299" s="40"/>
      <c r="BGE299" s="41"/>
      <c r="BGF299" s="31"/>
      <c r="BGG299" s="31"/>
      <c r="BGH299" s="31"/>
      <c r="BGI299" s="31"/>
      <c r="BGJ299" s="31"/>
      <c r="BGK299" s="48"/>
      <c r="BGL299" s="40"/>
      <c r="BGM299" s="41"/>
      <c r="BGN299" s="31"/>
      <c r="BGO299" s="31"/>
      <c r="BGP299" s="31"/>
      <c r="BGQ299" s="31"/>
      <c r="BGR299" s="31"/>
      <c r="BGS299" s="48"/>
      <c r="BGT299" s="40"/>
      <c r="BGU299" s="41"/>
      <c r="BGV299" s="31"/>
      <c r="BGW299" s="31"/>
      <c r="BGX299" s="31"/>
      <c r="BGY299" s="31"/>
      <c r="BGZ299" s="31"/>
      <c r="BHA299" s="48"/>
      <c r="BHB299" s="40"/>
      <c r="BHC299" s="41"/>
      <c r="BHD299" s="31"/>
      <c r="BHE299" s="31"/>
      <c r="BHF299" s="31"/>
      <c r="BHG299" s="31"/>
      <c r="BHH299" s="31"/>
      <c r="BHI299" s="48"/>
      <c r="BHJ299" s="40"/>
      <c r="BHK299" s="41"/>
      <c r="BHL299" s="31"/>
      <c r="BHM299" s="31"/>
      <c r="BHN299" s="31"/>
      <c r="BHO299" s="31"/>
      <c r="BHP299" s="31"/>
      <c r="BHQ299" s="48"/>
      <c r="BHR299" s="40"/>
      <c r="BHS299" s="41"/>
      <c r="BHT299" s="31"/>
      <c r="BHU299" s="31"/>
      <c r="BHV299" s="31"/>
      <c r="BHW299" s="31"/>
      <c r="BHX299" s="31"/>
      <c r="BHY299" s="48"/>
      <c r="BHZ299" s="40"/>
      <c r="BIA299" s="41"/>
      <c r="BIB299" s="31"/>
      <c r="BIC299" s="31"/>
      <c r="BID299" s="31"/>
      <c r="BIE299" s="31"/>
      <c r="BIF299" s="31"/>
      <c r="BIG299" s="48"/>
      <c r="BIH299" s="40"/>
      <c r="BII299" s="41"/>
      <c r="BIJ299" s="31"/>
      <c r="BIK299" s="31"/>
      <c r="BIL299" s="31"/>
      <c r="BIM299" s="31"/>
      <c r="BIN299" s="31"/>
      <c r="BIO299" s="48"/>
      <c r="BIP299" s="40"/>
      <c r="BIQ299" s="41"/>
      <c r="BIR299" s="31"/>
      <c r="BIS299" s="31"/>
      <c r="BIT299" s="31"/>
      <c r="BIU299" s="31"/>
      <c r="BIV299" s="31"/>
      <c r="BIW299" s="48"/>
      <c r="BIX299" s="40"/>
      <c r="BIY299" s="41"/>
      <c r="BIZ299" s="31"/>
      <c r="BJA299" s="31"/>
      <c r="BJB299" s="31"/>
      <c r="BJC299" s="31"/>
      <c r="BJD299" s="31"/>
      <c r="BJE299" s="48"/>
      <c r="BJF299" s="40"/>
      <c r="BJG299" s="41"/>
      <c r="BJH299" s="31"/>
      <c r="BJI299" s="31"/>
      <c r="BJJ299" s="31"/>
      <c r="BJK299" s="31"/>
      <c r="BJL299" s="31"/>
      <c r="BJM299" s="48"/>
      <c r="BJN299" s="40"/>
      <c r="BJO299" s="41"/>
      <c r="BJP299" s="31"/>
      <c r="BJQ299" s="31"/>
      <c r="BJR299" s="31"/>
      <c r="BJS299" s="31"/>
      <c r="BJT299" s="31"/>
      <c r="BJU299" s="48"/>
      <c r="BJV299" s="40"/>
      <c r="BJW299" s="41"/>
      <c r="BJX299" s="31"/>
      <c r="BJY299" s="31"/>
      <c r="BJZ299" s="31"/>
      <c r="BKA299" s="31"/>
      <c r="BKB299" s="31"/>
      <c r="BKC299" s="48"/>
      <c r="BKD299" s="40"/>
      <c r="BKE299" s="41"/>
      <c r="BKF299" s="31"/>
      <c r="BKG299" s="31"/>
      <c r="BKH299" s="31"/>
      <c r="BKI299" s="31"/>
      <c r="BKJ299" s="31"/>
      <c r="BKK299" s="48"/>
      <c r="BKL299" s="40"/>
      <c r="BKM299" s="41"/>
      <c r="BKN299" s="31"/>
      <c r="BKO299" s="31"/>
      <c r="BKP299" s="31"/>
      <c r="BKQ299" s="31"/>
      <c r="BKR299" s="31"/>
      <c r="BKS299" s="48"/>
      <c r="BKT299" s="40"/>
      <c r="BKU299" s="41"/>
      <c r="BKV299" s="31"/>
      <c r="BKW299" s="31"/>
      <c r="BKX299" s="31"/>
      <c r="BKY299" s="31"/>
      <c r="BKZ299" s="31"/>
      <c r="BLA299" s="48"/>
      <c r="BLB299" s="40"/>
      <c r="BLC299" s="41"/>
      <c r="BLD299" s="31"/>
      <c r="BLE299" s="31"/>
      <c r="BLF299" s="31"/>
      <c r="BLG299" s="31"/>
      <c r="BLH299" s="31"/>
      <c r="BLI299" s="48"/>
      <c r="BLJ299" s="40"/>
      <c r="BLK299" s="41"/>
      <c r="BLL299" s="31"/>
      <c r="BLM299" s="31"/>
      <c r="BLN299" s="31"/>
      <c r="BLO299" s="31"/>
      <c r="BLP299" s="31"/>
      <c r="BLQ299" s="48"/>
      <c r="BLR299" s="40"/>
      <c r="BLS299" s="41"/>
      <c r="BLT299" s="31"/>
      <c r="BLU299" s="31"/>
      <c r="BLV299" s="31"/>
      <c r="BLW299" s="31"/>
      <c r="BLX299" s="31"/>
      <c r="BLY299" s="48"/>
      <c r="BLZ299" s="40"/>
      <c r="BMA299" s="41"/>
      <c r="BMB299" s="31"/>
      <c r="BMC299" s="31"/>
      <c r="BMD299" s="31"/>
      <c r="BME299" s="31"/>
      <c r="BMF299" s="31"/>
      <c r="BMG299" s="48"/>
      <c r="BMH299" s="40"/>
      <c r="BMI299" s="41"/>
      <c r="BMJ299" s="31"/>
      <c r="BMK299" s="31"/>
      <c r="BML299" s="31"/>
      <c r="BMM299" s="31"/>
      <c r="BMN299" s="31"/>
      <c r="BMO299" s="48"/>
      <c r="BMP299" s="40"/>
      <c r="BMQ299" s="41"/>
      <c r="BMR299" s="31"/>
      <c r="BMS299" s="31"/>
      <c r="BMT299" s="31"/>
      <c r="BMU299" s="31"/>
      <c r="BMV299" s="31"/>
      <c r="BMW299" s="48"/>
      <c r="BMX299" s="40"/>
      <c r="BMY299" s="41"/>
      <c r="BMZ299" s="31"/>
      <c r="BNA299" s="31"/>
      <c r="BNB299" s="31"/>
      <c r="BNC299" s="31"/>
      <c r="BND299" s="31"/>
      <c r="BNE299" s="48"/>
      <c r="BNF299" s="40"/>
      <c r="BNG299" s="41"/>
      <c r="BNH299" s="31"/>
      <c r="BNI299" s="31"/>
      <c r="BNJ299" s="31"/>
      <c r="BNK299" s="31"/>
      <c r="BNL299" s="31"/>
      <c r="BNM299" s="48"/>
      <c r="BNN299" s="40"/>
      <c r="BNO299" s="41"/>
      <c r="BNP299" s="31"/>
      <c r="BNQ299" s="31"/>
      <c r="BNR299" s="31"/>
      <c r="BNS299" s="31"/>
      <c r="BNT299" s="31"/>
      <c r="BNU299" s="48"/>
      <c r="BNV299" s="40"/>
      <c r="BNW299" s="41"/>
      <c r="BNX299" s="31"/>
      <c r="BNY299" s="31"/>
      <c r="BNZ299" s="31"/>
      <c r="BOA299" s="31"/>
      <c r="BOB299" s="31"/>
      <c r="BOC299" s="48"/>
      <c r="BOD299" s="40"/>
      <c r="BOE299" s="41"/>
      <c r="BOF299" s="31"/>
      <c r="BOG299" s="31"/>
      <c r="BOH299" s="31"/>
      <c r="BOI299" s="31"/>
      <c r="BOJ299" s="31"/>
      <c r="BOK299" s="48"/>
      <c r="BOL299" s="40"/>
      <c r="BOM299" s="41"/>
      <c r="BON299" s="31"/>
      <c r="BOO299" s="31"/>
      <c r="BOP299" s="31"/>
      <c r="BOQ299" s="31"/>
      <c r="BOR299" s="31"/>
      <c r="BOS299" s="48"/>
      <c r="BOT299" s="40"/>
      <c r="BOU299" s="41"/>
      <c r="BOV299" s="31"/>
      <c r="BOW299" s="31"/>
      <c r="BOX299" s="31"/>
      <c r="BOY299" s="31"/>
      <c r="BOZ299" s="31"/>
      <c r="BPA299" s="48"/>
      <c r="BPB299" s="40"/>
      <c r="BPC299" s="41"/>
      <c r="BPD299" s="31"/>
      <c r="BPE299" s="31"/>
      <c r="BPF299" s="31"/>
      <c r="BPG299" s="31"/>
      <c r="BPH299" s="31"/>
      <c r="BPI299" s="48"/>
      <c r="BPJ299" s="40"/>
      <c r="BPK299" s="41"/>
      <c r="BPL299" s="31"/>
      <c r="BPM299" s="31"/>
      <c r="BPN299" s="31"/>
      <c r="BPO299" s="31"/>
      <c r="BPP299" s="31"/>
      <c r="BPQ299" s="48"/>
      <c r="BPR299" s="40"/>
      <c r="BPS299" s="41"/>
      <c r="BPT299" s="31"/>
      <c r="BPU299" s="31"/>
      <c r="BPV299" s="31"/>
      <c r="BPW299" s="31"/>
      <c r="BPX299" s="31"/>
      <c r="BPY299" s="48"/>
      <c r="BPZ299" s="40"/>
      <c r="BQA299" s="41"/>
      <c r="BQB299" s="31"/>
      <c r="BQC299" s="31"/>
      <c r="BQD299" s="31"/>
      <c r="BQE299" s="31"/>
      <c r="BQF299" s="31"/>
      <c r="BQG299" s="48"/>
      <c r="BQH299" s="40"/>
      <c r="BQI299" s="41"/>
      <c r="BQJ299" s="31"/>
      <c r="BQK299" s="31"/>
      <c r="BQL299" s="31"/>
      <c r="BQM299" s="31"/>
      <c r="BQN299" s="31"/>
      <c r="BQO299" s="48"/>
      <c r="BQP299" s="40"/>
      <c r="BQQ299" s="41"/>
      <c r="BQR299" s="31"/>
      <c r="BQS299" s="31"/>
      <c r="BQT299" s="31"/>
      <c r="BQU299" s="31"/>
      <c r="BQV299" s="31"/>
      <c r="BQW299" s="48"/>
      <c r="BQX299" s="40"/>
      <c r="BQY299" s="41"/>
      <c r="BQZ299" s="31"/>
      <c r="BRA299" s="31"/>
      <c r="BRB299" s="31"/>
      <c r="BRC299" s="31"/>
      <c r="BRD299" s="31"/>
      <c r="BRE299" s="48"/>
      <c r="BRF299" s="40"/>
      <c r="BRG299" s="41"/>
      <c r="BRH299" s="31"/>
      <c r="BRI299" s="31"/>
      <c r="BRJ299" s="31"/>
      <c r="BRK299" s="31"/>
      <c r="BRL299" s="31"/>
      <c r="BRM299" s="48"/>
      <c r="BRN299" s="40"/>
      <c r="BRO299" s="41"/>
      <c r="BRP299" s="31"/>
      <c r="BRQ299" s="31"/>
      <c r="BRR299" s="31"/>
      <c r="BRS299" s="31"/>
      <c r="BRT299" s="31"/>
      <c r="BRU299" s="48"/>
      <c r="BRV299" s="40"/>
      <c r="BRW299" s="41"/>
      <c r="BRX299" s="31"/>
      <c r="BRY299" s="31"/>
      <c r="BRZ299" s="31"/>
      <c r="BSA299" s="31"/>
      <c r="BSB299" s="31"/>
      <c r="BSC299" s="48"/>
      <c r="BSD299" s="40"/>
      <c r="BSE299" s="41"/>
      <c r="BSF299" s="31"/>
      <c r="BSG299" s="31"/>
      <c r="BSH299" s="31"/>
      <c r="BSI299" s="31"/>
      <c r="BSJ299" s="31"/>
      <c r="BSK299" s="48"/>
      <c r="BSL299" s="40"/>
      <c r="BSM299" s="41"/>
      <c r="BSN299" s="31"/>
      <c r="BSO299" s="31"/>
      <c r="BSP299" s="31"/>
      <c r="BSQ299" s="31"/>
      <c r="BSR299" s="31"/>
      <c r="BSS299" s="48"/>
      <c r="BST299" s="40"/>
      <c r="BSU299" s="41"/>
      <c r="BSV299" s="31"/>
      <c r="BSW299" s="31"/>
      <c r="BSX299" s="31"/>
      <c r="BSY299" s="31"/>
      <c r="BSZ299" s="31"/>
      <c r="BTA299" s="48"/>
      <c r="BTB299" s="40"/>
      <c r="BTC299" s="41"/>
      <c r="BTD299" s="31"/>
      <c r="BTE299" s="31"/>
      <c r="BTF299" s="31"/>
      <c r="BTG299" s="31"/>
      <c r="BTH299" s="31"/>
      <c r="BTI299" s="48"/>
      <c r="BTJ299" s="40"/>
      <c r="BTK299" s="41"/>
      <c r="BTL299" s="31"/>
      <c r="BTM299" s="31"/>
      <c r="BTN299" s="31"/>
      <c r="BTO299" s="31"/>
      <c r="BTP299" s="31"/>
      <c r="BTQ299" s="48"/>
      <c r="BTR299" s="40"/>
      <c r="BTS299" s="41"/>
      <c r="BTT299" s="31"/>
      <c r="BTU299" s="31"/>
      <c r="BTV299" s="31"/>
      <c r="BTW299" s="31"/>
      <c r="BTX299" s="31"/>
      <c r="BTY299" s="48"/>
      <c r="BTZ299" s="40"/>
      <c r="BUA299" s="41"/>
      <c r="BUB299" s="31"/>
      <c r="BUC299" s="31"/>
      <c r="BUD299" s="31"/>
      <c r="BUE299" s="31"/>
      <c r="BUF299" s="31"/>
      <c r="BUG299" s="48"/>
      <c r="BUH299" s="40"/>
      <c r="BUI299" s="41"/>
      <c r="BUJ299" s="31"/>
      <c r="BUK299" s="31"/>
      <c r="BUL299" s="31"/>
      <c r="BUM299" s="31"/>
      <c r="BUN299" s="31"/>
      <c r="BUO299" s="48"/>
      <c r="BUP299" s="40"/>
      <c r="BUQ299" s="41"/>
      <c r="BUR299" s="31"/>
      <c r="BUS299" s="31"/>
      <c r="BUT299" s="31"/>
      <c r="BUU299" s="31"/>
      <c r="BUV299" s="31"/>
      <c r="BUW299" s="48"/>
      <c r="BUX299" s="40"/>
      <c r="BUY299" s="41"/>
      <c r="BUZ299" s="31"/>
      <c r="BVA299" s="31"/>
      <c r="BVB299" s="31"/>
      <c r="BVC299" s="31"/>
      <c r="BVD299" s="31"/>
      <c r="BVE299" s="48"/>
      <c r="BVF299" s="40"/>
      <c r="BVG299" s="41"/>
      <c r="BVH299" s="31"/>
      <c r="BVI299" s="31"/>
      <c r="BVJ299" s="31"/>
      <c r="BVK299" s="31"/>
      <c r="BVL299" s="31"/>
      <c r="BVM299" s="48"/>
      <c r="BVN299" s="40"/>
      <c r="BVO299" s="41"/>
      <c r="BVP299" s="31"/>
      <c r="BVQ299" s="31"/>
      <c r="BVR299" s="31"/>
      <c r="BVS299" s="31"/>
      <c r="BVT299" s="31"/>
      <c r="BVU299" s="48"/>
      <c r="BVV299" s="40"/>
      <c r="BVW299" s="41"/>
      <c r="BVX299" s="31"/>
      <c r="BVY299" s="31"/>
      <c r="BVZ299" s="31"/>
      <c r="BWA299" s="31"/>
      <c r="BWB299" s="31"/>
      <c r="BWC299" s="48"/>
      <c r="BWD299" s="40"/>
      <c r="BWE299" s="41"/>
      <c r="BWF299" s="31"/>
      <c r="BWG299" s="31"/>
      <c r="BWH299" s="31"/>
      <c r="BWI299" s="31"/>
      <c r="BWJ299" s="31"/>
      <c r="BWK299" s="48"/>
      <c r="BWL299" s="40"/>
      <c r="BWM299" s="41"/>
      <c r="BWN299" s="31"/>
      <c r="BWO299" s="31"/>
      <c r="BWP299" s="31"/>
      <c r="BWQ299" s="31"/>
      <c r="BWR299" s="31"/>
      <c r="BWS299" s="48"/>
      <c r="BWT299" s="40"/>
      <c r="BWU299" s="41"/>
      <c r="BWV299" s="31"/>
      <c r="BWW299" s="31"/>
      <c r="BWX299" s="31"/>
      <c r="BWY299" s="31"/>
      <c r="BWZ299" s="31"/>
      <c r="BXA299" s="48"/>
      <c r="BXB299" s="40"/>
      <c r="BXC299" s="41"/>
      <c r="BXD299" s="31"/>
      <c r="BXE299" s="31"/>
      <c r="BXF299" s="31"/>
      <c r="BXG299" s="31"/>
      <c r="BXH299" s="31"/>
      <c r="BXI299" s="48"/>
      <c r="BXJ299" s="40"/>
      <c r="BXK299" s="41"/>
      <c r="BXL299" s="31"/>
      <c r="BXM299" s="31"/>
      <c r="BXN299" s="31"/>
      <c r="BXO299" s="31"/>
      <c r="BXP299" s="31"/>
      <c r="BXQ299" s="48"/>
      <c r="BXR299" s="40"/>
      <c r="BXS299" s="41"/>
      <c r="BXT299" s="31"/>
      <c r="BXU299" s="31"/>
      <c r="BXV299" s="31"/>
      <c r="BXW299" s="31"/>
      <c r="BXX299" s="31"/>
      <c r="BXY299" s="48"/>
      <c r="BXZ299" s="40"/>
      <c r="BYA299" s="41"/>
      <c r="BYB299" s="31"/>
      <c r="BYC299" s="31"/>
      <c r="BYD299" s="31"/>
      <c r="BYE299" s="31"/>
      <c r="BYF299" s="31"/>
      <c r="BYG299" s="48"/>
      <c r="BYH299" s="40"/>
      <c r="BYI299" s="41"/>
      <c r="BYJ299" s="31"/>
      <c r="BYK299" s="31"/>
      <c r="BYL299" s="31"/>
      <c r="BYM299" s="31"/>
      <c r="BYN299" s="31"/>
      <c r="BYO299" s="48"/>
      <c r="BYP299" s="40"/>
      <c r="BYQ299" s="41"/>
      <c r="BYR299" s="31"/>
      <c r="BYS299" s="31"/>
      <c r="BYT299" s="31"/>
      <c r="BYU299" s="31"/>
      <c r="BYV299" s="31"/>
      <c r="BYW299" s="48"/>
      <c r="BYX299" s="40"/>
      <c r="BYY299" s="41"/>
      <c r="BYZ299" s="31"/>
      <c r="BZA299" s="31"/>
      <c r="BZB299" s="31"/>
      <c r="BZC299" s="31"/>
      <c r="BZD299" s="31"/>
      <c r="BZE299" s="48"/>
      <c r="BZF299" s="40"/>
      <c r="BZG299" s="41"/>
      <c r="BZH299" s="31"/>
      <c r="BZI299" s="31"/>
      <c r="BZJ299" s="31"/>
      <c r="BZK299" s="31"/>
      <c r="BZL299" s="31"/>
      <c r="BZM299" s="48"/>
      <c r="BZN299" s="40"/>
      <c r="BZO299" s="41"/>
      <c r="BZP299" s="31"/>
      <c r="BZQ299" s="31"/>
      <c r="BZR299" s="31"/>
      <c r="BZS299" s="31"/>
      <c r="BZT299" s="31"/>
      <c r="BZU299" s="48"/>
      <c r="BZV299" s="40"/>
      <c r="BZW299" s="41"/>
      <c r="BZX299" s="31"/>
      <c r="BZY299" s="31"/>
      <c r="BZZ299" s="31"/>
      <c r="CAA299" s="31"/>
      <c r="CAB299" s="31"/>
      <c r="CAC299" s="48"/>
      <c r="CAD299" s="40"/>
      <c r="CAE299" s="41"/>
      <c r="CAF299" s="31"/>
      <c r="CAG299" s="31"/>
      <c r="CAH299" s="31"/>
      <c r="CAI299" s="31"/>
      <c r="CAJ299" s="31"/>
      <c r="CAK299" s="48"/>
      <c r="CAL299" s="40"/>
      <c r="CAM299" s="41"/>
      <c r="CAN299" s="31"/>
      <c r="CAO299" s="31"/>
      <c r="CAP299" s="31"/>
      <c r="CAQ299" s="31"/>
      <c r="CAR299" s="31"/>
      <c r="CAS299" s="48"/>
      <c r="CAT299" s="40"/>
      <c r="CAU299" s="41"/>
      <c r="CAV299" s="31"/>
      <c r="CAW299" s="31"/>
      <c r="CAX299" s="31"/>
      <c r="CAY299" s="31"/>
      <c r="CAZ299" s="31"/>
      <c r="CBA299" s="48"/>
      <c r="CBB299" s="40"/>
      <c r="CBC299" s="41"/>
      <c r="CBD299" s="31"/>
      <c r="CBE299" s="31"/>
      <c r="CBF299" s="31"/>
      <c r="CBG299" s="31"/>
      <c r="CBH299" s="31"/>
      <c r="CBI299" s="48"/>
      <c r="CBJ299" s="40"/>
      <c r="CBK299" s="41"/>
      <c r="CBL299" s="31"/>
      <c r="CBM299" s="31"/>
      <c r="CBN299" s="31"/>
      <c r="CBO299" s="31"/>
      <c r="CBP299" s="31"/>
      <c r="CBQ299" s="48"/>
      <c r="CBR299" s="40"/>
      <c r="CBS299" s="41"/>
      <c r="CBT299" s="31"/>
      <c r="CBU299" s="31"/>
      <c r="CBV299" s="31"/>
      <c r="CBW299" s="31"/>
      <c r="CBX299" s="31"/>
      <c r="CBY299" s="48"/>
      <c r="CBZ299" s="40"/>
      <c r="CCA299" s="41"/>
      <c r="CCB299" s="31"/>
      <c r="CCC299" s="31"/>
      <c r="CCD299" s="31"/>
      <c r="CCE299" s="31"/>
      <c r="CCF299" s="31"/>
      <c r="CCG299" s="48"/>
      <c r="CCH299" s="40"/>
      <c r="CCI299" s="41"/>
      <c r="CCJ299" s="31"/>
      <c r="CCK299" s="31"/>
      <c r="CCL299" s="31"/>
      <c r="CCM299" s="31"/>
      <c r="CCN299" s="31"/>
      <c r="CCO299" s="48"/>
      <c r="CCP299" s="40"/>
      <c r="CCQ299" s="41"/>
      <c r="CCR299" s="31"/>
      <c r="CCS299" s="31"/>
      <c r="CCT299" s="31"/>
      <c r="CCU299" s="31"/>
      <c r="CCV299" s="31"/>
      <c r="CCW299" s="48"/>
      <c r="CCX299" s="40"/>
      <c r="CCY299" s="41"/>
      <c r="CCZ299" s="31"/>
      <c r="CDA299" s="31"/>
      <c r="CDB299" s="31"/>
      <c r="CDC299" s="31"/>
      <c r="CDD299" s="31"/>
      <c r="CDE299" s="48"/>
      <c r="CDF299" s="40"/>
      <c r="CDG299" s="41"/>
      <c r="CDH299" s="31"/>
      <c r="CDI299" s="31"/>
      <c r="CDJ299" s="31"/>
      <c r="CDK299" s="31"/>
      <c r="CDL299" s="31"/>
      <c r="CDM299" s="48"/>
      <c r="CDN299" s="40"/>
      <c r="CDO299" s="41"/>
      <c r="CDP299" s="31"/>
      <c r="CDQ299" s="31"/>
      <c r="CDR299" s="31"/>
      <c r="CDS299" s="31"/>
      <c r="CDT299" s="31"/>
      <c r="CDU299" s="48"/>
      <c r="CDV299" s="40"/>
      <c r="CDW299" s="41"/>
      <c r="CDX299" s="31"/>
      <c r="CDY299" s="31"/>
      <c r="CDZ299" s="31"/>
      <c r="CEA299" s="31"/>
      <c r="CEB299" s="31"/>
      <c r="CEC299" s="48"/>
      <c r="CED299" s="40"/>
      <c r="CEE299" s="41"/>
      <c r="CEF299" s="31"/>
      <c r="CEG299" s="31"/>
      <c r="CEH299" s="31"/>
      <c r="CEI299" s="31"/>
      <c r="CEJ299" s="31"/>
      <c r="CEK299" s="48"/>
      <c r="CEL299" s="40"/>
      <c r="CEM299" s="41"/>
      <c r="CEN299" s="31"/>
      <c r="CEO299" s="31"/>
      <c r="CEP299" s="31"/>
      <c r="CEQ299" s="31"/>
      <c r="CER299" s="31"/>
      <c r="CES299" s="48"/>
      <c r="CET299" s="40"/>
      <c r="CEU299" s="41"/>
      <c r="CEV299" s="31"/>
      <c r="CEW299" s="31"/>
      <c r="CEX299" s="31"/>
      <c r="CEY299" s="31"/>
      <c r="CEZ299" s="31"/>
      <c r="CFA299" s="48"/>
      <c r="CFB299" s="40"/>
      <c r="CFC299" s="41"/>
      <c r="CFD299" s="31"/>
      <c r="CFE299" s="31"/>
      <c r="CFF299" s="31"/>
      <c r="CFG299" s="31"/>
      <c r="CFH299" s="31"/>
      <c r="CFI299" s="48"/>
      <c r="CFJ299" s="40"/>
      <c r="CFK299" s="41"/>
      <c r="CFL299" s="31"/>
      <c r="CFM299" s="31"/>
      <c r="CFN299" s="31"/>
      <c r="CFO299" s="31"/>
      <c r="CFP299" s="31"/>
      <c r="CFQ299" s="48"/>
      <c r="CFR299" s="40"/>
      <c r="CFS299" s="41"/>
      <c r="CFT299" s="31"/>
      <c r="CFU299" s="31"/>
      <c r="CFV299" s="31"/>
      <c r="CFW299" s="31"/>
      <c r="CFX299" s="31"/>
      <c r="CFY299" s="48"/>
      <c r="CFZ299" s="40"/>
      <c r="CGA299" s="41"/>
      <c r="CGB299" s="31"/>
      <c r="CGC299" s="31"/>
      <c r="CGD299" s="31"/>
      <c r="CGE299" s="31"/>
      <c r="CGF299" s="31"/>
      <c r="CGG299" s="48"/>
      <c r="CGH299" s="40"/>
      <c r="CGI299" s="41"/>
      <c r="CGJ299" s="31"/>
      <c r="CGK299" s="31"/>
      <c r="CGL299" s="31"/>
      <c r="CGM299" s="31"/>
      <c r="CGN299" s="31"/>
      <c r="CGO299" s="48"/>
      <c r="CGP299" s="40"/>
      <c r="CGQ299" s="41"/>
      <c r="CGR299" s="31"/>
      <c r="CGS299" s="31"/>
      <c r="CGT299" s="31"/>
      <c r="CGU299" s="31"/>
      <c r="CGV299" s="31"/>
      <c r="CGW299" s="48"/>
      <c r="CGX299" s="40"/>
      <c r="CGY299" s="41"/>
      <c r="CGZ299" s="31"/>
      <c r="CHA299" s="31"/>
      <c r="CHB299" s="31"/>
      <c r="CHC299" s="31"/>
      <c r="CHD299" s="31"/>
      <c r="CHE299" s="48"/>
      <c r="CHF299" s="40"/>
      <c r="CHG299" s="41"/>
      <c r="CHH299" s="31"/>
      <c r="CHI299" s="31"/>
      <c r="CHJ299" s="31"/>
      <c r="CHK299" s="31"/>
      <c r="CHL299" s="31"/>
      <c r="CHM299" s="48"/>
      <c r="CHN299" s="40"/>
      <c r="CHO299" s="41"/>
      <c r="CHP299" s="31"/>
      <c r="CHQ299" s="31"/>
      <c r="CHR299" s="31"/>
      <c r="CHS299" s="31"/>
      <c r="CHT299" s="31"/>
      <c r="CHU299" s="48"/>
      <c r="CHV299" s="40"/>
      <c r="CHW299" s="41"/>
      <c r="CHX299" s="31"/>
      <c r="CHY299" s="31"/>
      <c r="CHZ299" s="31"/>
      <c r="CIA299" s="31"/>
      <c r="CIB299" s="31"/>
      <c r="CIC299" s="48"/>
      <c r="CID299" s="40"/>
      <c r="CIE299" s="41"/>
      <c r="CIF299" s="31"/>
      <c r="CIG299" s="31"/>
      <c r="CIH299" s="31"/>
      <c r="CII299" s="31"/>
      <c r="CIJ299" s="31"/>
      <c r="CIK299" s="48"/>
      <c r="CIL299" s="40"/>
      <c r="CIM299" s="41"/>
      <c r="CIN299" s="31"/>
      <c r="CIO299" s="31"/>
      <c r="CIP299" s="31"/>
      <c r="CIQ299" s="31"/>
      <c r="CIR299" s="31"/>
      <c r="CIS299" s="48"/>
      <c r="CIT299" s="40"/>
      <c r="CIU299" s="41"/>
      <c r="CIV299" s="31"/>
      <c r="CIW299" s="31"/>
      <c r="CIX299" s="31"/>
      <c r="CIY299" s="31"/>
      <c r="CIZ299" s="31"/>
      <c r="CJA299" s="48"/>
      <c r="CJB299" s="40"/>
      <c r="CJC299" s="41"/>
      <c r="CJD299" s="31"/>
      <c r="CJE299" s="31"/>
      <c r="CJF299" s="31"/>
      <c r="CJG299" s="31"/>
      <c r="CJH299" s="31"/>
      <c r="CJI299" s="48"/>
      <c r="CJJ299" s="40"/>
      <c r="CJK299" s="41"/>
      <c r="CJL299" s="31"/>
      <c r="CJM299" s="31"/>
      <c r="CJN299" s="31"/>
      <c r="CJO299" s="31"/>
      <c r="CJP299" s="31"/>
      <c r="CJQ299" s="48"/>
      <c r="CJR299" s="40"/>
      <c r="CJS299" s="41"/>
      <c r="CJT299" s="31"/>
      <c r="CJU299" s="31"/>
      <c r="CJV299" s="31"/>
      <c r="CJW299" s="31"/>
      <c r="CJX299" s="31"/>
      <c r="CJY299" s="48"/>
      <c r="CJZ299" s="40"/>
      <c r="CKA299" s="41"/>
      <c r="CKB299" s="31"/>
      <c r="CKC299" s="31"/>
      <c r="CKD299" s="31"/>
      <c r="CKE299" s="31"/>
      <c r="CKF299" s="31"/>
      <c r="CKG299" s="48"/>
      <c r="CKH299" s="40"/>
      <c r="CKI299" s="41"/>
      <c r="CKJ299" s="31"/>
      <c r="CKK299" s="31"/>
      <c r="CKL299" s="31"/>
      <c r="CKM299" s="31"/>
      <c r="CKN299" s="31"/>
      <c r="CKO299" s="48"/>
      <c r="CKP299" s="40"/>
      <c r="CKQ299" s="41"/>
      <c r="CKR299" s="31"/>
      <c r="CKS299" s="31"/>
      <c r="CKT299" s="31"/>
      <c r="CKU299" s="31"/>
      <c r="CKV299" s="31"/>
      <c r="CKW299" s="48"/>
      <c r="CKX299" s="40"/>
      <c r="CKY299" s="41"/>
      <c r="CKZ299" s="31"/>
      <c r="CLA299" s="31"/>
      <c r="CLB299" s="31"/>
      <c r="CLC299" s="31"/>
      <c r="CLD299" s="31"/>
      <c r="CLE299" s="48"/>
      <c r="CLF299" s="40"/>
      <c r="CLG299" s="41"/>
      <c r="CLH299" s="31"/>
      <c r="CLI299" s="31"/>
      <c r="CLJ299" s="31"/>
      <c r="CLK299" s="31"/>
      <c r="CLL299" s="31"/>
      <c r="CLM299" s="48"/>
      <c r="CLN299" s="40"/>
      <c r="CLO299" s="41"/>
      <c r="CLP299" s="31"/>
      <c r="CLQ299" s="31"/>
      <c r="CLR299" s="31"/>
      <c r="CLS299" s="31"/>
      <c r="CLT299" s="31"/>
      <c r="CLU299" s="48"/>
      <c r="CLV299" s="40"/>
      <c r="CLW299" s="41"/>
      <c r="CLX299" s="31"/>
      <c r="CLY299" s="31"/>
      <c r="CLZ299" s="31"/>
      <c r="CMA299" s="31"/>
      <c r="CMB299" s="31"/>
      <c r="CMC299" s="48"/>
      <c r="CMD299" s="40"/>
      <c r="CME299" s="41"/>
      <c r="CMF299" s="31"/>
      <c r="CMG299" s="31"/>
      <c r="CMH299" s="31"/>
      <c r="CMI299" s="31"/>
      <c r="CMJ299" s="31"/>
      <c r="CMK299" s="48"/>
      <c r="CML299" s="40"/>
      <c r="CMM299" s="41"/>
      <c r="CMN299" s="31"/>
      <c r="CMO299" s="31"/>
      <c r="CMP299" s="31"/>
      <c r="CMQ299" s="31"/>
      <c r="CMR299" s="31"/>
      <c r="CMS299" s="48"/>
      <c r="CMT299" s="40"/>
      <c r="CMU299" s="41"/>
      <c r="CMV299" s="31"/>
      <c r="CMW299" s="31"/>
      <c r="CMX299" s="31"/>
      <c r="CMY299" s="31"/>
      <c r="CMZ299" s="31"/>
      <c r="CNA299" s="48"/>
      <c r="CNB299" s="40"/>
      <c r="CNC299" s="41"/>
      <c r="CND299" s="31"/>
      <c r="CNE299" s="31"/>
      <c r="CNF299" s="31"/>
      <c r="CNG299" s="31"/>
      <c r="CNH299" s="31"/>
      <c r="CNI299" s="48"/>
      <c r="CNJ299" s="40"/>
      <c r="CNK299" s="41"/>
      <c r="CNL299" s="31"/>
      <c r="CNM299" s="31"/>
      <c r="CNN299" s="31"/>
      <c r="CNO299" s="31"/>
      <c r="CNP299" s="31"/>
      <c r="CNQ299" s="48"/>
      <c r="CNR299" s="40"/>
      <c r="CNS299" s="41"/>
      <c r="CNT299" s="31"/>
      <c r="CNU299" s="31"/>
      <c r="CNV299" s="31"/>
      <c r="CNW299" s="31"/>
      <c r="CNX299" s="31"/>
      <c r="CNY299" s="48"/>
      <c r="CNZ299" s="40"/>
      <c r="COA299" s="41"/>
      <c r="COB299" s="31"/>
      <c r="COC299" s="31"/>
      <c r="COD299" s="31"/>
      <c r="COE299" s="31"/>
      <c r="COF299" s="31"/>
      <c r="COG299" s="48"/>
      <c r="COH299" s="40"/>
      <c r="COI299" s="41"/>
      <c r="COJ299" s="31"/>
      <c r="COK299" s="31"/>
      <c r="COL299" s="31"/>
      <c r="COM299" s="31"/>
      <c r="CON299" s="31"/>
      <c r="COO299" s="48"/>
      <c r="COP299" s="40"/>
      <c r="COQ299" s="41"/>
      <c r="COR299" s="31"/>
      <c r="COS299" s="31"/>
      <c r="COT299" s="31"/>
      <c r="COU299" s="31"/>
      <c r="COV299" s="31"/>
      <c r="COW299" s="48"/>
      <c r="COX299" s="40"/>
      <c r="COY299" s="41"/>
      <c r="COZ299" s="31"/>
      <c r="CPA299" s="31"/>
      <c r="CPB299" s="31"/>
      <c r="CPC299" s="31"/>
      <c r="CPD299" s="31"/>
      <c r="CPE299" s="48"/>
      <c r="CPF299" s="40"/>
      <c r="CPG299" s="41"/>
      <c r="CPH299" s="31"/>
      <c r="CPI299" s="31"/>
      <c r="CPJ299" s="31"/>
      <c r="CPK299" s="31"/>
      <c r="CPL299" s="31"/>
      <c r="CPM299" s="48"/>
      <c r="CPN299" s="40"/>
      <c r="CPO299" s="41"/>
      <c r="CPP299" s="31"/>
      <c r="CPQ299" s="31"/>
      <c r="CPR299" s="31"/>
      <c r="CPS299" s="31"/>
      <c r="CPT299" s="31"/>
      <c r="CPU299" s="48"/>
      <c r="CPV299" s="40"/>
      <c r="CPW299" s="41"/>
      <c r="CPX299" s="31"/>
      <c r="CPY299" s="31"/>
      <c r="CPZ299" s="31"/>
      <c r="CQA299" s="31"/>
      <c r="CQB299" s="31"/>
      <c r="CQC299" s="48"/>
      <c r="CQD299" s="40"/>
      <c r="CQE299" s="41"/>
      <c r="CQF299" s="31"/>
      <c r="CQG299" s="31"/>
      <c r="CQH299" s="31"/>
      <c r="CQI299" s="31"/>
      <c r="CQJ299" s="31"/>
      <c r="CQK299" s="48"/>
      <c r="CQL299" s="40"/>
      <c r="CQM299" s="41"/>
      <c r="CQN299" s="31"/>
      <c r="CQO299" s="31"/>
      <c r="CQP299" s="31"/>
      <c r="CQQ299" s="31"/>
      <c r="CQR299" s="31"/>
      <c r="CQS299" s="48"/>
      <c r="CQT299" s="40"/>
      <c r="CQU299" s="41"/>
      <c r="CQV299" s="31"/>
      <c r="CQW299" s="31"/>
      <c r="CQX299" s="31"/>
      <c r="CQY299" s="31"/>
      <c r="CQZ299" s="31"/>
      <c r="CRA299" s="48"/>
      <c r="CRB299" s="40"/>
      <c r="CRC299" s="41"/>
      <c r="CRD299" s="31"/>
      <c r="CRE299" s="31"/>
      <c r="CRF299" s="31"/>
      <c r="CRG299" s="31"/>
      <c r="CRH299" s="31"/>
      <c r="CRI299" s="48"/>
      <c r="CRJ299" s="40"/>
      <c r="CRK299" s="41"/>
      <c r="CRL299" s="31"/>
      <c r="CRM299" s="31"/>
      <c r="CRN299" s="31"/>
      <c r="CRO299" s="31"/>
      <c r="CRP299" s="31"/>
      <c r="CRQ299" s="48"/>
      <c r="CRR299" s="40"/>
      <c r="CRS299" s="41"/>
      <c r="CRT299" s="31"/>
      <c r="CRU299" s="31"/>
      <c r="CRV299" s="31"/>
      <c r="CRW299" s="31"/>
      <c r="CRX299" s="31"/>
      <c r="CRY299" s="48"/>
      <c r="CRZ299" s="40"/>
      <c r="CSA299" s="41"/>
      <c r="CSB299" s="31"/>
      <c r="CSC299" s="31"/>
      <c r="CSD299" s="31"/>
      <c r="CSE299" s="31"/>
      <c r="CSF299" s="31"/>
      <c r="CSG299" s="48"/>
      <c r="CSH299" s="40"/>
      <c r="CSI299" s="41"/>
      <c r="CSJ299" s="31"/>
      <c r="CSK299" s="31"/>
      <c r="CSL299" s="31"/>
      <c r="CSM299" s="31"/>
      <c r="CSN299" s="31"/>
      <c r="CSO299" s="48"/>
      <c r="CSP299" s="40"/>
      <c r="CSQ299" s="41"/>
      <c r="CSR299" s="31"/>
      <c r="CSS299" s="31"/>
      <c r="CST299" s="31"/>
      <c r="CSU299" s="31"/>
      <c r="CSV299" s="31"/>
      <c r="CSW299" s="48"/>
      <c r="CSX299" s="40"/>
      <c r="CSY299" s="41"/>
      <c r="CSZ299" s="31"/>
      <c r="CTA299" s="31"/>
      <c r="CTB299" s="31"/>
      <c r="CTC299" s="31"/>
      <c r="CTD299" s="31"/>
      <c r="CTE299" s="48"/>
      <c r="CTF299" s="40"/>
      <c r="CTG299" s="41"/>
      <c r="CTH299" s="31"/>
      <c r="CTI299" s="31"/>
      <c r="CTJ299" s="31"/>
      <c r="CTK299" s="31"/>
      <c r="CTL299" s="31"/>
      <c r="CTM299" s="48"/>
      <c r="CTN299" s="40"/>
      <c r="CTO299" s="41"/>
      <c r="CTP299" s="31"/>
      <c r="CTQ299" s="31"/>
      <c r="CTR299" s="31"/>
      <c r="CTS299" s="31"/>
      <c r="CTT299" s="31"/>
      <c r="CTU299" s="48"/>
      <c r="CTV299" s="40"/>
      <c r="CTW299" s="41"/>
      <c r="CTX299" s="31"/>
      <c r="CTY299" s="31"/>
      <c r="CTZ299" s="31"/>
      <c r="CUA299" s="31"/>
      <c r="CUB299" s="31"/>
      <c r="CUC299" s="48"/>
      <c r="CUD299" s="40"/>
      <c r="CUE299" s="41"/>
      <c r="CUF299" s="31"/>
      <c r="CUG299" s="31"/>
      <c r="CUH299" s="31"/>
      <c r="CUI299" s="31"/>
      <c r="CUJ299" s="31"/>
      <c r="CUK299" s="48"/>
      <c r="CUL299" s="40"/>
      <c r="CUM299" s="41"/>
      <c r="CUN299" s="31"/>
      <c r="CUO299" s="31"/>
      <c r="CUP299" s="31"/>
      <c r="CUQ299" s="31"/>
      <c r="CUR299" s="31"/>
      <c r="CUS299" s="48"/>
      <c r="CUT299" s="40"/>
      <c r="CUU299" s="41"/>
      <c r="CUV299" s="31"/>
      <c r="CUW299" s="31"/>
      <c r="CUX299" s="31"/>
      <c r="CUY299" s="31"/>
      <c r="CUZ299" s="31"/>
      <c r="CVA299" s="48"/>
      <c r="CVB299" s="40"/>
      <c r="CVC299" s="41"/>
      <c r="CVD299" s="31"/>
      <c r="CVE299" s="31"/>
      <c r="CVF299" s="31"/>
      <c r="CVG299" s="31"/>
      <c r="CVH299" s="31"/>
      <c r="CVI299" s="48"/>
      <c r="CVJ299" s="40"/>
      <c r="CVK299" s="41"/>
      <c r="CVL299" s="31"/>
      <c r="CVM299" s="31"/>
      <c r="CVN299" s="31"/>
      <c r="CVO299" s="31"/>
      <c r="CVP299" s="31"/>
      <c r="CVQ299" s="48"/>
      <c r="CVR299" s="40"/>
      <c r="CVS299" s="41"/>
      <c r="CVT299" s="31"/>
      <c r="CVU299" s="31"/>
      <c r="CVV299" s="31"/>
      <c r="CVW299" s="31"/>
      <c r="CVX299" s="31"/>
      <c r="CVY299" s="48"/>
      <c r="CVZ299" s="40"/>
      <c r="CWA299" s="41"/>
      <c r="CWB299" s="31"/>
      <c r="CWC299" s="31"/>
      <c r="CWD299" s="31"/>
      <c r="CWE299" s="31"/>
      <c r="CWF299" s="31"/>
      <c r="CWG299" s="48"/>
      <c r="CWH299" s="40"/>
      <c r="CWI299" s="41"/>
      <c r="CWJ299" s="31"/>
      <c r="CWK299" s="31"/>
      <c r="CWL299" s="31"/>
      <c r="CWM299" s="31"/>
      <c r="CWN299" s="31"/>
      <c r="CWO299" s="48"/>
      <c r="CWP299" s="40"/>
      <c r="CWQ299" s="41"/>
      <c r="CWR299" s="31"/>
      <c r="CWS299" s="31"/>
      <c r="CWT299" s="31"/>
      <c r="CWU299" s="31"/>
      <c r="CWV299" s="31"/>
      <c r="CWW299" s="48"/>
      <c r="CWX299" s="40"/>
      <c r="CWY299" s="41"/>
      <c r="CWZ299" s="31"/>
      <c r="CXA299" s="31"/>
      <c r="CXB299" s="31"/>
      <c r="CXC299" s="31"/>
      <c r="CXD299" s="31"/>
      <c r="CXE299" s="48"/>
      <c r="CXF299" s="40"/>
      <c r="CXG299" s="41"/>
      <c r="CXH299" s="31"/>
      <c r="CXI299" s="31"/>
      <c r="CXJ299" s="31"/>
      <c r="CXK299" s="31"/>
      <c r="CXL299" s="31"/>
      <c r="CXM299" s="48"/>
      <c r="CXN299" s="40"/>
      <c r="CXO299" s="41"/>
      <c r="CXP299" s="31"/>
      <c r="CXQ299" s="31"/>
      <c r="CXR299" s="31"/>
      <c r="CXS299" s="31"/>
      <c r="CXT299" s="31"/>
      <c r="CXU299" s="48"/>
      <c r="CXV299" s="40"/>
      <c r="CXW299" s="41"/>
      <c r="CXX299" s="31"/>
      <c r="CXY299" s="31"/>
      <c r="CXZ299" s="31"/>
      <c r="CYA299" s="31"/>
      <c r="CYB299" s="31"/>
      <c r="CYC299" s="48"/>
      <c r="CYD299" s="40"/>
      <c r="CYE299" s="41"/>
      <c r="CYF299" s="31"/>
      <c r="CYG299" s="31"/>
      <c r="CYH299" s="31"/>
      <c r="CYI299" s="31"/>
      <c r="CYJ299" s="31"/>
      <c r="CYK299" s="48"/>
      <c r="CYL299" s="40"/>
      <c r="CYM299" s="41"/>
      <c r="CYN299" s="31"/>
      <c r="CYO299" s="31"/>
      <c r="CYP299" s="31"/>
      <c r="CYQ299" s="31"/>
      <c r="CYR299" s="31"/>
      <c r="CYS299" s="48"/>
      <c r="CYT299" s="40"/>
      <c r="CYU299" s="41"/>
      <c r="CYV299" s="31"/>
      <c r="CYW299" s="31"/>
      <c r="CYX299" s="31"/>
      <c r="CYY299" s="31"/>
      <c r="CYZ299" s="31"/>
      <c r="CZA299" s="48"/>
      <c r="CZB299" s="40"/>
      <c r="CZC299" s="41"/>
      <c r="CZD299" s="31"/>
      <c r="CZE299" s="31"/>
      <c r="CZF299" s="31"/>
      <c r="CZG299" s="31"/>
      <c r="CZH299" s="31"/>
      <c r="CZI299" s="48"/>
      <c r="CZJ299" s="40"/>
      <c r="CZK299" s="41"/>
      <c r="CZL299" s="31"/>
      <c r="CZM299" s="31"/>
      <c r="CZN299" s="31"/>
      <c r="CZO299" s="31"/>
      <c r="CZP299" s="31"/>
      <c r="CZQ299" s="48"/>
      <c r="CZR299" s="40"/>
      <c r="CZS299" s="41"/>
      <c r="CZT299" s="31"/>
      <c r="CZU299" s="31"/>
      <c r="CZV299" s="31"/>
      <c r="CZW299" s="31"/>
      <c r="CZX299" s="31"/>
      <c r="CZY299" s="48"/>
      <c r="CZZ299" s="40"/>
      <c r="DAA299" s="41"/>
      <c r="DAB299" s="31"/>
      <c r="DAC299" s="31"/>
      <c r="DAD299" s="31"/>
      <c r="DAE299" s="31"/>
      <c r="DAF299" s="31"/>
      <c r="DAG299" s="48"/>
      <c r="DAH299" s="40"/>
      <c r="DAI299" s="41"/>
      <c r="DAJ299" s="31"/>
      <c r="DAK299" s="31"/>
      <c r="DAL299" s="31"/>
      <c r="DAM299" s="31"/>
      <c r="DAN299" s="31"/>
      <c r="DAO299" s="48"/>
      <c r="DAP299" s="40"/>
      <c r="DAQ299" s="41"/>
      <c r="DAR299" s="31"/>
      <c r="DAS299" s="31"/>
      <c r="DAT299" s="31"/>
      <c r="DAU299" s="31"/>
      <c r="DAV299" s="31"/>
      <c r="DAW299" s="48"/>
      <c r="DAX299" s="40"/>
      <c r="DAY299" s="41"/>
      <c r="DAZ299" s="31"/>
      <c r="DBA299" s="31"/>
      <c r="DBB299" s="31"/>
      <c r="DBC299" s="31"/>
      <c r="DBD299" s="31"/>
      <c r="DBE299" s="48"/>
      <c r="DBF299" s="40"/>
      <c r="DBG299" s="41"/>
      <c r="DBH299" s="31"/>
      <c r="DBI299" s="31"/>
      <c r="DBJ299" s="31"/>
      <c r="DBK299" s="31"/>
      <c r="DBL299" s="31"/>
      <c r="DBM299" s="48"/>
      <c r="DBN299" s="40"/>
      <c r="DBO299" s="41"/>
      <c r="DBP299" s="31"/>
      <c r="DBQ299" s="31"/>
      <c r="DBR299" s="31"/>
      <c r="DBS299" s="31"/>
      <c r="DBT299" s="31"/>
      <c r="DBU299" s="48"/>
      <c r="DBV299" s="40"/>
      <c r="DBW299" s="41"/>
      <c r="DBX299" s="31"/>
      <c r="DBY299" s="31"/>
      <c r="DBZ299" s="31"/>
      <c r="DCA299" s="31"/>
      <c r="DCB299" s="31"/>
      <c r="DCC299" s="48"/>
      <c r="DCD299" s="40"/>
      <c r="DCE299" s="41"/>
      <c r="DCF299" s="31"/>
      <c r="DCG299" s="31"/>
      <c r="DCH299" s="31"/>
      <c r="DCI299" s="31"/>
      <c r="DCJ299" s="31"/>
      <c r="DCK299" s="48"/>
      <c r="DCL299" s="40"/>
      <c r="DCM299" s="41"/>
      <c r="DCN299" s="31"/>
      <c r="DCO299" s="31"/>
      <c r="DCP299" s="31"/>
      <c r="DCQ299" s="31"/>
      <c r="DCR299" s="31"/>
      <c r="DCS299" s="48"/>
      <c r="DCT299" s="40"/>
      <c r="DCU299" s="41"/>
      <c r="DCV299" s="31"/>
      <c r="DCW299" s="31"/>
      <c r="DCX299" s="31"/>
      <c r="DCY299" s="31"/>
      <c r="DCZ299" s="31"/>
      <c r="DDA299" s="48"/>
      <c r="DDB299" s="40"/>
      <c r="DDC299" s="41"/>
      <c r="DDD299" s="31"/>
      <c r="DDE299" s="31"/>
      <c r="DDF299" s="31"/>
      <c r="DDG299" s="31"/>
      <c r="DDH299" s="31"/>
      <c r="DDI299" s="48"/>
      <c r="DDJ299" s="40"/>
      <c r="DDK299" s="41"/>
      <c r="DDL299" s="31"/>
      <c r="DDM299" s="31"/>
      <c r="DDN299" s="31"/>
      <c r="DDO299" s="31"/>
      <c r="DDP299" s="31"/>
      <c r="DDQ299" s="48"/>
      <c r="DDR299" s="40"/>
      <c r="DDS299" s="41"/>
      <c r="DDT299" s="31"/>
      <c r="DDU299" s="31"/>
      <c r="DDV299" s="31"/>
      <c r="DDW299" s="31"/>
      <c r="DDX299" s="31"/>
      <c r="DDY299" s="48"/>
      <c r="DDZ299" s="40"/>
      <c r="DEA299" s="41"/>
      <c r="DEB299" s="31"/>
      <c r="DEC299" s="31"/>
      <c r="DED299" s="31"/>
      <c r="DEE299" s="31"/>
      <c r="DEF299" s="31"/>
      <c r="DEG299" s="48"/>
      <c r="DEH299" s="40"/>
      <c r="DEI299" s="41"/>
      <c r="DEJ299" s="31"/>
      <c r="DEK299" s="31"/>
      <c r="DEL299" s="31"/>
      <c r="DEM299" s="31"/>
      <c r="DEN299" s="31"/>
      <c r="DEO299" s="48"/>
      <c r="DEP299" s="40"/>
      <c r="DEQ299" s="41"/>
      <c r="DER299" s="31"/>
      <c r="DES299" s="31"/>
      <c r="DET299" s="31"/>
      <c r="DEU299" s="31"/>
      <c r="DEV299" s="31"/>
      <c r="DEW299" s="48"/>
      <c r="DEX299" s="40"/>
      <c r="DEY299" s="41"/>
      <c r="DEZ299" s="31"/>
      <c r="DFA299" s="31"/>
      <c r="DFB299" s="31"/>
      <c r="DFC299" s="31"/>
      <c r="DFD299" s="31"/>
      <c r="DFE299" s="48"/>
      <c r="DFF299" s="40"/>
      <c r="DFG299" s="41"/>
      <c r="DFH299" s="31"/>
      <c r="DFI299" s="31"/>
      <c r="DFJ299" s="31"/>
      <c r="DFK299" s="31"/>
      <c r="DFL299" s="31"/>
      <c r="DFM299" s="48"/>
      <c r="DFN299" s="40"/>
      <c r="DFO299" s="41"/>
      <c r="DFP299" s="31"/>
      <c r="DFQ299" s="31"/>
      <c r="DFR299" s="31"/>
      <c r="DFS299" s="31"/>
      <c r="DFT299" s="31"/>
      <c r="DFU299" s="48"/>
      <c r="DFV299" s="40"/>
      <c r="DFW299" s="41"/>
      <c r="DFX299" s="31"/>
      <c r="DFY299" s="31"/>
      <c r="DFZ299" s="31"/>
      <c r="DGA299" s="31"/>
      <c r="DGB299" s="31"/>
      <c r="DGC299" s="48"/>
      <c r="DGD299" s="40"/>
      <c r="DGE299" s="41"/>
      <c r="DGF299" s="31"/>
      <c r="DGG299" s="31"/>
      <c r="DGH299" s="31"/>
      <c r="DGI299" s="31"/>
      <c r="DGJ299" s="31"/>
      <c r="DGK299" s="48"/>
      <c r="DGL299" s="40"/>
      <c r="DGM299" s="41"/>
      <c r="DGN299" s="31"/>
      <c r="DGO299" s="31"/>
      <c r="DGP299" s="31"/>
      <c r="DGQ299" s="31"/>
      <c r="DGR299" s="31"/>
      <c r="DGS299" s="48"/>
      <c r="DGT299" s="40"/>
      <c r="DGU299" s="41"/>
      <c r="DGV299" s="31"/>
      <c r="DGW299" s="31"/>
      <c r="DGX299" s="31"/>
      <c r="DGY299" s="31"/>
      <c r="DGZ299" s="31"/>
      <c r="DHA299" s="48"/>
      <c r="DHB299" s="40"/>
      <c r="DHC299" s="41"/>
      <c r="DHD299" s="31"/>
      <c r="DHE299" s="31"/>
      <c r="DHF299" s="31"/>
      <c r="DHG299" s="31"/>
      <c r="DHH299" s="31"/>
      <c r="DHI299" s="48"/>
      <c r="DHJ299" s="40"/>
      <c r="DHK299" s="41"/>
      <c r="DHL299" s="31"/>
      <c r="DHM299" s="31"/>
      <c r="DHN299" s="31"/>
      <c r="DHO299" s="31"/>
      <c r="DHP299" s="31"/>
      <c r="DHQ299" s="48"/>
      <c r="DHR299" s="40"/>
      <c r="DHS299" s="41"/>
      <c r="DHT299" s="31"/>
      <c r="DHU299" s="31"/>
      <c r="DHV299" s="31"/>
      <c r="DHW299" s="31"/>
      <c r="DHX299" s="31"/>
      <c r="DHY299" s="48"/>
      <c r="DHZ299" s="40"/>
      <c r="DIA299" s="41"/>
      <c r="DIB299" s="31"/>
      <c r="DIC299" s="31"/>
      <c r="DID299" s="31"/>
      <c r="DIE299" s="31"/>
      <c r="DIF299" s="31"/>
      <c r="DIG299" s="48"/>
      <c r="DIH299" s="40"/>
      <c r="DII299" s="41"/>
      <c r="DIJ299" s="31"/>
      <c r="DIK299" s="31"/>
      <c r="DIL299" s="31"/>
      <c r="DIM299" s="31"/>
      <c r="DIN299" s="31"/>
      <c r="DIO299" s="48"/>
      <c r="DIP299" s="40"/>
      <c r="DIQ299" s="41"/>
      <c r="DIR299" s="31"/>
      <c r="DIS299" s="31"/>
      <c r="DIT299" s="31"/>
      <c r="DIU299" s="31"/>
      <c r="DIV299" s="31"/>
      <c r="DIW299" s="48"/>
      <c r="DIX299" s="40"/>
      <c r="DIY299" s="41"/>
      <c r="DIZ299" s="31"/>
      <c r="DJA299" s="31"/>
      <c r="DJB299" s="31"/>
      <c r="DJC299" s="31"/>
      <c r="DJD299" s="31"/>
      <c r="DJE299" s="48"/>
      <c r="DJF299" s="40"/>
      <c r="DJG299" s="41"/>
      <c r="DJH299" s="31"/>
      <c r="DJI299" s="31"/>
      <c r="DJJ299" s="31"/>
      <c r="DJK299" s="31"/>
      <c r="DJL299" s="31"/>
      <c r="DJM299" s="48"/>
      <c r="DJN299" s="40"/>
      <c r="DJO299" s="41"/>
      <c r="DJP299" s="31"/>
      <c r="DJQ299" s="31"/>
      <c r="DJR299" s="31"/>
      <c r="DJS299" s="31"/>
      <c r="DJT299" s="31"/>
      <c r="DJU299" s="48"/>
      <c r="DJV299" s="40"/>
      <c r="DJW299" s="41"/>
      <c r="DJX299" s="31"/>
      <c r="DJY299" s="31"/>
      <c r="DJZ299" s="31"/>
      <c r="DKA299" s="31"/>
      <c r="DKB299" s="31"/>
      <c r="DKC299" s="48"/>
      <c r="DKD299" s="40"/>
      <c r="DKE299" s="41"/>
      <c r="DKF299" s="31"/>
      <c r="DKG299" s="31"/>
      <c r="DKH299" s="31"/>
      <c r="DKI299" s="31"/>
      <c r="DKJ299" s="31"/>
      <c r="DKK299" s="48"/>
      <c r="DKL299" s="40"/>
      <c r="DKM299" s="41"/>
      <c r="DKN299" s="31"/>
      <c r="DKO299" s="31"/>
      <c r="DKP299" s="31"/>
      <c r="DKQ299" s="31"/>
      <c r="DKR299" s="31"/>
      <c r="DKS299" s="48"/>
      <c r="DKT299" s="40"/>
      <c r="DKU299" s="41"/>
      <c r="DKV299" s="31"/>
      <c r="DKW299" s="31"/>
      <c r="DKX299" s="31"/>
      <c r="DKY299" s="31"/>
      <c r="DKZ299" s="31"/>
      <c r="DLA299" s="48"/>
      <c r="DLB299" s="40"/>
      <c r="DLC299" s="41"/>
      <c r="DLD299" s="31"/>
      <c r="DLE299" s="31"/>
      <c r="DLF299" s="31"/>
      <c r="DLG299" s="31"/>
      <c r="DLH299" s="31"/>
      <c r="DLI299" s="48"/>
      <c r="DLJ299" s="40"/>
      <c r="DLK299" s="41"/>
      <c r="DLL299" s="31"/>
      <c r="DLM299" s="31"/>
      <c r="DLN299" s="31"/>
      <c r="DLO299" s="31"/>
      <c r="DLP299" s="31"/>
      <c r="DLQ299" s="48"/>
      <c r="DLR299" s="40"/>
      <c r="DLS299" s="41"/>
      <c r="DLT299" s="31"/>
      <c r="DLU299" s="31"/>
      <c r="DLV299" s="31"/>
      <c r="DLW299" s="31"/>
      <c r="DLX299" s="31"/>
      <c r="DLY299" s="48"/>
      <c r="DLZ299" s="40"/>
      <c r="DMA299" s="41"/>
      <c r="DMB299" s="31"/>
      <c r="DMC299" s="31"/>
      <c r="DMD299" s="31"/>
      <c r="DME299" s="31"/>
      <c r="DMF299" s="31"/>
      <c r="DMG299" s="48"/>
      <c r="DMH299" s="40"/>
      <c r="DMI299" s="41"/>
      <c r="DMJ299" s="31"/>
      <c r="DMK299" s="31"/>
      <c r="DML299" s="31"/>
      <c r="DMM299" s="31"/>
      <c r="DMN299" s="31"/>
      <c r="DMO299" s="48"/>
      <c r="DMP299" s="40"/>
      <c r="DMQ299" s="41"/>
      <c r="DMR299" s="31"/>
      <c r="DMS299" s="31"/>
      <c r="DMT299" s="31"/>
      <c r="DMU299" s="31"/>
      <c r="DMV299" s="31"/>
      <c r="DMW299" s="48"/>
      <c r="DMX299" s="40"/>
      <c r="DMY299" s="41"/>
      <c r="DMZ299" s="31"/>
      <c r="DNA299" s="31"/>
      <c r="DNB299" s="31"/>
      <c r="DNC299" s="31"/>
      <c r="DND299" s="31"/>
      <c r="DNE299" s="48"/>
      <c r="DNF299" s="40"/>
      <c r="DNG299" s="41"/>
      <c r="DNH299" s="31"/>
      <c r="DNI299" s="31"/>
      <c r="DNJ299" s="31"/>
      <c r="DNK299" s="31"/>
      <c r="DNL299" s="31"/>
      <c r="DNM299" s="48"/>
      <c r="DNN299" s="40"/>
      <c r="DNO299" s="41"/>
      <c r="DNP299" s="31"/>
      <c r="DNQ299" s="31"/>
      <c r="DNR299" s="31"/>
      <c r="DNS299" s="31"/>
      <c r="DNT299" s="31"/>
      <c r="DNU299" s="48"/>
      <c r="DNV299" s="40"/>
      <c r="DNW299" s="41"/>
      <c r="DNX299" s="31"/>
      <c r="DNY299" s="31"/>
      <c r="DNZ299" s="31"/>
      <c r="DOA299" s="31"/>
      <c r="DOB299" s="31"/>
      <c r="DOC299" s="48"/>
      <c r="DOD299" s="40"/>
      <c r="DOE299" s="41"/>
      <c r="DOF299" s="31"/>
      <c r="DOG299" s="31"/>
      <c r="DOH299" s="31"/>
      <c r="DOI299" s="31"/>
      <c r="DOJ299" s="31"/>
      <c r="DOK299" s="48"/>
      <c r="DOL299" s="40"/>
      <c r="DOM299" s="41"/>
      <c r="DON299" s="31"/>
      <c r="DOO299" s="31"/>
      <c r="DOP299" s="31"/>
      <c r="DOQ299" s="31"/>
      <c r="DOR299" s="31"/>
      <c r="DOS299" s="48"/>
      <c r="DOT299" s="40"/>
      <c r="DOU299" s="41"/>
      <c r="DOV299" s="31"/>
      <c r="DOW299" s="31"/>
      <c r="DOX299" s="31"/>
      <c r="DOY299" s="31"/>
      <c r="DOZ299" s="31"/>
      <c r="DPA299" s="48"/>
      <c r="DPB299" s="40"/>
      <c r="DPC299" s="41"/>
      <c r="DPD299" s="31"/>
      <c r="DPE299" s="31"/>
      <c r="DPF299" s="31"/>
      <c r="DPG299" s="31"/>
      <c r="DPH299" s="31"/>
      <c r="DPI299" s="48"/>
      <c r="DPJ299" s="40"/>
      <c r="DPK299" s="41"/>
      <c r="DPL299" s="31"/>
      <c r="DPM299" s="31"/>
      <c r="DPN299" s="31"/>
      <c r="DPO299" s="31"/>
      <c r="DPP299" s="31"/>
      <c r="DPQ299" s="48"/>
      <c r="DPR299" s="40"/>
      <c r="DPS299" s="41"/>
      <c r="DPT299" s="31"/>
      <c r="DPU299" s="31"/>
      <c r="DPV299" s="31"/>
      <c r="DPW299" s="31"/>
      <c r="DPX299" s="31"/>
      <c r="DPY299" s="48"/>
      <c r="DPZ299" s="40"/>
      <c r="DQA299" s="41"/>
      <c r="DQB299" s="31"/>
      <c r="DQC299" s="31"/>
      <c r="DQD299" s="31"/>
      <c r="DQE299" s="31"/>
      <c r="DQF299" s="31"/>
      <c r="DQG299" s="48"/>
      <c r="DQH299" s="40"/>
      <c r="DQI299" s="41"/>
      <c r="DQJ299" s="31"/>
      <c r="DQK299" s="31"/>
      <c r="DQL299" s="31"/>
      <c r="DQM299" s="31"/>
      <c r="DQN299" s="31"/>
      <c r="DQO299" s="48"/>
      <c r="DQP299" s="40"/>
      <c r="DQQ299" s="41"/>
      <c r="DQR299" s="31"/>
      <c r="DQS299" s="31"/>
      <c r="DQT299" s="31"/>
      <c r="DQU299" s="31"/>
      <c r="DQV299" s="31"/>
      <c r="DQW299" s="48"/>
      <c r="DQX299" s="40"/>
      <c r="DQY299" s="41"/>
      <c r="DQZ299" s="31"/>
      <c r="DRA299" s="31"/>
      <c r="DRB299" s="31"/>
      <c r="DRC299" s="31"/>
      <c r="DRD299" s="31"/>
      <c r="DRE299" s="48"/>
      <c r="DRF299" s="40"/>
      <c r="DRG299" s="41"/>
      <c r="DRH299" s="31"/>
      <c r="DRI299" s="31"/>
      <c r="DRJ299" s="31"/>
      <c r="DRK299" s="31"/>
      <c r="DRL299" s="31"/>
      <c r="DRM299" s="48"/>
      <c r="DRN299" s="40"/>
      <c r="DRO299" s="41"/>
      <c r="DRP299" s="31"/>
      <c r="DRQ299" s="31"/>
      <c r="DRR299" s="31"/>
      <c r="DRS299" s="31"/>
      <c r="DRT299" s="31"/>
      <c r="DRU299" s="48"/>
      <c r="DRV299" s="40"/>
      <c r="DRW299" s="41"/>
      <c r="DRX299" s="31"/>
      <c r="DRY299" s="31"/>
      <c r="DRZ299" s="31"/>
      <c r="DSA299" s="31"/>
      <c r="DSB299" s="31"/>
      <c r="DSC299" s="48"/>
      <c r="DSD299" s="40"/>
      <c r="DSE299" s="41"/>
      <c r="DSF299" s="31"/>
      <c r="DSG299" s="31"/>
      <c r="DSH299" s="31"/>
      <c r="DSI299" s="31"/>
      <c r="DSJ299" s="31"/>
      <c r="DSK299" s="48"/>
      <c r="DSL299" s="40"/>
      <c r="DSM299" s="41"/>
      <c r="DSN299" s="31"/>
      <c r="DSO299" s="31"/>
      <c r="DSP299" s="31"/>
      <c r="DSQ299" s="31"/>
      <c r="DSR299" s="31"/>
      <c r="DSS299" s="48"/>
      <c r="DST299" s="40"/>
      <c r="DSU299" s="41"/>
      <c r="DSV299" s="31"/>
      <c r="DSW299" s="31"/>
      <c r="DSX299" s="31"/>
      <c r="DSY299" s="31"/>
      <c r="DSZ299" s="31"/>
      <c r="DTA299" s="48"/>
      <c r="DTB299" s="40"/>
      <c r="DTC299" s="41"/>
      <c r="DTD299" s="31"/>
      <c r="DTE299" s="31"/>
      <c r="DTF299" s="31"/>
      <c r="DTG299" s="31"/>
      <c r="DTH299" s="31"/>
      <c r="DTI299" s="48"/>
      <c r="DTJ299" s="40"/>
      <c r="DTK299" s="41"/>
      <c r="DTL299" s="31"/>
      <c r="DTM299" s="31"/>
      <c r="DTN299" s="31"/>
      <c r="DTO299" s="31"/>
      <c r="DTP299" s="31"/>
      <c r="DTQ299" s="48"/>
      <c r="DTR299" s="40"/>
      <c r="DTS299" s="41"/>
      <c r="DTT299" s="31"/>
      <c r="DTU299" s="31"/>
      <c r="DTV299" s="31"/>
      <c r="DTW299" s="31"/>
      <c r="DTX299" s="31"/>
      <c r="DTY299" s="48"/>
      <c r="DTZ299" s="40"/>
      <c r="DUA299" s="41"/>
      <c r="DUB299" s="31"/>
      <c r="DUC299" s="31"/>
      <c r="DUD299" s="31"/>
      <c r="DUE299" s="31"/>
      <c r="DUF299" s="31"/>
      <c r="DUG299" s="48"/>
      <c r="DUH299" s="40"/>
      <c r="DUI299" s="41"/>
      <c r="DUJ299" s="31"/>
      <c r="DUK299" s="31"/>
      <c r="DUL299" s="31"/>
      <c r="DUM299" s="31"/>
      <c r="DUN299" s="31"/>
      <c r="DUO299" s="48"/>
      <c r="DUP299" s="40"/>
      <c r="DUQ299" s="41"/>
      <c r="DUR299" s="31"/>
      <c r="DUS299" s="31"/>
      <c r="DUT299" s="31"/>
      <c r="DUU299" s="31"/>
      <c r="DUV299" s="31"/>
      <c r="DUW299" s="48"/>
      <c r="DUX299" s="40"/>
      <c r="DUY299" s="41"/>
      <c r="DUZ299" s="31"/>
      <c r="DVA299" s="31"/>
      <c r="DVB299" s="31"/>
      <c r="DVC299" s="31"/>
      <c r="DVD299" s="31"/>
      <c r="DVE299" s="48"/>
      <c r="DVF299" s="40"/>
      <c r="DVG299" s="41"/>
      <c r="DVH299" s="31"/>
      <c r="DVI299" s="31"/>
      <c r="DVJ299" s="31"/>
      <c r="DVK299" s="31"/>
      <c r="DVL299" s="31"/>
      <c r="DVM299" s="48"/>
      <c r="DVN299" s="40"/>
      <c r="DVO299" s="41"/>
      <c r="DVP299" s="31"/>
      <c r="DVQ299" s="31"/>
      <c r="DVR299" s="31"/>
      <c r="DVS299" s="31"/>
      <c r="DVT299" s="31"/>
      <c r="DVU299" s="48"/>
      <c r="DVV299" s="40"/>
      <c r="DVW299" s="41"/>
      <c r="DVX299" s="31"/>
      <c r="DVY299" s="31"/>
      <c r="DVZ299" s="31"/>
      <c r="DWA299" s="31"/>
      <c r="DWB299" s="31"/>
      <c r="DWC299" s="48"/>
      <c r="DWD299" s="40"/>
      <c r="DWE299" s="41"/>
      <c r="DWF299" s="31"/>
      <c r="DWG299" s="31"/>
      <c r="DWH299" s="31"/>
      <c r="DWI299" s="31"/>
      <c r="DWJ299" s="31"/>
      <c r="DWK299" s="48"/>
      <c r="DWL299" s="40"/>
      <c r="DWM299" s="41"/>
      <c r="DWN299" s="31"/>
      <c r="DWO299" s="31"/>
      <c r="DWP299" s="31"/>
      <c r="DWQ299" s="31"/>
      <c r="DWR299" s="31"/>
      <c r="DWS299" s="48"/>
      <c r="DWT299" s="40"/>
      <c r="DWU299" s="41"/>
      <c r="DWV299" s="31"/>
      <c r="DWW299" s="31"/>
      <c r="DWX299" s="31"/>
      <c r="DWY299" s="31"/>
      <c r="DWZ299" s="31"/>
      <c r="DXA299" s="48"/>
      <c r="DXB299" s="40"/>
      <c r="DXC299" s="41"/>
      <c r="DXD299" s="31"/>
      <c r="DXE299" s="31"/>
      <c r="DXF299" s="31"/>
      <c r="DXG299" s="31"/>
      <c r="DXH299" s="31"/>
      <c r="DXI299" s="48"/>
      <c r="DXJ299" s="40"/>
      <c r="DXK299" s="41"/>
      <c r="DXL299" s="31"/>
      <c r="DXM299" s="31"/>
      <c r="DXN299" s="31"/>
      <c r="DXO299" s="31"/>
      <c r="DXP299" s="31"/>
      <c r="DXQ299" s="48"/>
      <c r="DXR299" s="40"/>
      <c r="DXS299" s="41"/>
      <c r="DXT299" s="31"/>
      <c r="DXU299" s="31"/>
      <c r="DXV299" s="31"/>
      <c r="DXW299" s="31"/>
      <c r="DXX299" s="31"/>
      <c r="DXY299" s="48"/>
      <c r="DXZ299" s="40"/>
      <c r="DYA299" s="41"/>
      <c r="DYB299" s="31"/>
      <c r="DYC299" s="31"/>
      <c r="DYD299" s="31"/>
      <c r="DYE299" s="31"/>
      <c r="DYF299" s="31"/>
      <c r="DYG299" s="48"/>
      <c r="DYH299" s="40"/>
      <c r="DYI299" s="41"/>
      <c r="DYJ299" s="31"/>
      <c r="DYK299" s="31"/>
      <c r="DYL299" s="31"/>
      <c r="DYM299" s="31"/>
      <c r="DYN299" s="31"/>
      <c r="DYO299" s="48"/>
      <c r="DYP299" s="40"/>
      <c r="DYQ299" s="41"/>
      <c r="DYR299" s="31"/>
      <c r="DYS299" s="31"/>
      <c r="DYT299" s="31"/>
      <c r="DYU299" s="31"/>
      <c r="DYV299" s="31"/>
      <c r="DYW299" s="48"/>
      <c r="DYX299" s="40"/>
      <c r="DYY299" s="41"/>
      <c r="DYZ299" s="31"/>
      <c r="DZA299" s="31"/>
      <c r="DZB299" s="31"/>
      <c r="DZC299" s="31"/>
      <c r="DZD299" s="31"/>
      <c r="DZE299" s="48"/>
      <c r="DZF299" s="40"/>
      <c r="DZG299" s="41"/>
      <c r="DZH299" s="31"/>
      <c r="DZI299" s="31"/>
      <c r="DZJ299" s="31"/>
      <c r="DZK299" s="31"/>
      <c r="DZL299" s="31"/>
      <c r="DZM299" s="48"/>
      <c r="DZN299" s="40"/>
      <c r="DZO299" s="41"/>
      <c r="DZP299" s="31"/>
      <c r="DZQ299" s="31"/>
      <c r="DZR299" s="31"/>
      <c r="DZS299" s="31"/>
      <c r="DZT299" s="31"/>
      <c r="DZU299" s="48"/>
      <c r="DZV299" s="40"/>
      <c r="DZW299" s="41"/>
      <c r="DZX299" s="31"/>
      <c r="DZY299" s="31"/>
      <c r="DZZ299" s="31"/>
      <c r="EAA299" s="31"/>
      <c r="EAB299" s="31"/>
      <c r="EAC299" s="48"/>
      <c r="EAD299" s="40"/>
      <c r="EAE299" s="41"/>
      <c r="EAF299" s="31"/>
      <c r="EAG299" s="31"/>
      <c r="EAH299" s="31"/>
      <c r="EAI299" s="31"/>
      <c r="EAJ299" s="31"/>
      <c r="EAK299" s="48"/>
      <c r="EAL299" s="40"/>
      <c r="EAM299" s="41"/>
      <c r="EAN299" s="31"/>
      <c r="EAO299" s="31"/>
      <c r="EAP299" s="31"/>
      <c r="EAQ299" s="31"/>
      <c r="EAR299" s="31"/>
      <c r="EAS299" s="48"/>
      <c r="EAT299" s="40"/>
      <c r="EAU299" s="41"/>
      <c r="EAV299" s="31"/>
      <c r="EAW299" s="31"/>
      <c r="EAX299" s="31"/>
      <c r="EAY299" s="31"/>
      <c r="EAZ299" s="31"/>
      <c r="EBA299" s="48"/>
      <c r="EBB299" s="40"/>
      <c r="EBC299" s="41"/>
      <c r="EBD299" s="31"/>
      <c r="EBE299" s="31"/>
      <c r="EBF299" s="31"/>
      <c r="EBG299" s="31"/>
      <c r="EBH299" s="31"/>
      <c r="EBI299" s="48"/>
      <c r="EBJ299" s="40"/>
      <c r="EBK299" s="41"/>
      <c r="EBL299" s="31"/>
      <c r="EBM299" s="31"/>
      <c r="EBN299" s="31"/>
      <c r="EBO299" s="31"/>
      <c r="EBP299" s="31"/>
      <c r="EBQ299" s="48"/>
      <c r="EBR299" s="40"/>
      <c r="EBS299" s="41"/>
      <c r="EBT299" s="31"/>
      <c r="EBU299" s="31"/>
      <c r="EBV299" s="31"/>
      <c r="EBW299" s="31"/>
      <c r="EBX299" s="31"/>
      <c r="EBY299" s="48"/>
      <c r="EBZ299" s="40"/>
      <c r="ECA299" s="41"/>
      <c r="ECB299" s="31"/>
      <c r="ECC299" s="31"/>
      <c r="ECD299" s="31"/>
      <c r="ECE299" s="31"/>
      <c r="ECF299" s="31"/>
      <c r="ECG299" s="48"/>
      <c r="ECH299" s="40"/>
      <c r="ECI299" s="41"/>
      <c r="ECJ299" s="31"/>
      <c r="ECK299" s="31"/>
      <c r="ECL299" s="31"/>
      <c r="ECM299" s="31"/>
      <c r="ECN299" s="31"/>
      <c r="ECO299" s="48"/>
      <c r="ECP299" s="40"/>
      <c r="ECQ299" s="41"/>
      <c r="ECR299" s="31"/>
      <c r="ECS299" s="31"/>
      <c r="ECT299" s="31"/>
      <c r="ECU299" s="31"/>
      <c r="ECV299" s="31"/>
      <c r="ECW299" s="48"/>
      <c r="ECX299" s="40"/>
      <c r="ECY299" s="41"/>
      <c r="ECZ299" s="31"/>
      <c r="EDA299" s="31"/>
      <c r="EDB299" s="31"/>
      <c r="EDC299" s="31"/>
      <c r="EDD299" s="31"/>
      <c r="EDE299" s="48"/>
      <c r="EDF299" s="40"/>
      <c r="EDG299" s="41"/>
      <c r="EDH299" s="31"/>
      <c r="EDI299" s="31"/>
      <c r="EDJ299" s="31"/>
      <c r="EDK299" s="31"/>
      <c r="EDL299" s="31"/>
      <c r="EDM299" s="48"/>
      <c r="EDN299" s="40"/>
      <c r="EDO299" s="41"/>
      <c r="EDP299" s="31"/>
      <c r="EDQ299" s="31"/>
      <c r="EDR299" s="31"/>
      <c r="EDS299" s="31"/>
      <c r="EDT299" s="31"/>
      <c r="EDU299" s="48"/>
      <c r="EDV299" s="40"/>
      <c r="EDW299" s="41"/>
      <c r="EDX299" s="31"/>
      <c r="EDY299" s="31"/>
      <c r="EDZ299" s="31"/>
      <c r="EEA299" s="31"/>
      <c r="EEB299" s="31"/>
      <c r="EEC299" s="48"/>
      <c r="EED299" s="40"/>
      <c r="EEE299" s="41"/>
      <c r="EEF299" s="31"/>
      <c r="EEG299" s="31"/>
      <c r="EEH299" s="31"/>
      <c r="EEI299" s="31"/>
      <c r="EEJ299" s="31"/>
      <c r="EEK299" s="48"/>
      <c r="EEL299" s="40"/>
      <c r="EEM299" s="41"/>
      <c r="EEN299" s="31"/>
      <c r="EEO299" s="31"/>
      <c r="EEP299" s="31"/>
      <c r="EEQ299" s="31"/>
      <c r="EER299" s="31"/>
      <c r="EES299" s="48"/>
      <c r="EET299" s="40"/>
      <c r="EEU299" s="41"/>
      <c r="EEV299" s="31"/>
      <c r="EEW299" s="31"/>
      <c r="EEX299" s="31"/>
      <c r="EEY299" s="31"/>
      <c r="EEZ299" s="31"/>
      <c r="EFA299" s="48"/>
      <c r="EFB299" s="40"/>
      <c r="EFC299" s="41"/>
      <c r="EFD299" s="31"/>
      <c r="EFE299" s="31"/>
      <c r="EFF299" s="31"/>
      <c r="EFG299" s="31"/>
      <c r="EFH299" s="31"/>
      <c r="EFI299" s="48"/>
      <c r="EFJ299" s="40"/>
      <c r="EFK299" s="41"/>
      <c r="EFL299" s="31"/>
      <c r="EFM299" s="31"/>
      <c r="EFN299" s="31"/>
      <c r="EFO299" s="31"/>
      <c r="EFP299" s="31"/>
      <c r="EFQ299" s="48"/>
      <c r="EFR299" s="40"/>
      <c r="EFS299" s="41"/>
      <c r="EFT299" s="31"/>
      <c r="EFU299" s="31"/>
      <c r="EFV299" s="31"/>
      <c r="EFW299" s="31"/>
      <c r="EFX299" s="31"/>
      <c r="EFY299" s="48"/>
      <c r="EFZ299" s="40"/>
      <c r="EGA299" s="41"/>
      <c r="EGB299" s="31"/>
      <c r="EGC299" s="31"/>
      <c r="EGD299" s="31"/>
      <c r="EGE299" s="31"/>
      <c r="EGF299" s="31"/>
      <c r="EGG299" s="48"/>
      <c r="EGH299" s="40"/>
      <c r="EGI299" s="41"/>
      <c r="EGJ299" s="31"/>
      <c r="EGK299" s="31"/>
      <c r="EGL299" s="31"/>
      <c r="EGM299" s="31"/>
      <c r="EGN299" s="31"/>
      <c r="EGO299" s="48"/>
      <c r="EGP299" s="40"/>
      <c r="EGQ299" s="41"/>
      <c r="EGR299" s="31"/>
      <c r="EGS299" s="31"/>
      <c r="EGT299" s="31"/>
      <c r="EGU299" s="31"/>
      <c r="EGV299" s="31"/>
      <c r="EGW299" s="48"/>
      <c r="EGX299" s="40"/>
      <c r="EGY299" s="41"/>
      <c r="EGZ299" s="31"/>
      <c r="EHA299" s="31"/>
      <c r="EHB299" s="31"/>
      <c r="EHC299" s="31"/>
      <c r="EHD299" s="31"/>
      <c r="EHE299" s="48"/>
      <c r="EHF299" s="40"/>
      <c r="EHG299" s="41"/>
      <c r="EHH299" s="31"/>
      <c r="EHI299" s="31"/>
      <c r="EHJ299" s="31"/>
      <c r="EHK299" s="31"/>
      <c r="EHL299" s="31"/>
      <c r="EHM299" s="48"/>
      <c r="EHN299" s="40"/>
      <c r="EHO299" s="41"/>
      <c r="EHP299" s="31"/>
      <c r="EHQ299" s="31"/>
      <c r="EHR299" s="31"/>
      <c r="EHS299" s="31"/>
      <c r="EHT299" s="31"/>
      <c r="EHU299" s="48"/>
      <c r="EHV299" s="40"/>
      <c r="EHW299" s="41"/>
      <c r="EHX299" s="31"/>
      <c r="EHY299" s="31"/>
      <c r="EHZ299" s="31"/>
      <c r="EIA299" s="31"/>
      <c r="EIB299" s="31"/>
      <c r="EIC299" s="48"/>
      <c r="EID299" s="40"/>
      <c r="EIE299" s="41"/>
      <c r="EIF299" s="31"/>
      <c r="EIG299" s="31"/>
      <c r="EIH299" s="31"/>
      <c r="EII299" s="31"/>
      <c r="EIJ299" s="31"/>
      <c r="EIK299" s="48"/>
      <c r="EIL299" s="40"/>
      <c r="EIM299" s="41"/>
      <c r="EIN299" s="31"/>
      <c r="EIO299" s="31"/>
      <c r="EIP299" s="31"/>
      <c r="EIQ299" s="31"/>
      <c r="EIR299" s="31"/>
      <c r="EIS299" s="48"/>
      <c r="EIT299" s="40"/>
      <c r="EIU299" s="41"/>
      <c r="EIV299" s="31"/>
      <c r="EIW299" s="31"/>
      <c r="EIX299" s="31"/>
      <c r="EIY299" s="31"/>
      <c r="EIZ299" s="31"/>
      <c r="EJA299" s="48"/>
      <c r="EJB299" s="40"/>
      <c r="EJC299" s="41"/>
      <c r="EJD299" s="31"/>
      <c r="EJE299" s="31"/>
      <c r="EJF299" s="31"/>
      <c r="EJG299" s="31"/>
      <c r="EJH299" s="31"/>
      <c r="EJI299" s="48"/>
      <c r="EJJ299" s="40"/>
      <c r="EJK299" s="41"/>
      <c r="EJL299" s="31"/>
      <c r="EJM299" s="31"/>
      <c r="EJN299" s="31"/>
      <c r="EJO299" s="31"/>
      <c r="EJP299" s="31"/>
      <c r="EJQ299" s="48"/>
      <c r="EJR299" s="40"/>
      <c r="EJS299" s="41"/>
      <c r="EJT299" s="31"/>
      <c r="EJU299" s="31"/>
      <c r="EJV299" s="31"/>
      <c r="EJW299" s="31"/>
      <c r="EJX299" s="31"/>
      <c r="EJY299" s="48"/>
      <c r="EJZ299" s="40"/>
      <c r="EKA299" s="41"/>
      <c r="EKB299" s="31"/>
      <c r="EKC299" s="31"/>
      <c r="EKD299" s="31"/>
      <c r="EKE299" s="31"/>
      <c r="EKF299" s="31"/>
      <c r="EKG299" s="48"/>
      <c r="EKH299" s="40"/>
      <c r="EKI299" s="41"/>
      <c r="EKJ299" s="31"/>
      <c r="EKK299" s="31"/>
      <c r="EKL299" s="31"/>
      <c r="EKM299" s="31"/>
      <c r="EKN299" s="31"/>
      <c r="EKO299" s="48"/>
      <c r="EKP299" s="40"/>
      <c r="EKQ299" s="41"/>
      <c r="EKR299" s="31"/>
      <c r="EKS299" s="31"/>
      <c r="EKT299" s="31"/>
      <c r="EKU299" s="31"/>
      <c r="EKV299" s="31"/>
      <c r="EKW299" s="48"/>
      <c r="EKX299" s="40"/>
      <c r="EKY299" s="41"/>
      <c r="EKZ299" s="31"/>
      <c r="ELA299" s="31"/>
      <c r="ELB299" s="31"/>
      <c r="ELC299" s="31"/>
      <c r="ELD299" s="31"/>
      <c r="ELE299" s="48"/>
      <c r="ELF299" s="40"/>
      <c r="ELG299" s="41"/>
      <c r="ELH299" s="31"/>
      <c r="ELI299" s="31"/>
      <c r="ELJ299" s="31"/>
      <c r="ELK299" s="31"/>
      <c r="ELL299" s="31"/>
      <c r="ELM299" s="48"/>
      <c r="ELN299" s="40"/>
      <c r="ELO299" s="41"/>
      <c r="ELP299" s="31"/>
      <c r="ELQ299" s="31"/>
      <c r="ELR299" s="31"/>
      <c r="ELS299" s="31"/>
      <c r="ELT299" s="31"/>
      <c r="ELU299" s="48"/>
      <c r="ELV299" s="40"/>
      <c r="ELW299" s="41"/>
      <c r="ELX299" s="31"/>
      <c r="ELY299" s="31"/>
      <c r="ELZ299" s="31"/>
      <c r="EMA299" s="31"/>
      <c r="EMB299" s="31"/>
      <c r="EMC299" s="48"/>
      <c r="EMD299" s="40"/>
      <c r="EME299" s="41"/>
      <c r="EMF299" s="31"/>
      <c r="EMG299" s="31"/>
      <c r="EMH299" s="31"/>
      <c r="EMI299" s="31"/>
      <c r="EMJ299" s="31"/>
      <c r="EMK299" s="48"/>
      <c r="EML299" s="40"/>
      <c r="EMM299" s="41"/>
      <c r="EMN299" s="31"/>
      <c r="EMO299" s="31"/>
      <c r="EMP299" s="31"/>
      <c r="EMQ299" s="31"/>
      <c r="EMR299" s="31"/>
      <c r="EMS299" s="48"/>
      <c r="EMT299" s="40"/>
      <c r="EMU299" s="41"/>
      <c r="EMV299" s="31"/>
      <c r="EMW299" s="31"/>
      <c r="EMX299" s="31"/>
      <c r="EMY299" s="31"/>
      <c r="EMZ299" s="31"/>
      <c r="ENA299" s="48"/>
      <c r="ENB299" s="40"/>
      <c r="ENC299" s="41"/>
      <c r="END299" s="31"/>
      <c r="ENE299" s="31"/>
      <c r="ENF299" s="31"/>
      <c r="ENG299" s="31"/>
      <c r="ENH299" s="31"/>
      <c r="ENI299" s="48"/>
      <c r="ENJ299" s="40"/>
      <c r="ENK299" s="41"/>
      <c r="ENL299" s="31"/>
      <c r="ENM299" s="31"/>
      <c r="ENN299" s="31"/>
      <c r="ENO299" s="31"/>
      <c r="ENP299" s="31"/>
      <c r="ENQ299" s="48"/>
      <c r="ENR299" s="40"/>
      <c r="ENS299" s="41"/>
      <c r="ENT299" s="31"/>
      <c r="ENU299" s="31"/>
      <c r="ENV299" s="31"/>
      <c r="ENW299" s="31"/>
      <c r="ENX299" s="31"/>
      <c r="ENY299" s="48"/>
      <c r="ENZ299" s="40"/>
      <c r="EOA299" s="41"/>
      <c r="EOB299" s="31"/>
      <c r="EOC299" s="31"/>
      <c r="EOD299" s="31"/>
      <c r="EOE299" s="31"/>
      <c r="EOF299" s="31"/>
      <c r="EOG299" s="48"/>
      <c r="EOH299" s="40"/>
      <c r="EOI299" s="41"/>
      <c r="EOJ299" s="31"/>
      <c r="EOK299" s="31"/>
      <c r="EOL299" s="31"/>
      <c r="EOM299" s="31"/>
      <c r="EON299" s="31"/>
      <c r="EOO299" s="48"/>
      <c r="EOP299" s="40"/>
      <c r="EOQ299" s="41"/>
      <c r="EOR299" s="31"/>
      <c r="EOS299" s="31"/>
      <c r="EOT299" s="31"/>
      <c r="EOU299" s="31"/>
      <c r="EOV299" s="31"/>
      <c r="EOW299" s="48"/>
      <c r="EOX299" s="40"/>
      <c r="EOY299" s="41"/>
      <c r="EOZ299" s="31"/>
      <c r="EPA299" s="31"/>
      <c r="EPB299" s="31"/>
      <c r="EPC299" s="31"/>
      <c r="EPD299" s="31"/>
      <c r="EPE299" s="48"/>
      <c r="EPF299" s="40"/>
      <c r="EPG299" s="41"/>
      <c r="EPH299" s="31"/>
      <c r="EPI299" s="31"/>
      <c r="EPJ299" s="31"/>
      <c r="EPK299" s="31"/>
      <c r="EPL299" s="31"/>
      <c r="EPM299" s="48"/>
      <c r="EPN299" s="40"/>
      <c r="EPO299" s="41"/>
      <c r="EPP299" s="31"/>
      <c r="EPQ299" s="31"/>
      <c r="EPR299" s="31"/>
      <c r="EPS299" s="31"/>
      <c r="EPT299" s="31"/>
      <c r="EPU299" s="48"/>
      <c r="EPV299" s="40"/>
      <c r="EPW299" s="41"/>
      <c r="EPX299" s="31"/>
      <c r="EPY299" s="31"/>
      <c r="EPZ299" s="31"/>
      <c r="EQA299" s="31"/>
      <c r="EQB299" s="31"/>
      <c r="EQC299" s="48"/>
      <c r="EQD299" s="40"/>
      <c r="EQE299" s="41"/>
      <c r="EQF299" s="31"/>
      <c r="EQG299" s="31"/>
      <c r="EQH299" s="31"/>
      <c r="EQI299" s="31"/>
      <c r="EQJ299" s="31"/>
      <c r="EQK299" s="48"/>
      <c r="EQL299" s="40"/>
      <c r="EQM299" s="41"/>
      <c r="EQN299" s="31"/>
      <c r="EQO299" s="31"/>
      <c r="EQP299" s="31"/>
      <c r="EQQ299" s="31"/>
      <c r="EQR299" s="31"/>
      <c r="EQS299" s="48"/>
      <c r="EQT299" s="40"/>
      <c r="EQU299" s="41"/>
      <c r="EQV299" s="31"/>
      <c r="EQW299" s="31"/>
      <c r="EQX299" s="31"/>
      <c r="EQY299" s="31"/>
      <c r="EQZ299" s="31"/>
      <c r="ERA299" s="48"/>
      <c r="ERB299" s="40"/>
      <c r="ERC299" s="41"/>
      <c r="ERD299" s="31"/>
      <c r="ERE299" s="31"/>
      <c r="ERF299" s="31"/>
      <c r="ERG299" s="31"/>
      <c r="ERH299" s="31"/>
      <c r="ERI299" s="48"/>
      <c r="ERJ299" s="40"/>
      <c r="ERK299" s="41"/>
      <c r="ERL299" s="31"/>
      <c r="ERM299" s="31"/>
      <c r="ERN299" s="31"/>
      <c r="ERO299" s="31"/>
      <c r="ERP299" s="31"/>
      <c r="ERQ299" s="48"/>
      <c r="ERR299" s="40"/>
      <c r="ERS299" s="41"/>
      <c r="ERT299" s="31"/>
      <c r="ERU299" s="31"/>
      <c r="ERV299" s="31"/>
      <c r="ERW299" s="31"/>
      <c r="ERX299" s="31"/>
      <c r="ERY299" s="48"/>
      <c r="ERZ299" s="40"/>
      <c r="ESA299" s="41"/>
      <c r="ESB299" s="31"/>
      <c r="ESC299" s="31"/>
      <c r="ESD299" s="31"/>
      <c r="ESE299" s="31"/>
      <c r="ESF299" s="31"/>
      <c r="ESG299" s="48"/>
      <c r="ESH299" s="40"/>
      <c r="ESI299" s="41"/>
      <c r="ESJ299" s="31"/>
      <c r="ESK299" s="31"/>
      <c r="ESL299" s="31"/>
      <c r="ESM299" s="31"/>
      <c r="ESN299" s="31"/>
      <c r="ESO299" s="48"/>
      <c r="ESP299" s="40"/>
      <c r="ESQ299" s="41"/>
      <c r="ESR299" s="31"/>
      <c r="ESS299" s="31"/>
      <c r="EST299" s="31"/>
      <c r="ESU299" s="31"/>
      <c r="ESV299" s="31"/>
      <c r="ESW299" s="48"/>
      <c r="ESX299" s="40"/>
      <c r="ESY299" s="41"/>
      <c r="ESZ299" s="31"/>
      <c r="ETA299" s="31"/>
      <c r="ETB299" s="31"/>
      <c r="ETC299" s="31"/>
      <c r="ETD299" s="31"/>
      <c r="ETE299" s="48"/>
      <c r="ETF299" s="40"/>
      <c r="ETG299" s="41"/>
      <c r="ETH299" s="31"/>
      <c r="ETI299" s="31"/>
      <c r="ETJ299" s="31"/>
      <c r="ETK299" s="31"/>
      <c r="ETL299" s="31"/>
      <c r="ETM299" s="48"/>
      <c r="ETN299" s="40"/>
      <c r="ETO299" s="41"/>
      <c r="ETP299" s="31"/>
      <c r="ETQ299" s="31"/>
      <c r="ETR299" s="31"/>
      <c r="ETS299" s="31"/>
      <c r="ETT299" s="31"/>
      <c r="ETU299" s="48"/>
      <c r="ETV299" s="40"/>
      <c r="ETW299" s="41"/>
      <c r="ETX299" s="31"/>
      <c r="ETY299" s="31"/>
      <c r="ETZ299" s="31"/>
      <c r="EUA299" s="31"/>
      <c r="EUB299" s="31"/>
      <c r="EUC299" s="48"/>
      <c r="EUD299" s="40"/>
      <c r="EUE299" s="41"/>
      <c r="EUF299" s="31"/>
      <c r="EUG299" s="31"/>
      <c r="EUH299" s="31"/>
      <c r="EUI299" s="31"/>
      <c r="EUJ299" s="31"/>
      <c r="EUK299" s="48"/>
      <c r="EUL299" s="40"/>
      <c r="EUM299" s="41"/>
      <c r="EUN299" s="31"/>
      <c r="EUO299" s="31"/>
      <c r="EUP299" s="31"/>
      <c r="EUQ299" s="31"/>
      <c r="EUR299" s="31"/>
      <c r="EUS299" s="48"/>
      <c r="EUT299" s="40"/>
      <c r="EUU299" s="41"/>
      <c r="EUV299" s="31"/>
      <c r="EUW299" s="31"/>
      <c r="EUX299" s="31"/>
      <c r="EUY299" s="31"/>
      <c r="EUZ299" s="31"/>
      <c r="EVA299" s="48"/>
      <c r="EVB299" s="40"/>
      <c r="EVC299" s="41"/>
      <c r="EVD299" s="31"/>
      <c r="EVE299" s="31"/>
      <c r="EVF299" s="31"/>
      <c r="EVG299" s="31"/>
      <c r="EVH299" s="31"/>
      <c r="EVI299" s="48"/>
      <c r="EVJ299" s="40"/>
      <c r="EVK299" s="41"/>
      <c r="EVL299" s="31"/>
      <c r="EVM299" s="31"/>
      <c r="EVN299" s="31"/>
      <c r="EVO299" s="31"/>
      <c r="EVP299" s="31"/>
      <c r="EVQ299" s="48"/>
      <c r="EVR299" s="40"/>
      <c r="EVS299" s="41"/>
      <c r="EVT299" s="31"/>
      <c r="EVU299" s="31"/>
      <c r="EVV299" s="31"/>
      <c r="EVW299" s="31"/>
      <c r="EVX299" s="31"/>
      <c r="EVY299" s="48"/>
      <c r="EVZ299" s="40"/>
      <c r="EWA299" s="41"/>
      <c r="EWB299" s="31"/>
      <c r="EWC299" s="31"/>
      <c r="EWD299" s="31"/>
      <c r="EWE299" s="31"/>
      <c r="EWF299" s="31"/>
      <c r="EWG299" s="48"/>
      <c r="EWH299" s="40"/>
      <c r="EWI299" s="41"/>
      <c r="EWJ299" s="31"/>
      <c r="EWK299" s="31"/>
      <c r="EWL299" s="31"/>
      <c r="EWM299" s="31"/>
      <c r="EWN299" s="31"/>
      <c r="EWO299" s="48"/>
      <c r="EWP299" s="40"/>
      <c r="EWQ299" s="41"/>
      <c r="EWR299" s="31"/>
      <c r="EWS299" s="31"/>
      <c r="EWT299" s="31"/>
      <c r="EWU299" s="31"/>
      <c r="EWV299" s="31"/>
      <c r="EWW299" s="48"/>
      <c r="EWX299" s="40"/>
      <c r="EWY299" s="41"/>
      <c r="EWZ299" s="31"/>
      <c r="EXA299" s="31"/>
      <c r="EXB299" s="31"/>
      <c r="EXC299" s="31"/>
      <c r="EXD299" s="31"/>
      <c r="EXE299" s="48"/>
      <c r="EXF299" s="40"/>
      <c r="EXG299" s="41"/>
      <c r="EXH299" s="31"/>
      <c r="EXI299" s="31"/>
      <c r="EXJ299" s="31"/>
      <c r="EXK299" s="31"/>
      <c r="EXL299" s="31"/>
      <c r="EXM299" s="48"/>
      <c r="EXN299" s="40"/>
      <c r="EXO299" s="41"/>
      <c r="EXP299" s="31"/>
      <c r="EXQ299" s="31"/>
      <c r="EXR299" s="31"/>
      <c r="EXS299" s="31"/>
      <c r="EXT299" s="31"/>
      <c r="EXU299" s="48"/>
      <c r="EXV299" s="40"/>
      <c r="EXW299" s="41"/>
      <c r="EXX299" s="31"/>
      <c r="EXY299" s="31"/>
      <c r="EXZ299" s="31"/>
      <c r="EYA299" s="31"/>
      <c r="EYB299" s="31"/>
      <c r="EYC299" s="48"/>
      <c r="EYD299" s="40"/>
      <c r="EYE299" s="41"/>
      <c r="EYF299" s="31"/>
      <c r="EYG299" s="31"/>
      <c r="EYH299" s="31"/>
      <c r="EYI299" s="31"/>
      <c r="EYJ299" s="31"/>
      <c r="EYK299" s="48"/>
      <c r="EYL299" s="40"/>
      <c r="EYM299" s="41"/>
      <c r="EYN299" s="31"/>
      <c r="EYO299" s="31"/>
      <c r="EYP299" s="31"/>
      <c r="EYQ299" s="31"/>
      <c r="EYR299" s="31"/>
      <c r="EYS299" s="48"/>
      <c r="EYT299" s="40"/>
      <c r="EYU299" s="41"/>
      <c r="EYV299" s="31"/>
      <c r="EYW299" s="31"/>
      <c r="EYX299" s="31"/>
      <c r="EYY299" s="31"/>
      <c r="EYZ299" s="31"/>
      <c r="EZA299" s="48"/>
      <c r="EZB299" s="40"/>
      <c r="EZC299" s="41"/>
      <c r="EZD299" s="31"/>
      <c r="EZE299" s="31"/>
      <c r="EZF299" s="31"/>
      <c r="EZG299" s="31"/>
      <c r="EZH299" s="31"/>
      <c r="EZI299" s="48"/>
      <c r="EZJ299" s="40"/>
      <c r="EZK299" s="41"/>
      <c r="EZL299" s="31"/>
      <c r="EZM299" s="31"/>
      <c r="EZN299" s="31"/>
      <c r="EZO299" s="31"/>
      <c r="EZP299" s="31"/>
      <c r="EZQ299" s="48"/>
      <c r="EZR299" s="40"/>
      <c r="EZS299" s="41"/>
      <c r="EZT299" s="31"/>
      <c r="EZU299" s="31"/>
      <c r="EZV299" s="31"/>
      <c r="EZW299" s="31"/>
      <c r="EZX299" s="31"/>
      <c r="EZY299" s="48"/>
      <c r="EZZ299" s="40"/>
      <c r="FAA299" s="41"/>
      <c r="FAB299" s="31"/>
      <c r="FAC299" s="31"/>
      <c r="FAD299" s="31"/>
      <c r="FAE299" s="31"/>
      <c r="FAF299" s="31"/>
      <c r="FAG299" s="48"/>
      <c r="FAH299" s="40"/>
      <c r="FAI299" s="41"/>
      <c r="FAJ299" s="31"/>
      <c r="FAK299" s="31"/>
      <c r="FAL299" s="31"/>
      <c r="FAM299" s="31"/>
      <c r="FAN299" s="31"/>
      <c r="FAO299" s="48"/>
      <c r="FAP299" s="40"/>
      <c r="FAQ299" s="41"/>
      <c r="FAR299" s="31"/>
      <c r="FAS299" s="31"/>
      <c r="FAT299" s="31"/>
      <c r="FAU299" s="31"/>
      <c r="FAV299" s="31"/>
      <c r="FAW299" s="48"/>
      <c r="FAX299" s="40"/>
      <c r="FAY299" s="41"/>
      <c r="FAZ299" s="31"/>
      <c r="FBA299" s="31"/>
      <c r="FBB299" s="31"/>
      <c r="FBC299" s="31"/>
      <c r="FBD299" s="31"/>
      <c r="FBE299" s="48"/>
      <c r="FBF299" s="40"/>
      <c r="FBG299" s="41"/>
      <c r="FBH299" s="31"/>
      <c r="FBI299" s="31"/>
      <c r="FBJ299" s="31"/>
      <c r="FBK299" s="31"/>
      <c r="FBL299" s="31"/>
      <c r="FBM299" s="48"/>
      <c r="FBN299" s="40"/>
      <c r="FBO299" s="41"/>
      <c r="FBP299" s="31"/>
      <c r="FBQ299" s="31"/>
      <c r="FBR299" s="31"/>
      <c r="FBS299" s="31"/>
      <c r="FBT299" s="31"/>
      <c r="FBU299" s="48"/>
      <c r="FBV299" s="40"/>
      <c r="FBW299" s="41"/>
      <c r="FBX299" s="31"/>
      <c r="FBY299" s="31"/>
      <c r="FBZ299" s="31"/>
      <c r="FCA299" s="31"/>
      <c r="FCB299" s="31"/>
      <c r="FCC299" s="48"/>
      <c r="FCD299" s="40"/>
      <c r="FCE299" s="41"/>
      <c r="FCF299" s="31"/>
      <c r="FCG299" s="31"/>
      <c r="FCH299" s="31"/>
      <c r="FCI299" s="31"/>
      <c r="FCJ299" s="31"/>
      <c r="FCK299" s="48"/>
      <c r="FCL299" s="40"/>
      <c r="FCM299" s="41"/>
      <c r="FCN299" s="31"/>
      <c r="FCO299" s="31"/>
      <c r="FCP299" s="31"/>
      <c r="FCQ299" s="31"/>
      <c r="FCR299" s="31"/>
      <c r="FCS299" s="48"/>
      <c r="FCT299" s="40"/>
      <c r="FCU299" s="41"/>
      <c r="FCV299" s="31"/>
      <c r="FCW299" s="31"/>
      <c r="FCX299" s="31"/>
      <c r="FCY299" s="31"/>
      <c r="FCZ299" s="31"/>
      <c r="FDA299" s="48"/>
      <c r="FDB299" s="40"/>
      <c r="FDC299" s="41"/>
      <c r="FDD299" s="31"/>
      <c r="FDE299" s="31"/>
      <c r="FDF299" s="31"/>
      <c r="FDG299" s="31"/>
      <c r="FDH299" s="31"/>
      <c r="FDI299" s="48"/>
      <c r="FDJ299" s="40"/>
      <c r="FDK299" s="41"/>
      <c r="FDL299" s="31"/>
      <c r="FDM299" s="31"/>
      <c r="FDN299" s="31"/>
      <c r="FDO299" s="31"/>
      <c r="FDP299" s="31"/>
      <c r="FDQ299" s="48"/>
      <c r="FDR299" s="40"/>
      <c r="FDS299" s="41"/>
      <c r="FDT299" s="31"/>
      <c r="FDU299" s="31"/>
      <c r="FDV299" s="31"/>
      <c r="FDW299" s="31"/>
      <c r="FDX299" s="31"/>
      <c r="FDY299" s="48"/>
      <c r="FDZ299" s="40"/>
      <c r="FEA299" s="41"/>
      <c r="FEB299" s="31"/>
      <c r="FEC299" s="31"/>
      <c r="FED299" s="31"/>
      <c r="FEE299" s="31"/>
      <c r="FEF299" s="31"/>
      <c r="FEG299" s="48"/>
      <c r="FEH299" s="40"/>
      <c r="FEI299" s="41"/>
      <c r="FEJ299" s="31"/>
      <c r="FEK299" s="31"/>
      <c r="FEL299" s="31"/>
      <c r="FEM299" s="31"/>
      <c r="FEN299" s="31"/>
      <c r="FEO299" s="48"/>
      <c r="FEP299" s="40"/>
      <c r="FEQ299" s="41"/>
      <c r="FER299" s="31"/>
      <c r="FES299" s="31"/>
      <c r="FET299" s="31"/>
      <c r="FEU299" s="31"/>
      <c r="FEV299" s="31"/>
      <c r="FEW299" s="48"/>
      <c r="FEX299" s="40"/>
      <c r="FEY299" s="41"/>
      <c r="FEZ299" s="31"/>
      <c r="FFA299" s="31"/>
      <c r="FFB299" s="31"/>
      <c r="FFC299" s="31"/>
      <c r="FFD299" s="31"/>
      <c r="FFE299" s="48"/>
      <c r="FFF299" s="40"/>
      <c r="FFG299" s="41"/>
      <c r="FFH299" s="31"/>
      <c r="FFI299" s="31"/>
      <c r="FFJ299" s="31"/>
      <c r="FFK299" s="31"/>
      <c r="FFL299" s="31"/>
      <c r="FFM299" s="48"/>
      <c r="FFN299" s="40"/>
      <c r="FFO299" s="41"/>
      <c r="FFP299" s="31"/>
      <c r="FFQ299" s="31"/>
      <c r="FFR299" s="31"/>
      <c r="FFS299" s="31"/>
      <c r="FFT299" s="31"/>
      <c r="FFU299" s="48"/>
      <c r="FFV299" s="40"/>
      <c r="FFW299" s="41"/>
      <c r="FFX299" s="31"/>
      <c r="FFY299" s="31"/>
      <c r="FFZ299" s="31"/>
      <c r="FGA299" s="31"/>
      <c r="FGB299" s="31"/>
      <c r="FGC299" s="48"/>
      <c r="FGD299" s="40"/>
      <c r="FGE299" s="41"/>
      <c r="FGF299" s="31"/>
      <c r="FGG299" s="31"/>
      <c r="FGH299" s="31"/>
      <c r="FGI299" s="31"/>
      <c r="FGJ299" s="31"/>
      <c r="FGK299" s="48"/>
      <c r="FGL299" s="40"/>
      <c r="FGM299" s="41"/>
      <c r="FGN299" s="31"/>
      <c r="FGO299" s="31"/>
      <c r="FGP299" s="31"/>
      <c r="FGQ299" s="31"/>
      <c r="FGR299" s="31"/>
      <c r="FGS299" s="48"/>
      <c r="FGT299" s="40"/>
      <c r="FGU299" s="41"/>
      <c r="FGV299" s="31"/>
      <c r="FGW299" s="31"/>
      <c r="FGX299" s="31"/>
      <c r="FGY299" s="31"/>
      <c r="FGZ299" s="31"/>
      <c r="FHA299" s="48"/>
      <c r="FHB299" s="40"/>
      <c r="FHC299" s="41"/>
      <c r="FHD299" s="31"/>
      <c r="FHE299" s="31"/>
      <c r="FHF299" s="31"/>
      <c r="FHG299" s="31"/>
      <c r="FHH299" s="31"/>
      <c r="FHI299" s="48"/>
      <c r="FHJ299" s="40"/>
      <c r="FHK299" s="41"/>
      <c r="FHL299" s="31"/>
      <c r="FHM299" s="31"/>
      <c r="FHN299" s="31"/>
      <c r="FHO299" s="31"/>
      <c r="FHP299" s="31"/>
      <c r="FHQ299" s="48"/>
      <c r="FHR299" s="40"/>
      <c r="FHS299" s="41"/>
      <c r="FHT299" s="31"/>
      <c r="FHU299" s="31"/>
      <c r="FHV299" s="31"/>
      <c r="FHW299" s="31"/>
      <c r="FHX299" s="31"/>
      <c r="FHY299" s="48"/>
      <c r="FHZ299" s="40"/>
      <c r="FIA299" s="41"/>
      <c r="FIB299" s="31"/>
      <c r="FIC299" s="31"/>
      <c r="FID299" s="31"/>
      <c r="FIE299" s="31"/>
      <c r="FIF299" s="31"/>
      <c r="FIG299" s="48"/>
      <c r="FIH299" s="40"/>
      <c r="FII299" s="41"/>
      <c r="FIJ299" s="31"/>
      <c r="FIK299" s="31"/>
      <c r="FIL299" s="31"/>
      <c r="FIM299" s="31"/>
      <c r="FIN299" s="31"/>
      <c r="FIO299" s="48"/>
      <c r="FIP299" s="40"/>
      <c r="FIQ299" s="41"/>
      <c r="FIR299" s="31"/>
      <c r="FIS299" s="31"/>
      <c r="FIT299" s="31"/>
      <c r="FIU299" s="31"/>
      <c r="FIV299" s="31"/>
      <c r="FIW299" s="48"/>
      <c r="FIX299" s="40"/>
      <c r="FIY299" s="41"/>
      <c r="FIZ299" s="31"/>
      <c r="FJA299" s="31"/>
      <c r="FJB299" s="31"/>
      <c r="FJC299" s="31"/>
      <c r="FJD299" s="31"/>
      <c r="FJE299" s="48"/>
      <c r="FJF299" s="40"/>
      <c r="FJG299" s="41"/>
      <c r="FJH299" s="31"/>
      <c r="FJI299" s="31"/>
      <c r="FJJ299" s="31"/>
      <c r="FJK299" s="31"/>
      <c r="FJL299" s="31"/>
      <c r="FJM299" s="48"/>
      <c r="FJN299" s="40"/>
      <c r="FJO299" s="41"/>
      <c r="FJP299" s="31"/>
      <c r="FJQ299" s="31"/>
      <c r="FJR299" s="31"/>
      <c r="FJS299" s="31"/>
      <c r="FJT299" s="31"/>
      <c r="FJU299" s="48"/>
      <c r="FJV299" s="40"/>
      <c r="FJW299" s="41"/>
      <c r="FJX299" s="31"/>
      <c r="FJY299" s="31"/>
      <c r="FJZ299" s="31"/>
      <c r="FKA299" s="31"/>
      <c r="FKB299" s="31"/>
      <c r="FKC299" s="48"/>
      <c r="FKD299" s="40"/>
      <c r="FKE299" s="41"/>
      <c r="FKF299" s="31"/>
      <c r="FKG299" s="31"/>
      <c r="FKH299" s="31"/>
      <c r="FKI299" s="31"/>
      <c r="FKJ299" s="31"/>
      <c r="FKK299" s="48"/>
      <c r="FKL299" s="40"/>
      <c r="FKM299" s="41"/>
      <c r="FKN299" s="31"/>
      <c r="FKO299" s="31"/>
      <c r="FKP299" s="31"/>
      <c r="FKQ299" s="31"/>
      <c r="FKR299" s="31"/>
      <c r="FKS299" s="48"/>
      <c r="FKT299" s="40"/>
      <c r="FKU299" s="41"/>
      <c r="FKV299" s="31"/>
      <c r="FKW299" s="31"/>
      <c r="FKX299" s="31"/>
      <c r="FKY299" s="31"/>
      <c r="FKZ299" s="31"/>
      <c r="FLA299" s="48"/>
      <c r="FLB299" s="40"/>
      <c r="FLC299" s="41"/>
      <c r="FLD299" s="31"/>
      <c r="FLE299" s="31"/>
      <c r="FLF299" s="31"/>
      <c r="FLG299" s="31"/>
      <c r="FLH299" s="31"/>
      <c r="FLI299" s="48"/>
      <c r="FLJ299" s="40"/>
      <c r="FLK299" s="41"/>
      <c r="FLL299" s="31"/>
      <c r="FLM299" s="31"/>
      <c r="FLN299" s="31"/>
      <c r="FLO299" s="31"/>
      <c r="FLP299" s="31"/>
      <c r="FLQ299" s="48"/>
      <c r="FLR299" s="40"/>
      <c r="FLS299" s="41"/>
      <c r="FLT299" s="31"/>
      <c r="FLU299" s="31"/>
      <c r="FLV299" s="31"/>
      <c r="FLW299" s="31"/>
      <c r="FLX299" s="31"/>
      <c r="FLY299" s="48"/>
      <c r="FLZ299" s="40"/>
      <c r="FMA299" s="41"/>
      <c r="FMB299" s="31"/>
      <c r="FMC299" s="31"/>
      <c r="FMD299" s="31"/>
      <c r="FME299" s="31"/>
      <c r="FMF299" s="31"/>
      <c r="FMG299" s="48"/>
      <c r="FMH299" s="40"/>
      <c r="FMI299" s="41"/>
      <c r="FMJ299" s="31"/>
      <c r="FMK299" s="31"/>
      <c r="FML299" s="31"/>
      <c r="FMM299" s="31"/>
      <c r="FMN299" s="31"/>
      <c r="FMO299" s="48"/>
      <c r="FMP299" s="40"/>
      <c r="FMQ299" s="41"/>
      <c r="FMR299" s="31"/>
      <c r="FMS299" s="31"/>
      <c r="FMT299" s="31"/>
      <c r="FMU299" s="31"/>
      <c r="FMV299" s="31"/>
      <c r="FMW299" s="48"/>
      <c r="FMX299" s="40"/>
      <c r="FMY299" s="41"/>
      <c r="FMZ299" s="31"/>
      <c r="FNA299" s="31"/>
      <c r="FNB299" s="31"/>
      <c r="FNC299" s="31"/>
      <c r="FND299" s="31"/>
      <c r="FNE299" s="48"/>
      <c r="FNF299" s="40"/>
      <c r="FNG299" s="41"/>
      <c r="FNH299" s="31"/>
      <c r="FNI299" s="31"/>
      <c r="FNJ299" s="31"/>
      <c r="FNK299" s="31"/>
      <c r="FNL299" s="31"/>
      <c r="FNM299" s="48"/>
      <c r="FNN299" s="40"/>
      <c r="FNO299" s="41"/>
      <c r="FNP299" s="31"/>
      <c r="FNQ299" s="31"/>
      <c r="FNR299" s="31"/>
      <c r="FNS299" s="31"/>
      <c r="FNT299" s="31"/>
      <c r="FNU299" s="48"/>
      <c r="FNV299" s="40"/>
      <c r="FNW299" s="41"/>
      <c r="FNX299" s="31"/>
      <c r="FNY299" s="31"/>
      <c r="FNZ299" s="31"/>
      <c r="FOA299" s="31"/>
      <c r="FOB299" s="31"/>
      <c r="FOC299" s="48"/>
      <c r="FOD299" s="40"/>
      <c r="FOE299" s="41"/>
      <c r="FOF299" s="31"/>
      <c r="FOG299" s="31"/>
      <c r="FOH299" s="31"/>
      <c r="FOI299" s="31"/>
      <c r="FOJ299" s="31"/>
      <c r="FOK299" s="48"/>
      <c r="FOL299" s="40"/>
      <c r="FOM299" s="41"/>
      <c r="FON299" s="31"/>
      <c r="FOO299" s="31"/>
      <c r="FOP299" s="31"/>
      <c r="FOQ299" s="31"/>
      <c r="FOR299" s="31"/>
      <c r="FOS299" s="48"/>
      <c r="FOT299" s="40"/>
      <c r="FOU299" s="41"/>
      <c r="FOV299" s="31"/>
      <c r="FOW299" s="31"/>
      <c r="FOX299" s="31"/>
      <c r="FOY299" s="31"/>
      <c r="FOZ299" s="31"/>
      <c r="FPA299" s="48"/>
      <c r="FPB299" s="40"/>
      <c r="FPC299" s="41"/>
      <c r="FPD299" s="31"/>
      <c r="FPE299" s="31"/>
      <c r="FPF299" s="31"/>
      <c r="FPG299" s="31"/>
      <c r="FPH299" s="31"/>
      <c r="FPI299" s="48"/>
      <c r="FPJ299" s="40"/>
      <c r="FPK299" s="41"/>
      <c r="FPL299" s="31"/>
      <c r="FPM299" s="31"/>
      <c r="FPN299" s="31"/>
      <c r="FPO299" s="31"/>
      <c r="FPP299" s="31"/>
      <c r="FPQ299" s="48"/>
      <c r="FPR299" s="40"/>
      <c r="FPS299" s="41"/>
      <c r="FPT299" s="31"/>
      <c r="FPU299" s="31"/>
      <c r="FPV299" s="31"/>
      <c r="FPW299" s="31"/>
      <c r="FPX299" s="31"/>
      <c r="FPY299" s="48"/>
      <c r="FPZ299" s="40"/>
      <c r="FQA299" s="41"/>
      <c r="FQB299" s="31"/>
      <c r="FQC299" s="31"/>
      <c r="FQD299" s="31"/>
      <c r="FQE299" s="31"/>
      <c r="FQF299" s="31"/>
      <c r="FQG299" s="48"/>
      <c r="FQH299" s="40"/>
      <c r="FQI299" s="41"/>
      <c r="FQJ299" s="31"/>
      <c r="FQK299" s="31"/>
      <c r="FQL299" s="31"/>
      <c r="FQM299" s="31"/>
      <c r="FQN299" s="31"/>
      <c r="FQO299" s="48"/>
      <c r="FQP299" s="40"/>
      <c r="FQQ299" s="41"/>
      <c r="FQR299" s="31"/>
      <c r="FQS299" s="31"/>
      <c r="FQT299" s="31"/>
      <c r="FQU299" s="31"/>
      <c r="FQV299" s="31"/>
      <c r="FQW299" s="48"/>
      <c r="FQX299" s="40"/>
      <c r="FQY299" s="41"/>
      <c r="FQZ299" s="31"/>
      <c r="FRA299" s="31"/>
      <c r="FRB299" s="31"/>
      <c r="FRC299" s="31"/>
      <c r="FRD299" s="31"/>
      <c r="FRE299" s="48"/>
      <c r="FRF299" s="40"/>
      <c r="FRG299" s="41"/>
      <c r="FRH299" s="31"/>
      <c r="FRI299" s="31"/>
      <c r="FRJ299" s="31"/>
      <c r="FRK299" s="31"/>
      <c r="FRL299" s="31"/>
      <c r="FRM299" s="48"/>
      <c r="FRN299" s="40"/>
      <c r="FRO299" s="41"/>
      <c r="FRP299" s="31"/>
      <c r="FRQ299" s="31"/>
      <c r="FRR299" s="31"/>
      <c r="FRS299" s="31"/>
      <c r="FRT299" s="31"/>
      <c r="FRU299" s="48"/>
      <c r="FRV299" s="40"/>
      <c r="FRW299" s="41"/>
      <c r="FRX299" s="31"/>
      <c r="FRY299" s="31"/>
      <c r="FRZ299" s="31"/>
      <c r="FSA299" s="31"/>
      <c r="FSB299" s="31"/>
      <c r="FSC299" s="48"/>
      <c r="FSD299" s="40"/>
      <c r="FSE299" s="41"/>
      <c r="FSF299" s="31"/>
      <c r="FSG299" s="31"/>
      <c r="FSH299" s="31"/>
      <c r="FSI299" s="31"/>
      <c r="FSJ299" s="31"/>
      <c r="FSK299" s="48"/>
      <c r="FSL299" s="40"/>
      <c r="FSM299" s="41"/>
      <c r="FSN299" s="31"/>
      <c r="FSO299" s="31"/>
      <c r="FSP299" s="31"/>
      <c r="FSQ299" s="31"/>
      <c r="FSR299" s="31"/>
      <c r="FSS299" s="48"/>
      <c r="FST299" s="40"/>
      <c r="FSU299" s="41"/>
      <c r="FSV299" s="31"/>
      <c r="FSW299" s="31"/>
      <c r="FSX299" s="31"/>
      <c r="FSY299" s="31"/>
      <c r="FSZ299" s="31"/>
      <c r="FTA299" s="48"/>
      <c r="FTB299" s="40"/>
      <c r="FTC299" s="41"/>
      <c r="FTD299" s="31"/>
      <c r="FTE299" s="31"/>
      <c r="FTF299" s="31"/>
      <c r="FTG299" s="31"/>
      <c r="FTH299" s="31"/>
      <c r="FTI299" s="48"/>
      <c r="FTJ299" s="40"/>
      <c r="FTK299" s="41"/>
      <c r="FTL299" s="31"/>
      <c r="FTM299" s="31"/>
      <c r="FTN299" s="31"/>
      <c r="FTO299" s="31"/>
      <c r="FTP299" s="31"/>
      <c r="FTQ299" s="48"/>
      <c r="FTR299" s="40"/>
      <c r="FTS299" s="41"/>
      <c r="FTT299" s="31"/>
      <c r="FTU299" s="31"/>
      <c r="FTV299" s="31"/>
      <c r="FTW299" s="31"/>
      <c r="FTX299" s="31"/>
      <c r="FTY299" s="48"/>
      <c r="FTZ299" s="40"/>
      <c r="FUA299" s="41"/>
      <c r="FUB299" s="31"/>
      <c r="FUC299" s="31"/>
      <c r="FUD299" s="31"/>
      <c r="FUE299" s="31"/>
      <c r="FUF299" s="31"/>
      <c r="FUG299" s="48"/>
      <c r="FUH299" s="40"/>
      <c r="FUI299" s="41"/>
      <c r="FUJ299" s="31"/>
      <c r="FUK299" s="31"/>
      <c r="FUL299" s="31"/>
      <c r="FUM299" s="31"/>
      <c r="FUN299" s="31"/>
      <c r="FUO299" s="48"/>
      <c r="FUP299" s="40"/>
      <c r="FUQ299" s="41"/>
      <c r="FUR299" s="31"/>
      <c r="FUS299" s="31"/>
      <c r="FUT299" s="31"/>
      <c r="FUU299" s="31"/>
      <c r="FUV299" s="31"/>
      <c r="FUW299" s="48"/>
      <c r="FUX299" s="40"/>
      <c r="FUY299" s="41"/>
      <c r="FUZ299" s="31"/>
      <c r="FVA299" s="31"/>
      <c r="FVB299" s="31"/>
      <c r="FVC299" s="31"/>
      <c r="FVD299" s="31"/>
      <c r="FVE299" s="48"/>
      <c r="FVF299" s="40"/>
      <c r="FVG299" s="41"/>
      <c r="FVH299" s="31"/>
      <c r="FVI299" s="31"/>
      <c r="FVJ299" s="31"/>
      <c r="FVK299" s="31"/>
      <c r="FVL299" s="31"/>
      <c r="FVM299" s="48"/>
      <c r="FVN299" s="40"/>
      <c r="FVO299" s="41"/>
      <c r="FVP299" s="31"/>
      <c r="FVQ299" s="31"/>
      <c r="FVR299" s="31"/>
      <c r="FVS299" s="31"/>
      <c r="FVT299" s="31"/>
      <c r="FVU299" s="48"/>
      <c r="FVV299" s="40"/>
      <c r="FVW299" s="41"/>
      <c r="FVX299" s="31"/>
      <c r="FVY299" s="31"/>
      <c r="FVZ299" s="31"/>
      <c r="FWA299" s="31"/>
      <c r="FWB299" s="31"/>
      <c r="FWC299" s="48"/>
      <c r="FWD299" s="40"/>
      <c r="FWE299" s="41"/>
      <c r="FWF299" s="31"/>
      <c r="FWG299" s="31"/>
      <c r="FWH299" s="31"/>
      <c r="FWI299" s="31"/>
      <c r="FWJ299" s="31"/>
      <c r="FWK299" s="48"/>
      <c r="FWL299" s="40"/>
      <c r="FWM299" s="41"/>
      <c r="FWN299" s="31"/>
      <c r="FWO299" s="31"/>
      <c r="FWP299" s="31"/>
      <c r="FWQ299" s="31"/>
      <c r="FWR299" s="31"/>
      <c r="FWS299" s="48"/>
      <c r="FWT299" s="40"/>
      <c r="FWU299" s="41"/>
      <c r="FWV299" s="31"/>
      <c r="FWW299" s="31"/>
      <c r="FWX299" s="31"/>
      <c r="FWY299" s="31"/>
      <c r="FWZ299" s="31"/>
      <c r="FXA299" s="48"/>
      <c r="FXB299" s="40"/>
      <c r="FXC299" s="41"/>
      <c r="FXD299" s="31"/>
      <c r="FXE299" s="31"/>
      <c r="FXF299" s="31"/>
      <c r="FXG299" s="31"/>
      <c r="FXH299" s="31"/>
      <c r="FXI299" s="48"/>
      <c r="FXJ299" s="40"/>
      <c r="FXK299" s="41"/>
      <c r="FXL299" s="31"/>
      <c r="FXM299" s="31"/>
      <c r="FXN299" s="31"/>
      <c r="FXO299" s="31"/>
      <c r="FXP299" s="31"/>
      <c r="FXQ299" s="48"/>
      <c r="FXR299" s="40"/>
      <c r="FXS299" s="41"/>
      <c r="FXT299" s="31"/>
      <c r="FXU299" s="31"/>
      <c r="FXV299" s="31"/>
      <c r="FXW299" s="31"/>
      <c r="FXX299" s="31"/>
      <c r="FXY299" s="48"/>
      <c r="FXZ299" s="40"/>
      <c r="FYA299" s="41"/>
      <c r="FYB299" s="31"/>
      <c r="FYC299" s="31"/>
      <c r="FYD299" s="31"/>
      <c r="FYE299" s="31"/>
      <c r="FYF299" s="31"/>
      <c r="FYG299" s="48"/>
      <c r="FYH299" s="40"/>
      <c r="FYI299" s="41"/>
      <c r="FYJ299" s="31"/>
      <c r="FYK299" s="31"/>
      <c r="FYL299" s="31"/>
      <c r="FYM299" s="31"/>
      <c r="FYN299" s="31"/>
      <c r="FYO299" s="48"/>
      <c r="FYP299" s="40"/>
      <c r="FYQ299" s="41"/>
      <c r="FYR299" s="31"/>
      <c r="FYS299" s="31"/>
      <c r="FYT299" s="31"/>
      <c r="FYU299" s="31"/>
      <c r="FYV299" s="31"/>
      <c r="FYW299" s="48"/>
      <c r="FYX299" s="40"/>
      <c r="FYY299" s="41"/>
      <c r="FYZ299" s="31"/>
      <c r="FZA299" s="31"/>
      <c r="FZB299" s="31"/>
      <c r="FZC299" s="31"/>
      <c r="FZD299" s="31"/>
      <c r="FZE299" s="48"/>
      <c r="FZF299" s="40"/>
      <c r="FZG299" s="41"/>
      <c r="FZH299" s="31"/>
      <c r="FZI299" s="31"/>
      <c r="FZJ299" s="31"/>
      <c r="FZK299" s="31"/>
      <c r="FZL299" s="31"/>
      <c r="FZM299" s="48"/>
      <c r="FZN299" s="40"/>
      <c r="FZO299" s="41"/>
      <c r="FZP299" s="31"/>
      <c r="FZQ299" s="31"/>
      <c r="FZR299" s="31"/>
      <c r="FZS299" s="31"/>
      <c r="FZT299" s="31"/>
      <c r="FZU299" s="48"/>
      <c r="FZV299" s="40"/>
      <c r="FZW299" s="41"/>
      <c r="FZX299" s="31"/>
      <c r="FZY299" s="31"/>
      <c r="FZZ299" s="31"/>
      <c r="GAA299" s="31"/>
      <c r="GAB299" s="31"/>
      <c r="GAC299" s="48"/>
      <c r="GAD299" s="40"/>
      <c r="GAE299" s="41"/>
      <c r="GAF299" s="31"/>
      <c r="GAG299" s="31"/>
      <c r="GAH299" s="31"/>
      <c r="GAI299" s="31"/>
      <c r="GAJ299" s="31"/>
      <c r="GAK299" s="48"/>
      <c r="GAL299" s="40"/>
      <c r="GAM299" s="41"/>
      <c r="GAN299" s="31"/>
      <c r="GAO299" s="31"/>
      <c r="GAP299" s="31"/>
      <c r="GAQ299" s="31"/>
      <c r="GAR299" s="31"/>
      <c r="GAS299" s="48"/>
      <c r="GAT299" s="40"/>
      <c r="GAU299" s="41"/>
      <c r="GAV299" s="31"/>
      <c r="GAW299" s="31"/>
      <c r="GAX299" s="31"/>
      <c r="GAY299" s="31"/>
      <c r="GAZ299" s="31"/>
      <c r="GBA299" s="48"/>
      <c r="GBB299" s="40"/>
      <c r="GBC299" s="41"/>
      <c r="GBD299" s="31"/>
      <c r="GBE299" s="31"/>
      <c r="GBF299" s="31"/>
      <c r="GBG299" s="31"/>
      <c r="GBH299" s="31"/>
      <c r="GBI299" s="48"/>
      <c r="GBJ299" s="40"/>
      <c r="GBK299" s="41"/>
      <c r="GBL299" s="31"/>
      <c r="GBM299" s="31"/>
      <c r="GBN299" s="31"/>
      <c r="GBO299" s="31"/>
      <c r="GBP299" s="31"/>
      <c r="GBQ299" s="48"/>
      <c r="GBR299" s="40"/>
      <c r="GBS299" s="41"/>
      <c r="GBT299" s="31"/>
      <c r="GBU299" s="31"/>
      <c r="GBV299" s="31"/>
      <c r="GBW299" s="31"/>
      <c r="GBX299" s="31"/>
      <c r="GBY299" s="48"/>
      <c r="GBZ299" s="40"/>
      <c r="GCA299" s="41"/>
      <c r="GCB299" s="31"/>
      <c r="GCC299" s="31"/>
      <c r="GCD299" s="31"/>
      <c r="GCE299" s="31"/>
      <c r="GCF299" s="31"/>
      <c r="GCG299" s="48"/>
      <c r="GCH299" s="40"/>
      <c r="GCI299" s="41"/>
      <c r="GCJ299" s="31"/>
      <c r="GCK299" s="31"/>
      <c r="GCL299" s="31"/>
      <c r="GCM299" s="31"/>
      <c r="GCN299" s="31"/>
      <c r="GCO299" s="48"/>
      <c r="GCP299" s="40"/>
      <c r="GCQ299" s="41"/>
      <c r="GCR299" s="31"/>
      <c r="GCS299" s="31"/>
      <c r="GCT299" s="31"/>
      <c r="GCU299" s="31"/>
      <c r="GCV299" s="31"/>
      <c r="GCW299" s="48"/>
      <c r="GCX299" s="40"/>
      <c r="GCY299" s="41"/>
      <c r="GCZ299" s="31"/>
      <c r="GDA299" s="31"/>
      <c r="GDB299" s="31"/>
      <c r="GDC299" s="31"/>
      <c r="GDD299" s="31"/>
      <c r="GDE299" s="48"/>
      <c r="GDF299" s="40"/>
      <c r="GDG299" s="41"/>
      <c r="GDH299" s="31"/>
      <c r="GDI299" s="31"/>
      <c r="GDJ299" s="31"/>
      <c r="GDK299" s="31"/>
      <c r="GDL299" s="31"/>
      <c r="GDM299" s="48"/>
      <c r="GDN299" s="40"/>
      <c r="GDO299" s="41"/>
      <c r="GDP299" s="31"/>
      <c r="GDQ299" s="31"/>
      <c r="GDR299" s="31"/>
      <c r="GDS299" s="31"/>
      <c r="GDT299" s="31"/>
      <c r="GDU299" s="48"/>
      <c r="GDV299" s="40"/>
      <c r="GDW299" s="41"/>
      <c r="GDX299" s="31"/>
      <c r="GDY299" s="31"/>
      <c r="GDZ299" s="31"/>
      <c r="GEA299" s="31"/>
      <c r="GEB299" s="31"/>
      <c r="GEC299" s="48"/>
      <c r="GED299" s="40"/>
      <c r="GEE299" s="41"/>
      <c r="GEF299" s="31"/>
      <c r="GEG299" s="31"/>
      <c r="GEH299" s="31"/>
      <c r="GEI299" s="31"/>
      <c r="GEJ299" s="31"/>
      <c r="GEK299" s="48"/>
      <c r="GEL299" s="40"/>
      <c r="GEM299" s="41"/>
      <c r="GEN299" s="31"/>
      <c r="GEO299" s="31"/>
      <c r="GEP299" s="31"/>
      <c r="GEQ299" s="31"/>
      <c r="GER299" s="31"/>
      <c r="GES299" s="48"/>
      <c r="GET299" s="40"/>
      <c r="GEU299" s="41"/>
      <c r="GEV299" s="31"/>
      <c r="GEW299" s="31"/>
      <c r="GEX299" s="31"/>
      <c r="GEY299" s="31"/>
      <c r="GEZ299" s="31"/>
      <c r="GFA299" s="48"/>
      <c r="GFB299" s="40"/>
      <c r="GFC299" s="41"/>
      <c r="GFD299" s="31"/>
      <c r="GFE299" s="31"/>
      <c r="GFF299" s="31"/>
      <c r="GFG299" s="31"/>
      <c r="GFH299" s="31"/>
      <c r="GFI299" s="48"/>
      <c r="GFJ299" s="40"/>
      <c r="GFK299" s="41"/>
      <c r="GFL299" s="31"/>
      <c r="GFM299" s="31"/>
      <c r="GFN299" s="31"/>
      <c r="GFO299" s="31"/>
      <c r="GFP299" s="31"/>
      <c r="GFQ299" s="48"/>
      <c r="GFR299" s="40"/>
      <c r="GFS299" s="41"/>
      <c r="GFT299" s="31"/>
      <c r="GFU299" s="31"/>
      <c r="GFV299" s="31"/>
      <c r="GFW299" s="31"/>
      <c r="GFX299" s="31"/>
      <c r="GFY299" s="48"/>
      <c r="GFZ299" s="40"/>
      <c r="GGA299" s="41"/>
      <c r="GGB299" s="31"/>
      <c r="GGC299" s="31"/>
      <c r="GGD299" s="31"/>
      <c r="GGE299" s="31"/>
      <c r="GGF299" s="31"/>
      <c r="GGG299" s="48"/>
      <c r="GGH299" s="40"/>
      <c r="GGI299" s="41"/>
      <c r="GGJ299" s="31"/>
      <c r="GGK299" s="31"/>
      <c r="GGL299" s="31"/>
      <c r="GGM299" s="31"/>
      <c r="GGN299" s="31"/>
      <c r="GGO299" s="48"/>
      <c r="GGP299" s="40"/>
      <c r="GGQ299" s="41"/>
      <c r="GGR299" s="31"/>
      <c r="GGS299" s="31"/>
      <c r="GGT299" s="31"/>
      <c r="GGU299" s="31"/>
      <c r="GGV299" s="31"/>
      <c r="GGW299" s="48"/>
      <c r="GGX299" s="40"/>
      <c r="GGY299" s="41"/>
      <c r="GGZ299" s="31"/>
      <c r="GHA299" s="31"/>
      <c r="GHB299" s="31"/>
      <c r="GHC299" s="31"/>
      <c r="GHD299" s="31"/>
      <c r="GHE299" s="48"/>
      <c r="GHF299" s="40"/>
      <c r="GHG299" s="41"/>
      <c r="GHH299" s="31"/>
      <c r="GHI299" s="31"/>
      <c r="GHJ299" s="31"/>
      <c r="GHK299" s="31"/>
      <c r="GHL299" s="31"/>
      <c r="GHM299" s="48"/>
      <c r="GHN299" s="40"/>
      <c r="GHO299" s="41"/>
      <c r="GHP299" s="31"/>
      <c r="GHQ299" s="31"/>
      <c r="GHR299" s="31"/>
      <c r="GHS299" s="31"/>
      <c r="GHT299" s="31"/>
      <c r="GHU299" s="48"/>
      <c r="GHV299" s="40"/>
      <c r="GHW299" s="41"/>
      <c r="GHX299" s="31"/>
      <c r="GHY299" s="31"/>
      <c r="GHZ299" s="31"/>
      <c r="GIA299" s="31"/>
      <c r="GIB299" s="31"/>
      <c r="GIC299" s="48"/>
      <c r="GID299" s="40"/>
      <c r="GIE299" s="41"/>
      <c r="GIF299" s="31"/>
      <c r="GIG299" s="31"/>
      <c r="GIH299" s="31"/>
      <c r="GII299" s="31"/>
      <c r="GIJ299" s="31"/>
      <c r="GIK299" s="48"/>
      <c r="GIL299" s="40"/>
      <c r="GIM299" s="41"/>
      <c r="GIN299" s="31"/>
      <c r="GIO299" s="31"/>
      <c r="GIP299" s="31"/>
      <c r="GIQ299" s="31"/>
      <c r="GIR299" s="31"/>
      <c r="GIS299" s="48"/>
      <c r="GIT299" s="40"/>
      <c r="GIU299" s="41"/>
      <c r="GIV299" s="31"/>
      <c r="GIW299" s="31"/>
      <c r="GIX299" s="31"/>
      <c r="GIY299" s="31"/>
      <c r="GIZ299" s="31"/>
      <c r="GJA299" s="48"/>
      <c r="GJB299" s="40"/>
      <c r="GJC299" s="41"/>
      <c r="GJD299" s="31"/>
      <c r="GJE299" s="31"/>
      <c r="GJF299" s="31"/>
      <c r="GJG299" s="31"/>
      <c r="GJH299" s="31"/>
      <c r="GJI299" s="48"/>
      <c r="GJJ299" s="40"/>
      <c r="GJK299" s="41"/>
      <c r="GJL299" s="31"/>
      <c r="GJM299" s="31"/>
      <c r="GJN299" s="31"/>
      <c r="GJO299" s="31"/>
      <c r="GJP299" s="31"/>
      <c r="GJQ299" s="48"/>
      <c r="GJR299" s="40"/>
      <c r="GJS299" s="41"/>
      <c r="GJT299" s="31"/>
      <c r="GJU299" s="31"/>
      <c r="GJV299" s="31"/>
      <c r="GJW299" s="31"/>
      <c r="GJX299" s="31"/>
      <c r="GJY299" s="48"/>
      <c r="GJZ299" s="40"/>
      <c r="GKA299" s="41"/>
      <c r="GKB299" s="31"/>
      <c r="GKC299" s="31"/>
      <c r="GKD299" s="31"/>
      <c r="GKE299" s="31"/>
      <c r="GKF299" s="31"/>
      <c r="GKG299" s="48"/>
      <c r="GKH299" s="40"/>
      <c r="GKI299" s="41"/>
      <c r="GKJ299" s="31"/>
      <c r="GKK299" s="31"/>
      <c r="GKL299" s="31"/>
      <c r="GKM299" s="31"/>
      <c r="GKN299" s="31"/>
      <c r="GKO299" s="48"/>
      <c r="GKP299" s="40"/>
      <c r="GKQ299" s="41"/>
      <c r="GKR299" s="31"/>
      <c r="GKS299" s="31"/>
      <c r="GKT299" s="31"/>
      <c r="GKU299" s="31"/>
      <c r="GKV299" s="31"/>
      <c r="GKW299" s="48"/>
      <c r="GKX299" s="40"/>
      <c r="GKY299" s="41"/>
      <c r="GKZ299" s="31"/>
      <c r="GLA299" s="31"/>
      <c r="GLB299" s="31"/>
      <c r="GLC299" s="31"/>
      <c r="GLD299" s="31"/>
      <c r="GLE299" s="48"/>
      <c r="GLF299" s="40"/>
      <c r="GLG299" s="41"/>
      <c r="GLH299" s="31"/>
      <c r="GLI299" s="31"/>
      <c r="GLJ299" s="31"/>
      <c r="GLK299" s="31"/>
      <c r="GLL299" s="31"/>
      <c r="GLM299" s="48"/>
      <c r="GLN299" s="40"/>
      <c r="GLO299" s="41"/>
      <c r="GLP299" s="31"/>
      <c r="GLQ299" s="31"/>
      <c r="GLR299" s="31"/>
      <c r="GLS299" s="31"/>
      <c r="GLT299" s="31"/>
      <c r="GLU299" s="48"/>
      <c r="GLV299" s="40"/>
      <c r="GLW299" s="41"/>
      <c r="GLX299" s="31"/>
      <c r="GLY299" s="31"/>
      <c r="GLZ299" s="31"/>
      <c r="GMA299" s="31"/>
      <c r="GMB299" s="31"/>
      <c r="GMC299" s="48"/>
      <c r="GMD299" s="40"/>
      <c r="GME299" s="41"/>
      <c r="GMF299" s="31"/>
      <c r="GMG299" s="31"/>
      <c r="GMH299" s="31"/>
      <c r="GMI299" s="31"/>
      <c r="GMJ299" s="31"/>
      <c r="GMK299" s="48"/>
      <c r="GML299" s="40"/>
      <c r="GMM299" s="41"/>
      <c r="GMN299" s="31"/>
      <c r="GMO299" s="31"/>
      <c r="GMP299" s="31"/>
      <c r="GMQ299" s="31"/>
      <c r="GMR299" s="31"/>
      <c r="GMS299" s="48"/>
      <c r="GMT299" s="40"/>
      <c r="GMU299" s="41"/>
      <c r="GMV299" s="31"/>
      <c r="GMW299" s="31"/>
      <c r="GMX299" s="31"/>
      <c r="GMY299" s="31"/>
      <c r="GMZ299" s="31"/>
      <c r="GNA299" s="48"/>
      <c r="GNB299" s="40"/>
      <c r="GNC299" s="41"/>
      <c r="GND299" s="31"/>
      <c r="GNE299" s="31"/>
      <c r="GNF299" s="31"/>
      <c r="GNG299" s="31"/>
      <c r="GNH299" s="31"/>
      <c r="GNI299" s="48"/>
      <c r="GNJ299" s="40"/>
      <c r="GNK299" s="41"/>
      <c r="GNL299" s="31"/>
      <c r="GNM299" s="31"/>
      <c r="GNN299" s="31"/>
      <c r="GNO299" s="31"/>
      <c r="GNP299" s="31"/>
      <c r="GNQ299" s="48"/>
      <c r="GNR299" s="40"/>
      <c r="GNS299" s="41"/>
      <c r="GNT299" s="31"/>
      <c r="GNU299" s="31"/>
      <c r="GNV299" s="31"/>
      <c r="GNW299" s="31"/>
      <c r="GNX299" s="31"/>
      <c r="GNY299" s="48"/>
      <c r="GNZ299" s="40"/>
      <c r="GOA299" s="41"/>
      <c r="GOB299" s="31"/>
      <c r="GOC299" s="31"/>
      <c r="GOD299" s="31"/>
      <c r="GOE299" s="31"/>
      <c r="GOF299" s="31"/>
      <c r="GOG299" s="48"/>
      <c r="GOH299" s="40"/>
      <c r="GOI299" s="41"/>
      <c r="GOJ299" s="31"/>
      <c r="GOK299" s="31"/>
      <c r="GOL299" s="31"/>
      <c r="GOM299" s="31"/>
      <c r="GON299" s="31"/>
      <c r="GOO299" s="48"/>
      <c r="GOP299" s="40"/>
      <c r="GOQ299" s="41"/>
      <c r="GOR299" s="31"/>
      <c r="GOS299" s="31"/>
      <c r="GOT299" s="31"/>
      <c r="GOU299" s="31"/>
      <c r="GOV299" s="31"/>
      <c r="GOW299" s="48"/>
      <c r="GOX299" s="40"/>
      <c r="GOY299" s="41"/>
      <c r="GOZ299" s="31"/>
      <c r="GPA299" s="31"/>
      <c r="GPB299" s="31"/>
      <c r="GPC299" s="31"/>
      <c r="GPD299" s="31"/>
      <c r="GPE299" s="48"/>
      <c r="GPF299" s="40"/>
      <c r="GPG299" s="41"/>
      <c r="GPH299" s="31"/>
      <c r="GPI299" s="31"/>
      <c r="GPJ299" s="31"/>
      <c r="GPK299" s="31"/>
      <c r="GPL299" s="31"/>
      <c r="GPM299" s="48"/>
      <c r="GPN299" s="40"/>
      <c r="GPO299" s="41"/>
      <c r="GPP299" s="31"/>
      <c r="GPQ299" s="31"/>
      <c r="GPR299" s="31"/>
      <c r="GPS299" s="31"/>
      <c r="GPT299" s="31"/>
      <c r="GPU299" s="48"/>
      <c r="GPV299" s="40"/>
      <c r="GPW299" s="41"/>
      <c r="GPX299" s="31"/>
      <c r="GPY299" s="31"/>
      <c r="GPZ299" s="31"/>
      <c r="GQA299" s="31"/>
      <c r="GQB299" s="31"/>
      <c r="GQC299" s="48"/>
      <c r="GQD299" s="40"/>
      <c r="GQE299" s="41"/>
      <c r="GQF299" s="31"/>
      <c r="GQG299" s="31"/>
      <c r="GQH299" s="31"/>
      <c r="GQI299" s="31"/>
      <c r="GQJ299" s="31"/>
      <c r="GQK299" s="48"/>
      <c r="GQL299" s="40"/>
      <c r="GQM299" s="41"/>
      <c r="GQN299" s="31"/>
      <c r="GQO299" s="31"/>
      <c r="GQP299" s="31"/>
      <c r="GQQ299" s="31"/>
      <c r="GQR299" s="31"/>
      <c r="GQS299" s="48"/>
      <c r="GQT299" s="40"/>
      <c r="GQU299" s="41"/>
      <c r="GQV299" s="31"/>
      <c r="GQW299" s="31"/>
      <c r="GQX299" s="31"/>
      <c r="GQY299" s="31"/>
      <c r="GQZ299" s="31"/>
      <c r="GRA299" s="48"/>
      <c r="GRB299" s="40"/>
      <c r="GRC299" s="41"/>
      <c r="GRD299" s="31"/>
      <c r="GRE299" s="31"/>
      <c r="GRF299" s="31"/>
      <c r="GRG299" s="31"/>
      <c r="GRH299" s="31"/>
      <c r="GRI299" s="48"/>
      <c r="GRJ299" s="40"/>
      <c r="GRK299" s="41"/>
      <c r="GRL299" s="31"/>
      <c r="GRM299" s="31"/>
      <c r="GRN299" s="31"/>
      <c r="GRO299" s="31"/>
      <c r="GRP299" s="31"/>
      <c r="GRQ299" s="48"/>
      <c r="GRR299" s="40"/>
      <c r="GRS299" s="41"/>
      <c r="GRT299" s="31"/>
      <c r="GRU299" s="31"/>
      <c r="GRV299" s="31"/>
      <c r="GRW299" s="31"/>
      <c r="GRX299" s="31"/>
      <c r="GRY299" s="48"/>
      <c r="GRZ299" s="40"/>
      <c r="GSA299" s="41"/>
      <c r="GSB299" s="31"/>
      <c r="GSC299" s="31"/>
      <c r="GSD299" s="31"/>
      <c r="GSE299" s="31"/>
      <c r="GSF299" s="31"/>
      <c r="GSG299" s="48"/>
      <c r="GSH299" s="40"/>
      <c r="GSI299" s="41"/>
      <c r="GSJ299" s="31"/>
      <c r="GSK299" s="31"/>
      <c r="GSL299" s="31"/>
      <c r="GSM299" s="31"/>
      <c r="GSN299" s="31"/>
      <c r="GSO299" s="48"/>
      <c r="GSP299" s="40"/>
      <c r="GSQ299" s="41"/>
      <c r="GSR299" s="31"/>
      <c r="GSS299" s="31"/>
      <c r="GST299" s="31"/>
      <c r="GSU299" s="31"/>
      <c r="GSV299" s="31"/>
      <c r="GSW299" s="48"/>
      <c r="GSX299" s="40"/>
      <c r="GSY299" s="41"/>
      <c r="GSZ299" s="31"/>
      <c r="GTA299" s="31"/>
      <c r="GTB299" s="31"/>
      <c r="GTC299" s="31"/>
      <c r="GTD299" s="31"/>
      <c r="GTE299" s="48"/>
      <c r="GTF299" s="40"/>
      <c r="GTG299" s="41"/>
      <c r="GTH299" s="31"/>
      <c r="GTI299" s="31"/>
      <c r="GTJ299" s="31"/>
      <c r="GTK299" s="31"/>
      <c r="GTL299" s="31"/>
      <c r="GTM299" s="48"/>
      <c r="GTN299" s="40"/>
      <c r="GTO299" s="41"/>
      <c r="GTP299" s="31"/>
      <c r="GTQ299" s="31"/>
      <c r="GTR299" s="31"/>
      <c r="GTS299" s="31"/>
      <c r="GTT299" s="31"/>
      <c r="GTU299" s="48"/>
      <c r="GTV299" s="40"/>
      <c r="GTW299" s="41"/>
      <c r="GTX299" s="31"/>
      <c r="GTY299" s="31"/>
      <c r="GTZ299" s="31"/>
      <c r="GUA299" s="31"/>
      <c r="GUB299" s="31"/>
      <c r="GUC299" s="48"/>
      <c r="GUD299" s="40"/>
      <c r="GUE299" s="41"/>
      <c r="GUF299" s="31"/>
      <c r="GUG299" s="31"/>
      <c r="GUH299" s="31"/>
      <c r="GUI299" s="31"/>
      <c r="GUJ299" s="31"/>
      <c r="GUK299" s="48"/>
      <c r="GUL299" s="40"/>
      <c r="GUM299" s="41"/>
      <c r="GUN299" s="31"/>
      <c r="GUO299" s="31"/>
      <c r="GUP299" s="31"/>
      <c r="GUQ299" s="31"/>
      <c r="GUR299" s="31"/>
      <c r="GUS299" s="48"/>
      <c r="GUT299" s="40"/>
      <c r="GUU299" s="41"/>
      <c r="GUV299" s="31"/>
      <c r="GUW299" s="31"/>
      <c r="GUX299" s="31"/>
      <c r="GUY299" s="31"/>
      <c r="GUZ299" s="31"/>
      <c r="GVA299" s="48"/>
      <c r="GVB299" s="40"/>
      <c r="GVC299" s="41"/>
      <c r="GVD299" s="31"/>
      <c r="GVE299" s="31"/>
      <c r="GVF299" s="31"/>
      <c r="GVG299" s="31"/>
      <c r="GVH299" s="31"/>
      <c r="GVI299" s="48"/>
      <c r="GVJ299" s="40"/>
      <c r="GVK299" s="41"/>
      <c r="GVL299" s="31"/>
      <c r="GVM299" s="31"/>
      <c r="GVN299" s="31"/>
      <c r="GVO299" s="31"/>
      <c r="GVP299" s="31"/>
      <c r="GVQ299" s="48"/>
      <c r="GVR299" s="40"/>
      <c r="GVS299" s="41"/>
      <c r="GVT299" s="31"/>
      <c r="GVU299" s="31"/>
      <c r="GVV299" s="31"/>
      <c r="GVW299" s="31"/>
      <c r="GVX299" s="31"/>
      <c r="GVY299" s="48"/>
      <c r="GVZ299" s="40"/>
      <c r="GWA299" s="41"/>
      <c r="GWB299" s="31"/>
      <c r="GWC299" s="31"/>
      <c r="GWD299" s="31"/>
      <c r="GWE299" s="31"/>
      <c r="GWF299" s="31"/>
      <c r="GWG299" s="48"/>
      <c r="GWH299" s="40"/>
      <c r="GWI299" s="41"/>
      <c r="GWJ299" s="31"/>
      <c r="GWK299" s="31"/>
      <c r="GWL299" s="31"/>
      <c r="GWM299" s="31"/>
      <c r="GWN299" s="31"/>
      <c r="GWO299" s="48"/>
      <c r="GWP299" s="40"/>
      <c r="GWQ299" s="41"/>
      <c r="GWR299" s="31"/>
      <c r="GWS299" s="31"/>
      <c r="GWT299" s="31"/>
      <c r="GWU299" s="31"/>
      <c r="GWV299" s="31"/>
      <c r="GWW299" s="48"/>
      <c r="GWX299" s="40"/>
      <c r="GWY299" s="41"/>
      <c r="GWZ299" s="31"/>
      <c r="GXA299" s="31"/>
      <c r="GXB299" s="31"/>
      <c r="GXC299" s="31"/>
      <c r="GXD299" s="31"/>
      <c r="GXE299" s="48"/>
      <c r="GXF299" s="40"/>
      <c r="GXG299" s="41"/>
      <c r="GXH299" s="31"/>
      <c r="GXI299" s="31"/>
      <c r="GXJ299" s="31"/>
      <c r="GXK299" s="31"/>
      <c r="GXL299" s="31"/>
      <c r="GXM299" s="48"/>
      <c r="GXN299" s="40"/>
      <c r="GXO299" s="41"/>
      <c r="GXP299" s="31"/>
      <c r="GXQ299" s="31"/>
      <c r="GXR299" s="31"/>
      <c r="GXS299" s="31"/>
      <c r="GXT299" s="31"/>
      <c r="GXU299" s="48"/>
      <c r="GXV299" s="40"/>
      <c r="GXW299" s="41"/>
      <c r="GXX299" s="31"/>
      <c r="GXY299" s="31"/>
      <c r="GXZ299" s="31"/>
      <c r="GYA299" s="31"/>
      <c r="GYB299" s="31"/>
      <c r="GYC299" s="48"/>
      <c r="GYD299" s="40"/>
      <c r="GYE299" s="41"/>
      <c r="GYF299" s="31"/>
      <c r="GYG299" s="31"/>
      <c r="GYH299" s="31"/>
      <c r="GYI299" s="31"/>
      <c r="GYJ299" s="31"/>
      <c r="GYK299" s="48"/>
      <c r="GYL299" s="40"/>
      <c r="GYM299" s="41"/>
      <c r="GYN299" s="31"/>
      <c r="GYO299" s="31"/>
      <c r="GYP299" s="31"/>
      <c r="GYQ299" s="31"/>
      <c r="GYR299" s="31"/>
      <c r="GYS299" s="48"/>
      <c r="GYT299" s="40"/>
      <c r="GYU299" s="41"/>
      <c r="GYV299" s="31"/>
      <c r="GYW299" s="31"/>
      <c r="GYX299" s="31"/>
      <c r="GYY299" s="31"/>
      <c r="GYZ299" s="31"/>
      <c r="GZA299" s="48"/>
      <c r="GZB299" s="40"/>
      <c r="GZC299" s="41"/>
      <c r="GZD299" s="31"/>
      <c r="GZE299" s="31"/>
      <c r="GZF299" s="31"/>
      <c r="GZG299" s="31"/>
      <c r="GZH299" s="31"/>
      <c r="GZI299" s="48"/>
      <c r="GZJ299" s="40"/>
      <c r="GZK299" s="41"/>
      <c r="GZL299" s="31"/>
      <c r="GZM299" s="31"/>
      <c r="GZN299" s="31"/>
      <c r="GZO299" s="31"/>
      <c r="GZP299" s="31"/>
      <c r="GZQ299" s="48"/>
      <c r="GZR299" s="40"/>
      <c r="GZS299" s="41"/>
      <c r="GZT299" s="31"/>
      <c r="GZU299" s="31"/>
      <c r="GZV299" s="31"/>
      <c r="GZW299" s="31"/>
      <c r="GZX299" s="31"/>
      <c r="GZY299" s="48"/>
      <c r="GZZ299" s="40"/>
      <c r="HAA299" s="41"/>
      <c r="HAB299" s="31"/>
      <c r="HAC299" s="31"/>
      <c r="HAD299" s="31"/>
      <c r="HAE299" s="31"/>
      <c r="HAF299" s="31"/>
      <c r="HAG299" s="48"/>
      <c r="HAH299" s="40"/>
      <c r="HAI299" s="41"/>
      <c r="HAJ299" s="31"/>
      <c r="HAK299" s="31"/>
      <c r="HAL299" s="31"/>
      <c r="HAM299" s="31"/>
      <c r="HAN299" s="31"/>
      <c r="HAO299" s="48"/>
      <c r="HAP299" s="40"/>
      <c r="HAQ299" s="41"/>
      <c r="HAR299" s="31"/>
      <c r="HAS299" s="31"/>
      <c r="HAT299" s="31"/>
      <c r="HAU299" s="31"/>
      <c r="HAV299" s="31"/>
      <c r="HAW299" s="48"/>
      <c r="HAX299" s="40"/>
      <c r="HAY299" s="41"/>
      <c r="HAZ299" s="31"/>
      <c r="HBA299" s="31"/>
      <c r="HBB299" s="31"/>
      <c r="HBC299" s="31"/>
      <c r="HBD299" s="31"/>
      <c r="HBE299" s="48"/>
      <c r="HBF299" s="40"/>
      <c r="HBG299" s="41"/>
      <c r="HBH299" s="31"/>
      <c r="HBI299" s="31"/>
      <c r="HBJ299" s="31"/>
      <c r="HBK299" s="31"/>
      <c r="HBL299" s="31"/>
      <c r="HBM299" s="48"/>
      <c r="HBN299" s="40"/>
      <c r="HBO299" s="41"/>
      <c r="HBP299" s="31"/>
      <c r="HBQ299" s="31"/>
      <c r="HBR299" s="31"/>
      <c r="HBS299" s="31"/>
      <c r="HBT299" s="31"/>
      <c r="HBU299" s="48"/>
      <c r="HBV299" s="40"/>
      <c r="HBW299" s="41"/>
      <c r="HBX299" s="31"/>
      <c r="HBY299" s="31"/>
      <c r="HBZ299" s="31"/>
      <c r="HCA299" s="31"/>
      <c r="HCB299" s="31"/>
      <c r="HCC299" s="48"/>
      <c r="HCD299" s="40"/>
      <c r="HCE299" s="41"/>
      <c r="HCF299" s="31"/>
      <c r="HCG299" s="31"/>
      <c r="HCH299" s="31"/>
      <c r="HCI299" s="31"/>
      <c r="HCJ299" s="31"/>
      <c r="HCK299" s="48"/>
      <c r="HCL299" s="40"/>
      <c r="HCM299" s="41"/>
      <c r="HCN299" s="31"/>
      <c r="HCO299" s="31"/>
      <c r="HCP299" s="31"/>
      <c r="HCQ299" s="31"/>
      <c r="HCR299" s="31"/>
      <c r="HCS299" s="48"/>
      <c r="HCT299" s="40"/>
      <c r="HCU299" s="41"/>
      <c r="HCV299" s="31"/>
      <c r="HCW299" s="31"/>
      <c r="HCX299" s="31"/>
      <c r="HCY299" s="31"/>
      <c r="HCZ299" s="31"/>
      <c r="HDA299" s="48"/>
      <c r="HDB299" s="40"/>
      <c r="HDC299" s="41"/>
      <c r="HDD299" s="31"/>
      <c r="HDE299" s="31"/>
      <c r="HDF299" s="31"/>
      <c r="HDG299" s="31"/>
      <c r="HDH299" s="31"/>
      <c r="HDI299" s="48"/>
      <c r="HDJ299" s="40"/>
      <c r="HDK299" s="41"/>
      <c r="HDL299" s="31"/>
      <c r="HDM299" s="31"/>
      <c r="HDN299" s="31"/>
      <c r="HDO299" s="31"/>
      <c r="HDP299" s="31"/>
      <c r="HDQ299" s="48"/>
      <c r="HDR299" s="40"/>
      <c r="HDS299" s="41"/>
      <c r="HDT299" s="31"/>
      <c r="HDU299" s="31"/>
      <c r="HDV299" s="31"/>
      <c r="HDW299" s="31"/>
      <c r="HDX299" s="31"/>
      <c r="HDY299" s="48"/>
      <c r="HDZ299" s="40"/>
      <c r="HEA299" s="41"/>
      <c r="HEB299" s="31"/>
      <c r="HEC299" s="31"/>
      <c r="HED299" s="31"/>
      <c r="HEE299" s="31"/>
      <c r="HEF299" s="31"/>
      <c r="HEG299" s="48"/>
      <c r="HEH299" s="40"/>
      <c r="HEI299" s="41"/>
      <c r="HEJ299" s="31"/>
      <c r="HEK299" s="31"/>
      <c r="HEL299" s="31"/>
      <c r="HEM299" s="31"/>
      <c r="HEN299" s="31"/>
      <c r="HEO299" s="48"/>
      <c r="HEP299" s="40"/>
      <c r="HEQ299" s="41"/>
      <c r="HER299" s="31"/>
      <c r="HES299" s="31"/>
      <c r="HET299" s="31"/>
      <c r="HEU299" s="31"/>
      <c r="HEV299" s="31"/>
      <c r="HEW299" s="48"/>
      <c r="HEX299" s="40"/>
      <c r="HEY299" s="41"/>
      <c r="HEZ299" s="31"/>
      <c r="HFA299" s="31"/>
      <c r="HFB299" s="31"/>
      <c r="HFC299" s="31"/>
      <c r="HFD299" s="31"/>
      <c r="HFE299" s="48"/>
      <c r="HFF299" s="40"/>
      <c r="HFG299" s="41"/>
      <c r="HFH299" s="31"/>
      <c r="HFI299" s="31"/>
      <c r="HFJ299" s="31"/>
      <c r="HFK299" s="31"/>
      <c r="HFL299" s="31"/>
      <c r="HFM299" s="48"/>
      <c r="HFN299" s="40"/>
      <c r="HFO299" s="41"/>
      <c r="HFP299" s="31"/>
      <c r="HFQ299" s="31"/>
      <c r="HFR299" s="31"/>
      <c r="HFS299" s="31"/>
      <c r="HFT299" s="31"/>
      <c r="HFU299" s="48"/>
      <c r="HFV299" s="40"/>
      <c r="HFW299" s="41"/>
      <c r="HFX299" s="31"/>
      <c r="HFY299" s="31"/>
      <c r="HFZ299" s="31"/>
      <c r="HGA299" s="31"/>
      <c r="HGB299" s="31"/>
      <c r="HGC299" s="48"/>
      <c r="HGD299" s="40"/>
      <c r="HGE299" s="41"/>
      <c r="HGF299" s="31"/>
      <c r="HGG299" s="31"/>
      <c r="HGH299" s="31"/>
      <c r="HGI299" s="31"/>
      <c r="HGJ299" s="31"/>
      <c r="HGK299" s="48"/>
      <c r="HGL299" s="40"/>
      <c r="HGM299" s="41"/>
      <c r="HGN299" s="31"/>
      <c r="HGO299" s="31"/>
      <c r="HGP299" s="31"/>
      <c r="HGQ299" s="31"/>
      <c r="HGR299" s="31"/>
      <c r="HGS299" s="48"/>
      <c r="HGT299" s="40"/>
      <c r="HGU299" s="41"/>
      <c r="HGV299" s="31"/>
      <c r="HGW299" s="31"/>
      <c r="HGX299" s="31"/>
      <c r="HGY299" s="31"/>
      <c r="HGZ299" s="31"/>
      <c r="HHA299" s="48"/>
      <c r="HHB299" s="40"/>
      <c r="HHC299" s="41"/>
      <c r="HHD299" s="31"/>
      <c r="HHE299" s="31"/>
      <c r="HHF299" s="31"/>
      <c r="HHG299" s="31"/>
      <c r="HHH299" s="31"/>
      <c r="HHI299" s="48"/>
      <c r="HHJ299" s="40"/>
      <c r="HHK299" s="41"/>
      <c r="HHL299" s="31"/>
      <c r="HHM299" s="31"/>
      <c r="HHN299" s="31"/>
      <c r="HHO299" s="31"/>
      <c r="HHP299" s="31"/>
      <c r="HHQ299" s="48"/>
      <c r="HHR299" s="40"/>
      <c r="HHS299" s="41"/>
      <c r="HHT299" s="31"/>
      <c r="HHU299" s="31"/>
      <c r="HHV299" s="31"/>
      <c r="HHW299" s="31"/>
      <c r="HHX299" s="31"/>
      <c r="HHY299" s="48"/>
      <c r="HHZ299" s="40"/>
      <c r="HIA299" s="41"/>
      <c r="HIB299" s="31"/>
      <c r="HIC299" s="31"/>
      <c r="HID299" s="31"/>
      <c r="HIE299" s="31"/>
      <c r="HIF299" s="31"/>
      <c r="HIG299" s="48"/>
      <c r="HIH299" s="40"/>
      <c r="HII299" s="41"/>
      <c r="HIJ299" s="31"/>
      <c r="HIK299" s="31"/>
      <c r="HIL299" s="31"/>
      <c r="HIM299" s="31"/>
      <c r="HIN299" s="31"/>
      <c r="HIO299" s="48"/>
      <c r="HIP299" s="40"/>
      <c r="HIQ299" s="41"/>
      <c r="HIR299" s="31"/>
      <c r="HIS299" s="31"/>
      <c r="HIT299" s="31"/>
      <c r="HIU299" s="31"/>
      <c r="HIV299" s="31"/>
      <c r="HIW299" s="48"/>
      <c r="HIX299" s="40"/>
      <c r="HIY299" s="41"/>
      <c r="HIZ299" s="31"/>
      <c r="HJA299" s="31"/>
      <c r="HJB299" s="31"/>
      <c r="HJC299" s="31"/>
      <c r="HJD299" s="31"/>
      <c r="HJE299" s="48"/>
      <c r="HJF299" s="40"/>
      <c r="HJG299" s="41"/>
      <c r="HJH299" s="31"/>
      <c r="HJI299" s="31"/>
      <c r="HJJ299" s="31"/>
      <c r="HJK299" s="31"/>
      <c r="HJL299" s="31"/>
      <c r="HJM299" s="48"/>
      <c r="HJN299" s="40"/>
      <c r="HJO299" s="41"/>
      <c r="HJP299" s="31"/>
      <c r="HJQ299" s="31"/>
      <c r="HJR299" s="31"/>
      <c r="HJS299" s="31"/>
      <c r="HJT299" s="31"/>
      <c r="HJU299" s="48"/>
      <c r="HJV299" s="40"/>
      <c r="HJW299" s="41"/>
      <c r="HJX299" s="31"/>
      <c r="HJY299" s="31"/>
      <c r="HJZ299" s="31"/>
      <c r="HKA299" s="31"/>
      <c r="HKB299" s="31"/>
      <c r="HKC299" s="48"/>
      <c r="HKD299" s="40"/>
      <c r="HKE299" s="41"/>
      <c r="HKF299" s="31"/>
      <c r="HKG299" s="31"/>
      <c r="HKH299" s="31"/>
      <c r="HKI299" s="31"/>
      <c r="HKJ299" s="31"/>
      <c r="HKK299" s="48"/>
      <c r="HKL299" s="40"/>
      <c r="HKM299" s="41"/>
      <c r="HKN299" s="31"/>
      <c r="HKO299" s="31"/>
      <c r="HKP299" s="31"/>
      <c r="HKQ299" s="31"/>
      <c r="HKR299" s="31"/>
      <c r="HKS299" s="48"/>
      <c r="HKT299" s="40"/>
      <c r="HKU299" s="41"/>
      <c r="HKV299" s="31"/>
      <c r="HKW299" s="31"/>
      <c r="HKX299" s="31"/>
      <c r="HKY299" s="31"/>
      <c r="HKZ299" s="31"/>
      <c r="HLA299" s="48"/>
      <c r="HLB299" s="40"/>
      <c r="HLC299" s="41"/>
      <c r="HLD299" s="31"/>
      <c r="HLE299" s="31"/>
      <c r="HLF299" s="31"/>
      <c r="HLG299" s="31"/>
      <c r="HLH299" s="31"/>
      <c r="HLI299" s="48"/>
      <c r="HLJ299" s="40"/>
      <c r="HLK299" s="41"/>
      <c r="HLL299" s="31"/>
      <c r="HLM299" s="31"/>
      <c r="HLN299" s="31"/>
      <c r="HLO299" s="31"/>
      <c r="HLP299" s="31"/>
      <c r="HLQ299" s="48"/>
      <c r="HLR299" s="40"/>
      <c r="HLS299" s="41"/>
      <c r="HLT299" s="31"/>
      <c r="HLU299" s="31"/>
      <c r="HLV299" s="31"/>
      <c r="HLW299" s="31"/>
      <c r="HLX299" s="31"/>
      <c r="HLY299" s="48"/>
      <c r="HLZ299" s="40"/>
      <c r="HMA299" s="41"/>
      <c r="HMB299" s="31"/>
      <c r="HMC299" s="31"/>
      <c r="HMD299" s="31"/>
      <c r="HME299" s="31"/>
      <c r="HMF299" s="31"/>
      <c r="HMG299" s="48"/>
      <c r="HMH299" s="40"/>
      <c r="HMI299" s="41"/>
      <c r="HMJ299" s="31"/>
      <c r="HMK299" s="31"/>
      <c r="HML299" s="31"/>
      <c r="HMM299" s="31"/>
      <c r="HMN299" s="31"/>
      <c r="HMO299" s="48"/>
      <c r="HMP299" s="40"/>
      <c r="HMQ299" s="41"/>
      <c r="HMR299" s="31"/>
      <c r="HMS299" s="31"/>
      <c r="HMT299" s="31"/>
      <c r="HMU299" s="31"/>
      <c r="HMV299" s="31"/>
      <c r="HMW299" s="48"/>
      <c r="HMX299" s="40"/>
      <c r="HMY299" s="41"/>
      <c r="HMZ299" s="31"/>
      <c r="HNA299" s="31"/>
      <c r="HNB299" s="31"/>
      <c r="HNC299" s="31"/>
      <c r="HND299" s="31"/>
      <c r="HNE299" s="48"/>
      <c r="HNF299" s="40"/>
      <c r="HNG299" s="41"/>
      <c r="HNH299" s="31"/>
      <c r="HNI299" s="31"/>
      <c r="HNJ299" s="31"/>
      <c r="HNK299" s="31"/>
      <c r="HNL299" s="31"/>
      <c r="HNM299" s="48"/>
      <c r="HNN299" s="40"/>
      <c r="HNO299" s="41"/>
      <c r="HNP299" s="31"/>
      <c r="HNQ299" s="31"/>
      <c r="HNR299" s="31"/>
      <c r="HNS299" s="31"/>
      <c r="HNT299" s="31"/>
      <c r="HNU299" s="48"/>
      <c r="HNV299" s="40"/>
      <c r="HNW299" s="41"/>
      <c r="HNX299" s="31"/>
      <c r="HNY299" s="31"/>
      <c r="HNZ299" s="31"/>
      <c r="HOA299" s="31"/>
      <c r="HOB299" s="31"/>
      <c r="HOC299" s="48"/>
      <c r="HOD299" s="40"/>
      <c r="HOE299" s="41"/>
      <c r="HOF299" s="31"/>
      <c r="HOG299" s="31"/>
      <c r="HOH299" s="31"/>
      <c r="HOI299" s="31"/>
      <c r="HOJ299" s="31"/>
      <c r="HOK299" s="48"/>
      <c r="HOL299" s="40"/>
      <c r="HOM299" s="41"/>
      <c r="HON299" s="31"/>
      <c r="HOO299" s="31"/>
      <c r="HOP299" s="31"/>
      <c r="HOQ299" s="31"/>
      <c r="HOR299" s="31"/>
      <c r="HOS299" s="48"/>
      <c r="HOT299" s="40"/>
      <c r="HOU299" s="41"/>
      <c r="HOV299" s="31"/>
      <c r="HOW299" s="31"/>
      <c r="HOX299" s="31"/>
      <c r="HOY299" s="31"/>
      <c r="HOZ299" s="31"/>
      <c r="HPA299" s="48"/>
      <c r="HPB299" s="40"/>
      <c r="HPC299" s="41"/>
      <c r="HPD299" s="31"/>
      <c r="HPE299" s="31"/>
      <c r="HPF299" s="31"/>
      <c r="HPG299" s="31"/>
      <c r="HPH299" s="31"/>
      <c r="HPI299" s="48"/>
      <c r="HPJ299" s="40"/>
      <c r="HPK299" s="41"/>
      <c r="HPL299" s="31"/>
      <c r="HPM299" s="31"/>
      <c r="HPN299" s="31"/>
      <c r="HPO299" s="31"/>
      <c r="HPP299" s="31"/>
      <c r="HPQ299" s="48"/>
      <c r="HPR299" s="40"/>
      <c r="HPS299" s="41"/>
      <c r="HPT299" s="31"/>
      <c r="HPU299" s="31"/>
      <c r="HPV299" s="31"/>
      <c r="HPW299" s="31"/>
      <c r="HPX299" s="31"/>
      <c r="HPY299" s="48"/>
      <c r="HPZ299" s="40"/>
      <c r="HQA299" s="41"/>
      <c r="HQB299" s="31"/>
      <c r="HQC299" s="31"/>
      <c r="HQD299" s="31"/>
      <c r="HQE299" s="31"/>
      <c r="HQF299" s="31"/>
      <c r="HQG299" s="48"/>
      <c r="HQH299" s="40"/>
      <c r="HQI299" s="41"/>
      <c r="HQJ299" s="31"/>
      <c r="HQK299" s="31"/>
      <c r="HQL299" s="31"/>
      <c r="HQM299" s="31"/>
      <c r="HQN299" s="31"/>
      <c r="HQO299" s="48"/>
      <c r="HQP299" s="40"/>
      <c r="HQQ299" s="41"/>
      <c r="HQR299" s="31"/>
      <c r="HQS299" s="31"/>
      <c r="HQT299" s="31"/>
      <c r="HQU299" s="31"/>
      <c r="HQV299" s="31"/>
      <c r="HQW299" s="48"/>
      <c r="HQX299" s="40"/>
      <c r="HQY299" s="41"/>
      <c r="HQZ299" s="31"/>
      <c r="HRA299" s="31"/>
      <c r="HRB299" s="31"/>
      <c r="HRC299" s="31"/>
      <c r="HRD299" s="31"/>
      <c r="HRE299" s="48"/>
      <c r="HRF299" s="40"/>
      <c r="HRG299" s="41"/>
      <c r="HRH299" s="31"/>
      <c r="HRI299" s="31"/>
      <c r="HRJ299" s="31"/>
      <c r="HRK299" s="31"/>
      <c r="HRL299" s="31"/>
      <c r="HRM299" s="48"/>
      <c r="HRN299" s="40"/>
      <c r="HRO299" s="41"/>
      <c r="HRP299" s="31"/>
      <c r="HRQ299" s="31"/>
      <c r="HRR299" s="31"/>
      <c r="HRS299" s="31"/>
      <c r="HRT299" s="31"/>
      <c r="HRU299" s="48"/>
      <c r="HRV299" s="40"/>
      <c r="HRW299" s="41"/>
      <c r="HRX299" s="31"/>
      <c r="HRY299" s="31"/>
      <c r="HRZ299" s="31"/>
      <c r="HSA299" s="31"/>
      <c r="HSB299" s="31"/>
      <c r="HSC299" s="48"/>
      <c r="HSD299" s="40"/>
      <c r="HSE299" s="41"/>
      <c r="HSF299" s="31"/>
      <c r="HSG299" s="31"/>
      <c r="HSH299" s="31"/>
      <c r="HSI299" s="31"/>
      <c r="HSJ299" s="31"/>
      <c r="HSK299" s="48"/>
      <c r="HSL299" s="40"/>
      <c r="HSM299" s="41"/>
      <c r="HSN299" s="31"/>
      <c r="HSO299" s="31"/>
      <c r="HSP299" s="31"/>
      <c r="HSQ299" s="31"/>
      <c r="HSR299" s="31"/>
      <c r="HSS299" s="48"/>
      <c r="HST299" s="40"/>
      <c r="HSU299" s="41"/>
      <c r="HSV299" s="31"/>
      <c r="HSW299" s="31"/>
      <c r="HSX299" s="31"/>
      <c r="HSY299" s="31"/>
      <c r="HSZ299" s="31"/>
      <c r="HTA299" s="48"/>
      <c r="HTB299" s="40"/>
      <c r="HTC299" s="41"/>
      <c r="HTD299" s="31"/>
      <c r="HTE299" s="31"/>
      <c r="HTF299" s="31"/>
      <c r="HTG299" s="31"/>
      <c r="HTH299" s="31"/>
      <c r="HTI299" s="48"/>
      <c r="HTJ299" s="40"/>
      <c r="HTK299" s="41"/>
      <c r="HTL299" s="31"/>
      <c r="HTM299" s="31"/>
      <c r="HTN299" s="31"/>
      <c r="HTO299" s="31"/>
      <c r="HTP299" s="31"/>
      <c r="HTQ299" s="48"/>
      <c r="HTR299" s="40"/>
      <c r="HTS299" s="41"/>
      <c r="HTT299" s="31"/>
      <c r="HTU299" s="31"/>
      <c r="HTV299" s="31"/>
      <c r="HTW299" s="31"/>
      <c r="HTX299" s="31"/>
      <c r="HTY299" s="48"/>
      <c r="HTZ299" s="40"/>
      <c r="HUA299" s="41"/>
      <c r="HUB299" s="31"/>
      <c r="HUC299" s="31"/>
      <c r="HUD299" s="31"/>
      <c r="HUE299" s="31"/>
      <c r="HUF299" s="31"/>
      <c r="HUG299" s="48"/>
      <c r="HUH299" s="40"/>
      <c r="HUI299" s="41"/>
      <c r="HUJ299" s="31"/>
      <c r="HUK299" s="31"/>
      <c r="HUL299" s="31"/>
      <c r="HUM299" s="31"/>
      <c r="HUN299" s="31"/>
      <c r="HUO299" s="48"/>
      <c r="HUP299" s="40"/>
      <c r="HUQ299" s="41"/>
      <c r="HUR299" s="31"/>
      <c r="HUS299" s="31"/>
      <c r="HUT299" s="31"/>
      <c r="HUU299" s="31"/>
      <c r="HUV299" s="31"/>
      <c r="HUW299" s="48"/>
      <c r="HUX299" s="40"/>
      <c r="HUY299" s="41"/>
      <c r="HUZ299" s="31"/>
      <c r="HVA299" s="31"/>
      <c r="HVB299" s="31"/>
      <c r="HVC299" s="31"/>
      <c r="HVD299" s="31"/>
      <c r="HVE299" s="48"/>
      <c r="HVF299" s="40"/>
      <c r="HVG299" s="41"/>
      <c r="HVH299" s="31"/>
      <c r="HVI299" s="31"/>
      <c r="HVJ299" s="31"/>
      <c r="HVK299" s="31"/>
      <c r="HVL299" s="31"/>
      <c r="HVM299" s="48"/>
      <c r="HVN299" s="40"/>
      <c r="HVO299" s="41"/>
      <c r="HVP299" s="31"/>
      <c r="HVQ299" s="31"/>
      <c r="HVR299" s="31"/>
      <c r="HVS299" s="31"/>
      <c r="HVT299" s="31"/>
      <c r="HVU299" s="48"/>
      <c r="HVV299" s="40"/>
      <c r="HVW299" s="41"/>
      <c r="HVX299" s="31"/>
      <c r="HVY299" s="31"/>
      <c r="HVZ299" s="31"/>
      <c r="HWA299" s="31"/>
      <c r="HWB299" s="31"/>
      <c r="HWC299" s="48"/>
      <c r="HWD299" s="40"/>
      <c r="HWE299" s="41"/>
      <c r="HWF299" s="31"/>
      <c r="HWG299" s="31"/>
      <c r="HWH299" s="31"/>
      <c r="HWI299" s="31"/>
      <c r="HWJ299" s="31"/>
      <c r="HWK299" s="48"/>
      <c r="HWL299" s="40"/>
      <c r="HWM299" s="41"/>
      <c r="HWN299" s="31"/>
      <c r="HWO299" s="31"/>
      <c r="HWP299" s="31"/>
      <c r="HWQ299" s="31"/>
      <c r="HWR299" s="31"/>
      <c r="HWS299" s="48"/>
      <c r="HWT299" s="40"/>
      <c r="HWU299" s="41"/>
      <c r="HWV299" s="31"/>
      <c r="HWW299" s="31"/>
      <c r="HWX299" s="31"/>
      <c r="HWY299" s="31"/>
      <c r="HWZ299" s="31"/>
      <c r="HXA299" s="48"/>
      <c r="HXB299" s="40"/>
      <c r="HXC299" s="41"/>
      <c r="HXD299" s="31"/>
      <c r="HXE299" s="31"/>
      <c r="HXF299" s="31"/>
      <c r="HXG299" s="31"/>
      <c r="HXH299" s="31"/>
      <c r="HXI299" s="48"/>
      <c r="HXJ299" s="40"/>
      <c r="HXK299" s="41"/>
      <c r="HXL299" s="31"/>
      <c r="HXM299" s="31"/>
      <c r="HXN299" s="31"/>
      <c r="HXO299" s="31"/>
      <c r="HXP299" s="31"/>
      <c r="HXQ299" s="48"/>
      <c r="HXR299" s="40"/>
      <c r="HXS299" s="41"/>
      <c r="HXT299" s="31"/>
      <c r="HXU299" s="31"/>
      <c r="HXV299" s="31"/>
      <c r="HXW299" s="31"/>
      <c r="HXX299" s="31"/>
      <c r="HXY299" s="48"/>
      <c r="HXZ299" s="40"/>
      <c r="HYA299" s="41"/>
      <c r="HYB299" s="31"/>
      <c r="HYC299" s="31"/>
      <c r="HYD299" s="31"/>
      <c r="HYE299" s="31"/>
      <c r="HYF299" s="31"/>
      <c r="HYG299" s="48"/>
      <c r="HYH299" s="40"/>
      <c r="HYI299" s="41"/>
      <c r="HYJ299" s="31"/>
      <c r="HYK299" s="31"/>
      <c r="HYL299" s="31"/>
      <c r="HYM299" s="31"/>
      <c r="HYN299" s="31"/>
      <c r="HYO299" s="48"/>
      <c r="HYP299" s="40"/>
      <c r="HYQ299" s="41"/>
      <c r="HYR299" s="31"/>
      <c r="HYS299" s="31"/>
      <c r="HYT299" s="31"/>
      <c r="HYU299" s="31"/>
      <c r="HYV299" s="31"/>
      <c r="HYW299" s="48"/>
      <c r="HYX299" s="40"/>
      <c r="HYY299" s="41"/>
      <c r="HYZ299" s="31"/>
      <c r="HZA299" s="31"/>
      <c r="HZB299" s="31"/>
      <c r="HZC299" s="31"/>
      <c r="HZD299" s="31"/>
      <c r="HZE299" s="48"/>
      <c r="HZF299" s="40"/>
      <c r="HZG299" s="41"/>
      <c r="HZH299" s="31"/>
      <c r="HZI299" s="31"/>
      <c r="HZJ299" s="31"/>
      <c r="HZK299" s="31"/>
      <c r="HZL299" s="31"/>
      <c r="HZM299" s="48"/>
      <c r="HZN299" s="40"/>
      <c r="HZO299" s="41"/>
      <c r="HZP299" s="31"/>
      <c r="HZQ299" s="31"/>
      <c r="HZR299" s="31"/>
      <c r="HZS299" s="31"/>
      <c r="HZT299" s="31"/>
      <c r="HZU299" s="48"/>
      <c r="HZV299" s="40"/>
      <c r="HZW299" s="41"/>
      <c r="HZX299" s="31"/>
      <c r="HZY299" s="31"/>
      <c r="HZZ299" s="31"/>
      <c r="IAA299" s="31"/>
      <c r="IAB299" s="31"/>
      <c r="IAC299" s="48"/>
      <c r="IAD299" s="40"/>
      <c r="IAE299" s="41"/>
      <c r="IAF299" s="31"/>
      <c r="IAG299" s="31"/>
      <c r="IAH299" s="31"/>
      <c r="IAI299" s="31"/>
      <c r="IAJ299" s="31"/>
      <c r="IAK299" s="48"/>
      <c r="IAL299" s="40"/>
      <c r="IAM299" s="41"/>
      <c r="IAN299" s="31"/>
      <c r="IAO299" s="31"/>
      <c r="IAP299" s="31"/>
      <c r="IAQ299" s="31"/>
      <c r="IAR299" s="31"/>
      <c r="IAS299" s="48"/>
      <c r="IAT299" s="40"/>
      <c r="IAU299" s="41"/>
      <c r="IAV299" s="31"/>
      <c r="IAW299" s="31"/>
      <c r="IAX299" s="31"/>
      <c r="IAY299" s="31"/>
      <c r="IAZ299" s="31"/>
      <c r="IBA299" s="48"/>
      <c r="IBB299" s="40"/>
      <c r="IBC299" s="41"/>
      <c r="IBD299" s="31"/>
      <c r="IBE299" s="31"/>
      <c r="IBF299" s="31"/>
      <c r="IBG299" s="31"/>
      <c r="IBH299" s="31"/>
      <c r="IBI299" s="48"/>
      <c r="IBJ299" s="40"/>
      <c r="IBK299" s="41"/>
      <c r="IBL299" s="31"/>
      <c r="IBM299" s="31"/>
      <c r="IBN299" s="31"/>
      <c r="IBO299" s="31"/>
      <c r="IBP299" s="31"/>
      <c r="IBQ299" s="48"/>
      <c r="IBR299" s="40"/>
      <c r="IBS299" s="41"/>
      <c r="IBT299" s="31"/>
      <c r="IBU299" s="31"/>
      <c r="IBV299" s="31"/>
      <c r="IBW299" s="31"/>
      <c r="IBX299" s="31"/>
      <c r="IBY299" s="48"/>
      <c r="IBZ299" s="40"/>
      <c r="ICA299" s="41"/>
      <c r="ICB299" s="31"/>
      <c r="ICC299" s="31"/>
      <c r="ICD299" s="31"/>
      <c r="ICE299" s="31"/>
      <c r="ICF299" s="31"/>
      <c r="ICG299" s="48"/>
      <c r="ICH299" s="40"/>
      <c r="ICI299" s="41"/>
      <c r="ICJ299" s="31"/>
      <c r="ICK299" s="31"/>
      <c r="ICL299" s="31"/>
      <c r="ICM299" s="31"/>
      <c r="ICN299" s="31"/>
      <c r="ICO299" s="48"/>
      <c r="ICP299" s="40"/>
      <c r="ICQ299" s="41"/>
      <c r="ICR299" s="31"/>
      <c r="ICS299" s="31"/>
      <c r="ICT299" s="31"/>
      <c r="ICU299" s="31"/>
      <c r="ICV299" s="31"/>
      <c r="ICW299" s="48"/>
      <c r="ICX299" s="40"/>
      <c r="ICY299" s="41"/>
      <c r="ICZ299" s="31"/>
      <c r="IDA299" s="31"/>
      <c r="IDB299" s="31"/>
      <c r="IDC299" s="31"/>
      <c r="IDD299" s="31"/>
      <c r="IDE299" s="48"/>
      <c r="IDF299" s="40"/>
      <c r="IDG299" s="41"/>
      <c r="IDH299" s="31"/>
      <c r="IDI299" s="31"/>
      <c r="IDJ299" s="31"/>
      <c r="IDK299" s="31"/>
      <c r="IDL299" s="31"/>
      <c r="IDM299" s="48"/>
      <c r="IDN299" s="40"/>
      <c r="IDO299" s="41"/>
      <c r="IDP299" s="31"/>
      <c r="IDQ299" s="31"/>
      <c r="IDR299" s="31"/>
      <c r="IDS299" s="31"/>
      <c r="IDT299" s="31"/>
      <c r="IDU299" s="48"/>
      <c r="IDV299" s="40"/>
      <c r="IDW299" s="41"/>
      <c r="IDX299" s="31"/>
      <c r="IDY299" s="31"/>
      <c r="IDZ299" s="31"/>
      <c r="IEA299" s="31"/>
      <c r="IEB299" s="31"/>
      <c r="IEC299" s="48"/>
      <c r="IED299" s="40"/>
      <c r="IEE299" s="41"/>
      <c r="IEF299" s="31"/>
      <c r="IEG299" s="31"/>
      <c r="IEH299" s="31"/>
      <c r="IEI299" s="31"/>
      <c r="IEJ299" s="31"/>
      <c r="IEK299" s="48"/>
      <c r="IEL299" s="40"/>
      <c r="IEM299" s="41"/>
      <c r="IEN299" s="31"/>
      <c r="IEO299" s="31"/>
      <c r="IEP299" s="31"/>
      <c r="IEQ299" s="31"/>
      <c r="IER299" s="31"/>
      <c r="IES299" s="48"/>
      <c r="IET299" s="40"/>
      <c r="IEU299" s="41"/>
      <c r="IEV299" s="31"/>
      <c r="IEW299" s="31"/>
      <c r="IEX299" s="31"/>
      <c r="IEY299" s="31"/>
      <c r="IEZ299" s="31"/>
      <c r="IFA299" s="48"/>
      <c r="IFB299" s="40"/>
      <c r="IFC299" s="41"/>
      <c r="IFD299" s="31"/>
      <c r="IFE299" s="31"/>
      <c r="IFF299" s="31"/>
      <c r="IFG299" s="31"/>
      <c r="IFH299" s="31"/>
      <c r="IFI299" s="48"/>
      <c r="IFJ299" s="40"/>
      <c r="IFK299" s="41"/>
      <c r="IFL299" s="31"/>
      <c r="IFM299" s="31"/>
      <c r="IFN299" s="31"/>
      <c r="IFO299" s="31"/>
      <c r="IFP299" s="31"/>
      <c r="IFQ299" s="48"/>
      <c r="IFR299" s="40"/>
      <c r="IFS299" s="41"/>
      <c r="IFT299" s="31"/>
      <c r="IFU299" s="31"/>
      <c r="IFV299" s="31"/>
      <c r="IFW299" s="31"/>
      <c r="IFX299" s="31"/>
      <c r="IFY299" s="48"/>
      <c r="IFZ299" s="40"/>
      <c r="IGA299" s="41"/>
      <c r="IGB299" s="31"/>
      <c r="IGC299" s="31"/>
      <c r="IGD299" s="31"/>
      <c r="IGE299" s="31"/>
      <c r="IGF299" s="31"/>
      <c r="IGG299" s="48"/>
      <c r="IGH299" s="40"/>
      <c r="IGI299" s="41"/>
      <c r="IGJ299" s="31"/>
      <c r="IGK299" s="31"/>
      <c r="IGL299" s="31"/>
      <c r="IGM299" s="31"/>
      <c r="IGN299" s="31"/>
      <c r="IGO299" s="48"/>
      <c r="IGP299" s="40"/>
      <c r="IGQ299" s="41"/>
      <c r="IGR299" s="31"/>
      <c r="IGS299" s="31"/>
      <c r="IGT299" s="31"/>
      <c r="IGU299" s="31"/>
      <c r="IGV299" s="31"/>
      <c r="IGW299" s="48"/>
      <c r="IGX299" s="40"/>
      <c r="IGY299" s="41"/>
      <c r="IGZ299" s="31"/>
      <c r="IHA299" s="31"/>
      <c r="IHB299" s="31"/>
      <c r="IHC299" s="31"/>
      <c r="IHD299" s="31"/>
      <c r="IHE299" s="48"/>
      <c r="IHF299" s="40"/>
      <c r="IHG299" s="41"/>
      <c r="IHH299" s="31"/>
      <c r="IHI299" s="31"/>
      <c r="IHJ299" s="31"/>
      <c r="IHK299" s="31"/>
      <c r="IHL299" s="31"/>
      <c r="IHM299" s="48"/>
      <c r="IHN299" s="40"/>
      <c r="IHO299" s="41"/>
      <c r="IHP299" s="31"/>
      <c r="IHQ299" s="31"/>
      <c r="IHR299" s="31"/>
      <c r="IHS299" s="31"/>
      <c r="IHT299" s="31"/>
      <c r="IHU299" s="48"/>
      <c r="IHV299" s="40"/>
      <c r="IHW299" s="41"/>
      <c r="IHX299" s="31"/>
      <c r="IHY299" s="31"/>
      <c r="IHZ299" s="31"/>
      <c r="IIA299" s="31"/>
      <c r="IIB299" s="31"/>
      <c r="IIC299" s="48"/>
      <c r="IID299" s="40"/>
      <c r="IIE299" s="41"/>
      <c r="IIF299" s="31"/>
      <c r="IIG299" s="31"/>
      <c r="IIH299" s="31"/>
      <c r="III299" s="31"/>
      <c r="IIJ299" s="31"/>
      <c r="IIK299" s="48"/>
      <c r="IIL299" s="40"/>
      <c r="IIM299" s="41"/>
      <c r="IIN299" s="31"/>
      <c r="IIO299" s="31"/>
      <c r="IIP299" s="31"/>
      <c r="IIQ299" s="31"/>
      <c r="IIR299" s="31"/>
      <c r="IIS299" s="48"/>
      <c r="IIT299" s="40"/>
      <c r="IIU299" s="41"/>
      <c r="IIV299" s="31"/>
      <c r="IIW299" s="31"/>
      <c r="IIX299" s="31"/>
      <c r="IIY299" s="31"/>
      <c r="IIZ299" s="31"/>
      <c r="IJA299" s="48"/>
      <c r="IJB299" s="40"/>
      <c r="IJC299" s="41"/>
      <c r="IJD299" s="31"/>
      <c r="IJE299" s="31"/>
      <c r="IJF299" s="31"/>
      <c r="IJG299" s="31"/>
      <c r="IJH299" s="31"/>
      <c r="IJI299" s="48"/>
      <c r="IJJ299" s="40"/>
      <c r="IJK299" s="41"/>
      <c r="IJL299" s="31"/>
      <c r="IJM299" s="31"/>
      <c r="IJN299" s="31"/>
      <c r="IJO299" s="31"/>
      <c r="IJP299" s="31"/>
      <c r="IJQ299" s="48"/>
      <c r="IJR299" s="40"/>
      <c r="IJS299" s="41"/>
      <c r="IJT299" s="31"/>
      <c r="IJU299" s="31"/>
      <c r="IJV299" s="31"/>
      <c r="IJW299" s="31"/>
      <c r="IJX299" s="31"/>
      <c r="IJY299" s="48"/>
      <c r="IJZ299" s="40"/>
      <c r="IKA299" s="41"/>
      <c r="IKB299" s="31"/>
      <c r="IKC299" s="31"/>
      <c r="IKD299" s="31"/>
      <c r="IKE299" s="31"/>
      <c r="IKF299" s="31"/>
      <c r="IKG299" s="48"/>
      <c r="IKH299" s="40"/>
      <c r="IKI299" s="41"/>
      <c r="IKJ299" s="31"/>
      <c r="IKK299" s="31"/>
      <c r="IKL299" s="31"/>
      <c r="IKM299" s="31"/>
      <c r="IKN299" s="31"/>
      <c r="IKO299" s="48"/>
      <c r="IKP299" s="40"/>
      <c r="IKQ299" s="41"/>
      <c r="IKR299" s="31"/>
      <c r="IKS299" s="31"/>
      <c r="IKT299" s="31"/>
      <c r="IKU299" s="31"/>
      <c r="IKV299" s="31"/>
      <c r="IKW299" s="48"/>
      <c r="IKX299" s="40"/>
      <c r="IKY299" s="41"/>
      <c r="IKZ299" s="31"/>
      <c r="ILA299" s="31"/>
      <c r="ILB299" s="31"/>
      <c r="ILC299" s="31"/>
      <c r="ILD299" s="31"/>
      <c r="ILE299" s="48"/>
      <c r="ILF299" s="40"/>
      <c r="ILG299" s="41"/>
      <c r="ILH299" s="31"/>
      <c r="ILI299" s="31"/>
      <c r="ILJ299" s="31"/>
      <c r="ILK299" s="31"/>
      <c r="ILL299" s="31"/>
      <c r="ILM299" s="48"/>
      <c r="ILN299" s="40"/>
      <c r="ILO299" s="41"/>
      <c r="ILP299" s="31"/>
      <c r="ILQ299" s="31"/>
      <c r="ILR299" s="31"/>
      <c r="ILS299" s="31"/>
      <c r="ILT299" s="31"/>
      <c r="ILU299" s="48"/>
      <c r="ILV299" s="40"/>
      <c r="ILW299" s="41"/>
      <c r="ILX299" s="31"/>
      <c r="ILY299" s="31"/>
      <c r="ILZ299" s="31"/>
      <c r="IMA299" s="31"/>
      <c r="IMB299" s="31"/>
      <c r="IMC299" s="48"/>
      <c r="IMD299" s="40"/>
      <c r="IME299" s="41"/>
      <c r="IMF299" s="31"/>
      <c r="IMG299" s="31"/>
      <c r="IMH299" s="31"/>
      <c r="IMI299" s="31"/>
      <c r="IMJ299" s="31"/>
      <c r="IMK299" s="48"/>
      <c r="IML299" s="40"/>
      <c r="IMM299" s="41"/>
      <c r="IMN299" s="31"/>
      <c r="IMO299" s="31"/>
      <c r="IMP299" s="31"/>
      <c r="IMQ299" s="31"/>
      <c r="IMR299" s="31"/>
      <c r="IMS299" s="48"/>
      <c r="IMT299" s="40"/>
      <c r="IMU299" s="41"/>
      <c r="IMV299" s="31"/>
      <c r="IMW299" s="31"/>
      <c r="IMX299" s="31"/>
      <c r="IMY299" s="31"/>
      <c r="IMZ299" s="31"/>
      <c r="INA299" s="48"/>
      <c r="INB299" s="40"/>
      <c r="INC299" s="41"/>
      <c r="IND299" s="31"/>
      <c r="INE299" s="31"/>
      <c r="INF299" s="31"/>
      <c r="ING299" s="31"/>
      <c r="INH299" s="31"/>
      <c r="INI299" s="48"/>
      <c r="INJ299" s="40"/>
      <c r="INK299" s="41"/>
      <c r="INL299" s="31"/>
      <c r="INM299" s="31"/>
      <c r="INN299" s="31"/>
      <c r="INO299" s="31"/>
      <c r="INP299" s="31"/>
      <c r="INQ299" s="48"/>
      <c r="INR299" s="40"/>
      <c r="INS299" s="41"/>
      <c r="INT299" s="31"/>
      <c r="INU299" s="31"/>
      <c r="INV299" s="31"/>
      <c r="INW299" s="31"/>
      <c r="INX299" s="31"/>
      <c r="INY299" s="48"/>
      <c r="INZ299" s="40"/>
      <c r="IOA299" s="41"/>
      <c r="IOB299" s="31"/>
      <c r="IOC299" s="31"/>
      <c r="IOD299" s="31"/>
      <c r="IOE299" s="31"/>
      <c r="IOF299" s="31"/>
      <c r="IOG299" s="48"/>
      <c r="IOH299" s="40"/>
      <c r="IOI299" s="41"/>
      <c r="IOJ299" s="31"/>
      <c r="IOK299" s="31"/>
      <c r="IOL299" s="31"/>
      <c r="IOM299" s="31"/>
      <c r="ION299" s="31"/>
      <c r="IOO299" s="48"/>
      <c r="IOP299" s="40"/>
      <c r="IOQ299" s="41"/>
      <c r="IOR299" s="31"/>
      <c r="IOS299" s="31"/>
      <c r="IOT299" s="31"/>
      <c r="IOU299" s="31"/>
      <c r="IOV299" s="31"/>
      <c r="IOW299" s="48"/>
      <c r="IOX299" s="40"/>
      <c r="IOY299" s="41"/>
      <c r="IOZ299" s="31"/>
      <c r="IPA299" s="31"/>
      <c r="IPB299" s="31"/>
      <c r="IPC299" s="31"/>
      <c r="IPD299" s="31"/>
      <c r="IPE299" s="48"/>
      <c r="IPF299" s="40"/>
      <c r="IPG299" s="41"/>
      <c r="IPH299" s="31"/>
      <c r="IPI299" s="31"/>
      <c r="IPJ299" s="31"/>
      <c r="IPK299" s="31"/>
      <c r="IPL299" s="31"/>
      <c r="IPM299" s="48"/>
      <c r="IPN299" s="40"/>
      <c r="IPO299" s="41"/>
      <c r="IPP299" s="31"/>
      <c r="IPQ299" s="31"/>
      <c r="IPR299" s="31"/>
      <c r="IPS299" s="31"/>
      <c r="IPT299" s="31"/>
      <c r="IPU299" s="48"/>
      <c r="IPV299" s="40"/>
      <c r="IPW299" s="41"/>
      <c r="IPX299" s="31"/>
      <c r="IPY299" s="31"/>
      <c r="IPZ299" s="31"/>
      <c r="IQA299" s="31"/>
      <c r="IQB299" s="31"/>
      <c r="IQC299" s="48"/>
      <c r="IQD299" s="40"/>
      <c r="IQE299" s="41"/>
      <c r="IQF299" s="31"/>
      <c r="IQG299" s="31"/>
      <c r="IQH299" s="31"/>
      <c r="IQI299" s="31"/>
      <c r="IQJ299" s="31"/>
      <c r="IQK299" s="48"/>
      <c r="IQL299" s="40"/>
      <c r="IQM299" s="41"/>
      <c r="IQN299" s="31"/>
      <c r="IQO299" s="31"/>
      <c r="IQP299" s="31"/>
      <c r="IQQ299" s="31"/>
      <c r="IQR299" s="31"/>
      <c r="IQS299" s="48"/>
      <c r="IQT299" s="40"/>
      <c r="IQU299" s="41"/>
      <c r="IQV299" s="31"/>
      <c r="IQW299" s="31"/>
      <c r="IQX299" s="31"/>
      <c r="IQY299" s="31"/>
      <c r="IQZ299" s="31"/>
      <c r="IRA299" s="48"/>
      <c r="IRB299" s="40"/>
      <c r="IRC299" s="41"/>
      <c r="IRD299" s="31"/>
      <c r="IRE299" s="31"/>
      <c r="IRF299" s="31"/>
      <c r="IRG299" s="31"/>
      <c r="IRH299" s="31"/>
      <c r="IRI299" s="48"/>
      <c r="IRJ299" s="40"/>
      <c r="IRK299" s="41"/>
      <c r="IRL299" s="31"/>
      <c r="IRM299" s="31"/>
      <c r="IRN299" s="31"/>
      <c r="IRO299" s="31"/>
      <c r="IRP299" s="31"/>
      <c r="IRQ299" s="48"/>
      <c r="IRR299" s="40"/>
      <c r="IRS299" s="41"/>
      <c r="IRT299" s="31"/>
      <c r="IRU299" s="31"/>
      <c r="IRV299" s="31"/>
      <c r="IRW299" s="31"/>
      <c r="IRX299" s="31"/>
      <c r="IRY299" s="48"/>
      <c r="IRZ299" s="40"/>
      <c r="ISA299" s="41"/>
      <c r="ISB299" s="31"/>
      <c r="ISC299" s="31"/>
      <c r="ISD299" s="31"/>
      <c r="ISE299" s="31"/>
      <c r="ISF299" s="31"/>
      <c r="ISG299" s="48"/>
      <c r="ISH299" s="40"/>
      <c r="ISI299" s="41"/>
      <c r="ISJ299" s="31"/>
      <c r="ISK299" s="31"/>
      <c r="ISL299" s="31"/>
      <c r="ISM299" s="31"/>
      <c r="ISN299" s="31"/>
      <c r="ISO299" s="48"/>
      <c r="ISP299" s="40"/>
      <c r="ISQ299" s="41"/>
      <c r="ISR299" s="31"/>
      <c r="ISS299" s="31"/>
      <c r="IST299" s="31"/>
      <c r="ISU299" s="31"/>
      <c r="ISV299" s="31"/>
      <c r="ISW299" s="48"/>
      <c r="ISX299" s="40"/>
      <c r="ISY299" s="41"/>
      <c r="ISZ299" s="31"/>
      <c r="ITA299" s="31"/>
      <c r="ITB299" s="31"/>
      <c r="ITC299" s="31"/>
      <c r="ITD299" s="31"/>
      <c r="ITE299" s="48"/>
      <c r="ITF299" s="40"/>
      <c r="ITG299" s="41"/>
      <c r="ITH299" s="31"/>
      <c r="ITI299" s="31"/>
      <c r="ITJ299" s="31"/>
      <c r="ITK299" s="31"/>
      <c r="ITL299" s="31"/>
      <c r="ITM299" s="48"/>
      <c r="ITN299" s="40"/>
      <c r="ITO299" s="41"/>
      <c r="ITP299" s="31"/>
      <c r="ITQ299" s="31"/>
      <c r="ITR299" s="31"/>
      <c r="ITS299" s="31"/>
      <c r="ITT299" s="31"/>
      <c r="ITU299" s="48"/>
      <c r="ITV299" s="40"/>
      <c r="ITW299" s="41"/>
      <c r="ITX299" s="31"/>
      <c r="ITY299" s="31"/>
      <c r="ITZ299" s="31"/>
      <c r="IUA299" s="31"/>
      <c r="IUB299" s="31"/>
      <c r="IUC299" s="48"/>
      <c r="IUD299" s="40"/>
      <c r="IUE299" s="41"/>
      <c r="IUF299" s="31"/>
      <c r="IUG299" s="31"/>
      <c r="IUH299" s="31"/>
      <c r="IUI299" s="31"/>
      <c r="IUJ299" s="31"/>
      <c r="IUK299" s="48"/>
      <c r="IUL299" s="40"/>
      <c r="IUM299" s="41"/>
      <c r="IUN299" s="31"/>
      <c r="IUO299" s="31"/>
      <c r="IUP299" s="31"/>
      <c r="IUQ299" s="31"/>
      <c r="IUR299" s="31"/>
      <c r="IUS299" s="48"/>
      <c r="IUT299" s="40"/>
      <c r="IUU299" s="41"/>
      <c r="IUV299" s="31"/>
      <c r="IUW299" s="31"/>
      <c r="IUX299" s="31"/>
      <c r="IUY299" s="31"/>
      <c r="IUZ299" s="31"/>
      <c r="IVA299" s="48"/>
      <c r="IVB299" s="40"/>
      <c r="IVC299" s="41"/>
      <c r="IVD299" s="31"/>
      <c r="IVE299" s="31"/>
      <c r="IVF299" s="31"/>
      <c r="IVG299" s="31"/>
      <c r="IVH299" s="31"/>
      <c r="IVI299" s="48"/>
      <c r="IVJ299" s="40"/>
      <c r="IVK299" s="41"/>
      <c r="IVL299" s="31"/>
      <c r="IVM299" s="31"/>
      <c r="IVN299" s="31"/>
      <c r="IVO299" s="31"/>
      <c r="IVP299" s="31"/>
      <c r="IVQ299" s="48"/>
      <c r="IVR299" s="40"/>
      <c r="IVS299" s="41"/>
      <c r="IVT299" s="31"/>
      <c r="IVU299" s="31"/>
      <c r="IVV299" s="31"/>
      <c r="IVW299" s="31"/>
      <c r="IVX299" s="31"/>
      <c r="IVY299" s="48"/>
      <c r="IVZ299" s="40"/>
      <c r="IWA299" s="41"/>
      <c r="IWB299" s="31"/>
      <c r="IWC299" s="31"/>
      <c r="IWD299" s="31"/>
      <c r="IWE299" s="31"/>
      <c r="IWF299" s="31"/>
      <c r="IWG299" s="48"/>
      <c r="IWH299" s="40"/>
      <c r="IWI299" s="41"/>
      <c r="IWJ299" s="31"/>
      <c r="IWK299" s="31"/>
      <c r="IWL299" s="31"/>
      <c r="IWM299" s="31"/>
      <c r="IWN299" s="31"/>
      <c r="IWO299" s="48"/>
      <c r="IWP299" s="40"/>
      <c r="IWQ299" s="41"/>
      <c r="IWR299" s="31"/>
      <c r="IWS299" s="31"/>
      <c r="IWT299" s="31"/>
      <c r="IWU299" s="31"/>
      <c r="IWV299" s="31"/>
      <c r="IWW299" s="48"/>
      <c r="IWX299" s="40"/>
      <c r="IWY299" s="41"/>
      <c r="IWZ299" s="31"/>
      <c r="IXA299" s="31"/>
      <c r="IXB299" s="31"/>
      <c r="IXC299" s="31"/>
      <c r="IXD299" s="31"/>
      <c r="IXE299" s="48"/>
      <c r="IXF299" s="40"/>
      <c r="IXG299" s="41"/>
      <c r="IXH299" s="31"/>
      <c r="IXI299" s="31"/>
      <c r="IXJ299" s="31"/>
      <c r="IXK299" s="31"/>
      <c r="IXL299" s="31"/>
      <c r="IXM299" s="48"/>
      <c r="IXN299" s="40"/>
      <c r="IXO299" s="41"/>
      <c r="IXP299" s="31"/>
      <c r="IXQ299" s="31"/>
      <c r="IXR299" s="31"/>
      <c r="IXS299" s="31"/>
      <c r="IXT299" s="31"/>
      <c r="IXU299" s="48"/>
      <c r="IXV299" s="40"/>
      <c r="IXW299" s="41"/>
      <c r="IXX299" s="31"/>
      <c r="IXY299" s="31"/>
      <c r="IXZ299" s="31"/>
      <c r="IYA299" s="31"/>
      <c r="IYB299" s="31"/>
      <c r="IYC299" s="48"/>
      <c r="IYD299" s="40"/>
      <c r="IYE299" s="41"/>
      <c r="IYF299" s="31"/>
      <c r="IYG299" s="31"/>
      <c r="IYH299" s="31"/>
      <c r="IYI299" s="31"/>
      <c r="IYJ299" s="31"/>
      <c r="IYK299" s="48"/>
      <c r="IYL299" s="40"/>
      <c r="IYM299" s="41"/>
      <c r="IYN299" s="31"/>
      <c r="IYO299" s="31"/>
      <c r="IYP299" s="31"/>
      <c r="IYQ299" s="31"/>
      <c r="IYR299" s="31"/>
      <c r="IYS299" s="48"/>
      <c r="IYT299" s="40"/>
      <c r="IYU299" s="41"/>
      <c r="IYV299" s="31"/>
      <c r="IYW299" s="31"/>
      <c r="IYX299" s="31"/>
      <c r="IYY299" s="31"/>
      <c r="IYZ299" s="31"/>
      <c r="IZA299" s="48"/>
      <c r="IZB299" s="40"/>
      <c r="IZC299" s="41"/>
      <c r="IZD299" s="31"/>
      <c r="IZE299" s="31"/>
      <c r="IZF299" s="31"/>
      <c r="IZG299" s="31"/>
      <c r="IZH299" s="31"/>
      <c r="IZI299" s="48"/>
      <c r="IZJ299" s="40"/>
      <c r="IZK299" s="41"/>
      <c r="IZL299" s="31"/>
      <c r="IZM299" s="31"/>
      <c r="IZN299" s="31"/>
      <c r="IZO299" s="31"/>
      <c r="IZP299" s="31"/>
      <c r="IZQ299" s="48"/>
      <c r="IZR299" s="40"/>
      <c r="IZS299" s="41"/>
      <c r="IZT299" s="31"/>
      <c r="IZU299" s="31"/>
      <c r="IZV299" s="31"/>
      <c r="IZW299" s="31"/>
      <c r="IZX299" s="31"/>
      <c r="IZY299" s="48"/>
      <c r="IZZ299" s="40"/>
      <c r="JAA299" s="41"/>
      <c r="JAB299" s="31"/>
      <c r="JAC299" s="31"/>
      <c r="JAD299" s="31"/>
      <c r="JAE299" s="31"/>
      <c r="JAF299" s="31"/>
      <c r="JAG299" s="48"/>
      <c r="JAH299" s="40"/>
      <c r="JAI299" s="41"/>
      <c r="JAJ299" s="31"/>
      <c r="JAK299" s="31"/>
      <c r="JAL299" s="31"/>
      <c r="JAM299" s="31"/>
      <c r="JAN299" s="31"/>
      <c r="JAO299" s="48"/>
      <c r="JAP299" s="40"/>
      <c r="JAQ299" s="41"/>
      <c r="JAR299" s="31"/>
      <c r="JAS299" s="31"/>
      <c r="JAT299" s="31"/>
      <c r="JAU299" s="31"/>
      <c r="JAV299" s="31"/>
      <c r="JAW299" s="48"/>
      <c r="JAX299" s="40"/>
      <c r="JAY299" s="41"/>
      <c r="JAZ299" s="31"/>
      <c r="JBA299" s="31"/>
      <c r="JBB299" s="31"/>
      <c r="JBC299" s="31"/>
      <c r="JBD299" s="31"/>
      <c r="JBE299" s="48"/>
      <c r="JBF299" s="40"/>
      <c r="JBG299" s="41"/>
      <c r="JBH299" s="31"/>
      <c r="JBI299" s="31"/>
      <c r="JBJ299" s="31"/>
      <c r="JBK299" s="31"/>
      <c r="JBL299" s="31"/>
      <c r="JBM299" s="48"/>
      <c r="JBN299" s="40"/>
      <c r="JBO299" s="41"/>
      <c r="JBP299" s="31"/>
      <c r="JBQ299" s="31"/>
      <c r="JBR299" s="31"/>
      <c r="JBS299" s="31"/>
      <c r="JBT299" s="31"/>
      <c r="JBU299" s="48"/>
      <c r="JBV299" s="40"/>
      <c r="JBW299" s="41"/>
      <c r="JBX299" s="31"/>
      <c r="JBY299" s="31"/>
      <c r="JBZ299" s="31"/>
      <c r="JCA299" s="31"/>
      <c r="JCB299" s="31"/>
      <c r="JCC299" s="48"/>
      <c r="JCD299" s="40"/>
      <c r="JCE299" s="41"/>
      <c r="JCF299" s="31"/>
      <c r="JCG299" s="31"/>
      <c r="JCH299" s="31"/>
      <c r="JCI299" s="31"/>
      <c r="JCJ299" s="31"/>
      <c r="JCK299" s="48"/>
      <c r="JCL299" s="40"/>
      <c r="JCM299" s="41"/>
      <c r="JCN299" s="31"/>
      <c r="JCO299" s="31"/>
      <c r="JCP299" s="31"/>
      <c r="JCQ299" s="31"/>
      <c r="JCR299" s="31"/>
      <c r="JCS299" s="48"/>
      <c r="JCT299" s="40"/>
      <c r="JCU299" s="41"/>
      <c r="JCV299" s="31"/>
      <c r="JCW299" s="31"/>
      <c r="JCX299" s="31"/>
      <c r="JCY299" s="31"/>
      <c r="JCZ299" s="31"/>
      <c r="JDA299" s="48"/>
      <c r="JDB299" s="40"/>
      <c r="JDC299" s="41"/>
      <c r="JDD299" s="31"/>
      <c r="JDE299" s="31"/>
      <c r="JDF299" s="31"/>
      <c r="JDG299" s="31"/>
      <c r="JDH299" s="31"/>
      <c r="JDI299" s="48"/>
      <c r="JDJ299" s="40"/>
      <c r="JDK299" s="41"/>
      <c r="JDL299" s="31"/>
      <c r="JDM299" s="31"/>
      <c r="JDN299" s="31"/>
      <c r="JDO299" s="31"/>
      <c r="JDP299" s="31"/>
      <c r="JDQ299" s="48"/>
      <c r="JDR299" s="40"/>
      <c r="JDS299" s="41"/>
      <c r="JDT299" s="31"/>
      <c r="JDU299" s="31"/>
      <c r="JDV299" s="31"/>
      <c r="JDW299" s="31"/>
      <c r="JDX299" s="31"/>
      <c r="JDY299" s="48"/>
      <c r="JDZ299" s="40"/>
      <c r="JEA299" s="41"/>
      <c r="JEB299" s="31"/>
      <c r="JEC299" s="31"/>
      <c r="JED299" s="31"/>
      <c r="JEE299" s="31"/>
      <c r="JEF299" s="31"/>
      <c r="JEG299" s="48"/>
      <c r="JEH299" s="40"/>
      <c r="JEI299" s="41"/>
      <c r="JEJ299" s="31"/>
      <c r="JEK299" s="31"/>
      <c r="JEL299" s="31"/>
      <c r="JEM299" s="31"/>
      <c r="JEN299" s="31"/>
      <c r="JEO299" s="48"/>
      <c r="JEP299" s="40"/>
      <c r="JEQ299" s="41"/>
      <c r="JER299" s="31"/>
      <c r="JES299" s="31"/>
      <c r="JET299" s="31"/>
      <c r="JEU299" s="31"/>
      <c r="JEV299" s="31"/>
      <c r="JEW299" s="48"/>
      <c r="JEX299" s="40"/>
      <c r="JEY299" s="41"/>
      <c r="JEZ299" s="31"/>
      <c r="JFA299" s="31"/>
      <c r="JFB299" s="31"/>
      <c r="JFC299" s="31"/>
      <c r="JFD299" s="31"/>
      <c r="JFE299" s="48"/>
      <c r="JFF299" s="40"/>
      <c r="JFG299" s="41"/>
      <c r="JFH299" s="31"/>
      <c r="JFI299" s="31"/>
      <c r="JFJ299" s="31"/>
      <c r="JFK299" s="31"/>
      <c r="JFL299" s="31"/>
      <c r="JFM299" s="48"/>
      <c r="JFN299" s="40"/>
      <c r="JFO299" s="41"/>
      <c r="JFP299" s="31"/>
      <c r="JFQ299" s="31"/>
      <c r="JFR299" s="31"/>
      <c r="JFS299" s="31"/>
      <c r="JFT299" s="31"/>
      <c r="JFU299" s="48"/>
      <c r="JFV299" s="40"/>
      <c r="JFW299" s="41"/>
      <c r="JFX299" s="31"/>
      <c r="JFY299" s="31"/>
      <c r="JFZ299" s="31"/>
      <c r="JGA299" s="31"/>
      <c r="JGB299" s="31"/>
      <c r="JGC299" s="48"/>
      <c r="JGD299" s="40"/>
      <c r="JGE299" s="41"/>
      <c r="JGF299" s="31"/>
      <c r="JGG299" s="31"/>
      <c r="JGH299" s="31"/>
      <c r="JGI299" s="31"/>
      <c r="JGJ299" s="31"/>
      <c r="JGK299" s="48"/>
      <c r="JGL299" s="40"/>
      <c r="JGM299" s="41"/>
      <c r="JGN299" s="31"/>
      <c r="JGO299" s="31"/>
      <c r="JGP299" s="31"/>
      <c r="JGQ299" s="31"/>
      <c r="JGR299" s="31"/>
      <c r="JGS299" s="48"/>
      <c r="JGT299" s="40"/>
      <c r="JGU299" s="41"/>
      <c r="JGV299" s="31"/>
      <c r="JGW299" s="31"/>
      <c r="JGX299" s="31"/>
      <c r="JGY299" s="31"/>
      <c r="JGZ299" s="31"/>
      <c r="JHA299" s="48"/>
      <c r="JHB299" s="40"/>
      <c r="JHC299" s="41"/>
      <c r="JHD299" s="31"/>
      <c r="JHE299" s="31"/>
      <c r="JHF299" s="31"/>
      <c r="JHG299" s="31"/>
      <c r="JHH299" s="31"/>
      <c r="JHI299" s="48"/>
      <c r="JHJ299" s="40"/>
      <c r="JHK299" s="41"/>
      <c r="JHL299" s="31"/>
      <c r="JHM299" s="31"/>
      <c r="JHN299" s="31"/>
      <c r="JHO299" s="31"/>
      <c r="JHP299" s="31"/>
      <c r="JHQ299" s="48"/>
      <c r="JHR299" s="40"/>
      <c r="JHS299" s="41"/>
      <c r="JHT299" s="31"/>
      <c r="JHU299" s="31"/>
      <c r="JHV299" s="31"/>
      <c r="JHW299" s="31"/>
      <c r="JHX299" s="31"/>
      <c r="JHY299" s="48"/>
      <c r="JHZ299" s="40"/>
      <c r="JIA299" s="41"/>
      <c r="JIB299" s="31"/>
      <c r="JIC299" s="31"/>
      <c r="JID299" s="31"/>
      <c r="JIE299" s="31"/>
      <c r="JIF299" s="31"/>
      <c r="JIG299" s="48"/>
      <c r="JIH299" s="40"/>
      <c r="JII299" s="41"/>
      <c r="JIJ299" s="31"/>
      <c r="JIK299" s="31"/>
      <c r="JIL299" s="31"/>
      <c r="JIM299" s="31"/>
      <c r="JIN299" s="31"/>
      <c r="JIO299" s="48"/>
      <c r="JIP299" s="40"/>
      <c r="JIQ299" s="41"/>
      <c r="JIR299" s="31"/>
      <c r="JIS299" s="31"/>
      <c r="JIT299" s="31"/>
      <c r="JIU299" s="31"/>
      <c r="JIV299" s="31"/>
      <c r="JIW299" s="48"/>
      <c r="JIX299" s="40"/>
      <c r="JIY299" s="41"/>
      <c r="JIZ299" s="31"/>
      <c r="JJA299" s="31"/>
      <c r="JJB299" s="31"/>
      <c r="JJC299" s="31"/>
      <c r="JJD299" s="31"/>
      <c r="JJE299" s="48"/>
      <c r="JJF299" s="40"/>
      <c r="JJG299" s="41"/>
      <c r="JJH299" s="31"/>
      <c r="JJI299" s="31"/>
      <c r="JJJ299" s="31"/>
      <c r="JJK299" s="31"/>
      <c r="JJL299" s="31"/>
      <c r="JJM299" s="48"/>
      <c r="JJN299" s="40"/>
      <c r="JJO299" s="41"/>
      <c r="JJP299" s="31"/>
      <c r="JJQ299" s="31"/>
      <c r="JJR299" s="31"/>
      <c r="JJS299" s="31"/>
      <c r="JJT299" s="31"/>
      <c r="JJU299" s="48"/>
      <c r="JJV299" s="40"/>
      <c r="JJW299" s="41"/>
      <c r="JJX299" s="31"/>
      <c r="JJY299" s="31"/>
      <c r="JJZ299" s="31"/>
      <c r="JKA299" s="31"/>
      <c r="JKB299" s="31"/>
      <c r="JKC299" s="48"/>
      <c r="JKD299" s="40"/>
      <c r="JKE299" s="41"/>
      <c r="JKF299" s="31"/>
      <c r="JKG299" s="31"/>
      <c r="JKH299" s="31"/>
      <c r="JKI299" s="31"/>
      <c r="JKJ299" s="31"/>
      <c r="JKK299" s="48"/>
      <c r="JKL299" s="40"/>
      <c r="JKM299" s="41"/>
      <c r="JKN299" s="31"/>
      <c r="JKO299" s="31"/>
      <c r="JKP299" s="31"/>
      <c r="JKQ299" s="31"/>
      <c r="JKR299" s="31"/>
      <c r="JKS299" s="48"/>
      <c r="JKT299" s="40"/>
      <c r="JKU299" s="41"/>
      <c r="JKV299" s="31"/>
      <c r="JKW299" s="31"/>
      <c r="JKX299" s="31"/>
      <c r="JKY299" s="31"/>
      <c r="JKZ299" s="31"/>
      <c r="JLA299" s="48"/>
      <c r="JLB299" s="40"/>
      <c r="JLC299" s="41"/>
      <c r="JLD299" s="31"/>
      <c r="JLE299" s="31"/>
      <c r="JLF299" s="31"/>
      <c r="JLG299" s="31"/>
      <c r="JLH299" s="31"/>
      <c r="JLI299" s="48"/>
      <c r="JLJ299" s="40"/>
      <c r="JLK299" s="41"/>
      <c r="JLL299" s="31"/>
      <c r="JLM299" s="31"/>
      <c r="JLN299" s="31"/>
      <c r="JLO299" s="31"/>
      <c r="JLP299" s="31"/>
      <c r="JLQ299" s="48"/>
      <c r="JLR299" s="40"/>
      <c r="JLS299" s="41"/>
      <c r="JLT299" s="31"/>
      <c r="JLU299" s="31"/>
      <c r="JLV299" s="31"/>
      <c r="JLW299" s="31"/>
      <c r="JLX299" s="31"/>
      <c r="JLY299" s="48"/>
      <c r="JLZ299" s="40"/>
      <c r="JMA299" s="41"/>
      <c r="JMB299" s="31"/>
      <c r="JMC299" s="31"/>
      <c r="JMD299" s="31"/>
      <c r="JME299" s="31"/>
      <c r="JMF299" s="31"/>
      <c r="JMG299" s="48"/>
      <c r="JMH299" s="40"/>
      <c r="JMI299" s="41"/>
      <c r="JMJ299" s="31"/>
      <c r="JMK299" s="31"/>
      <c r="JML299" s="31"/>
      <c r="JMM299" s="31"/>
      <c r="JMN299" s="31"/>
      <c r="JMO299" s="48"/>
      <c r="JMP299" s="40"/>
      <c r="JMQ299" s="41"/>
      <c r="JMR299" s="31"/>
      <c r="JMS299" s="31"/>
      <c r="JMT299" s="31"/>
      <c r="JMU299" s="31"/>
      <c r="JMV299" s="31"/>
      <c r="JMW299" s="48"/>
      <c r="JMX299" s="40"/>
      <c r="JMY299" s="41"/>
      <c r="JMZ299" s="31"/>
      <c r="JNA299" s="31"/>
      <c r="JNB299" s="31"/>
      <c r="JNC299" s="31"/>
      <c r="JND299" s="31"/>
      <c r="JNE299" s="48"/>
      <c r="JNF299" s="40"/>
      <c r="JNG299" s="41"/>
      <c r="JNH299" s="31"/>
      <c r="JNI299" s="31"/>
      <c r="JNJ299" s="31"/>
      <c r="JNK299" s="31"/>
      <c r="JNL299" s="31"/>
      <c r="JNM299" s="48"/>
      <c r="JNN299" s="40"/>
      <c r="JNO299" s="41"/>
      <c r="JNP299" s="31"/>
      <c r="JNQ299" s="31"/>
      <c r="JNR299" s="31"/>
      <c r="JNS299" s="31"/>
      <c r="JNT299" s="31"/>
      <c r="JNU299" s="48"/>
      <c r="JNV299" s="40"/>
      <c r="JNW299" s="41"/>
      <c r="JNX299" s="31"/>
      <c r="JNY299" s="31"/>
      <c r="JNZ299" s="31"/>
      <c r="JOA299" s="31"/>
      <c r="JOB299" s="31"/>
      <c r="JOC299" s="48"/>
      <c r="JOD299" s="40"/>
      <c r="JOE299" s="41"/>
      <c r="JOF299" s="31"/>
      <c r="JOG299" s="31"/>
      <c r="JOH299" s="31"/>
      <c r="JOI299" s="31"/>
      <c r="JOJ299" s="31"/>
      <c r="JOK299" s="48"/>
      <c r="JOL299" s="40"/>
      <c r="JOM299" s="41"/>
      <c r="JON299" s="31"/>
      <c r="JOO299" s="31"/>
      <c r="JOP299" s="31"/>
      <c r="JOQ299" s="31"/>
      <c r="JOR299" s="31"/>
      <c r="JOS299" s="48"/>
      <c r="JOT299" s="40"/>
      <c r="JOU299" s="41"/>
      <c r="JOV299" s="31"/>
      <c r="JOW299" s="31"/>
      <c r="JOX299" s="31"/>
      <c r="JOY299" s="31"/>
      <c r="JOZ299" s="31"/>
      <c r="JPA299" s="48"/>
      <c r="JPB299" s="40"/>
      <c r="JPC299" s="41"/>
      <c r="JPD299" s="31"/>
      <c r="JPE299" s="31"/>
      <c r="JPF299" s="31"/>
      <c r="JPG299" s="31"/>
      <c r="JPH299" s="31"/>
      <c r="JPI299" s="48"/>
      <c r="JPJ299" s="40"/>
      <c r="JPK299" s="41"/>
      <c r="JPL299" s="31"/>
      <c r="JPM299" s="31"/>
      <c r="JPN299" s="31"/>
      <c r="JPO299" s="31"/>
      <c r="JPP299" s="31"/>
      <c r="JPQ299" s="48"/>
      <c r="JPR299" s="40"/>
      <c r="JPS299" s="41"/>
      <c r="JPT299" s="31"/>
      <c r="JPU299" s="31"/>
      <c r="JPV299" s="31"/>
      <c r="JPW299" s="31"/>
      <c r="JPX299" s="31"/>
      <c r="JPY299" s="48"/>
      <c r="JPZ299" s="40"/>
      <c r="JQA299" s="41"/>
      <c r="JQB299" s="31"/>
      <c r="JQC299" s="31"/>
      <c r="JQD299" s="31"/>
      <c r="JQE299" s="31"/>
      <c r="JQF299" s="31"/>
      <c r="JQG299" s="48"/>
      <c r="JQH299" s="40"/>
      <c r="JQI299" s="41"/>
      <c r="JQJ299" s="31"/>
      <c r="JQK299" s="31"/>
      <c r="JQL299" s="31"/>
      <c r="JQM299" s="31"/>
      <c r="JQN299" s="31"/>
      <c r="JQO299" s="48"/>
      <c r="JQP299" s="40"/>
      <c r="JQQ299" s="41"/>
      <c r="JQR299" s="31"/>
      <c r="JQS299" s="31"/>
      <c r="JQT299" s="31"/>
      <c r="JQU299" s="31"/>
      <c r="JQV299" s="31"/>
      <c r="JQW299" s="48"/>
      <c r="JQX299" s="40"/>
      <c r="JQY299" s="41"/>
      <c r="JQZ299" s="31"/>
      <c r="JRA299" s="31"/>
      <c r="JRB299" s="31"/>
      <c r="JRC299" s="31"/>
      <c r="JRD299" s="31"/>
      <c r="JRE299" s="48"/>
      <c r="JRF299" s="40"/>
      <c r="JRG299" s="41"/>
      <c r="JRH299" s="31"/>
      <c r="JRI299" s="31"/>
      <c r="JRJ299" s="31"/>
      <c r="JRK299" s="31"/>
      <c r="JRL299" s="31"/>
      <c r="JRM299" s="48"/>
      <c r="JRN299" s="40"/>
      <c r="JRO299" s="41"/>
      <c r="JRP299" s="31"/>
      <c r="JRQ299" s="31"/>
      <c r="JRR299" s="31"/>
      <c r="JRS299" s="31"/>
      <c r="JRT299" s="31"/>
      <c r="JRU299" s="48"/>
      <c r="JRV299" s="40"/>
      <c r="JRW299" s="41"/>
      <c r="JRX299" s="31"/>
      <c r="JRY299" s="31"/>
      <c r="JRZ299" s="31"/>
      <c r="JSA299" s="31"/>
      <c r="JSB299" s="31"/>
      <c r="JSC299" s="48"/>
      <c r="JSD299" s="40"/>
      <c r="JSE299" s="41"/>
      <c r="JSF299" s="31"/>
      <c r="JSG299" s="31"/>
      <c r="JSH299" s="31"/>
      <c r="JSI299" s="31"/>
      <c r="JSJ299" s="31"/>
      <c r="JSK299" s="48"/>
      <c r="JSL299" s="40"/>
      <c r="JSM299" s="41"/>
      <c r="JSN299" s="31"/>
      <c r="JSO299" s="31"/>
      <c r="JSP299" s="31"/>
      <c r="JSQ299" s="31"/>
      <c r="JSR299" s="31"/>
      <c r="JSS299" s="48"/>
      <c r="JST299" s="40"/>
      <c r="JSU299" s="41"/>
      <c r="JSV299" s="31"/>
      <c r="JSW299" s="31"/>
      <c r="JSX299" s="31"/>
      <c r="JSY299" s="31"/>
      <c r="JSZ299" s="31"/>
      <c r="JTA299" s="48"/>
      <c r="JTB299" s="40"/>
      <c r="JTC299" s="41"/>
      <c r="JTD299" s="31"/>
      <c r="JTE299" s="31"/>
      <c r="JTF299" s="31"/>
      <c r="JTG299" s="31"/>
      <c r="JTH299" s="31"/>
      <c r="JTI299" s="48"/>
      <c r="JTJ299" s="40"/>
      <c r="JTK299" s="41"/>
      <c r="JTL299" s="31"/>
      <c r="JTM299" s="31"/>
      <c r="JTN299" s="31"/>
      <c r="JTO299" s="31"/>
      <c r="JTP299" s="31"/>
      <c r="JTQ299" s="48"/>
      <c r="JTR299" s="40"/>
      <c r="JTS299" s="41"/>
      <c r="JTT299" s="31"/>
      <c r="JTU299" s="31"/>
      <c r="JTV299" s="31"/>
      <c r="JTW299" s="31"/>
      <c r="JTX299" s="31"/>
      <c r="JTY299" s="48"/>
      <c r="JTZ299" s="40"/>
      <c r="JUA299" s="41"/>
      <c r="JUB299" s="31"/>
      <c r="JUC299" s="31"/>
      <c r="JUD299" s="31"/>
      <c r="JUE299" s="31"/>
      <c r="JUF299" s="31"/>
      <c r="JUG299" s="48"/>
      <c r="JUH299" s="40"/>
      <c r="JUI299" s="41"/>
      <c r="JUJ299" s="31"/>
      <c r="JUK299" s="31"/>
      <c r="JUL299" s="31"/>
      <c r="JUM299" s="31"/>
      <c r="JUN299" s="31"/>
      <c r="JUO299" s="48"/>
      <c r="JUP299" s="40"/>
      <c r="JUQ299" s="41"/>
      <c r="JUR299" s="31"/>
      <c r="JUS299" s="31"/>
      <c r="JUT299" s="31"/>
      <c r="JUU299" s="31"/>
      <c r="JUV299" s="31"/>
      <c r="JUW299" s="48"/>
      <c r="JUX299" s="40"/>
      <c r="JUY299" s="41"/>
      <c r="JUZ299" s="31"/>
      <c r="JVA299" s="31"/>
      <c r="JVB299" s="31"/>
      <c r="JVC299" s="31"/>
      <c r="JVD299" s="31"/>
      <c r="JVE299" s="48"/>
      <c r="JVF299" s="40"/>
      <c r="JVG299" s="41"/>
      <c r="JVH299" s="31"/>
      <c r="JVI299" s="31"/>
      <c r="JVJ299" s="31"/>
      <c r="JVK299" s="31"/>
      <c r="JVL299" s="31"/>
      <c r="JVM299" s="48"/>
      <c r="JVN299" s="40"/>
      <c r="JVO299" s="41"/>
      <c r="JVP299" s="31"/>
      <c r="JVQ299" s="31"/>
      <c r="JVR299" s="31"/>
      <c r="JVS299" s="31"/>
      <c r="JVT299" s="31"/>
      <c r="JVU299" s="48"/>
      <c r="JVV299" s="40"/>
      <c r="JVW299" s="41"/>
      <c r="JVX299" s="31"/>
      <c r="JVY299" s="31"/>
      <c r="JVZ299" s="31"/>
      <c r="JWA299" s="31"/>
      <c r="JWB299" s="31"/>
      <c r="JWC299" s="48"/>
      <c r="JWD299" s="40"/>
      <c r="JWE299" s="41"/>
      <c r="JWF299" s="31"/>
      <c r="JWG299" s="31"/>
      <c r="JWH299" s="31"/>
      <c r="JWI299" s="31"/>
      <c r="JWJ299" s="31"/>
      <c r="JWK299" s="48"/>
      <c r="JWL299" s="40"/>
      <c r="JWM299" s="41"/>
      <c r="JWN299" s="31"/>
      <c r="JWO299" s="31"/>
      <c r="JWP299" s="31"/>
      <c r="JWQ299" s="31"/>
      <c r="JWR299" s="31"/>
      <c r="JWS299" s="48"/>
      <c r="JWT299" s="40"/>
      <c r="JWU299" s="41"/>
      <c r="JWV299" s="31"/>
      <c r="JWW299" s="31"/>
      <c r="JWX299" s="31"/>
      <c r="JWY299" s="31"/>
      <c r="JWZ299" s="31"/>
      <c r="JXA299" s="48"/>
      <c r="JXB299" s="40"/>
      <c r="JXC299" s="41"/>
      <c r="JXD299" s="31"/>
      <c r="JXE299" s="31"/>
      <c r="JXF299" s="31"/>
      <c r="JXG299" s="31"/>
      <c r="JXH299" s="31"/>
      <c r="JXI299" s="48"/>
      <c r="JXJ299" s="40"/>
      <c r="JXK299" s="41"/>
      <c r="JXL299" s="31"/>
      <c r="JXM299" s="31"/>
      <c r="JXN299" s="31"/>
      <c r="JXO299" s="31"/>
      <c r="JXP299" s="31"/>
      <c r="JXQ299" s="48"/>
      <c r="JXR299" s="40"/>
      <c r="JXS299" s="41"/>
      <c r="JXT299" s="31"/>
      <c r="JXU299" s="31"/>
      <c r="JXV299" s="31"/>
      <c r="JXW299" s="31"/>
      <c r="JXX299" s="31"/>
      <c r="JXY299" s="48"/>
      <c r="JXZ299" s="40"/>
      <c r="JYA299" s="41"/>
      <c r="JYB299" s="31"/>
      <c r="JYC299" s="31"/>
      <c r="JYD299" s="31"/>
      <c r="JYE299" s="31"/>
      <c r="JYF299" s="31"/>
      <c r="JYG299" s="48"/>
      <c r="JYH299" s="40"/>
      <c r="JYI299" s="41"/>
      <c r="JYJ299" s="31"/>
      <c r="JYK299" s="31"/>
      <c r="JYL299" s="31"/>
      <c r="JYM299" s="31"/>
      <c r="JYN299" s="31"/>
      <c r="JYO299" s="48"/>
      <c r="JYP299" s="40"/>
      <c r="JYQ299" s="41"/>
      <c r="JYR299" s="31"/>
      <c r="JYS299" s="31"/>
      <c r="JYT299" s="31"/>
      <c r="JYU299" s="31"/>
      <c r="JYV299" s="31"/>
      <c r="JYW299" s="48"/>
      <c r="JYX299" s="40"/>
      <c r="JYY299" s="41"/>
      <c r="JYZ299" s="31"/>
      <c r="JZA299" s="31"/>
      <c r="JZB299" s="31"/>
      <c r="JZC299" s="31"/>
      <c r="JZD299" s="31"/>
      <c r="JZE299" s="48"/>
      <c r="JZF299" s="40"/>
      <c r="JZG299" s="41"/>
      <c r="JZH299" s="31"/>
      <c r="JZI299" s="31"/>
      <c r="JZJ299" s="31"/>
      <c r="JZK299" s="31"/>
      <c r="JZL299" s="31"/>
      <c r="JZM299" s="48"/>
      <c r="JZN299" s="40"/>
      <c r="JZO299" s="41"/>
      <c r="JZP299" s="31"/>
      <c r="JZQ299" s="31"/>
      <c r="JZR299" s="31"/>
      <c r="JZS299" s="31"/>
      <c r="JZT299" s="31"/>
      <c r="JZU299" s="48"/>
      <c r="JZV299" s="40"/>
      <c r="JZW299" s="41"/>
      <c r="JZX299" s="31"/>
      <c r="JZY299" s="31"/>
      <c r="JZZ299" s="31"/>
      <c r="KAA299" s="31"/>
      <c r="KAB299" s="31"/>
      <c r="KAC299" s="48"/>
      <c r="KAD299" s="40"/>
      <c r="KAE299" s="41"/>
      <c r="KAF299" s="31"/>
      <c r="KAG299" s="31"/>
      <c r="KAH299" s="31"/>
      <c r="KAI299" s="31"/>
      <c r="KAJ299" s="31"/>
      <c r="KAK299" s="48"/>
      <c r="KAL299" s="40"/>
      <c r="KAM299" s="41"/>
      <c r="KAN299" s="31"/>
      <c r="KAO299" s="31"/>
      <c r="KAP299" s="31"/>
      <c r="KAQ299" s="31"/>
      <c r="KAR299" s="31"/>
      <c r="KAS299" s="48"/>
      <c r="KAT299" s="40"/>
      <c r="KAU299" s="41"/>
      <c r="KAV299" s="31"/>
      <c r="KAW299" s="31"/>
      <c r="KAX299" s="31"/>
      <c r="KAY299" s="31"/>
      <c r="KAZ299" s="31"/>
      <c r="KBA299" s="48"/>
      <c r="KBB299" s="40"/>
      <c r="KBC299" s="41"/>
      <c r="KBD299" s="31"/>
      <c r="KBE299" s="31"/>
      <c r="KBF299" s="31"/>
      <c r="KBG299" s="31"/>
      <c r="KBH299" s="31"/>
      <c r="KBI299" s="48"/>
      <c r="KBJ299" s="40"/>
      <c r="KBK299" s="41"/>
      <c r="KBL299" s="31"/>
      <c r="KBM299" s="31"/>
      <c r="KBN299" s="31"/>
      <c r="KBO299" s="31"/>
      <c r="KBP299" s="31"/>
      <c r="KBQ299" s="48"/>
      <c r="KBR299" s="40"/>
      <c r="KBS299" s="41"/>
      <c r="KBT299" s="31"/>
      <c r="KBU299" s="31"/>
      <c r="KBV299" s="31"/>
      <c r="KBW299" s="31"/>
      <c r="KBX299" s="31"/>
      <c r="KBY299" s="48"/>
      <c r="KBZ299" s="40"/>
      <c r="KCA299" s="41"/>
      <c r="KCB299" s="31"/>
      <c r="KCC299" s="31"/>
      <c r="KCD299" s="31"/>
      <c r="KCE299" s="31"/>
      <c r="KCF299" s="31"/>
      <c r="KCG299" s="48"/>
      <c r="KCH299" s="40"/>
      <c r="KCI299" s="41"/>
      <c r="KCJ299" s="31"/>
      <c r="KCK299" s="31"/>
      <c r="KCL299" s="31"/>
      <c r="KCM299" s="31"/>
      <c r="KCN299" s="31"/>
      <c r="KCO299" s="48"/>
      <c r="KCP299" s="40"/>
      <c r="KCQ299" s="41"/>
      <c r="KCR299" s="31"/>
      <c r="KCS299" s="31"/>
      <c r="KCT299" s="31"/>
      <c r="KCU299" s="31"/>
      <c r="KCV299" s="31"/>
      <c r="KCW299" s="48"/>
      <c r="KCX299" s="40"/>
      <c r="KCY299" s="41"/>
      <c r="KCZ299" s="31"/>
      <c r="KDA299" s="31"/>
      <c r="KDB299" s="31"/>
      <c r="KDC299" s="31"/>
      <c r="KDD299" s="31"/>
      <c r="KDE299" s="48"/>
      <c r="KDF299" s="40"/>
      <c r="KDG299" s="41"/>
      <c r="KDH299" s="31"/>
      <c r="KDI299" s="31"/>
      <c r="KDJ299" s="31"/>
      <c r="KDK299" s="31"/>
      <c r="KDL299" s="31"/>
      <c r="KDM299" s="48"/>
      <c r="KDN299" s="40"/>
      <c r="KDO299" s="41"/>
      <c r="KDP299" s="31"/>
      <c r="KDQ299" s="31"/>
      <c r="KDR299" s="31"/>
      <c r="KDS299" s="31"/>
      <c r="KDT299" s="31"/>
      <c r="KDU299" s="48"/>
      <c r="KDV299" s="40"/>
      <c r="KDW299" s="41"/>
      <c r="KDX299" s="31"/>
      <c r="KDY299" s="31"/>
      <c r="KDZ299" s="31"/>
      <c r="KEA299" s="31"/>
      <c r="KEB299" s="31"/>
      <c r="KEC299" s="48"/>
      <c r="KED299" s="40"/>
      <c r="KEE299" s="41"/>
      <c r="KEF299" s="31"/>
      <c r="KEG299" s="31"/>
      <c r="KEH299" s="31"/>
      <c r="KEI299" s="31"/>
      <c r="KEJ299" s="31"/>
      <c r="KEK299" s="48"/>
      <c r="KEL299" s="40"/>
      <c r="KEM299" s="41"/>
      <c r="KEN299" s="31"/>
      <c r="KEO299" s="31"/>
      <c r="KEP299" s="31"/>
      <c r="KEQ299" s="31"/>
      <c r="KER299" s="31"/>
      <c r="KES299" s="48"/>
      <c r="KET299" s="40"/>
      <c r="KEU299" s="41"/>
      <c r="KEV299" s="31"/>
      <c r="KEW299" s="31"/>
      <c r="KEX299" s="31"/>
      <c r="KEY299" s="31"/>
      <c r="KEZ299" s="31"/>
      <c r="KFA299" s="48"/>
      <c r="KFB299" s="40"/>
      <c r="KFC299" s="41"/>
      <c r="KFD299" s="31"/>
      <c r="KFE299" s="31"/>
      <c r="KFF299" s="31"/>
      <c r="KFG299" s="31"/>
      <c r="KFH299" s="31"/>
      <c r="KFI299" s="48"/>
      <c r="KFJ299" s="40"/>
      <c r="KFK299" s="41"/>
      <c r="KFL299" s="31"/>
      <c r="KFM299" s="31"/>
      <c r="KFN299" s="31"/>
      <c r="KFO299" s="31"/>
      <c r="KFP299" s="31"/>
      <c r="KFQ299" s="48"/>
      <c r="KFR299" s="40"/>
      <c r="KFS299" s="41"/>
      <c r="KFT299" s="31"/>
      <c r="KFU299" s="31"/>
      <c r="KFV299" s="31"/>
      <c r="KFW299" s="31"/>
      <c r="KFX299" s="31"/>
      <c r="KFY299" s="48"/>
      <c r="KFZ299" s="40"/>
      <c r="KGA299" s="41"/>
      <c r="KGB299" s="31"/>
      <c r="KGC299" s="31"/>
      <c r="KGD299" s="31"/>
      <c r="KGE299" s="31"/>
      <c r="KGF299" s="31"/>
      <c r="KGG299" s="48"/>
      <c r="KGH299" s="40"/>
      <c r="KGI299" s="41"/>
      <c r="KGJ299" s="31"/>
      <c r="KGK299" s="31"/>
      <c r="KGL299" s="31"/>
      <c r="KGM299" s="31"/>
      <c r="KGN299" s="31"/>
      <c r="KGO299" s="48"/>
      <c r="KGP299" s="40"/>
      <c r="KGQ299" s="41"/>
      <c r="KGR299" s="31"/>
      <c r="KGS299" s="31"/>
      <c r="KGT299" s="31"/>
      <c r="KGU299" s="31"/>
      <c r="KGV299" s="31"/>
      <c r="KGW299" s="48"/>
      <c r="KGX299" s="40"/>
      <c r="KGY299" s="41"/>
      <c r="KGZ299" s="31"/>
      <c r="KHA299" s="31"/>
      <c r="KHB299" s="31"/>
      <c r="KHC299" s="31"/>
      <c r="KHD299" s="31"/>
      <c r="KHE299" s="48"/>
      <c r="KHF299" s="40"/>
      <c r="KHG299" s="41"/>
      <c r="KHH299" s="31"/>
      <c r="KHI299" s="31"/>
      <c r="KHJ299" s="31"/>
      <c r="KHK299" s="31"/>
      <c r="KHL299" s="31"/>
      <c r="KHM299" s="48"/>
      <c r="KHN299" s="40"/>
      <c r="KHO299" s="41"/>
      <c r="KHP299" s="31"/>
      <c r="KHQ299" s="31"/>
      <c r="KHR299" s="31"/>
      <c r="KHS299" s="31"/>
      <c r="KHT299" s="31"/>
      <c r="KHU299" s="48"/>
      <c r="KHV299" s="40"/>
      <c r="KHW299" s="41"/>
      <c r="KHX299" s="31"/>
      <c r="KHY299" s="31"/>
      <c r="KHZ299" s="31"/>
      <c r="KIA299" s="31"/>
      <c r="KIB299" s="31"/>
      <c r="KIC299" s="48"/>
      <c r="KID299" s="40"/>
      <c r="KIE299" s="41"/>
      <c r="KIF299" s="31"/>
      <c r="KIG299" s="31"/>
      <c r="KIH299" s="31"/>
      <c r="KII299" s="31"/>
      <c r="KIJ299" s="31"/>
      <c r="KIK299" s="48"/>
      <c r="KIL299" s="40"/>
      <c r="KIM299" s="41"/>
      <c r="KIN299" s="31"/>
      <c r="KIO299" s="31"/>
      <c r="KIP299" s="31"/>
      <c r="KIQ299" s="31"/>
      <c r="KIR299" s="31"/>
      <c r="KIS299" s="48"/>
      <c r="KIT299" s="40"/>
      <c r="KIU299" s="41"/>
      <c r="KIV299" s="31"/>
      <c r="KIW299" s="31"/>
      <c r="KIX299" s="31"/>
      <c r="KIY299" s="31"/>
      <c r="KIZ299" s="31"/>
      <c r="KJA299" s="48"/>
      <c r="KJB299" s="40"/>
      <c r="KJC299" s="41"/>
      <c r="KJD299" s="31"/>
      <c r="KJE299" s="31"/>
      <c r="KJF299" s="31"/>
      <c r="KJG299" s="31"/>
      <c r="KJH299" s="31"/>
      <c r="KJI299" s="48"/>
      <c r="KJJ299" s="40"/>
      <c r="KJK299" s="41"/>
      <c r="KJL299" s="31"/>
      <c r="KJM299" s="31"/>
      <c r="KJN299" s="31"/>
      <c r="KJO299" s="31"/>
      <c r="KJP299" s="31"/>
      <c r="KJQ299" s="48"/>
      <c r="KJR299" s="40"/>
      <c r="KJS299" s="41"/>
      <c r="KJT299" s="31"/>
      <c r="KJU299" s="31"/>
      <c r="KJV299" s="31"/>
      <c r="KJW299" s="31"/>
      <c r="KJX299" s="31"/>
      <c r="KJY299" s="48"/>
      <c r="KJZ299" s="40"/>
      <c r="KKA299" s="41"/>
      <c r="KKB299" s="31"/>
      <c r="KKC299" s="31"/>
      <c r="KKD299" s="31"/>
      <c r="KKE299" s="31"/>
      <c r="KKF299" s="31"/>
      <c r="KKG299" s="48"/>
      <c r="KKH299" s="40"/>
      <c r="KKI299" s="41"/>
      <c r="KKJ299" s="31"/>
      <c r="KKK299" s="31"/>
      <c r="KKL299" s="31"/>
      <c r="KKM299" s="31"/>
      <c r="KKN299" s="31"/>
      <c r="KKO299" s="48"/>
      <c r="KKP299" s="40"/>
      <c r="KKQ299" s="41"/>
      <c r="KKR299" s="31"/>
      <c r="KKS299" s="31"/>
      <c r="KKT299" s="31"/>
      <c r="KKU299" s="31"/>
      <c r="KKV299" s="31"/>
      <c r="KKW299" s="48"/>
      <c r="KKX299" s="40"/>
      <c r="KKY299" s="41"/>
      <c r="KKZ299" s="31"/>
      <c r="KLA299" s="31"/>
      <c r="KLB299" s="31"/>
      <c r="KLC299" s="31"/>
      <c r="KLD299" s="31"/>
      <c r="KLE299" s="48"/>
      <c r="KLF299" s="40"/>
      <c r="KLG299" s="41"/>
      <c r="KLH299" s="31"/>
      <c r="KLI299" s="31"/>
      <c r="KLJ299" s="31"/>
      <c r="KLK299" s="31"/>
      <c r="KLL299" s="31"/>
      <c r="KLM299" s="48"/>
      <c r="KLN299" s="40"/>
      <c r="KLO299" s="41"/>
      <c r="KLP299" s="31"/>
      <c r="KLQ299" s="31"/>
      <c r="KLR299" s="31"/>
      <c r="KLS299" s="31"/>
      <c r="KLT299" s="31"/>
      <c r="KLU299" s="48"/>
      <c r="KLV299" s="40"/>
      <c r="KLW299" s="41"/>
      <c r="KLX299" s="31"/>
      <c r="KLY299" s="31"/>
      <c r="KLZ299" s="31"/>
      <c r="KMA299" s="31"/>
      <c r="KMB299" s="31"/>
      <c r="KMC299" s="48"/>
      <c r="KMD299" s="40"/>
      <c r="KME299" s="41"/>
      <c r="KMF299" s="31"/>
      <c r="KMG299" s="31"/>
      <c r="KMH299" s="31"/>
      <c r="KMI299" s="31"/>
      <c r="KMJ299" s="31"/>
      <c r="KMK299" s="48"/>
      <c r="KML299" s="40"/>
      <c r="KMM299" s="41"/>
      <c r="KMN299" s="31"/>
      <c r="KMO299" s="31"/>
      <c r="KMP299" s="31"/>
      <c r="KMQ299" s="31"/>
      <c r="KMR299" s="31"/>
      <c r="KMS299" s="48"/>
      <c r="KMT299" s="40"/>
      <c r="KMU299" s="41"/>
      <c r="KMV299" s="31"/>
      <c r="KMW299" s="31"/>
      <c r="KMX299" s="31"/>
      <c r="KMY299" s="31"/>
      <c r="KMZ299" s="31"/>
      <c r="KNA299" s="48"/>
      <c r="KNB299" s="40"/>
      <c r="KNC299" s="41"/>
      <c r="KND299" s="31"/>
      <c r="KNE299" s="31"/>
      <c r="KNF299" s="31"/>
      <c r="KNG299" s="31"/>
      <c r="KNH299" s="31"/>
      <c r="KNI299" s="48"/>
      <c r="KNJ299" s="40"/>
      <c r="KNK299" s="41"/>
      <c r="KNL299" s="31"/>
      <c r="KNM299" s="31"/>
      <c r="KNN299" s="31"/>
      <c r="KNO299" s="31"/>
      <c r="KNP299" s="31"/>
      <c r="KNQ299" s="48"/>
      <c r="KNR299" s="40"/>
      <c r="KNS299" s="41"/>
      <c r="KNT299" s="31"/>
      <c r="KNU299" s="31"/>
      <c r="KNV299" s="31"/>
      <c r="KNW299" s="31"/>
      <c r="KNX299" s="31"/>
      <c r="KNY299" s="48"/>
      <c r="KNZ299" s="40"/>
      <c r="KOA299" s="41"/>
      <c r="KOB299" s="31"/>
      <c r="KOC299" s="31"/>
      <c r="KOD299" s="31"/>
      <c r="KOE299" s="31"/>
      <c r="KOF299" s="31"/>
      <c r="KOG299" s="48"/>
      <c r="KOH299" s="40"/>
      <c r="KOI299" s="41"/>
      <c r="KOJ299" s="31"/>
      <c r="KOK299" s="31"/>
      <c r="KOL299" s="31"/>
      <c r="KOM299" s="31"/>
      <c r="KON299" s="31"/>
      <c r="KOO299" s="48"/>
      <c r="KOP299" s="40"/>
      <c r="KOQ299" s="41"/>
      <c r="KOR299" s="31"/>
      <c r="KOS299" s="31"/>
      <c r="KOT299" s="31"/>
      <c r="KOU299" s="31"/>
      <c r="KOV299" s="31"/>
      <c r="KOW299" s="48"/>
      <c r="KOX299" s="40"/>
      <c r="KOY299" s="41"/>
      <c r="KOZ299" s="31"/>
      <c r="KPA299" s="31"/>
      <c r="KPB299" s="31"/>
      <c r="KPC299" s="31"/>
      <c r="KPD299" s="31"/>
      <c r="KPE299" s="48"/>
      <c r="KPF299" s="40"/>
      <c r="KPG299" s="41"/>
      <c r="KPH299" s="31"/>
      <c r="KPI299" s="31"/>
      <c r="KPJ299" s="31"/>
      <c r="KPK299" s="31"/>
      <c r="KPL299" s="31"/>
      <c r="KPM299" s="48"/>
      <c r="KPN299" s="40"/>
      <c r="KPO299" s="41"/>
      <c r="KPP299" s="31"/>
      <c r="KPQ299" s="31"/>
      <c r="KPR299" s="31"/>
      <c r="KPS299" s="31"/>
      <c r="KPT299" s="31"/>
      <c r="KPU299" s="48"/>
      <c r="KPV299" s="40"/>
      <c r="KPW299" s="41"/>
      <c r="KPX299" s="31"/>
      <c r="KPY299" s="31"/>
      <c r="KPZ299" s="31"/>
      <c r="KQA299" s="31"/>
      <c r="KQB299" s="31"/>
      <c r="KQC299" s="48"/>
      <c r="KQD299" s="40"/>
      <c r="KQE299" s="41"/>
      <c r="KQF299" s="31"/>
      <c r="KQG299" s="31"/>
      <c r="KQH299" s="31"/>
      <c r="KQI299" s="31"/>
      <c r="KQJ299" s="31"/>
      <c r="KQK299" s="48"/>
      <c r="KQL299" s="40"/>
      <c r="KQM299" s="41"/>
      <c r="KQN299" s="31"/>
      <c r="KQO299" s="31"/>
      <c r="KQP299" s="31"/>
      <c r="KQQ299" s="31"/>
      <c r="KQR299" s="31"/>
      <c r="KQS299" s="48"/>
      <c r="KQT299" s="40"/>
      <c r="KQU299" s="41"/>
      <c r="KQV299" s="31"/>
      <c r="KQW299" s="31"/>
      <c r="KQX299" s="31"/>
      <c r="KQY299" s="31"/>
      <c r="KQZ299" s="31"/>
      <c r="KRA299" s="48"/>
      <c r="KRB299" s="40"/>
      <c r="KRC299" s="41"/>
      <c r="KRD299" s="31"/>
      <c r="KRE299" s="31"/>
      <c r="KRF299" s="31"/>
      <c r="KRG299" s="31"/>
      <c r="KRH299" s="31"/>
      <c r="KRI299" s="48"/>
      <c r="KRJ299" s="40"/>
      <c r="KRK299" s="41"/>
      <c r="KRL299" s="31"/>
      <c r="KRM299" s="31"/>
      <c r="KRN299" s="31"/>
      <c r="KRO299" s="31"/>
      <c r="KRP299" s="31"/>
      <c r="KRQ299" s="48"/>
      <c r="KRR299" s="40"/>
      <c r="KRS299" s="41"/>
      <c r="KRT299" s="31"/>
      <c r="KRU299" s="31"/>
      <c r="KRV299" s="31"/>
      <c r="KRW299" s="31"/>
      <c r="KRX299" s="31"/>
      <c r="KRY299" s="48"/>
      <c r="KRZ299" s="40"/>
      <c r="KSA299" s="41"/>
      <c r="KSB299" s="31"/>
      <c r="KSC299" s="31"/>
      <c r="KSD299" s="31"/>
      <c r="KSE299" s="31"/>
      <c r="KSF299" s="31"/>
      <c r="KSG299" s="48"/>
      <c r="KSH299" s="40"/>
      <c r="KSI299" s="41"/>
      <c r="KSJ299" s="31"/>
      <c r="KSK299" s="31"/>
      <c r="KSL299" s="31"/>
      <c r="KSM299" s="31"/>
      <c r="KSN299" s="31"/>
      <c r="KSO299" s="48"/>
      <c r="KSP299" s="40"/>
      <c r="KSQ299" s="41"/>
      <c r="KSR299" s="31"/>
      <c r="KSS299" s="31"/>
      <c r="KST299" s="31"/>
      <c r="KSU299" s="31"/>
      <c r="KSV299" s="31"/>
      <c r="KSW299" s="48"/>
      <c r="KSX299" s="40"/>
      <c r="KSY299" s="41"/>
      <c r="KSZ299" s="31"/>
      <c r="KTA299" s="31"/>
      <c r="KTB299" s="31"/>
      <c r="KTC299" s="31"/>
      <c r="KTD299" s="31"/>
      <c r="KTE299" s="48"/>
      <c r="KTF299" s="40"/>
      <c r="KTG299" s="41"/>
      <c r="KTH299" s="31"/>
      <c r="KTI299" s="31"/>
      <c r="KTJ299" s="31"/>
      <c r="KTK299" s="31"/>
      <c r="KTL299" s="31"/>
      <c r="KTM299" s="48"/>
      <c r="KTN299" s="40"/>
      <c r="KTO299" s="41"/>
      <c r="KTP299" s="31"/>
      <c r="KTQ299" s="31"/>
      <c r="KTR299" s="31"/>
      <c r="KTS299" s="31"/>
      <c r="KTT299" s="31"/>
      <c r="KTU299" s="48"/>
      <c r="KTV299" s="40"/>
      <c r="KTW299" s="41"/>
      <c r="KTX299" s="31"/>
      <c r="KTY299" s="31"/>
      <c r="KTZ299" s="31"/>
      <c r="KUA299" s="31"/>
      <c r="KUB299" s="31"/>
      <c r="KUC299" s="48"/>
      <c r="KUD299" s="40"/>
      <c r="KUE299" s="41"/>
      <c r="KUF299" s="31"/>
      <c r="KUG299" s="31"/>
      <c r="KUH299" s="31"/>
      <c r="KUI299" s="31"/>
      <c r="KUJ299" s="31"/>
      <c r="KUK299" s="48"/>
      <c r="KUL299" s="40"/>
      <c r="KUM299" s="41"/>
      <c r="KUN299" s="31"/>
      <c r="KUO299" s="31"/>
      <c r="KUP299" s="31"/>
      <c r="KUQ299" s="31"/>
      <c r="KUR299" s="31"/>
      <c r="KUS299" s="48"/>
      <c r="KUT299" s="40"/>
      <c r="KUU299" s="41"/>
      <c r="KUV299" s="31"/>
      <c r="KUW299" s="31"/>
      <c r="KUX299" s="31"/>
      <c r="KUY299" s="31"/>
      <c r="KUZ299" s="31"/>
      <c r="KVA299" s="48"/>
      <c r="KVB299" s="40"/>
      <c r="KVC299" s="41"/>
      <c r="KVD299" s="31"/>
      <c r="KVE299" s="31"/>
      <c r="KVF299" s="31"/>
      <c r="KVG299" s="31"/>
      <c r="KVH299" s="31"/>
      <c r="KVI299" s="48"/>
      <c r="KVJ299" s="40"/>
      <c r="KVK299" s="41"/>
      <c r="KVL299" s="31"/>
      <c r="KVM299" s="31"/>
      <c r="KVN299" s="31"/>
      <c r="KVO299" s="31"/>
      <c r="KVP299" s="31"/>
      <c r="KVQ299" s="48"/>
      <c r="KVR299" s="40"/>
      <c r="KVS299" s="41"/>
      <c r="KVT299" s="31"/>
      <c r="KVU299" s="31"/>
      <c r="KVV299" s="31"/>
      <c r="KVW299" s="31"/>
      <c r="KVX299" s="31"/>
      <c r="KVY299" s="48"/>
      <c r="KVZ299" s="40"/>
      <c r="KWA299" s="41"/>
      <c r="KWB299" s="31"/>
      <c r="KWC299" s="31"/>
      <c r="KWD299" s="31"/>
      <c r="KWE299" s="31"/>
      <c r="KWF299" s="31"/>
      <c r="KWG299" s="48"/>
      <c r="KWH299" s="40"/>
      <c r="KWI299" s="41"/>
      <c r="KWJ299" s="31"/>
      <c r="KWK299" s="31"/>
      <c r="KWL299" s="31"/>
      <c r="KWM299" s="31"/>
      <c r="KWN299" s="31"/>
      <c r="KWO299" s="48"/>
      <c r="KWP299" s="40"/>
      <c r="KWQ299" s="41"/>
      <c r="KWR299" s="31"/>
      <c r="KWS299" s="31"/>
      <c r="KWT299" s="31"/>
      <c r="KWU299" s="31"/>
      <c r="KWV299" s="31"/>
      <c r="KWW299" s="48"/>
      <c r="KWX299" s="40"/>
      <c r="KWY299" s="41"/>
      <c r="KWZ299" s="31"/>
      <c r="KXA299" s="31"/>
      <c r="KXB299" s="31"/>
      <c r="KXC299" s="31"/>
      <c r="KXD299" s="31"/>
      <c r="KXE299" s="48"/>
      <c r="KXF299" s="40"/>
      <c r="KXG299" s="41"/>
      <c r="KXH299" s="31"/>
      <c r="KXI299" s="31"/>
      <c r="KXJ299" s="31"/>
      <c r="KXK299" s="31"/>
      <c r="KXL299" s="31"/>
      <c r="KXM299" s="48"/>
      <c r="KXN299" s="40"/>
      <c r="KXO299" s="41"/>
      <c r="KXP299" s="31"/>
      <c r="KXQ299" s="31"/>
      <c r="KXR299" s="31"/>
      <c r="KXS299" s="31"/>
      <c r="KXT299" s="31"/>
      <c r="KXU299" s="48"/>
      <c r="KXV299" s="40"/>
      <c r="KXW299" s="41"/>
      <c r="KXX299" s="31"/>
      <c r="KXY299" s="31"/>
      <c r="KXZ299" s="31"/>
      <c r="KYA299" s="31"/>
      <c r="KYB299" s="31"/>
      <c r="KYC299" s="48"/>
      <c r="KYD299" s="40"/>
      <c r="KYE299" s="41"/>
      <c r="KYF299" s="31"/>
      <c r="KYG299" s="31"/>
      <c r="KYH299" s="31"/>
      <c r="KYI299" s="31"/>
      <c r="KYJ299" s="31"/>
      <c r="KYK299" s="48"/>
      <c r="KYL299" s="40"/>
      <c r="KYM299" s="41"/>
      <c r="KYN299" s="31"/>
      <c r="KYO299" s="31"/>
      <c r="KYP299" s="31"/>
      <c r="KYQ299" s="31"/>
      <c r="KYR299" s="31"/>
      <c r="KYS299" s="48"/>
      <c r="KYT299" s="40"/>
      <c r="KYU299" s="41"/>
      <c r="KYV299" s="31"/>
      <c r="KYW299" s="31"/>
      <c r="KYX299" s="31"/>
      <c r="KYY299" s="31"/>
      <c r="KYZ299" s="31"/>
      <c r="KZA299" s="48"/>
      <c r="KZB299" s="40"/>
      <c r="KZC299" s="41"/>
      <c r="KZD299" s="31"/>
      <c r="KZE299" s="31"/>
      <c r="KZF299" s="31"/>
      <c r="KZG299" s="31"/>
      <c r="KZH299" s="31"/>
      <c r="KZI299" s="48"/>
      <c r="KZJ299" s="40"/>
      <c r="KZK299" s="41"/>
      <c r="KZL299" s="31"/>
      <c r="KZM299" s="31"/>
      <c r="KZN299" s="31"/>
      <c r="KZO299" s="31"/>
      <c r="KZP299" s="31"/>
      <c r="KZQ299" s="48"/>
      <c r="KZR299" s="40"/>
      <c r="KZS299" s="41"/>
      <c r="KZT299" s="31"/>
      <c r="KZU299" s="31"/>
      <c r="KZV299" s="31"/>
      <c r="KZW299" s="31"/>
      <c r="KZX299" s="31"/>
      <c r="KZY299" s="48"/>
      <c r="KZZ299" s="40"/>
      <c r="LAA299" s="41"/>
      <c r="LAB299" s="31"/>
      <c r="LAC299" s="31"/>
      <c r="LAD299" s="31"/>
      <c r="LAE299" s="31"/>
      <c r="LAF299" s="31"/>
      <c r="LAG299" s="48"/>
      <c r="LAH299" s="40"/>
      <c r="LAI299" s="41"/>
      <c r="LAJ299" s="31"/>
      <c r="LAK299" s="31"/>
      <c r="LAL299" s="31"/>
      <c r="LAM299" s="31"/>
      <c r="LAN299" s="31"/>
      <c r="LAO299" s="48"/>
      <c r="LAP299" s="40"/>
      <c r="LAQ299" s="41"/>
      <c r="LAR299" s="31"/>
      <c r="LAS299" s="31"/>
      <c r="LAT299" s="31"/>
      <c r="LAU299" s="31"/>
      <c r="LAV299" s="31"/>
      <c r="LAW299" s="48"/>
      <c r="LAX299" s="40"/>
      <c r="LAY299" s="41"/>
      <c r="LAZ299" s="31"/>
      <c r="LBA299" s="31"/>
      <c r="LBB299" s="31"/>
      <c r="LBC299" s="31"/>
      <c r="LBD299" s="31"/>
      <c r="LBE299" s="48"/>
      <c r="LBF299" s="40"/>
      <c r="LBG299" s="41"/>
      <c r="LBH299" s="31"/>
      <c r="LBI299" s="31"/>
      <c r="LBJ299" s="31"/>
      <c r="LBK299" s="31"/>
      <c r="LBL299" s="31"/>
      <c r="LBM299" s="48"/>
      <c r="LBN299" s="40"/>
      <c r="LBO299" s="41"/>
      <c r="LBP299" s="31"/>
      <c r="LBQ299" s="31"/>
      <c r="LBR299" s="31"/>
      <c r="LBS299" s="31"/>
      <c r="LBT299" s="31"/>
      <c r="LBU299" s="48"/>
      <c r="LBV299" s="40"/>
      <c r="LBW299" s="41"/>
      <c r="LBX299" s="31"/>
      <c r="LBY299" s="31"/>
      <c r="LBZ299" s="31"/>
      <c r="LCA299" s="31"/>
      <c r="LCB299" s="31"/>
      <c r="LCC299" s="48"/>
      <c r="LCD299" s="40"/>
      <c r="LCE299" s="41"/>
      <c r="LCF299" s="31"/>
      <c r="LCG299" s="31"/>
      <c r="LCH299" s="31"/>
      <c r="LCI299" s="31"/>
      <c r="LCJ299" s="31"/>
      <c r="LCK299" s="48"/>
      <c r="LCL299" s="40"/>
      <c r="LCM299" s="41"/>
      <c r="LCN299" s="31"/>
      <c r="LCO299" s="31"/>
      <c r="LCP299" s="31"/>
      <c r="LCQ299" s="31"/>
      <c r="LCR299" s="31"/>
      <c r="LCS299" s="48"/>
      <c r="LCT299" s="40"/>
      <c r="LCU299" s="41"/>
      <c r="LCV299" s="31"/>
      <c r="LCW299" s="31"/>
      <c r="LCX299" s="31"/>
      <c r="LCY299" s="31"/>
      <c r="LCZ299" s="31"/>
      <c r="LDA299" s="48"/>
      <c r="LDB299" s="40"/>
      <c r="LDC299" s="41"/>
      <c r="LDD299" s="31"/>
      <c r="LDE299" s="31"/>
      <c r="LDF299" s="31"/>
      <c r="LDG299" s="31"/>
      <c r="LDH299" s="31"/>
      <c r="LDI299" s="48"/>
      <c r="LDJ299" s="40"/>
      <c r="LDK299" s="41"/>
      <c r="LDL299" s="31"/>
      <c r="LDM299" s="31"/>
      <c r="LDN299" s="31"/>
      <c r="LDO299" s="31"/>
      <c r="LDP299" s="31"/>
      <c r="LDQ299" s="48"/>
      <c r="LDR299" s="40"/>
      <c r="LDS299" s="41"/>
      <c r="LDT299" s="31"/>
      <c r="LDU299" s="31"/>
      <c r="LDV299" s="31"/>
      <c r="LDW299" s="31"/>
      <c r="LDX299" s="31"/>
      <c r="LDY299" s="48"/>
      <c r="LDZ299" s="40"/>
      <c r="LEA299" s="41"/>
      <c r="LEB299" s="31"/>
      <c r="LEC299" s="31"/>
      <c r="LED299" s="31"/>
      <c r="LEE299" s="31"/>
      <c r="LEF299" s="31"/>
      <c r="LEG299" s="48"/>
      <c r="LEH299" s="40"/>
      <c r="LEI299" s="41"/>
      <c r="LEJ299" s="31"/>
      <c r="LEK299" s="31"/>
      <c r="LEL299" s="31"/>
      <c r="LEM299" s="31"/>
      <c r="LEN299" s="31"/>
      <c r="LEO299" s="48"/>
      <c r="LEP299" s="40"/>
      <c r="LEQ299" s="41"/>
      <c r="LER299" s="31"/>
      <c r="LES299" s="31"/>
      <c r="LET299" s="31"/>
      <c r="LEU299" s="31"/>
      <c r="LEV299" s="31"/>
      <c r="LEW299" s="48"/>
      <c r="LEX299" s="40"/>
      <c r="LEY299" s="41"/>
      <c r="LEZ299" s="31"/>
      <c r="LFA299" s="31"/>
      <c r="LFB299" s="31"/>
      <c r="LFC299" s="31"/>
      <c r="LFD299" s="31"/>
      <c r="LFE299" s="48"/>
      <c r="LFF299" s="40"/>
      <c r="LFG299" s="41"/>
      <c r="LFH299" s="31"/>
      <c r="LFI299" s="31"/>
      <c r="LFJ299" s="31"/>
      <c r="LFK299" s="31"/>
      <c r="LFL299" s="31"/>
      <c r="LFM299" s="48"/>
      <c r="LFN299" s="40"/>
      <c r="LFO299" s="41"/>
      <c r="LFP299" s="31"/>
      <c r="LFQ299" s="31"/>
      <c r="LFR299" s="31"/>
      <c r="LFS299" s="31"/>
      <c r="LFT299" s="31"/>
      <c r="LFU299" s="48"/>
      <c r="LFV299" s="40"/>
      <c r="LFW299" s="41"/>
      <c r="LFX299" s="31"/>
      <c r="LFY299" s="31"/>
      <c r="LFZ299" s="31"/>
      <c r="LGA299" s="31"/>
      <c r="LGB299" s="31"/>
      <c r="LGC299" s="48"/>
      <c r="LGD299" s="40"/>
      <c r="LGE299" s="41"/>
      <c r="LGF299" s="31"/>
      <c r="LGG299" s="31"/>
      <c r="LGH299" s="31"/>
      <c r="LGI299" s="31"/>
      <c r="LGJ299" s="31"/>
      <c r="LGK299" s="48"/>
      <c r="LGL299" s="40"/>
      <c r="LGM299" s="41"/>
      <c r="LGN299" s="31"/>
      <c r="LGO299" s="31"/>
      <c r="LGP299" s="31"/>
      <c r="LGQ299" s="31"/>
      <c r="LGR299" s="31"/>
      <c r="LGS299" s="48"/>
      <c r="LGT299" s="40"/>
      <c r="LGU299" s="41"/>
      <c r="LGV299" s="31"/>
      <c r="LGW299" s="31"/>
      <c r="LGX299" s="31"/>
      <c r="LGY299" s="31"/>
      <c r="LGZ299" s="31"/>
      <c r="LHA299" s="48"/>
      <c r="LHB299" s="40"/>
      <c r="LHC299" s="41"/>
      <c r="LHD299" s="31"/>
      <c r="LHE299" s="31"/>
      <c r="LHF299" s="31"/>
      <c r="LHG299" s="31"/>
      <c r="LHH299" s="31"/>
      <c r="LHI299" s="48"/>
      <c r="LHJ299" s="40"/>
      <c r="LHK299" s="41"/>
      <c r="LHL299" s="31"/>
      <c r="LHM299" s="31"/>
      <c r="LHN299" s="31"/>
      <c r="LHO299" s="31"/>
      <c r="LHP299" s="31"/>
      <c r="LHQ299" s="48"/>
      <c r="LHR299" s="40"/>
      <c r="LHS299" s="41"/>
      <c r="LHT299" s="31"/>
      <c r="LHU299" s="31"/>
      <c r="LHV299" s="31"/>
      <c r="LHW299" s="31"/>
      <c r="LHX299" s="31"/>
      <c r="LHY299" s="48"/>
      <c r="LHZ299" s="40"/>
      <c r="LIA299" s="41"/>
      <c r="LIB299" s="31"/>
      <c r="LIC299" s="31"/>
      <c r="LID299" s="31"/>
      <c r="LIE299" s="31"/>
      <c r="LIF299" s="31"/>
      <c r="LIG299" s="48"/>
      <c r="LIH299" s="40"/>
      <c r="LII299" s="41"/>
      <c r="LIJ299" s="31"/>
      <c r="LIK299" s="31"/>
      <c r="LIL299" s="31"/>
      <c r="LIM299" s="31"/>
      <c r="LIN299" s="31"/>
      <c r="LIO299" s="48"/>
      <c r="LIP299" s="40"/>
      <c r="LIQ299" s="41"/>
      <c r="LIR299" s="31"/>
      <c r="LIS299" s="31"/>
      <c r="LIT299" s="31"/>
      <c r="LIU299" s="31"/>
      <c r="LIV299" s="31"/>
      <c r="LIW299" s="48"/>
      <c r="LIX299" s="40"/>
      <c r="LIY299" s="41"/>
      <c r="LIZ299" s="31"/>
      <c r="LJA299" s="31"/>
      <c r="LJB299" s="31"/>
      <c r="LJC299" s="31"/>
      <c r="LJD299" s="31"/>
      <c r="LJE299" s="48"/>
      <c r="LJF299" s="40"/>
      <c r="LJG299" s="41"/>
      <c r="LJH299" s="31"/>
      <c r="LJI299" s="31"/>
      <c r="LJJ299" s="31"/>
      <c r="LJK299" s="31"/>
      <c r="LJL299" s="31"/>
      <c r="LJM299" s="48"/>
      <c r="LJN299" s="40"/>
      <c r="LJO299" s="41"/>
      <c r="LJP299" s="31"/>
      <c r="LJQ299" s="31"/>
      <c r="LJR299" s="31"/>
      <c r="LJS299" s="31"/>
      <c r="LJT299" s="31"/>
      <c r="LJU299" s="48"/>
      <c r="LJV299" s="40"/>
      <c r="LJW299" s="41"/>
      <c r="LJX299" s="31"/>
      <c r="LJY299" s="31"/>
      <c r="LJZ299" s="31"/>
      <c r="LKA299" s="31"/>
      <c r="LKB299" s="31"/>
      <c r="LKC299" s="48"/>
      <c r="LKD299" s="40"/>
      <c r="LKE299" s="41"/>
      <c r="LKF299" s="31"/>
      <c r="LKG299" s="31"/>
      <c r="LKH299" s="31"/>
      <c r="LKI299" s="31"/>
      <c r="LKJ299" s="31"/>
      <c r="LKK299" s="48"/>
      <c r="LKL299" s="40"/>
      <c r="LKM299" s="41"/>
      <c r="LKN299" s="31"/>
      <c r="LKO299" s="31"/>
      <c r="LKP299" s="31"/>
      <c r="LKQ299" s="31"/>
      <c r="LKR299" s="31"/>
      <c r="LKS299" s="48"/>
      <c r="LKT299" s="40"/>
      <c r="LKU299" s="41"/>
      <c r="LKV299" s="31"/>
      <c r="LKW299" s="31"/>
      <c r="LKX299" s="31"/>
      <c r="LKY299" s="31"/>
      <c r="LKZ299" s="31"/>
      <c r="LLA299" s="48"/>
      <c r="LLB299" s="40"/>
      <c r="LLC299" s="41"/>
      <c r="LLD299" s="31"/>
      <c r="LLE299" s="31"/>
      <c r="LLF299" s="31"/>
      <c r="LLG299" s="31"/>
      <c r="LLH299" s="31"/>
      <c r="LLI299" s="48"/>
      <c r="LLJ299" s="40"/>
      <c r="LLK299" s="41"/>
      <c r="LLL299" s="31"/>
      <c r="LLM299" s="31"/>
      <c r="LLN299" s="31"/>
      <c r="LLO299" s="31"/>
      <c r="LLP299" s="31"/>
      <c r="LLQ299" s="48"/>
      <c r="LLR299" s="40"/>
      <c r="LLS299" s="41"/>
      <c r="LLT299" s="31"/>
      <c r="LLU299" s="31"/>
      <c r="LLV299" s="31"/>
      <c r="LLW299" s="31"/>
      <c r="LLX299" s="31"/>
      <c r="LLY299" s="48"/>
      <c r="LLZ299" s="40"/>
      <c r="LMA299" s="41"/>
      <c r="LMB299" s="31"/>
      <c r="LMC299" s="31"/>
      <c r="LMD299" s="31"/>
      <c r="LME299" s="31"/>
      <c r="LMF299" s="31"/>
      <c r="LMG299" s="48"/>
      <c r="LMH299" s="40"/>
      <c r="LMI299" s="41"/>
      <c r="LMJ299" s="31"/>
      <c r="LMK299" s="31"/>
      <c r="LML299" s="31"/>
      <c r="LMM299" s="31"/>
      <c r="LMN299" s="31"/>
      <c r="LMO299" s="48"/>
      <c r="LMP299" s="40"/>
      <c r="LMQ299" s="41"/>
      <c r="LMR299" s="31"/>
      <c r="LMS299" s="31"/>
      <c r="LMT299" s="31"/>
      <c r="LMU299" s="31"/>
      <c r="LMV299" s="31"/>
      <c r="LMW299" s="48"/>
      <c r="LMX299" s="40"/>
      <c r="LMY299" s="41"/>
      <c r="LMZ299" s="31"/>
      <c r="LNA299" s="31"/>
      <c r="LNB299" s="31"/>
      <c r="LNC299" s="31"/>
      <c r="LND299" s="31"/>
      <c r="LNE299" s="48"/>
      <c r="LNF299" s="40"/>
      <c r="LNG299" s="41"/>
      <c r="LNH299" s="31"/>
      <c r="LNI299" s="31"/>
      <c r="LNJ299" s="31"/>
      <c r="LNK299" s="31"/>
      <c r="LNL299" s="31"/>
      <c r="LNM299" s="48"/>
      <c r="LNN299" s="40"/>
      <c r="LNO299" s="41"/>
      <c r="LNP299" s="31"/>
      <c r="LNQ299" s="31"/>
      <c r="LNR299" s="31"/>
      <c r="LNS299" s="31"/>
      <c r="LNT299" s="31"/>
      <c r="LNU299" s="48"/>
      <c r="LNV299" s="40"/>
      <c r="LNW299" s="41"/>
      <c r="LNX299" s="31"/>
      <c r="LNY299" s="31"/>
      <c r="LNZ299" s="31"/>
      <c r="LOA299" s="31"/>
      <c r="LOB299" s="31"/>
      <c r="LOC299" s="48"/>
      <c r="LOD299" s="40"/>
      <c r="LOE299" s="41"/>
      <c r="LOF299" s="31"/>
      <c r="LOG299" s="31"/>
      <c r="LOH299" s="31"/>
      <c r="LOI299" s="31"/>
      <c r="LOJ299" s="31"/>
      <c r="LOK299" s="48"/>
      <c r="LOL299" s="40"/>
      <c r="LOM299" s="41"/>
      <c r="LON299" s="31"/>
      <c r="LOO299" s="31"/>
      <c r="LOP299" s="31"/>
      <c r="LOQ299" s="31"/>
      <c r="LOR299" s="31"/>
      <c r="LOS299" s="48"/>
      <c r="LOT299" s="40"/>
      <c r="LOU299" s="41"/>
      <c r="LOV299" s="31"/>
      <c r="LOW299" s="31"/>
      <c r="LOX299" s="31"/>
      <c r="LOY299" s="31"/>
      <c r="LOZ299" s="31"/>
      <c r="LPA299" s="48"/>
      <c r="LPB299" s="40"/>
      <c r="LPC299" s="41"/>
      <c r="LPD299" s="31"/>
      <c r="LPE299" s="31"/>
      <c r="LPF299" s="31"/>
      <c r="LPG299" s="31"/>
      <c r="LPH299" s="31"/>
      <c r="LPI299" s="48"/>
      <c r="LPJ299" s="40"/>
      <c r="LPK299" s="41"/>
      <c r="LPL299" s="31"/>
      <c r="LPM299" s="31"/>
      <c r="LPN299" s="31"/>
      <c r="LPO299" s="31"/>
      <c r="LPP299" s="31"/>
      <c r="LPQ299" s="48"/>
      <c r="LPR299" s="40"/>
      <c r="LPS299" s="41"/>
      <c r="LPT299" s="31"/>
      <c r="LPU299" s="31"/>
      <c r="LPV299" s="31"/>
      <c r="LPW299" s="31"/>
      <c r="LPX299" s="31"/>
      <c r="LPY299" s="48"/>
      <c r="LPZ299" s="40"/>
      <c r="LQA299" s="41"/>
      <c r="LQB299" s="31"/>
      <c r="LQC299" s="31"/>
      <c r="LQD299" s="31"/>
      <c r="LQE299" s="31"/>
      <c r="LQF299" s="31"/>
      <c r="LQG299" s="48"/>
      <c r="LQH299" s="40"/>
      <c r="LQI299" s="41"/>
      <c r="LQJ299" s="31"/>
      <c r="LQK299" s="31"/>
      <c r="LQL299" s="31"/>
      <c r="LQM299" s="31"/>
      <c r="LQN299" s="31"/>
      <c r="LQO299" s="48"/>
      <c r="LQP299" s="40"/>
      <c r="LQQ299" s="41"/>
      <c r="LQR299" s="31"/>
      <c r="LQS299" s="31"/>
      <c r="LQT299" s="31"/>
      <c r="LQU299" s="31"/>
      <c r="LQV299" s="31"/>
      <c r="LQW299" s="48"/>
      <c r="LQX299" s="40"/>
      <c r="LQY299" s="41"/>
      <c r="LQZ299" s="31"/>
      <c r="LRA299" s="31"/>
      <c r="LRB299" s="31"/>
      <c r="LRC299" s="31"/>
      <c r="LRD299" s="31"/>
      <c r="LRE299" s="48"/>
      <c r="LRF299" s="40"/>
      <c r="LRG299" s="41"/>
      <c r="LRH299" s="31"/>
      <c r="LRI299" s="31"/>
      <c r="LRJ299" s="31"/>
      <c r="LRK299" s="31"/>
      <c r="LRL299" s="31"/>
      <c r="LRM299" s="48"/>
      <c r="LRN299" s="40"/>
      <c r="LRO299" s="41"/>
      <c r="LRP299" s="31"/>
      <c r="LRQ299" s="31"/>
      <c r="LRR299" s="31"/>
      <c r="LRS299" s="31"/>
      <c r="LRT299" s="31"/>
      <c r="LRU299" s="48"/>
      <c r="LRV299" s="40"/>
      <c r="LRW299" s="41"/>
      <c r="LRX299" s="31"/>
      <c r="LRY299" s="31"/>
      <c r="LRZ299" s="31"/>
      <c r="LSA299" s="31"/>
      <c r="LSB299" s="31"/>
      <c r="LSC299" s="48"/>
      <c r="LSD299" s="40"/>
      <c r="LSE299" s="41"/>
      <c r="LSF299" s="31"/>
      <c r="LSG299" s="31"/>
      <c r="LSH299" s="31"/>
      <c r="LSI299" s="31"/>
      <c r="LSJ299" s="31"/>
      <c r="LSK299" s="48"/>
      <c r="LSL299" s="40"/>
      <c r="LSM299" s="41"/>
      <c r="LSN299" s="31"/>
      <c r="LSO299" s="31"/>
      <c r="LSP299" s="31"/>
      <c r="LSQ299" s="31"/>
      <c r="LSR299" s="31"/>
      <c r="LSS299" s="48"/>
      <c r="LST299" s="40"/>
      <c r="LSU299" s="41"/>
      <c r="LSV299" s="31"/>
      <c r="LSW299" s="31"/>
      <c r="LSX299" s="31"/>
      <c r="LSY299" s="31"/>
      <c r="LSZ299" s="31"/>
      <c r="LTA299" s="48"/>
      <c r="LTB299" s="40"/>
      <c r="LTC299" s="41"/>
      <c r="LTD299" s="31"/>
      <c r="LTE299" s="31"/>
      <c r="LTF299" s="31"/>
      <c r="LTG299" s="31"/>
      <c r="LTH299" s="31"/>
      <c r="LTI299" s="48"/>
      <c r="LTJ299" s="40"/>
      <c r="LTK299" s="41"/>
      <c r="LTL299" s="31"/>
      <c r="LTM299" s="31"/>
      <c r="LTN299" s="31"/>
      <c r="LTO299" s="31"/>
      <c r="LTP299" s="31"/>
      <c r="LTQ299" s="48"/>
      <c r="LTR299" s="40"/>
      <c r="LTS299" s="41"/>
      <c r="LTT299" s="31"/>
      <c r="LTU299" s="31"/>
      <c r="LTV299" s="31"/>
      <c r="LTW299" s="31"/>
      <c r="LTX299" s="31"/>
      <c r="LTY299" s="48"/>
      <c r="LTZ299" s="40"/>
      <c r="LUA299" s="41"/>
      <c r="LUB299" s="31"/>
      <c r="LUC299" s="31"/>
      <c r="LUD299" s="31"/>
      <c r="LUE299" s="31"/>
      <c r="LUF299" s="31"/>
      <c r="LUG299" s="48"/>
      <c r="LUH299" s="40"/>
      <c r="LUI299" s="41"/>
      <c r="LUJ299" s="31"/>
      <c r="LUK299" s="31"/>
      <c r="LUL299" s="31"/>
      <c r="LUM299" s="31"/>
      <c r="LUN299" s="31"/>
      <c r="LUO299" s="48"/>
      <c r="LUP299" s="40"/>
      <c r="LUQ299" s="41"/>
      <c r="LUR299" s="31"/>
      <c r="LUS299" s="31"/>
      <c r="LUT299" s="31"/>
      <c r="LUU299" s="31"/>
      <c r="LUV299" s="31"/>
      <c r="LUW299" s="48"/>
      <c r="LUX299" s="40"/>
      <c r="LUY299" s="41"/>
      <c r="LUZ299" s="31"/>
      <c r="LVA299" s="31"/>
      <c r="LVB299" s="31"/>
      <c r="LVC299" s="31"/>
      <c r="LVD299" s="31"/>
      <c r="LVE299" s="48"/>
      <c r="LVF299" s="40"/>
      <c r="LVG299" s="41"/>
      <c r="LVH299" s="31"/>
      <c r="LVI299" s="31"/>
      <c r="LVJ299" s="31"/>
      <c r="LVK299" s="31"/>
      <c r="LVL299" s="31"/>
      <c r="LVM299" s="48"/>
      <c r="LVN299" s="40"/>
      <c r="LVO299" s="41"/>
      <c r="LVP299" s="31"/>
      <c r="LVQ299" s="31"/>
      <c r="LVR299" s="31"/>
      <c r="LVS299" s="31"/>
      <c r="LVT299" s="31"/>
      <c r="LVU299" s="48"/>
      <c r="LVV299" s="40"/>
      <c r="LVW299" s="41"/>
      <c r="LVX299" s="31"/>
      <c r="LVY299" s="31"/>
      <c r="LVZ299" s="31"/>
      <c r="LWA299" s="31"/>
      <c r="LWB299" s="31"/>
      <c r="LWC299" s="48"/>
      <c r="LWD299" s="40"/>
      <c r="LWE299" s="41"/>
      <c r="LWF299" s="31"/>
      <c r="LWG299" s="31"/>
      <c r="LWH299" s="31"/>
      <c r="LWI299" s="31"/>
      <c r="LWJ299" s="31"/>
      <c r="LWK299" s="48"/>
      <c r="LWL299" s="40"/>
      <c r="LWM299" s="41"/>
      <c r="LWN299" s="31"/>
      <c r="LWO299" s="31"/>
      <c r="LWP299" s="31"/>
      <c r="LWQ299" s="31"/>
      <c r="LWR299" s="31"/>
      <c r="LWS299" s="48"/>
      <c r="LWT299" s="40"/>
      <c r="LWU299" s="41"/>
      <c r="LWV299" s="31"/>
      <c r="LWW299" s="31"/>
      <c r="LWX299" s="31"/>
      <c r="LWY299" s="31"/>
      <c r="LWZ299" s="31"/>
      <c r="LXA299" s="48"/>
      <c r="LXB299" s="40"/>
      <c r="LXC299" s="41"/>
      <c r="LXD299" s="31"/>
      <c r="LXE299" s="31"/>
      <c r="LXF299" s="31"/>
      <c r="LXG299" s="31"/>
      <c r="LXH299" s="31"/>
      <c r="LXI299" s="48"/>
      <c r="LXJ299" s="40"/>
      <c r="LXK299" s="41"/>
      <c r="LXL299" s="31"/>
      <c r="LXM299" s="31"/>
      <c r="LXN299" s="31"/>
      <c r="LXO299" s="31"/>
      <c r="LXP299" s="31"/>
      <c r="LXQ299" s="48"/>
      <c r="LXR299" s="40"/>
      <c r="LXS299" s="41"/>
      <c r="LXT299" s="31"/>
      <c r="LXU299" s="31"/>
      <c r="LXV299" s="31"/>
      <c r="LXW299" s="31"/>
      <c r="LXX299" s="31"/>
      <c r="LXY299" s="48"/>
      <c r="LXZ299" s="40"/>
      <c r="LYA299" s="41"/>
      <c r="LYB299" s="31"/>
      <c r="LYC299" s="31"/>
      <c r="LYD299" s="31"/>
      <c r="LYE299" s="31"/>
      <c r="LYF299" s="31"/>
      <c r="LYG299" s="48"/>
      <c r="LYH299" s="40"/>
      <c r="LYI299" s="41"/>
      <c r="LYJ299" s="31"/>
      <c r="LYK299" s="31"/>
      <c r="LYL299" s="31"/>
      <c r="LYM299" s="31"/>
      <c r="LYN299" s="31"/>
      <c r="LYO299" s="48"/>
      <c r="LYP299" s="40"/>
      <c r="LYQ299" s="41"/>
      <c r="LYR299" s="31"/>
      <c r="LYS299" s="31"/>
      <c r="LYT299" s="31"/>
      <c r="LYU299" s="31"/>
      <c r="LYV299" s="31"/>
      <c r="LYW299" s="48"/>
      <c r="LYX299" s="40"/>
      <c r="LYY299" s="41"/>
      <c r="LYZ299" s="31"/>
      <c r="LZA299" s="31"/>
      <c r="LZB299" s="31"/>
      <c r="LZC299" s="31"/>
      <c r="LZD299" s="31"/>
      <c r="LZE299" s="48"/>
      <c r="LZF299" s="40"/>
      <c r="LZG299" s="41"/>
      <c r="LZH299" s="31"/>
      <c r="LZI299" s="31"/>
      <c r="LZJ299" s="31"/>
      <c r="LZK299" s="31"/>
      <c r="LZL299" s="31"/>
      <c r="LZM299" s="48"/>
      <c r="LZN299" s="40"/>
      <c r="LZO299" s="41"/>
      <c r="LZP299" s="31"/>
      <c r="LZQ299" s="31"/>
      <c r="LZR299" s="31"/>
      <c r="LZS299" s="31"/>
      <c r="LZT299" s="31"/>
      <c r="LZU299" s="48"/>
      <c r="LZV299" s="40"/>
      <c r="LZW299" s="41"/>
      <c r="LZX299" s="31"/>
      <c r="LZY299" s="31"/>
      <c r="LZZ299" s="31"/>
      <c r="MAA299" s="31"/>
      <c r="MAB299" s="31"/>
      <c r="MAC299" s="48"/>
      <c r="MAD299" s="40"/>
      <c r="MAE299" s="41"/>
      <c r="MAF299" s="31"/>
      <c r="MAG299" s="31"/>
      <c r="MAH299" s="31"/>
      <c r="MAI299" s="31"/>
      <c r="MAJ299" s="31"/>
      <c r="MAK299" s="48"/>
      <c r="MAL299" s="40"/>
      <c r="MAM299" s="41"/>
      <c r="MAN299" s="31"/>
      <c r="MAO299" s="31"/>
      <c r="MAP299" s="31"/>
      <c r="MAQ299" s="31"/>
      <c r="MAR299" s="31"/>
      <c r="MAS299" s="48"/>
      <c r="MAT299" s="40"/>
      <c r="MAU299" s="41"/>
      <c r="MAV299" s="31"/>
      <c r="MAW299" s="31"/>
      <c r="MAX299" s="31"/>
      <c r="MAY299" s="31"/>
      <c r="MAZ299" s="31"/>
      <c r="MBA299" s="48"/>
      <c r="MBB299" s="40"/>
      <c r="MBC299" s="41"/>
      <c r="MBD299" s="31"/>
      <c r="MBE299" s="31"/>
      <c r="MBF299" s="31"/>
      <c r="MBG299" s="31"/>
      <c r="MBH299" s="31"/>
      <c r="MBI299" s="48"/>
      <c r="MBJ299" s="40"/>
      <c r="MBK299" s="41"/>
      <c r="MBL299" s="31"/>
      <c r="MBM299" s="31"/>
      <c r="MBN299" s="31"/>
      <c r="MBO299" s="31"/>
      <c r="MBP299" s="31"/>
      <c r="MBQ299" s="48"/>
      <c r="MBR299" s="40"/>
      <c r="MBS299" s="41"/>
      <c r="MBT299" s="31"/>
      <c r="MBU299" s="31"/>
      <c r="MBV299" s="31"/>
      <c r="MBW299" s="31"/>
      <c r="MBX299" s="31"/>
      <c r="MBY299" s="48"/>
      <c r="MBZ299" s="40"/>
      <c r="MCA299" s="41"/>
      <c r="MCB299" s="31"/>
      <c r="MCC299" s="31"/>
      <c r="MCD299" s="31"/>
      <c r="MCE299" s="31"/>
      <c r="MCF299" s="31"/>
      <c r="MCG299" s="48"/>
      <c r="MCH299" s="40"/>
      <c r="MCI299" s="41"/>
      <c r="MCJ299" s="31"/>
      <c r="MCK299" s="31"/>
      <c r="MCL299" s="31"/>
      <c r="MCM299" s="31"/>
      <c r="MCN299" s="31"/>
      <c r="MCO299" s="48"/>
      <c r="MCP299" s="40"/>
      <c r="MCQ299" s="41"/>
      <c r="MCR299" s="31"/>
      <c r="MCS299" s="31"/>
      <c r="MCT299" s="31"/>
      <c r="MCU299" s="31"/>
      <c r="MCV299" s="31"/>
      <c r="MCW299" s="48"/>
      <c r="MCX299" s="40"/>
      <c r="MCY299" s="41"/>
      <c r="MCZ299" s="31"/>
      <c r="MDA299" s="31"/>
      <c r="MDB299" s="31"/>
      <c r="MDC299" s="31"/>
      <c r="MDD299" s="31"/>
      <c r="MDE299" s="48"/>
      <c r="MDF299" s="40"/>
      <c r="MDG299" s="41"/>
      <c r="MDH299" s="31"/>
      <c r="MDI299" s="31"/>
      <c r="MDJ299" s="31"/>
      <c r="MDK299" s="31"/>
      <c r="MDL299" s="31"/>
      <c r="MDM299" s="48"/>
      <c r="MDN299" s="40"/>
      <c r="MDO299" s="41"/>
      <c r="MDP299" s="31"/>
      <c r="MDQ299" s="31"/>
      <c r="MDR299" s="31"/>
      <c r="MDS299" s="31"/>
      <c r="MDT299" s="31"/>
      <c r="MDU299" s="48"/>
      <c r="MDV299" s="40"/>
      <c r="MDW299" s="41"/>
      <c r="MDX299" s="31"/>
      <c r="MDY299" s="31"/>
      <c r="MDZ299" s="31"/>
      <c r="MEA299" s="31"/>
      <c r="MEB299" s="31"/>
      <c r="MEC299" s="48"/>
      <c r="MED299" s="40"/>
      <c r="MEE299" s="41"/>
      <c r="MEF299" s="31"/>
      <c r="MEG299" s="31"/>
      <c r="MEH299" s="31"/>
      <c r="MEI299" s="31"/>
      <c r="MEJ299" s="31"/>
      <c r="MEK299" s="48"/>
      <c r="MEL299" s="40"/>
      <c r="MEM299" s="41"/>
      <c r="MEN299" s="31"/>
      <c r="MEO299" s="31"/>
      <c r="MEP299" s="31"/>
      <c r="MEQ299" s="31"/>
      <c r="MER299" s="31"/>
      <c r="MES299" s="48"/>
      <c r="MET299" s="40"/>
      <c r="MEU299" s="41"/>
      <c r="MEV299" s="31"/>
      <c r="MEW299" s="31"/>
      <c r="MEX299" s="31"/>
      <c r="MEY299" s="31"/>
      <c r="MEZ299" s="31"/>
      <c r="MFA299" s="48"/>
      <c r="MFB299" s="40"/>
      <c r="MFC299" s="41"/>
      <c r="MFD299" s="31"/>
      <c r="MFE299" s="31"/>
      <c r="MFF299" s="31"/>
      <c r="MFG299" s="31"/>
      <c r="MFH299" s="31"/>
      <c r="MFI299" s="48"/>
      <c r="MFJ299" s="40"/>
      <c r="MFK299" s="41"/>
      <c r="MFL299" s="31"/>
      <c r="MFM299" s="31"/>
      <c r="MFN299" s="31"/>
      <c r="MFO299" s="31"/>
      <c r="MFP299" s="31"/>
      <c r="MFQ299" s="48"/>
      <c r="MFR299" s="40"/>
      <c r="MFS299" s="41"/>
      <c r="MFT299" s="31"/>
      <c r="MFU299" s="31"/>
      <c r="MFV299" s="31"/>
      <c r="MFW299" s="31"/>
      <c r="MFX299" s="31"/>
      <c r="MFY299" s="48"/>
      <c r="MFZ299" s="40"/>
      <c r="MGA299" s="41"/>
      <c r="MGB299" s="31"/>
      <c r="MGC299" s="31"/>
      <c r="MGD299" s="31"/>
      <c r="MGE299" s="31"/>
      <c r="MGF299" s="31"/>
      <c r="MGG299" s="48"/>
      <c r="MGH299" s="40"/>
      <c r="MGI299" s="41"/>
      <c r="MGJ299" s="31"/>
      <c r="MGK299" s="31"/>
      <c r="MGL299" s="31"/>
      <c r="MGM299" s="31"/>
      <c r="MGN299" s="31"/>
      <c r="MGO299" s="48"/>
      <c r="MGP299" s="40"/>
      <c r="MGQ299" s="41"/>
      <c r="MGR299" s="31"/>
      <c r="MGS299" s="31"/>
      <c r="MGT299" s="31"/>
      <c r="MGU299" s="31"/>
      <c r="MGV299" s="31"/>
      <c r="MGW299" s="48"/>
      <c r="MGX299" s="40"/>
      <c r="MGY299" s="41"/>
      <c r="MGZ299" s="31"/>
      <c r="MHA299" s="31"/>
      <c r="MHB299" s="31"/>
      <c r="MHC299" s="31"/>
      <c r="MHD299" s="31"/>
      <c r="MHE299" s="48"/>
      <c r="MHF299" s="40"/>
      <c r="MHG299" s="41"/>
      <c r="MHH299" s="31"/>
      <c r="MHI299" s="31"/>
      <c r="MHJ299" s="31"/>
      <c r="MHK299" s="31"/>
      <c r="MHL299" s="31"/>
      <c r="MHM299" s="48"/>
      <c r="MHN299" s="40"/>
      <c r="MHO299" s="41"/>
      <c r="MHP299" s="31"/>
      <c r="MHQ299" s="31"/>
      <c r="MHR299" s="31"/>
      <c r="MHS299" s="31"/>
      <c r="MHT299" s="31"/>
      <c r="MHU299" s="48"/>
      <c r="MHV299" s="40"/>
      <c r="MHW299" s="41"/>
      <c r="MHX299" s="31"/>
      <c r="MHY299" s="31"/>
      <c r="MHZ299" s="31"/>
      <c r="MIA299" s="31"/>
      <c r="MIB299" s="31"/>
      <c r="MIC299" s="48"/>
      <c r="MID299" s="40"/>
      <c r="MIE299" s="41"/>
      <c r="MIF299" s="31"/>
      <c r="MIG299" s="31"/>
      <c r="MIH299" s="31"/>
      <c r="MII299" s="31"/>
      <c r="MIJ299" s="31"/>
      <c r="MIK299" s="48"/>
      <c r="MIL299" s="40"/>
      <c r="MIM299" s="41"/>
      <c r="MIN299" s="31"/>
      <c r="MIO299" s="31"/>
      <c r="MIP299" s="31"/>
      <c r="MIQ299" s="31"/>
      <c r="MIR299" s="31"/>
      <c r="MIS299" s="48"/>
      <c r="MIT299" s="40"/>
      <c r="MIU299" s="41"/>
      <c r="MIV299" s="31"/>
      <c r="MIW299" s="31"/>
      <c r="MIX299" s="31"/>
      <c r="MIY299" s="31"/>
      <c r="MIZ299" s="31"/>
      <c r="MJA299" s="48"/>
      <c r="MJB299" s="40"/>
      <c r="MJC299" s="41"/>
      <c r="MJD299" s="31"/>
      <c r="MJE299" s="31"/>
      <c r="MJF299" s="31"/>
      <c r="MJG299" s="31"/>
      <c r="MJH299" s="31"/>
      <c r="MJI299" s="48"/>
      <c r="MJJ299" s="40"/>
      <c r="MJK299" s="41"/>
      <c r="MJL299" s="31"/>
      <c r="MJM299" s="31"/>
      <c r="MJN299" s="31"/>
      <c r="MJO299" s="31"/>
      <c r="MJP299" s="31"/>
      <c r="MJQ299" s="48"/>
      <c r="MJR299" s="40"/>
      <c r="MJS299" s="41"/>
      <c r="MJT299" s="31"/>
      <c r="MJU299" s="31"/>
      <c r="MJV299" s="31"/>
      <c r="MJW299" s="31"/>
      <c r="MJX299" s="31"/>
      <c r="MJY299" s="48"/>
      <c r="MJZ299" s="40"/>
      <c r="MKA299" s="41"/>
      <c r="MKB299" s="31"/>
      <c r="MKC299" s="31"/>
      <c r="MKD299" s="31"/>
      <c r="MKE299" s="31"/>
      <c r="MKF299" s="31"/>
      <c r="MKG299" s="48"/>
      <c r="MKH299" s="40"/>
      <c r="MKI299" s="41"/>
      <c r="MKJ299" s="31"/>
      <c r="MKK299" s="31"/>
      <c r="MKL299" s="31"/>
      <c r="MKM299" s="31"/>
      <c r="MKN299" s="31"/>
      <c r="MKO299" s="48"/>
      <c r="MKP299" s="40"/>
      <c r="MKQ299" s="41"/>
      <c r="MKR299" s="31"/>
      <c r="MKS299" s="31"/>
      <c r="MKT299" s="31"/>
      <c r="MKU299" s="31"/>
      <c r="MKV299" s="31"/>
      <c r="MKW299" s="48"/>
      <c r="MKX299" s="40"/>
      <c r="MKY299" s="41"/>
      <c r="MKZ299" s="31"/>
      <c r="MLA299" s="31"/>
      <c r="MLB299" s="31"/>
      <c r="MLC299" s="31"/>
      <c r="MLD299" s="31"/>
      <c r="MLE299" s="48"/>
      <c r="MLF299" s="40"/>
      <c r="MLG299" s="41"/>
      <c r="MLH299" s="31"/>
      <c r="MLI299" s="31"/>
      <c r="MLJ299" s="31"/>
      <c r="MLK299" s="31"/>
      <c r="MLL299" s="31"/>
      <c r="MLM299" s="48"/>
      <c r="MLN299" s="40"/>
      <c r="MLO299" s="41"/>
      <c r="MLP299" s="31"/>
      <c r="MLQ299" s="31"/>
      <c r="MLR299" s="31"/>
      <c r="MLS299" s="31"/>
      <c r="MLT299" s="31"/>
      <c r="MLU299" s="48"/>
      <c r="MLV299" s="40"/>
      <c r="MLW299" s="41"/>
      <c r="MLX299" s="31"/>
      <c r="MLY299" s="31"/>
      <c r="MLZ299" s="31"/>
      <c r="MMA299" s="31"/>
      <c r="MMB299" s="31"/>
      <c r="MMC299" s="48"/>
      <c r="MMD299" s="40"/>
      <c r="MME299" s="41"/>
      <c r="MMF299" s="31"/>
      <c r="MMG299" s="31"/>
      <c r="MMH299" s="31"/>
      <c r="MMI299" s="31"/>
      <c r="MMJ299" s="31"/>
      <c r="MMK299" s="48"/>
      <c r="MML299" s="40"/>
      <c r="MMM299" s="41"/>
      <c r="MMN299" s="31"/>
      <c r="MMO299" s="31"/>
      <c r="MMP299" s="31"/>
      <c r="MMQ299" s="31"/>
      <c r="MMR299" s="31"/>
      <c r="MMS299" s="48"/>
      <c r="MMT299" s="40"/>
      <c r="MMU299" s="41"/>
      <c r="MMV299" s="31"/>
      <c r="MMW299" s="31"/>
      <c r="MMX299" s="31"/>
      <c r="MMY299" s="31"/>
      <c r="MMZ299" s="31"/>
      <c r="MNA299" s="48"/>
      <c r="MNB299" s="40"/>
      <c r="MNC299" s="41"/>
      <c r="MND299" s="31"/>
      <c r="MNE299" s="31"/>
      <c r="MNF299" s="31"/>
      <c r="MNG299" s="31"/>
      <c r="MNH299" s="31"/>
      <c r="MNI299" s="48"/>
      <c r="MNJ299" s="40"/>
      <c r="MNK299" s="41"/>
      <c r="MNL299" s="31"/>
      <c r="MNM299" s="31"/>
      <c r="MNN299" s="31"/>
      <c r="MNO299" s="31"/>
      <c r="MNP299" s="31"/>
      <c r="MNQ299" s="48"/>
      <c r="MNR299" s="40"/>
      <c r="MNS299" s="41"/>
      <c r="MNT299" s="31"/>
      <c r="MNU299" s="31"/>
      <c r="MNV299" s="31"/>
      <c r="MNW299" s="31"/>
      <c r="MNX299" s="31"/>
      <c r="MNY299" s="48"/>
      <c r="MNZ299" s="40"/>
      <c r="MOA299" s="41"/>
      <c r="MOB299" s="31"/>
      <c r="MOC299" s="31"/>
      <c r="MOD299" s="31"/>
      <c r="MOE299" s="31"/>
      <c r="MOF299" s="31"/>
      <c r="MOG299" s="48"/>
      <c r="MOH299" s="40"/>
      <c r="MOI299" s="41"/>
      <c r="MOJ299" s="31"/>
      <c r="MOK299" s="31"/>
      <c r="MOL299" s="31"/>
      <c r="MOM299" s="31"/>
      <c r="MON299" s="31"/>
      <c r="MOO299" s="48"/>
      <c r="MOP299" s="40"/>
      <c r="MOQ299" s="41"/>
      <c r="MOR299" s="31"/>
      <c r="MOS299" s="31"/>
      <c r="MOT299" s="31"/>
      <c r="MOU299" s="31"/>
      <c r="MOV299" s="31"/>
      <c r="MOW299" s="48"/>
      <c r="MOX299" s="40"/>
      <c r="MOY299" s="41"/>
      <c r="MOZ299" s="31"/>
      <c r="MPA299" s="31"/>
      <c r="MPB299" s="31"/>
      <c r="MPC299" s="31"/>
      <c r="MPD299" s="31"/>
      <c r="MPE299" s="48"/>
      <c r="MPF299" s="40"/>
      <c r="MPG299" s="41"/>
      <c r="MPH299" s="31"/>
      <c r="MPI299" s="31"/>
      <c r="MPJ299" s="31"/>
      <c r="MPK299" s="31"/>
      <c r="MPL299" s="31"/>
      <c r="MPM299" s="48"/>
      <c r="MPN299" s="40"/>
      <c r="MPO299" s="41"/>
      <c r="MPP299" s="31"/>
      <c r="MPQ299" s="31"/>
      <c r="MPR299" s="31"/>
      <c r="MPS299" s="31"/>
      <c r="MPT299" s="31"/>
      <c r="MPU299" s="48"/>
      <c r="MPV299" s="40"/>
      <c r="MPW299" s="41"/>
      <c r="MPX299" s="31"/>
      <c r="MPY299" s="31"/>
      <c r="MPZ299" s="31"/>
      <c r="MQA299" s="31"/>
      <c r="MQB299" s="31"/>
      <c r="MQC299" s="48"/>
      <c r="MQD299" s="40"/>
      <c r="MQE299" s="41"/>
      <c r="MQF299" s="31"/>
      <c r="MQG299" s="31"/>
      <c r="MQH299" s="31"/>
      <c r="MQI299" s="31"/>
      <c r="MQJ299" s="31"/>
      <c r="MQK299" s="48"/>
      <c r="MQL299" s="40"/>
      <c r="MQM299" s="41"/>
      <c r="MQN299" s="31"/>
      <c r="MQO299" s="31"/>
      <c r="MQP299" s="31"/>
      <c r="MQQ299" s="31"/>
      <c r="MQR299" s="31"/>
      <c r="MQS299" s="48"/>
      <c r="MQT299" s="40"/>
      <c r="MQU299" s="41"/>
      <c r="MQV299" s="31"/>
      <c r="MQW299" s="31"/>
      <c r="MQX299" s="31"/>
      <c r="MQY299" s="31"/>
      <c r="MQZ299" s="31"/>
      <c r="MRA299" s="48"/>
      <c r="MRB299" s="40"/>
      <c r="MRC299" s="41"/>
      <c r="MRD299" s="31"/>
      <c r="MRE299" s="31"/>
      <c r="MRF299" s="31"/>
      <c r="MRG299" s="31"/>
      <c r="MRH299" s="31"/>
      <c r="MRI299" s="48"/>
      <c r="MRJ299" s="40"/>
      <c r="MRK299" s="41"/>
      <c r="MRL299" s="31"/>
      <c r="MRM299" s="31"/>
      <c r="MRN299" s="31"/>
      <c r="MRO299" s="31"/>
      <c r="MRP299" s="31"/>
      <c r="MRQ299" s="48"/>
      <c r="MRR299" s="40"/>
      <c r="MRS299" s="41"/>
      <c r="MRT299" s="31"/>
      <c r="MRU299" s="31"/>
      <c r="MRV299" s="31"/>
      <c r="MRW299" s="31"/>
      <c r="MRX299" s="31"/>
      <c r="MRY299" s="48"/>
      <c r="MRZ299" s="40"/>
      <c r="MSA299" s="41"/>
      <c r="MSB299" s="31"/>
      <c r="MSC299" s="31"/>
      <c r="MSD299" s="31"/>
      <c r="MSE299" s="31"/>
      <c r="MSF299" s="31"/>
      <c r="MSG299" s="48"/>
      <c r="MSH299" s="40"/>
      <c r="MSI299" s="41"/>
      <c r="MSJ299" s="31"/>
      <c r="MSK299" s="31"/>
      <c r="MSL299" s="31"/>
      <c r="MSM299" s="31"/>
      <c r="MSN299" s="31"/>
      <c r="MSO299" s="48"/>
      <c r="MSP299" s="40"/>
      <c r="MSQ299" s="41"/>
      <c r="MSR299" s="31"/>
      <c r="MSS299" s="31"/>
      <c r="MST299" s="31"/>
      <c r="MSU299" s="31"/>
      <c r="MSV299" s="31"/>
      <c r="MSW299" s="48"/>
      <c r="MSX299" s="40"/>
      <c r="MSY299" s="41"/>
      <c r="MSZ299" s="31"/>
      <c r="MTA299" s="31"/>
      <c r="MTB299" s="31"/>
      <c r="MTC299" s="31"/>
      <c r="MTD299" s="31"/>
      <c r="MTE299" s="48"/>
      <c r="MTF299" s="40"/>
      <c r="MTG299" s="41"/>
      <c r="MTH299" s="31"/>
      <c r="MTI299" s="31"/>
      <c r="MTJ299" s="31"/>
      <c r="MTK299" s="31"/>
      <c r="MTL299" s="31"/>
      <c r="MTM299" s="48"/>
      <c r="MTN299" s="40"/>
      <c r="MTO299" s="41"/>
      <c r="MTP299" s="31"/>
      <c r="MTQ299" s="31"/>
      <c r="MTR299" s="31"/>
      <c r="MTS299" s="31"/>
      <c r="MTT299" s="31"/>
      <c r="MTU299" s="48"/>
      <c r="MTV299" s="40"/>
      <c r="MTW299" s="41"/>
      <c r="MTX299" s="31"/>
      <c r="MTY299" s="31"/>
      <c r="MTZ299" s="31"/>
      <c r="MUA299" s="31"/>
      <c r="MUB299" s="31"/>
      <c r="MUC299" s="48"/>
      <c r="MUD299" s="40"/>
      <c r="MUE299" s="41"/>
      <c r="MUF299" s="31"/>
      <c r="MUG299" s="31"/>
      <c r="MUH299" s="31"/>
      <c r="MUI299" s="31"/>
      <c r="MUJ299" s="31"/>
      <c r="MUK299" s="48"/>
      <c r="MUL299" s="40"/>
      <c r="MUM299" s="41"/>
      <c r="MUN299" s="31"/>
      <c r="MUO299" s="31"/>
      <c r="MUP299" s="31"/>
      <c r="MUQ299" s="31"/>
      <c r="MUR299" s="31"/>
      <c r="MUS299" s="48"/>
      <c r="MUT299" s="40"/>
      <c r="MUU299" s="41"/>
      <c r="MUV299" s="31"/>
      <c r="MUW299" s="31"/>
      <c r="MUX299" s="31"/>
      <c r="MUY299" s="31"/>
      <c r="MUZ299" s="31"/>
      <c r="MVA299" s="48"/>
      <c r="MVB299" s="40"/>
      <c r="MVC299" s="41"/>
      <c r="MVD299" s="31"/>
      <c r="MVE299" s="31"/>
      <c r="MVF299" s="31"/>
      <c r="MVG299" s="31"/>
      <c r="MVH299" s="31"/>
      <c r="MVI299" s="48"/>
      <c r="MVJ299" s="40"/>
      <c r="MVK299" s="41"/>
      <c r="MVL299" s="31"/>
      <c r="MVM299" s="31"/>
      <c r="MVN299" s="31"/>
      <c r="MVO299" s="31"/>
      <c r="MVP299" s="31"/>
      <c r="MVQ299" s="48"/>
      <c r="MVR299" s="40"/>
      <c r="MVS299" s="41"/>
      <c r="MVT299" s="31"/>
      <c r="MVU299" s="31"/>
      <c r="MVV299" s="31"/>
      <c r="MVW299" s="31"/>
      <c r="MVX299" s="31"/>
      <c r="MVY299" s="48"/>
      <c r="MVZ299" s="40"/>
      <c r="MWA299" s="41"/>
      <c r="MWB299" s="31"/>
      <c r="MWC299" s="31"/>
      <c r="MWD299" s="31"/>
      <c r="MWE299" s="31"/>
      <c r="MWF299" s="31"/>
      <c r="MWG299" s="48"/>
      <c r="MWH299" s="40"/>
      <c r="MWI299" s="41"/>
      <c r="MWJ299" s="31"/>
      <c r="MWK299" s="31"/>
      <c r="MWL299" s="31"/>
      <c r="MWM299" s="31"/>
      <c r="MWN299" s="31"/>
      <c r="MWO299" s="48"/>
      <c r="MWP299" s="40"/>
      <c r="MWQ299" s="41"/>
      <c r="MWR299" s="31"/>
      <c r="MWS299" s="31"/>
      <c r="MWT299" s="31"/>
      <c r="MWU299" s="31"/>
      <c r="MWV299" s="31"/>
      <c r="MWW299" s="48"/>
      <c r="MWX299" s="40"/>
      <c r="MWY299" s="41"/>
      <c r="MWZ299" s="31"/>
      <c r="MXA299" s="31"/>
      <c r="MXB299" s="31"/>
      <c r="MXC299" s="31"/>
      <c r="MXD299" s="31"/>
      <c r="MXE299" s="48"/>
      <c r="MXF299" s="40"/>
      <c r="MXG299" s="41"/>
      <c r="MXH299" s="31"/>
      <c r="MXI299" s="31"/>
      <c r="MXJ299" s="31"/>
      <c r="MXK299" s="31"/>
      <c r="MXL299" s="31"/>
      <c r="MXM299" s="48"/>
      <c r="MXN299" s="40"/>
      <c r="MXO299" s="41"/>
      <c r="MXP299" s="31"/>
      <c r="MXQ299" s="31"/>
      <c r="MXR299" s="31"/>
      <c r="MXS299" s="31"/>
      <c r="MXT299" s="31"/>
      <c r="MXU299" s="48"/>
      <c r="MXV299" s="40"/>
      <c r="MXW299" s="41"/>
      <c r="MXX299" s="31"/>
      <c r="MXY299" s="31"/>
      <c r="MXZ299" s="31"/>
      <c r="MYA299" s="31"/>
      <c r="MYB299" s="31"/>
      <c r="MYC299" s="48"/>
      <c r="MYD299" s="40"/>
      <c r="MYE299" s="41"/>
      <c r="MYF299" s="31"/>
      <c r="MYG299" s="31"/>
      <c r="MYH299" s="31"/>
      <c r="MYI299" s="31"/>
      <c r="MYJ299" s="31"/>
      <c r="MYK299" s="48"/>
      <c r="MYL299" s="40"/>
      <c r="MYM299" s="41"/>
      <c r="MYN299" s="31"/>
      <c r="MYO299" s="31"/>
      <c r="MYP299" s="31"/>
      <c r="MYQ299" s="31"/>
      <c r="MYR299" s="31"/>
      <c r="MYS299" s="48"/>
      <c r="MYT299" s="40"/>
      <c r="MYU299" s="41"/>
      <c r="MYV299" s="31"/>
      <c r="MYW299" s="31"/>
      <c r="MYX299" s="31"/>
      <c r="MYY299" s="31"/>
      <c r="MYZ299" s="31"/>
      <c r="MZA299" s="48"/>
      <c r="MZB299" s="40"/>
      <c r="MZC299" s="41"/>
      <c r="MZD299" s="31"/>
      <c r="MZE299" s="31"/>
      <c r="MZF299" s="31"/>
      <c r="MZG299" s="31"/>
      <c r="MZH299" s="31"/>
      <c r="MZI299" s="48"/>
      <c r="MZJ299" s="40"/>
      <c r="MZK299" s="41"/>
      <c r="MZL299" s="31"/>
      <c r="MZM299" s="31"/>
      <c r="MZN299" s="31"/>
      <c r="MZO299" s="31"/>
      <c r="MZP299" s="31"/>
      <c r="MZQ299" s="48"/>
      <c r="MZR299" s="40"/>
      <c r="MZS299" s="41"/>
      <c r="MZT299" s="31"/>
      <c r="MZU299" s="31"/>
      <c r="MZV299" s="31"/>
      <c r="MZW299" s="31"/>
      <c r="MZX299" s="31"/>
      <c r="MZY299" s="48"/>
      <c r="MZZ299" s="40"/>
      <c r="NAA299" s="41"/>
      <c r="NAB299" s="31"/>
      <c r="NAC299" s="31"/>
      <c r="NAD299" s="31"/>
      <c r="NAE299" s="31"/>
      <c r="NAF299" s="31"/>
      <c r="NAG299" s="48"/>
      <c r="NAH299" s="40"/>
      <c r="NAI299" s="41"/>
      <c r="NAJ299" s="31"/>
      <c r="NAK299" s="31"/>
      <c r="NAL299" s="31"/>
      <c r="NAM299" s="31"/>
      <c r="NAN299" s="31"/>
      <c r="NAO299" s="48"/>
      <c r="NAP299" s="40"/>
      <c r="NAQ299" s="41"/>
      <c r="NAR299" s="31"/>
      <c r="NAS299" s="31"/>
      <c r="NAT299" s="31"/>
      <c r="NAU299" s="31"/>
      <c r="NAV299" s="31"/>
      <c r="NAW299" s="48"/>
      <c r="NAX299" s="40"/>
      <c r="NAY299" s="41"/>
      <c r="NAZ299" s="31"/>
      <c r="NBA299" s="31"/>
      <c r="NBB299" s="31"/>
      <c r="NBC299" s="31"/>
      <c r="NBD299" s="31"/>
      <c r="NBE299" s="48"/>
      <c r="NBF299" s="40"/>
      <c r="NBG299" s="41"/>
      <c r="NBH299" s="31"/>
      <c r="NBI299" s="31"/>
      <c r="NBJ299" s="31"/>
      <c r="NBK299" s="31"/>
      <c r="NBL299" s="31"/>
      <c r="NBM299" s="48"/>
      <c r="NBN299" s="40"/>
      <c r="NBO299" s="41"/>
      <c r="NBP299" s="31"/>
      <c r="NBQ299" s="31"/>
      <c r="NBR299" s="31"/>
      <c r="NBS299" s="31"/>
      <c r="NBT299" s="31"/>
      <c r="NBU299" s="48"/>
      <c r="NBV299" s="40"/>
      <c r="NBW299" s="41"/>
      <c r="NBX299" s="31"/>
      <c r="NBY299" s="31"/>
      <c r="NBZ299" s="31"/>
      <c r="NCA299" s="31"/>
      <c r="NCB299" s="31"/>
      <c r="NCC299" s="48"/>
      <c r="NCD299" s="40"/>
      <c r="NCE299" s="41"/>
      <c r="NCF299" s="31"/>
      <c r="NCG299" s="31"/>
      <c r="NCH299" s="31"/>
      <c r="NCI299" s="31"/>
      <c r="NCJ299" s="31"/>
      <c r="NCK299" s="48"/>
      <c r="NCL299" s="40"/>
      <c r="NCM299" s="41"/>
      <c r="NCN299" s="31"/>
      <c r="NCO299" s="31"/>
      <c r="NCP299" s="31"/>
      <c r="NCQ299" s="31"/>
      <c r="NCR299" s="31"/>
      <c r="NCS299" s="48"/>
      <c r="NCT299" s="40"/>
      <c r="NCU299" s="41"/>
      <c r="NCV299" s="31"/>
      <c r="NCW299" s="31"/>
      <c r="NCX299" s="31"/>
      <c r="NCY299" s="31"/>
      <c r="NCZ299" s="31"/>
      <c r="NDA299" s="48"/>
      <c r="NDB299" s="40"/>
      <c r="NDC299" s="41"/>
      <c r="NDD299" s="31"/>
      <c r="NDE299" s="31"/>
      <c r="NDF299" s="31"/>
      <c r="NDG299" s="31"/>
      <c r="NDH299" s="31"/>
      <c r="NDI299" s="48"/>
      <c r="NDJ299" s="40"/>
      <c r="NDK299" s="41"/>
      <c r="NDL299" s="31"/>
      <c r="NDM299" s="31"/>
      <c r="NDN299" s="31"/>
      <c r="NDO299" s="31"/>
      <c r="NDP299" s="31"/>
      <c r="NDQ299" s="48"/>
      <c r="NDR299" s="40"/>
      <c r="NDS299" s="41"/>
      <c r="NDT299" s="31"/>
      <c r="NDU299" s="31"/>
      <c r="NDV299" s="31"/>
      <c r="NDW299" s="31"/>
      <c r="NDX299" s="31"/>
      <c r="NDY299" s="48"/>
      <c r="NDZ299" s="40"/>
      <c r="NEA299" s="41"/>
      <c r="NEB299" s="31"/>
      <c r="NEC299" s="31"/>
      <c r="NED299" s="31"/>
      <c r="NEE299" s="31"/>
      <c r="NEF299" s="31"/>
      <c r="NEG299" s="48"/>
      <c r="NEH299" s="40"/>
      <c r="NEI299" s="41"/>
      <c r="NEJ299" s="31"/>
      <c r="NEK299" s="31"/>
      <c r="NEL299" s="31"/>
      <c r="NEM299" s="31"/>
      <c r="NEN299" s="31"/>
      <c r="NEO299" s="48"/>
      <c r="NEP299" s="40"/>
      <c r="NEQ299" s="41"/>
      <c r="NER299" s="31"/>
      <c r="NES299" s="31"/>
      <c r="NET299" s="31"/>
      <c r="NEU299" s="31"/>
      <c r="NEV299" s="31"/>
      <c r="NEW299" s="48"/>
      <c r="NEX299" s="40"/>
      <c r="NEY299" s="41"/>
      <c r="NEZ299" s="31"/>
      <c r="NFA299" s="31"/>
      <c r="NFB299" s="31"/>
      <c r="NFC299" s="31"/>
      <c r="NFD299" s="31"/>
      <c r="NFE299" s="48"/>
      <c r="NFF299" s="40"/>
      <c r="NFG299" s="41"/>
      <c r="NFH299" s="31"/>
      <c r="NFI299" s="31"/>
      <c r="NFJ299" s="31"/>
      <c r="NFK299" s="31"/>
      <c r="NFL299" s="31"/>
      <c r="NFM299" s="48"/>
      <c r="NFN299" s="40"/>
      <c r="NFO299" s="41"/>
      <c r="NFP299" s="31"/>
      <c r="NFQ299" s="31"/>
      <c r="NFR299" s="31"/>
      <c r="NFS299" s="31"/>
      <c r="NFT299" s="31"/>
      <c r="NFU299" s="48"/>
      <c r="NFV299" s="40"/>
      <c r="NFW299" s="41"/>
      <c r="NFX299" s="31"/>
      <c r="NFY299" s="31"/>
      <c r="NFZ299" s="31"/>
      <c r="NGA299" s="31"/>
      <c r="NGB299" s="31"/>
      <c r="NGC299" s="48"/>
      <c r="NGD299" s="40"/>
      <c r="NGE299" s="41"/>
      <c r="NGF299" s="31"/>
      <c r="NGG299" s="31"/>
      <c r="NGH299" s="31"/>
      <c r="NGI299" s="31"/>
      <c r="NGJ299" s="31"/>
      <c r="NGK299" s="48"/>
      <c r="NGL299" s="40"/>
      <c r="NGM299" s="41"/>
      <c r="NGN299" s="31"/>
      <c r="NGO299" s="31"/>
      <c r="NGP299" s="31"/>
      <c r="NGQ299" s="31"/>
      <c r="NGR299" s="31"/>
      <c r="NGS299" s="48"/>
      <c r="NGT299" s="40"/>
      <c r="NGU299" s="41"/>
      <c r="NGV299" s="31"/>
      <c r="NGW299" s="31"/>
      <c r="NGX299" s="31"/>
      <c r="NGY299" s="31"/>
      <c r="NGZ299" s="31"/>
      <c r="NHA299" s="48"/>
      <c r="NHB299" s="40"/>
      <c r="NHC299" s="41"/>
      <c r="NHD299" s="31"/>
      <c r="NHE299" s="31"/>
      <c r="NHF299" s="31"/>
      <c r="NHG299" s="31"/>
      <c r="NHH299" s="31"/>
      <c r="NHI299" s="48"/>
      <c r="NHJ299" s="40"/>
      <c r="NHK299" s="41"/>
      <c r="NHL299" s="31"/>
      <c r="NHM299" s="31"/>
      <c r="NHN299" s="31"/>
      <c r="NHO299" s="31"/>
      <c r="NHP299" s="31"/>
      <c r="NHQ299" s="48"/>
      <c r="NHR299" s="40"/>
      <c r="NHS299" s="41"/>
      <c r="NHT299" s="31"/>
      <c r="NHU299" s="31"/>
      <c r="NHV299" s="31"/>
      <c r="NHW299" s="31"/>
      <c r="NHX299" s="31"/>
      <c r="NHY299" s="48"/>
      <c r="NHZ299" s="40"/>
      <c r="NIA299" s="41"/>
      <c r="NIB299" s="31"/>
      <c r="NIC299" s="31"/>
      <c r="NID299" s="31"/>
      <c r="NIE299" s="31"/>
      <c r="NIF299" s="31"/>
      <c r="NIG299" s="48"/>
      <c r="NIH299" s="40"/>
      <c r="NII299" s="41"/>
      <c r="NIJ299" s="31"/>
      <c r="NIK299" s="31"/>
      <c r="NIL299" s="31"/>
      <c r="NIM299" s="31"/>
      <c r="NIN299" s="31"/>
      <c r="NIO299" s="48"/>
      <c r="NIP299" s="40"/>
      <c r="NIQ299" s="41"/>
      <c r="NIR299" s="31"/>
      <c r="NIS299" s="31"/>
      <c r="NIT299" s="31"/>
      <c r="NIU299" s="31"/>
      <c r="NIV299" s="31"/>
      <c r="NIW299" s="48"/>
      <c r="NIX299" s="40"/>
      <c r="NIY299" s="41"/>
      <c r="NIZ299" s="31"/>
      <c r="NJA299" s="31"/>
      <c r="NJB299" s="31"/>
      <c r="NJC299" s="31"/>
      <c r="NJD299" s="31"/>
      <c r="NJE299" s="48"/>
      <c r="NJF299" s="40"/>
      <c r="NJG299" s="41"/>
      <c r="NJH299" s="31"/>
      <c r="NJI299" s="31"/>
      <c r="NJJ299" s="31"/>
      <c r="NJK299" s="31"/>
      <c r="NJL299" s="31"/>
      <c r="NJM299" s="48"/>
      <c r="NJN299" s="40"/>
      <c r="NJO299" s="41"/>
      <c r="NJP299" s="31"/>
      <c r="NJQ299" s="31"/>
      <c r="NJR299" s="31"/>
      <c r="NJS299" s="31"/>
      <c r="NJT299" s="31"/>
      <c r="NJU299" s="48"/>
      <c r="NJV299" s="40"/>
      <c r="NJW299" s="41"/>
      <c r="NJX299" s="31"/>
      <c r="NJY299" s="31"/>
      <c r="NJZ299" s="31"/>
      <c r="NKA299" s="31"/>
      <c r="NKB299" s="31"/>
      <c r="NKC299" s="48"/>
      <c r="NKD299" s="40"/>
      <c r="NKE299" s="41"/>
      <c r="NKF299" s="31"/>
      <c r="NKG299" s="31"/>
      <c r="NKH299" s="31"/>
      <c r="NKI299" s="31"/>
      <c r="NKJ299" s="31"/>
      <c r="NKK299" s="48"/>
      <c r="NKL299" s="40"/>
      <c r="NKM299" s="41"/>
      <c r="NKN299" s="31"/>
      <c r="NKO299" s="31"/>
      <c r="NKP299" s="31"/>
      <c r="NKQ299" s="31"/>
      <c r="NKR299" s="31"/>
      <c r="NKS299" s="48"/>
      <c r="NKT299" s="40"/>
      <c r="NKU299" s="41"/>
      <c r="NKV299" s="31"/>
      <c r="NKW299" s="31"/>
      <c r="NKX299" s="31"/>
      <c r="NKY299" s="31"/>
      <c r="NKZ299" s="31"/>
      <c r="NLA299" s="48"/>
      <c r="NLB299" s="40"/>
      <c r="NLC299" s="41"/>
      <c r="NLD299" s="31"/>
      <c r="NLE299" s="31"/>
      <c r="NLF299" s="31"/>
      <c r="NLG299" s="31"/>
      <c r="NLH299" s="31"/>
      <c r="NLI299" s="48"/>
      <c r="NLJ299" s="40"/>
      <c r="NLK299" s="41"/>
      <c r="NLL299" s="31"/>
      <c r="NLM299" s="31"/>
      <c r="NLN299" s="31"/>
      <c r="NLO299" s="31"/>
      <c r="NLP299" s="31"/>
      <c r="NLQ299" s="48"/>
      <c r="NLR299" s="40"/>
      <c r="NLS299" s="41"/>
      <c r="NLT299" s="31"/>
      <c r="NLU299" s="31"/>
      <c r="NLV299" s="31"/>
      <c r="NLW299" s="31"/>
      <c r="NLX299" s="31"/>
      <c r="NLY299" s="48"/>
      <c r="NLZ299" s="40"/>
      <c r="NMA299" s="41"/>
      <c r="NMB299" s="31"/>
      <c r="NMC299" s="31"/>
      <c r="NMD299" s="31"/>
      <c r="NME299" s="31"/>
      <c r="NMF299" s="31"/>
      <c r="NMG299" s="48"/>
      <c r="NMH299" s="40"/>
      <c r="NMI299" s="41"/>
      <c r="NMJ299" s="31"/>
      <c r="NMK299" s="31"/>
      <c r="NML299" s="31"/>
      <c r="NMM299" s="31"/>
      <c r="NMN299" s="31"/>
      <c r="NMO299" s="48"/>
      <c r="NMP299" s="40"/>
      <c r="NMQ299" s="41"/>
      <c r="NMR299" s="31"/>
      <c r="NMS299" s="31"/>
      <c r="NMT299" s="31"/>
      <c r="NMU299" s="31"/>
      <c r="NMV299" s="31"/>
      <c r="NMW299" s="48"/>
      <c r="NMX299" s="40"/>
      <c r="NMY299" s="41"/>
      <c r="NMZ299" s="31"/>
      <c r="NNA299" s="31"/>
      <c r="NNB299" s="31"/>
      <c r="NNC299" s="31"/>
      <c r="NND299" s="31"/>
      <c r="NNE299" s="48"/>
      <c r="NNF299" s="40"/>
      <c r="NNG299" s="41"/>
      <c r="NNH299" s="31"/>
      <c r="NNI299" s="31"/>
      <c r="NNJ299" s="31"/>
      <c r="NNK299" s="31"/>
      <c r="NNL299" s="31"/>
      <c r="NNM299" s="48"/>
      <c r="NNN299" s="40"/>
      <c r="NNO299" s="41"/>
      <c r="NNP299" s="31"/>
      <c r="NNQ299" s="31"/>
      <c r="NNR299" s="31"/>
      <c r="NNS299" s="31"/>
      <c r="NNT299" s="31"/>
      <c r="NNU299" s="48"/>
      <c r="NNV299" s="40"/>
      <c r="NNW299" s="41"/>
      <c r="NNX299" s="31"/>
      <c r="NNY299" s="31"/>
      <c r="NNZ299" s="31"/>
      <c r="NOA299" s="31"/>
      <c r="NOB299" s="31"/>
      <c r="NOC299" s="48"/>
      <c r="NOD299" s="40"/>
      <c r="NOE299" s="41"/>
      <c r="NOF299" s="31"/>
      <c r="NOG299" s="31"/>
      <c r="NOH299" s="31"/>
      <c r="NOI299" s="31"/>
      <c r="NOJ299" s="31"/>
      <c r="NOK299" s="48"/>
      <c r="NOL299" s="40"/>
      <c r="NOM299" s="41"/>
      <c r="NON299" s="31"/>
      <c r="NOO299" s="31"/>
      <c r="NOP299" s="31"/>
      <c r="NOQ299" s="31"/>
      <c r="NOR299" s="31"/>
      <c r="NOS299" s="48"/>
      <c r="NOT299" s="40"/>
      <c r="NOU299" s="41"/>
      <c r="NOV299" s="31"/>
      <c r="NOW299" s="31"/>
      <c r="NOX299" s="31"/>
      <c r="NOY299" s="31"/>
      <c r="NOZ299" s="31"/>
      <c r="NPA299" s="48"/>
      <c r="NPB299" s="40"/>
      <c r="NPC299" s="41"/>
      <c r="NPD299" s="31"/>
      <c r="NPE299" s="31"/>
      <c r="NPF299" s="31"/>
      <c r="NPG299" s="31"/>
      <c r="NPH299" s="31"/>
      <c r="NPI299" s="48"/>
      <c r="NPJ299" s="40"/>
      <c r="NPK299" s="41"/>
      <c r="NPL299" s="31"/>
      <c r="NPM299" s="31"/>
      <c r="NPN299" s="31"/>
      <c r="NPO299" s="31"/>
      <c r="NPP299" s="31"/>
      <c r="NPQ299" s="48"/>
      <c r="NPR299" s="40"/>
      <c r="NPS299" s="41"/>
      <c r="NPT299" s="31"/>
      <c r="NPU299" s="31"/>
      <c r="NPV299" s="31"/>
      <c r="NPW299" s="31"/>
      <c r="NPX299" s="31"/>
      <c r="NPY299" s="48"/>
      <c r="NPZ299" s="40"/>
      <c r="NQA299" s="41"/>
      <c r="NQB299" s="31"/>
      <c r="NQC299" s="31"/>
      <c r="NQD299" s="31"/>
      <c r="NQE299" s="31"/>
      <c r="NQF299" s="31"/>
      <c r="NQG299" s="48"/>
      <c r="NQH299" s="40"/>
      <c r="NQI299" s="41"/>
      <c r="NQJ299" s="31"/>
      <c r="NQK299" s="31"/>
      <c r="NQL299" s="31"/>
      <c r="NQM299" s="31"/>
      <c r="NQN299" s="31"/>
      <c r="NQO299" s="48"/>
      <c r="NQP299" s="40"/>
      <c r="NQQ299" s="41"/>
      <c r="NQR299" s="31"/>
      <c r="NQS299" s="31"/>
      <c r="NQT299" s="31"/>
      <c r="NQU299" s="31"/>
      <c r="NQV299" s="31"/>
      <c r="NQW299" s="48"/>
      <c r="NQX299" s="40"/>
      <c r="NQY299" s="41"/>
      <c r="NQZ299" s="31"/>
      <c r="NRA299" s="31"/>
      <c r="NRB299" s="31"/>
      <c r="NRC299" s="31"/>
      <c r="NRD299" s="31"/>
      <c r="NRE299" s="48"/>
      <c r="NRF299" s="40"/>
      <c r="NRG299" s="41"/>
      <c r="NRH299" s="31"/>
      <c r="NRI299" s="31"/>
      <c r="NRJ299" s="31"/>
      <c r="NRK299" s="31"/>
      <c r="NRL299" s="31"/>
      <c r="NRM299" s="48"/>
      <c r="NRN299" s="40"/>
      <c r="NRO299" s="41"/>
      <c r="NRP299" s="31"/>
      <c r="NRQ299" s="31"/>
      <c r="NRR299" s="31"/>
      <c r="NRS299" s="31"/>
      <c r="NRT299" s="31"/>
      <c r="NRU299" s="48"/>
      <c r="NRV299" s="40"/>
      <c r="NRW299" s="41"/>
      <c r="NRX299" s="31"/>
      <c r="NRY299" s="31"/>
      <c r="NRZ299" s="31"/>
      <c r="NSA299" s="31"/>
      <c r="NSB299" s="31"/>
      <c r="NSC299" s="48"/>
      <c r="NSD299" s="40"/>
      <c r="NSE299" s="41"/>
      <c r="NSF299" s="31"/>
      <c r="NSG299" s="31"/>
      <c r="NSH299" s="31"/>
      <c r="NSI299" s="31"/>
      <c r="NSJ299" s="31"/>
      <c r="NSK299" s="48"/>
      <c r="NSL299" s="40"/>
      <c r="NSM299" s="41"/>
      <c r="NSN299" s="31"/>
      <c r="NSO299" s="31"/>
      <c r="NSP299" s="31"/>
      <c r="NSQ299" s="31"/>
      <c r="NSR299" s="31"/>
      <c r="NSS299" s="48"/>
      <c r="NST299" s="40"/>
      <c r="NSU299" s="41"/>
      <c r="NSV299" s="31"/>
      <c r="NSW299" s="31"/>
      <c r="NSX299" s="31"/>
      <c r="NSY299" s="31"/>
      <c r="NSZ299" s="31"/>
      <c r="NTA299" s="48"/>
      <c r="NTB299" s="40"/>
      <c r="NTC299" s="41"/>
      <c r="NTD299" s="31"/>
      <c r="NTE299" s="31"/>
      <c r="NTF299" s="31"/>
      <c r="NTG299" s="31"/>
      <c r="NTH299" s="31"/>
      <c r="NTI299" s="48"/>
      <c r="NTJ299" s="40"/>
      <c r="NTK299" s="41"/>
      <c r="NTL299" s="31"/>
      <c r="NTM299" s="31"/>
      <c r="NTN299" s="31"/>
      <c r="NTO299" s="31"/>
      <c r="NTP299" s="31"/>
      <c r="NTQ299" s="48"/>
      <c r="NTR299" s="40"/>
      <c r="NTS299" s="41"/>
      <c r="NTT299" s="31"/>
      <c r="NTU299" s="31"/>
      <c r="NTV299" s="31"/>
      <c r="NTW299" s="31"/>
      <c r="NTX299" s="31"/>
      <c r="NTY299" s="48"/>
      <c r="NTZ299" s="40"/>
      <c r="NUA299" s="41"/>
      <c r="NUB299" s="31"/>
      <c r="NUC299" s="31"/>
      <c r="NUD299" s="31"/>
      <c r="NUE299" s="31"/>
      <c r="NUF299" s="31"/>
      <c r="NUG299" s="48"/>
      <c r="NUH299" s="40"/>
      <c r="NUI299" s="41"/>
      <c r="NUJ299" s="31"/>
      <c r="NUK299" s="31"/>
      <c r="NUL299" s="31"/>
      <c r="NUM299" s="31"/>
      <c r="NUN299" s="31"/>
      <c r="NUO299" s="48"/>
      <c r="NUP299" s="40"/>
      <c r="NUQ299" s="41"/>
      <c r="NUR299" s="31"/>
      <c r="NUS299" s="31"/>
      <c r="NUT299" s="31"/>
      <c r="NUU299" s="31"/>
      <c r="NUV299" s="31"/>
      <c r="NUW299" s="48"/>
      <c r="NUX299" s="40"/>
      <c r="NUY299" s="41"/>
      <c r="NUZ299" s="31"/>
      <c r="NVA299" s="31"/>
      <c r="NVB299" s="31"/>
      <c r="NVC299" s="31"/>
      <c r="NVD299" s="31"/>
      <c r="NVE299" s="48"/>
      <c r="NVF299" s="40"/>
      <c r="NVG299" s="41"/>
      <c r="NVH299" s="31"/>
      <c r="NVI299" s="31"/>
      <c r="NVJ299" s="31"/>
      <c r="NVK299" s="31"/>
      <c r="NVL299" s="31"/>
      <c r="NVM299" s="48"/>
      <c r="NVN299" s="40"/>
      <c r="NVO299" s="41"/>
      <c r="NVP299" s="31"/>
      <c r="NVQ299" s="31"/>
      <c r="NVR299" s="31"/>
      <c r="NVS299" s="31"/>
      <c r="NVT299" s="31"/>
      <c r="NVU299" s="48"/>
      <c r="NVV299" s="40"/>
      <c r="NVW299" s="41"/>
      <c r="NVX299" s="31"/>
      <c r="NVY299" s="31"/>
      <c r="NVZ299" s="31"/>
      <c r="NWA299" s="31"/>
      <c r="NWB299" s="31"/>
      <c r="NWC299" s="48"/>
      <c r="NWD299" s="40"/>
      <c r="NWE299" s="41"/>
      <c r="NWF299" s="31"/>
      <c r="NWG299" s="31"/>
      <c r="NWH299" s="31"/>
      <c r="NWI299" s="31"/>
      <c r="NWJ299" s="31"/>
      <c r="NWK299" s="48"/>
      <c r="NWL299" s="40"/>
      <c r="NWM299" s="41"/>
      <c r="NWN299" s="31"/>
      <c r="NWO299" s="31"/>
      <c r="NWP299" s="31"/>
      <c r="NWQ299" s="31"/>
      <c r="NWR299" s="31"/>
      <c r="NWS299" s="48"/>
      <c r="NWT299" s="40"/>
      <c r="NWU299" s="41"/>
      <c r="NWV299" s="31"/>
      <c r="NWW299" s="31"/>
      <c r="NWX299" s="31"/>
      <c r="NWY299" s="31"/>
      <c r="NWZ299" s="31"/>
      <c r="NXA299" s="48"/>
      <c r="NXB299" s="40"/>
      <c r="NXC299" s="41"/>
      <c r="NXD299" s="31"/>
      <c r="NXE299" s="31"/>
      <c r="NXF299" s="31"/>
      <c r="NXG299" s="31"/>
      <c r="NXH299" s="31"/>
      <c r="NXI299" s="48"/>
      <c r="NXJ299" s="40"/>
      <c r="NXK299" s="41"/>
      <c r="NXL299" s="31"/>
      <c r="NXM299" s="31"/>
      <c r="NXN299" s="31"/>
      <c r="NXO299" s="31"/>
      <c r="NXP299" s="31"/>
      <c r="NXQ299" s="48"/>
      <c r="NXR299" s="40"/>
      <c r="NXS299" s="41"/>
      <c r="NXT299" s="31"/>
      <c r="NXU299" s="31"/>
      <c r="NXV299" s="31"/>
      <c r="NXW299" s="31"/>
      <c r="NXX299" s="31"/>
      <c r="NXY299" s="48"/>
      <c r="NXZ299" s="40"/>
      <c r="NYA299" s="41"/>
      <c r="NYB299" s="31"/>
      <c r="NYC299" s="31"/>
      <c r="NYD299" s="31"/>
      <c r="NYE299" s="31"/>
      <c r="NYF299" s="31"/>
      <c r="NYG299" s="48"/>
      <c r="NYH299" s="40"/>
      <c r="NYI299" s="41"/>
      <c r="NYJ299" s="31"/>
      <c r="NYK299" s="31"/>
      <c r="NYL299" s="31"/>
      <c r="NYM299" s="31"/>
      <c r="NYN299" s="31"/>
      <c r="NYO299" s="48"/>
      <c r="NYP299" s="40"/>
      <c r="NYQ299" s="41"/>
      <c r="NYR299" s="31"/>
      <c r="NYS299" s="31"/>
      <c r="NYT299" s="31"/>
      <c r="NYU299" s="31"/>
      <c r="NYV299" s="31"/>
      <c r="NYW299" s="48"/>
      <c r="NYX299" s="40"/>
      <c r="NYY299" s="41"/>
      <c r="NYZ299" s="31"/>
      <c r="NZA299" s="31"/>
      <c r="NZB299" s="31"/>
      <c r="NZC299" s="31"/>
      <c r="NZD299" s="31"/>
      <c r="NZE299" s="48"/>
      <c r="NZF299" s="40"/>
      <c r="NZG299" s="41"/>
      <c r="NZH299" s="31"/>
      <c r="NZI299" s="31"/>
      <c r="NZJ299" s="31"/>
      <c r="NZK299" s="31"/>
      <c r="NZL299" s="31"/>
      <c r="NZM299" s="48"/>
      <c r="NZN299" s="40"/>
      <c r="NZO299" s="41"/>
      <c r="NZP299" s="31"/>
      <c r="NZQ299" s="31"/>
      <c r="NZR299" s="31"/>
      <c r="NZS299" s="31"/>
      <c r="NZT299" s="31"/>
      <c r="NZU299" s="48"/>
      <c r="NZV299" s="40"/>
      <c r="NZW299" s="41"/>
      <c r="NZX299" s="31"/>
      <c r="NZY299" s="31"/>
      <c r="NZZ299" s="31"/>
      <c r="OAA299" s="31"/>
      <c r="OAB299" s="31"/>
      <c r="OAC299" s="48"/>
      <c r="OAD299" s="40"/>
      <c r="OAE299" s="41"/>
      <c r="OAF299" s="31"/>
      <c r="OAG299" s="31"/>
      <c r="OAH299" s="31"/>
      <c r="OAI299" s="31"/>
      <c r="OAJ299" s="31"/>
      <c r="OAK299" s="48"/>
      <c r="OAL299" s="40"/>
      <c r="OAM299" s="41"/>
      <c r="OAN299" s="31"/>
      <c r="OAO299" s="31"/>
      <c r="OAP299" s="31"/>
      <c r="OAQ299" s="31"/>
      <c r="OAR299" s="31"/>
      <c r="OAS299" s="48"/>
      <c r="OAT299" s="40"/>
      <c r="OAU299" s="41"/>
      <c r="OAV299" s="31"/>
      <c r="OAW299" s="31"/>
      <c r="OAX299" s="31"/>
      <c r="OAY299" s="31"/>
      <c r="OAZ299" s="31"/>
      <c r="OBA299" s="48"/>
      <c r="OBB299" s="40"/>
      <c r="OBC299" s="41"/>
      <c r="OBD299" s="31"/>
      <c r="OBE299" s="31"/>
      <c r="OBF299" s="31"/>
      <c r="OBG299" s="31"/>
      <c r="OBH299" s="31"/>
      <c r="OBI299" s="48"/>
      <c r="OBJ299" s="40"/>
      <c r="OBK299" s="41"/>
      <c r="OBL299" s="31"/>
      <c r="OBM299" s="31"/>
      <c r="OBN299" s="31"/>
      <c r="OBO299" s="31"/>
      <c r="OBP299" s="31"/>
      <c r="OBQ299" s="48"/>
      <c r="OBR299" s="40"/>
      <c r="OBS299" s="41"/>
      <c r="OBT299" s="31"/>
      <c r="OBU299" s="31"/>
      <c r="OBV299" s="31"/>
      <c r="OBW299" s="31"/>
      <c r="OBX299" s="31"/>
      <c r="OBY299" s="48"/>
      <c r="OBZ299" s="40"/>
      <c r="OCA299" s="41"/>
      <c r="OCB299" s="31"/>
      <c r="OCC299" s="31"/>
      <c r="OCD299" s="31"/>
      <c r="OCE299" s="31"/>
      <c r="OCF299" s="31"/>
      <c r="OCG299" s="48"/>
      <c r="OCH299" s="40"/>
      <c r="OCI299" s="41"/>
      <c r="OCJ299" s="31"/>
      <c r="OCK299" s="31"/>
      <c r="OCL299" s="31"/>
      <c r="OCM299" s="31"/>
      <c r="OCN299" s="31"/>
      <c r="OCO299" s="48"/>
      <c r="OCP299" s="40"/>
      <c r="OCQ299" s="41"/>
      <c r="OCR299" s="31"/>
      <c r="OCS299" s="31"/>
      <c r="OCT299" s="31"/>
      <c r="OCU299" s="31"/>
      <c r="OCV299" s="31"/>
      <c r="OCW299" s="48"/>
      <c r="OCX299" s="40"/>
      <c r="OCY299" s="41"/>
      <c r="OCZ299" s="31"/>
      <c r="ODA299" s="31"/>
      <c r="ODB299" s="31"/>
      <c r="ODC299" s="31"/>
      <c r="ODD299" s="31"/>
      <c r="ODE299" s="48"/>
      <c r="ODF299" s="40"/>
      <c r="ODG299" s="41"/>
      <c r="ODH299" s="31"/>
      <c r="ODI299" s="31"/>
      <c r="ODJ299" s="31"/>
      <c r="ODK299" s="31"/>
      <c r="ODL299" s="31"/>
      <c r="ODM299" s="48"/>
      <c r="ODN299" s="40"/>
      <c r="ODO299" s="41"/>
      <c r="ODP299" s="31"/>
      <c r="ODQ299" s="31"/>
      <c r="ODR299" s="31"/>
      <c r="ODS299" s="31"/>
      <c r="ODT299" s="31"/>
      <c r="ODU299" s="48"/>
      <c r="ODV299" s="40"/>
      <c r="ODW299" s="41"/>
      <c r="ODX299" s="31"/>
      <c r="ODY299" s="31"/>
      <c r="ODZ299" s="31"/>
      <c r="OEA299" s="31"/>
      <c r="OEB299" s="31"/>
      <c r="OEC299" s="48"/>
      <c r="OED299" s="40"/>
      <c r="OEE299" s="41"/>
      <c r="OEF299" s="31"/>
      <c r="OEG299" s="31"/>
      <c r="OEH299" s="31"/>
      <c r="OEI299" s="31"/>
      <c r="OEJ299" s="31"/>
      <c r="OEK299" s="48"/>
      <c r="OEL299" s="40"/>
      <c r="OEM299" s="41"/>
      <c r="OEN299" s="31"/>
      <c r="OEO299" s="31"/>
      <c r="OEP299" s="31"/>
      <c r="OEQ299" s="31"/>
      <c r="OER299" s="31"/>
      <c r="OES299" s="48"/>
      <c r="OET299" s="40"/>
      <c r="OEU299" s="41"/>
      <c r="OEV299" s="31"/>
      <c r="OEW299" s="31"/>
      <c r="OEX299" s="31"/>
      <c r="OEY299" s="31"/>
      <c r="OEZ299" s="31"/>
      <c r="OFA299" s="48"/>
      <c r="OFB299" s="40"/>
      <c r="OFC299" s="41"/>
      <c r="OFD299" s="31"/>
      <c r="OFE299" s="31"/>
      <c r="OFF299" s="31"/>
      <c r="OFG299" s="31"/>
      <c r="OFH299" s="31"/>
      <c r="OFI299" s="48"/>
      <c r="OFJ299" s="40"/>
      <c r="OFK299" s="41"/>
      <c r="OFL299" s="31"/>
      <c r="OFM299" s="31"/>
      <c r="OFN299" s="31"/>
      <c r="OFO299" s="31"/>
      <c r="OFP299" s="31"/>
      <c r="OFQ299" s="48"/>
      <c r="OFR299" s="40"/>
      <c r="OFS299" s="41"/>
      <c r="OFT299" s="31"/>
      <c r="OFU299" s="31"/>
      <c r="OFV299" s="31"/>
      <c r="OFW299" s="31"/>
      <c r="OFX299" s="31"/>
      <c r="OFY299" s="48"/>
      <c r="OFZ299" s="40"/>
      <c r="OGA299" s="41"/>
      <c r="OGB299" s="31"/>
      <c r="OGC299" s="31"/>
      <c r="OGD299" s="31"/>
      <c r="OGE299" s="31"/>
      <c r="OGF299" s="31"/>
      <c r="OGG299" s="48"/>
      <c r="OGH299" s="40"/>
      <c r="OGI299" s="41"/>
      <c r="OGJ299" s="31"/>
      <c r="OGK299" s="31"/>
      <c r="OGL299" s="31"/>
      <c r="OGM299" s="31"/>
      <c r="OGN299" s="31"/>
      <c r="OGO299" s="48"/>
      <c r="OGP299" s="40"/>
      <c r="OGQ299" s="41"/>
      <c r="OGR299" s="31"/>
      <c r="OGS299" s="31"/>
      <c r="OGT299" s="31"/>
      <c r="OGU299" s="31"/>
      <c r="OGV299" s="31"/>
      <c r="OGW299" s="48"/>
      <c r="OGX299" s="40"/>
      <c r="OGY299" s="41"/>
      <c r="OGZ299" s="31"/>
      <c r="OHA299" s="31"/>
      <c r="OHB299" s="31"/>
      <c r="OHC299" s="31"/>
      <c r="OHD299" s="31"/>
      <c r="OHE299" s="48"/>
      <c r="OHF299" s="40"/>
      <c r="OHG299" s="41"/>
      <c r="OHH299" s="31"/>
      <c r="OHI299" s="31"/>
      <c r="OHJ299" s="31"/>
      <c r="OHK299" s="31"/>
      <c r="OHL299" s="31"/>
      <c r="OHM299" s="48"/>
      <c r="OHN299" s="40"/>
      <c r="OHO299" s="41"/>
      <c r="OHP299" s="31"/>
      <c r="OHQ299" s="31"/>
      <c r="OHR299" s="31"/>
      <c r="OHS299" s="31"/>
      <c r="OHT299" s="31"/>
      <c r="OHU299" s="48"/>
      <c r="OHV299" s="40"/>
      <c r="OHW299" s="41"/>
      <c r="OHX299" s="31"/>
      <c r="OHY299" s="31"/>
      <c r="OHZ299" s="31"/>
      <c r="OIA299" s="31"/>
      <c r="OIB299" s="31"/>
      <c r="OIC299" s="48"/>
      <c r="OID299" s="40"/>
      <c r="OIE299" s="41"/>
      <c r="OIF299" s="31"/>
      <c r="OIG299" s="31"/>
      <c r="OIH299" s="31"/>
      <c r="OII299" s="31"/>
      <c r="OIJ299" s="31"/>
      <c r="OIK299" s="48"/>
      <c r="OIL299" s="40"/>
      <c r="OIM299" s="41"/>
      <c r="OIN299" s="31"/>
      <c r="OIO299" s="31"/>
      <c r="OIP299" s="31"/>
      <c r="OIQ299" s="31"/>
      <c r="OIR299" s="31"/>
      <c r="OIS299" s="48"/>
      <c r="OIT299" s="40"/>
      <c r="OIU299" s="41"/>
      <c r="OIV299" s="31"/>
      <c r="OIW299" s="31"/>
      <c r="OIX299" s="31"/>
      <c r="OIY299" s="31"/>
      <c r="OIZ299" s="31"/>
      <c r="OJA299" s="48"/>
      <c r="OJB299" s="40"/>
      <c r="OJC299" s="41"/>
      <c r="OJD299" s="31"/>
      <c r="OJE299" s="31"/>
      <c r="OJF299" s="31"/>
      <c r="OJG299" s="31"/>
      <c r="OJH299" s="31"/>
      <c r="OJI299" s="48"/>
      <c r="OJJ299" s="40"/>
      <c r="OJK299" s="41"/>
      <c r="OJL299" s="31"/>
      <c r="OJM299" s="31"/>
      <c r="OJN299" s="31"/>
      <c r="OJO299" s="31"/>
      <c r="OJP299" s="31"/>
      <c r="OJQ299" s="48"/>
      <c r="OJR299" s="40"/>
      <c r="OJS299" s="41"/>
      <c r="OJT299" s="31"/>
      <c r="OJU299" s="31"/>
      <c r="OJV299" s="31"/>
      <c r="OJW299" s="31"/>
      <c r="OJX299" s="31"/>
      <c r="OJY299" s="48"/>
      <c r="OJZ299" s="40"/>
      <c r="OKA299" s="41"/>
      <c r="OKB299" s="31"/>
      <c r="OKC299" s="31"/>
      <c r="OKD299" s="31"/>
      <c r="OKE299" s="31"/>
      <c r="OKF299" s="31"/>
      <c r="OKG299" s="48"/>
      <c r="OKH299" s="40"/>
      <c r="OKI299" s="41"/>
      <c r="OKJ299" s="31"/>
      <c r="OKK299" s="31"/>
      <c r="OKL299" s="31"/>
      <c r="OKM299" s="31"/>
      <c r="OKN299" s="31"/>
      <c r="OKO299" s="48"/>
      <c r="OKP299" s="40"/>
      <c r="OKQ299" s="41"/>
      <c r="OKR299" s="31"/>
      <c r="OKS299" s="31"/>
      <c r="OKT299" s="31"/>
      <c r="OKU299" s="31"/>
      <c r="OKV299" s="31"/>
      <c r="OKW299" s="48"/>
      <c r="OKX299" s="40"/>
      <c r="OKY299" s="41"/>
      <c r="OKZ299" s="31"/>
      <c r="OLA299" s="31"/>
      <c r="OLB299" s="31"/>
      <c r="OLC299" s="31"/>
      <c r="OLD299" s="31"/>
      <c r="OLE299" s="48"/>
      <c r="OLF299" s="40"/>
      <c r="OLG299" s="41"/>
      <c r="OLH299" s="31"/>
      <c r="OLI299" s="31"/>
      <c r="OLJ299" s="31"/>
      <c r="OLK299" s="31"/>
      <c r="OLL299" s="31"/>
      <c r="OLM299" s="48"/>
      <c r="OLN299" s="40"/>
      <c r="OLO299" s="41"/>
      <c r="OLP299" s="31"/>
      <c r="OLQ299" s="31"/>
      <c r="OLR299" s="31"/>
      <c r="OLS299" s="31"/>
      <c r="OLT299" s="31"/>
      <c r="OLU299" s="48"/>
      <c r="OLV299" s="40"/>
      <c r="OLW299" s="41"/>
      <c r="OLX299" s="31"/>
      <c r="OLY299" s="31"/>
      <c r="OLZ299" s="31"/>
      <c r="OMA299" s="31"/>
      <c r="OMB299" s="31"/>
      <c r="OMC299" s="48"/>
      <c r="OMD299" s="40"/>
      <c r="OME299" s="41"/>
      <c r="OMF299" s="31"/>
      <c r="OMG299" s="31"/>
      <c r="OMH299" s="31"/>
      <c r="OMI299" s="31"/>
      <c r="OMJ299" s="31"/>
      <c r="OMK299" s="48"/>
      <c r="OML299" s="40"/>
      <c r="OMM299" s="41"/>
      <c r="OMN299" s="31"/>
      <c r="OMO299" s="31"/>
      <c r="OMP299" s="31"/>
      <c r="OMQ299" s="31"/>
      <c r="OMR299" s="31"/>
      <c r="OMS299" s="48"/>
      <c r="OMT299" s="40"/>
      <c r="OMU299" s="41"/>
      <c r="OMV299" s="31"/>
      <c r="OMW299" s="31"/>
      <c r="OMX299" s="31"/>
      <c r="OMY299" s="31"/>
      <c r="OMZ299" s="31"/>
      <c r="ONA299" s="48"/>
      <c r="ONB299" s="40"/>
      <c r="ONC299" s="41"/>
      <c r="OND299" s="31"/>
      <c r="ONE299" s="31"/>
      <c r="ONF299" s="31"/>
      <c r="ONG299" s="31"/>
      <c r="ONH299" s="31"/>
      <c r="ONI299" s="48"/>
      <c r="ONJ299" s="40"/>
      <c r="ONK299" s="41"/>
      <c r="ONL299" s="31"/>
      <c r="ONM299" s="31"/>
      <c r="ONN299" s="31"/>
      <c r="ONO299" s="31"/>
      <c r="ONP299" s="31"/>
      <c r="ONQ299" s="48"/>
      <c r="ONR299" s="40"/>
      <c r="ONS299" s="41"/>
      <c r="ONT299" s="31"/>
      <c r="ONU299" s="31"/>
      <c r="ONV299" s="31"/>
      <c r="ONW299" s="31"/>
      <c r="ONX299" s="31"/>
      <c r="ONY299" s="48"/>
      <c r="ONZ299" s="40"/>
      <c r="OOA299" s="41"/>
      <c r="OOB299" s="31"/>
      <c r="OOC299" s="31"/>
      <c r="OOD299" s="31"/>
      <c r="OOE299" s="31"/>
      <c r="OOF299" s="31"/>
      <c r="OOG299" s="48"/>
      <c r="OOH299" s="40"/>
      <c r="OOI299" s="41"/>
      <c r="OOJ299" s="31"/>
      <c r="OOK299" s="31"/>
      <c r="OOL299" s="31"/>
      <c r="OOM299" s="31"/>
      <c r="OON299" s="31"/>
      <c r="OOO299" s="48"/>
      <c r="OOP299" s="40"/>
      <c r="OOQ299" s="41"/>
      <c r="OOR299" s="31"/>
      <c r="OOS299" s="31"/>
      <c r="OOT299" s="31"/>
      <c r="OOU299" s="31"/>
      <c r="OOV299" s="31"/>
      <c r="OOW299" s="48"/>
      <c r="OOX299" s="40"/>
      <c r="OOY299" s="41"/>
      <c r="OOZ299" s="31"/>
      <c r="OPA299" s="31"/>
      <c r="OPB299" s="31"/>
      <c r="OPC299" s="31"/>
      <c r="OPD299" s="31"/>
      <c r="OPE299" s="48"/>
      <c r="OPF299" s="40"/>
      <c r="OPG299" s="41"/>
      <c r="OPH299" s="31"/>
      <c r="OPI299" s="31"/>
      <c r="OPJ299" s="31"/>
      <c r="OPK299" s="31"/>
      <c r="OPL299" s="31"/>
      <c r="OPM299" s="48"/>
      <c r="OPN299" s="40"/>
      <c r="OPO299" s="41"/>
      <c r="OPP299" s="31"/>
      <c r="OPQ299" s="31"/>
      <c r="OPR299" s="31"/>
      <c r="OPS299" s="31"/>
      <c r="OPT299" s="31"/>
      <c r="OPU299" s="48"/>
      <c r="OPV299" s="40"/>
      <c r="OPW299" s="41"/>
      <c r="OPX299" s="31"/>
      <c r="OPY299" s="31"/>
      <c r="OPZ299" s="31"/>
      <c r="OQA299" s="31"/>
      <c r="OQB299" s="31"/>
      <c r="OQC299" s="48"/>
      <c r="OQD299" s="40"/>
      <c r="OQE299" s="41"/>
      <c r="OQF299" s="31"/>
      <c r="OQG299" s="31"/>
      <c r="OQH299" s="31"/>
      <c r="OQI299" s="31"/>
      <c r="OQJ299" s="31"/>
      <c r="OQK299" s="48"/>
      <c r="OQL299" s="40"/>
      <c r="OQM299" s="41"/>
      <c r="OQN299" s="31"/>
      <c r="OQO299" s="31"/>
      <c r="OQP299" s="31"/>
      <c r="OQQ299" s="31"/>
      <c r="OQR299" s="31"/>
      <c r="OQS299" s="48"/>
      <c r="OQT299" s="40"/>
      <c r="OQU299" s="41"/>
      <c r="OQV299" s="31"/>
      <c r="OQW299" s="31"/>
      <c r="OQX299" s="31"/>
      <c r="OQY299" s="31"/>
      <c r="OQZ299" s="31"/>
      <c r="ORA299" s="48"/>
      <c r="ORB299" s="40"/>
      <c r="ORC299" s="41"/>
      <c r="ORD299" s="31"/>
      <c r="ORE299" s="31"/>
      <c r="ORF299" s="31"/>
      <c r="ORG299" s="31"/>
      <c r="ORH299" s="31"/>
      <c r="ORI299" s="48"/>
      <c r="ORJ299" s="40"/>
      <c r="ORK299" s="41"/>
      <c r="ORL299" s="31"/>
      <c r="ORM299" s="31"/>
      <c r="ORN299" s="31"/>
      <c r="ORO299" s="31"/>
      <c r="ORP299" s="31"/>
      <c r="ORQ299" s="48"/>
      <c r="ORR299" s="40"/>
      <c r="ORS299" s="41"/>
      <c r="ORT299" s="31"/>
      <c r="ORU299" s="31"/>
      <c r="ORV299" s="31"/>
      <c r="ORW299" s="31"/>
      <c r="ORX299" s="31"/>
      <c r="ORY299" s="48"/>
      <c r="ORZ299" s="40"/>
      <c r="OSA299" s="41"/>
      <c r="OSB299" s="31"/>
      <c r="OSC299" s="31"/>
      <c r="OSD299" s="31"/>
      <c r="OSE299" s="31"/>
      <c r="OSF299" s="31"/>
      <c r="OSG299" s="48"/>
      <c r="OSH299" s="40"/>
      <c r="OSI299" s="41"/>
      <c r="OSJ299" s="31"/>
      <c r="OSK299" s="31"/>
      <c r="OSL299" s="31"/>
      <c r="OSM299" s="31"/>
      <c r="OSN299" s="31"/>
      <c r="OSO299" s="48"/>
      <c r="OSP299" s="40"/>
      <c r="OSQ299" s="41"/>
      <c r="OSR299" s="31"/>
      <c r="OSS299" s="31"/>
      <c r="OST299" s="31"/>
      <c r="OSU299" s="31"/>
      <c r="OSV299" s="31"/>
      <c r="OSW299" s="48"/>
      <c r="OSX299" s="40"/>
      <c r="OSY299" s="41"/>
      <c r="OSZ299" s="31"/>
      <c r="OTA299" s="31"/>
      <c r="OTB299" s="31"/>
      <c r="OTC299" s="31"/>
      <c r="OTD299" s="31"/>
      <c r="OTE299" s="48"/>
      <c r="OTF299" s="40"/>
      <c r="OTG299" s="41"/>
      <c r="OTH299" s="31"/>
      <c r="OTI299" s="31"/>
      <c r="OTJ299" s="31"/>
      <c r="OTK299" s="31"/>
      <c r="OTL299" s="31"/>
      <c r="OTM299" s="48"/>
      <c r="OTN299" s="40"/>
      <c r="OTO299" s="41"/>
      <c r="OTP299" s="31"/>
      <c r="OTQ299" s="31"/>
      <c r="OTR299" s="31"/>
      <c r="OTS299" s="31"/>
      <c r="OTT299" s="31"/>
      <c r="OTU299" s="48"/>
      <c r="OTV299" s="40"/>
      <c r="OTW299" s="41"/>
      <c r="OTX299" s="31"/>
      <c r="OTY299" s="31"/>
      <c r="OTZ299" s="31"/>
      <c r="OUA299" s="31"/>
      <c r="OUB299" s="31"/>
      <c r="OUC299" s="48"/>
      <c r="OUD299" s="40"/>
      <c r="OUE299" s="41"/>
      <c r="OUF299" s="31"/>
      <c r="OUG299" s="31"/>
      <c r="OUH299" s="31"/>
      <c r="OUI299" s="31"/>
      <c r="OUJ299" s="31"/>
      <c r="OUK299" s="48"/>
      <c r="OUL299" s="40"/>
      <c r="OUM299" s="41"/>
      <c r="OUN299" s="31"/>
      <c r="OUO299" s="31"/>
      <c r="OUP299" s="31"/>
      <c r="OUQ299" s="31"/>
      <c r="OUR299" s="31"/>
      <c r="OUS299" s="48"/>
      <c r="OUT299" s="40"/>
      <c r="OUU299" s="41"/>
      <c r="OUV299" s="31"/>
      <c r="OUW299" s="31"/>
      <c r="OUX299" s="31"/>
      <c r="OUY299" s="31"/>
      <c r="OUZ299" s="31"/>
      <c r="OVA299" s="48"/>
      <c r="OVB299" s="40"/>
      <c r="OVC299" s="41"/>
      <c r="OVD299" s="31"/>
      <c r="OVE299" s="31"/>
      <c r="OVF299" s="31"/>
      <c r="OVG299" s="31"/>
      <c r="OVH299" s="31"/>
      <c r="OVI299" s="48"/>
      <c r="OVJ299" s="40"/>
      <c r="OVK299" s="41"/>
      <c r="OVL299" s="31"/>
      <c r="OVM299" s="31"/>
      <c r="OVN299" s="31"/>
      <c r="OVO299" s="31"/>
      <c r="OVP299" s="31"/>
      <c r="OVQ299" s="48"/>
      <c r="OVR299" s="40"/>
      <c r="OVS299" s="41"/>
      <c r="OVT299" s="31"/>
      <c r="OVU299" s="31"/>
      <c r="OVV299" s="31"/>
      <c r="OVW299" s="31"/>
      <c r="OVX299" s="31"/>
      <c r="OVY299" s="48"/>
      <c r="OVZ299" s="40"/>
      <c r="OWA299" s="41"/>
      <c r="OWB299" s="31"/>
      <c r="OWC299" s="31"/>
      <c r="OWD299" s="31"/>
      <c r="OWE299" s="31"/>
      <c r="OWF299" s="31"/>
      <c r="OWG299" s="48"/>
      <c r="OWH299" s="40"/>
      <c r="OWI299" s="41"/>
      <c r="OWJ299" s="31"/>
      <c r="OWK299" s="31"/>
      <c r="OWL299" s="31"/>
      <c r="OWM299" s="31"/>
      <c r="OWN299" s="31"/>
      <c r="OWO299" s="48"/>
      <c r="OWP299" s="40"/>
      <c r="OWQ299" s="41"/>
      <c r="OWR299" s="31"/>
      <c r="OWS299" s="31"/>
      <c r="OWT299" s="31"/>
      <c r="OWU299" s="31"/>
      <c r="OWV299" s="31"/>
      <c r="OWW299" s="48"/>
      <c r="OWX299" s="40"/>
      <c r="OWY299" s="41"/>
      <c r="OWZ299" s="31"/>
      <c r="OXA299" s="31"/>
      <c r="OXB299" s="31"/>
      <c r="OXC299" s="31"/>
      <c r="OXD299" s="31"/>
      <c r="OXE299" s="48"/>
      <c r="OXF299" s="40"/>
      <c r="OXG299" s="41"/>
      <c r="OXH299" s="31"/>
      <c r="OXI299" s="31"/>
      <c r="OXJ299" s="31"/>
      <c r="OXK299" s="31"/>
      <c r="OXL299" s="31"/>
      <c r="OXM299" s="48"/>
      <c r="OXN299" s="40"/>
      <c r="OXO299" s="41"/>
      <c r="OXP299" s="31"/>
      <c r="OXQ299" s="31"/>
      <c r="OXR299" s="31"/>
      <c r="OXS299" s="31"/>
      <c r="OXT299" s="31"/>
      <c r="OXU299" s="48"/>
      <c r="OXV299" s="40"/>
      <c r="OXW299" s="41"/>
      <c r="OXX299" s="31"/>
      <c r="OXY299" s="31"/>
      <c r="OXZ299" s="31"/>
      <c r="OYA299" s="31"/>
      <c r="OYB299" s="31"/>
      <c r="OYC299" s="48"/>
      <c r="OYD299" s="40"/>
      <c r="OYE299" s="41"/>
      <c r="OYF299" s="31"/>
      <c r="OYG299" s="31"/>
      <c r="OYH299" s="31"/>
      <c r="OYI299" s="31"/>
      <c r="OYJ299" s="31"/>
      <c r="OYK299" s="48"/>
      <c r="OYL299" s="40"/>
      <c r="OYM299" s="41"/>
      <c r="OYN299" s="31"/>
      <c r="OYO299" s="31"/>
      <c r="OYP299" s="31"/>
      <c r="OYQ299" s="31"/>
      <c r="OYR299" s="31"/>
      <c r="OYS299" s="48"/>
      <c r="OYT299" s="40"/>
      <c r="OYU299" s="41"/>
      <c r="OYV299" s="31"/>
      <c r="OYW299" s="31"/>
      <c r="OYX299" s="31"/>
      <c r="OYY299" s="31"/>
      <c r="OYZ299" s="31"/>
      <c r="OZA299" s="48"/>
      <c r="OZB299" s="40"/>
      <c r="OZC299" s="41"/>
      <c r="OZD299" s="31"/>
      <c r="OZE299" s="31"/>
      <c r="OZF299" s="31"/>
      <c r="OZG299" s="31"/>
      <c r="OZH299" s="31"/>
      <c r="OZI299" s="48"/>
      <c r="OZJ299" s="40"/>
      <c r="OZK299" s="41"/>
      <c r="OZL299" s="31"/>
      <c r="OZM299" s="31"/>
      <c r="OZN299" s="31"/>
      <c r="OZO299" s="31"/>
      <c r="OZP299" s="31"/>
      <c r="OZQ299" s="48"/>
      <c r="OZR299" s="40"/>
      <c r="OZS299" s="41"/>
      <c r="OZT299" s="31"/>
      <c r="OZU299" s="31"/>
      <c r="OZV299" s="31"/>
      <c r="OZW299" s="31"/>
      <c r="OZX299" s="31"/>
      <c r="OZY299" s="48"/>
      <c r="OZZ299" s="40"/>
      <c r="PAA299" s="41"/>
      <c r="PAB299" s="31"/>
      <c r="PAC299" s="31"/>
      <c r="PAD299" s="31"/>
      <c r="PAE299" s="31"/>
      <c r="PAF299" s="31"/>
      <c r="PAG299" s="48"/>
      <c r="PAH299" s="40"/>
      <c r="PAI299" s="41"/>
      <c r="PAJ299" s="31"/>
      <c r="PAK299" s="31"/>
      <c r="PAL299" s="31"/>
      <c r="PAM299" s="31"/>
      <c r="PAN299" s="31"/>
      <c r="PAO299" s="48"/>
      <c r="PAP299" s="40"/>
      <c r="PAQ299" s="41"/>
      <c r="PAR299" s="31"/>
      <c r="PAS299" s="31"/>
      <c r="PAT299" s="31"/>
      <c r="PAU299" s="31"/>
      <c r="PAV299" s="31"/>
      <c r="PAW299" s="48"/>
      <c r="PAX299" s="40"/>
      <c r="PAY299" s="41"/>
      <c r="PAZ299" s="31"/>
      <c r="PBA299" s="31"/>
      <c r="PBB299" s="31"/>
      <c r="PBC299" s="31"/>
      <c r="PBD299" s="31"/>
      <c r="PBE299" s="48"/>
      <c r="PBF299" s="40"/>
      <c r="PBG299" s="41"/>
      <c r="PBH299" s="31"/>
      <c r="PBI299" s="31"/>
      <c r="PBJ299" s="31"/>
      <c r="PBK299" s="31"/>
      <c r="PBL299" s="31"/>
      <c r="PBM299" s="48"/>
      <c r="PBN299" s="40"/>
      <c r="PBO299" s="41"/>
      <c r="PBP299" s="31"/>
      <c r="PBQ299" s="31"/>
      <c r="PBR299" s="31"/>
      <c r="PBS299" s="31"/>
      <c r="PBT299" s="31"/>
      <c r="PBU299" s="48"/>
      <c r="PBV299" s="40"/>
      <c r="PBW299" s="41"/>
      <c r="PBX299" s="31"/>
      <c r="PBY299" s="31"/>
      <c r="PBZ299" s="31"/>
      <c r="PCA299" s="31"/>
      <c r="PCB299" s="31"/>
      <c r="PCC299" s="48"/>
      <c r="PCD299" s="40"/>
      <c r="PCE299" s="41"/>
      <c r="PCF299" s="31"/>
      <c r="PCG299" s="31"/>
      <c r="PCH299" s="31"/>
      <c r="PCI299" s="31"/>
      <c r="PCJ299" s="31"/>
      <c r="PCK299" s="48"/>
      <c r="PCL299" s="40"/>
      <c r="PCM299" s="41"/>
      <c r="PCN299" s="31"/>
      <c r="PCO299" s="31"/>
      <c r="PCP299" s="31"/>
      <c r="PCQ299" s="31"/>
      <c r="PCR299" s="31"/>
      <c r="PCS299" s="48"/>
      <c r="PCT299" s="40"/>
      <c r="PCU299" s="41"/>
      <c r="PCV299" s="31"/>
      <c r="PCW299" s="31"/>
      <c r="PCX299" s="31"/>
      <c r="PCY299" s="31"/>
      <c r="PCZ299" s="31"/>
      <c r="PDA299" s="48"/>
      <c r="PDB299" s="40"/>
      <c r="PDC299" s="41"/>
      <c r="PDD299" s="31"/>
      <c r="PDE299" s="31"/>
      <c r="PDF299" s="31"/>
      <c r="PDG299" s="31"/>
      <c r="PDH299" s="31"/>
      <c r="PDI299" s="48"/>
      <c r="PDJ299" s="40"/>
      <c r="PDK299" s="41"/>
      <c r="PDL299" s="31"/>
      <c r="PDM299" s="31"/>
      <c r="PDN299" s="31"/>
      <c r="PDO299" s="31"/>
      <c r="PDP299" s="31"/>
      <c r="PDQ299" s="48"/>
      <c r="PDR299" s="40"/>
      <c r="PDS299" s="41"/>
      <c r="PDT299" s="31"/>
      <c r="PDU299" s="31"/>
      <c r="PDV299" s="31"/>
      <c r="PDW299" s="31"/>
      <c r="PDX299" s="31"/>
      <c r="PDY299" s="48"/>
      <c r="PDZ299" s="40"/>
      <c r="PEA299" s="41"/>
      <c r="PEB299" s="31"/>
      <c r="PEC299" s="31"/>
      <c r="PED299" s="31"/>
      <c r="PEE299" s="31"/>
      <c r="PEF299" s="31"/>
      <c r="PEG299" s="48"/>
      <c r="PEH299" s="40"/>
      <c r="PEI299" s="41"/>
      <c r="PEJ299" s="31"/>
      <c r="PEK299" s="31"/>
      <c r="PEL299" s="31"/>
      <c r="PEM299" s="31"/>
      <c r="PEN299" s="31"/>
      <c r="PEO299" s="48"/>
      <c r="PEP299" s="40"/>
      <c r="PEQ299" s="41"/>
      <c r="PER299" s="31"/>
      <c r="PES299" s="31"/>
      <c r="PET299" s="31"/>
      <c r="PEU299" s="31"/>
      <c r="PEV299" s="31"/>
      <c r="PEW299" s="48"/>
      <c r="PEX299" s="40"/>
      <c r="PEY299" s="41"/>
      <c r="PEZ299" s="31"/>
      <c r="PFA299" s="31"/>
      <c r="PFB299" s="31"/>
      <c r="PFC299" s="31"/>
      <c r="PFD299" s="31"/>
      <c r="PFE299" s="48"/>
      <c r="PFF299" s="40"/>
      <c r="PFG299" s="41"/>
      <c r="PFH299" s="31"/>
      <c r="PFI299" s="31"/>
      <c r="PFJ299" s="31"/>
      <c r="PFK299" s="31"/>
      <c r="PFL299" s="31"/>
      <c r="PFM299" s="48"/>
      <c r="PFN299" s="40"/>
      <c r="PFO299" s="41"/>
      <c r="PFP299" s="31"/>
      <c r="PFQ299" s="31"/>
      <c r="PFR299" s="31"/>
      <c r="PFS299" s="31"/>
      <c r="PFT299" s="31"/>
      <c r="PFU299" s="48"/>
      <c r="PFV299" s="40"/>
      <c r="PFW299" s="41"/>
      <c r="PFX299" s="31"/>
      <c r="PFY299" s="31"/>
      <c r="PFZ299" s="31"/>
      <c r="PGA299" s="31"/>
      <c r="PGB299" s="31"/>
      <c r="PGC299" s="48"/>
      <c r="PGD299" s="40"/>
      <c r="PGE299" s="41"/>
      <c r="PGF299" s="31"/>
      <c r="PGG299" s="31"/>
      <c r="PGH299" s="31"/>
      <c r="PGI299" s="31"/>
      <c r="PGJ299" s="31"/>
      <c r="PGK299" s="48"/>
      <c r="PGL299" s="40"/>
      <c r="PGM299" s="41"/>
      <c r="PGN299" s="31"/>
      <c r="PGO299" s="31"/>
      <c r="PGP299" s="31"/>
      <c r="PGQ299" s="31"/>
      <c r="PGR299" s="31"/>
      <c r="PGS299" s="48"/>
      <c r="PGT299" s="40"/>
      <c r="PGU299" s="41"/>
      <c r="PGV299" s="31"/>
      <c r="PGW299" s="31"/>
      <c r="PGX299" s="31"/>
      <c r="PGY299" s="31"/>
      <c r="PGZ299" s="31"/>
      <c r="PHA299" s="48"/>
      <c r="PHB299" s="40"/>
      <c r="PHC299" s="41"/>
      <c r="PHD299" s="31"/>
      <c r="PHE299" s="31"/>
      <c r="PHF299" s="31"/>
      <c r="PHG299" s="31"/>
      <c r="PHH299" s="31"/>
      <c r="PHI299" s="48"/>
      <c r="PHJ299" s="40"/>
      <c r="PHK299" s="41"/>
      <c r="PHL299" s="31"/>
      <c r="PHM299" s="31"/>
      <c r="PHN299" s="31"/>
      <c r="PHO299" s="31"/>
      <c r="PHP299" s="31"/>
      <c r="PHQ299" s="48"/>
      <c r="PHR299" s="40"/>
      <c r="PHS299" s="41"/>
      <c r="PHT299" s="31"/>
      <c r="PHU299" s="31"/>
      <c r="PHV299" s="31"/>
      <c r="PHW299" s="31"/>
      <c r="PHX299" s="31"/>
      <c r="PHY299" s="48"/>
      <c r="PHZ299" s="40"/>
      <c r="PIA299" s="41"/>
      <c r="PIB299" s="31"/>
      <c r="PIC299" s="31"/>
      <c r="PID299" s="31"/>
      <c r="PIE299" s="31"/>
      <c r="PIF299" s="31"/>
      <c r="PIG299" s="48"/>
      <c r="PIH299" s="40"/>
      <c r="PII299" s="41"/>
      <c r="PIJ299" s="31"/>
      <c r="PIK299" s="31"/>
      <c r="PIL299" s="31"/>
      <c r="PIM299" s="31"/>
      <c r="PIN299" s="31"/>
      <c r="PIO299" s="48"/>
      <c r="PIP299" s="40"/>
      <c r="PIQ299" s="41"/>
      <c r="PIR299" s="31"/>
      <c r="PIS299" s="31"/>
      <c r="PIT299" s="31"/>
      <c r="PIU299" s="31"/>
      <c r="PIV299" s="31"/>
      <c r="PIW299" s="48"/>
      <c r="PIX299" s="40"/>
      <c r="PIY299" s="41"/>
      <c r="PIZ299" s="31"/>
      <c r="PJA299" s="31"/>
      <c r="PJB299" s="31"/>
      <c r="PJC299" s="31"/>
      <c r="PJD299" s="31"/>
      <c r="PJE299" s="48"/>
      <c r="PJF299" s="40"/>
      <c r="PJG299" s="41"/>
      <c r="PJH299" s="31"/>
      <c r="PJI299" s="31"/>
      <c r="PJJ299" s="31"/>
      <c r="PJK299" s="31"/>
      <c r="PJL299" s="31"/>
      <c r="PJM299" s="48"/>
      <c r="PJN299" s="40"/>
      <c r="PJO299" s="41"/>
      <c r="PJP299" s="31"/>
      <c r="PJQ299" s="31"/>
      <c r="PJR299" s="31"/>
      <c r="PJS299" s="31"/>
      <c r="PJT299" s="31"/>
      <c r="PJU299" s="48"/>
      <c r="PJV299" s="40"/>
      <c r="PJW299" s="41"/>
      <c r="PJX299" s="31"/>
      <c r="PJY299" s="31"/>
      <c r="PJZ299" s="31"/>
      <c r="PKA299" s="31"/>
      <c r="PKB299" s="31"/>
      <c r="PKC299" s="48"/>
      <c r="PKD299" s="40"/>
      <c r="PKE299" s="41"/>
      <c r="PKF299" s="31"/>
      <c r="PKG299" s="31"/>
      <c r="PKH299" s="31"/>
      <c r="PKI299" s="31"/>
      <c r="PKJ299" s="31"/>
      <c r="PKK299" s="48"/>
      <c r="PKL299" s="40"/>
      <c r="PKM299" s="41"/>
      <c r="PKN299" s="31"/>
      <c r="PKO299" s="31"/>
      <c r="PKP299" s="31"/>
      <c r="PKQ299" s="31"/>
      <c r="PKR299" s="31"/>
      <c r="PKS299" s="48"/>
      <c r="PKT299" s="40"/>
      <c r="PKU299" s="41"/>
      <c r="PKV299" s="31"/>
      <c r="PKW299" s="31"/>
      <c r="PKX299" s="31"/>
      <c r="PKY299" s="31"/>
      <c r="PKZ299" s="31"/>
      <c r="PLA299" s="48"/>
      <c r="PLB299" s="40"/>
      <c r="PLC299" s="41"/>
      <c r="PLD299" s="31"/>
      <c r="PLE299" s="31"/>
      <c r="PLF299" s="31"/>
      <c r="PLG299" s="31"/>
      <c r="PLH299" s="31"/>
      <c r="PLI299" s="48"/>
      <c r="PLJ299" s="40"/>
      <c r="PLK299" s="41"/>
      <c r="PLL299" s="31"/>
      <c r="PLM299" s="31"/>
      <c r="PLN299" s="31"/>
      <c r="PLO299" s="31"/>
      <c r="PLP299" s="31"/>
      <c r="PLQ299" s="48"/>
      <c r="PLR299" s="40"/>
      <c r="PLS299" s="41"/>
      <c r="PLT299" s="31"/>
      <c r="PLU299" s="31"/>
      <c r="PLV299" s="31"/>
      <c r="PLW299" s="31"/>
      <c r="PLX299" s="31"/>
      <c r="PLY299" s="48"/>
      <c r="PLZ299" s="40"/>
      <c r="PMA299" s="41"/>
      <c r="PMB299" s="31"/>
      <c r="PMC299" s="31"/>
      <c r="PMD299" s="31"/>
      <c r="PME299" s="31"/>
      <c r="PMF299" s="31"/>
      <c r="PMG299" s="48"/>
      <c r="PMH299" s="40"/>
      <c r="PMI299" s="41"/>
      <c r="PMJ299" s="31"/>
      <c r="PMK299" s="31"/>
      <c r="PML299" s="31"/>
      <c r="PMM299" s="31"/>
      <c r="PMN299" s="31"/>
      <c r="PMO299" s="48"/>
      <c r="PMP299" s="40"/>
      <c r="PMQ299" s="41"/>
      <c r="PMR299" s="31"/>
      <c r="PMS299" s="31"/>
      <c r="PMT299" s="31"/>
      <c r="PMU299" s="31"/>
      <c r="PMV299" s="31"/>
      <c r="PMW299" s="48"/>
      <c r="PMX299" s="40"/>
      <c r="PMY299" s="41"/>
      <c r="PMZ299" s="31"/>
      <c r="PNA299" s="31"/>
      <c r="PNB299" s="31"/>
      <c r="PNC299" s="31"/>
      <c r="PND299" s="31"/>
      <c r="PNE299" s="48"/>
      <c r="PNF299" s="40"/>
      <c r="PNG299" s="41"/>
      <c r="PNH299" s="31"/>
      <c r="PNI299" s="31"/>
      <c r="PNJ299" s="31"/>
      <c r="PNK299" s="31"/>
      <c r="PNL299" s="31"/>
      <c r="PNM299" s="48"/>
      <c r="PNN299" s="40"/>
      <c r="PNO299" s="41"/>
      <c r="PNP299" s="31"/>
      <c r="PNQ299" s="31"/>
      <c r="PNR299" s="31"/>
      <c r="PNS299" s="31"/>
      <c r="PNT299" s="31"/>
      <c r="PNU299" s="48"/>
      <c r="PNV299" s="40"/>
      <c r="PNW299" s="41"/>
      <c r="PNX299" s="31"/>
      <c r="PNY299" s="31"/>
      <c r="PNZ299" s="31"/>
      <c r="POA299" s="31"/>
      <c r="POB299" s="31"/>
      <c r="POC299" s="48"/>
      <c r="POD299" s="40"/>
      <c r="POE299" s="41"/>
      <c r="POF299" s="31"/>
      <c r="POG299" s="31"/>
      <c r="POH299" s="31"/>
      <c r="POI299" s="31"/>
      <c r="POJ299" s="31"/>
      <c r="POK299" s="48"/>
      <c r="POL299" s="40"/>
      <c r="POM299" s="41"/>
      <c r="PON299" s="31"/>
      <c r="POO299" s="31"/>
      <c r="POP299" s="31"/>
      <c r="POQ299" s="31"/>
      <c r="POR299" s="31"/>
      <c r="POS299" s="48"/>
      <c r="POT299" s="40"/>
      <c r="POU299" s="41"/>
      <c r="POV299" s="31"/>
      <c r="POW299" s="31"/>
      <c r="POX299" s="31"/>
      <c r="POY299" s="31"/>
      <c r="POZ299" s="31"/>
      <c r="PPA299" s="48"/>
      <c r="PPB299" s="40"/>
      <c r="PPC299" s="41"/>
      <c r="PPD299" s="31"/>
      <c r="PPE299" s="31"/>
      <c r="PPF299" s="31"/>
      <c r="PPG299" s="31"/>
      <c r="PPH299" s="31"/>
      <c r="PPI299" s="48"/>
      <c r="PPJ299" s="40"/>
      <c r="PPK299" s="41"/>
      <c r="PPL299" s="31"/>
      <c r="PPM299" s="31"/>
      <c r="PPN299" s="31"/>
      <c r="PPO299" s="31"/>
      <c r="PPP299" s="31"/>
      <c r="PPQ299" s="48"/>
      <c r="PPR299" s="40"/>
      <c r="PPS299" s="41"/>
      <c r="PPT299" s="31"/>
      <c r="PPU299" s="31"/>
      <c r="PPV299" s="31"/>
      <c r="PPW299" s="31"/>
      <c r="PPX299" s="31"/>
      <c r="PPY299" s="48"/>
      <c r="PPZ299" s="40"/>
      <c r="PQA299" s="41"/>
      <c r="PQB299" s="31"/>
      <c r="PQC299" s="31"/>
      <c r="PQD299" s="31"/>
      <c r="PQE299" s="31"/>
      <c r="PQF299" s="31"/>
      <c r="PQG299" s="48"/>
      <c r="PQH299" s="40"/>
      <c r="PQI299" s="41"/>
      <c r="PQJ299" s="31"/>
      <c r="PQK299" s="31"/>
      <c r="PQL299" s="31"/>
      <c r="PQM299" s="31"/>
      <c r="PQN299" s="31"/>
      <c r="PQO299" s="48"/>
      <c r="PQP299" s="40"/>
      <c r="PQQ299" s="41"/>
      <c r="PQR299" s="31"/>
      <c r="PQS299" s="31"/>
      <c r="PQT299" s="31"/>
      <c r="PQU299" s="31"/>
      <c r="PQV299" s="31"/>
      <c r="PQW299" s="48"/>
      <c r="PQX299" s="40"/>
      <c r="PQY299" s="41"/>
      <c r="PQZ299" s="31"/>
      <c r="PRA299" s="31"/>
      <c r="PRB299" s="31"/>
      <c r="PRC299" s="31"/>
      <c r="PRD299" s="31"/>
      <c r="PRE299" s="48"/>
      <c r="PRF299" s="40"/>
      <c r="PRG299" s="41"/>
      <c r="PRH299" s="31"/>
      <c r="PRI299" s="31"/>
      <c r="PRJ299" s="31"/>
      <c r="PRK299" s="31"/>
      <c r="PRL299" s="31"/>
      <c r="PRM299" s="48"/>
      <c r="PRN299" s="40"/>
      <c r="PRO299" s="41"/>
      <c r="PRP299" s="31"/>
      <c r="PRQ299" s="31"/>
      <c r="PRR299" s="31"/>
      <c r="PRS299" s="31"/>
      <c r="PRT299" s="31"/>
      <c r="PRU299" s="48"/>
      <c r="PRV299" s="40"/>
      <c r="PRW299" s="41"/>
      <c r="PRX299" s="31"/>
      <c r="PRY299" s="31"/>
      <c r="PRZ299" s="31"/>
      <c r="PSA299" s="31"/>
      <c r="PSB299" s="31"/>
      <c r="PSC299" s="48"/>
      <c r="PSD299" s="40"/>
      <c r="PSE299" s="41"/>
      <c r="PSF299" s="31"/>
      <c r="PSG299" s="31"/>
      <c r="PSH299" s="31"/>
      <c r="PSI299" s="31"/>
      <c r="PSJ299" s="31"/>
      <c r="PSK299" s="48"/>
      <c r="PSL299" s="40"/>
      <c r="PSM299" s="41"/>
      <c r="PSN299" s="31"/>
      <c r="PSO299" s="31"/>
      <c r="PSP299" s="31"/>
      <c r="PSQ299" s="31"/>
      <c r="PSR299" s="31"/>
      <c r="PSS299" s="48"/>
      <c r="PST299" s="40"/>
      <c r="PSU299" s="41"/>
      <c r="PSV299" s="31"/>
      <c r="PSW299" s="31"/>
      <c r="PSX299" s="31"/>
      <c r="PSY299" s="31"/>
      <c r="PSZ299" s="31"/>
      <c r="PTA299" s="48"/>
      <c r="PTB299" s="40"/>
      <c r="PTC299" s="41"/>
      <c r="PTD299" s="31"/>
      <c r="PTE299" s="31"/>
      <c r="PTF299" s="31"/>
      <c r="PTG299" s="31"/>
      <c r="PTH299" s="31"/>
      <c r="PTI299" s="48"/>
      <c r="PTJ299" s="40"/>
      <c r="PTK299" s="41"/>
      <c r="PTL299" s="31"/>
      <c r="PTM299" s="31"/>
      <c r="PTN299" s="31"/>
      <c r="PTO299" s="31"/>
      <c r="PTP299" s="31"/>
      <c r="PTQ299" s="48"/>
      <c r="PTR299" s="40"/>
      <c r="PTS299" s="41"/>
      <c r="PTT299" s="31"/>
      <c r="PTU299" s="31"/>
      <c r="PTV299" s="31"/>
      <c r="PTW299" s="31"/>
      <c r="PTX299" s="31"/>
      <c r="PTY299" s="48"/>
      <c r="PTZ299" s="40"/>
      <c r="PUA299" s="41"/>
      <c r="PUB299" s="31"/>
      <c r="PUC299" s="31"/>
      <c r="PUD299" s="31"/>
      <c r="PUE299" s="31"/>
      <c r="PUF299" s="31"/>
      <c r="PUG299" s="48"/>
      <c r="PUH299" s="40"/>
      <c r="PUI299" s="41"/>
      <c r="PUJ299" s="31"/>
      <c r="PUK299" s="31"/>
      <c r="PUL299" s="31"/>
      <c r="PUM299" s="31"/>
      <c r="PUN299" s="31"/>
      <c r="PUO299" s="48"/>
      <c r="PUP299" s="40"/>
      <c r="PUQ299" s="41"/>
      <c r="PUR299" s="31"/>
      <c r="PUS299" s="31"/>
      <c r="PUT299" s="31"/>
      <c r="PUU299" s="31"/>
      <c r="PUV299" s="31"/>
      <c r="PUW299" s="48"/>
      <c r="PUX299" s="40"/>
      <c r="PUY299" s="41"/>
      <c r="PUZ299" s="31"/>
      <c r="PVA299" s="31"/>
      <c r="PVB299" s="31"/>
      <c r="PVC299" s="31"/>
      <c r="PVD299" s="31"/>
      <c r="PVE299" s="48"/>
      <c r="PVF299" s="40"/>
      <c r="PVG299" s="41"/>
      <c r="PVH299" s="31"/>
      <c r="PVI299" s="31"/>
      <c r="PVJ299" s="31"/>
      <c r="PVK299" s="31"/>
      <c r="PVL299" s="31"/>
      <c r="PVM299" s="48"/>
      <c r="PVN299" s="40"/>
      <c r="PVO299" s="41"/>
      <c r="PVP299" s="31"/>
      <c r="PVQ299" s="31"/>
      <c r="PVR299" s="31"/>
      <c r="PVS299" s="31"/>
      <c r="PVT299" s="31"/>
      <c r="PVU299" s="48"/>
      <c r="PVV299" s="40"/>
      <c r="PVW299" s="41"/>
      <c r="PVX299" s="31"/>
      <c r="PVY299" s="31"/>
      <c r="PVZ299" s="31"/>
      <c r="PWA299" s="31"/>
      <c r="PWB299" s="31"/>
      <c r="PWC299" s="48"/>
      <c r="PWD299" s="40"/>
      <c r="PWE299" s="41"/>
      <c r="PWF299" s="31"/>
      <c r="PWG299" s="31"/>
      <c r="PWH299" s="31"/>
      <c r="PWI299" s="31"/>
      <c r="PWJ299" s="31"/>
      <c r="PWK299" s="48"/>
      <c r="PWL299" s="40"/>
      <c r="PWM299" s="41"/>
      <c r="PWN299" s="31"/>
      <c r="PWO299" s="31"/>
      <c r="PWP299" s="31"/>
      <c r="PWQ299" s="31"/>
      <c r="PWR299" s="31"/>
      <c r="PWS299" s="48"/>
      <c r="PWT299" s="40"/>
      <c r="PWU299" s="41"/>
      <c r="PWV299" s="31"/>
      <c r="PWW299" s="31"/>
      <c r="PWX299" s="31"/>
      <c r="PWY299" s="31"/>
      <c r="PWZ299" s="31"/>
      <c r="PXA299" s="48"/>
      <c r="PXB299" s="40"/>
      <c r="PXC299" s="41"/>
      <c r="PXD299" s="31"/>
      <c r="PXE299" s="31"/>
      <c r="PXF299" s="31"/>
      <c r="PXG299" s="31"/>
      <c r="PXH299" s="31"/>
      <c r="PXI299" s="48"/>
      <c r="PXJ299" s="40"/>
      <c r="PXK299" s="41"/>
      <c r="PXL299" s="31"/>
      <c r="PXM299" s="31"/>
      <c r="PXN299" s="31"/>
      <c r="PXO299" s="31"/>
      <c r="PXP299" s="31"/>
      <c r="PXQ299" s="48"/>
      <c r="PXR299" s="40"/>
      <c r="PXS299" s="41"/>
      <c r="PXT299" s="31"/>
      <c r="PXU299" s="31"/>
      <c r="PXV299" s="31"/>
      <c r="PXW299" s="31"/>
      <c r="PXX299" s="31"/>
      <c r="PXY299" s="48"/>
      <c r="PXZ299" s="40"/>
      <c r="PYA299" s="41"/>
      <c r="PYB299" s="31"/>
      <c r="PYC299" s="31"/>
      <c r="PYD299" s="31"/>
      <c r="PYE299" s="31"/>
      <c r="PYF299" s="31"/>
      <c r="PYG299" s="48"/>
      <c r="PYH299" s="40"/>
      <c r="PYI299" s="41"/>
      <c r="PYJ299" s="31"/>
      <c r="PYK299" s="31"/>
      <c r="PYL299" s="31"/>
      <c r="PYM299" s="31"/>
      <c r="PYN299" s="31"/>
      <c r="PYO299" s="48"/>
      <c r="PYP299" s="40"/>
      <c r="PYQ299" s="41"/>
      <c r="PYR299" s="31"/>
      <c r="PYS299" s="31"/>
      <c r="PYT299" s="31"/>
      <c r="PYU299" s="31"/>
      <c r="PYV299" s="31"/>
      <c r="PYW299" s="48"/>
      <c r="PYX299" s="40"/>
      <c r="PYY299" s="41"/>
      <c r="PYZ299" s="31"/>
      <c r="PZA299" s="31"/>
      <c r="PZB299" s="31"/>
      <c r="PZC299" s="31"/>
      <c r="PZD299" s="31"/>
      <c r="PZE299" s="48"/>
      <c r="PZF299" s="40"/>
      <c r="PZG299" s="41"/>
      <c r="PZH299" s="31"/>
      <c r="PZI299" s="31"/>
      <c r="PZJ299" s="31"/>
      <c r="PZK299" s="31"/>
      <c r="PZL299" s="31"/>
      <c r="PZM299" s="48"/>
      <c r="PZN299" s="40"/>
      <c r="PZO299" s="41"/>
      <c r="PZP299" s="31"/>
      <c r="PZQ299" s="31"/>
      <c r="PZR299" s="31"/>
      <c r="PZS299" s="31"/>
      <c r="PZT299" s="31"/>
      <c r="PZU299" s="48"/>
      <c r="PZV299" s="40"/>
      <c r="PZW299" s="41"/>
      <c r="PZX299" s="31"/>
      <c r="PZY299" s="31"/>
      <c r="PZZ299" s="31"/>
      <c r="QAA299" s="31"/>
      <c r="QAB299" s="31"/>
      <c r="QAC299" s="48"/>
      <c r="QAD299" s="40"/>
      <c r="QAE299" s="41"/>
      <c r="QAF299" s="31"/>
      <c r="QAG299" s="31"/>
      <c r="QAH299" s="31"/>
      <c r="QAI299" s="31"/>
      <c r="QAJ299" s="31"/>
      <c r="QAK299" s="48"/>
      <c r="QAL299" s="40"/>
      <c r="QAM299" s="41"/>
      <c r="QAN299" s="31"/>
      <c r="QAO299" s="31"/>
      <c r="QAP299" s="31"/>
      <c r="QAQ299" s="31"/>
      <c r="QAR299" s="31"/>
      <c r="QAS299" s="48"/>
      <c r="QAT299" s="40"/>
      <c r="QAU299" s="41"/>
      <c r="QAV299" s="31"/>
      <c r="QAW299" s="31"/>
      <c r="QAX299" s="31"/>
      <c r="QAY299" s="31"/>
      <c r="QAZ299" s="31"/>
      <c r="QBA299" s="48"/>
      <c r="QBB299" s="40"/>
      <c r="QBC299" s="41"/>
      <c r="QBD299" s="31"/>
      <c r="QBE299" s="31"/>
      <c r="QBF299" s="31"/>
      <c r="QBG299" s="31"/>
      <c r="QBH299" s="31"/>
      <c r="QBI299" s="48"/>
      <c r="QBJ299" s="40"/>
      <c r="QBK299" s="41"/>
      <c r="QBL299" s="31"/>
      <c r="QBM299" s="31"/>
      <c r="QBN299" s="31"/>
      <c r="QBO299" s="31"/>
      <c r="QBP299" s="31"/>
      <c r="QBQ299" s="48"/>
      <c r="QBR299" s="40"/>
      <c r="QBS299" s="41"/>
      <c r="QBT299" s="31"/>
      <c r="QBU299" s="31"/>
      <c r="QBV299" s="31"/>
      <c r="QBW299" s="31"/>
      <c r="QBX299" s="31"/>
      <c r="QBY299" s="48"/>
      <c r="QBZ299" s="40"/>
      <c r="QCA299" s="41"/>
      <c r="QCB299" s="31"/>
      <c r="QCC299" s="31"/>
      <c r="QCD299" s="31"/>
      <c r="QCE299" s="31"/>
      <c r="QCF299" s="31"/>
      <c r="QCG299" s="48"/>
      <c r="QCH299" s="40"/>
      <c r="QCI299" s="41"/>
      <c r="QCJ299" s="31"/>
      <c r="QCK299" s="31"/>
      <c r="QCL299" s="31"/>
      <c r="QCM299" s="31"/>
      <c r="QCN299" s="31"/>
      <c r="QCO299" s="48"/>
      <c r="QCP299" s="40"/>
      <c r="QCQ299" s="41"/>
      <c r="QCR299" s="31"/>
      <c r="QCS299" s="31"/>
      <c r="QCT299" s="31"/>
      <c r="QCU299" s="31"/>
      <c r="QCV299" s="31"/>
      <c r="QCW299" s="48"/>
      <c r="QCX299" s="40"/>
      <c r="QCY299" s="41"/>
      <c r="QCZ299" s="31"/>
      <c r="QDA299" s="31"/>
      <c r="QDB299" s="31"/>
      <c r="QDC299" s="31"/>
      <c r="QDD299" s="31"/>
      <c r="QDE299" s="48"/>
      <c r="QDF299" s="40"/>
      <c r="QDG299" s="41"/>
      <c r="QDH299" s="31"/>
      <c r="QDI299" s="31"/>
      <c r="QDJ299" s="31"/>
      <c r="QDK299" s="31"/>
      <c r="QDL299" s="31"/>
      <c r="QDM299" s="48"/>
      <c r="QDN299" s="40"/>
      <c r="QDO299" s="41"/>
      <c r="QDP299" s="31"/>
      <c r="QDQ299" s="31"/>
      <c r="QDR299" s="31"/>
      <c r="QDS299" s="31"/>
      <c r="QDT299" s="31"/>
      <c r="QDU299" s="48"/>
      <c r="QDV299" s="40"/>
      <c r="QDW299" s="41"/>
      <c r="QDX299" s="31"/>
      <c r="QDY299" s="31"/>
      <c r="QDZ299" s="31"/>
      <c r="QEA299" s="31"/>
      <c r="QEB299" s="31"/>
      <c r="QEC299" s="48"/>
      <c r="QED299" s="40"/>
      <c r="QEE299" s="41"/>
      <c r="QEF299" s="31"/>
      <c r="QEG299" s="31"/>
      <c r="QEH299" s="31"/>
      <c r="QEI299" s="31"/>
      <c r="QEJ299" s="31"/>
      <c r="QEK299" s="48"/>
      <c r="QEL299" s="40"/>
      <c r="QEM299" s="41"/>
      <c r="QEN299" s="31"/>
      <c r="QEO299" s="31"/>
      <c r="QEP299" s="31"/>
      <c r="QEQ299" s="31"/>
      <c r="QER299" s="31"/>
      <c r="QES299" s="48"/>
      <c r="QET299" s="40"/>
      <c r="QEU299" s="41"/>
      <c r="QEV299" s="31"/>
      <c r="QEW299" s="31"/>
      <c r="QEX299" s="31"/>
      <c r="QEY299" s="31"/>
      <c r="QEZ299" s="31"/>
      <c r="QFA299" s="48"/>
      <c r="QFB299" s="40"/>
      <c r="QFC299" s="41"/>
      <c r="QFD299" s="31"/>
      <c r="QFE299" s="31"/>
      <c r="QFF299" s="31"/>
      <c r="QFG299" s="31"/>
      <c r="QFH299" s="31"/>
      <c r="QFI299" s="48"/>
      <c r="QFJ299" s="40"/>
      <c r="QFK299" s="41"/>
      <c r="QFL299" s="31"/>
      <c r="QFM299" s="31"/>
      <c r="QFN299" s="31"/>
      <c r="QFO299" s="31"/>
      <c r="QFP299" s="31"/>
      <c r="QFQ299" s="48"/>
      <c r="QFR299" s="40"/>
      <c r="QFS299" s="41"/>
      <c r="QFT299" s="31"/>
      <c r="QFU299" s="31"/>
      <c r="QFV299" s="31"/>
      <c r="QFW299" s="31"/>
      <c r="QFX299" s="31"/>
      <c r="QFY299" s="48"/>
      <c r="QFZ299" s="40"/>
      <c r="QGA299" s="41"/>
      <c r="QGB299" s="31"/>
      <c r="QGC299" s="31"/>
      <c r="QGD299" s="31"/>
      <c r="QGE299" s="31"/>
      <c r="QGF299" s="31"/>
      <c r="QGG299" s="48"/>
      <c r="QGH299" s="40"/>
      <c r="QGI299" s="41"/>
      <c r="QGJ299" s="31"/>
      <c r="QGK299" s="31"/>
      <c r="QGL299" s="31"/>
      <c r="QGM299" s="31"/>
      <c r="QGN299" s="31"/>
      <c r="QGO299" s="48"/>
      <c r="QGP299" s="40"/>
      <c r="QGQ299" s="41"/>
      <c r="QGR299" s="31"/>
      <c r="QGS299" s="31"/>
      <c r="QGT299" s="31"/>
      <c r="QGU299" s="31"/>
      <c r="QGV299" s="31"/>
      <c r="QGW299" s="48"/>
      <c r="QGX299" s="40"/>
      <c r="QGY299" s="41"/>
      <c r="QGZ299" s="31"/>
      <c r="QHA299" s="31"/>
      <c r="QHB299" s="31"/>
      <c r="QHC299" s="31"/>
      <c r="QHD299" s="31"/>
      <c r="QHE299" s="48"/>
      <c r="QHF299" s="40"/>
      <c r="QHG299" s="41"/>
      <c r="QHH299" s="31"/>
      <c r="QHI299" s="31"/>
      <c r="QHJ299" s="31"/>
      <c r="QHK299" s="31"/>
      <c r="QHL299" s="31"/>
      <c r="QHM299" s="48"/>
      <c r="QHN299" s="40"/>
      <c r="QHO299" s="41"/>
      <c r="QHP299" s="31"/>
      <c r="QHQ299" s="31"/>
      <c r="QHR299" s="31"/>
      <c r="QHS299" s="31"/>
      <c r="QHT299" s="31"/>
      <c r="QHU299" s="48"/>
      <c r="QHV299" s="40"/>
      <c r="QHW299" s="41"/>
      <c r="QHX299" s="31"/>
      <c r="QHY299" s="31"/>
      <c r="QHZ299" s="31"/>
      <c r="QIA299" s="31"/>
      <c r="QIB299" s="31"/>
      <c r="QIC299" s="48"/>
      <c r="QID299" s="40"/>
      <c r="QIE299" s="41"/>
      <c r="QIF299" s="31"/>
      <c r="QIG299" s="31"/>
      <c r="QIH299" s="31"/>
      <c r="QII299" s="31"/>
      <c r="QIJ299" s="31"/>
      <c r="QIK299" s="48"/>
      <c r="QIL299" s="40"/>
      <c r="QIM299" s="41"/>
      <c r="QIN299" s="31"/>
      <c r="QIO299" s="31"/>
      <c r="QIP299" s="31"/>
      <c r="QIQ299" s="31"/>
      <c r="QIR299" s="31"/>
      <c r="QIS299" s="48"/>
      <c r="QIT299" s="40"/>
      <c r="QIU299" s="41"/>
      <c r="QIV299" s="31"/>
      <c r="QIW299" s="31"/>
      <c r="QIX299" s="31"/>
      <c r="QIY299" s="31"/>
      <c r="QIZ299" s="31"/>
      <c r="QJA299" s="48"/>
      <c r="QJB299" s="40"/>
      <c r="QJC299" s="41"/>
      <c r="QJD299" s="31"/>
      <c r="QJE299" s="31"/>
      <c r="QJF299" s="31"/>
      <c r="QJG299" s="31"/>
      <c r="QJH299" s="31"/>
      <c r="QJI299" s="48"/>
      <c r="QJJ299" s="40"/>
      <c r="QJK299" s="41"/>
      <c r="QJL299" s="31"/>
      <c r="QJM299" s="31"/>
      <c r="QJN299" s="31"/>
      <c r="QJO299" s="31"/>
      <c r="QJP299" s="31"/>
      <c r="QJQ299" s="48"/>
      <c r="QJR299" s="40"/>
      <c r="QJS299" s="41"/>
      <c r="QJT299" s="31"/>
      <c r="QJU299" s="31"/>
      <c r="QJV299" s="31"/>
      <c r="QJW299" s="31"/>
      <c r="QJX299" s="31"/>
      <c r="QJY299" s="48"/>
      <c r="QJZ299" s="40"/>
      <c r="QKA299" s="41"/>
      <c r="QKB299" s="31"/>
      <c r="QKC299" s="31"/>
      <c r="QKD299" s="31"/>
      <c r="QKE299" s="31"/>
      <c r="QKF299" s="31"/>
      <c r="QKG299" s="48"/>
      <c r="QKH299" s="40"/>
      <c r="QKI299" s="41"/>
      <c r="QKJ299" s="31"/>
      <c r="QKK299" s="31"/>
      <c r="QKL299" s="31"/>
      <c r="QKM299" s="31"/>
      <c r="QKN299" s="31"/>
      <c r="QKO299" s="48"/>
      <c r="QKP299" s="40"/>
      <c r="QKQ299" s="41"/>
      <c r="QKR299" s="31"/>
      <c r="QKS299" s="31"/>
      <c r="QKT299" s="31"/>
      <c r="QKU299" s="31"/>
      <c r="QKV299" s="31"/>
      <c r="QKW299" s="48"/>
      <c r="QKX299" s="40"/>
      <c r="QKY299" s="41"/>
      <c r="QKZ299" s="31"/>
      <c r="QLA299" s="31"/>
      <c r="QLB299" s="31"/>
      <c r="QLC299" s="31"/>
      <c r="QLD299" s="31"/>
      <c r="QLE299" s="48"/>
      <c r="QLF299" s="40"/>
      <c r="QLG299" s="41"/>
      <c r="QLH299" s="31"/>
      <c r="QLI299" s="31"/>
      <c r="QLJ299" s="31"/>
      <c r="QLK299" s="31"/>
      <c r="QLL299" s="31"/>
      <c r="QLM299" s="48"/>
      <c r="QLN299" s="40"/>
      <c r="QLO299" s="41"/>
      <c r="QLP299" s="31"/>
      <c r="QLQ299" s="31"/>
      <c r="QLR299" s="31"/>
      <c r="QLS299" s="31"/>
      <c r="QLT299" s="31"/>
      <c r="QLU299" s="48"/>
      <c r="QLV299" s="40"/>
      <c r="QLW299" s="41"/>
      <c r="QLX299" s="31"/>
      <c r="QLY299" s="31"/>
      <c r="QLZ299" s="31"/>
      <c r="QMA299" s="31"/>
      <c r="QMB299" s="31"/>
      <c r="QMC299" s="48"/>
      <c r="QMD299" s="40"/>
      <c r="QME299" s="41"/>
      <c r="QMF299" s="31"/>
      <c r="QMG299" s="31"/>
      <c r="QMH299" s="31"/>
      <c r="QMI299" s="31"/>
      <c r="QMJ299" s="31"/>
      <c r="QMK299" s="48"/>
      <c r="QML299" s="40"/>
      <c r="QMM299" s="41"/>
      <c r="QMN299" s="31"/>
      <c r="QMO299" s="31"/>
      <c r="QMP299" s="31"/>
      <c r="QMQ299" s="31"/>
      <c r="QMR299" s="31"/>
      <c r="QMS299" s="48"/>
      <c r="QMT299" s="40"/>
      <c r="QMU299" s="41"/>
      <c r="QMV299" s="31"/>
      <c r="QMW299" s="31"/>
      <c r="QMX299" s="31"/>
      <c r="QMY299" s="31"/>
      <c r="QMZ299" s="31"/>
      <c r="QNA299" s="48"/>
      <c r="QNB299" s="40"/>
      <c r="QNC299" s="41"/>
      <c r="QND299" s="31"/>
      <c r="QNE299" s="31"/>
      <c r="QNF299" s="31"/>
      <c r="QNG299" s="31"/>
      <c r="QNH299" s="31"/>
      <c r="QNI299" s="48"/>
      <c r="QNJ299" s="40"/>
      <c r="QNK299" s="41"/>
      <c r="QNL299" s="31"/>
      <c r="QNM299" s="31"/>
      <c r="QNN299" s="31"/>
      <c r="QNO299" s="31"/>
      <c r="QNP299" s="31"/>
      <c r="QNQ299" s="48"/>
      <c r="QNR299" s="40"/>
      <c r="QNS299" s="41"/>
      <c r="QNT299" s="31"/>
      <c r="QNU299" s="31"/>
      <c r="QNV299" s="31"/>
      <c r="QNW299" s="31"/>
      <c r="QNX299" s="31"/>
      <c r="QNY299" s="48"/>
      <c r="QNZ299" s="40"/>
      <c r="QOA299" s="41"/>
      <c r="QOB299" s="31"/>
      <c r="QOC299" s="31"/>
      <c r="QOD299" s="31"/>
      <c r="QOE299" s="31"/>
      <c r="QOF299" s="31"/>
      <c r="QOG299" s="48"/>
      <c r="QOH299" s="40"/>
      <c r="QOI299" s="41"/>
      <c r="QOJ299" s="31"/>
      <c r="QOK299" s="31"/>
      <c r="QOL299" s="31"/>
      <c r="QOM299" s="31"/>
      <c r="QON299" s="31"/>
      <c r="QOO299" s="48"/>
      <c r="QOP299" s="40"/>
      <c r="QOQ299" s="41"/>
      <c r="QOR299" s="31"/>
      <c r="QOS299" s="31"/>
      <c r="QOT299" s="31"/>
      <c r="QOU299" s="31"/>
      <c r="QOV299" s="31"/>
      <c r="QOW299" s="48"/>
      <c r="QOX299" s="40"/>
      <c r="QOY299" s="41"/>
      <c r="QOZ299" s="31"/>
      <c r="QPA299" s="31"/>
      <c r="QPB299" s="31"/>
      <c r="QPC299" s="31"/>
      <c r="QPD299" s="31"/>
      <c r="QPE299" s="48"/>
      <c r="QPF299" s="40"/>
      <c r="QPG299" s="41"/>
      <c r="QPH299" s="31"/>
      <c r="QPI299" s="31"/>
      <c r="QPJ299" s="31"/>
      <c r="QPK299" s="31"/>
      <c r="QPL299" s="31"/>
      <c r="QPM299" s="48"/>
      <c r="QPN299" s="40"/>
      <c r="QPO299" s="41"/>
      <c r="QPP299" s="31"/>
      <c r="QPQ299" s="31"/>
      <c r="QPR299" s="31"/>
      <c r="QPS299" s="31"/>
      <c r="QPT299" s="31"/>
      <c r="QPU299" s="48"/>
      <c r="QPV299" s="40"/>
      <c r="QPW299" s="41"/>
      <c r="QPX299" s="31"/>
      <c r="QPY299" s="31"/>
      <c r="QPZ299" s="31"/>
      <c r="QQA299" s="31"/>
      <c r="QQB299" s="31"/>
      <c r="QQC299" s="48"/>
      <c r="QQD299" s="40"/>
      <c r="QQE299" s="41"/>
      <c r="QQF299" s="31"/>
      <c r="QQG299" s="31"/>
      <c r="QQH299" s="31"/>
      <c r="QQI299" s="31"/>
      <c r="QQJ299" s="31"/>
      <c r="QQK299" s="48"/>
      <c r="QQL299" s="40"/>
      <c r="QQM299" s="41"/>
      <c r="QQN299" s="31"/>
      <c r="QQO299" s="31"/>
      <c r="QQP299" s="31"/>
      <c r="QQQ299" s="31"/>
      <c r="QQR299" s="31"/>
      <c r="QQS299" s="48"/>
      <c r="QQT299" s="40"/>
      <c r="QQU299" s="41"/>
      <c r="QQV299" s="31"/>
      <c r="QQW299" s="31"/>
      <c r="QQX299" s="31"/>
      <c r="QQY299" s="31"/>
      <c r="QQZ299" s="31"/>
      <c r="QRA299" s="48"/>
      <c r="QRB299" s="40"/>
      <c r="QRC299" s="41"/>
      <c r="QRD299" s="31"/>
      <c r="QRE299" s="31"/>
      <c r="QRF299" s="31"/>
      <c r="QRG299" s="31"/>
      <c r="QRH299" s="31"/>
      <c r="QRI299" s="48"/>
      <c r="QRJ299" s="40"/>
      <c r="QRK299" s="41"/>
      <c r="QRL299" s="31"/>
      <c r="QRM299" s="31"/>
      <c r="QRN299" s="31"/>
      <c r="QRO299" s="31"/>
      <c r="QRP299" s="31"/>
      <c r="QRQ299" s="48"/>
      <c r="QRR299" s="40"/>
      <c r="QRS299" s="41"/>
      <c r="QRT299" s="31"/>
      <c r="QRU299" s="31"/>
      <c r="QRV299" s="31"/>
      <c r="QRW299" s="31"/>
      <c r="QRX299" s="31"/>
      <c r="QRY299" s="48"/>
      <c r="QRZ299" s="40"/>
      <c r="QSA299" s="41"/>
      <c r="QSB299" s="31"/>
      <c r="QSC299" s="31"/>
      <c r="QSD299" s="31"/>
      <c r="QSE299" s="31"/>
      <c r="QSF299" s="31"/>
      <c r="QSG299" s="48"/>
      <c r="QSH299" s="40"/>
      <c r="QSI299" s="41"/>
      <c r="QSJ299" s="31"/>
      <c r="QSK299" s="31"/>
      <c r="QSL299" s="31"/>
      <c r="QSM299" s="31"/>
      <c r="QSN299" s="31"/>
      <c r="QSO299" s="48"/>
      <c r="QSP299" s="40"/>
      <c r="QSQ299" s="41"/>
      <c r="QSR299" s="31"/>
      <c r="QSS299" s="31"/>
      <c r="QST299" s="31"/>
      <c r="QSU299" s="31"/>
      <c r="QSV299" s="31"/>
      <c r="QSW299" s="48"/>
      <c r="QSX299" s="40"/>
      <c r="QSY299" s="41"/>
      <c r="QSZ299" s="31"/>
      <c r="QTA299" s="31"/>
      <c r="QTB299" s="31"/>
      <c r="QTC299" s="31"/>
      <c r="QTD299" s="31"/>
      <c r="QTE299" s="48"/>
      <c r="QTF299" s="40"/>
      <c r="QTG299" s="41"/>
      <c r="QTH299" s="31"/>
      <c r="QTI299" s="31"/>
      <c r="QTJ299" s="31"/>
      <c r="QTK299" s="31"/>
      <c r="QTL299" s="31"/>
      <c r="QTM299" s="48"/>
      <c r="QTN299" s="40"/>
      <c r="QTO299" s="41"/>
      <c r="QTP299" s="31"/>
      <c r="QTQ299" s="31"/>
      <c r="QTR299" s="31"/>
      <c r="QTS299" s="31"/>
      <c r="QTT299" s="31"/>
      <c r="QTU299" s="48"/>
      <c r="QTV299" s="40"/>
      <c r="QTW299" s="41"/>
      <c r="QTX299" s="31"/>
      <c r="QTY299" s="31"/>
      <c r="QTZ299" s="31"/>
      <c r="QUA299" s="31"/>
      <c r="QUB299" s="31"/>
      <c r="QUC299" s="48"/>
      <c r="QUD299" s="40"/>
      <c r="QUE299" s="41"/>
      <c r="QUF299" s="31"/>
      <c r="QUG299" s="31"/>
      <c r="QUH299" s="31"/>
      <c r="QUI299" s="31"/>
      <c r="QUJ299" s="31"/>
      <c r="QUK299" s="48"/>
      <c r="QUL299" s="40"/>
      <c r="QUM299" s="41"/>
      <c r="QUN299" s="31"/>
      <c r="QUO299" s="31"/>
      <c r="QUP299" s="31"/>
      <c r="QUQ299" s="31"/>
      <c r="QUR299" s="31"/>
      <c r="QUS299" s="48"/>
      <c r="QUT299" s="40"/>
      <c r="QUU299" s="41"/>
      <c r="QUV299" s="31"/>
      <c r="QUW299" s="31"/>
      <c r="QUX299" s="31"/>
      <c r="QUY299" s="31"/>
      <c r="QUZ299" s="31"/>
      <c r="QVA299" s="48"/>
      <c r="QVB299" s="40"/>
      <c r="QVC299" s="41"/>
      <c r="QVD299" s="31"/>
      <c r="QVE299" s="31"/>
      <c r="QVF299" s="31"/>
      <c r="QVG299" s="31"/>
      <c r="QVH299" s="31"/>
      <c r="QVI299" s="48"/>
      <c r="QVJ299" s="40"/>
      <c r="QVK299" s="41"/>
      <c r="QVL299" s="31"/>
      <c r="QVM299" s="31"/>
      <c r="QVN299" s="31"/>
      <c r="QVO299" s="31"/>
      <c r="QVP299" s="31"/>
      <c r="QVQ299" s="48"/>
      <c r="QVR299" s="40"/>
      <c r="QVS299" s="41"/>
      <c r="QVT299" s="31"/>
      <c r="QVU299" s="31"/>
      <c r="QVV299" s="31"/>
      <c r="QVW299" s="31"/>
      <c r="QVX299" s="31"/>
      <c r="QVY299" s="48"/>
      <c r="QVZ299" s="40"/>
      <c r="QWA299" s="41"/>
      <c r="QWB299" s="31"/>
      <c r="QWC299" s="31"/>
      <c r="QWD299" s="31"/>
      <c r="QWE299" s="31"/>
      <c r="QWF299" s="31"/>
      <c r="QWG299" s="48"/>
      <c r="QWH299" s="40"/>
      <c r="QWI299" s="41"/>
      <c r="QWJ299" s="31"/>
      <c r="QWK299" s="31"/>
      <c r="QWL299" s="31"/>
      <c r="QWM299" s="31"/>
      <c r="QWN299" s="31"/>
      <c r="QWO299" s="48"/>
      <c r="QWP299" s="40"/>
      <c r="QWQ299" s="41"/>
      <c r="QWR299" s="31"/>
      <c r="QWS299" s="31"/>
      <c r="QWT299" s="31"/>
      <c r="QWU299" s="31"/>
      <c r="QWV299" s="31"/>
      <c r="QWW299" s="48"/>
      <c r="QWX299" s="40"/>
      <c r="QWY299" s="41"/>
      <c r="QWZ299" s="31"/>
      <c r="QXA299" s="31"/>
      <c r="QXB299" s="31"/>
      <c r="QXC299" s="31"/>
      <c r="QXD299" s="31"/>
      <c r="QXE299" s="48"/>
      <c r="QXF299" s="40"/>
      <c r="QXG299" s="41"/>
      <c r="QXH299" s="31"/>
      <c r="QXI299" s="31"/>
      <c r="QXJ299" s="31"/>
      <c r="QXK299" s="31"/>
      <c r="QXL299" s="31"/>
      <c r="QXM299" s="48"/>
      <c r="QXN299" s="40"/>
      <c r="QXO299" s="41"/>
      <c r="QXP299" s="31"/>
      <c r="QXQ299" s="31"/>
      <c r="QXR299" s="31"/>
      <c r="QXS299" s="31"/>
      <c r="QXT299" s="31"/>
      <c r="QXU299" s="48"/>
      <c r="QXV299" s="40"/>
      <c r="QXW299" s="41"/>
      <c r="QXX299" s="31"/>
      <c r="QXY299" s="31"/>
      <c r="QXZ299" s="31"/>
      <c r="QYA299" s="31"/>
      <c r="QYB299" s="31"/>
      <c r="QYC299" s="48"/>
      <c r="QYD299" s="40"/>
      <c r="QYE299" s="41"/>
      <c r="QYF299" s="31"/>
      <c r="QYG299" s="31"/>
      <c r="QYH299" s="31"/>
      <c r="QYI299" s="31"/>
      <c r="QYJ299" s="31"/>
      <c r="QYK299" s="48"/>
      <c r="QYL299" s="40"/>
      <c r="QYM299" s="41"/>
      <c r="QYN299" s="31"/>
      <c r="QYO299" s="31"/>
      <c r="QYP299" s="31"/>
      <c r="QYQ299" s="31"/>
      <c r="QYR299" s="31"/>
      <c r="QYS299" s="48"/>
      <c r="QYT299" s="40"/>
      <c r="QYU299" s="41"/>
      <c r="QYV299" s="31"/>
      <c r="QYW299" s="31"/>
      <c r="QYX299" s="31"/>
      <c r="QYY299" s="31"/>
      <c r="QYZ299" s="31"/>
      <c r="QZA299" s="48"/>
      <c r="QZB299" s="40"/>
      <c r="QZC299" s="41"/>
      <c r="QZD299" s="31"/>
      <c r="QZE299" s="31"/>
      <c r="QZF299" s="31"/>
      <c r="QZG299" s="31"/>
      <c r="QZH299" s="31"/>
      <c r="QZI299" s="48"/>
      <c r="QZJ299" s="40"/>
      <c r="QZK299" s="41"/>
      <c r="QZL299" s="31"/>
      <c r="QZM299" s="31"/>
      <c r="QZN299" s="31"/>
      <c r="QZO299" s="31"/>
      <c r="QZP299" s="31"/>
      <c r="QZQ299" s="48"/>
      <c r="QZR299" s="40"/>
      <c r="QZS299" s="41"/>
      <c r="QZT299" s="31"/>
      <c r="QZU299" s="31"/>
      <c r="QZV299" s="31"/>
      <c r="QZW299" s="31"/>
      <c r="QZX299" s="31"/>
      <c r="QZY299" s="48"/>
      <c r="QZZ299" s="40"/>
      <c r="RAA299" s="41"/>
      <c r="RAB299" s="31"/>
      <c r="RAC299" s="31"/>
      <c r="RAD299" s="31"/>
      <c r="RAE299" s="31"/>
      <c r="RAF299" s="31"/>
      <c r="RAG299" s="48"/>
      <c r="RAH299" s="40"/>
      <c r="RAI299" s="41"/>
      <c r="RAJ299" s="31"/>
      <c r="RAK299" s="31"/>
      <c r="RAL299" s="31"/>
      <c r="RAM299" s="31"/>
      <c r="RAN299" s="31"/>
      <c r="RAO299" s="48"/>
      <c r="RAP299" s="40"/>
      <c r="RAQ299" s="41"/>
      <c r="RAR299" s="31"/>
      <c r="RAS299" s="31"/>
      <c r="RAT299" s="31"/>
      <c r="RAU299" s="31"/>
      <c r="RAV299" s="31"/>
      <c r="RAW299" s="48"/>
      <c r="RAX299" s="40"/>
      <c r="RAY299" s="41"/>
      <c r="RAZ299" s="31"/>
      <c r="RBA299" s="31"/>
      <c r="RBB299" s="31"/>
      <c r="RBC299" s="31"/>
      <c r="RBD299" s="31"/>
      <c r="RBE299" s="48"/>
      <c r="RBF299" s="40"/>
      <c r="RBG299" s="41"/>
      <c r="RBH299" s="31"/>
      <c r="RBI299" s="31"/>
      <c r="RBJ299" s="31"/>
      <c r="RBK299" s="31"/>
      <c r="RBL299" s="31"/>
      <c r="RBM299" s="48"/>
      <c r="RBN299" s="40"/>
      <c r="RBO299" s="41"/>
      <c r="RBP299" s="31"/>
      <c r="RBQ299" s="31"/>
      <c r="RBR299" s="31"/>
      <c r="RBS299" s="31"/>
      <c r="RBT299" s="31"/>
      <c r="RBU299" s="48"/>
      <c r="RBV299" s="40"/>
      <c r="RBW299" s="41"/>
      <c r="RBX299" s="31"/>
      <c r="RBY299" s="31"/>
      <c r="RBZ299" s="31"/>
      <c r="RCA299" s="31"/>
      <c r="RCB299" s="31"/>
      <c r="RCC299" s="48"/>
      <c r="RCD299" s="40"/>
      <c r="RCE299" s="41"/>
      <c r="RCF299" s="31"/>
      <c r="RCG299" s="31"/>
      <c r="RCH299" s="31"/>
      <c r="RCI299" s="31"/>
      <c r="RCJ299" s="31"/>
      <c r="RCK299" s="48"/>
      <c r="RCL299" s="40"/>
      <c r="RCM299" s="41"/>
      <c r="RCN299" s="31"/>
      <c r="RCO299" s="31"/>
      <c r="RCP299" s="31"/>
      <c r="RCQ299" s="31"/>
      <c r="RCR299" s="31"/>
      <c r="RCS299" s="48"/>
      <c r="RCT299" s="40"/>
      <c r="RCU299" s="41"/>
      <c r="RCV299" s="31"/>
      <c r="RCW299" s="31"/>
      <c r="RCX299" s="31"/>
      <c r="RCY299" s="31"/>
      <c r="RCZ299" s="31"/>
      <c r="RDA299" s="48"/>
      <c r="RDB299" s="40"/>
      <c r="RDC299" s="41"/>
      <c r="RDD299" s="31"/>
      <c r="RDE299" s="31"/>
      <c r="RDF299" s="31"/>
      <c r="RDG299" s="31"/>
      <c r="RDH299" s="31"/>
      <c r="RDI299" s="48"/>
      <c r="RDJ299" s="40"/>
      <c r="RDK299" s="41"/>
      <c r="RDL299" s="31"/>
      <c r="RDM299" s="31"/>
      <c r="RDN299" s="31"/>
      <c r="RDO299" s="31"/>
      <c r="RDP299" s="31"/>
      <c r="RDQ299" s="48"/>
      <c r="RDR299" s="40"/>
      <c r="RDS299" s="41"/>
      <c r="RDT299" s="31"/>
      <c r="RDU299" s="31"/>
      <c r="RDV299" s="31"/>
      <c r="RDW299" s="31"/>
      <c r="RDX299" s="31"/>
      <c r="RDY299" s="48"/>
      <c r="RDZ299" s="40"/>
      <c r="REA299" s="41"/>
      <c r="REB299" s="31"/>
      <c r="REC299" s="31"/>
      <c r="RED299" s="31"/>
      <c r="REE299" s="31"/>
      <c r="REF299" s="31"/>
      <c r="REG299" s="48"/>
      <c r="REH299" s="40"/>
      <c r="REI299" s="41"/>
      <c r="REJ299" s="31"/>
      <c r="REK299" s="31"/>
      <c r="REL299" s="31"/>
      <c r="REM299" s="31"/>
      <c r="REN299" s="31"/>
      <c r="REO299" s="48"/>
      <c r="REP299" s="40"/>
      <c r="REQ299" s="41"/>
      <c r="RER299" s="31"/>
      <c r="RES299" s="31"/>
      <c r="RET299" s="31"/>
      <c r="REU299" s="31"/>
      <c r="REV299" s="31"/>
      <c r="REW299" s="48"/>
      <c r="REX299" s="40"/>
      <c r="REY299" s="41"/>
      <c r="REZ299" s="31"/>
      <c r="RFA299" s="31"/>
      <c r="RFB299" s="31"/>
      <c r="RFC299" s="31"/>
      <c r="RFD299" s="31"/>
      <c r="RFE299" s="48"/>
      <c r="RFF299" s="40"/>
      <c r="RFG299" s="41"/>
      <c r="RFH299" s="31"/>
      <c r="RFI299" s="31"/>
      <c r="RFJ299" s="31"/>
      <c r="RFK299" s="31"/>
      <c r="RFL299" s="31"/>
      <c r="RFM299" s="48"/>
      <c r="RFN299" s="40"/>
      <c r="RFO299" s="41"/>
      <c r="RFP299" s="31"/>
      <c r="RFQ299" s="31"/>
      <c r="RFR299" s="31"/>
      <c r="RFS299" s="31"/>
      <c r="RFT299" s="31"/>
      <c r="RFU299" s="48"/>
      <c r="RFV299" s="40"/>
      <c r="RFW299" s="41"/>
      <c r="RFX299" s="31"/>
      <c r="RFY299" s="31"/>
      <c r="RFZ299" s="31"/>
      <c r="RGA299" s="31"/>
      <c r="RGB299" s="31"/>
      <c r="RGC299" s="48"/>
      <c r="RGD299" s="40"/>
      <c r="RGE299" s="41"/>
      <c r="RGF299" s="31"/>
      <c r="RGG299" s="31"/>
      <c r="RGH299" s="31"/>
      <c r="RGI299" s="31"/>
      <c r="RGJ299" s="31"/>
      <c r="RGK299" s="48"/>
      <c r="RGL299" s="40"/>
      <c r="RGM299" s="41"/>
      <c r="RGN299" s="31"/>
      <c r="RGO299" s="31"/>
      <c r="RGP299" s="31"/>
      <c r="RGQ299" s="31"/>
      <c r="RGR299" s="31"/>
      <c r="RGS299" s="48"/>
      <c r="RGT299" s="40"/>
      <c r="RGU299" s="41"/>
      <c r="RGV299" s="31"/>
      <c r="RGW299" s="31"/>
      <c r="RGX299" s="31"/>
      <c r="RGY299" s="31"/>
      <c r="RGZ299" s="31"/>
      <c r="RHA299" s="48"/>
      <c r="RHB299" s="40"/>
      <c r="RHC299" s="41"/>
      <c r="RHD299" s="31"/>
      <c r="RHE299" s="31"/>
      <c r="RHF299" s="31"/>
      <c r="RHG299" s="31"/>
      <c r="RHH299" s="31"/>
      <c r="RHI299" s="48"/>
      <c r="RHJ299" s="40"/>
      <c r="RHK299" s="41"/>
      <c r="RHL299" s="31"/>
      <c r="RHM299" s="31"/>
      <c r="RHN299" s="31"/>
      <c r="RHO299" s="31"/>
      <c r="RHP299" s="31"/>
      <c r="RHQ299" s="48"/>
      <c r="RHR299" s="40"/>
      <c r="RHS299" s="41"/>
      <c r="RHT299" s="31"/>
      <c r="RHU299" s="31"/>
      <c r="RHV299" s="31"/>
      <c r="RHW299" s="31"/>
      <c r="RHX299" s="31"/>
      <c r="RHY299" s="48"/>
      <c r="RHZ299" s="40"/>
      <c r="RIA299" s="41"/>
      <c r="RIB299" s="31"/>
      <c r="RIC299" s="31"/>
      <c r="RID299" s="31"/>
      <c r="RIE299" s="31"/>
      <c r="RIF299" s="31"/>
      <c r="RIG299" s="48"/>
      <c r="RIH299" s="40"/>
      <c r="RII299" s="41"/>
      <c r="RIJ299" s="31"/>
      <c r="RIK299" s="31"/>
      <c r="RIL299" s="31"/>
      <c r="RIM299" s="31"/>
      <c r="RIN299" s="31"/>
      <c r="RIO299" s="48"/>
      <c r="RIP299" s="40"/>
      <c r="RIQ299" s="41"/>
      <c r="RIR299" s="31"/>
      <c r="RIS299" s="31"/>
      <c r="RIT299" s="31"/>
      <c r="RIU299" s="31"/>
      <c r="RIV299" s="31"/>
      <c r="RIW299" s="48"/>
      <c r="RIX299" s="40"/>
      <c r="RIY299" s="41"/>
      <c r="RIZ299" s="31"/>
      <c r="RJA299" s="31"/>
      <c r="RJB299" s="31"/>
      <c r="RJC299" s="31"/>
      <c r="RJD299" s="31"/>
      <c r="RJE299" s="48"/>
      <c r="RJF299" s="40"/>
      <c r="RJG299" s="41"/>
      <c r="RJH299" s="31"/>
      <c r="RJI299" s="31"/>
      <c r="RJJ299" s="31"/>
      <c r="RJK299" s="31"/>
      <c r="RJL299" s="31"/>
      <c r="RJM299" s="48"/>
      <c r="RJN299" s="40"/>
      <c r="RJO299" s="41"/>
      <c r="RJP299" s="31"/>
      <c r="RJQ299" s="31"/>
      <c r="RJR299" s="31"/>
      <c r="RJS299" s="31"/>
      <c r="RJT299" s="31"/>
      <c r="RJU299" s="48"/>
      <c r="RJV299" s="40"/>
      <c r="RJW299" s="41"/>
      <c r="RJX299" s="31"/>
      <c r="RJY299" s="31"/>
      <c r="RJZ299" s="31"/>
      <c r="RKA299" s="31"/>
      <c r="RKB299" s="31"/>
      <c r="RKC299" s="48"/>
      <c r="RKD299" s="40"/>
      <c r="RKE299" s="41"/>
      <c r="RKF299" s="31"/>
      <c r="RKG299" s="31"/>
      <c r="RKH299" s="31"/>
      <c r="RKI299" s="31"/>
      <c r="RKJ299" s="31"/>
      <c r="RKK299" s="48"/>
      <c r="RKL299" s="40"/>
      <c r="RKM299" s="41"/>
      <c r="RKN299" s="31"/>
      <c r="RKO299" s="31"/>
      <c r="RKP299" s="31"/>
      <c r="RKQ299" s="31"/>
      <c r="RKR299" s="31"/>
      <c r="RKS299" s="48"/>
      <c r="RKT299" s="40"/>
      <c r="RKU299" s="41"/>
      <c r="RKV299" s="31"/>
      <c r="RKW299" s="31"/>
      <c r="RKX299" s="31"/>
      <c r="RKY299" s="31"/>
      <c r="RKZ299" s="31"/>
      <c r="RLA299" s="48"/>
      <c r="RLB299" s="40"/>
      <c r="RLC299" s="41"/>
      <c r="RLD299" s="31"/>
      <c r="RLE299" s="31"/>
      <c r="RLF299" s="31"/>
      <c r="RLG299" s="31"/>
      <c r="RLH299" s="31"/>
      <c r="RLI299" s="48"/>
      <c r="RLJ299" s="40"/>
      <c r="RLK299" s="41"/>
      <c r="RLL299" s="31"/>
      <c r="RLM299" s="31"/>
      <c r="RLN299" s="31"/>
      <c r="RLO299" s="31"/>
      <c r="RLP299" s="31"/>
      <c r="RLQ299" s="48"/>
      <c r="RLR299" s="40"/>
      <c r="RLS299" s="41"/>
      <c r="RLT299" s="31"/>
      <c r="RLU299" s="31"/>
      <c r="RLV299" s="31"/>
      <c r="RLW299" s="31"/>
      <c r="RLX299" s="31"/>
      <c r="RLY299" s="48"/>
      <c r="RLZ299" s="40"/>
      <c r="RMA299" s="41"/>
      <c r="RMB299" s="31"/>
      <c r="RMC299" s="31"/>
      <c r="RMD299" s="31"/>
      <c r="RME299" s="31"/>
      <c r="RMF299" s="31"/>
      <c r="RMG299" s="48"/>
      <c r="RMH299" s="40"/>
      <c r="RMI299" s="41"/>
      <c r="RMJ299" s="31"/>
      <c r="RMK299" s="31"/>
      <c r="RML299" s="31"/>
      <c r="RMM299" s="31"/>
      <c r="RMN299" s="31"/>
      <c r="RMO299" s="48"/>
      <c r="RMP299" s="40"/>
      <c r="RMQ299" s="41"/>
      <c r="RMR299" s="31"/>
      <c r="RMS299" s="31"/>
      <c r="RMT299" s="31"/>
      <c r="RMU299" s="31"/>
      <c r="RMV299" s="31"/>
      <c r="RMW299" s="48"/>
      <c r="RMX299" s="40"/>
      <c r="RMY299" s="41"/>
      <c r="RMZ299" s="31"/>
      <c r="RNA299" s="31"/>
      <c r="RNB299" s="31"/>
      <c r="RNC299" s="31"/>
      <c r="RND299" s="31"/>
      <c r="RNE299" s="48"/>
      <c r="RNF299" s="40"/>
      <c r="RNG299" s="41"/>
      <c r="RNH299" s="31"/>
      <c r="RNI299" s="31"/>
      <c r="RNJ299" s="31"/>
      <c r="RNK299" s="31"/>
      <c r="RNL299" s="31"/>
      <c r="RNM299" s="48"/>
      <c r="RNN299" s="40"/>
      <c r="RNO299" s="41"/>
      <c r="RNP299" s="31"/>
      <c r="RNQ299" s="31"/>
      <c r="RNR299" s="31"/>
      <c r="RNS299" s="31"/>
      <c r="RNT299" s="31"/>
      <c r="RNU299" s="48"/>
      <c r="RNV299" s="40"/>
      <c r="RNW299" s="41"/>
      <c r="RNX299" s="31"/>
      <c r="RNY299" s="31"/>
      <c r="RNZ299" s="31"/>
      <c r="ROA299" s="31"/>
      <c r="ROB299" s="31"/>
      <c r="ROC299" s="48"/>
      <c r="ROD299" s="40"/>
      <c r="ROE299" s="41"/>
      <c r="ROF299" s="31"/>
      <c r="ROG299" s="31"/>
      <c r="ROH299" s="31"/>
      <c r="ROI299" s="31"/>
      <c r="ROJ299" s="31"/>
      <c r="ROK299" s="48"/>
      <c r="ROL299" s="40"/>
      <c r="ROM299" s="41"/>
      <c r="RON299" s="31"/>
      <c r="ROO299" s="31"/>
      <c r="ROP299" s="31"/>
      <c r="ROQ299" s="31"/>
      <c r="ROR299" s="31"/>
      <c r="ROS299" s="48"/>
      <c r="ROT299" s="40"/>
      <c r="ROU299" s="41"/>
      <c r="ROV299" s="31"/>
      <c r="ROW299" s="31"/>
      <c r="ROX299" s="31"/>
      <c r="ROY299" s="31"/>
      <c r="ROZ299" s="31"/>
      <c r="RPA299" s="48"/>
      <c r="RPB299" s="40"/>
      <c r="RPC299" s="41"/>
      <c r="RPD299" s="31"/>
      <c r="RPE299" s="31"/>
      <c r="RPF299" s="31"/>
      <c r="RPG299" s="31"/>
      <c r="RPH299" s="31"/>
      <c r="RPI299" s="48"/>
      <c r="RPJ299" s="40"/>
      <c r="RPK299" s="41"/>
      <c r="RPL299" s="31"/>
      <c r="RPM299" s="31"/>
      <c r="RPN299" s="31"/>
      <c r="RPO299" s="31"/>
      <c r="RPP299" s="31"/>
      <c r="RPQ299" s="48"/>
      <c r="RPR299" s="40"/>
      <c r="RPS299" s="41"/>
      <c r="RPT299" s="31"/>
      <c r="RPU299" s="31"/>
      <c r="RPV299" s="31"/>
      <c r="RPW299" s="31"/>
      <c r="RPX299" s="31"/>
      <c r="RPY299" s="48"/>
      <c r="RPZ299" s="40"/>
      <c r="RQA299" s="41"/>
      <c r="RQB299" s="31"/>
      <c r="RQC299" s="31"/>
      <c r="RQD299" s="31"/>
      <c r="RQE299" s="31"/>
      <c r="RQF299" s="31"/>
      <c r="RQG299" s="48"/>
      <c r="RQH299" s="40"/>
      <c r="RQI299" s="41"/>
      <c r="RQJ299" s="31"/>
      <c r="RQK299" s="31"/>
      <c r="RQL299" s="31"/>
      <c r="RQM299" s="31"/>
      <c r="RQN299" s="31"/>
      <c r="RQO299" s="48"/>
      <c r="RQP299" s="40"/>
      <c r="RQQ299" s="41"/>
      <c r="RQR299" s="31"/>
      <c r="RQS299" s="31"/>
      <c r="RQT299" s="31"/>
      <c r="RQU299" s="31"/>
      <c r="RQV299" s="31"/>
      <c r="RQW299" s="48"/>
      <c r="RQX299" s="40"/>
      <c r="RQY299" s="41"/>
      <c r="RQZ299" s="31"/>
      <c r="RRA299" s="31"/>
      <c r="RRB299" s="31"/>
      <c r="RRC299" s="31"/>
      <c r="RRD299" s="31"/>
      <c r="RRE299" s="48"/>
      <c r="RRF299" s="40"/>
      <c r="RRG299" s="41"/>
      <c r="RRH299" s="31"/>
      <c r="RRI299" s="31"/>
      <c r="RRJ299" s="31"/>
      <c r="RRK299" s="31"/>
      <c r="RRL299" s="31"/>
      <c r="RRM299" s="48"/>
      <c r="RRN299" s="40"/>
      <c r="RRO299" s="41"/>
      <c r="RRP299" s="31"/>
      <c r="RRQ299" s="31"/>
      <c r="RRR299" s="31"/>
      <c r="RRS299" s="31"/>
      <c r="RRT299" s="31"/>
      <c r="RRU299" s="48"/>
      <c r="RRV299" s="40"/>
      <c r="RRW299" s="41"/>
      <c r="RRX299" s="31"/>
      <c r="RRY299" s="31"/>
      <c r="RRZ299" s="31"/>
      <c r="RSA299" s="31"/>
      <c r="RSB299" s="31"/>
      <c r="RSC299" s="48"/>
      <c r="RSD299" s="40"/>
      <c r="RSE299" s="41"/>
      <c r="RSF299" s="31"/>
      <c r="RSG299" s="31"/>
      <c r="RSH299" s="31"/>
      <c r="RSI299" s="31"/>
      <c r="RSJ299" s="31"/>
      <c r="RSK299" s="48"/>
      <c r="RSL299" s="40"/>
      <c r="RSM299" s="41"/>
      <c r="RSN299" s="31"/>
      <c r="RSO299" s="31"/>
      <c r="RSP299" s="31"/>
      <c r="RSQ299" s="31"/>
      <c r="RSR299" s="31"/>
      <c r="RSS299" s="48"/>
      <c r="RST299" s="40"/>
      <c r="RSU299" s="41"/>
      <c r="RSV299" s="31"/>
      <c r="RSW299" s="31"/>
      <c r="RSX299" s="31"/>
      <c r="RSY299" s="31"/>
      <c r="RSZ299" s="31"/>
      <c r="RTA299" s="48"/>
      <c r="RTB299" s="40"/>
      <c r="RTC299" s="41"/>
      <c r="RTD299" s="31"/>
      <c r="RTE299" s="31"/>
      <c r="RTF299" s="31"/>
      <c r="RTG299" s="31"/>
      <c r="RTH299" s="31"/>
      <c r="RTI299" s="48"/>
      <c r="RTJ299" s="40"/>
      <c r="RTK299" s="41"/>
      <c r="RTL299" s="31"/>
      <c r="RTM299" s="31"/>
      <c r="RTN299" s="31"/>
      <c r="RTO299" s="31"/>
      <c r="RTP299" s="31"/>
      <c r="RTQ299" s="48"/>
      <c r="RTR299" s="40"/>
      <c r="RTS299" s="41"/>
      <c r="RTT299" s="31"/>
      <c r="RTU299" s="31"/>
      <c r="RTV299" s="31"/>
      <c r="RTW299" s="31"/>
      <c r="RTX299" s="31"/>
      <c r="RTY299" s="48"/>
      <c r="RTZ299" s="40"/>
      <c r="RUA299" s="41"/>
      <c r="RUB299" s="31"/>
      <c r="RUC299" s="31"/>
      <c r="RUD299" s="31"/>
      <c r="RUE299" s="31"/>
      <c r="RUF299" s="31"/>
      <c r="RUG299" s="48"/>
      <c r="RUH299" s="40"/>
      <c r="RUI299" s="41"/>
      <c r="RUJ299" s="31"/>
      <c r="RUK299" s="31"/>
      <c r="RUL299" s="31"/>
      <c r="RUM299" s="31"/>
      <c r="RUN299" s="31"/>
      <c r="RUO299" s="48"/>
      <c r="RUP299" s="40"/>
      <c r="RUQ299" s="41"/>
      <c r="RUR299" s="31"/>
      <c r="RUS299" s="31"/>
      <c r="RUT299" s="31"/>
      <c r="RUU299" s="31"/>
      <c r="RUV299" s="31"/>
      <c r="RUW299" s="48"/>
      <c r="RUX299" s="40"/>
      <c r="RUY299" s="41"/>
      <c r="RUZ299" s="31"/>
      <c r="RVA299" s="31"/>
      <c r="RVB299" s="31"/>
      <c r="RVC299" s="31"/>
      <c r="RVD299" s="31"/>
      <c r="RVE299" s="48"/>
      <c r="RVF299" s="40"/>
      <c r="RVG299" s="41"/>
      <c r="RVH299" s="31"/>
      <c r="RVI299" s="31"/>
      <c r="RVJ299" s="31"/>
      <c r="RVK299" s="31"/>
      <c r="RVL299" s="31"/>
      <c r="RVM299" s="48"/>
      <c r="RVN299" s="40"/>
      <c r="RVO299" s="41"/>
      <c r="RVP299" s="31"/>
      <c r="RVQ299" s="31"/>
      <c r="RVR299" s="31"/>
      <c r="RVS299" s="31"/>
      <c r="RVT299" s="31"/>
      <c r="RVU299" s="48"/>
      <c r="RVV299" s="40"/>
      <c r="RVW299" s="41"/>
      <c r="RVX299" s="31"/>
      <c r="RVY299" s="31"/>
      <c r="RVZ299" s="31"/>
      <c r="RWA299" s="31"/>
      <c r="RWB299" s="31"/>
      <c r="RWC299" s="48"/>
      <c r="RWD299" s="40"/>
      <c r="RWE299" s="41"/>
      <c r="RWF299" s="31"/>
      <c r="RWG299" s="31"/>
      <c r="RWH299" s="31"/>
      <c r="RWI299" s="31"/>
      <c r="RWJ299" s="31"/>
      <c r="RWK299" s="48"/>
      <c r="RWL299" s="40"/>
      <c r="RWM299" s="41"/>
      <c r="RWN299" s="31"/>
      <c r="RWO299" s="31"/>
      <c r="RWP299" s="31"/>
      <c r="RWQ299" s="31"/>
      <c r="RWR299" s="31"/>
      <c r="RWS299" s="48"/>
      <c r="RWT299" s="40"/>
      <c r="RWU299" s="41"/>
      <c r="RWV299" s="31"/>
      <c r="RWW299" s="31"/>
      <c r="RWX299" s="31"/>
      <c r="RWY299" s="31"/>
      <c r="RWZ299" s="31"/>
      <c r="RXA299" s="48"/>
      <c r="RXB299" s="40"/>
      <c r="RXC299" s="41"/>
      <c r="RXD299" s="31"/>
      <c r="RXE299" s="31"/>
      <c r="RXF299" s="31"/>
      <c r="RXG299" s="31"/>
      <c r="RXH299" s="31"/>
      <c r="RXI299" s="48"/>
      <c r="RXJ299" s="40"/>
      <c r="RXK299" s="41"/>
      <c r="RXL299" s="31"/>
      <c r="RXM299" s="31"/>
      <c r="RXN299" s="31"/>
      <c r="RXO299" s="31"/>
      <c r="RXP299" s="31"/>
      <c r="RXQ299" s="48"/>
      <c r="RXR299" s="40"/>
      <c r="RXS299" s="41"/>
      <c r="RXT299" s="31"/>
      <c r="RXU299" s="31"/>
      <c r="RXV299" s="31"/>
      <c r="RXW299" s="31"/>
      <c r="RXX299" s="31"/>
      <c r="RXY299" s="48"/>
      <c r="RXZ299" s="40"/>
      <c r="RYA299" s="41"/>
      <c r="RYB299" s="31"/>
      <c r="RYC299" s="31"/>
      <c r="RYD299" s="31"/>
      <c r="RYE299" s="31"/>
      <c r="RYF299" s="31"/>
      <c r="RYG299" s="48"/>
      <c r="RYH299" s="40"/>
      <c r="RYI299" s="41"/>
      <c r="RYJ299" s="31"/>
      <c r="RYK299" s="31"/>
      <c r="RYL299" s="31"/>
      <c r="RYM299" s="31"/>
      <c r="RYN299" s="31"/>
      <c r="RYO299" s="48"/>
      <c r="RYP299" s="40"/>
      <c r="RYQ299" s="41"/>
      <c r="RYR299" s="31"/>
      <c r="RYS299" s="31"/>
      <c r="RYT299" s="31"/>
      <c r="RYU299" s="31"/>
      <c r="RYV299" s="31"/>
      <c r="RYW299" s="48"/>
      <c r="RYX299" s="40"/>
      <c r="RYY299" s="41"/>
      <c r="RYZ299" s="31"/>
      <c r="RZA299" s="31"/>
      <c r="RZB299" s="31"/>
      <c r="RZC299" s="31"/>
      <c r="RZD299" s="31"/>
      <c r="RZE299" s="48"/>
      <c r="RZF299" s="40"/>
      <c r="RZG299" s="41"/>
      <c r="RZH299" s="31"/>
      <c r="RZI299" s="31"/>
      <c r="RZJ299" s="31"/>
      <c r="RZK299" s="31"/>
      <c r="RZL299" s="31"/>
      <c r="RZM299" s="48"/>
      <c r="RZN299" s="40"/>
      <c r="RZO299" s="41"/>
      <c r="RZP299" s="31"/>
      <c r="RZQ299" s="31"/>
      <c r="RZR299" s="31"/>
      <c r="RZS299" s="31"/>
      <c r="RZT299" s="31"/>
      <c r="RZU299" s="48"/>
      <c r="RZV299" s="40"/>
      <c r="RZW299" s="41"/>
      <c r="RZX299" s="31"/>
      <c r="RZY299" s="31"/>
      <c r="RZZ299" s="31"/>
      <c r="SAA299" s="31"/>
      <c r="SAB299" s="31"/>
      <c r="SAC299" s="48"/>
      <c r="SAD299" s="40"/>
      <c r="SAE299" s="41"/>
      <c r="SAF299" s="31"/>
      <c r="SAG299" s="31"/>
      <c r="SAH299" s="31"/>
      <c r="SAI299" s="31"/>
      <c r="SAJ299" s="31"/>
      <c r="SAK299" s="48"/>
      <c r="SAL299" s="40"/>
      <c r="SAM299" s="41"/>
      <c r="SAN299" s="31"/>
      <c r="SAO299" s="31"/>
      <c r="SAP299" s="31"/>
      <c r="SAQ299" s="31"/>
      <c r="SAR299" s="31"/>
      <c r="SAS299" s="48"/>
      <c r="SAT299" s="40"/>
      <c r="SAU299" s="41"/>
      <c r="SAV299" s="31"/>
      <c r="SAW299" s="31"/>
      <c r="SAX299" s="31"/>
      <c r="SAY299" s="31"/>
      <c r="SAZ299" s="31"/>
      <c r="SBA299" s="48"/>
      <c r="SBB299" s="40"/>
      <c r="SBC299" s="41"/>
      <c r="SBD299" s="31"/>
      <c r="SBE299" s="31"/>
      <c r="SBF299" s="31"/>
      <c r="SBG299" s="31"/>
      <c r="SBH299" s="31"/>
      <c r="SBI299" s="48"/>
      <c r="SBJ299" s="40"/>
      <c r="SBK299" s="41"/>
      <c r="SBL299" s="31"/>
      <c r="SBM299" s="31"/>
      <c r="SBN299" s="31"/>
      <c r="SBO299" s="31"/>
      <c r="SBP299" s="31"/>
      <c r="SBQ299" s="48"/>
      <c r="SBR299" s="40"/>
      <c r="SBS299" s="41"/>
      <c r="SBT299" s="31"/>
      <c r="SBU299" s="31"/>
      <c r="SBV299" s="31"/>
      <c r="SBW299" s="31"/>
      <c r="SBX299" s="31"/>
      <c r="SBY299" s="48"/>
      <c r="SBZ299" s="40"/>
      <c r="SCA299" s="41"/>
      <c r="SCB299" s="31"/>
      <c r="SCC299" s="31"/>
      <c r="SCD299" s="31"/>
      <c r="SCE299" s="31"/>
      <c r="SCF299" s="31"/>
      <c r="SCG299" s="48"/>
      <c r="SCH299" s="40"/>
      <c r="SCI299" s="41"/>
      <c r="SCJ299" s="31"/>
      <c r="SCK299" s="31"/>
      <c r="SCL299" s="31"/>
      <c r="SCM299" s="31"/>
      <c r="SCN299" s="31"/>
      <c r="SCO299" s="48"/>
      <c r="SCP299" s="40"/>
      <c r="SCQ299" s="41"/>
      <c r="SCR299" s="31"/>
      <c r="SCS299" s="31"/>
      <c r="SCT299" s="31"/>
      <c r="SCU299" s="31"/>
      <c r="SCV299" s="31"/>
      <c r="SCW299" s="48"/>
      <c r="SCX299" s="40"/>
      <c r="SCY299" s="41"/>
      <c r="SCZ299" s="31"/>
      <c r="SDA299" s="31"/>
      <c r="SDB299" s="31"/>
      <c r="SDC299" s="31"/>
      <c r="SDD299" s="31"/>
      <c r="SDE299" s="48"/>
      <c r="SDF299" s="40"/>
      <c r="SDG299" s="41"/>
      <c r="SDH299" s="31"/>
      <c r="SDI299" s="31"/>
      <c r="SDJ299" s="31"/>
      <c r="SDK299" s="31"/>
      <c r="SDL299" s="31"/>
      <c r="SDM299" s="48"/>
      <c r="SDN299" s="40"/>
      <c r="SDO299" s="41"/>
      <c r="SDP299" s="31"/>
      <c r="SDQ299" s="31"/>
      <c r="SDR299" s="31"/>
      <c r="SDS299" s="31"/>
      <c r="SDT299" s="31"/>
      <c r="SDU299" s="48"/>
      <c r="SDV299" s="40"/>
      <c r="SDW299" s="41"/>
      <c r="SDX299" s="31"/>
      <c r="SDY299" s="31"/>
      <c r="SDZ299" s="31"/>
      <c r="SEA299" s="31"/>
      <c r="SEB299" s="31"/>
      <c r="SEC299" s="48"/>
      <c r="SED299" s="40"/>
      <c r="SEE299" s="41"/>
      <c r="SEF299" s="31"/>
      <c r="SEG299" s="31"/>
      <c r="SEH299" s="31"/>
      <c r="SEI299" s="31"/>
      <c r="SEJ299" s="31"/>
      <c r="SEK299" s="48"/>
      <c r="SEL299" s="40"/>
      <c r="SEM299" s="41"/>
      <c r="SEN299" s="31"/>
      <c r="SEO299" s="31"/>
      <c r="SEP299" s="31"/>
      <c r="SEQ299" s="31"/>
      <c r="SER299" s="31"/>
      <c r="SES299" s="48"/>
      <c r="SET299" s="40"/>
      <c r="SEU299" s="41"/>
      <c r="SEV299" s="31"/>
      <c r="SEW299" s="31"/>
      <c r="SEX299" s="31"/>
      <c r="SEY299" s="31"/>
      <c r="SEZ299" s="31"/>
      <c r="SFA299" s="48"/>
      <c r="SFB299" s="40"/>
      <c r="SFC299" s="41"/>
      <c r="SFD299" s="31"/>
      <c r="SFE299" s="31"/>
      <c r="SFF299" s="31"/>
      <c r="SFG299" s="31"/>
      <c r="SFH299" s="31"/>
      <c r="SFI299" s="48"/>
      <c r="SFJ299" s="40"/>
      <c r="SFK299" s="41"/>
      <c r="SFL299" s="31"/>
      <c r="SFM299" s="31"/>
      <c r="SFN299" s="31"/>
      <c r="SFO299" s="31"/>
      <c r="SFP299" s="31"/>
      <c r="SFQ299" s="48"/>
      <c r="SFR299" s="40"/>
      <c r="SFS299" s="41"/>
      <c r="SFT299" s="31"/>
      <c r="SFU299" s="31"/>
      <c r="SFV299" s="31"/>
      <c r="SFW299" s="31"/>
      <c r="SFX299" s="31"/>
      <c r="SFY299" s="48"/>
      <c r="SFZ299" s="40"/>
      <c r="SGA299" s="41"/>
      <c r="SGB299" s="31"/>
      <c r="SGC299" s="31"/>
      <c r="SGD299" s="31"/>
      <c r="SGE299" s="31"/>
      <c r="SGF299" s="31"/>
      <c r="SGG299" s="48"/>
      <c r="SGH299" s="40"/>
      <c r="SGI299" s="41"/>
      <c r="SGJ299" s="31"/>
      <c r="SGK299" s="31"/>
      <c r="SGL299" s="31"/>
      <c r="SGM299" s="31"/>
      <c r="SGN299" s="31"/>
      <c r="SGO299" s="48"/>
      <c r="SGP299" s="40"/>
      <c r="SGQ299" s="41"/>
      <c r="SGR299" s="31"/>
      <c r="SGS299" s="31"/>
      <c r="SGT299" s="31"/>
      <c r="SGU299" s="31"/>
      <c r="SGV299" s="31"/>
      <c r="SGW299" s="48"/>
      <c r="SGX299" s="40"/>
      <c r="SGY299" s="41"/>
      <c r="SGZ299" s="31"/>
      <c r="SHA299" s="31"/>
      <c r="SHB299" s="31"/>
      <c r="SHC299" s="31"/>
      <c r="SHD299" s="31"/>
      <c r="SHE299" s="48"/>
      <c r="SHF299" s="40"/>
      <c r="SHG299" s="41"/>
      <c r="SHH299" s="31"/>
      <c r="SHI299" s="31"/>
      <c r="SHJ299" s="31"/>
      <c r="SHK299" s="31"/>
      <c r="SHL299" s="31"/>
      <c r="SHM299" s="48"/>
      <c r="SHN299" s="40"/>
      <c r="SHO299" s="41"/>
      <c r="SHP299" s="31"/>
      <c r="SHQ299" s="31"/>
      <c r="SHR299" s="31"/>
      <c r="SHS299" s="31"/>
      <c r="SHT299" s="31"/>
      <c r="SHU299" s="48"/>
      <c r="SHV299" s="40"/>
      <c r="SHW299" s="41"/>
      <c r="SHX299" s="31"/>
      <c r="SHY299" s="31"/>
      <c r="SHZ299" s="31"/>
      <c r="SIA299" s="31"/>
      <c r="SIB299" s="31"/>
      <c r="SIC299" s="48"/>
      <c r="SID299" s="40"/>
      <c r="SIE299" s="41"/>
      <c r="SIF299" s="31"/>
      <c r="SIG299" s="31"/>
      <c r="SIH299" s="31"/>
      <c r="SII299" s="31"/>
      <c r="SIJ299" s="31"/>
      <c r="SIK299" s="48"/>
      <c r="SIL299" s="40"/>
      <c r="SIM299" s="41"/>
      <c r="SIN299" s="31"/>
      <c r="SIO299" s="31"/>
      <c r="SIP299" s="31"/>
      <c r="SIQ299" s="31"/>
      <c r="SIR299" s="31"/>
      <c r="SIS299" s="48"/>
      <c r="SIT299" s="40"/>
      <c r="SIU299" s="41"/>
      <c r="SIV299" s="31"/>
      <c r="SIW299" s="31"/>
      <c r="SIX299" s="31"/>
      <c r="SIY299" s="31"/>
      <c r="SIZ299" s="31"/>
      <c r="SJA299" s="48"/>
      <c r="SJB299" s="40"/>
      <c r="SJC299" s="41"/>
      <c r="SJD299" s="31"/>
      <c r="SJE299" s="31"/>
      <c r="SJF299" s="31"/>
      <c r="SJG299" s="31"/>
      <c r="SJH299" s="31"/>
      <c r="SJI299" s="48"/>
      <c r="SJJ299" s="40"/>
      <c r="SJK299" s="41"/>
      <c r="SJL299" s="31"/>
      <c r="SJM299" s="31"/>
      <c r="SJN299" s="31"/>
      <c r="SJO299" s="31"/>
      <c r="SJP299" s="31"/>
      <c r="SJQ299" s="48"/>
      <c r="SJR299" s="40"/>
      <c r="SJS299" s="41"/>
      <c r="SJT299" s="31"/>
      <c r="SJU299" s="31"/>
      <c r="SJV299" s="31"/>
      <c r="SJW299" s="31"/>
      <c r="SJX299" s="31"/>
      <c r="SJY299" s="48"/>
      <c r="SJZ299" s="40"/>
      <c r="SKA299" s="41"/>
      <c r="SKB299" s="31"/>
      <c r="SKC299" s="31"/>
      <c r="SKD299" s="31"/>
      <c r="SKE299" s="31"/>
      <c r="SKF299" s="31"/>
      <c r="SKG299" s="48"/>
      <c r="SKH299" s="40"/>
      <c r="SKI299" s="41"/>
      <c r="SKJ299" s="31"/>
      <c r="SKK299" s="31"/>
      <c r="SKL299" s="31"/>
      <c r="SKM299" s="31"/>
      <c r="SKN299" s="31"/>
      <c r="SKO299" s="48"/>
      <c r="SKP299" s="40"/>
      <c r="SKQ299" s="41"/>
      <c r="SKR299" s="31"/>
      <c r="SKS299" s="31"/>
      <c r="SKT299" s="31"/>
      <c r="SKU299" s="31"/>
      <c r="SKV299" s="31"/>
      <c r="SKW299" s="48"/>
      <c r="SKX299" s="40"/>
      <c r="SKY299" s="41"/>
      <c r="SKZ299" s="31"/>
      <c r="SLA299" s="31"/>
      <c r="SLB299" s="31"/>
      <c r="SLC299" s="31"/>
      <c r="SLD299" s="31"/>
      <c r="SLE299" s="48"/>
      <c r="SLF299" s="40"/>
      <c r="SLG299" s="41"/>
      <c r="SLH299" s="31"/>
      <c r="SLI299" s="31"/>
      <c r="SLJ299" s="31"/>
      <c r="SLK299" s="31"/>
      <c r="SLL299" s="31"/>
      <c r="SLM299" s="48"/>
      <c r="SLN299" s="40"/>
      <c r="SLO299" s="41"/>
      <c r="SLP299" s="31"/>
      <c r="SLQ299" s="31"/>
      <c r="SLR299" s="31"/>
      <c r="SLS299" s="31"/>
      <c r="SLT299" s="31"/>
      <c r="SLU299" s="48"/>
      <c r="SLV299" s="40"/>
      <c r="SLW299" s="41"/>
      <c r="SLX299" s="31"/>
      <c r="SLY299" s="31"/>
      <c r="SLZ299" s="31"/>
      <c r="SMA299" s="31"/>
      <c r="SMB299" s="31"/>
      <c r="SMC299" s="48"/>
      <c r="SMD299" s="40"/>
      <c r="SME299" s="41"/>
      <c r="SMF299" s="31"/>
      <c r="SMG299" s="31"/>
      <c r="SMH299" s="31"/>
      <c r="SMI299" s="31"/>
      <c r="SMJ299" s="31"/>
      <c r="SMK299" s="48"/>
      <c r="SML299" s="40"/>
      <c r="SMM299" s="41"/>
      <c r="SMN299" s="31"/>
      <c r="SMO299" s="31"/>
      <c r="SMP299" s="31"/>
      <c r="SMQ299" s="31"/>
      <c r="SMR299" s="31"/>
      <c r="SMS299" s="48"/>
      <c r="SMT299" s="40"/>
      <c r="SMU299" s="41"/>
      <c r="SMV299" s="31"/>
      <c r="SMW299" s="31"/>
      <c r="SMX299" s="31"/>
      <c r="SMY299" s="31"/>
      <c r="SMZ299" s="31"/>
      <c r="SNA299" s="48"/>
      <c r="SNB299" s="40"/>
      <c r="SNC299" s="41"/>
      <c r="SND299" s="31"/>
      <c r="SNE299" s="31"/>
      <c r="SNF299" s="31"/>
      <c r="SNG299" s="31"/>
      <c r="SNH299" s="31"/>
      <c r="SNI299" s="48"/>
      <c r="SNJ299" s="40"/>
      <c r="SNK299" s="41"/>
      <c r="SNL299" s="31"/>
      <c r="SNM299" s="31"/>
      <c r="SNN299" s="31"/>
      <c r="SNO299" s="31"/>
      <c r="SNP299" s="31"/>
      <c r="SNQ299" s="48"/>
      <c r="SNR299" s="40"/>
      <c r="SNS299" s="41"/>
      <c r="SNT299" s="31"/>
      <c r="SNU299" s="31"/>
      <c r="SNV299" s="31"/>
      <c r="SNW299" s="31"/>
      <c r="SNX299" s="31"/>
      <c r="SNY299" s="48"/>
      <c r="SNZ299" s="40"/>
      <c r="SOA299" s="41"/>
      <c r="SOB299" s="31"/>
      <c r="SOC299" s="31"/>
      <c r="SOD299" s="31"/>
      <c r="SOE299" s="31"/>
      <c r="SOF299" s="31"/>
      <c r="SOG299" s="48"/>
      <c r="SOH299" s="40"/>
      <c r="SOI299" s="41"/>
      <c r="SOJ299" s="31"/>
      <c r="SOK299" s="31"/>
      <c r="SOL299" s="31"/>
      <c r="SOM299" s="31"/>
      <c r="SON299" s="31"/>
      <c r="SOO299" s="48"/>
      <c r="SOP299" s="40"/>
      <c r="SOQ299" s="41"/>
      <c r="SOR299" s="31"/>
      <c r="SOS299" s="31"/>
      <c r="SOT299" s="31"/>
      <c r="SOU299" s="31"/>
      <c r="SOV299" s="31"/>
      <c r="SOW299" s="48"/>
      <c r="SOX299" s="40"/>
      <c r="SOY299" s="41"/>
      <c r="SOZ299" s="31"/>
      <c r="SPA299" s="31"/>
      <c r="SPB299" s="31"/>
      <c r="SPC299" s="31"/>
      <c r="SPD299" s="31"/>
      <c r="SPE299" s="48"/>
      <c r="SPF299" s="40"/>
      <c r="SPG299" s="41"/>
      <c r="SPH299" s="31"/>
      <c r="SPI299" s="31"/>
      <c r="SPJ299" s="31"/>
      <c r="SPK299" s="31"/>
      <c r="SPL299" s="31"/>
      <c r="SPM299" s="48"/>
      <c r="SPN299" s="40"/>
      <c r="SPO299" s="41"/>
      <c r="SPP299" s="31"/>
      <c r="SPQ299" s="31"/>
      <c r="SPR299" s="31"/>
      <c r="SPS299" s="31"/>
      <c r="SPT299" s="31"/>
      <c r="SPU299" s="48"/>
      <c r="SPV299" s="40"/>
      <c r="SPW299" s="41"/>
      <c r="SPX299" s="31"/>
      <c r="SPY299" s="31"/>
      <c r="SPZ299" s="31"/>
      <c r="SQA299" s="31"/>
      <c r="SQB299" s="31"/>
      <c r="SQC299" s="48"/>
      <c r="SQD299" s="40"/>
      <c r="SQE299" s="41"/>
      <c r="SQF299" s="31"/>
      <c r="SQG299" s="31"/>
      <c r="SQH299" s="31"/>
      <c r="SQI299" s="31"/>
      <c r="SQJ299" s="31"/>
      <c r="SQK299" s="48"/>
      <c r="SQL299" s="40"/>
      <c r="SQM299" s="41"/>
      <c r="SQN299" s="31"/>
      <c r="SQO299" s="31"/>
      <c r="SQP299" s="31"/>
      <c r="SQQ299" s="31"/>
      <c r="SQR299" s="31"/>
      <c r="SQS299" s="48"/>
      <c r="SQT299" s="40"/>
      <c r="SQU299" s="41"/>
      <c r="SQV299" s="31"/>
      <c r="SQW299" s="31"/>
      <c r="SQX299" s="31"/>
      <c r="SQY299" s="31"/>
      <c r="SQZ299" s="31"/>
      <c r="SRA299" s="48"/>
      <c r="SRB299" s="40"/>
      <c r="SRC299" s="41"/>
      <c r="SRD299" s="31"/>
      <c r="SRE299" s="31"/>
      <c r="SRF299" s="31"/>
      <c r="SRG299" s="31"/>
      <c r="SRH299" s="31"/>
      <c r="SRI299" s="48"/>
      <c r="SRJ299" s="40"/>
      <c r="SRK299" s="41"/>
      <c r="SRL299" s="31"/>
      <c r="SRM299" s="31"/>
      <c r="SRN299" s="31"/>
      <c r="SRO299" s="31"/>
      <c r="SRP299" s="31"/>
      <c r="SRQ299" s="48"/>
      <c r="SRR299" s="40"/>
      <c r="SRS299" s="41"/>
      <c r="SRT299" s="31"/>
      <c r="SRU299" s="31"/>
      <c r="SRV299" s="31"/>
      <c r="SRW299" s="31"/>
      <c r="SRX299" s="31"/>
      <c r="SRY299" s="48"/>
      <c r="SRZ299" s="40"/>
      <c r="SSA299" s="41"/>
      <c r="SSB299" s="31"/>
      <c r="SSC299" s="31"/>
      <c r="SSD299" s="31"/>
      <c r="SSE299" s="31"/>
      <c r="SSF299" s="31"/>
      <c r="SSG299" s="48"/>
      <c r="SSH299" s="40"/>
      <c r="SSI299" s="41"/>
      <c r="SSJ299" s="31"/>
      <c r="SSK299" s="31"/>
      <c r="SSL299" s="31"/>
      <c r="SSM299" s="31"/>
      <c r="SSN299" s="31"/>
      <c r="SSO299" s="48"/>
      <c r="SSP299" s="40"/>
      <c r="SSQ299" s="41"/>
      <c r="SSR299" s="31"/>
      <c r="SSS299" s="31"/>
      <c r="SST299" s="31"/>
      <c r="SSU299" s="31"/>
      <c r="SSV299" s="31"/>
      <c r="SSW299" s="48"/>
      <c r="SSX299" s="40"/>
      <c r="SSY299" s="41"/>
      <c r="SSZ299" s="31"/>
      <c r="STA299" s="31"/>
      <c r="STB299" s="31"/>
      <c r="STC299" s="31"/>
      <c r="STD299" s="31"/>
      <c r="STE299" s="48"/>
      <c r="STF299" s="40"/>
      <c r="STG299" s="41"/>
      <c r="STH299" s="31"/>
      <c r="STI299" s="31"/>
      <c r="STJ299" s="31"/>
      <c r="STK299" s="31"/>
      <c r="STL299" s="31"/>
      <c r="STM299" s="48"/>
      <c r="STN299" s="40"/>
      <c r="STO299" s="41"/>
      <c r="STP299" s="31"/>
      <c r="STQ299" s="31"/>
      <c r="STR299" s="31"/>
      <c r="STS299" s="31"/>
      <c r="STT299" s="31"/>
      <c r="STU299" s="48"/>
      <c r="STV299" s="40"/>
      <c r="STW299" s="41"/>
      <c r="STX299" s="31"/>
      <c r="STY299" s="31"/>
      <c r="STZ299" s="31"/>
      <c r="SUA299" s="31"/>
      <c r="SUB299" s="31"/>
      <c r="SUC299" s="48"/>
      <c r="SUD299" s="40"/>
      <c r="SUE299" s="41"/>
      <c r="SUF299" s="31"/>
      <c r="SUG299" s="31"/>
      <c r="SUH299" s="31"/>
      <c r="SUI299" s="31"/>
      <c r="SUJ299" s="31"/>
      <c r="SUK299" s="48"/>
      <c r="SUL299" s="40"/>
      <c r="SUM299" s="41"/>
      <c r="SUN299" s="31"/>
      <c r="SUO299" s="31"/>
      <c r="SUP299" s="31"/>
      <c r="SUQ299" s="31"/>
      <c r="SUR299" s="31"/>
      <c r="SUS299" s="48"/>
      <c r="SUT299" s="40"/>
      <c r="SUU299" s="41"/>
      <c r="SUV299" s="31"/>
      <c r="SUW299" s="31"/>
      <c r="SUX299" s="31"/>
      <c r="SUY299" s="31"/>
      <c r="SUZ299" s="31"/>
      <c r="SVA299" s="48"/>
      <c r="SVB299" s="40"/>
      <c r="SVC299" s="41"/>
      <c r="SVD299" s="31"/>
      <c r="SVE299" s="31"/>
      <c r="SVF299" s="31"/>
      <c r="SVG299" s="31"/>
      <c r="SVH299" s="31"/>
      <c r="SVI299" s="48"/>
      <c r="SVJ299" s="40"/>
      <c r="SVK299" s="41"/>
      <c r="SVL299" s="31"/>
      <c r="SVM299" s="31"/>
      <c r="SVN299" s="31"/>
      <c r="SVO299" s="31"/>
      <c r="SVP299" s="31"/>
      <c r="SVQ299" s="48"/>
      <c r="SVR299" s="40"/>
      <c r="SVS299" s="41"/>
      <c r="SVT299" s="31"/>
      <c r="SVU299" s="31"/>
      <c r="SVV299" s="31"/>
      <c r="SVW299" s="31"/>
      <c r="SVX299" s="31"/>
      <c r="SVY299" s="48"/>
      <c r="SVZ299" s="40"/>
      <c r="SWA299" s="41"/>
      <c r="SWB299" s="31"/>
      <c r="SWC299" s="31"/>
      <c r="SWD299" s="31"/>
      <c r="SWE299" s="31"/>
      <c r="SWF299" s="31"/>
      <c r="SWG299" s="48"/>
      <c r="SWH299" s="40"/>
      <c r="SWI299" s="41"/>
      <c r="SWJ299" s="31"/>
      <c r="SWK299" s="31"/>
      <c r="SWL299" s="31"/>
      <c r="SWM299" s="31"/>
      <c r="SWN299" s="31"/>
      <c r="SWO299" s="48"/>
      <c r="SWP299" s="40"/>
      <c r="SWQ299" s="41"/>
      <c r="SWR299" s="31"/>
      <c r="SWS299" s="31"/>
      <c r="SWT299" s="31"/>
      <c r="SWU299" s="31"/>
      <c r="SWV299" s="31"/>
      <c r="SWW299" s="48"/>
      <c r="SWX299" s="40"/>
      <c r="SWY299" s="41"/>
      <c r="SWZ299" s="31"/>
      <c r="SXA299" s="31"/>
      <c r="SXB299" s="31"/>
      <c r="SXC299" s="31"/>
      <c r="SXD299" s="31"/>
      <c r="SXE299" s="48"/>
      <c r="SXF299" s="40"/>
      <c r="SXG299" s="41"/>
      <c r="SXH299" s="31"/>
      <c r="SXI299" s="31"/>
      <c r="SXJ299" s="31"/>
      <c r="SXK299" s="31"/>
      <c r="SXL299" s="31"/>
      <c r="SXM299" s="48"/>
      <c r="SXN299" s="40"/>
      <c r="SXO299" s="41"/>
      <c r="SXP299" s="31"/>
      <c r="SXQ299" s="31"/>
      <c r="SXR299" s="31"/>
      <c r="SXS299" s="31"/>
      <c r="SXT299" s="31"/>
      <c r="SXU299" s="48"/>
      <c r="SXV299" s="40"/>
      <c r="SXW299" s="41"/>
      <c r="SXX299" s="31"/>
      <c r="SXY299" s="31"/>
      <c r="SXZ299" s="31"/>
      <c r="SYA299" s="31"/>
      <c r="SYB299" s="31"/>
      <c r="SYC299" s="48"/>
      <c r="SYD299" s="40"/>
      <c r="SYE299" s="41"/>
      <c r="SYF299" s="31"/>
      <c r="SYG299" s="31"/>
      <c r="SYH299" s="31"/>
      <c r="SYI299" s="31"/>
      <c r="SYJ299" s="31"/>
      <c r="SYK299" s="48"/>
      <c r="SYL299" s="40"/>
      <c r="SYM299" s="41"/>
      <c r="SYN299" s="31"/>
      <c r="SYO299" s="31"/>
      <c r="SYP299" s="31"/>
      <c r="SYQ299" s="31"/>
      <c r="SYR299" s="31"/>
      <c r="SYS299" s="48"/>
      <c r="SYT299" s="40"/>
      <c r="SYU299" s="41"/>
      <c r="SYV299" s="31"/>
      <c r="SYW299" s="31"/>
      <c r="SYX299" s="31"/>
      <c r="SYY299" s="31"/>
      <c r="SYZ299" s="31"/>
      <c r="SZA299" s="48"/>
      <c r="SZB299" s="40"/>
      <c r="SZC299" s="41"/>
      <c r="SZD299" s="31"/>
      <c r="SZE299" s="31"/>
      <c r="SZF299" s="31"/>
      <c r="SZG299" s="31"/>
      <c r="SZH299" s="31"/>
      <c r="SZI299" s="48"/>
      <c r="SZJ299" s="40"/>
      <c r="SZK299" s="41"/>
      <c r="SZL299" s="31"/>
      <c r="SZM299" s="31"/>
      <c r="SZN299" s="31"/>
      <c r="SZO299" s="31"/>
      <c r="SZP299" s="31"/>
      <c r="SZQ299" s="48"/>
      <c r="SZR299" s="40"/>
      <c r="SZS299" s="41"/>
      <c r="SZT299" s="31"/>
      <c r="SZU299" s="31"/>
      <c r="SZV299" s="31"/>
      <c r="SZW299" s="31"/>
      <c r="SZX299" s="31"/>
      <c r="SZY299" s="48"/>
      <c r="SZZ299" s="40"/>
      <c r="TAA299" s="41"/>
      <c r="TAB299" s="31"/>
      <c r="TAC299" s="31"/>
      <c r="TAD299" s="31"/>
      <c r="TAE299" s="31"/>
      <c r="TAF299" s="31"/>
      <c r="TAG299" s="48"/>
      <c r="TAH299" s="40"/>
      <c r="TAI299" s="41"/>
      <c r="TAJ299" s="31"/>
      <c r="TAK299" s="31"/>
      <c r="TAL299" s="31"/>
      <c r="TAM299" s="31"/>
      <c r="TAN299" s="31"/>
      <c r="TAO299" s="48"/>
      <c r="TAP299" s="40"/>
      <c r="TAQ299" s="41"/>
      <c r="TAR299" s="31"/>
      <c r="TAS299" s="31"/>
      <c r="TAT299" s="31"/>
      <c r="TAU299" s="31"/>
      <c r="TAV299" s="31"/>
      <c r="TAW299" s="48"/>
      <c r="TAX299" s="40"/>
      <c r="TAY299" s="41"/>
      <c r="TAZ299" s="31"/>
      <c r="TBA299" s="31"/>
      <c r="TBB299" s="31"/>
      <c r="TBC299" s="31"/>
      <c r="TBD299" s="31"/>
      <c r="TBE299" s="48"/>
      <c r="TBF299" s="40"/>
      <c r="TBG299" s="41"/>
      <c r="TBH299" s="31"/>
      <c r="TBI299" s="31"/>
      <c r="TBJ299" s="31"/>
      <c r="TBK299" s="31"/>
      <c r="TBL299" s="31"/>
      <c r="TBM299" s="48"/>
      <c r="TBN299" s="40"/>
      <c r="TBO299" s="41"/>
      <c r="TBP299" s="31"/>
      <c r="TBQ299" s="31"/>
      <c r="TBR299" s="31"/>
      <c r="TBS299" s="31"/>
      <c r="TBT299" s="31"/>
      <c r="TBU299" s="48"/>
      <c r="TBV299" s="40"/>
      <c r="TBW299" s="41"/>
      <c r="TBX299" s="31"/>
      <c r="TBY299" s="31"/>
      <c r="TBZ299" s="31"/>
      <c r="TCA299" s="31"/>
      <c r="TCB299" s="31"/>
      <c r="TCC299" s="48"/>
      <c r="TCD299" s="40"/>
      <c r="TCE299" s="41"/>
      <c r="TCF299" s="31"/>
      <c r="TCG299" s="31"/>
      <c r="TCH299" s="31"/>
      <c r="TCI299" s="31"/>
      <c r="TCJ299" s="31"/>
      <c r="TCK299" s="48"/>
      <c r="TCL299" s="40"/>
      <c r="TCM299" s="41"/>
      <c r="TCN299" s="31"/>
      <c r="TCO299" s="31"/>
      <c r="TCP299" s="31"/>
      <c r="TCQ299" s="31"/>
      <c r="TCR299" s="31"/>
      <c r="TCS299" s="48"/>
      <c r="TCT299" s="40"/>
      <c r="TCU299" s="41"/>
      <c r="TCV299" s="31"/>
      <c r="TCW299" s="31"/>
      <c r="TCX299" s="31"/>
      <c r="TCY299" s="31"/>
      <c r="TCZ299" s="31"/>
      <c r="TDA299" s="48"/>
      <c r="TDB299" s="40"/>
      <c r="TDC299" s="41"/>
      <c r="TDD299" s="31"/>
      <c r="TDE299" s="31"/>
      <c r="TDF299" s="31"/>
      <c r="TDG299" s="31"/>
      <c r="TDH299" s="31"/>
      <c r="TDI299" s="48"/>
      <c r="TDJ299" s="40"/>
      <c r="TDK299" s="41"/>
      <c r="TDL299" s="31"/>
      <c r="TDM299" s="31"/>
      <c r="TDN299" s="31"/>
      <c r="TDO299" s="31"/>
      <c r="TDP299" s="31"/>
      <c r="TDQ299" s="48"/>
      <c r="TDR299" s="40"/>
      <c r="TDS299" s="41"/>
      <c r="TDT299" s="31"/>
      <c r="TDU299" s="31"/>
      <c r="TDV299" s="31"/>
      <c r="TDW299" s="31"/>
      <c r="TDX299" s="31"/>
      <c r="TDY299" s="48"/>
      <c r="TDZ299" s="40"/>
      <c r="TEA299" s="41"/>
      <c r="TEB299" s="31"/>
      <c r="TEC299" s="31"/>
      <c r="TED299" s="31"/>
      <c r="TEE299" s="31"/>
      <c r="TEF299" s="31"/>
      <c r="TEG299" s="48"/>
      <c r="TEH299" s="40"/>
      <c r="TEI299" s="41"/>
      <c r="TEJ299" s="31"/>
      <c r="TEK299" s="31"/>
      <c r="TEL299" s="31"/>
      <c r="TEM299" s="31"/>
      <c r="TEN299" s="31"/>
      <c r="TEO299" s="48"/>
      <c r="TEP299" s="40"/>
      <c r="TEQ299" s="41"/>
      <c r="TER299" s="31"/>
      <c r="TES299" s="31"/>
      <c r="TET299" s="31"/>
      <c r="TEU299" s="31"/>
      <c r="TEV299" s="31"/>
      <c r="TEW299" s="48"/>
      <c r="TEX299" s="40"/>
      <c r="TEY299" s="41"/>
      <c r="TEZ299" s="31"/>
      <c r="TFA299" s="31"/>
      <c r="TFB299" s="31"/>
      <c r="TFC299" s="31"/>
      <c r="TFD299" s="31"/>
      <c r="TFE299" s="48"/>
      <c r="TFF299" s="40"/>
      <c r="TFG299" s="41"/>
      <c r="TFH299" s="31"/>
      <c r="TFI299" s="31"/>
      <c r="TFJ299" s="31"/>
      <c r="TFK299" s="31"/>
      <c r="TFL299" s="31"/>
      <c r="TFM299" s="48"/>
      <c r="TFN299" s="40"/>
      <c r="TFO299" s="41"/>
      <c r="TFP299" s="31"/>
      <c r="TFQ299" s="31"/>
      <c r="TFR299" s="31"/>
      <c r="TFS299" s="31"/>
      <c r="TFT299" s="31"/>
      <c r="TFU299" s="48"/>
      <c r="TFV299" s="40"/>
      <c r="TFW299" s="41"/>
      <c r="TFX299" s="31"/>
      <c r="TFY299" s="31"/>
      <c r="TFZ299" s="31"/>
      <c r="TGA299" s="31"/>
      <c r="TGB299" s="31"/>
      <c r="TGC299" s="48"/>
      <c r="TGD299" s="40"/>
      <c r="TGE299" s="41"/>
      <c r="TGF299" s="31"/>
      <c r="TGG299" s="31"/>
      <c r="TGH299" s="31"/>
      <c r="TGI299" s="31"/>
      <c r="TGJ299" s="31"/>
      <c r="TGK299" s="48"/>
      <c r="TGL299" s="40"/>
      <c r="TGM299" s="41"/>
      <c r="TGN299" s="31"/>
      <c r="TGO299" s="31"/>
      <c r="TGP299" s="31"/>
      <c r="TGQ299" s="31"/>
      <c r="TGR299" s="31"/>
      <c r="TGS299" s="48"/>
      <c r="TGT299" s="40"/>
      <c r="TGU299" s="41"/>
      <c r="TGV299" s="31"/>
      <c r="TGW299" s="31"/>
      <c r="TGX299" s="31"/>
      <c r="TGY299" s="31"/>
      <c r="TGZ299" s="31"/>
      <c r="THA299" s="48"/>
      <c r="THB299" s="40"/>
      <c r="THC299" s="41"/>
      <c r="THD299" s="31"/>
      <c r="THE299" s="31"/>
      <c r="THF299" s="31"/>
      <c r="THG299" s="31"/>
      <c r="THH299" s="31"/>
      <c r="THI299" s="48"/>
      <c r="THJ299" s="40"/>
      <c r="THK299" s="41"/>
      <c r="THL299" s="31"/>
      <c r="THM299" s="31"/>
      <c r="THN299" s="31"/>
      <c r="THO299" s="31"/>
      <c r="THP299" s="31"/>
      <c r="THQ299" s="48"/>
      <c r="THR299" s="40"/>
      <c r="THS299" s="41"/>
      <c r="THT299" s="31"/>
      <c r="THU299" s="31"/>
      <c r="THV299" s="31"/>
      <c r="THW299" s="31"/>
      <c r="THX299" s="31"/>
      <c r="THY299" s="48"/>
      <c r="THZ299" s="40"/>
      <c r="TIA299" s="41"/>
      <c r="TIB299" s="31"/>
      <c r="TIC299" s="31"/>
      <c r="TID299" s="31"/>
      <c r="TIE299" s="31"/>
      <c r="TIF299" s="31"/>
      <c r="TIG299" s="48"/>
      <c r="TIH299" s="40"/>
      <c r="TII299" s="41"/>
      <c r="TIJ299" s="31"/>
      <c r="TIK299" s="31"/>
      <c r="TIL299" s="31"/>
      <c r="TIM299" s="31"/>
      <c r="TIN299" s="31"/>
      <c r="TIO299" s="48"/>
      <c r="TIP299" s="40"/>
      <c r="TIQ299" s="41"/>
      <c r="TIR299" s="31"/>
      <c r="TIS299" s="31"/>
      <c r="TIT299" s="31"/>
      <c r="TIU299" s="31"/>
      <c r="TIV299" s="31"/>
      <c r="TIW299" s="48"/>
      <c r="TIX299" s="40"/>
      <c r="TIY299" s="41"/>
      <c r="TIZ299" s="31"/>
      <c r="TJA299" s="31"/>
      <c r="TJB299" s="31"/>
      <c r="TJC299" s="31"/>
      <c r="TJD299" s="31"/>
      <c r="TJE299" s="48"/>
      <c r="TJF299" s="40"/>
      <c r="TJG299" s="41"/>
      <c r="TJH299" s="31"/>
      <c r="TJI299" s="31"/>
      <c r="TJJ299" s="31"/>
      <c r="TJK299" s="31"/>
      <c r="TJL299" s="31"/>
      <c r="TJM299" s="48"/>
      <c r="TJN299" s="40"/>
      <c r="TJO299" s="41"/>
      <c r="TJP299" s="31"/>
      <c r="TJQ299" s="31"/>
      <c r="TJR299" s="31"/>
      <c r="TJS299" s="31"/>
      <c r="TJT299" s="31"/>
      <c r="TJU299" s="48"/>
      <c r="TJV299" s="40"/>
      <c r="TJW299" s="41"/>
      <c r="TJX299" s="31"/>
      <c r="TJY299" s="31"/>
      <c r="TJZ299" s="31"/>
      <c r="TKA299" s="31"/>
      <c r="TKB299" s="31"/>
      <c r="TKC299" s="48"/>
      <c r="TKD299" s="40"/>
      <c r="TKE299" s="41"/>
      <c r="TKF299" s="31"/>
      <c r="TKG299" s="31"/>
      <c r="TKH299" s="31"/>
      <c r="TKI299" s="31"/>
      <c r="TKJ299" s="31"/>
      <c r="TKK299" s="48"/>
      <c r="TKL299" s="40"/>
      <c r="TKM299" s="41"/>
      <c r="TKN299" s="31"/>
      <c r="TKO299" s="31"/>
      <c r="TKP299" s="31"/>
      <c r="TKQ299" s="31"/>
      <c r="TKR299" s="31"/>
      <c r="TKS299" s="48"/>
      <c r="TKT299" s="40"/>
      <c r="TKU299" s="41"/>
      <c r="TKV299" s="31"/>
      <c r="TKW299" s="31"/>
      <c r="TKX299" s="31"/>
      <c r="TKY299" s="31"/>
      <c r="TKZ299" s="31"/>
      <c r="TLA299" s="48"/>
      <c r="TLB299" s="40"/>
      <c r="TLC299" s="41"/>
      <c r="TLD299" s="31"/>
      <c r="TLE299" s="31"/>
      <c r="TLF299" s="31"/>
      <c r="TLG299" s="31"/>
      <c r="TLH299" s="31"/>
      <c r="TLI299" s="48"/>
      <c r="TLJ299" s="40"/>
      <c r="TLK299" s="41"/>
      <c r="TLL299" s="31"/>
      <c r="TLM299" s="31"/>
      <c r="TLN299" s="31"/>
      <c r="TLO299" s="31"/>
      <c r="TLP299" s="31"/>
      <c r="TLQ299" s="48"/>
      <c r="TLR299" s="40"/>
      <c r="TLS299" s="41"/>
      <c r="TLT299" s="31"/>
      <c r="TLU299" s="31"/>
      <c r="TLV299" s="31"/>
      <c r="TLW299" s="31"/>
      <c r="TLX299" s="31"/>
      <c r="TLY299" s="48"/>
      <c r="TLZ299" s="40"/>
      <c r="TMA299" s="41"/>
      <c r="TMB299" s="31"/>
      <c r="TMC299" s="31"/>
      <c r="TMD299" s="31"/>
      <c r="TME299" s="31"/>
      <c r="TMF299" s="31"/>
      <c r="TMG299" s="48"/>
      <c r="TMH299" s="40"/>
      <c r="TMI299" s="41"/>
      <c r="TMJ299" s="31"/>
      <c r="TMK299" s="31"/>
      <c r="TML299" s="31"/>
      <c r="TMM299" s="31"/>
      <c r="TMN299" s="31"/>
      <c r="TMO299" s="48"/>
      <c r="TMP299" s="40"/>
      <c r="TMQ299" s="41"/>
      <c r="TMR299" s="31"/>
      <c r="TMS299" s="31"/>
      <c r="TMT299" s="31"/>
      <c r="TMU299" s="31"/>
      <c r="TMV299" s="31"/>
      <c r="TMW299" s="48"/>
      <c r="TMX299" s="40"/>
      <c r="TMY299" s="41"/>
      <c r="TMZ299" s="31"/>
      <c r="TNA299" s="31"/>
      <c r="TNB299" s="31"/>
      <c r="TNC299" s="31"/>
      <c r="TND299" s="31"/>
      <c r="TNE299" s="48"/>
      <c r="TNF299" s="40"/>
      <c r="TNG299" s="41"/>
      <c r="TNH299" s="31"/>
      <c r="TNI299" s="31"/>
      <c r="TNJ299" s="31"/>
      <c r="TNK299" s="31"/>
      <c r="TNL299" s="31"/>
      <c r="TNM299" s="48"/>
      <c r="TNN299" s="40"/>
      <c r="TNO299" s="41"/>
      <c r="TNP299" s="31"/>
      <c r="TNQ299" s="31"/>
      <c r="TNR299" s="31"/>
      <c r="TNS299" s="31"/>
      <c r="TNT299" s="31"/>
      <c r="TNU299" s="48"/>
      <c r="TNV299" s="40"/>
      <c r="TNW299" s="41"/>
      <c r="TNX299" s="31"/>
      <c r="TNY299" s="31"/>
      <c r="TNZ299" s="31"/>
      <c r="TOA299" s="31"/>
      <c r="TOB299" s="31"/>
      <c r="TOC299" s="48"/>
      <c r="TOD299" s="40"/>
      <c r="TOE299" s="41"/>
      <c r="TOF299" s="31"/>
      <c r="TOG299" s="31"/>
      <c r="TOH299" s="31"/>
      <c r="TOI299" s="31"/>
      <c r="TOJ299" s="31"/>
      <c r="TOK299" s="48"/>
      <c r="TOL299" s="40"/>
      <c r="TOM299" s="41"/>
      <c r="TON299" s="31"/>
      <c r="TOO299" s="31"/>
      <c r="TOP299" s="31"/>
      <c r="TOQ299" s="31"/>
      <c r="TOR299" s="31"/>
      <c r="TOS299" s="48"/>
      <c r="TOT299" s="40"/>
      <c r="TOU299" s="41"/>
      <c r="TOV299" s="31"/>
      <c r="TOW299" s="31"/>
      <c r="TOX299" s="31"/>
      <c r="TOY299" s="31"/>
      <c r="TOZ299" s="31"/>
      <c r="TPA299" s="48"/>
      <c r="TPB299" s="40"/>
      <c r="TPC299" s="41"/>
      <c r="TPD299" s="31"/>
      <c r="TPE299" s="31"/>
      <c r="TPF299" s="31"/>
      <c r="TPG299" s="31"/>
      <c r="TPH299" s="31"/>
      <c r="TPI299" s="48"/>
      <c r="TPJ299" s="40"/>
      <c r="TPK299" s="41"/>
      <c r="TPL299" s="31"/>
      <c r="TPM299" s="31"/>
      <c r="TPN299" s="31"/>
      <c r="TPO299" s="31"/>
      <c r="TPP299" s="31"/>
      <c r="TPQ299" s="48"/>
      <c r="TPR299" s="40"/>
      <c r="TPS299" s="41"/>
      <c r="TPT299" s="31"/>
      <c r="TPU299" s="31"/>
      <c r="TPV299" s="31"/>
      <c r="TPW299" s="31"/>
      <c r="TPX299" s="31"/>
      <c r="TPY299" s="48"/>
      <c r="TPZ299" s="40"/>
      <c r="TQA299" s="41"/>
      <c r="TQB299" s="31"/>
      <c r="TQC299" s="31"/>
      <c r="TQD299" s="31"/>
      <c r="TQE299" s="31"/>
      <c r="TQF299" s="31"/>
      <c r="TQG299" s="48"/>
      <c r="TQH299" s="40"/>
      <c r="TQI299" s="41"/>
      <c r="TQJ299" s="31"/>
      <c r="TQK299" s="31"/>
      <c r="TQL299" s="31"/>
      <c r="TQM299" s="31"/>
      <c r="TQN299" s="31"/>
      <c r="TQO299" s="48"/>
      <c r="TQP299" s="40"/>
      <c r="TQQ299" s="41"/>
      <c r="TQR299" s="31"/>
      <c r="TQS299" s="31"/>
      <c r="TQT299" s="31"/>
      <c r="TQU299" s="31"/>
      <c r="TQV299" s="31"/>
      <c r="TQW299" s="48"/>
      <c r="TQX299" s="40"/>
      <c r="TQY299" s="41"/>
      <c r="TQZ299" s="31"/>
      <c r="TRA299" s="31"/>
      <c r="TRB299" s="31"/>
      <c r="TRC299" s="31"/>
      <c r="TRD299" s="31"/>
      <c r="TRE299" s="48"/>
      <c r="TRF299" s="40"/>
      <c r="TRG299" s="41"/>
      <c r="TRH299" s="31"/>
      <c r="TRI299" s="31"/>
      <c r="TRJ299" s="31"/>
      <c r="TRK299" s="31"/>
      <c r="TRL299" s="31"/>
      <c r="TRM299" s="48"/>
      <c r="TRN299" s="40"/>
      <c r="TRO299" s="41"/>
      <c r="TRP299" s="31"/>
      <c r="TRQ299" s="31"/>
      <c r="TRR299" s="31"/>
      <c r="TRS299" s="31"/>
      <c r="TRT299" s="31"/>
      <c r="TRU299" s="48"/>
      <c r="TRV299" s="40"/>
      <c r="TRW299" s="41"/>
      <c r="TRX299" s="31"/>
      <c r="TRY299" s="31"/>
      <c r="TRZ299" s="31"/>
      <c r="TSA299" s="31"/>
      <c r="TSB299" s="31"/>
      <c r="TSC299" s="48"/>
      <c r="TSD299" s="40"/>
      <c r="TSE299" s="41"/>
      <c r="TSF299" s="31"/>
      <c r="TSG299" s="31"/>
      <c r="TSH299" s="31"/>
      <c r="TSI299" s="31"/>
      <c r="TSJ299" s="31"/>
      <c r="TSK299" s="48"/>
      <c r="TSL299" s="40"/>
      <c r="TSM299" s="41"/>
      <c r="TSN299" s="31"/>
      <c r="TSO299" s="31"/>
      <c r="TSP299" s="31"/>
      <c r="TSQ299" s="31"/>
      <c r="TSR299" s="31"/>
      <c r="TSS299" s="48"/>
      <c r="TST299" s="40"/>
      <c r="TSU299" s="41"/>
      <c r="TSV299" s="31"/>
      <c r="TSW299" s="31"/>
      <c r="TSX299" s="31"/>
      <c r="TSY299" s="31"/>
      <c r="TSZ299" s="31"/>
      <c r="TTA299" s="48"/>
      <c r="TTB299" s="40"/>
      <c r="TTC299" s="41"/>
      <c r="TTD299" s="31"/>
      <c r="TTE299" s="31"/>
      <c r="TTF299" s="31"/>
      <c r="TTG299" s="31"/>
      <c r="TTH299" s="31"/>
      <c r="TTI299" s="48"/>
      <c r="TTJ299" s="40"/>
      <c r="TTK299" s="41"/>
      <c r="TTL299" s="31"/>
      <c r="TTM299" s="31"/>
      <c r="TTN299" s="31"/>
      <c r="TTO299" s="31"/>
      <c r="TTP299" s="31"/>
      <c r="TTQ299" s="48"/>
      <c r="TTR299" s="40"/>
      <c r="TTS299" s="41"/>
      <c r="TTT299" s="31"/>
      <c r="TTU299" s="31"/>
      <c r="TTV299" s="31"/>
      <c r="TTW299" s="31"/>
      <c r="TTX299" s="31"/>
      <c r="TTY299" s="48"/>
      <c r="TTZ299" s="40"/>
      <c r="TUA299" s="41"/>
      <c r="TUB299" s="31"/>
      <c r="TUC299" s="31"/>
      <c r="TUD299" s="31"/>
      <c r="TUE299" s="31"/>
      <c r="TUF299" s="31"/>
      <c r="TUG299" s="48"/>
      <c r="TUH299" s="40"/>
      <c r="TUI299" s="41"/>
      <c r="TUJ299" s="31"/>
      <c r="TUK299" s="31"/>
      <c r="TUL299" s="31"/>
      <c r="TUM299" s="31"/>
      <c r="TUN299" s="31"/>
      <c r="TUO299" s="48"/>
      <c r="TUP299" s="40"/>
      <c r="TUQ299" s="41"/>
      <c r="TUR299" s="31"/>
      <c r="TUS299" s="31"/>
      <c r="TUT299" s="31"/>
      <c r="TUU299" s="31"/>
      <c r="TUV299" s="31"/>
      <c r="TUW299" s="48"/>
      <c r="TUX299" s="40"/>
      <c r="TUY299" s="41"/>
      <c r="TUZ299" s="31"/>
      <c r="TVA299" s="31"/>
      <c r="TVB299" s="31"/>
      <c r="TVC299" s="31"/>
      <c r="TVD299" s="31"/>
      <c r="TVE299" s="48"/>
      <c r="TVF299" s="40"/>
      <c r="TVG299" s="41"/>
      <c r="TVH299" s="31"/>
      <c r="TVI299" s="31"/>
      <c r="TVJ299" s="31"/>
      <c r="TVK299" s="31"/>
      <c r="TVL299" s="31"/>
      <c r="TVM299" s="48"/>
      <c r="TVN299" s="40"/>
      <c r="TVO299" s="41"/>
      <c r="TVP299" s="31"/>
      <c r="TVQ299" s="31"/>
      <c r="TVR299" s="31"/>
      <c r="TVS299" s="31"/>
      <c r="TVT299" s="31"/>
      <c r="TVU299" s="48"/>
      <c r="TVV299" s="40"/>
      <c r="TVW299" s="41"/>
      <c r="TVX299" s="31"/>
      <c r="TVY299" s="31"/>
      <c r="TVZ299" s="31"/>
      <c r="TWA299" s="31"/>
      <c r="TWB299" s="31"/>
      <c r="TWC299" s="48"/>
      <c r="TWD299" s="40"/>
      <c r="TWE299" s="41"/>
      <c r="TWF299" s="31"/>
      <c r="TWG299" s="31"/>
      <c r="TWH299" s="31"/>
      <c r="TWI299" s="31"/>
      <c r="TWJ299" s="31"/>
      <c r="TWK299" s="48"/>
      <c r="TWL299" s="40"/>
      <c r="TWM299" s="41"/>
      <c r="TWN299" s="31"/>
      <c r="TWO299" s="31"/>
      <c r="TWP299" s="31"/>
      <c r="TWQ299" s="31"/>
      <c r="TWR299" s="31"/>
      <c r="TWS299" s="48"/>
      <c r="TWT299" s="40"/>
      <c r="TWU299" s="41"/>
      <c r="TWV299" s="31"/>
      <c r="TWW299" s="31"/>
      <c r="TWX299" s="31"/>
      <c r="TWY299" s="31"/>
      <c r="TWZ299" s="31"/>
      <c r="TXA299" s="48"/>
      <c r="TXB299" s="40"/>
      <c r="TXC299" s="41"/>
      <c r="TXD299" s="31"/>
      <c r="TXE299" s="31"/>
      <c r="TXF299" s="31"/>
      <c r="TXG299" s="31"/>
      <c r="TXH299" s="31"/>
      <c r="TXI299" s="48"/>
      <c r="TXJ299" s="40"/>
      <c r="TXK299" s="41"/>
      <c r="TXL299" s="31"/>
      <c r="TXM299" s="31"/>
      <c r="TXN299" s="31"/>
      <c r="TXO299" s="31"/>
      <c r="TXP299" s="31"/>
      <c r="TXQ299" s="48"/>
      <c r="TXR299" s="40"/>
      <c r="TXS299" s="41"/>
      <c r="TXT299" s="31"/>
      <c r="TXU299" s="31"/>
      <c r="TXV299" s="31"/>
      <c r="TXW299" s="31"/>
      <c r="TXX299" s="31"/>
      <c r="TXY299" s="48"/>
      <c r="TXZ299" s="40"/>
      <c r="TYA299" s="41"/>
      <c r="TYB299" s="31"/>
      <c r="TYC299" s="31"/>
      <c r="TYD299" s="31"/>
      <c r="TYE299" s="31"/>
      <c r="TYF299" s="31"/>
      <c r="TYG299" s="48"/>
      <c r="TYH299" s="40"/>
      <c r="TYI299" s="41"/>
      <c r="TYJ299" s="31"/>
      <c r="TYK299" s="31"/>
      <c r="TYL299" s="31"/>
      <c r="TYM299" s="31"/>
      <c r="TYN299" s="31"/>
      <c r="TYO299" s="48"/>
      <c r="TYP299" s="40"/>
      <c r="TYQ299" s="41"/>
      <c r="TYR299" s="31"/>
      <c r="TYS299" s="31"/>
      <c r="TYT299" s="31"/>
      <c r="TYU299" s="31"/>
      <c r="TYV299" s="31"/>
      <c r="TYW299" s="48"/>
      <c r="TYX299" s="40"/>
      <c r="TYY299" s="41"/>
      <c r="TYZ299" s="31"/>
      <c r="TZA299" s="31"/>
      <c r="TZB299" s="31"/>
      <c r="TZC299" s="31"/>
      <c r="TZD299" s="31"/>
      <c r="TZE299" s="48"/>
      <c r="TZF299" s="40"/>
      <c r="TZG299" s="41"/>
      <c r="TZH299" s="31"/>
      <c r="TZI299" s="31"/>
      <c r="TZJ299" s="31"/>
      <c r="TZK299" s="31"/>
      <c r="TZL299" s="31"/>
      <c r="TZM299" s="48"/>
      <c r="TZN299" s="40"/>
      <c r="TZO299" s="41"/>
      <c r="TZP299" s="31"/>
      <c r="TZQ299" s="31"/>
      <c r="TZR299" s="31"/>
      <c r="TZS299" s="31"/>
      <c r="TZT299" s="31"/>
      <c r="TZU299" s="48"/>
      <c r="TZV299" s="40"/>
      <c r="TZW299" s="41"/>
      <c r="TZX299" s="31"/>
      <c r="TZY299" s="31"/>
      <c r="TZZ299" s="31"/>
      <c r="UAA299" s="31"/>
      <c r="UAB299" s="31"/>
      <c r="UAC299" s="48"/>
      <c r="UAD299" s="40"/>
      <c r="UAE299" s="41"/>
      <c r="UAF299" s="31"/>
      <c r="UAG299" s="31"/>
      <c r="UAH299" s="31"/>
      <c r="UAI299" s="31"/>
      <c r="UAJ299" s="31"/>
      <c r="UAK299" s="48"/>
      <c r="UAL299" s="40"/>
      <c r="UAM299" s="41"/>
      <c r="UAN299" s="31"/>
      <c r="UAO299" s="31"/>
      <c r="UAP299" s="31"/>
      <c r="UAQ299" s="31"/>
      <c r="UAR299" s="31"/>
      <c r="UAS299" s="48"/>
      <c r="UAT299" s="40"/>
      <c r="UAU299" s="41"/>
      <c r="UAV299" s="31"/>
      <c r="UAW299" s="31"/>
      <c r="UAX299" s="31"/>
      <c r="UAY299" s="31"/>
      <c r="UAZ299" s="31"/>
      <c r="UBA299" s="48"/>
      <c r="UBB299" s="40"/>
      <c r="UBC299" s="41"/>
      <c r="UBD299" s="31"/>
      <c r="UBE299" s="31"/>
      <c r="UBF299" s="31"/>
      <c r="UBG299" s="31"/>
      <c r="UBH299" s="31"/>
      <c r="UBI299" s="48"/>
      <c r="UBJ299" s="40"/>
      <c r="UBK299" s="41"/>
      <c r="UBL299" s="31"/>
      <c r="UBM299" s="31"/>
      <c r="UBN299" s="31"/>
      <c r="UBO299" s="31"/>
      <c r="UBP299" s="31"/>
      <c r="UBQ299" s="48"/>
      <c r="UBR299" s="40"/>
      <c r="UBS299" s="41"/>
      <c r="UBT299" s="31"/>
      <c r="UBU299" s="31"/>
      <c r="UBV299" s="31"/>
      <c r="UBW299" s="31"/>
      <c r="UBX299" s="31"/>
      <c r="UBY299" s="48"/>
      <c r="UBZ299" s="40"/>
      <c r="UCA299" s="41"/>
      <c r="UCB299" s="31"/>
      <c r="UCC299" s="31"/>
      <c r="UCD299" s="31"/>
      <c r="UCE299" s="31"/>
      <c r="UCF299" s="31"/>
      <c r="UCG299" s="48"/>
      <c r="UCH299" s="40"/>
      <c r="UCI299" s="41"/>
      <c r="UCJ299" s="31"/>
      <c r="UCK299" s="31"/>
      <c r="UCL299" s="31"/>
      <c r="UCM299" s="31"/>
      <c r="UCN299" s="31"/>
      <c r="UCO299" s="48"/>
      <c r="UCP299" s="40"/>
      <c r="UCQ299" s="41"/>
      <c r="UCR299" s="31"/>
      <c r="UCS299" s="31"/>
      <c r="UCT299" s="31"/>
      <c r="UCU299" s="31"/>
      <c r="UCV299" s="31"/>
      <c r="UCW299" s="48"/>
      <c r="UCX299" s="40"/>
      <c r="UCY299" s="41"/>
      <c r="UCZ299" s="31"/>
      <c r="UDA299" s="31"/>
      <c r="UDB299" s="31"/>
      <c r="UDC299" s="31"/>
      <c r="UDD299" s="31"/>
      <c r="UDE299" s="48"/>
      <c r="UDF299" s="40"/>
      <c r="UDG299" s="41"/>
      <c r="UDH299" s="31"/>
      <c r="UDI299" s="31"/>
      <c r="UDJ299" s="31"/>
      <c r="UDK299" s="31"/>
      <c r="UDL299" s="31"/>
      <c r="UDM299" s="48"/>
      <c r="UDN299" s="40"/>
      <c r="UDO299" s="41"/>
      <c r="UDP299" s="31"/>
      <c r="UDQ299" s="31"/>
      <c r="UDR299" s="31"/>
      <c r="UDS299" s="31"/>
      <c r="UDT299" s="31"/>
      <c r="UDU299" s="48"/>
      <c r="UDV299" s="40"/>
      <c r="UDW299" s="41"/>
      <c r="UDX299" s="31"/>
      <c r="UDY299" s="31"/>
      <c r="UDZ299" s="31"/>
      <c r="UEA299" s="31"/>
      <c r="UEB299" s="31"/>
      <c r="UEC299" s="48"/>
      <c r="UED299" s="40"/>
      <c r="UEE299" s="41"/>
      <c r="UEF299" s="31"/>
      <c r="UEG299" s="31"/>
      <c r="UEH299" s="31"/>
      <c r="UEI299" s="31"/>
      <c r="UEJ299" s="31"/>
      <c r="UEK299" s="48"/>
      <c r="UEL299" s="40"/>
      <c r="UEM299" s="41"/>
      <c r="UEN299" s="31"/>
      <c r="UEO299" s="31"/>
      <c r="UEP299" s="31"/>
      <c r="UEQ299" s="31"/>
      <c r="UER299" s="31"/>
      <c r="UES299" s="48"/>
      <c r="UET299" s="40"/>
      <c r="UEU299" s="41"/>
      <c r="UEV299" s="31"/>
      <c r="UEW299" s="31"/>
      <c r="UEX299" s="31"/>
      <c r="UEY299" s="31"/>
      <c r="UEZ299" s="31"/>
      <c r="UFA299" s="48"/>
      <c r="UFB299" s="40"/>
      <c r="UFC299" s="41"/>
      <c r="UFD299" s="31"/>
      <c r="UFE299" s="31"/>
      <c r="UFF299" s="31"/>
      <c r="UFG299" s="31"/>
      <c r="UFH299" s="31"/>
      <c r="UFI299" s="48"/>
      <c r="UFJ299" s="40"/>
      <c r="UFK299" s="41"/>
      <c r="UFL299" s="31"/>
      <c r="UFM299" s="31"/>
      <c r="UFN299" s="31"/>
      <c r="UFO299" s="31"/>
      <c r="UFP299" s="31"/>
      <c r="UFQ299" s="48"/>
      <c r="UFR299" s="40"/>
      <c r="UFS299" s="41"/>
      <c r="UFT299" s="31"/>
      <c r="UFU299" s="31"/>
      <c r="UFV299" s="31"/>
      <c r="UFW299" s="31"/>
      <c r="UFX299" s="31"/>
      <c r="UFY299" s="48"/>
      <c r="UFZ299" s="40"/>
      <c r="UGA299" s="41"/>
      <c r="UGB299" s="31"/>
      <c r="UGC299" s="31"/>
      <c r="UGD299" s="31"/>
      <c r="UGE299" s="31"/>
      <c r="UGF299" s="31"/>
      <c r="UGG299" s="48"/>
      <c r="UGH299" s="40"/>
      <c r="UGI299" s="41"/>
      <c r="UGJ299" s="31"/>
      <c r="UGK299" s="31"/>
      <c r="UGL299" s="31"/>
      <c r="UGM299" s="31"/>
      <c r="UGN299" s="31"/>
      <c r="UGO299" s="48"/>
      <c r="UGP299" s="40"/>
      <c r="UGQ299" s="41"/>
      <c r="UGR299" s="31"/>
      <c r="UGS299" s="31"/>
      <c r="UGT299" s="31"/>
      <c r="UGU299" s="31"/>
      <c r="UGV299" s="31"/>
      <c r="UGW299" s="48"/>
      <c r="UGX299" s="40"/>
      <c r="UGY299" s="41"/>
      <c r="UGZ299" s="31"/>
      <c r="UHA299" s="31"/>
      <c r="UHB299" s="31"/>
      <c r="UHC299" s="31"/>
      <c r="UHD299" s="31"/>
      <c r="UHE299" s="48"/>
      <c r="UHF299" s="40"/>
      <c r="UHG299" s="41"/>
      <c r="UHH299" s="31"/>
      <c r="UHI299" s="31"/>
      <c r="UHJ299" s="31"/>
      <c r="UHK299" s="31"/>
      <c r="UHL299" s="31"/>
      <c r="UHM299" s="48"/>
      <c r="UHN299" s="40"/>
      <c r="UHO299" s="41"/>
      <c r="UHP299" s="31"/>
      <c r="UHQ299" s="31"/>
      <c r="UHR299" s="31"/>
      <c r="UHS299" s="31"/>
      <c r="UHT299" s="31"/>
      <c r="UHU299" s="48"/>
      <c r="UHV299" s="40"/>
      <c r="UHW299" s="41"/>
      <c r="UHX299" s="31"/>
      <c r="UHY299" s="31"/>
      <c r="UHZ299" s="31"/>
      <c r="UIA299" s="31"/>
      <c r="UIB299" s="31"/>
      <c r="UIC299" s="48"/>
      <c r="UID299" s="40"/>
      <c r="UIE299" s="41"/>
      <c r="UIF299" s="31"/>
      <c r="UIG299" s="31"/>
      <c r="UIH299" s="31"/>
      <c r="UII299" s="31"/>
      <c r="UIJ299" s="31"/>
      <c r="UIK299" s="48"/>
      <c r="UIL299" s="40"/>
      <c r="UIM299" s="41"/>
      <c r="UIN299" s="31"/>
      <c r="UIO299" s="31"/>
      <c r="UIP299" s="31"/>
      <c r="UIQ299" s="31"/>
      <c r="UIR299" s="31"/>
      <c r="UIS299" s="48"/>
      <c r="UIT299" s="40"/>
      <c r="UIU299" s="41"/>
      <c r="UIV299" s="31"/>
      <c r="UIW299" s="31"/>
      <c r="UIX299" s="31"/>
      <c r="UIY299" s="31"/>
      <c r="UIZ299" s="31"/>
      <c r="UJA299" s="48"/>
      <c r="UJB299" s="40"/>
      <c r="UJC299" s="41"/>
      <c r="UJD299" s="31"/>
      <c r="UJE299" s="31"/>
      <c r="UJF299" s="31"/>
      <c r="UJG299" s="31"/>
      <c r="UJH299" s="31"/>
      <c r="UJI299" s="48"/>
      <c r="UJJ299" s="40"/>
      <c r="UJK299" s="41"/>
      <c r="UJL299" s="31"/>
      <c r="UJM299" s="31"/>
      <c r="UJN299" s="31"/>
      <c r="UJO299" s="31"/>
      <c r="UJP299" s="31"/>
      <c r="UJQ299" s="48"/>
      <c r="UJR299" s="40"/>
      <c r="UJS299" s="41"/>
      <c r="UJT299" s="31"/>
      <c r="UJU299" s="31"/>
      <c r="UJV299" s="31"/>
      <c r="UJW299" s="31"/>
      <c r="UJX299" s="31"/>
      <c r="UJY299" s="48"/>
      <c r="UJZ299" s="40"/>
      <c r="UKA299" s="41"/>
      <c r="UKB299" s="31"/>
      <c r="UKC299" s="31"/>
      <c r="UKD299" s="31"/>
      <c r="UKE299" s="31"/>
      <c r="UKF299" s="31"/>
      <c r="UKG299" s="48"/>
      <c r="UKH299" s="40"/>
      <c r="UKI299" s="41"/>
      <c r="UKJ299" s="31"/>
      <c r="UKK299" s="31"/>
      <c r="UKL299" s="31"/>
      <c r="UKM299" s="31"/>
      <c r="UKN299" s="31"/>
      <c r="UKO299" s="48"/>
      <c r="UKP299" s="40"/>
      <c r="UKQ299" s="41"/>
      <c r="UKR299" s="31"/>
      <c r="UKS299" s="31"/>
      <c r="UKT299" s="31"/>
      <c r="UKU299" s="31"/>
      <c r="UKV299" s="31"/>
      <c r="UKW299" s="48"/>
      <c r="UKX299" s="40"/>
      <c r="UKY299" s="41"/>
      <c r="UKZ299" s="31"/>
      <c r="ULA299" s="31"/>
      <c r="ULB299" s="31"/>
      <c r="ULC299" s="31"/>
      <c r="ULD299" s="31"/>
      <c r="ULE299" s="48"/>
      <c r="ULF299" s="40"/>
      <c r="ULG299" s="41"/>
      <c r="ULH299" s="31"/>
      <c r="ULI299" s="31"/>
      <c r="ULJ299" s="31"/>
      <c r="ULK299" s="31"/>
      <c r="ULL299" s="31"/>
      <c r="ULM299" s="48"/>
      <c r="ULN299" s="40"/>
      <c r="ULO299" s="41"/>
      <c r="ULP299" s="31"/>
      <c r="ULQ299" s="31"/>
      <c r="ULR299" s="31"/>
      <c r="ULS299" s="31"/>
      <c r="ULT299" s="31"/>
      <c r="ULU299" s="48"/>
      <c r="ULV299" s="40"/>
      <c r="ULW299" s="41"/>
      <c r="ULX299" s="31"/>
      <c r="ULY299" s="31"/>
      <c r="ULZ299" s="31"/>
      <c r="UMA299" s="31"/>
      <c r="UMB299" s="31"/>
      <c r="UMC299" s="48"/>
      <c r="UMD299" s="40"/>
      <c r="UME299" s="41"/>
      <c r="UMF299" s="31"/>
      <c r="UMG299" s="31"/>
      <c r="UMH299" s="31"/>
      <c r="UMI299" s="31"/>
      <c r="UMJ299" s="31"/>
      <c r="UMK299" s="48"/>
      <c r="UML299" s="40"/>
      <c r="UMM299" s="41"/>
      <c r="UMN299" s="31"/>
      <c r="UMO299" s="31"/>
      <c r="UMP299" s="31"/>
      <c r="UMQ299" s="31"/>
      <c r="UMR299" s="31"/>
      <c r="UMS299" s="48"/>
      <c r="UMT299" s="40"/>
      <c r="UMU299" s="41"/>
      <c r="UMV299" s="31"/>
      <c r="UMW299" s="31"/>
      <c r="UMX299" s="31"/>
      <c r="UMY299" s="31"/>
      <c r="UMZ299" s="31"/>
      <c r="UNA299" s="48"/>
      <c r="UNB299" s="40"/>
      <c r="UNC299" s="41"/>
      <c r="UND299" s="31"/>
      <c r="UNE299" s="31"/>
      <c r="UNF299" s="31"/>
      <c r="UNG299" s="31"/>
      <c r="UNH299" s="31"/>
      <c r="UNI299" s="48"/>
      <c r="UNJ299" s="40"/>
      <c r="UNK299" s="41"/>
      <c r="UNL299" s="31"/>
      <c r="UNM299" s="31"/>
      <c r="UNN299" s="31"/>
      <c r="UNO299" s="31"/>
      <c r="UNP299" s="31"/>
      <c r="UNQ299" s="48"/>
      <c r="UNR299" s="40"/>
      <c r="UNS299" s="41"/>
      <c r="UNT299" s="31"/>
      <c r="UNU299" s="31"/>
      <c r="UNV299" s="31"/>
      <c r="UNW299" s="31"/>
      <c r="UNX299" s="31"/>
      <c r="UNY299" s="48"/>
      <c r="UNZ299" s="40"/>
      <c r="UOA299" s="41"/>
      <c r="UOB299" s="31"/>
      <c r="UOC299" s="31"/>
      <c r="UOD299" s="31"/>
      <c r="UOE299" s="31"/>
      <c r="UOF299" s="31"/>
      <c r="UOG299" s="48"/>
      <c r="UOH299" s="40"/>
      <c r="UOI299" s="41"/>
      <c r="UOJ299" s="31"/>
      <c r="UOK299" s="31"/>
      <c r="UOL299" s="31"/>
      <c r="UOM299" s="31"/>
      <c r="UON299" s="31"/>
      <c r="UOO299" s="48"/>
      <c r="UOP299" s="40"/>
      <c r="UOQ299" s="41"/>
      <c r="UOR299" s="31"/>
      <c r="UOS299" s="31"/>
      <c r="UOT299" s="31"/>
      <c r="UOU299" s="31"/>
      <c r="UOV299" s="31"/>
      <c r="UOW299" s="48"/>
      <c r="UOX299" s="40"/>
      <c r="UOY299" s="41"/>
      <c r="UOZ299" s="31"/>
      <c r="UPA299" s="31"/>
      <c r="UPB299" s="31"/>
      <c r="UPC299" s="31"/>
      <c r="UPD299" s="31"/>
      <c r="UPE299" s="48"/>
      <c r="UPF299" s="40"/>
      <c r="UPG299" s="41"/>
      <c r="UPH299" s="31"/>
      <c r="UPI299" s="31"/>
      <c r="UPJ299" s="31"/>
      <c r="UPK299" s="31"/>
      <c r="UPL299" s="31"/>
      <c r="UPM299" s="48"/>
      <c r="UPN299" s="40"/>
      <c r="UPO299" s="41"/>
      <c r="UPP299" s="31"/>
      <c r="UPQ299" s="31"/>
      <c r="UPR299" s="31"/>
      <c r="UPS299" s="31"/>
      <c r="UPT299" s="31"/>
      <c r="UPU299" s="48"/>
      <c r="UPV299" s="40"/>
      <c r="UPW299" s="41"/>
      <c r="UPX299" s="31"/>
      <c r="UPY299" s="31"/>
      <c r="UPZ299" s="31"/>
      <c r="UQA299" s="31"/>
      <c r="UQB299" s="31"/>
      <c r="UQC299" s="48"/>
      <c r="UQD299" s="40"/>
      <c r="UQE299" s="41"/>
      <c r="UQF299" s="31"/>
      <c r="UQG299" s="31"/>
      <c r="UQH299" s="31"/>
      <c r="UQI299" s="31"/>
      <c r="UQJ299" s="31"/>
      <c r="UQK299" s="48"/>
      <c r="UQL299" s="40"/>
      <c r="UQM299" s="41"/>
      <c r="UQN299" s="31"/>
      <c r="UQO299" s="31"/>
      <c r="UQP299" s="31"/>
      <c r="UQQ299" s="31"/>
      <c r="UQR299" s="31"/>
      <c r="UQS299" s="48"/>
      <c r="UQT299" s="40"/>
      <c r="UQU299" s="41"/>
      <c r="UQV299" s="31"/>
      <c r="UQW299" s="31"/>
      <c r="UQX299" s="31"/>
      <c r="UQY299" s="31"/>
      <c r="UQZ299" s="31"/>
      <c r="URA299" s="48"/>
      <c r="URB299" s="40"/>
      <c r="URC299" s="41"/>
      <c r="URD299" s="31"/>
      <c r="URE299" s="31"/>
      <c r="URF299" s="31"/>
      <c r="URG299" s="31"/>
      <c r="URH299" s="31"/>
      <c r="URI299" s="48"/>
      <c r="URJ299" s="40"/>
      <c r="URK299" s="41"/>
      <c r="URL299" s="31"/>
      <c r="URM299" s="31"/>
      <c r="URN299" s="31"/>
      <c r="URO299" s="31"/>
      <c r="URP299" s="31"/>
      <c r="URQ299" s="48"/>
      <c r="URR299" s="40"/>
      <c r="URS299" s="41"/>
      <c r="URT299" s="31"/>
      <c r="URU299" s="31"/>
      <c r="URV299" s="31"/>
      <c r="URW299" s="31"/>
      <c r="URX299" s="31"/>
      <c r="URY299" s="48"/>
      <c r="URZ299" s="40"/>
      <c r="USA299" s="41"/>
      <c r="USB299" s="31"/>
      <c r="USC299" s="31"/>
      <c r="USD299" s="31"/>
      <c r="USE299" s="31"/>
      <c r="USF299" s="31"/>
      <c r="USG299" s="48"/>
      <c r="USH299" s="40"/>
      <c r="USI299" s="41"/>
      <c r="USJ299" s="31"/>
      <c r="USK299" s="31"/>
      <c r="USL299" s="31"/>
      <c r="USM299" s="31"/>
      <c r="USN299" s="31"/>
      <c r="USO299" s="48"/>
      <c r="USP299" s="40"/>
      <c r="USQ299" s="41"/>
      <c r="USR299" s="31"/>
      <c r="USS299" s="31"/>
      <c r="UST299" s="31"/>
      <c r="USU299" s="31"/>
      <c r="USV299" s="31"/>
      <c r="USW299" s="48"/>
      <c r="USX299" s="40"/>
      <c r="USY299" s="41"/>
      <c r="USZ299" s="31"/>
      <c r="UTA299" s="31"/>
      <c r="UTB299" s="31"/>
      <c r="UTC299" s="31"/>
      <c r="UTD299" s="31"/>
      <c r="UTE299" s="48"/>
      <c r="UTF299" s="40"/>
      <c r="UTG299" s="41"/>
      <c r="UTH299" s="31"/>
      <c r="UTI299" s="31"/>
      <c r="UTJ299" s="31"/>
      <c r="UTK299" s="31"/>
      <c r="UTL299" s="31"/>
      <c r="UTM299" s="48"/>
      <c r="UTN299" s="40"/>
      <c r="UTO299" s="41"/>
      <c r="UTP299" s="31"/>
      <c r="UTQ299" s="31"/>
      <c r="UTR299" s="31"/>
      <c r="UTS299" s="31"/>
      <c r="UTT299" s="31"/>
      <c r="UTU299" s="48"/>
      <c r="UTV299" s="40"/>
      <c r="UTW299" s="41"/>
      <c r="UTX299" s="31"/>
      <c r="UTY299" s="31"/>
      <c r="UTZ299" s="31"/>
      <c r="UUA299" s="31"/>
      <c r="UUB299" s="31"/>
      <c r="UUC299" s="48"/>
      <c r="UUD299" s="40"/>
      <c r="UUE299" s="41"/>
      <c r="UUF299" s="31"/>
      <c r="UUG299" s="31"/>
      <c r="UUH299" s="31"/>
      <c r="UUI299" s="31"/>
      <c r="UUJ299" s="31"/>
      <c r="UUK299" s="48"/>
      <c r="UUL299" s="40"/>
      <c r="UUM299" s="41"/>
      <c r="UUN299" s="31"/>
      <c r="UUO299" s="31"/>
      <c r="UUP299" s="31"/>
      <c r="UUQ299" s="31"/>
      <c r="UUR299" s="31"/>
      <c r="UUS299" s="48"/>
      <c r="UUT299" s="40"/>
      <c r="UUU299" s="41"/>
      <c r="UUV299" s="31"/>
      <c r="UUW299" s="31"/>
      <c r="UUX299" s="31"/>
      <c r="UUY299" s="31"/>
      <c r="UUZ299" s="31"/>
      <c r="UVA299" s="48"/>
      <c r="UVB299" s="40"/>
      <c r="UVC299" s="41"/>
      <c r="UVD299" s="31"/>
      <c r="UVE299" s="31"/>
      <c r="UVF299" s="31"/>
      <c r="UVG299" s="31"/>
      <c r="UVH299" s="31"/>
      <c r="UVI299" s="48"/>
      <c r="UVJ299" s="40"/>
      <c r="UVK299" s="41"/>
      <c r="UVL299" s="31"/>
      <c r="UVM299" s="31"/>
      <c r="UVN299" s="31"/>
      <c r="UVO299" s="31"/>
      <c r="UVP299" s="31"/>
      <c r="UVQ299" s="48"/>
      <c r="UVR299" s="40"/>
      <c r="UVS299" s="41"/>
      <c r="UVT299" s="31"/>
      <c r="UVU299" s="31"/>
      <c r="UVV299" s="31"/>
      <c r="UVW299" s="31"/>
      <c r="UVX299" s="31"/>
      <c r="UVY299" s="48"/>
      <c r="UVZ299" s="40"/>
      <c r="UWA299" s="41"/>
      <c r="UWB299" s="31"/>
      <c r="UWC299" s="31"/>
      <c r="UWD299" s="31"/>
      <c r="UWE299" s="31"/>
      <c r="UWF299" s="31"/>
      <c r="UWG299" s="48"/>
      <c r="UWH299" s="40"/>
      <c r="UWI299" s="41"/>
      <c r="UWJ299" s="31"/>
      <c r="UWK299" s="31"/>
      <c r="UWL299" s="31"/>
      <c r="UWM299" s="31"/>
      <c r="UWN299" s="31"/>
      <c r="UWO299" s="48"/>
      <c r="UWP299" s="40"/>
      <c r="UWQ299" s="41"/>
      <c r="UWR299" s="31"/>
      <c r="UWS299" s="31"/>
      <c r="UWT299" s="31"/>
      <c r="UWU299" s="31"/>
      <c r="UWV299" s="31"/>
      <c r="UWW299" s="48"/>
      <c r="UWX299" s="40"/>
      <c r="UWY299" s="41"/>
      <c r="UWZ299" s="31"/>
      <c r="UXA299" s="31"/>
      <c r="UXB299" s="31"/>
      <c r="UXC299" s="31"/>
      <c r="UXD299" s="31"/>
      <c r="UXE299" s="48"/>
      <c r="UXF299" s="40"/>
      <c r="UXG299" s="41"/>
      <c r="UXH299" s="31"/>
      <c r="UXI299" s="31"/>
      <c r="UXJ299" s="31"/>
      <c r="UXK299" s="31"/>
      <c r="UXL299" s="31"/>
      <c r="UXM299" s="48"/>
      <c r="UXN299" s="40"/>
      <c r="UXO299" s="41"/>
      <c r="UXP299" s="31"/>
      <c r="UXQ299" s="31"/>
      <c r="UXR299" s="31"/>
      <c r="UXS299" s="31"/>
      <c r="UXT299" s="31"/>
      <c r="UXU299" s="48"/>
      <c r="UXV299" s="40"/>
      <c r="UXW299" s="41"/>
      <c r="UXX299" s="31"/>
      <c r="UXY299" s="31"/>
      <c r="UXZ299" s="31"/>
      <c r="UYA299" s="31"/>
      <c r="UYB299" s="31"/>
      <c r="UYC299" s="48"/>
      <c r="UYD299" s="40"/>
      <c r="UYE299" s="41"/>
      <c r="UYF299" s="31"/>
      <c r="UYG299" s="31"/>
      <c r="UYH299" s="31"/>
      <c r="UYI299" s="31"/>
      <c r="UYJ299" s="31"/>
      <c r="UYK299" s="48"/>
      <c r="UYL299" s="40"/>
      <c r="UYM299" s="41"/>
      <c r="UYN299" s="31"/>
      <c r="UYO299" s="31"/>
      <c r="UYP299" s="31"/>
      <c r="UYQ299" s="31"/>
      <c r="UYR299" s="31"/>
      <c r="UYS299" s="48"/>
      <c r="UYT299" s="40"/>
      <c r="UYU299" s="41"/>
      <c r="UYV299" s="31"/>
      <c r="UYW299" s="31"/>
      <c r="UYX299" s="31"/>
      <c r="UYY299" s="31"/>
      <c r="UYZ299" s="31"/>
      <c r="UZA299" s="48"/>
      <c r="UZB299" s="40"/>
      <c r="UZC299" s="41"/>
      <c r="UZD299" s="31"/>
      <c r="UZE299" s="31"/>
      <c r="UZF299" s="31"/>
      <c r="UZG299" s="31"/>
      <c r="UZH299" s="31"/>
      <c r="UZI299" s="48"/>
      <c r="UZJ299" s="40"/>
      <c r="UZK299" s="41"/>
      <c r="UZL299" s="31"/>
      <c r="UZM299" s="31"/>
      <c r="UZN299" s="31"/>
      <c r="UZO299" s="31"/>
      <c r="UZP299" s="31"/>
      <c r="UZQ299" s="48"/>
      <c r="UZR299" s="40"/>
      <c r="UZS299" s="41"/>
      <c r="UZT299" s="31"/>
      <c r="UZU299" s="31"/>
      <c r="UZV299" s="31"/>
      <c r="UZW299" s="31"/>
      <c r="UZX299" s="31"/>
      <c r="UZY299" s="48"/>
      <c r="UZZ299" s="40"/>
      <c r="VAA299" s="41"/>
      <c r="VAB299" s="31"/>
      <c r="VAC299" s="31"/>
      <c r="VAD299" s="31"/>
      <c r="VAE299" s="31"/>
      <c r="VAF299" s="31"/>
      <c r="VAG299" s="48"/>
      <c r="VAH299" s="40"/>
      <c r="VAI299" s="41"/>
      <c r="VAJ299" s="31"/>
      <c r="VAK299" s="31"/>
      <c r="VAL299" s="31"/>
      <c r="VAM299" s="31"/>
      <c r="VAN299" s="31"/>
      <c r="VAO299" s="48"/>
      <c r="VAP299" s="40"/>
      <c r="VAQ299" s="41"/>
      <c r="VAR299" s="31"/>
      <c r="VAS299" s="31"/>
      <c r="VAT299" s="31"/>
      <c r="VAU299" s="31"/>
      <c r="VAV299" s="31"/>
      <c r="VAW299" s="48"/>
      <c r="VAX299" s="40"/>
      <c r="VAY299" s="41"/>
      <c r="VAZ299" s="31"/>
      <c r="VBA299" s="31"/>
      <c r="VBB299" s="31"/>
      <c r="VBC299" s="31"/>
      <c r="VBD299" s="31"/>
      <c r="VBE299" s="48"/>
      <c r="VBF299" s="40"/>
      <c r="VBG299" s="41"/>
      <c r="VBH299" s="31"/>
      <c r="VBI299" s="31"/>
      <c r="VBJ299" s="31"/>
      <c r="VBK299" s="31"/>
      <c r="VBL299" s="31"/>
      <c r="VBM299" s="48"/>
      <c r="VBN299" s="40"/>
      <c r="VBO299" s="41"/>
      <c r="VBP299" s="31"/>
      <c r="VBQ299" s="31"/>
      <c r="VBR299" s="31"/>
      <c r="VBS299" s="31"/>
      <c r="VBT299" s="31"/>
      <c r="VBU299" s="48"/>
      <c r="VBV299" s="40"/>
      <c r="VBW299" s="41"/>
      <c r="VBX299" s="31"/>
      <c r="VBY299" s="31"/>
      <c r="VBZ299" s="31"/>
      <c r="VCA299" s="31"/>
      <c r="VCB299" s="31"/>
      <c r="VCC299" s="48"/>
      <c r="VCD299" s="40"/>
      <c r="VCE299" s="41"/>
      <c r="VCF299" s="31"/>
      <c r="VCG299" s="31"/>
      <c r="VCH299" s="31"/>
      <c r="VCI299" s="31"/>
      <c r="VCJ299" s="31"/>
      <c r="VCK299" s="48"/>
      <c r="VCL299" s="40"/>
      <c r="VCM299" s="41"/>
      <c r="VCN299" s="31"/>
      <c r="VCO299" s="31"/>
      <c r="VCP299" s="31"/>
      <c r="VCQ299" s="31"/>
      <c r="VCR299" s="31"/>
      <c r="VCS299" s="48"/>
      <c r="VCT299" s="40"/>
      <c r="VCU299" s="41"/>
      <c r="VCV299" s="31"/>
      <c r="VCW299" s="31"/>
      <c r="VCX299" s="31"/>
      <c r="VCY299" s="31"/>
      <c r="VCZ299" s="31"/>
      <c r="VDA299" s="48"/>
      <c r="VDB299" s="40"/>
      <c r="VDC299" s="41"/>
      <c r="VDD299" s="31"/>
      <c r="VDE299" s="31"/>
      <c r="VDF299" s="31"/>
      <c r="VDG299" s="31"/>
      <c r="VDH299" s="31"/>
      <c r="VDI299" s="48"/>
      <c r="VDJ299" s="40"/>
      <c r="VDK299" s="41"/>
      <c r="VDL299" s="31"/>
      <c r="VDM299" s="31"/>
      <c r="VDN299" s="31"/>
      <c r="VDO299" s="31"/>
      <c r="VDP299" s="31"/>
      <c r="VDQ299" s="48"/>
      <c r="VDR299" s="40"/>
      <c r="VDS299" s="41"/>
      <c r="VDT299" s="31"/>
      <c r="VDU299" s="31"/>
      <c r="VDV299" s="31"/>
      <c r="VDW299" s="31"/>
      <c r="VDX299" s="31"/>
      <c r="VDY299" s="48"/>
      <c r="VDZ299" s="40"/>
      <c r="VEA299" s="41"/>
      <c r="VEB299" s="31"/>
      <c r="VEC299" s="31"/>
      <c r="VED299" s="31"/>
      <c r="VEE299" s="31"/>
      <c r="VEF299" s="31"/>
      <c r="VEG299" s="48"/>
      <c r="VEH299" s="40"/>
      <c r="VEI299" s="41"/>
      <c r="VEJ299" s="31"/>
      <c r="VEK299" s="31"/>
      <c r="VEL299" s="31"/>
      <c r="VEM299" s="31"/>
      <c r="VEN299" s="31"/>
      <c r="VEO299" s="48"/>
      <c r="VEP299" s="40"/>
      <c r="VEQ299" s="41"/>
      <c r="VER299" s="31"/>
      <c r="VES299" s="31"/>
      <c r="VET299" s="31"/>
      <c r="VEU299" s="31"/>
      <c r="VEV299" s="31"/>
      <c r="VEW299" s="48"/>
      <c r="VEX299" s="40"/>
      <c r="VEY299" s="41"/>
      <c r="VEZ299" s="31"/>
      <c r="VFA299" s="31"/>
      <c r="VFB299" s="31"/>
      <c r="VFC299" s="31"/>
      <c r="VFD299" s="31"/>
      <c r="VFE299" s="48"/>
      <c r="VFF299" s="40"/>
      <c r="VFG299" s="41"/>
      <c r="VFH299" s="31"/>
      <c r="VFI299" s="31"/>
      <c r="VFJ299" s="31"/>
      <c r="VFK299" s="31"/>
      <c r="VFL299" s="31"/>
      <c r="VFM299" s="48"/>
      <c r="VFN299" s="40"/>
      <c r="VFO299" s="41"/>
      <c r="VFP299" s="31"/>
      <c r="VFQ299" s="31"/>
      <c r="VFR299" s="31"/>
      <c r="VFS299" s="31"/>
      <c r="VFT299" s="31"/>
      <c r="VFU299" s="48"/>
      <c r="VFV299" s="40"/>
      <c r="VFW299" s="41"/>
      <c r="VFX299" s="31"/>
      <c r="VFY299" s="31"/>
      <c r="VFZ299" s="31"/>
      <c r="VGA299" s="31"/>
      <c r="VGB299" s="31"/>
      <c r="VGC299" s="48"/>
      <c r="VGD299" s="40"/>
      <c r="VGE299" s="41"/>
      <c r="VGF299" s="31"/>
      <c r="VGG299" s="31"/>
      <c r="VGH299" s="31"/>
      <c r="VGI299" s="31"/>
      <c r="VGJ299" s="31"/>
      <c r="VGK299" s="48"/>
      <c r="VGL299" s="40"/>
      <c r="VGM299" s="41"/>
      <c r="VGN299" s="31"/>
      <c r="VGO299" s="31"/>
      <c r="VGP299" s="31"/>
      <c r="VGQ299" s="31"/>
      <c r="VGR299" s="31"/>
      <c r="VGS299" s="48"/>
      <c r="VGT299" s="40"/>
      <c r="VGU299" s="41"/>
      <c r="VGV299" s="31"/>
      <c r="VGW299" s="31"/>
      <c r="VGX299" s="31"/>
      <c r="VGY299" s="31"/>
      <c r="VGZ299" s="31"/>
      <c r="VHA299" s="48"/>
      <c r="VHB299" s="40"/>
      <c r="VHC299" s="41"/>
      <c r="VHD299" s="31"/>
      <c r="VHE299" s="31"/>
      <c r="VHF299" s="31"/>
      <c r="VHG299" s="31"/>
      <c r="VHH299" s="31"/>
      <c r="VHI299" s="48"/>
      <c r="VHJ299" s="40"/>
      <c r="VHK299" s="41"/>
      <c r="VHL299" s="31"/>
      <c r="VHM299" s="31"/>
      <c r="VHN299" s="31"/>
      <c r="VHO299" s="31"/>
      <c r="VHP299" s="31"/>
      <c r="VHQ299" s="48"/>
      <c r="VHR299" s="40"/>
      <c r="VHS299" s="41"/>
      <c r="VHT299" s="31"/>
      <c r="VHU299" s="31"/>
      <c r="VHV299" s="31"/>
      <c r="VHW299" s="31"/>
      <c r="VHX299" s="31"/>
      <c r="VHY299" s="48"/>
      <c r="VHZ299" s="40"/>
      <c r="VIA299" s="41"/>
      <c r="VIB299" s="31"/>
      <c r="VIC299" s="31"/>
      <c r="VID299" s="31"/>
      <c r="VIE299" s="31"/>
      <c r="VIF299" s="31"/>
      <c r="VIG299" s="48"/>
      <c r="VIH299" s="40"/>
      <c r="VII299" s="41"/>
      <c r="VIJ299" s="31"/>
      <c r="VIK299" s="31"/>
      <c r="VIL299" s="31"/>
      <c r="VIM299" s="31"/>
      <c r="VIN299" s="31"/>
      <c r="VIO299" s="48"/>
      <c r="VIP299" s="40"/>
      <c r="VIQ299" s="41"/>
      <c r="VIR299" s="31"/>
      <c r="VIS299" s="31"/>
      <c r="VIT299" s="31"/>
      <c r="VIU299" s="31"/>
      <c r="VIV299" s="31"/>
      <c r="VIW299" s="48"/>
      <c r="VIX299" s="40"/>
      <c r="VIY299" s="41"/>
      <c r="VIZ299" s="31"/>
      <c r="VJA299" s="31"/>
      <c r="VJB299" s="31"/>
      <c r="VJC299" s="31"/>
      <c r="VJD299" s="31"/>
      <c r="VJE299" s="48"/>
      <c r="VJF299" s="40"/>
      <c r="VJG299" s="41"/>
      <c r="VJH299" s="31"/>
      <c r="VJI299" s="31"/>
      <c r="VJJ299" s="31"/>
      <c r="VJK299" s="31"/>
      <c r="VJL299" s="31"/>
      <c r="VJM299" s="48"/>
      <c r="VJN299" s="40"/>
      <c r="VJO299" s="41"/>
      <c r="VJP299" s="31"/>
      <c r="VJQ299" s="31"/>
      <c r="VJR299" s="31"/>
      <c r="VJS299" s="31"/>
      <c r="VJT299" s="31"/>
      <c r="VJU299" s="48"/>
      <c r="VJV299" s="40"/>
      <c r="VJW299" s="41"/>
      <c r="VJX299" s="31"/>
      <c r="VJY299" s="31"/>
      <c r="VJZ299" s="31"/>
      <c r="VKA299" s="31"/>
      <c r="VKB299" s="31"/>
      <c r="VKC299" s="48"/>
      <c r="VKD299" s="40"/>
      <c r="VKE299" s="41"/>
      <c r="VKF299" s="31"/>
      <c r="VKG299" s="31"/>
      <c r="VKH299" s="31"/>
      <c r="VKI299" s="31"/>
      <c r="VKJ299" s="31"/>
      <c r="VKK299" s="48"/>
      <c r="VKL299" s="40"/>
      <c r="VKM299" s="41"/>
      <c r="VKN299" s="31"/>
      <c r="VKO299" s="31"/>
      <c r="VKP299" s="31"/>
      <c r="VKQ299" s="31"/>
      <c r="VKR299" s="31"/>
      <c r="VKS299" s="48"/>
      <c r="VKT299" s="40"/>
      <c r="VKU299" s="41"/>
      <c r="VKV299" s="31"/>
      <c r="VKW299" s="31"/>
      <c r="VKX299" s="31"/>
      <c r="VKY299" s="31"/>
      <c r="VKZ299" s="31"/>
      <c r="VLA299" s="48"/>
      <c r="VLB299" s="40"/>
      <c r="VLC299" s="41"/>
      <c r="VLD299" s="31"/>
      <c r="VLE299" s="31"/>
      <c r="VLF299" s="31"/>
      <c r="VLG299" s="31"/>
      <c r="VLH299" s="31"/>
      <c r="VLI299" s="48"/>
      <c r="VLJ299" s="40"/>
      <c r="VLK299" s="41"/>
      <c r="VLL299" s="31"/>
      <c r="VLM299" s="31"/>
      <c r="VLN299" s="31"/>
      <c r="VLO299" s="31"/>
      <c r="VLP299" s="31"/>
      <c r="VLQ299" s="48"/>
      <c r="VLR299" s="40"/>
      <c r="VLS299" s="41"/>
      <c r="VLT299" s="31"/>
      <c r="VLU299" s="31"/>
      <c r="VLV299" s="31"/>
      <c r="VLW299" s="31"/>
      <c r="VLX299" s="31"/>
      <c r="VLY299" s="48"/>
      <c r="VLZ299" s="40"/>
      <c r="VMA299" s="41"/>
      <c r="VMB299" s="31"/>
      <c r="VMC299" s="31"/>
      <c r="VMD299" s="31"/>
      <c r="VME299" s="31"/>
      <c r="VMF299" s="31"/>
      <c r="VMG299" s="48"/>
      <c r="VMH299" s="40"/>
      <c r="VMI299" s="41"/>
      <c r="VMJ299" s="31"/>
      <c r="VMK299" s="31"/>
      <c r="VML299" s="31"/>
      <c r="VMM299" s="31"/>
      <c r="VMN299" s="31"/>
      <c r="VMO299" s="48"/>
      <c r="VMP299" s="40"/>
      <c r="VMQ299" s="41"/>
      <c r="VMR299" s="31"/>
      <c r="VMS299" s="31"/>
      <c r="VMT299" s="31"/>
      <c r="VMU299" s="31"/>
      <c r="VMV299" s="31"/>
      <c r="VMW299" s="48"/>
      <c r="VMX299" s="40"/>
      <c r="VMY299" s="41"/>
      <c r="VMZ299" s="31"/>
      <c r="VNA299" s="31"/>
      <c r="VNB299" s="31"/>
      <c r="VNC299" s="31"/>
      <c r="VND299" s="31"/>
      <c r="VNE299" s="48"/>
      <c r="VNF299" s="40"/>
      <c r="VNG299" s="41"/>
      <c r="VNH299" s="31"/>
      <c r="VNI299" s="31"/>
      <c r="VNJ299" s="31"/>
      <c r="VNK299" s="31"/>
      <c r="VNL299" s="31"/>
      <c r="VNM299" s="48"/>
      <c r="VNN299" s="40"/>
      <c r="VNO299" s="41"/>
      <c r="VNP299" s="31"/>
      <c r="VNQ299" s="31"/>
      <c r="VNR299" s="31"/>
      <c r="VNS299" s="31"/>
      <c r="VNT299" s="31"/>
      <c r="VNU299" s="48"/>
      <c r="VNV299" s="40"/>
      <c r="VNW299" s="41"/>
      <c r="VNX299" s="31"/>
      <c r="VNY299" s="31"/>
      <c r="VNZ299" s="31"/>
      <c r="VOA299" s="31"/>
      <c r="VOB299" s="31"/>
      <c r="VOC299" s="48"/>
      <c r="VOD299" s="40"/>
      <c r="VOE299" s="41"/>
      <c r="VOF299" s="31"/>
      <c r="VOG299" s="31"/>
      <c r="VOH299" s="31"/>
      <c r="VOI299" s="31"/>
      <c r="VOJ299" s="31"/>
      <c r="VOK299" s="48"/>
      <c r="VOL299" s="40"/>
      <c r="VOM299" s="41"/>
      <c r="VON299" s="31"/>
      <c r="VOO299" s="31"/>
      <c r="VOP299" s="31"/>
      <c r="VOQ299" s="31"/>
      <c r="VOR299" s="31"/>
      <c r="VOS299" s="48"/>
      <c r="VOT299" s="40"/>
      <c r="VOU299" s="41"/>
      <c r="VOV299" s="31"/>
      <c r="VOW299" s="31"/>
      <c r="VOX299" s="31"/>
      <c r="VOY299" s="31"/>
      <c r="VOZ299" s="31"/>
      <c r="VPA299" s="48"/>
      <c r="VPB299" s="40"/>
      <c r="VPC299" s="41"/>
      <c r="VPD299" s="31"/>
      <c r="VPE299" s="31"/>
      <c r="VPF299" s="31"/>
      <c r="VPG299" s="31"/>
      <c r="VPH299" s="31"/>
      <c r="VPI299" s="48"/>
      <c r="VPJ299" s="40"/>
      <c r="VPK299" s="41"/>
      <c r="VPL299" s="31"/>
      <c r="VPM299" s="31"/>
      <c r="VPN299" s="31"/>
      <c r="VPO299" s="31"/>
      <c r="VPP299" s="31"/>
      <c r="VPQ299" s="48"/>
      <c r="VPR299" s="40"/>
      <c r="VPS299" s="41"/>
      <c r="VPT299" s="31"/>
      <c r="VPU299" s="31"/>
      <c r="VPV299" s="31"/>
      <c r="VPW299" s="31"/>
      <c r="VPX299" s="31"/>
      <c r="VPY299" s="48"/>
      <c r="VPZ299" s="40"/>
      <c r="VQA299" s="41"/>
      <c r="VQB299" s="31"/>
      <c r="VQC299" s="31"/>
      <c r="VQD299" s="31"/>
      <c r="VQE299" s="31"/>
      <c r="VQF299" s="31"/>
      <c r="VQG299" s="48"/>
      <c r="VQH299" s="40"/>
      <c r="VQI299" s="41"/>
      <c r="VQJ299" s="31"/>
      <c r="VQK299" s="31"/>
      <c r="VQL299" s="31"/>
      <c r="VQM299" s="31"/>
      <c r="VQN299" s="31"/>
      <c r="VQO299" s="48"/>
      <c r="VQP299" s="40"/>
      <c r="VQQ299" s="41"/>
      <c r="VQR299" s="31"/>
      <c r="VQS299" s="31"/>
      <c r="VQT299" s="31"/>
      <c r="VQU299" s="31"/>
      <c r="VQV299" s="31"/>
      <c r="VQW299" s="48"/>
      <c r="VQX299" s="40"/>
      <c r="VQY299" s="41"/>
      <c r="VQZ299" s="31"/>
      <c r="VRA299" s="31"/>
      <c r="VRB299" s="31"/>
      <c r="VRC299" s="31"/>
      <c r="VRD299" s="31"/>
      <c r="VRE299" s="48"/>
      <c r="VRF299" s="40"/>
      <c r="VRG299" s="41"/>
      <c r="VRH299" s="31"/>
      <c r="VRI299" s="31"/>
      <c r="VRJ299" s="31"/>
      <c r="VRK299" s="31"/>
      <c r="VRL299" s="31"/>
      <c r="VRM299" s="48"/>
      <c r="VRN299" s="40"/>
      <c r="VRO299" s="41"/>
      <c r="VRP299" s="31"/>
      <c r="VRQ299" s="31"/>
      <c r="VRR299" s="31"/>
      <c r="VRS299" s="31"/>
      <c r="VRT299" s="31"/>
      <c r="VRU299" s="48"/>
      <c r="VRV299" s="40"/>
      <c r="VRW299" s="41"/>
      <c r="VRX299" s="31"/>
      <c r="VRY299" s="31"/>
      <c r="VRZ299" s="31"/>
      <c r="VSA299" s="31"/>
      <c r="VSB299" s="31"/>
      <c r="VSC299" s="48"/>
      <c r="VSD299" s="40"/>
      <c r="VSE299" s="41"/>
      <c r="VSF299" s="31"/>
      <c r="VSG299" s="31"/>
      <c r="VSH299" s="31"/>
      <c r="VSI299" s="31"/>
      <c r="VSJ299" s="31"/>
      <c r="VSK299" s="48"/>
      <c r="VSL299" s="40"/>
      <c r="VSM299" s="41"/>
      <c r="VSN299" s="31"/>
      <c r="VSO299" s="31"/>
      <c r="VSP299" s="31"/>
      <c r="VSQ299" s="31"/>
      <c r="VSR299" s="31"/>
      <c r="VSS299" s="48"/>
      <c r="VST299" s="40"/>
      <c r="VSU299" s="41"/>
      <c r="VSV299" s="31"/>
      <c r="VSW299" s="31"/>
      <c r="VSX299" s="31"/>
      <c r="VSY299" s="31"/>
      <c r="VSZ299" s="31"/>
      <c r="VTA299" s="48"/>
      <c r="VTB299" s="40"/>
      <c r="VTC299" s="41"/>
      <c r="VTD299" s="31"/>
      <c r="VTE299" s="31"/>
      <c r="VTF299" s="31"/>
      <c r="VTG299" s="31"/>
      <c r="VTH299" s="31"/>
      <c r="VTI299" s="48"/>
      <c r="VTJ299" s="40"/>
      <c r="VTK299" s="41"/>
      <c r="VTL299" s="31"/>
      <c r="VTM299" s="31"/>
      <c r="VTN299" s="31"/>
      <c r="VTO299" s="31"/>
      <c r="VTP299" s="31"/>
      <c r="VTQ299" s="48"/>
      <c r="VTR299" s="40"/>
      <c r="VTS299" s="41"/>
      <c r="VTT299" s="31"/>
      <c r="VTU299" s="31"/>
      <c r="VTV299" s="31"/>
      <c r="VTW299" s="31"/>
      <c r="VTX299" s="31"/>
      <c r="VTY299" s="48"/>
      <c r="VTZ299" s="40"/>
      <c r="VUA299" s="41"/>
      <c r="VUB299" s="31"/>
      <c r="VUC299" s="31"/>
      <c r="VUD299" s="31"/>
      <c r="VUE299" s="31"/>
      <c r="VUF299" s="31"/>
      <c r="VUG299" s="48"/>
      <c r="VUH299" s="40"/>
      <c r="VUI299" s="41"/>
      <c r="VUJ299" s="31"/>
      <c r="VUK299" s="31"/>
      <c r="VUL299" s="31"/>
      <c r="VUM299" s="31"/>
      <c r="VUN299" s="31"/>
      <c r="VUO299" s="48"/>
      <c r="VUP299" s="40"/>
      <c r="VUQ299" s="41"/>
      <c r="VUR299" s="31"/>
      <c r="VUS299" s="31"/>
      <c r="VUT299" s="31"/>
      <c r="VUU299" s="31"/>
      <c r="VUV299" s="31"/>
      <c r="VUW299" s="48"/>
      <c r="VUX299" s="40"/>
      <c r="VUY299" s="41"/>
      <c r="VUZ299" s="31"/>
      <c r="VVA299" s="31"/>
      <c r="VVB299" s="31"/>
      <c r="VVC299" s="31"/>
      <c r="VVD299" s="31"/>
      <c r="VVE299" s="48"/>
      <c r="VVF299" s="40"/>
      <c r="VVG299" s="41"/>
      <c r="VVH299" s="31"/>
      <c r="VVI299" s="31"/>
      <c r="VVJ299" s="31"/>
      <c r="VVK299" s="31"/>
      <c r="VVL299" s="31"/>
      <c r="VVM299" s="48"/>
      <c r="VVN299" s="40"/>
      <c r="VVO299" s="41"/>
      <c r="VVP299" s="31"/>
      <c r="VVQ299" s="31"/>
      <c r="VVR299" s="31"/>
      <c r="VVS299" s="31"/>
      <c r="VVT299" s="31"/>
      <c r="VVU299" s="48"/>
      <c r="VVV299" s="40"/>
      <c r="VVW299" s="41"/>
      <c r="VVX299" s="31"/>
      <c r="VVY299" s="31"/>
      <c r="VVZ299" s="31"/>
      <c r="VWA299" s="31"/>
      <c r="VWB299" s="31"/>
      <c r="VWC299" s="48"/>
      <c r="VWD299" s="40"/>
      <c r="VWE299" s="41"/>
      <c r="VWF299" s="31"/>
      <c r="VWG299" s="31"/>
      <c r="VWH299" s="31"/>
      <c r="VWI299" s="31"/>
      <c r="VWJ299" s="31"/>
      <c r="VWK299" s="48"/>
      <c r="VWL299" s="40"/>
      <c r="VWM299" s="41"/>
      <c r="VWN299" s="31"/>
      <c r="VWO299" s="31"/>
      <c r="VWP299" s="31"/>
      <c r="VWQ299" s="31"/>
      <c r="VWR299" s="31"/>
      <c r="VWS299" s="48"/>
      <c r="VWT299" s="40"/>
      <c r="VWU299" s="41"/>
      <c r="VWV299" s="31"/>
      <c r="VWW299" s="31"/>
      <c r="VWX299" s="31"/>
      <c r="VWY299" s="31"/>
      <c r="VWZ299" s="31"/>
      <c r="VXA299" s="48"/>
      <c r="VXB299" s="40"/>
      <c r="VXC299" s="41"/>
      <c r="VXD299" s="31"/>
      <c r="VXE299" s="31"/>
      <c r="VXF299" s="31"/>
      <c r="VXG299" s="31"/>
      <c r="VXH299" s="31"/>
      <c r="VXI299" s="48"/>
      <c r="VXJ299" s="40"/>
      <c r="VXK299" s="41"/>
      <c r="VXL299" s="31"/>
      <c r="VXM299" s="31"/>
      <c r="VXN299" s="31"/>
      <c r="VXO299" s="31"/>
      <c r="VXP299" s="31"/>
      <c r="VXQ299" s="48"/>
      <c r="VXR299" s="40"/>
      <c r="VXS299" s="41"/>
      <c r="VXT299" s="31"/>
      <c r="VXU299" s="31"/>
      <c r="VXV299" s="31"/>
      <c r="VXW299" s="31"/>
      <c r="VXX299" s="31"/>
      <c r="VXY299" s="48"/>
      <c r="VXZ299" s="40"/>
      <c r="VYA299" s="41"/>
      <c r="VYB299" s="31"/>
      <c r="VYC299" s="31"/>
      <c r="VYD299" s="31"/>
      <c r="VYE299" s="31"/>
      <c r="VYF299" s="31"/>
      <c r="VYG299" s="48"/>
      <c r="VYH299" s="40"/>
      <c r="VYI299" s="41"/>
      <c r="VYJ299" s="31"/>
      <c r="VYK299" s="31"/>
      <c r="VYL299" s="31"/>
      <c r="VYM299" s="31"/>
      <c r="VYN299" s="31"/>
      <c r="VYO299" s="48"/>
      <c r="VYP299" s="40"/>
      <c r="VYQ299" s="41"/>
      <c r="VYR299" s="31"/>
      <c r="VYS299" s="31"/>
      <c r="VYT299" s="31"/>
      <c r="VYU299" s="31"/>
      <c r="VYV299" s="31"/>
      <c r="VYW299" s="48"/>
      <c r="VYX299" s="40"/>
      <c r="VYY299" s="41"/>
      <c r="VYZ299" s="31"/>
      <c r="VZA299" s="31"/>
      <c r="VZB299" s="31"/>
      <c r="VZC299" s="31"/>
      <c r="VZD299" s="31"/>
      <c r="VZE299" s="48"/>
      <c r="VZF299" s="40"/>
      <c r="VZG299" s="41"/>
      <c r="VZH299" s="31"/>
      <c r="VZI299" s="31"/>
      <c r="VZJ299" s="31"/>
      <c r="VZK299" s="31"/>
      <c r="VZL299" s="31"/>
      <c r="VZM299" s="48"/>
      <c r="VZN299" s="40"/>
      <c r="VZO299" s="41"/>
      <c r="VZP299" s="31"/>
      <c r="VZQ299" s="31"/>
      <c r="VZR299" s="31"/>
      <c r="VZS299" s="31"/>
      <c r="VZT299" s="31"/>
      <c r="VZU299" s="48"/>
      <c r="VZV299" s="40"/>
      <c r="VZW299" s="41"/>
      <c r="VZX299" s="31"/>
      <c r="VZY299" s="31"/>
      <c r="VZZ299" s="31"/>
      <c r="WAA299" s="31"/>
      <c r="WAB299" s="31"/>
      <c r="WAC299" s="48"/>
      <c r="WAD299" s="40"/>
      <c r="WAE299" s="41"/>
      <c r="WAF299" s="31"/>
      <c r="WAG299" s="31"/>
      <c r="WAH299" s="31"/>
      <c r="WAI299" s="31"/>
      <c r="WAJ299" s="31"/>
      <c r="WAK299" s="48"/>
      <c r="WAL299" s="40"/>
      <c r="WAM299" s="41"/>
      <c r="WAN299" s="31"/>
      <c r="WAO299" s="31"/>
      <c r="WAP299" s="31"/>
      <c r="WAQ299" s="31"/>
      <c r="WAR299" s="31"/>
      <c r="WAS299" s="48"/>
      <c r="WAT299" s="40"/>
      <c r="WAU299" s="41"/>
      <c r="WAV299" s="31"/>
      <c r="WAW299" s="31"/>
      <c r="WAX299" s="31"/>
      <c r="WAY299" s="31"/>
      <c r="WAZ299" s="31"/>
      <c r="WBA299" s="48"/>
      <c r="WBB299" s="40"/>
      <c r="WBC299" s="41"/>
      <c r="WBD299" s="31"/>
      <c r="WBE299" s="31"/>
      <c r="WBF299" s="31"/>
      <c r="WBG299" s="31"/>
      <c r="WBH299" s="31"/>
      <c r="WBI299" s="48"/>
      <c r="WBJ299" s="40"/>
      <c r="WBK299" s="41"/>
      <c r="WBL299" s="31"/>
      <c r="WBM299" s="31"/>
      <c r="WBN299" s="31"/>
      <c r="WBO299" s="31"/>
      <c r="WBP299" s="31"/>
      <c r="WBQ299" s="48"/>
      <c r="WBR299" s="40"/>
      <c r="WBS299" s="41"/>
      <c r="WBT299" s="31"/>
      <c r="WBU299" s="31"/>
      <c r="WBV299" s="31"/>
      <c r="WBW299" s="31"/>
      <c r="WBX299" s="31"/>
      <c r="WBY299" s="48"/>
      <c r="WBZ299" s="40"/>
      <c r="WCA299" s="41"/>
      <c r="WCB299" s="31"/>
      <c r="WCC299" s="31"/>
      <c r="WCD299" s="31"/>
      <c r="WCE299" s="31"/>
      <c r="WCF299" s="31"/>
      <c r="WCG299" s="48"/>
      <c r="WCH299" s="40"/>
      <c r="WCI299" s="41"/>
      <c r="WCJ299" s="31"/>
      <c r="WCK299" s="31"/>
      <c r="WCL299" s="31"/>
      <c r="WCM299" s="31"/>
      <c r="WCN299" s="31"/>
      <c r="WCO299" s="48"/>
      <c r="WCP299" s="40"/>
      <c r="WCQ299" s="41"/>
      <c r="WCR299" s="31"/>
      <c r="WCS299" s="31"/>
      <c r="WCT299" s="31"/>
      <c r="WCU299" s="31"/>
      <c r="WCV299" s="31"/>
      <c r="WCW299" s="48"/>
      <c r="WCX299" s="40"/>
      <c r="WCY299" s="41"/>
      <c r="WCZ299" s="31"/>
      <c r="WDA299" s="31"/>
      <c r="WDB299" s="31"/>
      <c r="WDC299" s="31"/>
      <c r="WDD299" s="31"/>
      <c r="WDE299" s="48"/>
      <c r="WDF299" s="40"/>
      <c r="WDG299" s="41"/>
      <c r="WDH299" s="31"/>
      <c r="WDI299" s="31"/>
      <c r="WDJ299" s="31"/>
      <c r="WDK299" s="31"/>
      <c r="WDL299" s="31"/>
      <c r="WDM299" s="48"/>
      <c r="WDN299" s="40"/>
      <c r="WDO299" s="41"/>
      <c r="WDP299" s="31"/>
      <c r="WDQ299" s="31"/>
      <c r="WDR299" s="31"/>
      <c r="WDS299" s="31"/>
      <c r="WDT299" s="31"/>
      <c r="WDU299" s="48"/>
      <c r="WDV299" s="40"/>
      <c r="WDW299" s="41"/>
      <c r="WDX299" s="31"/>
      <c r="WDY299" s="31"/>
      <c r="WDZ299" s="31"/>
      <c r="WEA299" s="31"/>
      <c r="WEB299" s="31"/>
      <c r="WEC299" s="48"/>
      <c r="WED299" s="40"/>
      <c r="WEE299" s="41"/>
      <c r="WEF299" s="31"/>
      <c r="WEG299" s="31"/>
      <c r="WEH299" s="31"/>
      <c r="WEI299" s="31"/>
      <c r="WEJ299" s="31"/>
      <c r="WEK299" s="48"/>
      <c r="WEL299" s="40"/>
      <c r="WEM299" s="41"/>
      <c r="WEN299" s="31"/>
      <c r="WEO299" s="31"/>
      <c r="WEP299" s="31"/>
      <c r="WEQ299" s="31"/>
      <c r="WER299" s="31"/>
      <c r="WES299" s="48"/>
      <c r="WET299" s="40"/>
      <c r="WEU299" s="41"/>
      <c r="WEV299" s="31"/>
      <c r="WEW299" s="31"/>
      <c r="WEX299" s="31"/>
      <c r="WEY299" s="31"/>
      <c r="WEZ299" s="31"/>
      <c r="WFA299" s="48"/>
      <c r="WFB299" s="40"/>
      <c r="WFC299" s="41"/>
      <c r="WFD299" s="31"/>
      <c r="WFE299" s="31"/>
      <c r="WFF299" s="31"/>
      <c r="WFG299" s="31"/>
      <c r="WFH299" s="31"/>
      <c r="WFI299" s="48"/>
      <c r="WFJ299" s="40"/>
      <c r="WFK299" s="41"/>
      <c r="WFL299" s="31"/>
      <c r="WFM299" s="31"/>
      <c r="WFN299" s="31"/>
      <c r="WFO299" s="31"/>
      <c r="WFP299" s="31"/>
      <c r="WFQ299" s="48"/>
      <c r="WFR299" s="40"/>
      <c r="WFS299" s="41"/>
      <c r="WFT299" s="31"/>
      <c r="WFU299" s="31"/>
      <c r="WFV299" s="31"/>
      <c r="WFW299" s="31"/>
      <c r="WFX299" s="31"/>
      <c r="WFY299" s="48"/>
      <c r="WFZ299" s="40"/>
      <c r="WGA299" s="41"/>
      <c r="WGB299" s="31"/>
      <c r="WGC299" s="31"/>
      <c r="WGD299" s="31"/>
      <c r="WGE299" s="31"/>
      <c r="WGF299" s="31"/>
      <c r="WGG299" s="48"/>
      <c r="WGH299" s="40"/>
      <c r="WGI299" s="41"/>
      <c r="WGJ299" s="31"/>
      <c r="WGK299" s="31"/>
      <c r="WGL299" s="31"/>
      <c r="WGM299" s="31"/>
      <c r="WGN299" s="31"/>
      <c r="WGO299" s="48"/>
      <c r="WGP299" s="40"/>
      <c r="WGQ299" s="41"/>
      <c r="WGR299" s="31"/>
      <c r="WGS299" s="31"/>
      <c r="WGT299" s="31"/>
      <c r="WGU299" s="31"/>
      <c r="WGV299" s="31"/>
      <c r="WGW299" s="48"/>
      <c r="WGX299" s="40"/>
      <c r="WGY299" s="41"/>
      <c r="WGZ299" s="31"/>
      <c r="WHA299" s="31"/>
      <c r="WHB299" s="31"/>
      <c r="WHC299" s="31"/>
      <c r="WHD299" s="31"/>
      <c r="WHE299" s="48"/>
      <c r="WHF299" s="40"/>
      <c r="WHG299" s="41"/>
      <c r="WHH299" s="31"/>
      <c r="WHI299" s="31"/>
      <c r="WHJ299" s="31"/>
      <c r="WHK299" s="31"/>
      <c r="WHL299" s="31"/>
      <c r="WHM299" s="48"/>
      <c r="WHN299" s="40"/>
      <c r="WHO299" s="41"/>
      <c r="WHP299" s="31"/>
      <c r="WHQ299" s="31"/>
      <c r="WHR299" s="31"/>
      <c r="WHS299" s="31"/>
      <c r="WHT299" s="31"/>
      <c r="WHU299" s="48"/>
      <c r="WHV299" s="40"/>
      <c r="WHW299" s="41"/>
      <c r="WHX299" s="31"/>
      <c r="WHY299" s="31"/>
      <c r="WHZ299" s="31"/>
      <c r="WIA299" s="31"/>
      <c r="WIB299" s="31"/>
      <c r="WIC299" s="48"/>
      <c r="WID299" s="40"/>
      <c r="WIE299" s="41"/>
      <c r="WIF299" s="31"/>
      <c r="WIG299" s="31"/>
      <c r="WIH299" s="31"/>
      <c r="WII299" s="31"/>
      <c r="WIJ299" s="31"/>
      <c r="WIK299" s="48"/>
      <c r="WIL299" s="40"/>
      <c r="WIM299" s="41"/>
      <c r="WIN299" s="31"/>
      <c r="WIO299" s="31"/>
      <c r="WIP299" s="31"/>
      <c r="WIQ299" s="31"/>
      <c r="WIR299" s="31"/>
      <c r="WIS299" s="48"/>
      <c r="WIT299" s="40"/>
      <c r="WIU299" s="41"/>
      <c r="WIV299" s="31"/>
      <c r="WIW299" s="31"/>
      <c r="WIX299" s="31"/>
      <c r="WIY299" s="31"/>
      <c r="WIZ299" s="31"/>
      <c r="WJA299" s="48"/>
      <c r="WJB299" s="40"/>
      <c r="WJC299" s="41"/>
      <c r="WJD299" s="31"/>
      <c r="WJE299" s="31"/>
      <c r="WJF299" s="31"/>
      <c r="WJG299" s="31"/>
      <c r="WJH299" s="31"/>
      <c r="WJI299" s="48"/>
      <c r="WJJ299" s="40"/>
      <c r="WJK299" s="41"/>
      <c r="WJL299" s="31"/>
      <c r="WJM299" s="31"/>
      <c r="WJN299" s="31"/>
      <c r="WJO299" s="31"/>
      <c r="WJP299" s="31"/>
      <c r="WJQ299" s="48"/>
      <c r="WJR299" s="40"/>
      <c r="WJS299" s="41"/>
      <c r="WJT299" s="31"/>
      <c r="WJU299" s="31"/>
      <c r="WJV299" s="31"/>
      <c r="WJW299" s="31"/>
      <c r="WJX299" s="31"/>
      <c r="WJY299" s="48"/>
      <c r="WJZ299" s="40"/>
      <c r="WKA299" s="41"/>
      <c r="WKB299" s="31"/>
      <c r="WKC299" s="31"/>
      <c r="WKD299" s="31"/>
      <c r="WKE299" s="31"/>
      <c r="WKF299" s="31"/>
      <c r="WKG299" s="48"/>
      <c r="WKH299" s="40"/>
      <c r="WKI299" s="41"/>
      <c r="WKJ299" s="31"/>
      <c r="WKK299" s="31"/>
      <c r="WKL299" s="31"/>
      <c r="WKM299" s="31"/>
      <c r="WKN299" s="31"/>
      <c r="WKO299" s="48"/>
      <c r="WKP299" s="40"/>
      <c r="WKQ299" s="41"/>
      <c r="WKR299" s="31"/>
      <c r="WKS299" s="31"/>
      <c r="WKT299" s="31"/>
      <c r="WKU299" s="31"/>
      <c r="WKV299" s="31"/>
      <c r="WKW299" s="48"/>
      <c r="WKX299" s="40"/>
      <c r="WKY299" s="41"/>
      <c r="WKZ299" s="31"/>
      <c r="WLA299" s="31"/>
      <c r="WLB299" s="31"/>
      <c r="WLC299" s="31"/>
      <c r="WLD299" s="31"/>
      <c r="WLE299" s="48"/>
      <c r="WLF299" s="40"/>
      <c r="WLG299" s="41"/>
      <c r="WLH299" s="31"/>
      <c r="WLI299" s="31"/>
      <c r="WLJ299" s="31"/>
      <c r="WLK299" s="31"/>
      <c r="WLL299" s="31"/>
      <c r="WLM299" s="48"/>
      <c r="WLN299" s="40"/>
      <c r="WLO299" s="41"/>
      <c r="WLP299" s="31"/>
      <c r="WLQ299" s="31"/>
      <c r="WLR299" s="31"/>
      <c r="WLS299" s="31"/>
      <c r="WLT299" s="31"/>
      <c r="WLU299" s="48"/>
      <c r="WLV299" s="40"/>
      <c r="WLW299" s="41"/>
      <c r="WLX299" s="31"/>
      <c r="WLY299" s="31"/>
      <c r="WLZ299" s="31"/>
      <c r="WMA299" s="31"/>
      <c r="WMB299" s="31"/>
      <c r="WMC299" s="48"/>
      <c r="WMD299" s="40"/>
      <c r="WME299" s="41"/>
      <c r="WMF299" s="31"/>
      <c r="WMG299" s="31"/>
      <c r="WMH299" s="31"/>
      <c r="WMI299" s="31"/>
      <c r="WMJ299" s="31"/>
      <c r="WMK299" s="48"/>
      <c r="WML299" s="40"/>
      <c r="WMM299" s="41"/>
      <c r="WMN299" s="31"/>
      <c r="WMO299" s="31"/>
      <c r="WMP299" s="31"/>
      <c r="WMQ299" s="31"/>
      <c r="WMR299" s="31"/>
      <c r="WMS299" s="48"/>
      <c r="WMT299" s="40"/>
      <c r="WMU299" s="41"/>
      <c r="WMV299" s="31"/>
      <c r="WMW299" s="31"/>
      <c r="WMX299" s="31"/>
      <c r="WMY299" s="31"/>
      <c r="WMZ299" s="31"/>
      <c r="WNA299" s="48"/>
      <c r="WNB299" s="40"/>
      <c r="WNC299" s="41"/>
      <c r="WND299" s="31"/>
      <c r="WNE299" s="31"/>
      <c r="WNF299" s="31"/>
      <c r="WNG299" s="31"/>
      <c r="WNH299" s="31"/>
      <c r="WNI299" s="48"/>
      <c r="WNJ299" s="40"/>
      <c r="WNK299" s="41"/>
      <c r="WNL299" s="31"/>
      <c r="WNM299" s="31"/>
      <c r="WNN299" s="31"/>
      <c r="WNO299" s="31"/>
      <c r="WNP299" s="31"/>
      <c r="WNQ299" s="48"/>
      <c r="WNR299" s="40"/>
      <c r="WNS299" s="41"/>
      <c r="WNT299" s="31"/>
      <c r="WNU299" s="31"/>
      <c r="WNV299" s="31"/>
      <c r="WNW299" s="31"/>
      <c r="WNX299" s="31"/>
      <c r="WNY299" s="48"/>
      <c r="WNZ299" s="40"/>
      <c r="WOA299" s="41"/>
      <c r="WOB299" s="31"/>
      <c r="WOC299" s="31"/>
      <c r="WOD299" s="31"/>
      <c r="WOE299" s="31"/>
      <c r="WOF299" s="31"/>
      <c r="WOG299" s="48"/>
      <c r="WOH299" s="40"/>
      <c r="WOI299" s="41"/>
      <c r="WOJ299" s="31"/>
      <c r="WOK299" s="31"/>
      <c r="WOL299" s="31"/>
      <c r="WOM299" s="31"/>
      <c r="WON299" s="31"/>
      <c r="WOO299" s="48"/>
      <c r="WOP299" s="40"/>
      <c r="WOQ299" s="41"/>
      <c r="WOR299" s="31"/>
      <c r="WOS299" s="31"/>
      <c r="WOT299" s="31"/>
      <c r="WOU299" s="31"/>
      <c r="WOV299" s="31"/>
      <c r="WOW299" s="48"/>
      <c r="WOX299" s="40"/>
      <c r="WOY299" s="41"/>
      <c r="WOZ299" s="31"/>
      <c r="WPA299" s="31"/>
      <c r="WPB299" s="31"/>
      <c r="WPC299" s="31"/>
      <c r="WPD299" s="31"/>
      <c r="WPE299" s="48"/>
      <c r="WPF299" s="40"/>
      <c r="WPG299" s="41"/>
      <c r="WPH299" s="31"/>
      <c r="WPI299" s="31"/>
      <c r="WPJ299" s="31"/>
      <c r="WPK299" s="31"/>
      <c r="WPL299" s="31"/>
      <c r="WPM299" s="48"/>
      <c r="WPN299" s="40"/>
      <c r="WPO299" s="41"/>
      <c r="WPP299" s="31"/>
      <c r="WPQ299" s="31"/>
      <c r="WPR299" s="31"/>
      <c r="WPS299" s="31"/>
      <c r="WPT299" s="31"/>
      <c r="WPU299" s="48"/>
      <c r="WPV299" s="40"/>
      <c r="WPW299" s="41"/>
      <c r="WPX299" s="31"/>
      <c r="WPY299" s="31"/>
      <c r="WPZ299" s="31"/>
      <c r="WQA299" s="31"/>
      <c r="WQB299" s="31"/>
      <c r="WQC299" s="48"/>
      <c r="WQD299" s="40"/>
      <c r="WQE299" s="41"/>
      <c r="WQF299" s="31"/>
      <c r="WQG299" s="31"/>
      <c r="WQH299" s="31"/>
      <c r="WQI299" s="31"/>
      <c r="WQJ299" s="31"/>
      <c r="WQK299" s="48"/>
      <c r="WQL299" s="40"/>
      <c r="WQM299" s="41"/>
      <c r="WQN299" s="31"/>
      <c r="WQO299" s="31"/>
      <c r="WQP299" s="31"/>
      <c r="WQQ299" s="31"/>
      <c r="WQR299" s="31"/>
      <c r="WQS299" s="48"/>
      <c r="WQT299" s="40"/>
      <c r="WQU299" s="41"/>
      <c r="WQV299" s="31"/>
      <c r="WQW299" s="31"/>
      <c r="WQX299" s="31"/>
      <c r="WQY299" s="31"/>
      <c r="WQZ299" s="31"/>
      <c r="WRA299" s="48"/>
      <c r="WRB299" s="40"/>
      <c r="WRC299" s="41"/>
      <c r="WRD299" s="31"/>
      <c r="WRE299" s="31"/>
      <c r="WRF299" s="31"/>
      <c r="WRG299" s="31"/>
      <c r="WRH299" s="31"/>
      <c r="WRI299" s="48"/>
      <c r="WRJ299" s="40"/>
      <c r="WRK299" s="41"/>
      <c r="WRL299" s="31"/>
      <c r="WRM299" s="31"/>
      <c r="WRN299" s="31"/>
      <c r="WRO299" s="31"/>
      <c r="WRP299" s="31"/>
      <c r="WRQ299" s="48"/>
      <c r="WRR299" s="40"/>
      <c r="WRS299" s="41"/>
      <c r="WRT299" s="31"/>
      <c r="WRU299" s="31"/>
      <c r="WRV299" s="31"/>
      <c r="WRW299" s="31"/>
      <c r="WRX299" s="31"/>
      <c r="WRY299" s="48"/>
      <c r="WRZ299" s="40"/>
      <c r="WSA299" s="41"/>
      <c r="WSB299" s="31"/>
      <c r="WSC299" s="31"/>
      <c r="WSD299" s="31"/>
      <c r="WSE299" s="31"/>
      <c r="WSF299" s="31"/>
      <c r="WSG299" s="48"/>
      <c r="WSH299" s="40"/>
      <c r="WSI299" s="41"/>
      <c r="WSJ299" s="31"/>
      <c r="WSK299" s="31"/>
      <c r="WSL299" s="31"/>
      <c r="WSM299" s="31"/>
      <c r="WSN299" s="31"/>
      <c r="WSO299" s="48"/>
      <c r="WSP299" s="40"/>
      <c r="WSQ299" s="41"/>
      <c r="WSR299" s="31"/>
      <c r="WSS299" s="31"/>
      <c r="WST299" s="31"/>
      <c r="WSU299" s="31"/>
      <c r="WSV299" s="31"/>
      <c r="WSW299" s="48"/>
      <c r="WSX299" s="40"/>
      <c r="WSY299" s="41"/>
      <c r="WSZ299" s="31"/>
      <c r="WTA299" s="31"/>
      <c r="WTB299" s="31"/>
      <c r="WTC299" s="31"/>
      <c r="WTD299" s="31"/>
      <c r="WTE299" s="48"/>
      <c r="WTF299" s="40"/>
      <c r="WTG299" s="41"/>
      <c r="WTH299" s="31"/>
      <c r="WTI299" s="31"/>
      <c r="WTJ299" s="31"/>
      <c r="WTK299" s="31"/>
      <c r="WTL299" s="31"/>
      <c r="WTM299" s="48"/>
      <c r="WTN299" s="40"/>
      <c r="WTO299" s="41"/>
      <c r="WTP299" s="31"/>
      <c r="WTQ299" s="31"/>
      <c r="WTR299" s="31"/>
      <c r="WTS299" s="31"/>
      <c r="WTT299" s="31"/>
      <c r="WTU299" s="48"/>
      <c r="WTV299" s="40"/>
      <c r="WTW299" s="41"/>
      <c r="WTX299" s="31"/>
      <c r="WTY299" s="31"/>
      <c r="WTZ299" s="31"/>
      <c r="WUA299" s="31"/>
      <c r="WUB299" s="31"/>
      <c r="WUC299" s="48"/>
      <c r="WUD299" s="40"/>
      <c r="WUE299" s="41"/>
      <c r="WUF299" s="31"/>
      <c r="WUG299" s="31"/>
      <c r="WUH299" s="31"/>
      <c r="WUI299" s="31"/>
      <c r="WUJ299" s="31"/>
      <c r="WUK299" s="48"/>
      <c r="WUL299" s="40"/>
      <c r="WUM299" s="41"/>
      <c r="WUN299" s="31"/>
      <c r="WUO299" s="31"/>
      <c r="WUP299" s="31"/>
      <c r="WUQ299" s="31"/>
      <c r="WUR299" s="31"/>
      <c r="WUS299" s="48"/>
      <c r="WUT299" s="40"/>
      <c r="WUU299" s="41"/>
      <c r="WUV299" s="31"/>
      <c r="WUW299" s="31"/>
      <c r="WUX299" s="31"/>
      <c r="WUY299" s="31"/>
      <c r="WUZ299" s="31"/>
      <c r="WVA299" s="48"/>
      <c r="WVB299" s="40"/>
      <c r="WVC299" s="41"/>
      <c r="WVD299" s="31"/>
      <c r="WVE299" s="31"/>
      <c r="WVF299" s="31"/>
      <c r="WVG299" s="31"/>
      <c r="WVH299" s="31"/>
      <c r="WVI299" s="48"/>
      <c r="WVJ299" s="40"/>
      <c r="WVK299" s="41"/>
      <c r="WVL299" s="31"/>
      <c r="WVM299" s="31"/>
      <c r="WVN299" s="31"/>
      <c r="WVO299" s="31"/>
      <c r="WVP299" s="31"/>
      <c r="WVQ299" s="48"/>
      <c r="WVR299" s="40"/>
      <c r="WVS299" s="41"/>
      <c r="WVT299" s="31"/>
      <c r="WVU299" s="31"/>
      <c r="WVV299" s="31"/>
      <c r="WVW299" s="31"/>
      <c r="WVX299" s="31"/>
      <c r="WVY299" s="48"/>
      <c r="WVZ299" s="40"/>
      <c r="WWA299" s="41"/>
      <c r="WWB299" s="31"/>
      <c r="WWC299" s="31"/>
      <c r="WWD299" s="31"/>
      <c r="WWE299" s="31"/>
      <c r="WWF299" s="31"/>
      <c r="WWG299" s="48"/>
      <c r="WWH299" s="40"/>
      <c r="WWI299" s="41"/>
      <c r="WWJ299" s="31"/>
      <c r="WWK299" s="31"/>
      <c r="WWL299" s="31"/>
      <c r="WWM299" s="31"/>
      <c r="WWN299" s="31"/>
      <c r="WWO299" s="48"/>
      <c r="WWP299" s="40"/>
      <c r="WWQ299" s="41"/>
      <c r="WWR299" s="31"/>
      <c r="WWS299" s="31"/>
      <c r="WWT299" s="31"/>
      <c r="WWU299" s="31"/>
      <c r="WWV299" s="31"/>
      <c r="WWW299" s="48"/>
      <c r="WWX299" s="40"/>
      <c r="WWY299" s="41"/>
      <c r="WWZ299" s="31"/>
      <c r="WXA299" s="31"/>
      <c r="WXB299" s="31"/>
      <c r="WXC299" s="31"/>
      <c r="WXD299" s="31"/>
      <c r="WXE299" s="48"/>
      <c r="WXF299" s="40"/>
      <c r="WXG299" s="41"/>
      <c r="WXH299" s="31"/>
      <c r="WXI299" s="31"/>
      <c r="WXJ299" s="31"/>
      <c r="WXK299" s="31"/>
      <c r="WXL299" s="31"/>
      <c r="WXM299" s="48"/>
      <c r="WXN299" s="40"/>
      <c r="WXO299" s="41"/>
      <c r="WXP299" s="31"/>
      <c r="WXQ299" s="31"/>
      <c r="WXR299" s="31"/>
      <c r="WXS299" s="31"/>
      <c r="WXT299" s="31"/>
      <c r="WXU299" s="48"/>
      <c r="WXV299" s="40"/>
      <c r="WXW299" s="41"/>
      <c r="WXX299" s="31"/>
      <c r="WXY299" s="31"/>
      <c r="WXZ299" s="31"/>
      <c r="WYA299" s="31"/>
      <c r="WYB299" s="31"/>
      <c r="WYC299" s="48"/>
      <c r="WYD299" s="40"/>
      <c r="WYE299" s="41"/>
      <c r="WYF299" s="31"/>
      <c r="WYG299" s="31"/>
      <c r="WYH299" s="31"/>
      <c r="WYI299" s="31"/>
      <c r="WYJ299" s="31"/>
      <c r="WYK299" s="48"/>
      <c r="WYL299" s="40"/>
      <c r="WYM299" s="41"/>
      <c r="WYN299" s="31"/>
      <c r="WYO299" s="31"/>
      <c r="WYP299" s="31"/>
      <c r="WYQ299" s="31"/>
      <c r="WYR299" s="31"/>
      <c r="WYS299" s="48"/>
      <c r="WYT299" s="40"/>
      <c r="WYU299" s="41"/>
      <c r="WYV299" s="31"/>
      <c r="WYW299" s="31"/>
      <c r="WYX299" s="31"/>
      <c r="WYY299" s="31"/>
      <c r="WYZ299" s="31"/>
      <c r="WZA299" s="48"/>
      <c r="WZB299" s="40"/>
      <c r="WZC299" s="41"/>
      <c r="WZD299" s="31"/>
      <c r="WZE299" s="31"/>
      <c r="WZF299" s="31"/>
      <c r="WZG299" s="31"/>
      <c r="WZH299" s="31"/>
      <c r="WZI299" s="48"/>
      <c r="WZJ299" s="40"/>
      <c r="WZK299" s="41"/>
      <c r="WZL299" s="31"/>
      <c r="WZM299" s="31"/>
      <c r="WZN299" s="31"/>
      <c r="WZO299" s="31"/>
      <c r="WZP299" s="31"/>
      <c r="WZQ299" s="48"/>
      <c r="WZR299" s="40"/>
      <c r="WZS299" s="41"/>
      <c r="WZT299" s="31"/>
      <c r="WZU299" s="31"/>
      <c r="WZV299" s="31"/>
      <c r="WZW299" s="31"/>
      <c r="WZX299" s="31"/>
      <c r="WZY299" s="48"/>
      <c r="WZZ299" s="40"/>
      <c r="XAA299" s="41"/>
      <c r="XAB299" s="31"/>
      <c r="XAC299" s="31"/>
      <c r="XAD299" s="31"/>
      <c r="XAE299" s="31"/>
      <c r="XAF299" s="31"/>
      <c r="XAG299" s="48"/>
      <c r="XAH299" s="40"/>
      <c r="XAI299" s="41"/>
      <c r="XAJ299" s="31"/>
      <c r="XAK299" s="31"/>
      <c r="XAL299" s="31"/>
      <c r="XAM299" s="31"/>
      <c r="XAN299" s="31"/>
      <c r="XAO299" s="48"/>
      <c r="XAP299" s="40"/>
      <c r="XAQ299" s="41"/>
      <c r="XAR299" s="31"/>
      <c r="XAS299" s="31"/>
      <c r="XAT299" s="31"/>
      <c r="XAU299" s="31"/>
      <c r="XAV299" s="31"/>
      <c r="XAW299" s="48"/>
      <c r="XAX299" s="40"/>
      <c r="XAY299" s="41"/>
      <c r="XAZ299" s="31"/>
      <c r="XBA299" s="31"/>
      <c r="XBB299" s="31"/>
      <c r="XBC299" s="31"/>
      <c r="XBD299" s="31"/>
      <c r="XBE299" s="48"/>
      <c r="XBF299" s="40"/>
      <c r="XBG299" s="41"/>
      <c r="XBH299" s="31"/>
      <c r="XBI299" s="31"/>
      <c r="XBJ299" s="31"/>
      <c r="XBK299" s="31"/>
      <c r="XBL299" s="31"/>
      <c r="XBM299" s="48"/>
      <c r="XBN299" s="40"/>
      <c r="XBO299" s="41"/>
      <c r="XBP299" s="31"/>
      <c r="XBQ299" s="31"/>
      <c r="XBR299" s="31"/>
      <c r="XBS299" s="31"/>
      <c r="XBT299" s="31"/>
      <c r="XBU299" s="48"/>
      <c r="XBV299" s="40"/>
      <c r="XBW299" s="41"/>
      <c r="XBX299" s="31"/>
      <c r="XBY299" s="31"/>
      <c r="XBZ299" s="31"/>
      <c r="XCA299" s="31"/>
      <c r="XCB299" s="31"/>
      <c r="XCC299" s="48"/>
      <c r="XCD299" s="40"/>
      <c r="XCE299" s="41"/>
      <c r="XCF299" s="31"/>
      <c r="XCG299" s="31"/>
      <c r="XCH299" s="31"/>
      <c r="XCI299" s="31"/>
      <c r="XCJ299" s="31"/>
      <c r="XCK299" s="48"/>
      <c r="XCL299" s="40"/>
      <c r="XCM299" s="41"/>
      <c r="XCN299" s="31"/>
      <c r="XCO299" s="31"/>
      <c r="XCP299" s="31"/>
      <c r="XCQ299" s="31"/>
      <c r="XCR299" s="31"/>
      <c r="XCS299" s="48"/>
      <c r="XCT299" s="40"/>
      <c r="XCU299" s="41"/>
      <c r="XCV299" s="31"/>
      <c r="XCW299" s="31"/>
      <c r="XCX299" s="31"/>
      <c r="XCY299" s="31"/>
      <c r="XCZ299" s="31"/>
      <c r="XDA299" s="48"/>
      <c r="XDB299" s="40"/>
      <c r="XDC299" s="41"/>
      <c r="XDD299" s="31"/>
      <c r="XDE299" s="31"/>
      <c r="XDF299" s="31"/>
      <c r="XDG299" s="31"/>
      <c r="XDH299" s="31"/>
      <c r="XDI299" s="48"/>
      <c r="XDJ299" s="40"/>
      <c r="XDK299" s="41"/>
      <c r="XDL299" s="31"/>
      <c r="XDM299" s="31"/>
      <c r="XDN299" s="31"/>
      <c r="XDO299" s="31"/>
      <c r="XDP299" s="31"/>
      <c r="XDQ299" s="48"/>
      <c r="XDR299" s="40"/>
      <c r="XDS299" s="41"/>
      <c r="XDT299" s="31"/>
      <c r="XDU299" s="31"/>
      <c r="XDV299" s="31"/>
      <c r="XDW299" s="31"/>
      <c r="XDX299" s="31"/>
      <c r="XDY299" s="48"/>
      <c r="XDZ299" s="40"/>
      <c r="XEA299" s="41"/>
      <c r="XEB299" s="31"/>
      <c r="XEC299" s="31"/>
      <c r="XED299" s="31"/>
      <c r="XEE299" s="31"/>
      <c r="XEF299" s="31"/>
      <c r="XEG299" s="48"/>
      <c r="XEH299" s="40"/>
      <c r="XEI299" s="41"/>
      <c r="XEJ299" s="31"/>
      <c r="XEK299" s="31"/>
      <c r="XEL299" s="31"/>
      <c r="XEM299" s="31"/>
      <c r="XEN299" s="31"/>
      <c r="XEO299" s="48"/>
      <c r="XEP299" s="40"/>
      <c r="XEQ299" s="41"/>
      <c r="XER299" s="31"/>
      <c r="XES299" s="31"/>
      <c r="XET299" s="31"/>
      <c r="XEU299" s="31"/>
      <c r="XEV299" s="31"/>
      <c r="XEW299" s="48"/>
      <c r="XEX299" s="40"/>
      <c r="XEY299" s="41"/>
      <c r="XEZ299" s="31"/>
      <c r="XFA299" s="31"/>
      <c r="XFB299" s="31"/>
      <c r="XFC299" s="31"/>
      <c r="XFD299" s="31"/>
    </row>
    <row r="300" spans="1:16384">
      <c r="B300" s="9" t="s">
        <v>278</v>
      </c>
      <c r="D300" s="11">
        <v>3</v>
      </c>
      <c r="E300" s="11">
        <v>3</v>
      </c>
      <c r="F300" s="11"/>
      <c r="G300" s="11">
        <v>1</v>
      </c>
      <c r="H300" s="11"/>
      <c r="I300" s="11"/>
    </row>
    <row r="301" spans="1:16384">
      <c r="B301" s="9" t="s">
        <v>279</v>
      </c>
      <c r="D301" s="11">
        <v>3</v>
      </c>
      <c r="E301" s="11">
        <v>3</v>
      </c>
      <c r="F301" s="11"/>
      <c r="G301" s="11">
        <v>3</v>
      </c>
      <c r="H301" s="11"/>
      <c r="I301" s="11"/>
    </row>
    <row r="302" spans="1:16384">
      <c r="B302" s="9" t="s">
        <v>280</v>
      </c>
      <c r="D302" s="11">
        <v>4</v>
      </c>
      <c r="E302" s="11">
        <v>3</v>
      </c>
      <c r="F302" s="11"/>
      <c r="G302" s="11">
        <v>1</v>
      </c>
      <c r="H302" s="11"/>
      <c r="I302" s="11"/>
    </row>
    <row r="303" spans="1:16384">
      <c r="B303" s="61"/>
    </row>
    <row r="304" spans="1:16384" ht="18.75">
      <c r="A304" s="28"/>
      <c r="B304" s="28" t="s">
        <v>281</v>
      </c>
      <c r="C304" s="28"/>
      <c r="D304" s="28"/>
      <c r="E304" s="28"/>
      <c r="F304" s="24">
        <f>SUM(E275:E302)</f>
        <v>34</v>
      </c>
      <c r="G304" s="28"/>
      <c r="H304" s="24">
        <f>SUM(G275:G302)</f>
        <v>16</v>
      </c>
    </row>
    <row r="305" spans="1:8">
      <c r="B305" s="61"/>
    </row>
    <row r="306" spans="1:8">
      <c r="B306" s="61"/>
    </row>
    <row r="307" spans="1:8" ht="40.5">
      <c r="A307" s="60">
        <v>10</v>
      </c>
      <c r="B307" s="34" t="s">
        <v>282</v>
      </c>
      <c r="C307" s="29">
        <v>120</v>
      </c>
      <c r="D307" s="34"/>
      <c r="E307" s="34"/>
      <c r="F307" s="34"/>
      <c r="G307" s="34"/>
      <c r="H307" s="34"/>
    </row>
    <row r="308" spans="1:8">
      <c r="B308" s="61"/>
    </row>
    <row r="309" spans="1:8">
      <c r="B309" s="61"/>
    </row>
    <row r="310" spans="1:8">
      <c r="B310" s="61"/>
    </row>
    <row r="311" spans="1:8" ht="18.75">
      <c r="B311" s="28" t="s">
        <v>222</v>
      </c>
      <c r="C311" s="24">
        <f>SUM(C3:C310)</f>
        <v>1000</v>
      </c>
      <c r="D311" s="28"/>
      <c r="E311" s="28"/>
      <c r="F311" s="24">
        <f>SUM(F3:F310)</f>
        <v>517.66499999999996</v>
      </c>
      <c r="G311" s="28"/>
      <c r="H311" s="24">
        <f>SUM(H3:H310)</f>
        <v>336.66499999999996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2015-12-18T09:16:27Z</cp:lastPrinted>
  <dcterms:created xsi:type="dcterms:W3CDTF">2015-12-18T04:46:44Z</dcterms:created>
  <dcterms:modified xsi:type="dcterms:W3CDTF">2015-12-21T11:45:11Z</dcterms:modified>
</cp:coreProperties>
</file>