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studentutsedu.sharepoint.com/sites/Course_43019_design_in_mechanical_and_mechatronic_-4fVJuN6RM5oxU-P29-AutonomousSteeri/Shared Documents/T21 - P29 - Autonomous Steering Mechanism/Week 10/Mount Design &amp; Calculations/"/>
    </mc:Choice>
  </mc:AlternateContent>
  <xr:revisionPtr revIDLastSave="371" documentId="8_{7BF58C14-107B-42EB-A639-6AA8CEDCFF36}" xr6:coauthVersionLast="47" xr6:coauthVersionMax="47" xr10:uidLastSave="{944E2269-B514-4FDA-95B1-1AC85D6009D3}"/>
  <bookViews>
    <workbookView minimized="1" xWindow="3120" yWindow="3120" windowWidth="21600" windowHeight="11295" xr2:uid="{00000000-000D-0000-FFFF-FFFF00000000}"/>
  </bookViews>
  <sheets>
    <sheet name="MM Morph Table" sheetId="4" r:id="rId1"/>
    <sheet name="Motor Mount" sheetId="1" r:id="rId2"/>
    <sheet name="Adjustable Angle Mount Mechanis" sheetId="5" r:id="rId3"/>
    <sheet name="Belt Tensioner Adjustment" sheetId="6" r:id="rId4"/>
    <sheet name="Sheet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10" i="1"/>
  <c r="H23" i="1" s="1"/>
  <c r="F11" i="1"/>
  <c r="F12" i="1"/>
  <c r="F13" i="1"/>
  <c r="F23" i="1" s="1"/>
  <c r="F14" i="1"/>
  <c r="F15" i="1"/>
  <c r="F16" i="1"/>
  <c r="F17" i="1"/>
  <c r="F18" i="1"/>
  <c r="F19" i="1"/>
  <c r="F10" i="1"/>
  <c r="D19" i="1"/>
  <c r="D11" i="1"/>
  <c r="D12" i="1"/>
  <c r="D13" i="1"/>
  <c r="D23" i="1" s="1"/>
  <c r="D14" i="1"/>
  <c r="D15" i="1"/>
  <c r="D16" i="1"/>
  <c r="D17" i="1"/>
  <c r="D18" i="1"/>
  <c r="D10" i="1"/>
</calcChain>
</file>

<file path=xl/sharedStrings.xml><?xml version="1.0" encoding="utf-8"?>
<sst xmlns="http://schemas.openxmlformats.org/spreadsheetml/2006/main" count="142" uniqueCount="56">
  <si>
    <t>Option 1</t>
  </si>
  <si>
    <t>Option 2</t>
  </si>
  <si>
    <t>Option 3</t>
  </si>
  <si>
    <t>Option 4</t>
  </si>
  <si>
    <t>Design Criteria</t>
  </si>
  <si>
    <t>Weight</t>
  </si>
  <si>
    <t>Rating</t>
  </si>
  <si>
    <t>Weight
Score</t>
  </si>
  <si>
    <t>Scoring Matrix</t>
  </si>
  <si>
    <t>Angled mount (adjustable) 
with motor facing downwards, 
hole in the floor with a bearing</t>
  </si>
  <si>
    <t xml:space="preserve">Parallel mount (adjustable), 
motor facing downwards, 
U-joint with bearing </t>
  </si>
  <si>
    <t>Angled mount (adjustable)
 motor facing upwards.</t>
  </si>
  <si>
    <t>Performance</t>
  </si>
  <si>
    <t>Precision &amp; Accuracy</t>
  </si>
  <si>
    <t xml:space="preserve">Reliability &amp; Durability </t>
  </si>
  <si>
    <t>Complexity &amp; Integration</t>
  </si>
  <si>
    <t>Cost-Effectiveness</t>
  </si>
  <si>
    <t>Maintainability</t>
  </si>
  <si>
    <t xml:space="preserve">Modularity </t>
  </si>
  <si>
    <t xml:space="preserve">Scalability &amp; Flexibility </t>
  </si>
  <si>
    <t>Safety</t>
  </si>
  <si>
    <t>Space Constraints</t>
  </si>
  <si>
    <t>Total Value</t>
  </si>
  <si>
    <t>Motor Mount</t>
  </si>
  <si>
    <t>Kelvin:</t>
  </si>
  <si>
    <t>Subsystems</t>
  </si>
  <si>
    <t>S1</t>
  </si>
  <si>
    <t>S2</t>
  </si>
  <si>
    <t>S3</t>
  </si>
  <si>
    <t>S4</t>
  </si>
  <si>
    <t>Adjustable Angle Mount Mechanism</t>
  </si>
  <si>
    <t>Adjustable Angle Motor Mechanism</t>
  </si>
  <si>
    <t>Motor Mount Morph Table</t>
  </si>
  <si>
    <t>Oval Holes on mount</t>
  </si>
  <si>
    <t>Belt Tensioner</t>
  </si>
  <si>
    <t>Belt Tensioner Adjustment</t>
  </si>
  <si>
    <t>Angled mount (adjustable) 
with motor facing downwards (no bearing)</t>
  </si>
  <si>
    <t xml:space="preserve">   </t>
  </si>
  <si>
    <t>Parallel Mount, with motor facing upwards. Placed on an angled Base Plate.</t>
  </si>
  <si>
    <t>Assembly location</t>
  </si>
  <si>
    <t>In-front of steering shaft</t>
  </si>
  <si>
    <t>Behind front of steering shaft</t>
  </si>
  <si>
    <t>Angle Base Plate (Fixed)</t>
  </si>
  <si>
    <t>In-front of steering shaft
 (partial hole in floor)</t>
  </si>
  <si>
    <t>Behind front of steering shaft
 (partial hole in floor)</t>
  </si>
  <si>
    <t>In-front of steering shaft
 (Through hole in floor)</t>
  </si>
  <si>
    <t>Behind front of steering shaft
 (Through Hole in Floor)</t>
  </si>
  <si>
    <t>Oval Holes on L top of tail with adjustable bolts</t>
  </si>
  <si>
    <t>Motor Mount location</t>
  </si>
  <si>
    <t>Motor Mount angle 
and mechanims</t>
  </si>
  <si>
    <t>Pivot hinge with Jackscrews/Screw mechanism</t>
  </si>
  <si>
    <t>Belt Tensioner location</t>
  </si>
  <si>
    <t>Slot sides locking Mechanims</t>
  </si>
  <si>
    <t>Single Adjustable Bolt - Front</t>
  </si>
  <si>
    <t>Side Dual Adjustable bolt</t>
  </si>
  <si>
    <t>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</si>
</sst>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readingOrder="1"/>
    </xf>
    <xf numFmtId="0" fontId="2" fillId="0" borderId="7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7" fillId="0" borderId="0" xfId="0" applyFont="1"/>
    <xf numFmtId="0" fontId="0" fillId="0" borderId="4" xfId="0" applyBorder="1" applyAlignment="1">
      <alignment wrapText="1"/>
    </xf>
    <xf numFmtId="0" fontId="1" fillId="5" borderId="8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0" xfId="0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/>
    <xf numFmtId="0" fontId="0" fillId="2" borderId="4" xfId="0" applyFill="1" applyBorder="1"/>
    <xf numFmtId="0" fontId="0" fillId="3" borderId="16" xfId="0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0" fillId="2" borderId="14" xfId="0" applyFill="1" applyBorder="1" applyAlignment="1">
      <alignment wrapText="1"/>
    </xf>
    <xf numFmtId="0" fontId="0" fillId="0" borderId="0" xfId="0" applyBorder="1"/>
    <xf numFmtId="0" fontId="6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11</xdr:row>
      <xdr:rowOff>142874</xdr:rowOff>
    </xdr:from>
    <xdr:to>
      <xdr:col>3</xdr:col>
      <xdr:colOff>2223952</xdr:colOff>
      <xdr:row>11</xdr:row>
      <xdr:rowOff>1933575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1900CD-35CB-F1E4-9FE1-B84E2EEC8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4171949"/>
          <a:ext cx="1995352" cy="1790701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333376</xdr:colOff>
      <xdr:row>11</xdr:row>
      <xdr:rowOff>114301</xdr:rowOff>
    </xdr:from>
    <xdr:to>
      <xdr:col>2</xdr:col>
      <xdr:colOff>2114285</xdr:colOff>
      <xdr:row>11</xdr:row>
      <xdr:rowOff>1914525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6D11B9-D898-E757-4E9E-B759F1532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14951" y="4676776"/>
          <a:ext cx="1780909" cy="180022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666750</xdr:colOff>
      <xdr:row>11</xdr:row>
      <xdr:rowOff>43296</xdr:rowOff>
    </xdr:from>
    <xdr:to>
      <xdr:col>1</xdr:col>
      <xdr:colOff>2000250</xdr:colOff>
      <xdr:row>11</xdr:row>
      <xdr:rowOff>1919064</xdr:rowOff>
    </xdr:to>
    <xdr:pic>
      <xdr:nvPicPr>
        <xdr:cNvPr id="16" name="Picture 5">
          <a:extLst>
            <a:ext uri="{FF2B5EF4-FFF2-40B4-BE49-F238E27FC236}">
              <a16:creationId xmlns:a16="http://schemas.microsoft.com/office/drawing/2014/main" id="{6B43FCDE-2694-1DD3-DC0E-AE943C229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92136" y="4623955"/>
          <a:ext cx="1333500" cy="1875768"/>
        </a:xfrm>
        <a:prstGeom prst="rect">
          <a:avLst/>
        </a:prstGeom>
      </xdr:spPr>
    </xdr:pic>
    <xdr:clientData/>
  </xdr:twoCellAnchor>
  <xdr:twoCellAnchor editAs="oneCell">
    <xdr:from>
      <xdr:col>1</xdr:col>
      <xdr:colOff>349250</xdr:colOff>
      <xdr:row>7</xdr:row>
      <xdr:rowOff>105833</xdr:rowOff>
    </xdr:from>
    <xdr:to>
      <xdr:col>1</xdr:col>
      <xdr:colOff>2570398</xdr:colOff>
      <xdr:row>7</xdr:row>
      <xdr:rowOff>1293944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80AC13-0828-43BA-88C4-64FBB76AD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2333" y="3365500"/>
          <a:ext cx="2221148" cy="1188111"/>
        </a:xfrm>
        <a:prstGeom prst="rect">
          <a:avLst/>
        </a:prstGeom>
      </xdr:spPr>
    </xdr:pic>
    <xdr:clientData/>
  </xdr:twoCellAnchor>
  <xdr:twoCellAnchor editAs="oneCell">
    <xdr:from>
      <xdr:col>2</xdr:col>
      <xdr:colOff>370417</xdr:colOff>
      <xdr:row>7</xdr:row>
      <xdr:rowOff>63500</xdr:rowOff>
    </xdr:from>
    <xdr:to>
      <xdr:col>2</xdr:col>
      <xdr:colOff>1894417</xdr:colOff>
      <xdr:row>7</xdr:row>
      <xdr:rowOff>1229776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4557C0-7E65-48A2-ABDF-ADCB2481B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55167" y="3323167"/>
          <a:ext cx="1524000" cy="1166276"/>
        </a:xfrm>
        <a:prstGeom prst="rect">
          <a:avLst/>
        </a:prstGeom>
      </xdr:spPr>
    </xdr:pic>
    <xdr:clientData/>
  </xdr:twoCellAnchor>
  <xdr:twoCellAnchor editAs="oneCell">
    <xdr:from>
      <xdr:col>3</xdr:col>
      <xdr:colOff>497417</xdr:colOff>
      <xdr:row>7</xdr:row>
      <xdr:rowOff>63500</xdr:rowOff>
    </xdr:from>
    <xdr:to>
      <xdr:col>3</xdr:col>
      <xdr:colOff>1778890</xdr:colOff>
      <xdr:row>7</xdr:row>
      <xdr:rowOff>1187450</xdr:rowOff>
    </xdr:to>
    <xdr:pic>
      <xdr:nvPicPr>
        <xdr:cNvPr id="11" name="Picture 10" descr="A sketch of a motor and a screw&#10;&#10;Description automatically generated with medium confidence">
          <a:extLst>
            <a:ext uri="{FF2B5EF4-FFF2-40B4-BE49-F238E27FC236}">
              <a16:creationId xmlns:a16="http://schemas.microsoft.com/office/drawing/2014/main" id="{41592F2B-8E62-45B3-9862-A8387FB81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33834" y="3323167"/>
          <a:ext cx="1281473" cy="1123950"/>
        </a:xfrm>
        <a:prstGeom prst="rect">
          <a:avLst/>
        </a:prstGeom>
      </xdr:spPr>
    </xdr:pic>
    <xdr:clientData/>
  </xdr:twoCellAnchor>
  <xdr:twoCellAnchor editAs="oneCell">
    <xdr:from>
      <xdr:col>4</xdr:col>
      <xdr:colOff>645583</xdr:colOff>
      <xdr:row>7</xdr:row>
      <xdr:rowOff>179917</xdr:rowOff>
    </xdr:from>
    <xdr:to>
      <xdr:col>4</xdr:col>
      <xdr:colOff>2461992</xdr:colOff>
      <xdr:row>7</xdr:row>
      <xdr:rowOff>1218142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96DBFC-5566-46E0-A41C-8696FA61B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23083" y="3439584"/>
          <a:ext cx="1816409" cy="103822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7</xdr:row>
      <xdr:rowOff>127000</xdr:rowOff>
    </xdr:from>
    <xdr:to>
      <xdr:col>5</xdr:col>
      <xdr:colOff>2006909</xdr:colOff>
      <xdr:row>7</xdr:row>
      <xdr:rowOff>1165225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94C2E95-21FC-4959-81FB-115B7A808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541500" y="3386667"/>
          <a:ext cx="1816409" cy="1038225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592667</xdr:colOff>
      <xdr:row>5</xdr:row>
      <xdr:rowOff>63501</xdr:rowOff>
    </xdr:from>
    <xdr:to>
      <xdr:col>1</xdr:col>
      <xdr:colOff>2338917</xdr:colOff>
      <xdr:row>5</xdr:row>
      <xdr:rowOff>1677958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13178A8-1529-6F0E-E247-4FB12B74D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25750" y="1576918"/>
          <a:ext cx="1746250" cy="1614457"/>
        </a:xfrm>
        <a:prstGeom prst="rect">
          <a:avLst/>
        </a:prstGeom>
      </xdr:spPr>
    </xdr:pic>
    <xdr:clientData/>
  </xdr:twoCellAnchor>
  <xdr:twoCellAnchor editAs="oneCell">
    <xdr:from>
      <xdr:col>4</xdr:col>
      <xdr:colOff>306918</xdr:colOff>
      <xdr:row>5</xdr:row>
      <xdr:rowOff>31751</xdr:rowOff>
    </xdr:from>
    <xdr:to>
      <xdr:col>4</xdr:col>
      <xdr:colOff>2656418</xdr:colOff>
      <xdr:row>5</xdr:row>
      <xdr:rowOff>1681069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34E93B6-9553-3BAD-0C71-B2ACA9B58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84418" y="1545168"/>
          <a:ext cx="2349500" cy="1649318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9</xdr:row>
      <xdr:rowOff>74084</xdr:rowOff>
    </xdr:from>
    <xdr:to>
      <xdr:col>1</xdr:col>
      <xdr:colOff>2243667</xdr:colOff>
      <xdr:row>9</xdr:row>
      <xdr:rowOff>1620202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F00CE55-0572-0439-469A-2D95A12CC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91833" y="5397501"/>
          <a:ext cx="2084917" cy="1546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73270</xdr:colOff>
      <xdr:row>7</xdr:row>
      <xdr:rowOff>95251</xdr:rowOff>
    </xdr:from>
    <xdr:to>
      <xdr:col>3</xdr:col>
      <xdr:colOff>981809</xdr:colOff>
      <xdr:row>7</xdr:row>
      <xdr:rowOff>962153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DF00BE-00A0-41AD-9837-860CAF7C6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7289" y="1992924"/>
          <a:ext cx="1516674" cy="866902"/>
        </a:xfrm>
        <a:prstGeom prst="rect">
          <a:avLst/>
        </a:prstGeom>
      </xdr:spPr>
    </xdr:pic>
    <xdr:clientData/>
  </xdr:twoCellAnchor>
  <xdr:twoCellAnchor editAs="oneCell">
    <xdr:from>
      <xdr:col>4</xdr:col>
      <xdr:colOff>146538</xdr:colOff>
      <xdr:row>7</xdr:row>
      <xdr:rowOff>14654</xdr:rowOff>
    </xdr:from>
    <xdr:to>
      <xdr:col>5</xdr:col>
      <xdr:colOff>959827</xdr:colOff>
      <xdr:row>7</xdr:row>
      <xdr:rowOff>1102431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ED93CE-1991-1F3C-81BF-125BDF7F8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8423" y="1912327"/>
          <a:ext cx="1421423" cy="1087777"/>
        </a:xfrm>
        <a:prstGeom prst="rect">
          <a:avLst/>
        </a:prstGeom>
      </xdr:spPr>
    </xdr:pic>
    <xdr:clientData/>
  </xdr:twoCellAnchor>
  <xdr:twoCellAnchor editAs="oneCell">
    <xdr:from>
      <xdr:col>6</xdr:col>
      <xdr:colOff>131886</xdr:colOff>
      <xdr:row>7</xdr:row>
      <xdr:rowOff>14653</xdr:rowOff>
    </xdr:from>
    <xdr:to>
      <xdr:col>7</xdr:col>
      <xdr:colOff>696059</xdr:colOff>
      <xdr:row>7</xdr:row>
      <xdr:rowOff>1042856</xdr:rowOff>
    </xdr:to>
    <xdr:pic>
      <xdr:nvPicPr>
        <xdr:cNvPr id="4" name="Picture 3" descr="A sketch of a motor and a screw&#10;&#10;Description automatically generated with medium confidence">
          <a:extLst>
            <a:ext uri="{FF2B5EF4-FFF2-40B4-BE49-F238E27FC236}">
              <a16:creationId xmlns:a16="http://schemas.microsoft.com/office/drawing/2014/main" id="{58373AC4-9826-486D-876E-E36AB8C4A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6290" y="1912326"/>
          <a:ext cx="1172307" cy="10282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DF1E-88DA-413C-81FD-8E5D65A75C77}">
  <dimension ref="A1:G16"/>
  <sheetViews>
    <sheetView tabSelected="1" zoomScale="90" zoomScaleNormal="90" workbookViewId="0">
      <selection activeCell="B12" sqref="B12"/>
    </sheetView>
  </sheetViews>
  <sheetFormatPr defaultRowHeight="15" x14ac:dyDescent="0.25"/>
  <cols>
    <col min="1" max="1" width="33.42578125" customWidth="1"/>
    <col min="2" max="3" width="41.28515625" customWidth="1"/>
    <col min="4" max="4" width="41.140625" customWidth="1"/>
    <col min="5" max="5" width="45.7109375" customWidth="1"/>
    <col min="6" max="6" width="36.7109375" style="20" customWidth="1"/>
    <col min="7" max="7" width="36.5703125" customWidth="1"/>
  </cols>
  <sheetData>
    <row r="1" spans="1:7" ht="18.75" x14ac:dyDescent="0.3">
      <c r="A1" s="15" t="s">
        <v>32</v>
      </c>
    </row>
    <row r="2" spans="1:7" ht="15.75" thickBot="1" x14ac:dyDescent="0.3"/>
    <row r="3" spans="1:7" ht="15.75" x14ac:dyDescent="0.25">
      <c r="A3" s="17" t="s">
        <v>25</v>
      </c>
      <c r="B3" s="13" t="s">
        <v>26</v>
      </c>
      <c r="C3" s="14" t="s">
        <v>27</v>
      </c>
      <c r="D3" s="14" t="s">
        <v>28</v>
      </c>
      <c r="E3" s="18" t="s">
        <v>29</v>
      </c>
      <c r="F3" s="16"/>
      <c r="G3" s="5"/>
    </row>
    <row r="4" spans="1:7" ht="47.25" x14ac:dyDescent="0.25">
      <c r="A4" s="21" t="s">
        <v>39</v>
      </c>
      <c r="B4" s="22" t="s">
        <v>40</v>
      </c>
      <c r="C4" s="38" t="s">
        <v>43</v>
      </c>
      <c r="D4" s="38" t="s">
        <v>45</v>
      </c>
      <c r="E4" s="34" t="s">
        <v>41</v>
      </c>
      <c r="F4" s="39" t="s">
        <v>44</v>
      </c>
      <c r="G4" s="40" t="s">
        <v>46</v>
      </c>
    </row>
    <row r="5" spans="1:7" ht="21" customHeight="1" x14ac:dyDescent="0.25">
      <c r="A5" s="26" t="s">
        <v>48</v>
      </c>
      <c r="B5" s="16"/>
      <c r="C5" s="16"/>
      <c r="D5" s="16"/>
      <c r="E5" s="19"/>
      <c r="F5" s="16"/>
      <c r="G5" s="5"/>
    </row>
    <row r="6" spans="1:7" ht="135.75" customHeight="1" x14ac:dyDescent="0.25">
      <c r="A6" s="26"/>
      <c r="B6" s="5"/>
      <c r="C6" s="5" t="s">
        <v>37</v>
      </c>
      <c r="D6" s="5"/>
      <c r="E6" s="24"/>
      <c r="F6" s="35"/>
      <c r="G6" s="5"/>
    </row>
    <row r="7" spans="1:7" ht="45" customHeight="1" x14ac:dyDescent="0.25">
      <c r="A7" s="37" t="s">
        <v>49</v>
      </c>
      <c r="B7" s="16" t="s">
        <v>38</v>
      </c>
      <c r="C7" s="16" t="s">
        <v>10</v>
      </c>
      <c r="D7" s="16" t="s">
        <v>11</v>
      </c>
      <c r="E7" s="16" t="s">
        <v>9</v>
      </c>
      <c r="F7" s="19" t="s">
        <v>36</v>
      </c>
    </row>
    <row r="8" spans="1:7" ht="103.5" customHeight="1" x14ac:dyDescent="0.25">
      <c r="A8" s="26"/>
      <c r="B8" s="5"/>
      <c r="C8" s="36"/>
      <c r="D8" s="5"/>
      <c r="E8" s="24"/>
      <c r="F8" s="35"/>
    </row>
    <row r="9" spans="1:7" x14ac:dyDescent="0.25">
      <c r="A9" s="26" t="s">
        <v>31</v>
      </c>
      <c r="B9" s="5" t="s">
        <v>50</v>
      </c>
      <c r="C9" s="5" t="s">
        <v>42</v>
      </c>
      <c r="D9" s="5"/>
      <c r="E9" s="5"/>
      <c r="F9" s="16"/>
    </row>
    <row r="10" spans="1:7" ht="134.25" customHeight="1" x14ac:dyDescent="0.25">
      <c r="A10" s="26"/>
      <c r="B10" s="5"/>
      <c r="C10" s="5"/>
      <c r="D10" s="5"/>
      <c r="E10" s="5"/>
      <c r="F10" s="16"/>
    </row>
    <row r="11" spans="1:7" x14ac:dyDescent="0.25">
      <c r="A11" s="26" t="s">
        <v>35</v>
      </c>
      <c r="B11" s="5" t="s">
        <v>47</v>
      </c>
      <c r="C11" s="5" t="s">
        <v>33</v>
      </c>
      <c r="D11" s="5" t="s">
        <v>34</v>
      </c>
      <c r="E11" s="5"/>
      <c r="F11" s="16"/>
    </row>
    <row r="12" spans="1:7" ht="159" customHeight="1" thickBot="1" x14ac:dyDescent="0.3">
      <c r="A12" s="26"/>
      <c r="C12" s="5"/>
      <c r="D12" s="5"/>
      <c r="E12" s="5"/>
      <c r="F12" s="16"/>
    </row>
    <row r="13" spans="1:7" x14ac:dyDescent="0.25">
      <c r="A13" s="27" t="s">
        <v>51</v>
      </c>
      <c r="B13" s="25" t="s">
        <v>53</v>
      </c>
      <c r="C13" s="25" t="s">
        <v>52</v>
      </c>
      <c r="D13" s="25" t="s">
        <v>54</v>
      </c>
      <c r="E13" s="5" t="s">
        <v>55</v>
      </c>
      <c r="F13" s="16"/>
    </row>
    <row r="14" spans="1:7" ht="167.25" customHeight="1" thickBot="1" x14ac:dyDescent="0.3">
      <c r="A14" s="28"/>
      <c r="B14" s="23"/>
      <c r="C14" s="5"/>
      <c r="D14" s="5"/>
      <c r="E14" s="5"/>
      <c r="F14" s="16"/>
    </row>
    <row r="15" spans="1:7" x14ac:dyDescent="0.25">
      <c r="A15" s="42"/>
    </row>
    <row r="16" spans="1:7" ht="114" customHeight="1" x14ac:dyDescent="0.25">
      <c r="A16" s="41"/>
    </row>
  </sheetData>
  <mergeCells count="6">
    <mergeCell ref="A15:A16"/>
    <mergeCell ref="A5:A6"/>
    <mergeCell ref="A9:A10"/>
    <mergeCell ref="A11:A12"/>
    <mergeCell ref="A13:A14"/>
    <mergeCell ref="A7:A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23"/>
  <sheetViews>
    <sheetView topLeftCell="A5" zoomScale="130" zoomScaleNormal="130" workbookViewId="0">
      <selection activeCell="E26" sqref="E26"/>
    </sheetView>
  </sheetViews>
  <sheetFormatPr defaultRowHeight="15" x14ac:dyDescent="0.25"/>
  <cols>
    <col min="1" max="1" width="24.85546875" customWidth="1"/>
    <col min="4" max="4" width="16" customWidth="1"/>
    <col min="6" max="6" width="16.28515625" customWidth="1"/>
    <col min="8" max="8" width="12.85546875" customWidth="1"/>
    <col min="10" max="10" width="15" customWidth="1"/>
  </cols>
  <sheetData>
    <row r="5" spans="1:10" x14ac:dyDescent="0.25">
      <c r="A5" t="s">
        <v>24</v>
      </c>
    </row>
    <row r="6" spans="1:10" ht="18.75" x14ac:dyDescent="0.25">
      <c r="A6" s="11" t="s">
        <v>23</v>
      </c>
      <c r="B6" s="1"/>
      <c r="C6" s="31" t="s">
        <v>0</v>
      </c>
      <c r="D6" s="32"/>
      <c r="E6" s="31" t="s">
        <v>1</v>
      </c>
      <c r="F6" s="32"/>
      <c r="G6" s="31" t="s">
        <v>2</v>
      </c>
      <c r="H6" s="32"/>
      <c r="I6" s="31" t="s">
        <v>3</v>
      </c>
      <c r="J6" s="32"/>
    </row>
    <row r="7" spans="1:10" ht="55.5" customHeight="1" x14ac:dyDescent="0.25">
      <c r="A7" s="11" t="s">
        <v>8</v>
      </c>
      <c r="B7" s="1"/>
      <c r="C7" s="29" t="s">
        <v>9</v>
      </c>
      <c r="D7" s="33"/>
      <c r="E7" s="29" t="s">
        <v>10</v>
      </c>
      <c r="F7" s="33"/>
      <c r="G7" s="29" t="s">
        <v>11</v>
      </c>
      <c r="H7" s="33"/>
      <c r="I7" s="31"/>
      <c r="J7" s="32"/>
    </row>
    <row r="8" spans="1:10" ht="87" customHeight="1" x14ac:dyDescent="0.25">
      <c r="A8" s="1"/>
      <c r="B8" s="1"/>
      <c r="C8" s="29"/>
      <c r="D8" s="30"/>
      <c r="E8" s="29"/>
      <c r="F8" s="30"/>
      <c r="G8" s="29"/>
      <c r="H8" s="30"/>
      <c r="I8" s="29"/>
      <c r="J8" s="30"/>
    </row>
    <row r="9" spans="1:10" ht="30" x14ac:dyDescent="0.25">
      <c r="A9" s="2" t="s">
        <v>4</v>
      </c>
      <c r="B9" s="3" t="s">
        <v>5</v>
      </c>
      <c r="C9" s="9" t="s">
        <v>6</v>
      </c>
      <c r="D9" s="10" t="s">
        <v>7</v>
      </c>
      <c r="E9" s="9" t="s">
        <v>6</v>
      </c>
      <c r="F9" s="10" t="s">
        <v>7</v>
      </c>
      <c r="G9" s="9" t="s">
        <v>6</v>
      </c>
      <c r="H9" s="10" t="s">
        <v>7</v>
      </c>
      <c r="I9" s="9" t="s">
        <v>6</v>
      </c>
      <c r="J9" s="10" t="s">
        <v>7</v>
      </c>
    </row>
    <row r="10" spans="1:10" ht="15.75" x14ac:dyDescent="0.25">
      <c r="A10" s="4" t="s">
        <v>12</v>
      </c>
      <c r="B10" s="6">
        <v>5</v>
      </c>
      <c r="C10" s="12">
        <v>5</v>
      </c>
      <c r="D10" s="12">
        <f>B10*C10</f>
        <v>25</v>
      </c>
      <c r="E10" s="12">
        <v>5</v>
      </c>
      <c r="F10" s="12">
        <f>B10*E10</f>
        <v>25</v>
      </c>
      <c r="G10" s="12">
        <v>5</v>
      </c>
      <c r="H10" s="12">
        <f>B10*G10</f>
        <v>25</v>
      </c>
      <c r="I10" s="12"/>
      <c r="J10" s="12"/>
    </row>
    <row r="11" spans="1:10" x14ac:dyDescent="0.25">
      <c r="A11" s="5" t="s">
        <v>13</v>
      </c>
      <c r="B11" s="7">
        <v>5</v>
      </c>
      <c r="C11" s="12">
        <v>5</v>
      </c>
      <c r="D11" s="12">
        <f t="shared" ref="D11:D18" si="0">B11*C11</f>
        <v>25</v>
      </c>
      <c r="E11" s="12">
        <v>5</v>
      </c>
      <c r="F11" s="12">
        <f t="shared" ref="F11:F19" si="1">B11*E11</f>
        <v>25</v>
      </c>
      <c r="G11" s="12">
        <v>5</v>
      </c>
      <c r="H11" s="12">
        <f t="shared" ref="H11:H19" si="2">B11*G11</f>
        <v>25</v>
      </c>
      <c r="I11" s="12"/>
      <c r="J11" s="12"/>
    </row>
    <row r="12" spans="1:10" x14ac:dyDescent="0.25">
      <c r="A12" s="5" t="s">
        <v>14</v>
      </c>
      <c r="B12" s="7">
        <v>3</v>
      </c>
      <c r="C12" s="12">
        <v>5</v>
      </c>
      <c r="D12" s="12">
        <f t="shared" si="0"/>
        <v>15</v>
      </c>
      <c r="E12" s="12">
        <v>5</v>
      </c>
      <c r="F12" s="12">
        <f t="shared" si="1"/>
        <v>15</v>
      </c>
      <c r="G12" s="12">
        <v>5</v>
      </c>
      <c r="H12" s="12">
        <f t="shared" si="2"/>
        <v>15</v>
      </c>
      <c r="I12" s="12"/>
      <c r="J12" s="12"/>
    </row>
    <row r="13" spans="1:10" x14ac:dyDescent="0.25">
      <c r="A13" s="5" t="s">
        <v>15</v>
      </c>
      <c r="B13" s="7">
        <v>4</v>
      </c>
      <c r="C13" s="12">
        <v>3</v>
      </c>
      <c r="D13" s="12">
        <f t="shared" si="0"/>
        <v>12</v>
      </c>
      <c r="E13" s="12">
        <v>2</v>
      </c>
      <c r="F13" s="12">
        <f t="shared" si="1"/>
        <v>8</v>
      </c>
      <c r="G13" s="12">
        <v>4</v>
      </c>
      <c r="H13" s="12">
        <f t="shared" si="2"/>
        <v>16</v>
      </c>
      <c r="I13" s="12"/>
      <c r="J13" s="12"/>
    </row>
    <row r="14" spans="1:10" x14ac:dyDescent="0.25">
      <c r="A14" s="5" t="s">
        <v>16</v>
      </c>
      <c r="B14" s="7">
        <v>2</v>
      </c>
      <c r="C14" s="12">
        <v>4</v>
      </c>
      <c r="D14" s="12">
        <f t="shared" si="0"/>
        <v>8</v>
      </c>
      <c r="E14" s="12">
        <v>3</v>
      </c>
      <c r="F14" s="12">
        <f t="shared" si="1"/>
        <v>6</v>
      </c>
      <c r="G14" s="12">
        <v>4</v>
      </c>
      <c r="H14" s="12">
        <f t="shared" si="2"/>
        <v>8</v>
      </c>
      <c r="I14" s="12"/>
      <c r="J14" s="12"/>
    </row>
    <row r="15" spans="1:10" x14ac:dyDescent="0.25">
      <c r="A15" s="5" t="s">
        <v>17</v>
      </c>
      <c r="B15" s="7">
        <v>4</v>
      </c>
      <c r="C15" s="12">
        <v>3</v>
      </c>
      <c r="D15" s="12">
        <f t="shared" si="0"/>
        <v>12</v>
      </c>
      <c r="E15" s="12">
        <v>3</v>
      </c>
      <c r="F15" s="12">
        <f t="shared" si="1"/>
        <v>12</v>
      </c>
      <c r="G15" s="12">
        <v>4</v>
      </c>
      <c r="H15" s="12">
        <f t="shared" si="2"/>
        <v>16</v>
      </c>
      <c r="I15" s="12"/>
      <c r="J15" s="12"/>
    </row>
    <row r="16" spans="1:10" x14ac:dyDescent="0.25">
      <c r="A16" s="5" t="s">
        <v>18</v>
      </c>
      <c r="B16" s="7">
        <v>4</v>
      </c>
      <c r="C16" s="12">
        <v>4</v>
      </c>
      <c r="D16" s="12">
        <f t="shared" si="0"/>
        <v>16</v>
      </c>
      <c r="E16" s="12">
        <v>4</v>
      </c>
      <c r="F16" s="12">
        <f t="shared" si="1"/>
        <v>16</v>
      </c>
      <c r="G16" s="12">
        <v>4</v>
      </c>
      <c r="H16" s="12">
        <f t="shared" si="2"/>
        <v>16</v>
      </c>
      <c r="I16" s="12"/>
      <c r="J16" s="12"/>
    </row>
    <row r="17" spans="1:10" x14ac:dyDescent="0.25">
      <c r="A17" s="5" t="s">
        <v>19</v>
      </c>
      <c r="B17" s="7">
        <v>1</v>
      </c>
      <c r="C17" s="12">
        <v>3</v>
      </c>
      <c r="D17" s="12">
        <f t="shared" si="0"/>
        <v>3</v>
      </c>
      <c r="E17" s="12">
        <v>3</v>
      </c>
      <c r="F17" s="12">
        <f t="shared" si="1"/>
        <v>3</v>
      </c>
      <c r="G17" s="12">
        <v>3</v>
      </c>
      <c r="H17" s="12">
        <f t="shared" si="2"/>
        <v>3</v>
      </c>
      <c r="I17" s="12"/>
      <c r="J17" s="12"/>
    </row>
    <row r="18" spans="1:10" x14ac:dyDescent="0.25">
      <c r="A18" s="5" t="s">
        <v>20</v>
      </c>
      <c r="B18" s="7">
        <v>4</v>
      </c>
      <c r="C18" s="12">
        <v>3</v>
      </c>
      <c r="D18" s="12">
        <f t="shared" si="0"/>
        <v>12</v>
      </c>
      <c r="E18" s="12">
        <v>3</v>
      </c>
      <c r="F18" s="12">
        <f t="shared" si="1"/>
        <v>12</v>
      </c>
      <c r="G18" s="12">
        <v>3</v>
      </c>
      <c r="H18" s="12">
        <f t="shared" si="2"/>
        <v>12</v>
      </c>
      <c r="I18" s="12"/>
      <c r="J18" s="12"/>
    </row>
    <row r="19" spans="1:10" ht="15.75" x14ac:dyDescent="0.25">
      <c r="A19" s="5" t="s">
        <v>21</v>
      </c>
      <c r="B19" s="6">
        <v>4</v>
      </c>
      <c r="C19" s="12">
        <v>3</v>
      </c>
      <c r="D19" s="12">
        <f>B19*C19</f>
        <v>12</v>
      </c>
      <c r="E19" s="12">
        <v>2</v>
      </c>
      <c r="F19" s="12">
        <f t="shared" si="1"/>
        <v>8</v>
      </c>
      <c r="G19" s="12">
        <v>4</v>
      </c>
      <c r="H19" s="12">
        <f t="shared" si="2"/>
        <v>16</v>
      </c>
      <c r="I19" s="12"/>
      <c r="J19" s="12"/>
    </row>
    <row r="23" spans="1:10" ht="15.75" x14ac:dyDescent="0.25">
      <c r="A23" s="8" t="s">
        <v>22</v>
      </c>
      <c r="B23" s="12"/>
      <c r="C23" s="12"/>
      <c r="D23" s="12">
        <f>SUM(D10:D19)</f>
        <v>140</v>
      </c>
      <c r="E23" s="12"/>
      <c r="F23" s="12">
        <f t="shared" ref="F23:H23" si="3">SUM(F10:F19)</f>
        <v>130</v>
      </c>
      <c r="G23" s="12"/>
      <c r="H23" s="12">
        <f t="shared" si="3"/>
        <v>152</v>
      </c>
      <c r="I23" s="12"/>
      <c r="J23" s="12"/>
    </row>
  </sheetData>
  <mergeCells count="12">
    <mergeCell ref="C8:D8"/>
    <mergeCell ref="E8:F8"/>
    <mergeCell ref="G8:H8"/>
    <mergeCell ref="I8:J8"/>
    <mergeCell ref="C6:D6"/>
    <mergeCell ref="E6:F6"/>
    <mergeCell ref="G6:H6"/>
    <mergeCell ref="I6:J6"/>
    <mergeCell ref="C7:D7"/>
    <mergeCell ref="E7:F7"/>
    <mergeCell ref="G7:H7"/>
    <mergeCell ref="I7:J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F086E-8A96-4242-B82F-933AD3A83D84}">
  <dimension ref="A3:J16"/>
  <sheetViews>
    <sheetView workbookViewId="0">
      <selection activeCell="D32" sqref="D32"/>
    </sheetView>
  </sheetViews>
  <sheetFormatPr defaultRowHeight="15" x14ac:dyDescent="0.25"/>
  <cols>
    <col min="1" max="1" width="40.28515625" customWidth="1"/>
  </cols>
  <sheetData>
    <row r="3" spans="1:10" ht="18.75" x14ac:dyDescent="0.25">
      <c r="A3" s="11" t="s">
        <v>30</v>
      </c>
      <c r="B3" s="1"/>
      <c r="C3" s="31" t="s">
        <v>0</v>
      </c>
      <c r="D3" s="32"/>
      <c r="E3" s="31" t="s">
        <v>1</v>
      </c>
      <c r="F3" s="32"/>
      <c r="G3" s="31" t="s">
        <v>2</v>
      </c>
      <c r="H3" s="32"/>
      <c r="I3" s="31" t="s">
        <v>3</v>
      </c>
      <c r="J3" s="32"/>
    </row>
    <row r="4" spans="1:10" ht="18.75" x14ac:dyDescent="0.25">
      <c r="A4" s="11" t="s">
        <v>8</v>
      </c>
      <c r="B4" s="1"/>
      <c r="C4" s="29"/>
      <c r="D4" s="33"/>
      <c r="E4" s="29"/>
      <c r="F4" s="33"/>
      <c r="G4" s="29"/>
      <c r="H4" s="33"/>
      <c r="I4" s="31"/>
      <c r="J4" s="32"/>
    </row>
    <row r="5" spans="1:10" x14ac:dyDescent="0.25">
      <c r="A5" s="1"/>
      <c r="B5" s="1"/>
      <c r="C5" s="29"/>
      <c r="D5" s="30"/>
      <c r="E5" s="29"/>
      <c r="F5" s="30"/>
      <c r="G5" s="29"/>
      <c r="H5" s="30"/>
      <c r="I5" s="29"/>
      <c r="J5" s="30"/>
    </row>
    <row r="6" spans="1:10" ht="30" x14ac:dyDescent="0.25">
      <c r="A6" s="2" t="s">
        <v>4</v>
      </c>
      <c r="B6" s="3" t="s">
        <v>5</v>
      </c>
      <c r="C6" s="9" t="s">
        <v>6</v>
      </c>
      <c r="D6" s="10" t="s">
        <v>7</v>
      </c>
      <c r="E6" s="9" t="s">
        <v>6</v>
      </c>
      <c r="F6" s="10" t="s">
        <v>7</v>
      </c>
      <c r="G6" s="9" t="s">
        <v>6</v>
      </c>
      <c r="H6" s="10" t="s">
        <v>7</v>
      </c>
      <c r="I6" s="9" t="s">
        <v>6</v>
      </c>
      <c r="J6" s="10" t="s">
        <v>7</v>
      </c>
    </row>
    <row r="7" spans="1:10" ht="15.75" x14ac:dyDescent="0.25">
      <c r="A7" s="4" t="s">
        <v>12</v>
      </c>
      <c r="B7" s="6">
        <v>5</v>
      </c>
      <c r="C7" s="12"/>
      <c r="D7" s="12"/>
      <c r="E7" s="12"/>
      <c r="F7" s="12"/>
      <c r="G7" s="12"/>
      <c r="H7" s="12"/>
      <c r="I7" s="12"/>
      <c r="J7" s="12"/>
    </row>
    <row r="8" spans="1:10" x14ac:dyDescent="0.25">
      <c r="A8" s="5" t="s">
        <v>13</v>
      </c>
      <c r="B8" s="7">
        <v>5</v>
      </c>
      <c r="C8" s="12"/>
      <c r="D8" s="12"/>
      <c r="E8" s="12"/>
      <c r="F8" s="12"/>
      <c r="G8" s="12"/>
      <c r="H8" s="12"/>
      <c r="I8" s="12"/>
      <c r="J8" s="12"/>
    </row>
    <row r="9" spans="1:10" x14ac:dyDescent="0.25">
      <c r="A9" s="5" t="s">
        <v>14</v>
      </c>
      <c r="B9" s="7">
        <v>3</v>
      </c>
      <c r="C9" s="12"/>
      <c r="D9" s="12"/>
      <c r="E9" s="12"/>
      <c r="F9" s="12"/>
      <c r="G9" s="12"/>
      <c r="H9" s="12"/>
      <c r="I9" s="12"/>
      <c r="J9" s="12"/>
    </row>
    <row r="10" spans="1:10" x14ac:dyDescent="0.25">
      <c r="A10" s="5" t="s">
        <v>15</v>
      </c>
      <c r="B10" s="7">
        <v>4</v>
      </c>
      <c r="C10" s="12"/>
      <c r="D10" s="12"/>
      <c r="E10" s="12"/>
      <c r="F10" s="12"/>
      <c r="G10" s="12"/>
      <c r="H10" s="12"/>
      <c r="I10" s="12"/>
      <c r="J10" s="12"/>
    </row>
    <row r="11" spans="1:10" x14ac:dyDescent="0.25">
      <c r="A11" s="5" t="s">
        <v>16</v>
      </c>
      <c r="B11" s="7">
        <v>2</v>
      </c>
      <c r="C11" s="12"/>
      <c r="D11" s="12"/>
      <c r="E11" s="12"/>
      <c r="F11" s="12"/>
      <c r="G11" s="12"/>
      <c r="H11" s="12"/>
      <c r="I11" s="12"/>
      <c r="J11" s="12"/>
    </row>
    <row r="12" spans="1:10" x14ac:dyDescent="0.25">
      <c r="A12" s="5" t="s">
        <v>17</v>
      </c>
      <c r="B12" s="7">
        <v>4</v>
      </c>
      <c r="C12" s="12"/>
      <c r="D12" s="12"/>
      <c r="E12" s="12"/>
      <c r="F12" s="12"/>
      <c r="G12" s="12"/>
      <c r="H12" s="12"/>
      <c r="I12" s="12"/>
      <c r="J12" s="12"/>
    </row>
    <row r="13" spans="1:10" x14ac:dyDescent="0.25">
      <c r="A13" s="5" t="s">
        <v>18</v>
      </c>
      <c r="B13" s="7">
        <v>4</v>
      </c>
      <c r="C13" s="12"/>
      <c r="D13" s="12"/>
      <c r="E13" s="12"/>
      <c r="F13" s="12"/>
      <c r="G13" s="12"/>
      <c r="H13" s="12"/>
      <c r="I13" s="12"/>
      <c r="J13" s="12"/>
    </row>
    <row r="14" spans="1:10" x14ac:dyDescent="0.25">
      <c r="A14" s="5" t="s">
        <v>19</v>
      </c>
      <c r="B14" s="7">
        <v>1</v>
      </c>
      <c r="C14" s="12"/>
      <c r="D14" s="12"/>
      <c r="E14" s="12"/>
      <c r="F14" s="12"/>
      <c r="G14" s="12"/>
      <c r="H14" s="12"/>
      <c r="I14" s="12"/>
      <c r="J14" s="12"/>
    </row>
    <row r="15" spans="1:10" x14ac:dyDescent="0.25">
      <c r="A15" s="5" t="s">
        <v>20</v>
      </c>
      <c r="B15" s="7">
        <v>4</v>
      </c>
      <c r="C15" s="12"/>
      <c r="D15" s="12"/>
      <c r="E15" s="12"/>
      <c r="F15" s="12"/>
      <c r="G15" s="12"/>
      <c r="H15" s="12"/>
      <c r="I15" s="12"/>
      <c r="J15" s="12"/>
    </row>
    <row r="16" spans="1:10" ht="15.75" x14ac:dyDescent="0.25">
      <c r="A16" s="5" t="s">
        <v>21</v>
      </c>
      <c r="B16" s="6">
        <v>4</v>
      </c>
      <c r="C16" s="12"/>
      <c r="D16" s="12"/>
      <c r="E16" s="12"/>
      <c r="F16" s="12"/>
      <c r="G16" s="12"/>
      <c r="H16" s="12"/>
      <c r="I16" s="12"/>
      <c r="J16" s="12"/>
    </row>
  </sheetData>
  <mergeCells count="12">
    <mergeCell ref="C5:D5"/>
    <mergeCell ref="E5:F5"/>
    <mergeCell ref="G5:H5"/>
    <mergeCell ref="I5:J5"/>
    <mergeCell ref="C3:D3"/>
    <mergeCell ref="E3:F3"/>
    <mergeCell ref="G3:H3"/>
    <mergeCell ref="I3:J3"/>
    <mergeCell ref="C4:D4"/>
    <mergeCell ref="E4:F4"/>
    <mergeCell ref="G4:H4"/>
    <mergeCell ref="I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3B0E-8771-4EB0-8A40-1CC6B0D803B4}">
  <dimension ref="A4:J17"/>
  <sheetViews>
    <sheetView workbookViewId="0">
      <selection activeCell="G27" sqref="G27"/>
    </sheetView>
  </sheetViews>
  <sheetFormatPr defaultRowHeight="15" x14ac:dyDescent="0.25"/>
  <cols>
    <col min="1" max="1" width="48.28515625" customWidth="1"/>
  </cols>
  <sheetData>
    <row r="4" spans="1:10" ht="18.75" x14ac:dyDescent="0.25">
      <c r="A4" s="11" t="s">
        <v>30</v>
      </c>
      <c r="B4" s="1"/>
      <c r="C4" s="31" t="s">
        <v>0</v>
      </c>
      <c r="D4" s="32"/>
      <c r="E4" s="31" t="s">
        <v>1</v>
      </c>
      <c r="F4" s="32"/>
      <c r="G4" s="31" t="s">
        <v>2</v>
      </c>
      <c r="H4" s="32"/>
      <c r="I4" s="31" t="s">
        <v>3</v>
      </c>
      <c r="J4" s="32"/>
    </row>
    <row r="5" spans="1:10" ht="18.75" x14ac:dyDescent="0.25">
      <c r="A5" s="11" t="s">
        <v>8</v>
      </c>
      <c r="B5" s="1"/>
      <c r="C5" s="29"/>
      <c r="D5" s="33"/>
      <c r="E5" s="29"/>
      <c r="F5" s="33"/>
      <c r="G5" s="29"/>
      <c r="H5" s="33"/>
      <c r="I5" s="31"/>
      <c r="J5" s="32"/>
    </row>
    <row r="6" spans="1:10" x14ac:dyDescent="0.25">
      <c r="A6" s="1"/>
      <c r="B6" s="1"/>
      <c r="C6" s="29"/>
      <c r="D6" s="30"/>
      <c r="E6" s="29"/>
      <c r="F6" s="30"/>
      <c r="G6" s="29"/>
      <c r="H6" s="30"/>
      <c r="I6" s="29"/>
      <c r="J6" s="30"/>
    </row>
    <row r="7" spans="1:10" ht="30" x14ac:dyDescent="0.25">
      <c r="A7" s="2" t="s">
        <v>4</v>
      </c>
      <c r="B7" s="3" t="s">
        <v>5</v>
      </c>
      <c r="C7" s="9" t="s">
        <v>6</v>
      </c>
      <c r="D7" s="10" t="s">
        <v>7</v>
      </c>
      <c r="E7" s="9" t="s">
        <v>6</v>
      </c>
      <c r="F7" s="10" t="s">
        <v>7</v>
      </c>
      <c r="G7" s="9" t="s">
        <v>6</v>
      </c>
      <c r="H7" s="10" t="s">
        <v>7</v>
      </c>
      <c r="I7" s="9" t="s">
        <v>6</v>
      </c>
      <c r="J7" s="10" t="s">
        <v>7</v>
      </c>
    </row>
    <row r="8" spans="1:10" ht="15.75" x14ac:dyDescent="0.25">
      <c r="A8" s="4" t="s">
        <v>12</v>
      </c>
      <c r="B8" s="6">
        <v>5</v>
      </c>
      <c r="C8" s="12"/>
      <c r="D8" s="12"/>
      <c r="E8" s="12"/>
      <c r="F8" s="12"/>
      <c r="G8" s="12"/>
      <c r="H8" s="12"/>
      <c r="I8" s="12"/>
      <c r="J8" s="12"/>
    </row>
    <row r="9" spans="1:10" x14ac:dyDescent="0.25">
      <c r="A9" s="5" t="s">
        <v>13</v>
      </c>
      <c r="B9" s="7">
        <v>5</v>
      </c>
      <c r="C9" s="12"/>
      <c r="D9" s="12"/>
      <c r="E9" s="12"/>
      <c r="F9" s="12"/>
      <c r="G9" s="12"/>
      <c r="H9" s="12"/>
      <c r="I9" s="12"/>
      <c r="J9" s="12"/>
    </row>
    <row r="10" spans="1:10" x14ac:dyDescent="0.25">
      <c r="A10" s="5" t="s">
        <v>14</v>
      </c>
      <c r="B10" s="7">
        <v>3</v>
      </c>
      <c r="C10" s="12"/>
      <c r="D10" s="12"/>
      <c r="E10" s="12"/>
      <c r="F10" s="12"/>
      <c r="G10" s="12"/>
      <c r="H10" s="12"/>
      <c r="I10" s="12"/>
      <c r="J10" s="12"/>
    </row>
    <row r="11" spans="1:10" x14ac:dyDescent="0.25">
      <c r="A11" s="5" t="s">
        <v>15</v>
      </c>
      <c r="B11" s="7">
        <v>4</v>
      </c>
      <c r="C11" s="12"/>
      <c r="D11" s="12"/>
      <c r="E11" s="12"/>
      <c r="F11" s="12"/>
      <c r="G11" s="12"/>
      <c r="H11" s="12"/>
      <c r="I11" s="12"/>
      <c r="J11" s="12"/>
    </row>
    <row r="12" spans="1:10" x14ac:dyDescent="0.25">
      <c r="A12" s="5" t="s">
        <v>16</v>
      </c>
      <c r="B12" s="7">
        <v>2</v>
      </c>
      <c r="C12" s="12"/>
      <c r="D12" s="12"/>
      <c r="E12" s="12"/>
      <c r="F12" s="12"/>
      <c r="G12" s="12"/>
      <c r="H12" s="12"/>
      <c r="I12" s="12"/>
      <c r="J12" s="12"/>
    </row>
    <row r="13" spans="1:10" x14ac:dyDescent="0.25">
      <c r="A13" s="5" t="s">
        <v>17</v>
      </c>
      <c r="B13" s="7">
        <v>4</v>
      </c>
      <c r="C13" s="12"/>
      <c r="D13" s="12"/>
      <c r="E13" s="12"/>
      <c r="F13" s="12"/>
      <c r="G13" s="12"/>
      <c r="H13" s="12"/>
      <c r="I13" s="12"/>
      <c r="J13" s="12"/>
    </row>
    <row r="14" spans="1:10" x14ac:dyDescent="0.25">
      <c r="A14" s="5" t="s">
        <v>18</v>
      </c>
      <c r="B14" s="7">
        <v>4</v>
      </c>
      <c r="C14" s="12"/>
      <c r="D14" s="12"/>
      <c r="E14" s="12"/>
      <c r="F14" s="12"/>
      <c r="G14" s="12"/>
      <c r="H14" s="12"/>
      <c r="I14" s="12"/>
      <c r="J14" s="12"/>
    </row>
    <row r="15" spans="1:10" x14ac:dyDescent="0.25">
      <c r="A15" s="5" t="s">
        <v>19</v>
      </c>
      <c r="B15" s="7">
        <v>1</v>
      </c>
      <c r="C15" s="12"/>
      <c r="D15" s="12"/>
      <c r="E15" s="12"/>
      <c r="F15" s="12"/>
      <c r="G15" s="12"/>
      <c r="H15" s="12"/>
      <c r="I15" s="12"/>
      <c r="J15" s="12"/>
    </row>
    <row r="16" spans="1:10" x14ac:dyDescent="0.25">
      <c r="A16" s="5" t="s">
        <v>20</v>
      </c>
      <c r="B16" s="7">
        <v>4</v>
      </c>
      <c r="C16" s="12"/>
      <c r="D16" s="12"/>
      <c r="E16" s="12"/>
      <c r="F16" s="12"/>
      <c r="G16" s="12"/>
      <c r="H16" s="12"/>
      <c r="I16" s="12"/>
      <c r="J16" s="12"/>
    </row>
    <row r="17" spans="1:10" ht="15.75" x14ac:dyDescent="0.25">
      <c r="A17" s="5" t="s">
        <v>21</v>
      </c>
      <c r="B17" s="6">
        <v>4</v>
      </c>
      <c r="C17" s="12"/>
      <c r="D17" s="12"/>
      <c r="E17" s="12"/>
      <c r="F17" s="12"/>
      <c r="G17" s="12"/>
      <c r="H17" s="12"/>
      <c r="I17" s="12"/>
      <c r="J17" s="12"/>
    </row>
  </sheetData>
  <mergeCells count="12">
    <mergeCell ref="C6:D6"/>
    <mergeCell ref="E6:F6"/>
    <mergeCell ref="G6:H6"/>
    <mergeCell ref="I6:J6"/>
    <mergeCell ref="C4:D4"/>
    <mergeCell ref="E4:F4"/>
    <mergeCell ref="G4:H4"/>
    <mergeCell ref="I4:J4"/>
    <mergeCell ref="C5:D5"/>
    <mergeCell ref="E5:F5"/>
    <mergeCell ref="G5:H5"/>
    <mergeCell ref="I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C01C-981B-47F5-9DB6-4B13F0A340BB}">
  <dimension ref="A4:J17"/>
  <sheetViews>
    <sheetView workbookViewId="0">
      <selection activeCell="L21" sqref="L21"/>
    </sheetView>
  </sheetViews>
  <sheetFormatPr defaultRowHeight="15" x14ac:dyDescent="0.25"/>
  <cols>
    <col min="1" max="1" width="42" customWidth="1"/>
  </cols>
  <sheetData>
    <row r="4" spans="1:10" ht="18.75" x14ac:dyDescent="0.25">
      <c r="A4" s="11" t="s">
        <v>30</v>
      </c>
      <c r="B4" s="1"/>
      <c r="C4" s="31" t="s">
        <v>0</v>
      </c>
      <c r="D4" s="32"/>
      <c r="E4" s="31" t="s">
        <v>1</v>
      </c>
      <c r="F4" s="32"/>
      <c r="G4" s="31" t="s">
        <v>2</v>
      </c>
      <c r="H4" s="32"/>
      <c r="I4" s="31" t="s">
        <v>3</v>
      </c>
      <c r="J4" s="32"/>
    </row>
    <row r="5" spans="1:10" ht="39.75" customHeight="1" x14ac:dyDescent="0.25">
      <c r="A5" s="11" t="s">
        <v>8</v>
      </c>
      <c r="B5" s="1"/>
      <c r="C5" s="29"/>
      <c r="D5" s="33"/>
      <c r="E5" s="29"/>
      <c r="F5" s="33"/>
      <c r="G5" s="29"/>
      <c r="H5" s="33"/>
      <c r="I5" s="31"/>
      <c r="J5" s="32"/>
    </row>
    <row r="6" spans="1:10" ht="73.5" customHeight="1" x14ac:dyDescent="0.25">
      <c r="A6" s="1"/>
      <c r="B6" s="1"/>
      <c r="C6" s="29"/>
      <c r="D6" s="30"/>
      <c r="E6" s="29"/>
      <c r="F6" s="30"/>
      <c r="G6" s="29"/>
      <c r="H6" s="30"/>
      <c r="I6" s="29"/>
      <c r="J6" s="30"/>
    </row>
    <row r="7" spans="1:10" ht="30" x14ac:dyDescent="0.25">
      <c r="A7" s="2" t="s">
        <v>4</v>
      </c>
      <c r="B7" s="3" t="s">
        <v>5</v>
      </c>
      <c r="C7" s="9" t="s">
        <v>6</v>
      </c>
      <c r="D7" s="10" t="s">
        <v>7</v>
      </c>
      <c r="E7" s="9" t="s">
        <v>6</v>
      </c>
      <c r="F7" s="10" t="s">
        <v>7</v>
      </c>
      <c r="G7" s="9" t="s">
        <v>6</v>
      </c>
      <c r="H7" s="10" t="s">
        <v>7</v>
      </c>
      <c r="I7" s="9" t="s">
        <v>6</v>
      </c>
      <c r="J7" s="10" t="s">
        <v>7</v>
      </c>
    </row>
    <row r="8" spans="1:10" ht="15.75" x14ac:dyDescent="0.25">
      <c r="A8" s="4" t="s">
        <v>12</v>
      </c>
      <c r="B8" s="6">
        <v>5</v>
      </c>
      <c r="C8" s="12"/>
      <c r="D8" s="12"/>
      <c r="E8" s="12"/>
      <c r="F8" s="12"/>
      <c r="G8" s="12"/>
      <c r="H8" s="12"/>
      <c r="I8" s="12"/>
      <c r="J8" s="12"/>
    </row>
    <row r="9" spans="1:10" x14ac:dyDescent="0.25">
      <c r="A9" s="5" t="s">
        <v>13</v>
      </c>
      <c r="B9" s="7">
        <v>5</v>
      </c>
      <c r="C9" s="12"/>
      <c r="D9" s="12"/>
      <c r="E9" s="12"/>
      <c r="F9" s="12"/>
      <c r="G9" s="12"/>
      <c r="H9" s="12"/>
      <c r="I9" s="12"/>
      <c r="J9" s="12"/>
    </row>
    <row r="10" spans="1:10" x14ac:dyDescent="0.25">
      <c r="A10" s="5" t="s">
        <v>14</v>
      </c>
      <c r="B10" s="7">
        <v>3</v>
      </c>
      <c r="C10" s="12"/>
      <c r="D10" s="12"/>
      <c r="E10" s="12"/>
      <c r="F10" s="12"/>
      <c r="G10" s="12"/>
      <c r="H10" s="12"/>
      <c r="I10" s="12"/>
      <c r="J10" s="12"/>
    </row>
    <row r="11" spans="1:10" x14ac:dyDescent="0.25">
      <c r="A11" s="5" t="s">
        <v>15</v>
      </c>
      <c r="B11" s="7">
        <v>4</v>
      </c>
      <c r="C11" s="12"/>
      <c r="D11" s="12"/>
      <c r="E11" s="12"/>
      <c r="F11" s="12"/>
      <c r="G11" s="12"/>
      <c r="H11" s="12"/>
      <c r="I11" s="12"/>
      <c r="J11" s="12"/>
    </row>
    <row r="12" spans="1:10" x14ac:dyDescent="0.25">
      <c r="A12" s="5" t="s">
        <v>16</v>
      </c>
      <c r="B12" s="7">
        <v>2</v>
      </c>
      <c r="C12" s="12"/>
      <c r="D12" s="12"/>
      <c r="E12" s="12"/>
      <c r="F12" s="12"/>
      <c r="G12" s="12"/>
      <c r="H12" s="12"/>
      <c r="I12" s="12"/>
      <c r="J12" s="12"/>
    </row>
    <row r="13" spans="1:10" x14ac:dyDescent="0.25">
      <c r="A13" s="5" t="s">
        <v>17</v>
      </c>
      <c r="B13" s="7">
        <v>4</v>
      </c>
      <c r="C13" s="12"/>
      <c r="D13" s="12"/>
      <c r="E13" s="12"/>
      <c r="F13" s="12"/>
      <c r="G13" s="12"/>
      <c r="H13" s="12"/>
      <c r="I13" s="12"/>
      <c r="J13" s="12"/>
    </row>
    <row r="14" spans="1:10" x14ac:dyDescent="0.25">
      <c r="A14" s="5" t="s">
        <v>18</v>
      </c>
      <c r="B14" s="7">
        <v>4</v>
      </c>
      <c r="C14" s="12"/>
      <c r="D14" s="12"/>
      <c r="E14" s="12"/>
      <c r="F14" s="12"/>
      <c r="G14" s="12"/>
      <c r="H14" s="12"/>
      <c r="I14" s="12"/>
      <c r="J14" s="12"/>
    </row>
    <row r="15" spans="1:10" x14ac:dyDescent="0.25">
      <c r="A15" s="5" t="s">
        <v>19</v>
      </c>
      <c r="B15" s="7">
        <v>1</v>
      </c>
      <c r="C15" s="12"/>
      <c r="D15" s="12"/>
      <c r="E15" s="12"/>
      <c r="F15" s="12"/>
      <c r="G15" s="12"/>
      <c r="H15" s="12"/>
      <c r="I15" s="12"/>
      <c r="J15" s="12"/>
    </row>
    <row r="16" spans="1:10" x14ac:dyDescent="0.25">
      <c r="A16" s="5" t="s">
        <v>20</v>
      </c>
      <c r="B16" s="7">
        <v>4</v>
      </c>
      <c r="C16" s="12"/>
      <c r="D16" s="12"/>
      <c r="E16" s="12"/>
      <c r="F16" s="12"/>
      <c r="G16" s="12"/>
      <c r="H16" s="12"/>
      <c r="I16" s="12"/>
      <c r="J16" s="12"/>
    </row>
    <row r="17" spans="1:10" ht="15.75" x14ac:dyDescent="0.25">
      <c r="A17" s="5" t="s">
        <v>21</v>
      </c>
      <c r="B17" s="6">
        <v>4</v>
      </c>
      <c r="C17" s="12"/>
      <c r="D17" s="12"/>
      <c r="E17" s="12"/>
      <c r="F17" s="12"/>
      <c r="G17" s="12"/>
      <c r="H17" s="12"/>
      <c r="I17" s="12"/>
      <c r="J17" s="12"/>
    </row>
  </sheetData>
  <mergeCells count="12">
    <mergeCell ref="C6:D6"/>
    <mergeCell ref="E6:F6"/>
    <mergeCell ref="G6:H6"/>
    <mergeCell ref="I6:J6"/>
    <mergeCell ref="C4:D4"/>
    <mergeCell ref="E4:F4"/>
    <mergeCell ref="G4:H4"/>
    <mergeCell ref="I4:J4"/>
    <mergeCell ref="C5:D5"/>
    <mergeCell ref="E5:F5"/>
    <mergeCell ref="G5:H5"/>
    <mergeCell ref="I5:J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9EDA646FF47745A6EE457436789FF5" ma:contentTypeVersion="12" ma:contentTypeDescription="Create a new document." ma:contentTypeScope="" ma:versionID="b5b76eae9aa6904517c9fa58b81db482">
  <xsd:schema xmlns:xsd="http://www.w3.org/2001/XMLSchema" xmlns:xs="http://www.w3.org/2001/XMLSchema" xmlns:p="http://schemas.microsoft.com/office/2006/metadata/properties" xmlns:ns2="fdbf55cf-10f0-49fa-a617-5a903818246b" targetNamespace="http://schemas.microsoft.com/office/2006/metadata/properties" ma:root="true" ma:fieldsID="007becb5391e6d00c76f4a70b2d80428" ns2:_="">
    <xsd:import namespace="fdbf55cf-10f0-49fa-a617-5a90381824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f55cf-10f0-49fa-a617-5a90381824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fef7914-8384-4319-8444-378afdf4f6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bf55cf-10f0-49fa-a617-5a903818246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BCBE5B4-52DA-4A93-98B9-8115F1527E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40BFA1-6044-4E00-A37A-9E22D02FC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bf55cf-10f0-49fa-a617-5a90381824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C4A9A2-0EAE-4BFA-957C-2AB380051AF6}">
  <ds:schemaRefs>
    <ds:schemaRef ds:uri="http://schemas.microsoft.com/office/2006/metadata/properties"/>
    <ds:schemaRef ds:uri="http://schemas.microsoft.com/office/infopath/2007/PartnerControls"/>
    <ds:schemaRef ds:uri="fdbf55cf-10f0-49fa-a617-5a90381824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MM Morph Table</vt:lpstr>
      <vt:lpstr>Motor Mount</vt:lpstr>
      <vt:lpstr>Adjustable Angle Mount Mechanis</vt:lpstr>
      <vt:lpstr>Belt Tensioner Adjustment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Kong</dc:creator>
  <cp:lastModifiedBy>Kelvin Kong</cp:lastModifiedBy>
  <dcterms:created xsi:type="dcterms:W3CDTF">2015-06-05T18:17:20Z</dcterms:created>
  <dcterms:modified xsi:type="dcterms:W3CDTF">2024-11-12T08:39:45Z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0x010100AD9EDA646FF47745A6EE457436789FF5</vt:lpwstr>
  </property>
  <property fmtid="{D5CDD505-2E9C-101B-9397-08002B2CF9AE}" pid="3" name="MediaServiceImageTags">
    <vt:lpwstr/>
  </property>
</Properties>
</file>