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khoff\Dropbox\GewSt_Invest\aej_ep_replication\external_data_preparation\data_input\"/>
    </mc:Choice>
  </mc:AlternateContent>
  <xr:revisionPtr revIDLastSave="0" documentId="13_ncr:1_{7486C4FF-7CB7-4493-A6DA-8CD50A04BC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48121-0002" sheetId="1" r:id="rId1"/>
    <sheet name="calculation" sheetId="2" r:id="rId2"/>
  </sheets>
  <definedNames>
    <definedName name="_xlnm.Print_Titles" localSheetId="0">'48121-0002'!$1:$5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2" l="1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T150" i="2" s="1"/>
  <c r="M150" i="2"/>
  <c r="U150" i="2" s="1"/>
  <c r="N150" i="2"/>
  <c r="V150" i="2" s="1"/>
  <c r="O150" i="2"/>
  <c r="W150" i="2" s="1"/>
  <c r="L151" i="2"/>
  <c r="T151" i="2" s="1"/>
  <c r="M151" i="2"/>
  <c r="U151" i="2" s="1"/>
  <c r="N151" i="2"/>
  <c r="V151" i="2" s="1"/>
  <c r="O151" i="2"/>
  <c r="W151" i="2" s="1"/>
  <c r="L152" i="2"/>
  <c r="T152" i="2" s="1"/>
  <c r="M152" i="2"/>
  <c r="U152" i="2" s="1"/>
  <c r="N152" i="2"/>
  <c r="V152" i="2" s="1"/>
  <c r="O152" i="2"/>
  <c r="W152" i="2" s="1"/>
  <c r="L153" i="2"/>
  <c r="T153" i="2" s="1"/>
  <c r="M153" i="2"/>
  <c r="U153" i="2" s="1"/>
  <c r="N153" i="2"/>
  <c r="V153" i="2" s="1"/>
  <c r="O153" i="2"/>
  <c r="W153" i="2" s="1"/>
  <c r="L154" i="2"/>
  <c r="T154" i="2" s="1"/>
  <c r="M154" i="2"/>
  <c r="U154" i="2" s="1"/>
  <c r="N154" i="2"/>
  <c r="V154" i="2" s="1"/>
  <c r="O154" i="2"/>
  <c r="W154" i="2" s="1"/>
  <c r="L155" i="2"/>
  <c r="T155" i="2" s="1"/>
  <c r="M155" i="2"/>
  <c r="U155" i="2" s="1"/>
  <c r="N155" i="2"/>
  <c r="V155" i="2" s="1"/>
  <c r="O155" i="2"/>
  <c r="W155" i="2" s="1"/>
  <c r="L156" i="2"/>
  <c r="T156" i="2" s="1"/>
  <c r="M156" i="2"/>
  <c r="U156" i="2" s="1"/>
  <c r="N156" i="2"/>
  <c r="V156" i="2" s="1"/>
  <c r="O156" i="2"/>
  <c r="W156" i="2" s="1"/>
  <c r="L157" i="2"/>
  <c r="T157" i="2" s="1"/>
  <c r="M157" i="2"/>
  <c r="U157" i="2" s="1"/>
  <c r="N157" i="2"/>
  <c r="V157" i="2" s="1"/>
  <c r="O157" i="2"/>
  <c r="W157" i="2" s="1"/>
  <c r="L158" i="2"/>
  <c r="T158" i="2" s="1"/>
  <c r="M158" i="2"/>
  <c r="U158" i="2" s="1"/>
  <c r="N158" i="2"/>
  <c r="V158" i="2" s="1"/>
  <c r="O158" i="2"/>
  <c r="W158" i="2" s="1"/>
  <c r="L159" i="2"/>
  <c r="T159" i="2" s="1"/>
  <c r="M159" i="2"/>
  <c r="U159" i="2" s="1"/>
  <c r="N159" i="2"/>
  <c r="V159" i="2" s="1"/>
  <c r="O159" i="2"/>
  <c r="W159" i="2" s="1"/>
  <c r="L160" i="2"/>
  <c r="T160" i="2" s="1"/>
  <c r="M160" i="2"/>
  <c r="U160" i="2" s="1"/>
  <c r="N160" i="2"/>
  <c r="V160" i="2" s="1"/>
  <c r="O160" i="2"/>
  <c r="W160" i="2" s="1"/>
  <c r="L161" i="2"/>
  <c r="T161" i="2" s="1"/>
  <c r="M161" i="2"/>
  <c r="U161" i="2" s="1"/>
  <c r="N161" i="2"/>
  <c r="V161" i="2" s="1"/>
  <c r="O161" i="2"/>
  <c r="W161" i="2" s="1"/>
  <c r="L162" i="2"/>
  <c r="T162" i="2" s="1"/>
  <c r="M162" i="2"/>
  <c r="U162" i="2" s="1"/>
  <c r="N162" i="2"/>
  <c r="V162" i="2" s="1"/>
  <c r="O162" i="2"/>
  <c r="W162" i="2" s="1"/>
  <c r="L163" i="2"/>
  <c r="T163" i="2" s="1"/>
  <c r="M163" i="2"/>
  <c r="U163" i="2" s="1"/>
  <c r="N163" i="2"/>
  <c r="V163" i="2" s="1"/>
  <c r="O163" i="2"/>
  <c r="W163" i="2" s="1"/>
  <c r="L164" i="2"/>
  <c r="T164" i="2" s="1"/>
  <c r="M164" i="2"/>
  <c r="U164" i="2" s="1"/>
  <c r="N164" i="2"/>
  <c r="V164" i="2" s="1"/>
  <c r="O164" i="2"/>
  <c r="W164" i="2" s="1"/>
  <c r="L165" i="2"/>
  <c r="T165" i="2" s="1"/>
  <c r="M165" i="2"/>
  <c r="U165" i="2" s="1"/>
  <c r="N165" i="2"/>
  <c r="V165" i="2" s="1"/>
  <c r="O165" i="2"/>
  <c r="W165" i="2" s="1"/>
  <c r="L166" i="2"/>
  <c r="T166" i="2" s="1"/>
  <c r="M166" i="2"/>
  <c r="U166" i="2" s="1"/>
  <c r="N166" i="2"/>
  <c r="V166" i="2" s="1"/>
  <c r="O166" i="2"/>
  <c r="W166" i="2" s="1"/>
  <c r="L167" i="2"/>
  <c r="T167" i="2" s="1"/>
  <c r="M167" i="2"/>
  <c r="U167" i="2" s="1"/>
  <c r="N167" i="2"/>
  <c r="V167" i="2" s="1"/>
  <c r="O167" i="2"/>
  <c r="W167" i="2" s="1"/>
  <c r="L168" i="2"/>
  <c r="T168" i="2" s="1"/>
  <c r="M168" i="2"/>
  <c r="U168" i="2" s="1"/>
  <c r="N168" i="2"/>
  <c r="V168" i="2" s="1"/>
  <c r="O168" i="2"/>
  <c r="W168" i="2" s="1"/>
  <c r="L169" i="2"/>
  <c r="T169" i="2" s="1"/>
  <c r="M169" i="2"/>
  <c r="U169" i="2" s="1"/>
  <c r="N169" i="2"/>
  <c r="V169" i="2" s="1"/>
  <c r="O169" i="2"/>
  <c r="W169" i="2" s="1"/>
  <c r="L170" i="2"/>
  <c r="T170" i="2" s="1"/>
  <c r="M170" i="2"/>
  <c r="U170" i="2" s="1"/>
  <c r="N170" i="2"/>
  <c r="V170" i="2" s="1"/>
  <c r="O170" i="2"/>
  <c r="W170" i="2" s="1"/>
  <c r="L171" i="2"/>
  <c r="T171" i="2" s="1"/>
  <c r="M171" i="2"/>
  <c r="U171" i="2" s="1"/>
  <c r="N171" i="2"/>
  <c r="V171" i="2" s="1"/>
  <c r="O171" i="2"/>
  <c r="W171" i="2" s="1"/>
  <c r="L172" i="2"/>
  <c r="T172" i="2" s="1"/>
  <c r="M172" i="2"/>
  <c r="U172" i="2" s="1"/>
  <c r="N172" i="2"/>
  <c r="V172" i="2" s="1"/>
  <c r="O172" i="2"/>
  <c r="W172" i="2" s="1"/>
  <c r="L173" i="2"/>
  <c r="T173" i="2" s="1"/>
  <c r="M173" i="2"/>
  <c r="U173" i="2" s="1"/>
  <c r="N173" i="2"/>
  <c r="V173" i="2" s="1"/>
  <c r="O173" i="2"/>
  <c r="W173" i="2" s="1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T219" i="2" s="1"/>
  <c r="M219" i="2"/>
  <c r="U219" i="2" s="1"/>
  <c r="N219" i="2"/>
  <c r="V219" i="2" s="1"/>
  <c r="O219" i="2"/>
  <c r="W219" i="2" s="1"/>
  <c r="L220" i="2"/>
  <c r="T220" i="2" s="1"/>
  <c r="M220" i="2"/>
  <c r="U220" i="2" s="1"/>
  <c r="N220" i="2"/>
  <c r="V220" i="2" s="1"/>
  <c r="O220" i="2"/>
  <c r="W220" i="2" s="1"/>
  <c r="L221" i="2"/>
  <c r="T221" i="2" s="1"/>
  <c r="M221" i="2"/>
  <c r="U221" i="2" s="1"/>
  <c r="N221" i="2"/>
  <c r="V221" i="2" s="1"/>
  <c r="O221" i="2"/>
  <c r="W221" i="2" s="1"/>
  <c r="L222" i="2"/>
  <c r="T222" i="2" s="1"/>
  <c r="M222" i="2"/>
  <c r="U222" i="2" s="1"/>
  <c r="N222" i="2"/>
  <c r="V222" i="2" s="1"/>
  <c r="O222" i="2"/>
  <c r="W222" i="2" s="1"/>
  <c r="L223" i="2"/>
  <c r="T223" i="2" s="1"/>
  <c r="M223" i="2"/>
  <c r="U223" i="2" s="1"/>
  <c r="N223" i="2"/>
  <c r="V223" i="2" s="1"/>
  <c r="O223" i="2"/>
  <c r="W223" i="2" s="1"/>
  <c r="L224" i="2"/>
  <c r="T224" i="2" s="1"/>
  <c r="M224" i="2"/>
  <c r="U224" i="2" s="1"/>
  <c r="N224" i="2"/>
  <c r="V224" i="2" s="1"/>
  <c r="O224" i="2"/>
  <c r="W224" i="2" s="1"/>
  <c r="L225" i="2"/>
  <c r="T225" i="2" s="1"/>
  <c r="M225" i="2"/>
  <c r="U225" i="2" s="1"/>
  <c r="N225" i="2"/>
  <c r="V225" i="2" s="1"/>
  <c r="O225" i="2"/>
  <c r="W225" i="2" s="1"/>
  <c r="L226" i="2"/>
  <c r="T226" i="2" s="1"/>
  <c r="M226" i="2"/>
  <c r="U226" i="2" s="1"/>
  <c r="N226" i="2"/>
  <c r="V226" i="2" s="1"/>
  <c r="O226" i="2"/>
  <c r="W226" i="2" s="1"/>
  <c r="L227" i="2"/>
  <c r="T227" i="2" s="1"/>
  <c r="M227" i="2"/>
  <c r="U227" i="2" s="1"/>
  <c r="N227" i="2"/>
  <c r="V227" i="2" s="1"/>
  <c r="O227" i="2"/>
  <c r="W227" i="2" s="1"/>
  <c r="L228" i="2"/>
  <c r="T228" i="2" s="1"/>
  <c r="M228" i="2"/>
  <c r="U228" i="2" s="1"/>
  <c r="N228" i="2"/>
  <c r="V228" i="2" s="1"/>
  <c r="O228" i="2"/>
  <c r="W228" i="2" s="1"/>
  <c r="L229" i="2"/>
  <c r="T229" i="2" s="1"/>
  <c r="M229" i="2"/>
  <c r="U229" i="2" s="1"/>
  <c r="N229" i="2"/>
  <c r="V229" i="2" s="1"/>
  <c r="O229" i="2"/>
  <c r="W229" i="2" s="1"/>
  <c r="L230" i="2"/>
  <c r="T230" i="2" s="1"/>
  <c r="M230" i="2"/>
  <c r="U230" i="2" s="1"/>
  <c r="N230" i="2"/>
  <c r="V230" i="2" s="1"/>
  <c r="O230" i="2"/>
  <c r="W230" i="2" s="1"/>
  <c r="L231" i="2"/>
  <c r="T231" i="2" s="1"/>
  <c r="M231" i="2"/>
  <c r="U231" i="2" s="1"/>
  <c r="N231" i="2"/>
  <c r="V231" i="2" s="1"/>
  <c r="O231" i="2"/>
  <c r="W231" i="2" s="1"/>
  <c r="L232" i="2"/>
  <c r="T232" i="2" s="1"/>
  <c r="M232" i="2"/>
  <c r="U232" i="2" s="1"/>
  <c r="N232" i="2"/>
  <c r="V232" i="2" s="1"/>
  <c r="O232" i="2"/>
  <c r="W232" i="2" s="1"/>
  <c r="L233" i="2"/>
  <c r="T233" i="2" s="1"/>
  <c r="M233" i="2"/>
  <c r="U233" i="2" s="1"/>
  <c r="N233" i="2"/>
  <c r="V233" i="2" s="1"/>
  <c r="O233" i="2"/>
  <c r="W233" i="2" s="1"/>
  <c r="L234" i="2"/>
  <c r="T234" i="2" s="1"/>
  <c r="M234" i="2"/>
  <c r="U234" i="2" s="1"/>
  <c r="N234" i="2"/>
  <c r="V234" i="2" s="1"/>
  <c r="O234" i="2"/>
  <c r="W234" i="2" s="1"/>
  <c r="L235" i="2"/>
  <c r="T235" i="2" s="1"/>
  <c r="M235" i="2"/>
  <c r="U235" i="2" s="1"/>
  <c r="N235" i="2"/>
  <c r="V235" i="2" s="1"/>
  <c r="O235" i="2"/>
  <c r="W235" i="2" s="1"/>
  <c r="L236" i="2"/>
  <c r="T236" i="2" s="1"/>
  <c r="M236" i="2"/>
  <c r="U236" i="2" s="1"/>
  <c r="N236" i="2"/>
  <c r="V236" i="2" s="1"/>
  <c r="O236" i="2"/>
  <c r="W236" i="2" s="1"/>
  <c r="L237" i="2"/>
  <c r="T237" i="2" s="1"/>
  <c r="M237" i="2"/>
  <c r="U237" i="2" s="1"/>
  <c r="N237" i="2"/>
  <c r="V237" i="2" s="1"/>
  <c r="O237" i="2"/>
  <c r="W237" i="2" s="1"/>
  <c r="L238" i="2"/>
  <c r="T238" i="2" s="1"/>
  <c r="M238" i="2"/>
  <c r="U238" i="2" s="1"/>
  <c r="N238" i="2"/>
  <c r="V238" i="2" s="1"/>
  <c r="O238" i="2"/>
  <c r="W238" i="2" s="1"/>
  <c r="L239" i="2"/>
  <c r="T239" i="2" s="1"/>
  <c r="M239" i="2"/>
  <c r="U239" i="2" s="1"/>
  <c r="N239" i="2"/>
  <c r="V239" i="2" s="1"/>
  <c r="O239" i="2"/>
  <c r="W239" i="2" s="1"/>
  <c r="L240" i="2"/>
  <c r="T240" i="2" s="1"/>
  <c r="M240" i="2"/>
  <c r="U240" i="2" s="1"/>
  <c r="N240" i="2"/>
  <c r="V240" i="2" s="1"/>
  <c r="O240" i="2"/>
  <c r="W240" i="2" s="1"/>
  <c r="L241" i="2"/>
  <c r="T241" i="2" s="1"/>
  <c r="M241" i="2"/>
  <c r="U241" i="2" s="1"/>
  <c r="N241" i="2"/>
  <c r="V241" i="2" s="1"/>
  <c r="O241" i="2"/>
  <c r="W241" i="2" s="1"/>
  <c r="L242" i="2"/>
  <c r="T242" i="2" s="1"/>
  <c r="M242" i="2"/>
  <c r="U242" i="2" s="1"/>
  <c r="N242" i="2"/>
  <c r="V242" i="2" s="1"/>
  <c r="O242" i="2"/>
  <c r="W242" i="2" s="1"/>
  <c r="L243" i="2"/>
  <c r="M243" i="2"/>
  <c r="N243" i="2"/>
  <c r="O243" i="2"/>
  <c r="L244" i="2"/>
  <c r="M244" i="2"/>
  <c r="N244" i="2"/>
  <c r="O244" i="2"/>
  <c r="L245" i="2"/>
  <c r="M245" i="2"/>
  <c r="N245" i="2"/>
  <c r="O245" i="2"/>
  <c r="L246" i="2"/>
  <c r="M246" i="2"/>
  <c r="N246" i="2"/>
  <c r="O246" i="2"/>
  <c r="L247" i="2"/>
  <c r="M247" i="2"/>
  <c r="N247" i="2"/>
  <c r="O247" i="2"/>
  <c r="L248" i="2"/>
  <c r="M248" i="2"/>
  <c r="N248" i="2"/>
  <c r="O248" i="2"/>
  <c r="L249" i="2"/>
  <c r="M249" i="2"/>
  <c r="N249" i="2"/>
  <c r="O249" i="2"/>
  <c r="L250" i="2"/>
  <c r="M250" i="2"/>
  <c r="N250" i="2"/>
  <c r="O250" i="2"/>
  <c r="L251" i="2"/>
  <c r="M251" i="2"/>
  <c r="N251" i="2"/>
  <c r="O251" i="2"/>
  <c r="L252" i="2"/>
  <c r="M252" i="2"/>
  <c r="N252" i="2"/>
  <c r="O252" i="2"/>
  <c r="L253" i="2"/>
  <c r="M253" i="2"/>
  <c r="N253" i="2"/>
  <c r="O253" i="2"/>
  <c r="L254" i="2"/>
  <c r="M254" i="2"/>
  <c r="N254" i="2"/>
  <c r="O254" i="2"/>
  <c r="L255" i="2"/>
  <c r="M255" i="2"/>
  <c r="N255" i="2"/>
  <c r="O255" i="2"/>
  <c r="L256" i="2"/>
  <c r="M256" i="2"/>
  <c r="N256" i="2"/>
  <c r="O256" i="2"/>
  <c r="L257" i="2"/>
  <c r="M257" i="2"/>
  <c r="N257" i="2"/>
  <c r="O257" i="2"/>
  <c r="L258" i="2"/>
  <c r="M258" i="2"/>
  <c r="N258" i="2"/>
  <c r="O258" i="2"/>
  <c r="L259" i="2"/>
  <c r="M259" i="2"/>
  <c r="N259" i="2"/>
  <c r="O259" i="2"/>
  <c r="L260" i="2"/>
  <c r="M260" i="2"/>
  <c r="N260" i="2"/>
  <c r="O260" i="2"/>
  <c r="L261" i="2"/>
  <c r="M261" i="2"/>
  <c r="N261" i="2"/>
  <c r="O261" i="2"/>
  <c r="L262" i="2"/>
  <c r="M262" i="2"/>
  <c r="N262" i="2"/>
  <c r="O262" i="2"/>
  <c r="L263" i="2"/>
  <c r="M263" i="2"/>
  <c r="N263" i="2"/>
  <c r="O263" i="2"/>
  <c r="L264" i="2"/>
  <c r="M264" i="2"/>
  <c r="N264" i="2"/>
  <c r="O264" i="2"/>
  <c r="L265" i="2"/>
  <c r="M265" i="2"/>
  <c r="N265" i="2"/>
  <c r="O265" i="2"/>
  <c r="L266" i="2"/>
  <c r="M266" i="2"/>
  <c r="N266" i="2"/>
  <c r="O266" i="2"/>
  <c r="L267" i="2"/>
  <c r="M267" i="2"/>
  <c r="N267" i="2"/>
  <c r="O267" i="2"/>
  <c r="L268" i="2"/>
  <c r="M268" i="2"/>
  <c r="N268" i="2"/>
  <c r="O268" i="2"/>
  <c r="L269" i="2"/>
  <c r="M269" i="2"/>
  <c r="N269" i="2"/>
  <c r="O269" i="2"/>
  <c r="L270" i="2"/>
  <c r="M270" i="2"/>
  <c r="N270" i="2"/>
  <c r="O270" i="2"/>
  <c r="L271" i="2"/>
  <c r="M271" i="2"/>
  <c r="N271" i="2"/>
  <c r="O271" i="2"/>
  <c r="L272" i="2"/>
  <c r="M272" i="2"/>
  <c r="N272" i="2"/>
  <c r="O272" i="2"/>
  <c r="L273" i="2"/>
  <c r="M273" i="2"/>
  <c r="N273" i="2"/>
  <c r="O273" i="2"/>
  <c r="L274" i="2"/>
  <c r="M274" i="2"/>
  <c r="N274" i="2"/>
  <c r="O274" i="2"/>
  <c r="L275" i="2"/>
  <c r="M275" i="2"/>
  <c r="N275" i="2"/>
  <c r="O275" i="2"/>
  <c r="L276" i="2"/>
  <c r="M276" i="2"/>
  <c r="N276" i="2"/>
  <c r="O276" i="2"/>
  <c r="L277" i="2"/>
  <c r="M277" i="2"/>
  <c r="N277" i="2"/>
  <c r="O277" i="2"/>
  <c r="L278" i="2"/>
  <c r="M278" i="2"/>
  <c r="N278" i="2"/>
  <c r="O278" i="2"/>
  <c r="L279" i="2"/>
  <c r="M279" i="2"/>
  <c r="N279" i="2"/>
  <c r="O279" i="2"/>
  <c r="L280" i="2"/>
  <c r="M280" i="2"/>
  <c r="N280" i="2"/>
  <c r="O280" i="2"/>
  <c r="L281" i="2"/>
  <c r="M281" i="2"/>
  <c r="N281" i="2"/>
  <c r="O281" i="2"/>
  <c r="L282" i="2"/>
  <c r="M282" i="2"/>
  <c r="N282" i="2"/>
  <c r="O282" i="2"/>
  <c r="L283" i="2"/>
  <c r="M283" i="2"/>
  <c r="N283" i="2"/>
  <c r="O283" i="2"/>
  <c r="L284" i="2"/>
  <c r="M284" i="2"/>
  <c r="N284" i="2"/>
  <c r="O284" i="2"/>
  <c r="L285" i="2"/>
  <c r="M285" i="2"/>
  <c r="N285" i="2"/>
  <c r="O285" i="2"/>
  <c r="L286" i="2"/>
  <c r="M286" i="2"/>
  <c r="N286" i="2"/>
  <c r="O286" i="2"/>
  <c r="L287" i="2"/>
  <c r="M287" i="2"/>
  <c r="N287" i="2"/>
  <c r="O287" i="2"/>
  <c r="L288" i="2"/>
  <c r="T288" i="2" s="1"/>
  <c r="M288" i="2"/>
  <c r="U288" i="2" s="1"/>
  <c r="N288" i="2"/>
  <c r="V288" i="2" s="1"/>
  <c r="O288" i="2"/>
  <c r="W288" i="2" s="1"/>
  <c r="L289" i="2"/>
  <c r="T289" i="2" s="1"/>
  <c r="M289" i="2"/>
  <c r="U289" i="2" s="1"/>
  <c r="N289" i="2"/>
  <c r="V289" i="2" s="1"/>
  <c r="O289" i="2"/>
  <c r="W289" i="2" s="1"/>
  <c r="L290" i="2"/>
  <c r="T290" i="2" s="1"/>
  <c r="M290" i="2"/>
  <c r="U290" i="2" s="1"/>
  <c r="N290" i="2"/>
  <c r="V290" i="2" s="1"/>
  <c r="O290" i="2"/>
  <c r="W290" i="2" s="1"/>
  <c r="L291" i="2"/>
  <c r="T291" i="2" s="1"/>
  <c r="M291" i="2"/>
  <c r="U291" i="2" s="1"/>
  <c r="N291" i="2"/>
  <c r="V291" i="2" s="1"/>
  <c r="O291" i="2"/>
  <c r="W291" i="2" s="1"/>
  <c r="L292" i="2"/>
  <c r="T292" i="2" s="1"/>
  <c r="M292" i="2"/>
  <c r="U292" i="2" s="1"/>
  <c r="N292" i="2"/>
  <c r="V292" i="2" s="1"/>
  <c r="O292" i="2"/>
  <c r="W292" i="2" s="1"/>
  <c r="L293" i="2"/>
  <c r="T293" i="2" s="1"/>
  <c r="M293" i="2"/>
  <c r="U293" i="2" s="1"/>
  <c r="N293" i="2"/>
  <c r="V293" i="2" s="1"/>
  <c r="O293" i="2"/>
  <c r="W293" i="2" s="1"/>
  <c r="L294" i="2"/>
  <c r="T294" i="2" s="1"/>
  <c r="M294" i="2"/>
  <c r="U294" i="2" s="1"/>
  <c r="N294" i="2"/>
  <c r="V294" i="2" s="1"/>
  <c r="O294" i="2"/>
  <c r="W294" i="2" s="1"/>
  <c r="L295" i="2"/>
  <c r="T295" i="2" s="1"/>
  <c r="M295" i="2"/>
  <c r="U295" i="2" s="1"/>
  <c r="N295" i="2"/>
  <c r="V295" i="2" s="1"/>
  <c r="O295" i="2"/>
  <c r="W295" i="2" s="1"/>
  <c r="L296" i="2"/>
  <c r="T296" i="2" s="1"/>
  <c r="M296" i="2"/>
  <c r="U296" i="2" s="1"/>
  <c r="N296" i="2"/>
  <c r="V296" i="2" s="1"/>
  <c r="O296" i="2"/>
  <c r="W296" i="2" s="1"/>
  <c r="L297" i="2"/>
  <c r="T297" i="2" s="1"/>
  <c r="M297" i="2"/>
  <c r="U297" i="2" s="1"/>
  <c r="N297" i="2"/>
  <c r="V297" i="2" s="1"/>
  <c r="O297" i="2"/>
  <c r="W297" i="2" s="1"/>
  <c r="L298" i="2"/>
  <c r="T298" i="2" s="1"/>
  <c r="M298" i="2"/>
  <c r="U298" i="2" s="1"/>
  <c r="N298" i="2"/>
  <c r="V298" i="2" s="1"/>
  <c r="O298" i="2"/>
  <c r="W298" i="2" s="1"/>
  <c r="L299" i="2"/>
  <c r="T299" i="2" s="1"/>
  <c r="M299" i="2"/>
  <c r="U299" i="2" s="1"/>
  <c r="N299" i="2"/>
  <c r="V299" i="2" s="1"/>
  <c r="O299" i="2"/>
  <c r="W299" i="2" s="1"/>
  <c r="L300" i="2"/>
  <c r="T300" i="2" s="1"/>
  <c r="M300" i="2"/>
  <c r="U300" i="2" s="1"/>
  <c r="N300" i="2"/>
  <c r="V300" i="2" s="1"/>
  <c r="O300" i="2"/>
  <c r="W300" i="2" s="1"/>
  <c r="L301" i="2"/>
  <c r="T301" i="2" s="1"/>
  <c r="M301" i="2"/>
  <c r="U301" i="2" s="1"/>
  <c r="N301" i="2"/>
  <c r="V301" i="2" s="1"/>
  <c r="O301" i="2"/>
  <c r="W301" i="2" s="1"/>
  <c r="L302" i="2"/>
  <c r="T302" i="2" s="1"/>
  <c r="M302" i="2"/>
  <c r="U302" i="2" s="1"/>
  <c r="N302" i="2"/>
  <c r="V302" i="2" s="1"/>
  <c r="O302" i="2"/>
  <c r="W302" i="2" s="1"/>
  <c r="L303" i="2"/>
  <c r="T303" i="2" s="1"/>
  <c r="M303" i="2"/>
  <c r="U303" i="2" s="1"/>
  <c r="N303" i="2"/>
  <c r="V303" i="2" s="1"/>
  <c r="O303" i="2"/>
  <c r="W303" i="2" s="1"/>
  <c r="L304" i="2"/>
  <c r="T304" i="2" s="1"/>
  <c r="M304" i="2"/>
  <c r="U304" i="2" s="1"/>
  <c r="N304" i="2"/>
  <c r="V304" i="2" s="1"/>
  <c r="O304" i="2"/>
  <c r="W304" i="2" s="1"/>
  <c r="L305" i="2"/>
  <c r="T305" i="2" s="1"/>
  <c r="M305" i="2"/>
  <c r="U305" i="2" s="1"/>
  <c r="N305" i="2"/>
  <c r="V305" i="2" s="1"/>
  <c r="O305" i="2"/>
  <c r="W305" i="2" s="1"/>
  <c r="L306" i="2"/>
  <c r="T306" i="2" s="1"/>
  <c r="M306" i="2"/>
  <c r="U306" i="2" s="1"/>
  <c r="N306" i="2"/>
  <c r="V306" i="2" s="1"/>
  <c r="O306" i="2"/>
  <c r="W306" i="2" s="1"/>
  <c r="L307" i="2"/>
  <c r="T307" i="2" s="1"/>
  <c r="M307" i="2"/>
  <c r="U307" i="2" s="1"/>
  <c r="N307" i="2"/>
  <c r="V307" i="2" s="1"/>
  <c r="O307" i="2"/>
  <c r="W307" i="2" s="1"/>
  <c r="L308" i="2"/>
  <c r="T308" i="2" s="1"/>
  <c r="M308" i="2"/>
  <c r="U308" i="2" s="1"/>
  <c r="N308" i="2"/>
  <c r="V308" i="2" s="1"/>
  <c r="O308" i="2"/>
  <c r="W308" i="2" s="1"/>
  <c r="L309" i="2"/>
  <c r="T309" i="2" s="1"/>
  <c r="M309" i="2"/>
  <c r="U309" i="2" s="1"/>
  <c r="N309" i="2"/>
  <c r="V309" i="2" s="1"/>
  <c r="O309" i="2"/>
  <c r="W309" i="2" s="1"/>
  <c r="L310" i="2"/>
  <c r="T310" i="2" s="1"/>
  <c r="M310" i="2"/>
  <c r="U310" i="2" s="1"/>
  <c r="N310" i="2"/>
  <c r="V310" i="2" s="1"/>
  <c r="O310" i="2"/>
  <c r="W310" i="2" s="1"/>
  <c r="L311" i="2"/>
  <c r="T311" i="2" s="1"/>
  <c r="M311" i="2"/>
  <c r="U311" i="2" s="1"/>
  <c r="N311" i="2"/>
  <c r="V311" i="2" s="1"/>
  <c r="O311" i="2"/>
  <c r="W311" i="2" s="1"/>
  <c r="L312" i="2"/>
  <c r="M312" i="2"/>
  <c r="N312" i="2"/>
  <c r="O312" i="2"/>
  <c r="L313" i="2"/>
  <c r="M313" i="2"/>
  <c r="N313" i="2"/>
  <c r="O313" i="2"/>
  <c r="L314" i="2"/>
  <c r="M314" i="2"/>
  <c r="N314" i="2"/>
  <c r="O314" i="2"/>
  <c r="L315" i="2"/>
  <c r="M315" i="2"/>
  <c r="N315" i="2"/>
  <c r="O315" i="2"/>
  <c r="L316" i="2"/>
  <c r="M316" i="2"/>
  <c r="N316" i="2"/>
  <c r="O316" i="2"/>
  <c r="L317" i="2"/>
  <c r="M317" i="2"/>
  <c r="N317" i="2"/>
  <c r="O317" i="2"/>
  <c r="L318" i="2"/>
  <c r="M318" i="2"/>
  <c r="N318" i="2"/>
  <c r="O318" i="2"/>
  <c r="L319" i="2"/>
  <c r="M319" i="2"/>
  <c r="N319" i="2"/>
  <c r="O319" i="2"/>
  <c r="L320" i="2"/>
  <c r="M320" i="2"/>
  <c r="N320" i="2"/>
  <c r="O320" i="2"/>
  <c r="L321" i="2"/>
  <c r="M321" i="2"/>
  <c r="N321" i="2"/>
  <c r="O321" i="2"/>
  <c r="L322" i="2"/>
  <c r="M322" i="2"/>
  <c r="N322" i="2"/>
  <c r="O322" i="2"/>
  <c r="L323" i="2"/>
  <c r="M323" i="2"/>
  <c r="N323" i="2"/>
  <c r="O323" i="2"/>
  <c r="L324" i="2"/>
  <c r="M324" i="2"/>
  <c r="N324" i="2"/>
  <c r="O324" i="2"/>
  <c r="L325" i="2"/>
  <c r="M325" i="2"/>
  <c r="N325" i="2"/>
  <c r="O325" i="2"/>
  <c r="L326" i="2"/>
  <c r="M326" i="2"/>
  <c r="N326" i="2"/>
  <c r="O326" i="2"/>
  <c r="L327" i="2"/>
  <c r="M327" i="2"/>
  <c r="N327" i="2"/>
  <c r="O327" i="2"/>
  <c r="L328" i="2"/>
  <c r="M328" i="2"/>
  <c r="N328" i="2"/>
  <c r="O328" i="2"/>
  <c r="L329" i="2"/>
  <c r="M329" i="2"/>
  <c r="N329" i="2"/>
  <c r="O329" i="2"/>
  <c r="L330" i="2"/>
  <c r="M330" i="2"/>
  <c r="N330" i="2"/>
  <c r="O330" i="2"/>
  <c r="L331" i="2"/>
  <c r="M331" i="2"/>
  <c r="N331" i="2"/>
  <c r="O331" i="2"/>
  <c r="L332" i="2"/>
  <c r="M332" i="2"/>
  <c r="N332" i="2"/>
  <c r="O332" i="2"/>
  <c r="L333" i="2"/>
  <c r="M333" i="2"/>
  <c r="N333" i="2"/>
  <c r="O333" i="2"/>
  <c r="L334" i="2"/>
  <c r="M334" i="2"/>
  <c r="N334" i="2"/>
  <c r="O334" i="2"/>
  <c r="L335" i="2"/>
  <c r="M335" i="2"/>
  <c r="N335" i="2"/>
  <c r="O335" i="2"/>
  <c r="L336" i="2"/>
  <c r="M336" i="2"/>
  <c r="N336" i="2"/>
  <c r="O336" i="2"/>
  <c r="L337" i="2"/>
  <c r="M337" i="2"/>
  <c r="N337" i="2"/>
  <c r="O337" i="2"/>
  <c r="L338" i="2"/>
  <c r="M338" i="2"/>
  <c r="N338" i="2"/>
  <c r="O338" i="2"/>
  <c r="L339" i="2"/>
  <c r="M339" i="2"/>
  <c r="N339" i="2"/>
  <c r="O339" i="2"/>
  <c r="L340" i="2"/>
  <c r="M340" i="2"/>
  <c r="N340" i="2"/>
  <c r="O340" i="2"/>
  <c r="L341" i="2"/>
  <c r="M341" i="2"/>
  <c r="N341" i="2"/>
  <c r="O341" i="2"/>
  <c r="L342" i="2"/>
  <c r="M342" i="2"/>
  <c r="N342" i="2"/>
  <c r="O342" i="2"/>
  <c r="L343" i="2"/>
  <c r="M343" i="2"/>
  <c r="N343" i="2"/>
  <c r="O343" i="2"/>
  <c r="L344" i="2"/>
  <c r="M344" i="2"/>
  <c r="N344" i="2"/>
  <c r="O344" i="2"/>
  <c r="L345" i="2"/>
  <c r="M345" i="2"/>
  <c r="N345" i="2"/>
  <c r="O345" i="2"/>
  <c r="L346" i="2"/>
  <c r="M346" i="2"/>
  <c r="N346" i="2"/>
  <c r="O346" i="2"/>
  <c r="L347" i="2"/>
  <c r="M347" i="2"/>
  <c r="N347" i="2"/>
  <c r="O347" i="2"/>
  <c r="L348" i="2"/>
  <c r="M348" i="2"/>
  <c r="N348" i="2"/>
  <c r="O348" i="2"/>
  <c r="L349" i="2"/>
  <c r="M349" i="2"/>
  <c r="N349" i="2"/>
  <c r="O349" i="2"/>
  <c r="L350" i="2"/>
  <c r="M350" i="2"/>
  <c r="N350" i="2"/>
  <c r="O350" i="2"/>
  <c r="L351" i="2"/>
  <c r="M351" i="2"/>
  <c r="N351" i="2"/>
  <c r="O351" i="2"/>
  <c r="M145" i="2"/>
  <c r="N145" i="2"/>
  <c r="O145" i="2"/>
  <c r="L145" i="2"/>
  <c r="O109" i="2"/>
  <c r="L144" i="2"/>
  <c r="M144" i="2"/>
  <c r="N144" i="2"/>
  <c r="O144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T81" i="2" s="1"/>
  <c r="M81" i="2"/>
  <c r="U81" i="2" s="1"/>
  <c r="N81" i="2"/>
  <c r="V81" i="2" s="1"/>
  <c r="O81" i="2"/>
  <c r="W81" i="2" s="1"/>
  <c r="L82" i="2"/>
  <c r="T82" i="2" s="1"/>
  <c r="M82" i="2"/>
  <c r="U82" i="2" s="1"/>
  <c r="N82" i="2"/>
  <c r="V82" i="2" s="1"/>
  <c r="O82" i="2"/>
  <c r="W82" i="2" s="1"/>
  <c r="L83" i="2"/>
  <c r="T83" i="2" s="1"/>
  <c r="M83" i="2"/>
  <c r="U83" i="2" s="1"/>
  <c r="N83" i="2"/>
  <c r="V83" i="2" s="1"/>
  <c r="O83" i="2"/>
  <c r="W83" i="2" s="1"/>
  <c r="L84" i="2"/>
  <c r="T84" i="2" s="1"/>
  <c r="M84" i="2"/>
  <c r="U84" i="2" s="1"/>
  <c r="N84" i="2"/>
  <c r="V84" i="2" s="1"/>
  <c r="O84" i="2"/>
  <c r="W84" i="2" s="1"/>
  <c r="L85" i="2"/>
  <c r="T85" i="2" s="1"/>
  <c r="M85" i="2"/>
  <c r="U85" i="2" s="1"/>
  <c r="N85" i="2"/>
  <c r="V85" i="2" s="1"/>
  <c r="O85" i="2"/>
  <c r="W85" i="2" s="1"/>
  <c r="L86" i="2"/>
  <c r="T86" i="2" s="1"/>
  <c r="M86" i="2"/>
  <c r="U86" i="2" s="1"/>
  <c r="N86" i="2"/>
  <c r="V86" i="2" s="1"/>
  <c r="O86" i="2"/>
  <c r="W86" i="2" s="1"/>
  <c r="L87" i="2"/>
  <c r="T87" i="2" s="1"/>
  <c r="M87" i="2"/>
  <c r="U87" i="2" s="1"/>
  <c r="N87" i="2"/>
  <c r="V87" i="2" s="1"/>
  <c r="O87" i="2"/>
  <c r="W87" i="2" s="1"/>
  <c r="L88" i="2"/>
  <c r="T88" i="2" s="1"/>
  <c r="M88" i="2"/>
  <c r="U88" i="2" s="1"/>
  <c r="N88" i="2"/>
  <c r="V88" i="2" s="1"/>
  <c r="O88" i="2"/>
  <c r="W88" i="2" s="1"/>
  <c r="L89" i="2"/>
  <c r="T89" i="2" s="1"/>
  <c r="M89" i="2"/>
  <c r="U89" i="2" s="1"/>
  <c r="N89" i="2"/>
  <c r="V89" i="2" s="1"/>
  <c r="O89" i="2"/>
  <c r="W89" i="2" s="1"/>
  <c r="L90" i="2"/>
  <c r="T90" i="2" s="1"/>
  <c r="M90" i="2"/>
  <c r="U90" i="2" s="1"/>
  <c r="N90" i="2"/>
  <c r="V90" i="2" s="1"/>
  <c r="O90" i="2"/>
  <c r="W90" i="2" s="1"/>
  <c r="L91" i="2"/>
  <c r="T91" i="2" s="1"/>
  <c r="M91" i="2"/>
  <c r="U91" i="2" s="1"/>
  <c r="N91" i="2"/>
  <c r="V91" i="2" s="1"/>
  <c r="O91" i="2"/>
  <c r="W91" i="2" s="1"/>
  <c r="L92" i="2"/>
  <c r="T92" i="2" s="1"/>
  <c r="M92" i="2"/>
  <c r="U92" i="2" s="1"/>
  <c r="N92" i="2"/>
  <c r="V92" i="2" s="1"/>
  <c r="O92" i="2"/>
  <c r="W92" i="2" s="1"/>
  <c r="L93" i="2"/>
  <c r="T93" i="2" s="1"/>
  <c r="M93" i="2"/>
  <c r="U93" i="2" s="1"/>
  <c r="N93" i="2"/>
  <c r="V93" i="2" s="1"/>
  <c r="O93" i="2"/>
  <c r="W93" i="2" s="1"/>
  <c r="L94" i="2"/>
  <c r="T94" i="2" s="1"/>
  <c r="M94" i="2"/>
  <c r="U94" i="2" s="1"/>
  <c r="N94" i="2"/>
  <c r="V94" i="2" s="1"/>
  <c r="O94" i="2"/>
  <c r="W94" i="2" s="1"/>
  <c r="L95" i="2"/>
  <c r="T95" i="2" s="1"/>
  <c r="M95" i="2"/>
  <c r="U95" i="2" s="1"/>
  <c r="N95" i="2"/>
  <c r="V95" i="2" s="1"/>
  <c r="O95" i="2"/>
  <c r="W95" i="2" s="1"/>
  <c r="L96" i="2"/>
  <c r="T96" i="2" s="1"/>
  <c r="M96" i="2"/>
  <c r="U96" i="2" s="1"/>
  <c r="N96" i="2"/>
  <c r="V96" i="2" s="1"/>
  <c r="O96" i="2"/>
  <c r="W96" i="2" s="1"/>
  <c r="L97" i="2"/>
  <c r="T97" i="2" s="1"/>
  <c r="M97" i="2"/>
  <c r="U97" i="2" s="1"/>
  <c r="N97" i="2"/>
  <c r="V97" i="2" s="1"/>
  <c r="O97" i="2"/>
  <c r="W97" i="2" s="1"/>
  <c r="L98" i="2"/>
  <c r="T98" i="2" s="1"/>
  <c r="M98" i="2"/>
  <c r="U98" i="2" s="1"/>
  <c r="N98" i="2"/>
  <c r="V98" i="2" s="1"/>
  <c r="O98" i="2"/>
  <c r="W98" i="2" s="1"/>
  <c r="L99" i="2"/>
  <c r="T99" i="2" s="1"/>
  <c r="M99" i="2"/>
  <c r="U99" i="2" s="1"/>
  <c r="N99" i="2"/>
  <c r="V99" i="2" s="1"/>
  <c r="O99" i="2"/>
  <c r="W99" i="2" s="1"/>
  <c r="L100" i="2"/>
  <c r="T100" i="2" s="1"/>
  <c r="M100" i="2"/>
  <c r="U100" i="2" s="1"/>
  <c r="N100" i="2"/>
  <c r="V100" i="2" s="1"/>
  <c r="O100" i="2"/>
  <c r="W100" i="2" s="1"/>
  <c r="L101" i="2"/>
  <c r="T101" i="2" s="1"/>
  <c r="M101" i="2"/>
  <c r="U101" i="2" s="1"/>
  <c r="N101" i="2"/>
  <c r="V101" i="2" s="1"/>
  <c r="O101" i="2"/>
  <c r="W101" i="2" s="1"/>
  <c r="L102" i="2"/>
  <c r="T102" i="2" s="1"/>
  <c r="M102" i="2"/>
  <c r="U102" i="2" s="1"/>
  <c r="N102" i="2"/>
  <c r="V102" i="2" s="1"/>
  <c r="O102" i="2"/>
  <c r="W102" i="2" s="1"/>
  <c r="L103" i="2"/>
  <c r="T103" i="2" s="1"/>
  <c r="M103" i="2"/>
  <c r="U103" i="2" s="1"/>
  <c r="N103" i="2"/>
  <c r="V103" i="2" s="1"/>
  <c r="O103" i="2"/>
  <c r="W103" i="2" s="1"/>
  <c r="L104" i="2"/>
  <c r="T104" i="2" s="1"/>
  <c r="M104" i="2"/>
  <c r="U104" i="2" s="1"/>
  <c r="N104" i="2"/>
  <c r="V104" i="2" s="1"/>
  <c r="O104" i="2"/>
  <c r="W104" i="2" s="1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M76" i="2"/>
  <c r="N76" i="2"/>
  <c r="O76" i="2"/>
  <c r="L76" i="2"/>
  <c r="W351" i="2" l="1"/>
  <c r="V351" i="2"/>
  <c r="U351" i="2"/>
  <c r="T351" i="2"/>
  <c r="U282" i="2"/>
  <c r="AD23" i="2" s="1"/>
  <c r="U144" i="2"/>
  <c r="AB23" i="2" s="1"/>
  <c r="W144" i="2"/>
  <c r="T282" i="2"/>
  <c r="V144" i="2"/>
  <c r="AB24" i="2" s="1"/>
  <c r="W213" i="2"/>
  <c r="V213" i="2"/>
  <c r="AC24" i="2" s="1"/>
  <c r="T144" i="2"/>
  <c r="U213" i="2"/>
  <c r="AC23" i="2" s="1"/>
  <c r="T213" i="2"/>
  <c r="AC22" i="2" s="1"/>
  <c r="W282" i="2"/>
  <c r="V282" i="2"/>
  <c r="AB25" i="2" l="1"/>
  <c r="AB22" i="2"/>
  <c r="AC25" i="2"/>
  <c r="AG15" i="2"/>
  <c r="AG11" i="2"/>
  <c r="AG18" i="2"/>
  <c r="AG14" i="2"/>
  <c r="AG12" i="2"/>
  <c r="AG8" i="2"/>
  <c r="AG6" i="2"/>
  <c r="AG16" i="2"/>
  <c r="AG9" i="2"/>
  <c r="AG10" i="2"/>
  <c r="AG17" i="2"/>
  <c r="AG13" i="2"/>
  <c r="AG7" i="2"/>
  <c r="AH18" i="2"/>
  <c r="AH14" i="2"/>
  <c r="AH12" i="2"/>
  <c r="AH8" i="2"/>
  <c r="AH6" i="2"/>
  <c r="AH15" i="2"/>
  <c r="AH11" i="2"/>
  <c r="AH17" i="2"/>
  <c r="AH13" i="2"/>
  <c r="AH7" i="2"/>
  <c r="AH16" i="2"/>
  <c r="AH9" i="2"/>
  <c r="AH10" i="2"/>
  <c r="AI18" i="2"/>
  <c r="AI14" i="2"/>
  <c r="AI12" i="2"/>
  <c r="AI8" i="2"/>
  <c r="AI6" i="2"/>
  <c r="AI15" i="2"/>
  <c r="AI11" i="2"/>
  <c r="AI17" i="2"/>
  <c r="AI13" i="2"/>
  <c r="AI7" i="2"/>
  <c r="AI16" i="2"/>
  <c r="AI9" i="2"/>
  <c r="AI10" i="2"/>
  <c r="AJ10" i="2"/>
  <c r="AJ18" i="2"/>
  <c r="AJ14" i="2"/>
  <c r="AJ12" i="2"/>
  <c r="AJ8" i="2"/>
  <c r="AJ6" i="2"/>
  <c r="AJ15" i="2"/>
  <c r="AJ11" i="2"/>
  <c r="AJ17" i="2"/>
  <c r="AJ13" i="2"/>
  <c r="AJ7" i="2"/>
  <c r="AJ16" i="2"/>
  <c r="AJ9" i="2"/>
  <c r="AD22" i="2"/>
  <c r="AD24" i="2"/>
  <c r="AD25" i="2"/>
  <c r="AG20" i="2" l="1"/>
  <c r="AJ20" i="2"/>
  <c r="AH20" i="2"/>
  <c r="AI20" i="2"/>
</calcChain>
</file>

<file path=xl/sharedStrings.xml><?xml version="1.0" encoding="utf-8"?>
<sst xmlns="http://schemas.openxmlformats.org/spreadsheetml/2006/main" count="3594" uniqueCount="239">
  <si>
    <t>Unternehmen, Tätige Personen, Umsatz und weitere betriebs-
und volkswirtschaftliche Kennzahlen: Deutschland, Jahre,
Unternehmensgröße, Wirtschaftszweige</t>
  </si>
  <si>
    <t>Statistik für kleine und mittlere Unternehmen</t>
  </si>
  <si>
    <t>Deutschland</t>
  </si>
  <si>
    <t>Jahr
Unternehmensgröße
WZ2008 (2-Steller): Unternehmensstatistik</t>
  </si>
  <si>
    <t>Unternehmen</t>
  </si>
  <si>
    <t>Unternehmen (EU)</t>
  </si>
  <si>
    <t>Tätige Personen</t>
  </si>
  <si>
    <t>Umsatz</t>
  </si>
  <si>
    <t>Umsatz je tätige Person</t>
  </si>
  <si>
    <t>Bruttoinvestitionen in Sachanlagen</t>
  </si>
  <si>
    <t>Bruttoinvestitionen in Sachanl. je tätige Person</t>
  </si>
  <si>
    <t>Unternehmen mit Investitionen</t>
  </si>
  <si>
    <t>Bruttowertschöpfung zu Faktorkosten</t>
  </si>
  <si>
    <t>Bruttowertschöpf. zu Faktorkosten je tätige Person</t>
  </si>
  <si>
    <t>Bruttobetriebsüberschuss</t>
  </si>
  <si>
    <t>Bruttobetriebsüberschuss je tätige Person</t>
  </si>
  <si>
    <t>Personalaufwendungen</t>
  </si>
  <si>
    <t>Personalaufwendungen je tätige Person</t>
  </si>
  <si>
    <t>Bruttolöhne und -gehälter</t>
  </si>
  <si>
    <t>Sozialversicherungskosten</t>
  </si>
  <si>
    <t>Produktionswert</t>
  </si>
  <si>
    <t>Waren- und Dienstleistungskäufe</t>
  </si>
  <si>
    <t>Käufe v.Waren u.DL z.Wiederverk. i.unveränd. Zust.</t>
  </si>
  <si>
    <t>Aufwendungen für Leiharbeitnehmer</t>
  </si>
  <si>
    <t>Lohn- und Gehaltsempfänger</t>
  </si>
  <si>
    <t>Lohn- und Gehaltsempfänger in Vollzeiteinheiten</t>
  </si>
  <si>
    <t>Anzahl</t>
  </si>
  <si>
    <t>Mill. EUR</t>
  </si>
  <si>
    <t>EUR</t>
  </si>
  <si>
    <t>2018</t>
  </si>
  <si>
    <t>Kleinstunternehmen</t>
  </si>
  <si>
    <t>WZ08-05</t>
  </si>
  <si>
    <t>Kohlenbergbau</t>
  </si>
  <si>
    <t>-</t>
  </si>
  <si>
    <t>WZ08-06</t>
  </si>
  <si>
    <t>Gewinnung von Erdöl und Erdgas</t>
  </si>
  <si>
    <t>.</t>
  </si>
  <si>
    <t>WZ08-07</t>
  </si>
  <si>
    <t>Erzbergbau</t>
  </si>
  <si>
    <t>WZ08-08</t>
  </si>
  <si>
    <t>Gewinnung von Steinen und Erden, sonstiger Bergbau</t>
  </si>
  <si>
    <t>WZ08-09</t>
  </si>
  <si>
    <t>Dienstleistungen f.d.Bergbau u.Gewinnung v.Steinen</t>
  </si>
  <si>
    <t>WZ08-10</t>
  </si>
  <si>
    <t>Herstellung von Nahrungs- und Futtermitteln</t>
  </si>
  <si>
    <t>WZ08-11</t>
  </si>
  <si>
    <t>Getränkeherstellung</t>
  </si>
  <si>
    <t>WZ08-12</t>
  </si>
  <si>
    <t>Tabakverarbeitung</t>
  </si>
  <si>
    <t>WZ08-13</t>
  </si>
  <si>
    <t>Herstellung von Textilien</t>
  </si>
  <si>
    <t>WZ08-14</t>
  </si>
  <si>
    <t>Herstellung von Bekleidung</t>
  </si>
  <si>
    <t>WZ08-15</t>
  </si>
  <si>
    <t>Herstellung von Leder, Lederwaren und Schuhen</t>
  </si>
  <si>
    <t>WZ08-16</t>
  </si>
  <si>
    <t>H.v. Holz-, Flecht-, Korb-u.Korkwaren (ohne Möbel)</t>
  </si>
  <si>
    <t>WZ08-17</t>
  </si>
  <si>
    <t>Herstellung von Papier, Pappe und Waren daraus</t>
  </si>
  <si>
    <t>WZ08-18</t>
  </si>
  <si>
    <t>H.v. Druckerz., Vervielf.v.Ton-,Bild-,Datenträgern</t>
  </si>
  <si>
    <t>WZ08-19</t>
  </si>
  <si>
    <t>Kokerei und Mineralölverarbeitung</t>
  </si>
  <si>
    <t>WZ08-20</t>
  </si>
  <si>
    <t>Herstellung von chemischen Erzeugnissen</t>
  </si>
  <si>
    <t>WZ08-21</t>
  </si>
  <si>
    <t>Herstellung von pharmazeutischen Erzeugnissen</t>
  </si>
  <si>
    <t>WZ08-22</t>
  </si>
  <si>
    <t>Herstellung von Gummi- und Kunststoffwaren</t>
  </si>
  <si>
    <t>WZ08-23</t>
  </si>
  <si>
    <t>H.v.Glas,-waren,Keramik,Verarb. v.Steinen u.Erden</t>
  </si>
  <si>
    <t>WZ08-24</t>
  </si>
  <si>
    <t>Metallerzeugung und -bearbeitung</t>
  </si>
  <si>
    <t>WZ08-25</t>
  </si>
  <si>
    <t>Herstellung von Metallerzeugnissen</t>
  </si>
  <si>
    <t>WZ08-26</t>
  </si>
  <si>
    <t>H.v. DV-Geräten, elektron. u. opt. Erzeugnissen</t>
  </si>
  <si>
    <t>WZ08-27</t>
  </si>
  <si>
    <t>Herstellung von elektrischen Ausrüstungen</t>
  </si>
  <si>
    <t>WZ08-28</t>
  </si>
  <si>
    <t>Maschinenbau</t>
  </si>
  <si>
    <t>WZ08-29</t>
  </si>
  <si>
    <t>Herstellung von Kraftwagen und Kraftwagenteilen</t>
  </si>
  <si>
    <t>WZ08-30</t>
  </si>
  <si>
    <t>Sonstiger Fahrzeugbau</t>
  </si>
  <si>
    <t>WZ08-31</t>
  </si>
  <si>
    <t>Herstellung von Möbeln</t>
  </si>
  <si>
    <t>WZ08-32</t>
  </si>
  <si>
    <t>Herstellung von sonstigen Waren</t>
  </si>
  <si>
    <t>WZ08-33</t>
  </si>
  <si>
    <t>Reparatur u.Installation von Masch.u.Ausrüstungen</t>
  </si>
  <si>
    <t>WZ08-35</t>
  </si>
  <si>
    <t>Energieversorgung</t>
  </si>
  <si>
    <t>WZ08-36</t>
  </si>
  <si>
    <t>Wasserversorgung</t>
  </si>
  <si>
    <t>WZ08-37</t>
  </si>
  <si>
    <t>Abwasserentsorgung</t>
  </si>
  <si>
    <t>WZ08-38</t>
  </si>
  <si>
    <t>Sammlung, Abfallbeseitigung, Rückgewinnung</t>
  </si>
  <si>
    <t>WZ08-39</t>
  </si>
  <si>
    <t>Beseitigung v. Umweltverschm. u.sonst.Entsorgung</t>
  </si>
  <si>
    <t>WZ08-41</t>
  </si>
  <si>
    <t>Hochbau</t>
  </si>
  <si>
    <t>WZ08-42</t>
  </si>
  <si>
    <t>Tiefbau</t>
  </si>
  <si>
    <t>WZ08-43</t>
  </si>
  <si>
    <t>Vorb.Baustellenarbeiten, Bauinstall., sonst.Ausbau</t>
  </si>
  <si>
    <t>WZ08-45</t>
  </si>
  <si>
    <t>Kfz-Handel, Instandhaltung und Reparatur von Kfz</t>
  </si>
  <si>
    <t>WZ08-46</t>
  </si>
  <si>
    <t>Großhandel (ohne Handel mit Kraftfahrzeugen)</t>
  </si>
  <si>
    <t>WZ08-47</t>
  </si>
  <si>
    <t>Einzelhandel (ohne Handel mit Kraftfahrzeugen)</t>
  </si>
  <si>
    <t>WZ08-49</t>
  </si>
  <si>
    <t>Landverkehr und Transport in Rohrfernleitungen</t>
  </si>
  <si>
    <t>WZ08-50</t>
  </si>
  <si>
    <t>Schifffahrt</t>
  </si>
  <si>
    <t>WZ08-51</t>
  </si>
  <si>
    <t>Luftfahrt</t>
  </si>
  <si>
    <t>WZ08-52</t>
  </si>
  <si>
    <t>Lagerei, sonstige Dienstleistungen für den Verkehr</t>
  </si>
  <si>
    <t>WZ08-53</t>
  </si>
  <si>
    <t>Post-, Kurier- und Expressdienste</t>
  </si>
  <si>
    <t>WZ08-55</t>
  </si>
  <si>
    <t>Beherbergung</t>
  </si>
  <si>
    <t>WZ08-56</t>
  </si>
  <si>
    <t>Gastronomie</t>
  </si>
  <si>
    <t>WZ08-58</t>
  </si>
  <si>
    <t>Verlagswesen</t>
  </si>
  <si>
    <t>WZ08-59</t>
  </si>
  <si>
    <t>Film, TV-Programme, Kinos, Tonstudios, Musikverlag</t>
  </si>
  <si>
    <t>WZ08-60</t>
  </si>
  <si>
    <t>Rundfunkveranstalter</t>
  </si>
  <si>
    <t>WZ08-61</t>
  </si>
  <si>
    <t>Telekommunikation</t>
  </si>
  <si>
    <t>WZ08-62</t>
  </si>
  <si>
    <t>Dienstleistungen der Informationstechnologie</t>
  </si>
  <si>
    <t>WZ08-63</t>
  </si>
  <si>
    <t>Informationsdienstleistungen</t>
  </si>
  <si>
    <t>WZ08-68</t>
  </si>
  <si>
    <t>Grundstücks- und Wohnungswesen</t>
  </si>
  <si>
    <t>WZ08-69</t>
  </si>
  <si>
    <t>Rechts- und Steuerberatung, Wirtschaftsprüfung</t>
  </si>
  <si>
    <t>WZ08-70</t>
  </si>
  <si>
    <t>Verwaltung u.Führung v.Untern., Untern.beratung</t>
  </si>
  <si>
    <t>WZ08-71</t>
  </si>
  <si>
    <t>Architektur-,Ing.büros,techn.,physik.Untersuchung</t>
  </si>
  <si>
    <t>WZ08-72</t>
  </si>
  <si>
    <t>Forschung und Entwicklung</t>
  </si>
  <si>
    <t>WZ08-73</t>
  </si>
  <si>
    <t>Werbung und Marktforschung</t>
  </si>
  <si>
    <t>WZ08-74</t>
  </si>
  <si>
    <t>Sonst. freiberufl.,wissenschaftl. u. techn.Tätigk.</t>
  </si>
  <si>
    <t>WZ08-75</t>
  </si>
  <si>
    <t>Veterinärwesen</t>
  </si>
  <si>
    <t>WZ08-77</t>
  </si>
  <si>
    <t>Vermietung von beweglichen Sachen</t>
  </si>
  <si>
    <t>WZ08-78</t>
  </si>
  <si>
    <t>Vermittlung und Überlassung von Arbeitskräften</t>
  </si>
  <si>
    <t>WZ08-79</t>
  </si>
  <si>
    <t>Reisebüros, -veranstalter u. sonst. Reservierungen</t>
  </si>
  <si>
    <t>WZ08-80</t>
  </si>
  <si>
    <t>Wach- und Sicherheitsdienste sowie Detekteien</t>
  </si>
  <si>
    <t>WZ08-81</t>
  </si>
  <si>
    <t>Gebäudebetreuung, Garten- und Landschaftsbau</t>
  </si>
  <si>
    <t>WZ08-82</t>
  </si>
  <si>
    <t>Dienstleistungen für Unternehmen u.Privatpers. ang</t>
  </si>
  <si>
    <t>WZ08-95</t>
  </si>
  <si>
    <t>Reparatur von DV-Geräten und Gebrauchsgütern</t>
  </si>
  <si>
    <t>Insgesamt</t>
  </si>
  <si>
    <t>Kleine Unternehmen</t>
  </si>
  <si>
    <t>Mittlere Unternehmen</t>
  </si>
  <si>
    <t>Großunternehmen</t>
  </si>
  <si>
    <t>______________</t>
  </si>
  <si>
    <t>Kleinstunternehmen:</t>
  </si>
  <si>
    <t>Bis 9 Beschäftigte und bis 2 Millionen Euro Umsatz.</t>
  </si>
  <si>
    <t>Kleine Unternehmen:</t>
  </si>
  <si>
    <t>Bis 49 Beschäftigte und bis 10 Millionen Euro Umsatz und</t>
  </si>
  <si>
    <t>kein Kleinstunternehmen.</t>
  </si>
  <si>
    <t>Mittlere Unternehmen:</t>
  </si>
  <si>
    <t>Bis 249 Beschäftigte und bis 50 Millionen Euro Umsatz und</t>
  </si>
  <si>
    <t>kein kleines Unternehmen.</t>
  </si>
  <si>
    <t>Großunternehmen:</t>
  </si>
  <si>
    <t>Über 249 Beschäftigte oder über 50 Millionen Euro Umsatz.</t>
  </si>
  <si>
    <t>2018:</t>
  </si>
  <si>
    <t>Ab dem Berichtsjahr 2018 werden die Ergebnisse für</t>
  </si>
  <si>
    <t>Unternehmen entsprechend der EU-Unternehmensdefinition</t>
  </si>
  <si>
    <t>veröffentlicht. Bis einschließlich Berichtsjahr 2017 wurden</t>
  </si>
  <si>
    <t>"Rechtliche Einheiten" als Unternehmen bezeichnet.</t>
  </si>
  <si>
    <t>© Statistisches Bundesamt (Destatis), 2022 | Stand: 04.02.2022 / 19:13:44</t>
  </si>
  <si>
    <t>Kleinst- und Kleine Unternehmen</t>
  </si>
  <si>
    <t>Step 3: Aggregation</t>
  </si>
  <si>
    <t xml:space="preserve">Actual Germany by </t>
  </si>
  <si>
    <t>WZ</t>
  </si>
  <si>
    <t>Industry</t>
  </si>
  <si>
    <t>Small [0-49 empl.]</t>
  </si>
  <si>
    <t>Medium [50-249 empl.]</t>
  </si>
  <si>
    <t>Large [250+ empl]</t>
  </si>
  <si>
    <t>Total</t>
  </si>
  <si>
    <t>count</t>
  </si>
  <si>
    <t>employees</t>
  </si>
  <si>
    <t>gross value added</t>
  </si>
  <si>
    <t>payroll</t>
  </si>
  <si>
    <t>CA</t>
  </si>
  <si>
    <t>10-12</t>
  </si>
  <si>
    <t>13-15</t>
  </si>
  <si>
    <t>16-18</t>
  </si>
  <si>
    <t>19</t>
  </si>
  <si>
    <t>20</t>
  </si>
  <si>
    <t>21</t>
  </si>
  <si>
    <t>22+23</t>
  </si>
  <si>
    <t>24+25</t>
  </si>
  <si>
    <t>26</t>
  </si>
  <si>
    <t>27</t>
  </si>
  <si>
    <t>28</t>
  </si>
  <si>
    <t>29+30</t>
  </si>
  <si>
    <t>31-33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</si>
  <si>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</si>
  <si>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</si>
  <si>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</si>
  <si>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</si>
  <si>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</si>
  <si>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</si>
  <si>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</si>
  <si>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</si>
  <si>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</si>
  <si>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</si>
  <si>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</si>
  <si>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</si>
  <si>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 xml:space="preserve">Total </t>
  </si>
  <si>
    <t>GER actual by count</t>
  </si>
  <si>
    <t>GER actual by employees</t>
  </si>
  <si>
    <t>GER actual by gross value added</t>
  </si>
  <si>
    <t>GER actual by payroll</t>
  </si>
  <si>
    <t>ifo Investment Survey</t>
  </si>
  <si>
    <t>Step 1: Merge categories of very small and small firms</t>
  </si>
  <si>
    <t>Step 2: Keep manufacturing sectors &amp; recalculate Sum</t>
  </si>
  <si>
    <t>Note:</t>
  </si>
  <si>
    <t>The  shares of firms in the ifo Investment Survey are calculated separately in the respective do-file (07_tables.do)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</si>
</sst>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0" xfId="0" applyFill="1"/>
    <xf numFmtId="0" fontId="6" fillId="0" borderId="0" xfId="0" applyFont="1"/>
    <xf numFmtId="49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49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4" fontId="0" fillId="3" borderId="0" xfId="0" applyNumberFormat="1" applyFill="1"/>
    <xf numFmtId="164" fontId="8" fillId="3" borderId="0" xfId="0" applyNumberFormat="1" applyFont="1" applyFill="1"/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8" fillId="3" borderId="0" xfId="0" applyNumberFormat="1" applyFont="1" applyFill="1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2"/>
  <sheetViews>
    <sheetView workbookViewId="0">
      <pane xSplit="3" ySplit="5" topLeftCell="X6" activePane="bottomRight" state="frozen"/>
      <selection pane="topRight"/>
      <selection pane="bottomLeft"/>
      <selection pane="bottomRight" activeCell="AA349" sqref="AA349"/>
    </sheetView>
  </sheetViews>
  <sheetFormatPr baseColWidth="10" defaultColWidth="12.6640625" defaultRowHeight="13.8" x14ac:dyDescent="0.3"/>
  <cols>
    <col min="1" max="1" width="20.5546875" style="1" customWidth="1"/>
    <col min="2" max="2" width="8.6640625" style="1" customWidth="1" collapsed="1"/>
    <col min="3" max="3" width="50.109375" style="1" customWidth="1"/>
    <col min="4" max="4" width="13.5546875" style="1" customWidth="1" collapsed="1"/>
    <col min="5" max="5" width="13.5546875" customWidth="1"/>
    <col min="6" max="6" width="10" customWidth="1"/>
    <col min="7" max="8" width="8.88671875" customWidth="1"/>
    <col min="9" max="10" width="17.88671875" style="1" customWidth="1" collapsed="1"/>
    <col min="11" max="12" width="8.88671875" customWidth="1"/>
    <col min="13" max="13" width="16.88671875" style="1" customWidth="1" collapsed="1"/>
    <col min="14" max="15" width="24.109375" style="1" customWidth="1" collapsed="1"/>
    <col min="16" max="16" width="8.88671875" customWidth="1"/>
    <col min="17" max="17" width="22.44140625" style="1" customWidth="1" collapsed="1"/>
    <col min="18" max="18" width="12.6640625" style="1" collapsed="1"/>
    <col min="19" max="19" width="25.5546875" style="1" customWidth="1" collapsed="1"/>
    <col min="20" max="22" width="8.88671875" customWidth="1"/>
    <col min="23" max="23" width="16.88671875" style="1" customWidth="1" collapsed="1"/>
    <col min="24" max="25" width="10" customWidth="1"/>
    <col min="26" max="16384" width="12.6640625" style="1" collapsed="1"/>
  </cols>
  <sheetData>
    <row r="1" spans="1:25" ht="38.25" customHeight="1" x14ac:dyDescent="0.3">
      <c r="A1" s="22" t="s">
        <v>0</v>
      </c>
      <c r="B1" s="23"/>
      <c r="C1" s="23"/>
      <c r="D1" s="23"/>
      <c r="E1" s="24"/>
      <c r="F1" s="24"/>
      <c r="G1" s="24"/>
      <c r="H1" s="24"/>
      <c r="I1" s="23"/>
      <c r="J1" s="23"/>
      <c r="K1" s="24"/>
      <c r="L1" s="24"/>
      <c r="M1" s="23"/>
      <c r="N1" s="23"/>
      <c r="O1" s="23"/>
      <c r="P1" s="24"/>
      <c r="Q1" s="23"/>
      <c r="R1" s="23"/>
      <c r="S1" s="23"/>
      <c r="T1" s="24"/>
      <c r="U1" s="24"/>
      <c r="V1" s="24"/>
      <c r="W1" s="23"/>
      <c r="X1" s="24"/>
      <c r="Y1" s="24"/>
    </row>
    <row r="2" spans="1:25" x14ac:dyDescent="0.3">
      <c r="A2" s="22" t="s">
        <v>1</v>
      </c>
      <c r="B2" s="23"/>
      <c r="C2" s="23"/>
      <c r="D2" s="23"/>
      <c r="E2" s="24"/>
      <c r="F2" s="24"/>
      <c r="G2" s="24"/>
      <c r="H2" s="24"/>
      <c r="I2" s="23"/>
      <c r="J2" s="23"/>
      <c r="K2" s="24"/>
      <c r="L2" s="24"/>
      <c r="M2" s="23"/>
      <c r="N2" s="23"/>
      <c r="O2" s="23"/>
      <c r="P2" s="24"/>
      <c r="Q2" s="23"/>
      <c r="R2" s="23"/>
      <c r="S2" s="23"/>
      <c r="T2" s="24"/>
      <c r="U2" s="24"/>
      <c r="V2" s="24"/>
      <c r="W2" s="23"/>
      <c r="X2" s="24"/>
      <c r="Y2" s="24"/>
    </row>
    <row r="3" spans="1:25" x14ac:dyDescent="0.3">
      <c r="A3" s="22" t="s">
        <v>2</v>
      </c>
      <c r="B3" s="23"/>
      <c r="C3" s="23"/>
      <c r="D3" s="23"/>
      <c r="E3" s="24"/>
      <c r="F3" s="24"/>
      <c r="G3" s="24"/>
      <c r="H3" s="24"/>
      <c r="I3" s="23"/>
      <c r="J3" s="23"/>
      <c r="K3" s="24"/>
      <c r="L3" s="24"/>
      <c r="M3" s="23"/>
      <c r="N3" s="23"/>
      <c r="O3" s="23"/>
      <c r="P3" s="24"/>
      <c r="Q3" s="23"/>
      <c r="R3" s="23"/>
      <c r="S3" s="23"/>
      <c r="T3" s="24"/>
      <c r="U3" s="24"/>
      <c r="V3" s="24"/>
      <c r="W3" s="23"/>
      <c r="X3" s="24"/>
      <c r="Y3" s="24"/>
    </row>
    <row r="4" spans="1:25" ht="51" customHeight="1" x14ac:dyDescent="0.25">
      <c r="A4" s="25" t="s">
        <v>3</v>
      </c>
      <c r="B4" s="26"/>
      <c r="C4" s="2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6" t="s">
        <v>24</v>
      </c>
      <c r="Y4" s="7" t="s">
        <v>25</v>
      </c>
    </row>
    <row r="5" spans="1:25" ht="13.2" x14ac:dyDescent="0.25">
      <c r="A5" s="27"/>
      <c r="B5" s="28"/>
      <c r="C5" s="28"/>
      <c r="D5" s="8" t="s">
        <v>26</v>
      </c>
      <c r="E5" s="8" t="s">
        <v>26</v>
      </c>
      <c r="F5" s="8" t="s">
        <v>26</v>
      </c>
      <c r="G5" s="8" t="s">
        <v>27</v>
      </c>
      <c r="H5" s="8" t="s">
        <v>28</v>
      </c>
      <c r="I5" s="8" t="s">
        <v>27</v>
      </c>
      <c r="J5" s="8" t="s">
        <v>28</v>
      </c>
      <c r="K5" s="8" t="s">
        <v>26</v>
      </c>
      <c r="L5" s="8" t="s">
        <v>27</v>
      </c>
      <c r="M5" s="8" t="s">
        <v>28</v>
      </c>
      <c r="N5" s="8" t="s">
        <v>27</v>
      </c>
      <c r="O5" s="8" t="s">
        <v>28</v>
      </c>
      <c r="P5" s="8" t="s">
        <v>27</v>
      </c>
      <c r="Q5" s="8" t="s">
        <v>28</v>
      </c>
      <c r="R5" s="8" t="s">
        <v>27</v>
      </c>
      <c r="S5" s="8" t="s">
        <v>27</v>
      </c>
      <c r="T5" s="8" t="s">
        <v>27</v>
      </c>
      <c r="U5" s="8" t="s">
        <v>27</v>
      </c>
      <c r="V5" s="8" t="s">
        <v>27</v>
      </c>
      <c r="W5" s="8" t="s">
        <v>27</v>
      </c>
      <c r="X5" s="8" t="s">
        <v>26</v>
      </c>
      <c r="Y5" s="9" t="s">
        <v>26</v>
      </c>
    </row>
    <row r="6" spans="1:25" ht="50.7" customHeight="1" x14ac:dyDescent="0.3">
      <c r="A6" s="29" t="s">
        <v>29</v>
      </c>
      <c r="B6" s="23"/>
      <c r="C6" s="23"/>
      <c r="D6" s="23"/>
      <c r="E6" s="24"/>
      <c r="F6" s="24"/>
      <c r="G6" s="24"/>
      <c r="H6" s="24"/>
      <c r="I6" s="23"/>
      <c r="J6" s="23"/>
      <c r="K6" s="24"/>
      <c r="L6" s="24"/>
      <c r="M6" s="23"/>
      <c r="N6" s="23"/>
      <c r="O6" s="23"/>
      <c r="P6" s="24"/>
      <c r="Q6" s="23"/>
      <c r="R6" s="23"/>
      <c r="S6" s="23"/>
      <c r="T6" s="24"/>
      <c r="U6" s="24"/>
      <c r="V6" s="24"/>
      <c r="W6" s="23"/>
      <c r="X6" s="24"/>
      <c r="Y6" s="24"/>
    </row>
    <row r="7" spans="1:25" ht="13.2" x14ac:dyDescent="0.25">
      <c r="A7" s="2" t="s">
        <v>30</v>
      </c>
      <c r="B7" s="2" t="s">
        <v>31</v>
      </c>
      <c r="C7" s="5" t="s">
        <v>32</v>
      </c>
      <c r="D7" s="3" t="s">
        <v>33</v>
      </c>
      <c r="E7" s="3" t="s">
        <v>33</v>
      </c>
      <c r="F7" s="3" t="s">
        <v>33</v>
      </c>
      <c r="G7" s="3" t="s">
        <v>33</v>
      </c>
      <c r="H7" s="3" t="s">
        <v>33</v>
      </c>
      <c r="I7" s="3" t="s">
        <v>33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s="3" t="s">
        <v>33</v>
      </c>
      <c r="T7" s="3" t="s">
        <v>33</v>
      </c>
      <c r="U7" s="3" t="s">
        <v>33</v>
      </c>
      <c r="V7" s="3" t="s">
        <v>33</v>
      </c>
      <c r="W7" s="3" t="s">
        <v>33</v>
      </c>
      <c r="X7" s="3" t="s">
        <v>33</v>
      </c>
      <c r="Y7" s="3" t="s">
        <v>33</v>
      </c>
    </row>
    <row r="8" spans="1:25" ht="13.2" x14ac:dyDescent="0.25">
      <c r="B8" s="2" t="s">
        <v>34</v>
      </c>
      <c r="C8" s="5" t="s">
        <v>35</v>
      </c>
      <c r="D8" s="3" t="s">
        <v>33</v>
      </c>
      <c r="E8" s="3" t="s">
        <v>36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36</v>
      </c>
      <c r="O8" s="3" t="s">
        <v>36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36</v>
      </c>
      <c r="U8" s="3" t="s">
        <v>36</v>
      </c>
      <c r="V8" s="3" t="s">
        <v>36</v>
      </c>
      <c r="W8" s="3" t="s">
        <v>36</v>
      </c>
      <c r="X8" s="3" t="s">
        <v>36</v>
      </c>
      <c r="Y8" s="3" t="s">
        <v>36</v>
      </c>
    </row>
    <row r="9" spans="1:25" ht="13.2" x14ac:dyDescent="0.25">
      <c r="B9" s="2" t="s">
        <v>37</v>
      </c>
      <c r="C9" s="5" t="s">
        <v>38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</row>
    <row r="10" spans="1:25" ht="13.2" x14ac:dyDescent="0.25">
      <c r="B10" s="2" t="s">
        <v>39</v>
      </c>
      <c r="C10" s="5" t="s">
        <v>40</v>
      </c>
      <c r="D10" s="3" t="s">
        <v>33</v>
      </c>
      <c r="E10" s="3">
        <v>721</v>
      </c>
      <c r="F10" s="3">
        <v>2043</v>
      </c>
      <c r="G10" s="3">
        <v>272</v>
      </c>
      <c r="H10" s="3">
        <v>133187</v>
      </c>
      <c r="I10" s="3">
        <v>87</v>
      </c>
      <c r="J10" s="3">
        <v>42677</v>
      </c>
      <c r="K10" s="3">
        <v>526</v>
      </c>
      <c r="L10" s="3">
        <v>150</v>
      </c>
      <c r="M10" s="3">
        <v>73243</v>
      </c>
      <c r="N10" s="3">
        <v>119</v>
      </c>
      <c r="O10" s="3">
        <v>58386</v>
      </c>
      <c r="P10" s="3">
        <v>30</v>
      </c>
      <c r="Q10" s="3">
        <v>14856</v>
      </c>
      <c r="R10" s="3">
        <v>25</v>
      </c>
      <c r="S10" s="3">
        <v>6</v>
      </c>
      <c r="T10" s="3">
        <v>263</v>
      </c>
      <c r="U10" s="3">
        <v>116</v>
      </c>
      <c r="V10" s="3">
        <v>7</v>
      </c>
      <c r="W10" s="3">
        <v>1</v>
      </c>
      <c r="X10" s="3">
        <v>1346</v>
      </c>
      <c r="Y10" s="3">
        <v>1263</v>
      </c>
    </row>
    <row r="11" spans="1:25" ht="13.2" x14ac:dyDescent="0.25">
      <c r="B11" s="2" t="s">
        <v>41</v>
      </c>
      <c r="C11" s="5" t="s">
        <v>42</v>
      </c>
      <c r="D11" s="3" t="s">
        <v>33</v>
      </c>
      <c r="E11" s="3">
        <v>63</v>
      </c>
      <c r="F11" s="3">
        <v>221</v>
      </c>
      <c r="G11" s="3">
        <v>16</v>
      </c>
      <c r="H11" s="3">
        <v>70917</v>
      </c>
      <c r="I11" s="3">
        <v>2</v>
      </c>
      <c r="J11" s="3">
        <v>10114</v>
      </c>
      <c r="K11" s="3">
        <v>43</v>
      </c>
      <c r="L11" s="3">
        <v>8</v>
      </c>
      <c r="M11" s="3">
        <v>34082</v>
      </c>
      <c r="N11" s="3">
        <v>2</v>
      </c>
      <c r="O11" s="3">
        <v>8179</v>
      </c>
      <c r="P11" s="3">
        <v>6</v>
      </c>
      <c r="Q11" s="3">
        <v>25903</v>
      </c>
      <c r="R11" s="3">
        <v>5</v>
      </c>
      <c r="S11" s="3">
        <v>1</v>
      </c>
      <c r="T11" s="3">
        <v>16</v>
      </c>
      <c r="U11" s="3">
        <v>8</v>
      </c>
      <c r="V11" s="3">
        <v>0</v>
      </c>
      <c r="W11" s="3">
        <v>0</v>
      </c>
      <c r="X11" s="3">
        <v>178</v>
      </c>
      <c r="Y11" s="3">
        <v>167</v>
      </c>
    </row>
    <row r="12" spans="1:25" ht="13.2" x14ac:dyDescent="0.25">
      <c r="B12" s="2" t="s">
        <v>43</v>
      </c>
      <c r="C12" s="5" t="s">
        <v>44</v>
      </c>
      <c r="D12" s="3" t="s">
        <v>33</v>
      </c>
      <c r="E12" s="3">
        <v>13258</v>
      </c>
      <c r="F12" s="3">
        <v>69496</v>
      </c>
      <c r="G12" s="3">
        <v>3973</v>
      </c>
      <c r="H12" s="3">
        <v>57165</v>
      </c>
      <c r="I12" s="3">
        <v>207</v>
      </c>
      <c r="J12" s="3">
        <v>2974</v>
      </c>
      <c r="K12" s="3">
        <v>9003</v>
      </c>
      <c r="L12" s="3">
        <v>1652</v>
      </c>
      <c r="M12" s="3">
        <v>23776</v>
      </c>
      <c r="N12" s="3">
        <v>756</v>
      </c>
      <c r="O12" s="3">
        <v>10875</v>
      </c>
      <c r="P12" s="3">
        <v>897</v>
      </c>
      <c r="Q12" s="3">
        <v>12901</v>
      </c>
      <c r="R12" s="3">
        <v>737</v>
      </c>
      <c r="S12" s="3">
        <v>159</v>
      </c>
      <c r="T12" s="3">
        <v>3830</v>
      </c>
      <c r="U12" s="3">
        <v>2293</v>
      </c>
      <c r="V12" s="3">
        <v>143</v>
      </c>
      <c r="W12" s="3">
        <v>26</v>
      </c>
      <c r="X12" s="3">
        <v>50270</v>
      </c>
      <c r="Y12" s="3">
        <v>38219</v>
      </c>
    </row>
    <row r="13" spans="1:25" ht="13.2" x14ac:dyDescent="0.25">
      <c r="B13" s="2" t="s">
        <v>45</v>
      </c>
      <c r="C13" s="5" t="s">
        <v>46</v>
      </c>
      <c r="D13" s="3" t="s">
        <v>33</v>
      </c>
      <c r="E13" s="3">
        <v>1427</v>
      </c>
      <c r="F13" s="3">
        <v>4172</v>
      </c>
      <c r="G13" s="3">
        <v>278</v>
      </c>
      <c r="H13" s="3">
        <v>66540</v>
      </c>
      <c r="I13" s="3">
        <v>21</v>
      </c>
      <c r="J13" s="3">
        <v>4960</v>
      </c>
      <c r="K13" s="3">
        <v>716</v>
      </c>
      <c r="L13" s="3">
        <v>67</v>
      </c>
      <c r="M13" s="3">
        <v>15940</v>
      </c>
      <c r="N13" s="3">
        <v>32</v>
      </c>
      <c r="O13" s="3">
        <v>7638</v>
      </c>
      <c r="P13" s="3">
        <v>35</v>
      </c>
      <c r="Q13" s="3">
        <v>8303</v>
      </c>
      <c r="R13" s="3">
        <v>28</v>
      </c>
      <c r="S13" s="3">
        <v>6</v>
      </c>
      <c r="T13" s="3">
        <v>266</v>
      </c>
      <c r="U13" s="3">
        <v>182</v>
      </c>
      <c r="V13" s="3">
        <v>13</v>
      </c>
      <c r="W13" s="3">
        <v>1</v>
      </c>
      <c r="X13" s="3">
        <v>2354</v>
      </c>
      <c r="Y13" s="3">
        <v>2013</v>
      </c>
    </row>
    <row r="14" spans="1:25" ht="13.2" x14ac:dyDescent="0.25">
      <c r="B14" s="2" t="s">
        <v>47</v>
      </c>
      <c r="C14" s="5" t="s">
        <v>48</v>
      </c>
      <c r="D14" s="3" t="s">
        <v>33</v>
      </c>
      <c r="E14" s="3" t="s">
        <v>36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>
        <v>0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  <c r="V14" s="3" t="s">
        <v>36</v>
      </c>
      <c r="W14" s="3" t="s">
        <v>36</v>
      </c>
      <c r="X14" s="3" t="s">
        <v>36</v>
      </c>
      <c r="Y14" s="3" t="s">
        <v>36</v>
      </c>
    </row>
    <row r="15" spans="1:25" ht="13.2" x14ac:dyDescent="0.25">
      <c r="B15" s="2" t="s">
        <v>49</v>
      </c>
      <c r="C15" s="5" t="s">
        <v>50</v>
      </c>
      <c r="D15" s="3" t="s">
        <v>33</v>
      </c>
      <c r="E15" s="3">
        <v>3213</v>
      </c>
      <c r="F15" s="3">
        <v>9616</v>
      </c>
      <c r="G15" s="3">
        <v>570</v>
      </c>
      <c r="H15" s="3">
        <v>59246</v>
      </c>
      <c r="I15" s="3">
        <v>16</v>
      </c>
      <c r="J15" s="3">
        <v>1616</v>
      </c>
      <c r="K15" s="3">
        <v>1504</v>
      </c>
      <c r="L15" s="3">
        <v>248</v>
      </c>
      <c r="M15" s="3">
        <v>25831</v>
      </c>
      <c r="N15" s="3">
        <v>129</v>
      </c>
      <c r="O15" s="3">
        <v>13429</v>
      </c>
      <c r="P15" s="3">
        <v>119</v>
      </c>
      <c r="Q15" s="3">
        <v>12402</v>
      </c>
      <c r="R15" s="3">
        <v>99</v>
      </c>
      <c r="S15" s="3">
        <v>20</v>
      </c>
      <c r="T15" s="3">
        <v>557</v>
      </c>
      <c r="U15" s="3">
        <v>314</v>
      </c>
      <c r="V15" s="3">
        <v>10</v>
      </c>
      <c r="W15" s="3">
        <v>3</v>
      </c>
      <c r="X15" s="3">
        <v>6171</v>
      </c>
      <c r="Y15" s="3">
        <v>5491</v>
      </c>
    </row>
    <row r="16" spans="1:25" ht="13.2" x14ac:dyDescent="0.25">
      <c r="B16" s="2" t="s">
        <v>51</v>
      </c>
      <c r="C16" s="5" t="s">
        <v>52</v>
      </c>
      <c r="D16" s="3" t="s">
        <v>33</v>
      </c>
      <c r="E16" s="3">
        <v>2424</v>
      </c>
      <c r="F16" s="3">
        <v>5987</v>
      </c>
      <c r="G16" s="3">
        <v>194</v>
      </c>
      <c r="H16" s="3">
        <v>32345</v>
      </c>
      <c r="I16" s="3">
        <v>4</v>
      </c>
      <c r="J16" s="3">
        <v>617</v>
      </c>
      <c r="K16" s="3">
        <v>841</v>
      </c>
      <c r="L16" s="3">
        <v>77</v>
      </c>
      <c r="M16" s="3">
        <v>12826</v>
      </c>
      <c r="N16" s="3">
        <v>29</v>
      </c>
      <c r="O16" s="3">
        <v>4864</v>
      </c>
      <c r="P16" s="3">
        <v>48</v>
      </c>
      <c r="Q16" s="3">
        <v>7962</v>
      </c>
      <c r="R16" s="3">
        <v>40</v>
      </c>
      <c r="S16" s="3">
        <v>8</v>
      </c>
      <c r="T16" s="3">
        <v>172</v>
      </c>
      <c r="U16" s="3">
        <v>111</v>
      </c>
      <c r="V16" s="3">
        <v>12</v>
      </c>
      <c r="W16" s="3">
        <v>0</v>
      </c>
      <c r="X16" s="3">
        <v>3161</v>
      </c>
      <c r="Y16" s="3">
        <v>2180</v>
      </c>
    </row>
    <row r="17" spans="2:25" ht="13.2" x14ac:dyDescent="0.25">
      <c r="B17" s="2" t="s">
        <v>53</v>
      </c>
      <c r="C17" s="5" t="s">
        <v>54</v>
      </c>
      <c r="D17" s="3" t="s">
        <v>33</v>
      </c>
      <c r="E17" s="3">
        <v>1073</v>
      </c>
      <c r="F17" s="3">
        <v>3169</v>
      </c>
      <c r="G17" s="3">
        <v>192</v>
      </c>
      <c r="H17" s="3">
        <v>60577</v>
      </c>
      <c r="I17" s="3" t="s">
        <v>36</v>
      </c>
      <c r="J17" s="3" t="s">
        <v>36</v>
      </c>
      <c r="K17" s="3" t="s">
        <v>36</v>
      </c>
      <c r="L17" s="3">
        <v>87</v>
      </c>
      <c r="M17" s="3">
        <v>27508</v>
      </c>
      <c r="N17" s="3">
        <v>46</v>
      </c>
      <c r="O17" s="3">
        <v>14421</v>
      </c>
      <c r="P17" s="3">
        <v>41</v>
      </c>
      <c r="Q17" s="3">
        <v>13087</v>
      </c>
      <c r="R17" s="3">
        <v>34</v>
      </c>
      <c r="S17" s="3">
        <v>7</v>
      </c>
      <c r="T17" s="3">
        <v>170</v>
      </c>
      <c r="U17" s="3">
        <v>105</v>
      </c>
      <c r="V17" s="3">
        <v>23</v>
      </c>
      <c r="W17" s="3">
        <v>1</v>
      </c>
      <c r="X17" s="3">
        <v>1515</v>
      </c>
      <c r="Y17" s="3">
        <v>1294</v>
      </c>
    </row>
    <row r="18" spans="2:25" ht="13.2" x14ac:dyDescent="0.25">
      <c r="B18" s="2" t="s">
        <v>55</v>
      </c>
      <c r="C18" s="5" t="s">
        <v>56</v>
      </c>
      <c r="D18" s="3" t="s">
        <v>33</v>
      </c>
      <c r="E18" s="3">
        <v>9697</v>
      </c>
      <c r="F18" s="3">
        <v>26040</v>
      </c>
      <c r="G18" s="3">
        <v>2092</v>
      </c>
      <c r="H18" s="3">
        <v>80348</v>
      </c>
      <c r="I18" s="3">
        <v>77</v>
      </c>
      <c r="J18" s="3">
        <v>2958</v>
      </c>
      <c r="K18" s="3">
        <v>4651</v>
      </c>
      <c r="L18" s="3">
        <v>856</v>
      </c>
      <c r="M18" s="3">
        <v>32854</v>
      </c>
      <c r="N18" s="3">
        <v>561</v>
      </c>
      <c r="O18" s="3">
        <v>21535</v>
      </c>
      <c r="P18" s="3">
        <v>295</v>
      </c>
      <c r="Q18" s="3">
        <v>11320</v>
      </c>
      <c r="R18" s="3">
        <v>240</v>
      </c>
      <c r="S18" s="3">
        <v>55</v>
      </c>
      <c r="T18" s="3">
        <v>2007</v>
      </c>
      <c r="U18" s="3">
        <v>1213</v>
      </c>
      <c r="V18" s="3">
        <v>71</v>
      </c>
      <c r="W18" s="3">
        <v>8</v>
      </c>
      <c r="X18" s="3">
        <v>15812</v>
      </c>
      <c r="Y18" s="3">
        <v>14229</v>
      </c>
    </row>
    <row r="19" spans="2:25" ht="13.2" x14ac:dyDescent="0.25">
      <c r="B19" s="2" t="s">
        <v>57</v>
      </c>
      <c r="C19" s="5" t="s">
        <v>58</v>
      </c>
      <c r="D19" s="3" t="s">
        <v>33</v>
      </c>
      <c r="E19" s="3">
        <v>636</v>
      </c>
      <c r="F19" s="3">
        <v>2280</v>
      </c>
      <c r="G19" s="3">
        <v>215</v>
      </c>
      <c r="H19" s="3">
        <v>94155</v>
      </c>
      <c r="I19" s="3">
        <v>6</v>
      </c>
      <c r="J19" s="3">
        <v>2789</v>
      </c>
      <c r="K19" s="3">
        <v>319</v>
      </c>
      <c r="L19" s="3">
        <v>83</v>
      </c>
      <c r="M19" s="3">
        <v>36567</v>
      </c>
      <c r="N19" s="3">
        <v>30</v>
      </c>
      <c r="O19" s="3">
        <v>13054</v>
      </c>
      <c r="P19" s="3">
        <v>54</v>
      </c>
      <c r="Q19" s="3">
        <v>23513</v>
      </c>
      <c r="R19" s="3">
        <v>46</v>
      </c>
      <c r="S19" s="3">
        <v>7</v>
      </c>
      <c r="T19" s="3">
        <v>206</v>
      </c>
      <c r="U19" s="3">
        <v>131</v>
      </c>
      <c r="V19" s="3">
        <v>9</v>
      </c>
      <c r="W19" s="3">
        <v>1</v>
      </c>
      <c r="X19" s="3">
        <v>1769</v>
      </c>
      <c r="Y19" s="3">
        <v>1606</v>
      </c>
    </row>
    <row r="20" spans="2:25" ht="13.2" x14ac:dyDescent="0.25">
      <c r="B20" s="2" t="s">
        <v>59</v>
      </c>
      <c r="C20" s="5" t="s">
        <v>60</v>
      </c>
      <c r="D20" s="3" t="s">
        <v>33</v>
      </c>
      <c r="E20" s="3">
        <v>8297</v>
      </c>
      <c r="F20" s="3">
        <v>23939</v>
      </c>
      <c r="G20" s="3">
        <v>1410</v>
      </c>
      <c r="H20" s="3">
        <v>58902</v>
      </c>
      <c r="I20" s="3">
        <v>32</v>
      </c>
      <c r="J20" s="3">
        <v>1319</v>
      </c>
      <c r="K20" s="3">
        <v>3344</v>
      </c>
      <c r="L20" s="3">
        <v>685</v>
      </c>
      <c r="M20" s="3">
        <v>28602</v>
      </c>
      <c r="N20" s="3">
        <v>322</v>
      </c>
      <c r="O20" s="3">
        <v>13462</v>
      </c>
      <c r="P20" s="3">
        <v>362</v>
      </c>
      <c r="Q20" s="3">
        <v>15140</v>
      </c>
      <c r="R20" s="3">
        <v>293</v>
      </c>
      <c r="S20" s="3">
        <v>69</v>
      </c>
      <c r="T20" s="3">
        <v>1380</v>
      </c>
      <c r="U20" s="3">
        <v>716</v>
      </c>
      <c r="V20" s="3">
        <v>26</v>
      </c>
      <c r="W20" s="3">
        <v>13</v>
      </c>
      <c r="X20" s="3">
        <v>16441</v>
      </c>
      <c r="Y20" s="3">
        <v>14044</v>
      </c>
    </row>
    <row r="21" spans="2:25" ht="13.2" x14ac:dyDescent="0.25">
      <c r="B21" s="2" t="s">
        <v>61</v>
      </c>
      <c r="C21" s="5" t="s">
        <v>62</v>
      </c>
      <c r="D21" s="3" t="s">
        <v>33</v>
      </c>
      <c r="E21" s="3" t="s">
        <v>36</v>
      </c>
      <c r="F21" s="3" t="s">
        <v>36</v>
      </c>
      <c r="G21" s="3" t="s">
        <v>36</v>
      </c>
      <c r="H21" s="3" t="s">
        <v>36</v>
      </c>
      <c r="I21" s="3">
        <v>0</v>
      </c>
      <c r="J21" s="3">
        <v>0</v>
      </c>
      <c r="K21" s="3">
        <v>0</v>
      </c>
      <c r="L21" s="3">
        <v>2</v>
      </c>
      <c r="M21" s="3" t="s">
        <v>36</v>
      </c>
      <c r="N21" s="3" t="s">
        <v>36</v>
      </c>
      <c r="O21" s="3" t="s">
        <v>36</v>
      </c>
      <c r="P21" s="3" t="s">
        <v>36</v>
      </c>
      <c r="Q21" s="3" t="s">
        <v>36</v>
      </c>
      <c r="R21" s="3" t="s">
        <v>36</v>
      </c>
      <c r="S21" s="3" t="s">
        <v>36</v>
      </c>
      <c r="T21" s="3" t="s">
        <v>36</v>
      </c>
      <c r="U21" s="3" t="s">
        <v>36</v>
      </c>
      <c r="V21" s="3" t="s">
        <v>36</v>
      </c>
      <c r="W21" s="3" t="s">
        <v>36</v>
      </c>
      <c r="X21" s="3" t="s">
        <v>36</v>
      </c>
      <c r="Y21" s="3" t="s">
        <v>36</v>
      </c>
    </row>
    <row r="22" spans="2:25" ht="13.2" x14ac:dyDescent="0.25">
      <c r="B22" s="2" t="s">
        <v>63</v>
      </c>
      <c r="C22" s="5" t="s">
        <v>64</v>
      </c>
      <c r="D22" s="3" t="s">
        <v>33</v>
      </c>
      <c r="E22" s="3">
        <v>1428</v>
      </c>
      <c r="F22" s="3">
        <v>5266</v>
      </c>
      <c r="G22" s="3">
        <v>563</v>
      </c>
      <c r="H22" s="3">
        <v>106867</v>
      </c>
      <c r="I22" s="3">
        <v>22</v>
      </c>
      <c r="J22" s="3">
        <v>4174</v>
      </c>
      <c r="K22" s="3">
        <v>690</v>
      </c>
      <c r="L22" s="3">
        <v>227</v>
      </c>
      <c r="M22" s="3">
        <v>43157</v>
      </c>
      <c r="N22" s="3">
        <v>93</v>
      </c>
      <c r="O22" s="3">
        <v>17596</v>
      </c>
      <c r="P22" s="3">
        <v>135</v>
      </c>
      <c r="Q22" s="3">
        <v>25561</v>
      </c>
      <c r="R22" s="3">
        <v>114</v>
      </c>
      <c r="S22" s="3">
        <v>21</v>
      </c>
      <c r="T22" s="3">
        <v>531</v>
      </c>
      <c r="U22" s="3">
        <v>327</v>
      </c>
      <c r="V22" s="3">
        <v>27</v>
      </c>
      <c r="W22" s="3">
        <v>2</v>
      </c>
      <c r="X22" s="3">
        <v>4253</v>
      </c>
      <c r="Y22" s="3">
        <v>3857</v>
      </c>
    </row>
    <row r="23" spans="2:25" ht="13.2" x14ac:dyDescent="0.25">
      <c r="B23" s="2" t="s">
        <v>65</v>
      </c>
      <c r="C23" s="5" t="s">
        <v>66</v>
      </c>
      <c r="D23" s="3" t="s">
        <v>33</v>
      </c>
      <c r="E23" s="3">
        <v>225</v>
      </c>
      <c r="F23" s="3">
        <v>738</v>
      </c>
      <c r="G23" s="3">
        <v>104</v>
      </c>
      <c r="H23" s="3">
        <v>141179</v>
      </c>
      <c r="I23" s="3">
        <v>3</v>
      </c>
      <c r="J23" s="3">
        <v>4114</v>
      </c>
      <c r="K23" s="3">
        <v>143</v>
      </c>
      <c r="L23" s="3">
        <v>48</v>
      </c>
      <c r="M23" s="3">
        <v>64784</v>
      </c>
      <c r="N23" s="3">
        <v>16</v>
      </c>
      <c r="O23" s="3">
        <v>22115</v>
      </c>
      <c r="P23" s="3">
        <v>31</v>
      </c>
      <c r="Q23" s="3">
        <v>42669</v>
      </c>
      <c r="R23" s="3">
        <v>27</v>
      </c>
      <c r="S23" s="3">
        <v>5</v>
      </c>
      <c r="T23" s="3">
        <v>101</v>
      </c>
      <c r="U23" s="3">
        <v>55</v>
      </c>
      <c r="V23" s="3">
        <v>2</v>
      </c>
      <c r="W23" s="3">
        <v>0</v>
      </c>
      <c r="X23" s="3">
        <v>608</v>
      </c>
      <c r="Y23" s="3">
        <v>534</v>
      </c>
    </row>
    <row r="24" spans="2:25" ht="13.2" x14ac:dyDescent="0.25">
      <c r="B24" s="2" t="s">
        <v>67</v>
      </c>
      <c r="C24" s="5" t="s">
        <v>68</v>
      </c>
      <c r="D24" s="3" t="s">
        <v>33</v>
      </c>
      <c r="E24" s="3">
        <v>3141</v>
      </c>
      <c r="F24" s="3">
        <v>12319</v>
      </c>
      <c r="G24" s="3">
        <v>1245</v>
      </c>
      <c r="H24" s="3">
        <v>101056</v>
      </c>
      <c r="I24" s="3">
        <v>37</v>
      </c>
      <c r="J24" s="3">
        <v>3003</v>
      </c>
      <c r="K24" s="3">
        <v>1866</v>
      </c>
      <c r="L24" s="3">
        <v>573</v>
      </c>
      <c r="M24" s="3">
        <v>46546</v>
      </c>
      <c r="N24" s="3">
        <v>324</v>
      </c>
      <c r="O24" s="3">
        <v>26298</v>
      </c>
      <c r="P24" s="3">
        <v>249</v>
      </c>
      <c r="Q24" s="3">
        <v>20248</v>
      </c>
      <c r="R24" s="3">
        <v>206</v>
      </c>
      <c r="S24" s="3">
        <v>44</v>
      </c>
      <c r="T24" s="3">
        <v>1212</v>
      </c>
      <c r="U24" s="3">
        <v>667</v>
      </c>
      <c r="V24" s="3">
        <v>34</v>
      </c>
      <c r="W24" s="3">
        <v>16</v>
      </c>
      <c r="X24" s="3">
        <v>8578</v>
      </c>
      <c r="Y24" s="3">
        <v>7769</v>
      </c>
    </row>
    <row r="25" spans="2:25" ht="13.2" x14ac:dyDescent="0.25">
      <c r="B25" s="2" t="s">
        <v>69</v>
      </c>
      <c r="C25" s="5" t="s">
        <v>70</v>
      </c>
      <c r="D25" s="3" t="s">
        <v>33</v>
      </c>
      <c r="E25" s="3">
        <v>7491</v>
      </c>
      <c r="F25" s="3">
        <v>26661</v>
      </c>
      <c r="G25" s="3">
        <v>1998</v>
      </c>
      <c r="H25" s="3">
        <v>74921</v>
      </c>
      <c r="I25" s="3">
        <v>110</v>
      </c>
      <c r="J25" s="3">
        <v>4139</v>
      </c>
      <c r="K25" s="3">
        <v>4066</v>
      </c>
      <c r="L25" s="3">
        <v>1147</v>
      </c>
      <c r="M25" s="3">
        <v>43025</v>
      </c>
      <c r="N25" s="3">
        <v>563</v>
      </c>
      <c r="O25" s="3">
        <v>21129</v>
      </c>
      <c r="P25" s="3">
        <v>584</v>
      </c>
      <c r="Q25" s="3">
        <v>21896</v>
      </c>
      <c r="R25" s="3">
        <v>484</v>
      </c>
      <c r="S25" s="3">
        <v>100</v>
      </c>
      <c r="T25" s="3">
        <v>1990</v>
      </c>
      <c r="U25" s="3">
        <v>882</v>
      </c>
      <c r="V25" s="3">
        <v>49</v>
      </c>
      <c r="W25" s="3">
        <v>17</v>
      </c>
      <c r="X25" s="3">
        <v>17680</v>
      </c>
      <c r="Y25" s="3">
        <v>16177</v>
      </c>
    </row>
    <row r="26" spans="2:25" ht="13.2" x14ac:dyDescent="0.25">
      <c r="B26" s="2" t="s">
        <v>71</v>
      </c>
      <c r="C26" s="5" t="s">
        <v>72</v>
      </c>
      <c r="D26" s="3" t="s">
        <v>33</v>
      </c>
      <c r="E26" s="3">
        <v>1156</v>
      </c>
      <c r="F26" s="3">
        <v>4991</v>
      </c>
      <c r="G26" s="3">
        <v>383</v>
      </c>
      <c r="H26" s="3">
        <v>76783</v>
      </c>
      <c r="I26" s="3">
        <v>14</v>
      </c>
      <c r="J26" s="3">
        <v>2780</v>
      </c>
      <c r="K26" s="3">
        <v>577</v>
      </c>
      <c r="L26" s="3">
        <v>178</v>
      </c>
      <c r="M26" s="3">
        <v>35573</v>
      </c>
      <c r="N26" s="3">
        <v>76</v>
      </c>
      <c r="O26" s="3">
        <v>15272</v>
      </c>
      <c r="P26" s="3">
        <v>101</v>
      </c>
      <c r="Q26" s="3">
        <v>20301</v>
      </c>
      <c r="R26" s="3">
        <v>83</v>
      </c>
      <c r="S26" s="3">
        <v>18</v>
      </c>
      <c r="T26" s="3">
        <v>369</v>
      </c>
      <c r="U26" s="3">
        <v>197</v>
      </c>
      <c r="V26" s="3">
        <v>9</v>
      </c>
      <c r="W26" s="3">
        <v>2</v>
      </c>
      <c r="X26" s="3">
        <v>3691</v>
      </c>
      <c r="Y26" s="3">
        <v>3482</v>
      </c>
    </row>
    <row r="27" spans="2:25" ht="13.2" x14ac:dyDescent="0.25">
      <c r="B27" s="2" t="s">
        <v>73</v>
      </c>
      <c r="C27" s="5" t="s">
        <v>74</v>
      </c>
      <c r="D27" s="3" t="s">
        <v>33</v>
      </c>
      <c r="E27" s="3">
        <v>26553</v>
      </c>
      <c r="F27" s="3">
        <v>105009</v>
      </c>
      <c r="G27" s="3">
        <v>8630</v>
      </c>
      <c r="H27" s="3">
        <v>82187</v>
      </c>
      <c r="I27" s="3">
        <v>396</v>
      </c>
      <c r="J27" s="3">
        <v>3769</v>
      </c>
      <c r="K27" s="3">
        <v>14713</v>
      </c>
      <c r="L27" s="3">
        <v>4571</v>
      </c>
      <c r="M27" s="3">
        <v>43529</v>
      </c>
      <c r="N27" s="3">
        <v>2015</v>
      </c>
      <c r="O27" s="3">
        <v>19192</v>
      </c>
      <c r="P27" s="3">
        <v>2556</v>
      </c>
      <c r="Q27" s="3">
        <v>24337</v>
      </c>
      <c r="R27" s="3">
        <v>2135</v>
      </c>
      <c r="S27" s="3">
        <v>421</v>
      </c>
      <c r="T27" s="3">
        <v>8423</v>
      </c>
      <c r="U27" s="3">
        <v>4009</v>
      </c>
      <c r="V27" s="3">
        <v>224</v>
      </c>
      <c r="W27" s="3">
        <v>77</v>
      </c>
      <c r="X27" s="3">
        <v>79248</v>
      </c>
      <c r="Y27" s="3">
        <v>71980</v>
      </c>
    </row>
    <row r="28" spans="2:25" ht="13.2" x14ac:dyDescent="0.25">
      <c r="B28" s="2" t="s">
        <v>75</v>
      </c>
      <c r="C28" s="5" t="s">
        <v>76</v>
      </c>
      <c r="D28" s="3" t="s">
        <v>33</v>
      </c>
      <c r="E28" s="3">
        <v>4244</v>
      </c>
      <c r="F28" s="3">
        <v>14139</v>
      </c>
      <c r="G28" s="3">
        <v>1361</v>
      </c>
      <c r="H28" s="3">
        <v>96258</v>
      </c>
      <c r="I28" s="3">
        <v>37</v>
      </c>
      <c r="J28" s="3">
        <v>2599</v>
      </c>
      <c r="K28" s="3">
        <v>2547</v>
      </c>
      <c r="L28" s="3">
        <v>578</v>
      </c>
      <c r="M28" s="3">
        <v>40863</v>
      </c>
      <c r="N28" s="3">
        <v>155</v>
      </c>
      <c r="O28" s="3">
        <v>10957</v>
      </c>
      <c r="P28" s="3">
        <v>423</v>
      </c>
      <c r="Q28" s="3">
        <v>29906</v>
      </c>
      <c r="R28" s="3">
        <v>351</v>
      </c>
      <c r="S28" s="3">
        <v>72</v>
      </c>
      <c r="T28" s="3">
        <v>1328</v>
      </c>
      <c r="U28" s="3">
        <v>782</v>
      </c>
      <c r="V28" s="3">
        <v>35</v>
      </c>
      <c r="W28" s="3">
        <v>11</v>
      </c>
      <c r="X28" s="3">
        <v>11302</v>
      </c>
      <c r="Y28" s="3">
        <v>10334</v>
      </c>
    </row>
    <row r="29" spans="2:25" ht="13.2" x14ac:dyDescent="0.25">
      <c r="B29" s="2" t="s">
        <v>77</v>
      </c>
      <c r="C29" s="5" t="s">
        <v>78</v>
      </c>
      <c r="D29" s="3" t="s">
        <v>33</v>
      </c>
      <c r="E29" s="3">
        <v>2986</v>
      </c>
      <c r="F29" s="3">
        <v>13252</v>
      </c>
      <c r="G29" s="3">
        <v>1286</v>
      </c>
      <c r="H29" s="3">
        <v>97061</v>
      </c>
      <c r="I29" s="3">
        <v>30</v>
      </c>
      <c r="J29" s="3">
        <v>2251</v>
      </c>
      <c r="K29" s="3">
        <v>1607</v>
      </c>
      <c r="L29" s="3">
        <v>575</v>
      </c>
      <c r="M29" s="3">
        <v>43396</v>
      </c>
      <c r="N29" s="3">
        <v>222</v>
      </c>
      <c r="O29" s="3">
        <v>16732</v>
      </c>
      <c r="P29" s="3">
        <v>353</v>
      </c>
      <c r="Q29" s="3">
        <v>26665</v>
      </c>
      <c r="R29" s="3">
        <v>293</v>
      </c>
      <c r="S29" s="3">
        <v>60</v>
      </c>
      <c r="T29" s="3">
        <v>1238</v>
      </c>
      <c r="U29" s="3">
        <v>715</v>
      </c>
      <c r="V29" s="3">
        <v>56</v>
      </c>
      <c r="W29" s="3">
        <v>10</v>
      </c>
      <c r="X29" s="3">
        <v>10825</v>
      </c>
      <c r="Y29" s="3">
        <v>9738</v>
      </c>
    </row>
    <row r="30" spans="2:25" ht="13.2" x14ac:dyDescent="0.25">
      <c r="B30" s="2" t="s">
        <v>79</v>
      </c>
      <c r="C30" s="5" t="s">
        <v>80</v>
      </c>
      <c r="D30" s="3" t="s">
        <v>33</v>
      </c>
      <c r="E30" s="3">
        <v>7115</v>
      </c>
      <c r="F30" s="3">
        <v>29799</v>
      </c>
      <c r="G30" s="3">
        <v>3044</v>
      </c>
      <c r="H30" s="3">
        <v>102138</v>
      </c>
      <c r="I30" s="3">
        <v>108</v>
      </c>
      <c r="J30" s="3">
        <v>3624</v>
      </c>
      <c r="K30" s="3">
        <v>4322</v>
      </c>
      <c r="L30" s="3">
        <v>1457</v>
      </c>
      <c r="M30" s="3">
        <v>48898</v>
      </c>
      <c r="N30" s="3">
        <v>681</v>
      </c>
      <c r="O30" s="3">
        <v>22848</v>
      </c>
      <c r="P30" s="3">
        <v>776</v>
      </c>
      <c r="Q30" s="3">
        <v>26049</v>
      </c>
      <c r="R30" s="3">
        <v>652</v>
      </c>
      <c r="S30" s="3">
        <v>124</v>
      </c>
      <c r="T30" s="3">
        <v>3085</v>
      </c>
      <c r="U30" s="3">
        <v>1696</v>
      </c>
      <c r="V30" s="3">
        <v>82</v>
      </c>
      <c r="W30" s="3">
        <v>19</v>
      </c>
      <c r="X30" s="3">
        <v>25213</v>
      </c>
      <c r="Y30" s="3">
        <v>23188</v>
      </c>
    </row>
    <row r="31" spans="2:25" ht="13.2" x14ac:dyDescent="0.25">
      <c r="B31" s="2" t="s">
        <v>81</v>
      </c>
      <c r="C31" s="5" t="s">
        <v>82</v>
      </c>
      <c r="D31" s="3" t="s">
        <v>33</v>
      </c>
      <c r="E31" s="3">
        <v>1336</v>
      </c>
      <c r="F31" s="3">
        <v>4263</v>
      </c>
      <c r="G31" s="3">
        <v>459</v>
      </c>
      <c r="H31" s="3">
        <v>107721</v>
      </c>
      <c r="I31" s="3">
        <v>9</v>
      </c>
      <c r="J31" s="3">
        <v>2129</v>
      </c>
      <c r="K31" s="3">
        <v>599</v>
      </c>
      <c r="L31" s="3">
        <v>188</v>
      </c>
      <c r="M31" s="3">
        <v>44191</v>
      </c>
      <c r="N31" s="3">
        <v>95</v>
      </c>
      <c r="O31" s="3">
        <v>22201</v>
      </c>
      <c r="P31" s="3">
        <v>94</v>
      </c>
      <c r="Q31" s="3">
        <v>21990</v>
      </c>
      <c r="R31" s="3">
        <v>79</v>
      </c>
      <c r="S31" s="3">
        <v>15</v>
      </c>
      <c r="T31" s="3">
        <v>448</v>
      </c>
      <c r="U31" s="3">
        <v>271</v>
      </c>
      <c r="V31" s="3">
        <v>13</v>
      </c>
      <c r="W31" s="3">
        <v>6</v>
      </c>
      <c r="X31" s="3">
        <v>3086</v>
      </c>
      <c r="Y31" s="3">
        <v>2863</v>
      </c>
    </row>
    <row r="32" spans="2:25" ht="13.2" x14ac:dyDescent="0.25">
      <c r="B32" s="2" t="s">
        <v>83</v>
      </c>
      <c r="C32" s="5" t="s">
        <v>84</v>
      </c>
      <c r="D32" s="3" t="s">
        <v>33</v>
      </c>
      <c r="E32" s="3">
        <v>717</v>
      </c>
      <c r="F32" s="3">
        <v>2662</v>
      </c>
      <c r="G32" s="3">
        <v>214</v>
      </c>
      <c r="H32" s="3">
        <v>80274</v>
      </c>
      <c r="I32" s="3">
        <v>10</v>
      </c>
      <c r="J32" s="3">
        <v>3659</v>
      </c>
      <c r="K32" s="3">
        <v>442</v>
      </c>
      <c r="L32" s="3">
        <v>69</v>
      </c>
      <c r="M32" s="3">
        <v>26049</v>
      </c>
      <c r="N32" s="3">
        <v>21</v>
      </c>
      <c r="O32" s="3">
        <v>7835</v>
      </c>
      <c r="P32" s="3">
        <v>48</v>
      </c>
      <c r="Q32" s="3">
        <v>18213</v>
      </c>
      <c r="R32" s="3">
        <v>40</v>
      </c>
      <c r="S32" s="3">
        <v>8</v>
      </c>
      <c r="T32" s="3">
        <v>206</v>
      </c>
      <c r="U32" s="3">
        <v>137</v>
      </c>
      <c r="V32" s="3">
        <v>1</v>
      </c>
      <c r="W32" s="3">
        <v>3</v>
      </c>
      <c r="X32" s="3">
        <v>1872</v>
      </c>
      <c r="Y32" s="3">
        <v>1751</v>
      </c>
    </row>
    <row r="33" spans="2:25" ht="13.2" x14ac:dyDescent="0.25">
      <c r="B33" s="2" t="s">
        <v>85</v>
      </c>
      <c r="C33" s="5" t="s">
        <v>86</v>
      </c>
      <c r="D33" s="3" t="s">
        <v>33</v>
      </c>
      <c r="E33" s="3">
        <v>8305</v>
      </c>
      <c r="F33" s="3">
        <v>22966</v>
      </c>
      <c r="G33" s="3">
        <v>1711</v>
      </c>
      <c r="H33" s="3">
        <v>74495</v>
      </c>
      <c r="I33" s="3">
        <v>130</v>
      </c>
      <c r="J33" s="3">
        <v>5666</v>
      </c>
      <c r="K33" s="3">
        <v>4603</v>
      </c>
      <c r="L33" s="3">
        <v>826</v>
      </c>
      <c r="M33" s="3">
        <v>35978</v>
      </c>
      <c r="N33" s="3">
        <v>495</v>
      </c>
      <c r="O33" s="3">
        <v>21537</v>
      </c>
      <c r="P33" s="3">
        <v>332</v>
      </c>
      <c r="Q33" s="3">
        <v>14441</v>
      </c>
      <c r="R33" s="3">
        <v>273</v>
      </c>
      <c r="S33" s="3">
        <v>59</v>
      </c>
      <c r="T33" s="3">
        <v>1677</v>
      </c>
      <c r="U33" s="3">
        <v>885</v>
      </c>
      <c r="V33" s="3">
        <v>39</v>
      </c>
      <c r="W33" s="3">
        <v>12</v>
      </c>
      <c r="X33" s="3">
        <v>13420</v>
      </c>
      <c r="Y33" s="3">
        <v>12336</v>
      </c>
    </row>
    <row r="34" spans="2:25" ht="13.2" x14ac:dyDescent="0.25">
      <c r="B34" s="2" t="s">
        <v>87</v>
      </c>
      <c r="C34" s="5" t="s">
        <v>88</v>
      </c>
      <c r="D34" s="3" t="s">
        <v>33</v>
      </c>
      <c r="E34" s="3">
        <v>14326</v>
      </c>
      <c r="F34" s="3">
        <v>40261</v>
      </c>
      <c r="G34" s="3">
        <v>2721</v>
      </c>
      <c r="H34" s="3">
        <v>67584</v>
      </c>
      <c r="I34" s="3">
        <v>34</v>
      </c>
      <c r="J34" s="3">
        <v>835</v>
      </c>
      <c r="K34" s="3">
        <v>6910</v>
      </c>
      <c r="L34" s="3">
        <v>1395</v>
      </c>
      <c r="M34" s="3">
        <v>34657</v>
      </c>
      <c r="N34" s="3">
        <v>758</v>
      </c>
      <c r="O34" s="3">
        <v>18826</v>
      </c>
      <c r="P34" s="3">
        <v>637</v>
      </c>
      <c r="Q34" s="3">
        <v>15831</v>
      </c>
      <c r="R34" s="3">
        <v>530</v>
      </c>
      <c r="S34" s="3">
        <v>108</v>
      </c>
      <c r="T34" s="3">
        <v>2404</v>
      </c>
      <c r="U34" s="3">
        <v>1252</v>
      </c>
      <c r="V34" s="3">
        <v>265</v>
      </c>
      <c r="W34" s="3">
        <v>4</v>
      </c>
      <c r="X34" s="3">
        <v>27722</v>
      </c>
      <c r="Y34" s="3">
        <v>23381</v>
      </c>
    </row>
    <row r="35" spans="2:25" ht="13.2" x14ac:dyDescent="0.25">
      <c r="B35" s="2" t="s">
        <v>89</v>
      </c>
      <c r="C35" s="5" t="s">
        <v>90</v>
      </c>
      <c r="D35" s="3" t="s">
        <v>33</v>
      </c>
      <c r="E35" s="3">
        <v>11301</v>
      </c>
      <c r="F35" s="3">
        <v>34538</v>
      </c>
      <c r="G35" s="3">
        <v>3457</v>
      </c>
      <c r="H35" s="3">
        <v>100093</v>
      </c>
      <c r="I35" s="3">
        <v>205</v>
      </c>
      <c r="J35" s="3">
        <v>5927</v>
      </c>
      <c r="K35" s="3">
        <v>5483</v>
      </c>
      <c r="L35" s="3">
        <v>1616</v>
      </c>
      <c r="M35" s="3">
        <v>46794</v>
      </c>
      <c r="N35" s="3">
        <v>655</v>
      </c>
      <c r="O35" s="3">
        <v>18961</v>
      </c>
      <c r="P35" s="3">
        <v>961</v>
      </c>
      <c r="Q35" s="3">
        <v>27834</v>
      </c>
      <c r="R35" s="3">
        <v>800</v>
      </c>
      <c r="S35" s="3">
        <v>161</v>
      </c>
      <c r="T35" s="3">
        <v>3196</v>
      </c>
      <c r="U35" s="3">
        <v>1873</v>
      </c>
      <c r="V35" s="3">
        <v>302</v>
      </c>
      <c r="W35" s="3">
        <v>36</v>
      </c>
      <c r="X35" s="3">
        <v>23755</v>
      </c>
      <c r="Y35" s="3">
        <v>22163</v>
      </c>
    </row>
    <row r="36" spans="2:25" ht="13.2" x14ac:dyDescent="0.25">
      <c r="B36" s="2" t="s">
        <v>91</v>
      </c>
      <c r="C36" s="5" t="s">
        <v>92</v>
      </c>
      <c r="D36" s="3" t="s">
        <v>33</v>
      </c>
      <c r="E36" s="3">
        <v>65700</v>
      </c>
      <c r="F36" s="3">
        <v>98388</v>
      </c>
      <c r="G36" s="3">
        <v>8827</v>
      </c>
      <c r="H36" s="3">
        <v>89719</v>
      </c>
      <c r="I36" s="3">
        <v>20</v>
      </c>
      <c r="J36" s="3">
        <v>201</v>
      </c>
      <c r="K36" s="3">
        <v>51</v>
      </c>
      <c r="L36" s="3">
        <v>7245</v>
      </c>
      <c r="M36" s="3">
        <v>73635</v>
      </c>
      <c r="N36" s="3">
        <v>6760</v>
      </c>
      <c r="O36" s="3">
        <v>68705</v>
      </c>
      <c r="P36" s="3">
        <v>485</v>
      </c>
      <c r="Q36" s="3">
        <v>4931</v>
      </c>
      <c r="R36" s="3">
        <v>379</v>
      </c>
      <c r="S36" s="3">
        <v>106</v>
      </c>
      <c r="T36" s="3">
        <v>8827</v>
      </c>
      <c r="U36" s="3">
        <v>1357</v>
      </c>
      <c r="V36" s="3">
        <v>0</v>
      </c>
      <c r="W36" s="3" t="s">
        <v>36</v>
      </c>
      <c r="X36" s="3">
        <v>13381</v>
      </c>
      <c r="Y36" s="3">
        <v>13349</v>
      </c>
    </row>
    <row r="37" spans="2:25" ht="13.2" x14ac:dyDescent="0.25">
      <c r="B37" s="2" t="s">
        <v>93</v>
      </c>
      <c r="C37" s="5" t="s">
        <v>94</v>
      </c>
      <c r="D37" s="3" t="s">
        <v>33</v>
      </c>
      <c r="E37" s="3">
        <v>1304</v>
      </c>
      <c r="F37" s="3">
        <v>2688</v>
      </c>
      <c r="G37" s="3">
        <v>829</v>
      </c>
      <c r="H37" s="3">
        <v>308356</v>
      </c>
      <c r="I37" s="3">
        <v>232</v>
      </c>
      <c r="J37" s="3">
        <v>86431</v>
      </c>
      <c r="K37" s="3">
        <v>719</v>
      </c>
      <c r="L37" s="3">
        <v>443</v>
      </c>
      <c r="M37" s="3">
        <v>164853</v>
      </c>
      <c r="N37" s="3">
        <v>330</v>
      </c>
      <c r="O37" s="3">
        <v>122745</v>
      </c>
      <c r="P37" s="3">
        <v>113</v>
      </c>
      <c r="Q37" s="3">
        <v>42108</v>
      </c>
      <c r="R37" s="3">
        <v>89</v>
      </c>
      <c r="S37" s="3">
        <v>24</v>
      </c>
      <c r="T37" s="3">
        <v>834</v>
      </c>
      <c r="U37" s="3">
        <v>372</v>
      </c>
      <c r="V37" s="3">
        <v>0</v>
      </c>
      <c r="W37" s="3" t="s">
        <v>36</v>
      </c>
      <c r="X37" s="3">
        <v>2606</v>
      </c>
      <c r="Y37" s="3">
        <v>2006</v>
      </c>
    </row>
    <row r="38" spans="2:25" ht="13.2" x14ac:dyDescent="0.25">
      <c r="B38" s="2" t="s">
        <v>95</v>
      </c>
      <c r="C38" s="5" t="s">
        <v>96</v>
      </c>
      <c r="D38" s="3" t="s">
        <v>33</v>
      </c>
      <c r="E38" s="3">
        <v>1211</v>
      </c>
      <c r="F38" s="3">
        <v>3819</v>
      </c>
      <c r="G38" s="3">
        <v>652</v>
      </c>
      <c r="H38" s="3">
        <v>170714</v>
      </c>
      <c r="I38" s="3">
        <v>161</v>
      </c>
      <c r="J38" s="3">
        <v>42029</v>
      </c>
      <c r="K38" s="3">
        <v>389</v>
      </c>
      <c r="L38" s="3">
        <v>386</v>
      </c>
      <c r="M38" s="3">
        <v>101070</v>
      </c>
      <c r="N38" s="3" t="s">
        <v>36</v>
      </c>
      <c r="O38" s="3" t="s">
        <v>36</v>
      </c>
      <c r="P38" s="3" t="s">
        <v>36</v>
      </c>
      <c r="Q38" s="3" t="s">
        <v>36</v>
      </c>
      <c r="R38" s="3" t="s">
        <v>36</v>
      </c>
      <c r="S38" s="3" t="s">
        <v>36</v>
      </c>
      <c r="T38" s="3" t="s">
        <v>36</v>
      </c>
      <c r="U38" s="3" t="s">
        <v>36</v>
      </c>
      <c r="V38" s="3" t="s">
        <v>36</v>
      </c>
      <c r="W38" s="3" t="s">
        <v>36</v>
      </c>
      <c r="X38" s="3">
        <v>3575</v>
      </c>
      <c r="Y38" s="3">
        <v>3297</v>
      </c>
    </row>
    <row r="39" spans="2:25" ht="13.2" x14ac:dyDescent="0.25">
      <c r="B39" s="2" t="s">
        <v>97</v>
      </c>
      <c r="C39" s="5" t="s">
        <v>98</v>
      </c>
      <c r="D39" s="3" t="s">
        <v>33</v>
      </c>
      <c r="E39" s="3">
        <v>3513</v>
      </c>
      <c r="F39" s="3">
        <v>9915</v>
      </c>
      <c r="G39" s="3">
        <v>1205</v>
      </c>
      <c r="H39" s="3">
        <v>121498</v>
      </c>
      <c r="I39" s="3">
        <v>13</v>
      </c>
      <c r="J39" s="3">
        <v>1313</v>
      </c>
      <c r="K39" s="3">
        <v>129</v>
      </c>
      <c r="L39" s="3">
        <v>673</v>
      </c>
      <c r="M39" s="3">
        <v>67924</v>
      </c>
      <c r="N39" s="3">
        <v>407</v>
      </c>
      <c r="O39" s="3">
        <v>41000</v>
      </c>
      <c r="P39" s="3">
        <v>267</v>
      </c>
      <c r="Q39" s="3">
        <v>26924</v>
      </c>
      <c r="R39" s="3">
        <v>221</v>
      </c>
      <c r="S39" s="3">
        <v>46</v>
      </c>
      <c r="T39" s="3">
        <v>1200</v>
      </c>
      <c r="U39" s="3">
        <v>528</v>
      </c>
      <c r="V39" s="3">
        <v>4</v>
      </c>
      <c r="W39" s="3">
        <v>1</v>
      </c>
      <c r="X39" s="3">
        <v>8702</v>
      </c>
      <c r="Y39" s="3">
        <v>8555</v>
      </c>
    </row>
    <row r="40" spans="2:25" ht="13.2" x14ac:dyDescent="0.25">
      <c r="B40" s="2" t="s">
        <v>99</v>
      </c>
      <c r="C40" s="5" t="s">
        <v>100</v>
      </c>
      <c r="D40" s="3" t="s">
        <v>33</v>
      </c>
      <c r="E40" s="3">
        <v>273</v>
      </c>
      <c r="F40" s="3">
        <v>601</v>
      </c>
      <c r="G40" s="3">
        <v>71</v>
      </c>
      <c r="H40" s="3">
        <v>118051</v>
      </c>
      <c r="I40" s="3">
        <v>0</v>
      </c>
      <c r="J40" s="3">
        <v>725</v>
      </c>
      <c r="K40" s="3">
        <v>8</v>
      </c>
      <c r="L40" s="3">
        <v>46</v>
      </c>
      <c r="M40" s="3">
        <v>76435</v>
      </c>
      <c r="N40" s="3" t="s">
        <v>36</v>
      </c>
      <c r="O40" s="3" t="s">
        <v>36</v>
      </c>
      <c r="P40" s="3" t="s">
        <v>36</v>
      </c>
      <c r="Q40" s="3" t="s">
        <v>36</v>
      </c>
      <c r="R40" s="3" t="s">
        <v>36</v>
      </c>
      <c r="S40" s="3" t="s">
        <v>36</v>
      </c>
      <c r="T40" s="3" t="s">
        <v>36</v>
      </c>
      <c r="U40" s="3" t="s">
        <v>36</v>
      </c>
      <c r="V40" s="3" t="s">
        <v>36</v>
      </c>
      <c r="W40" s="3" t="s">
        <v>36</v>
      </c>
      <c r="X40" s="3">
        <v>465</v>
      </c>
      <c r="Y40" s="3">
        <v>456</v>
      </c>
    </row>
    <row r="41" spans="2:25" ht="13.2" x14ac:dyDescent="0.25">
      <c r="B41" s="2" t="s">
        <v>101</v>
      </c>
      <c r="C41" s="5" t="s">
        <v>102</v>
      </c>
      <c r="D41" s="3" t="s">
        <v>33</v>
      </c>
      <c r="E41" s="3">
        <v>15647</v>
      </c>
      <c r="F41" s="3">
        <v>60523</v>
      </c>
      <c r="G41" s="3">
        <v>6696</v>
      </c>
      <c r="H41" s="3">
        <v>110640</v>
      </c>
      <c r="I41" s="3">
        <v>259</v>
      </c>
      <c r="J41" s="3">
        <v>4279</v>
      </c>
      <c r="K41" s="3">
        <v>7597</v>
      </c>
      <c r="L41" s="3">
        <v>2408</v>
      </c>
      <c r="M41" s="3">
        <v>39782</v>
      </c>
      <c r="N41" s="3">
        <v>813</v>
      </c>
      <c r="O41" s="3">
        <v>13431</v>
      </c>
      <c r="P41" s="3">
        <v>1595</v>
      </c>
      <c r="Q41" s="3">
        <v>26352</v>
      </c>
      <c r="R41" s="3">
        <v>1236</v>
      </c>
      <c r="S41" s="3">
        <v>359</v>
      </c>
      <c r="T41" s="3">
        <v>7109</v>
      </c>
      <c r="U41" s="3">
        <v>4253</v>
      </c>
      <c r="V41" s="3">
        <v>4</v>
      </c>
      <c r="W41" s="3" t="s">
        <v>36</v>
      </c>
      <c r="X41" s="3">
        <v>47712</v>
      </c>
      <c r="Y41" s="3">
        <v>38419</v>
      </c>
    </row>
    <row r="42" spans="2:25" ht="13.2" x14ac:dyDescent="0.25">
      <c r="B42" s="2" t="s">
        <v>103</v>
      </c>
      <c r="C42" s="5" t="s">
        <v>104</v>
      </c>
      <c r="D42" s="3" t="s">
        <v>33</v>
      </c>
      <c r="E42" s="3">
        <v>4413</v>
      </c>
      <c r="F42" s="3">
        <v>17962</v>
      </c>
      <c r="G42" s="3">
        <v>1511</v>
      </c>
      <c r="H42" s="3">
        <v>84098</v>
      </c>
      <c r="I42" s="3">
        <v>132</v>
      </c>
      <c r="J42" s="3">
        <v>7336</v>
      </c>
      <c r="K42" s="3">
        <v>2465</v>
      </c>
      <c r="L42" s="3">
        <v>667</v>
      </c>
      <c r="M42" s="3">
        <v>37136</v>
      </c>
      <c r="N42" s="3">
        <v>240</v>
      </c>
      <c r="O42" s="3">
        <v>13354</v>
      </c>
      <c r="P42" s="3">
        <v>427</v>
      </c>
      <c r="Q42" s="3">
        <v>23782</v>
      </c>
      <c r="R42" s="3">
        <v>332</v>
      </c>
      <c r="S42" s="3">
        <v>95</v>
      </c>
      <c r="T42" s="3">
        <v>1567</v>
      </c>
      <c r="U42" s="3">
        <v>799</v>
      </c>
      <c r="V42" s="3">
        <v>8</v>
      </c>
      <c r="W42" s="3">
        <v>0</v>
      </c>
      <c r="X42" s="3">
        <v>13762</v>
      </c>
      <c r="Y42" s="3">
        <v>10846</v>
      </c>
    </row>
    <row r="43" spans="2:25" ht="13.2" x14ac:dyDescent="0.25">
      <c r="B43" s="2" t="s">
        <v>105</v>
      </c>
      <c r="C43" s="5" t="s">
        <v>106</v>
      </c>
      <c r="D43" s="3" t="s">
        <v>33</v>
      </c>
      <c r="E43" s="3">
        <v>275719</v>
      </c>
      <c r="F43" s="3">
        <v>819524</v>
      </c>
      <c r="G43" s="3">
        <v>59056</v>
      </c>
      <c r="H43" s="3">
        <v>72061</v>
      </c>
      <c r="I43" s="3">
        <v>2049</v>
      </c>
      <c r="J43" s="3">
        <v>2500</v>
      </c>
      <c r="K43" s="3">
        <v>133315</v>
      </c>
      <c r="L43" s="3">
        <v>26108</v>
      </c>
      <c r="M43" s="3">
        <v>31858</v>
      </c>
      <c r="N43" s="3">
        <v>11760</v>
      </c>
      <c r="O43" s="3">
        <v>14350</v>
      </c>
      <c r="P43" s="3">
        <v>14348</v>
      </c>
      <c r="Q43" s="3">
        <v>17508</v>
      </c>
      <c r="R43" s="3">
        <v>11187</v>
      </c>
      <c r="S43" s="3">
        <v>3161</v>
      </c>
      <c r="T43" s="3">
        <v>59675</v>
      </c>
      <c r="U43" s="3">
        <v>32293</v>
      </c>
      <c r="V43" s="3">
        <v>304</v>
      </c>
      <c r="W43" s="3" t="s">
        <v>36</v>
      </c>
      <c r="X43" s="3">
        <v>531760</v>
      </c>
      <c r="Y43" s="3">
        <v>374638</v>
      </c>
    </row>
    <row r="44" spans="2:25" ht="13.2" x14ac:dyDescent="0.25">
      <c r="B44" s="2" t="s">
        <v>107</v>
      </c>
      <c r="C44" s="5" t="s">
        <v>108</v>
      </c>
      <c r="D44" s="3" t="s">
        <v>33</v>
      </c>
      <c r="E44" s="3">
        <v>92573</v>
      </c>
      <c r="F44" s="3">
        <v>258934</v>
      </c>
      <c r="G44" s="3">
        <v>29238</v>
      </c>
      <c r="H44" s="3">
        <v>112918</v>
      </c>
      <c r="I44" s="3">
        <v>881</v>
      </c>
      <c r="J44" s="3">
        <v>3404</v>
      </c>
      <c r="K44" s="3">
        <v>38846</v>
      </c>
      <c r="L44" s="3">
        <v>7609</v>
      </c>
      <c r="M44" s="3">
        <v>29387</v>
      </c>
      <c r="N44" s="3">
        <v>4052</v>
      </c>
      <c r="O44" s="3">
        <v>15650</v>
      </c>
      <c r="P44" s="3">
        <v>3557</v>
      </c>
      <c r="Q44" s="3">
        <v>13737</v>
      </c>
      <c r="R44" s="3">
        <v>2872</v>
      </c>
      <c r="S44" s="3">
        <v>685</v>
      </c>
      <c r="T44" s="3">
        <v>13175</v>
      </c>
      <c r="U44" s="3">
        <v>21545</v>
      </c>
      <c r="V44" s="3">
        <v>16336</v>
      </c>
      <c r="W44" s="3">
        <v>52</v>
      </c>
      <c r="X44" s="3">
        <v>167582</v>
      </c>
      <c r="Y44" s="3">
        <v>133136</v>
      </c>
    </row>
    <row r="45" spans="2:25" ht="13.2" x14ac:dyDescent="0.25">
      <c r="B45" s="2" t="s">
        <v>109</v>
      </c>
      <c r="C45" s="5" t="s">
        <v>110</v>
      </c>
      <c r="D45" s="3" t="s">
        <v>33</v>
      </c>
      <c r="E45" s="3">
        <v>101433</v>
      </c>
      <c r="F45" s="3">
        <v>273678</v>
      </c>
      <c r="G45" s="3">
        <v>46953</v>
      </c>
      <c r="H45" s="3">
        <v>171563</v>
      </c>
      <c r="I45" s="3">
        <v>720</v>
      </c>
      <c r="J45" s="3">
        <v>2631</v>
      </c>
      <c r="K45" s="3">
        <v>33038</v>
      </c>
      <c r="L45" s="3">
        <v>12393</v>
      </c>
      <c r="M45" s="3">
        <v>45283</v>
      </c>
      <c r="N45" s="3">
        <v>6493</v>
      </c>
      <c r="O45" s="3">
        <v>23726</v>
      </c>
      <c r="P45" s="3">
        <v>5900</v>
      </c>
      <c r="Q45" s="3">
        <v>21557</v>
      </c>
      <c r="R45" s="3">
        <v>4957</v>
      </c>
      <c r="S45" s="3">
        <v>943</v>
      </c>
      <c r="T45" s="3">
        <v>19554</v>
      </c>
      <c r="U45" s="3">
        <v>34188</v>
      </c>
      <c r="V45" s="3">
        <v>27733</v>
      </c>
      <c r="W45" s="3">
        <v>95</v>
      </c>
      <c r="X45" s="3">
        <v>192678</v>
      </c>
      <c r="Y45" s="3">
        <v>149574</v>
      </c>
    </row>
    <row r="46" spans="2:25" ht="13.2" x14ac:dyDescent="0.25">
      <c r="B46" s="2" t="s">
        <v>111</v>
      </c>
      <c r="C46" s="5" t="s">
        <v>112</v>
      </c>
      <c r="D46" s="3" t="s">
        <v>33</v>
      </c>
      <c r="E46" s="3">
        <v>269557</v>
      </c>
      <c r="F46" s="3">
        <v>815243</v>
      </c>
      <c r="G46" s="3">
        <v>70729</v>
      </c>
      <c r="H46" s="3">
        <v>86758</v>
      </c>
      <c r="I46" s="3">
        <v>1021</v>
      </c>
      <c r="J46" s="3">
        <v>1253</v>
      </c>
      <c r="K46" s="3">
        <v>73251</v>
      </c>
      <c r="L46" s="3">
        <v>16797</v>
      </c>
      <c r="M46" s="3">
        <v>20604</v>
      </c>
      <c r="N46" s="3">
        <v>8445</v>
      </c>
      <c r="O46" s="3">
        <v>10359</v>
      </c>
      <c r="P46" s="3">
        <v>8352</v>
      </c>
      <c r="Q46" s="3">
        <v>10245</v>
      </c>
      <c r="R46" s="3">
        <v>6747</v>
      </c>
      <c r="S46" s="3">
        <v>1605</v>
      </c>
      <c r="T46" s="3">
        <v>28874</v>
      </c>
      <c r="U46" s="3">
        <v>53385</v>
      </c>
      <c r="V46" s="3">
        <v>42168</v>
      </c>
      <c r="W46" s="3">
        <v>61</v>
      </c>
      <c r="X46" s="3">
        <v>539624</v>
      </c>
      <c r="Y46" s="3">
        <v>386147</v>
      </c>
    </row>
    <row r="47" spans="2:25" ht="13.2" x14ac:dyDescent="0.25">
      <c r="B47" s="2" t="s">
        <v>113</v>
      </c>
      <c r="C47" s="5" t="s">
        <v>114</v>
      </c>
      <c r="D47" s="3" t="s">
        <v>33</v>
      </c>
      <c r="E47" s="3">
        <v>51454</v>
      </c>
      <c r="F47" s="3">
        <v>156478</v>
      </c>
      <c r="G47" s="3">
        <v>9074</v>
      </c>
      <c r="H47" s="3">
        <v>57990</v>
      </c>
      <c r="I47" s="3">
        <v>968</v>
      </c>
      <c r="J47" s="3">
        <v>6186</v>
      </c>
      <c r="K47" s="3">
        <v>21427</v>
      </c>
      <c r="L47" s="3">
        <v>4763</v>
      </c>
      <c r="M47" s="3">
        <v>30437</v>
      </c>
      <c r="N47" s="3">
        <v>2835</v>
      </c>
      <c r="O47" s="3">
        <v>18119</v>
      </c>
      <c r="P47" s="3">
        <v>1928</v>
      </c>
      <c r="Q47" s="3">
        <v>12318</v>
      </c>
      <c r="R47" s="3">
        <v>1528</v>
      </c>
      <c r="S47" s="3">
        <v>400</v>
      </c>
      <c r="T47" s="3">
        <v>8629</v>
      </c>
      <c r="U47" s="3">
        <v>4152</v>
      </c>
      <c r="V47" s="3">
        <v>444</v>
      </c>
      <c r="W47" s="3">
        <v>19</v>
      </c>
      <c r="X47" s="3">
        <v>102772</v>
      </c>
      <c r="Y47" s="3">
        <v>81539</v>
      </c>
    </row>
    <row r="48" spans="2:25" ht="13.2" x14ac:dyDescent="0.25">
      <c r="B48" s="2" t="s">
        <v>115</v>
      </c>
      <c r="C48" s="5" t="s">
        <v>116</v>
      </c>
      <c r="D48" s="3" t="s">
        <v>33</v>
      </c>
      <c r="E48" s="3">
        <v>1098</v>
      </c>
      <c r="F48" s="3">
        <v>3756</v>
      </c>
      <c r="G48" s="3">
        <v>570</v>
      </c>
      <c r="H48" s="3">
        <v>151738</v>
      </c>
      <c r="I48" s="3">
        <v>74</v>
      </c>
      <c r="J48" s="3">
        <v>19661</v>
      </c>
      <c r="K48" s="3">
        <v>509</v>
      </c>
      <c r="L48" s="3">
        <v>260</v>
      </c>
      <c r="M48" s="3">
        <v>69240</v>
      </c>
      <c r="N48" s="3">
        <v>174</v>
      </c>
      <c r="O48" s="3">
        <v>46257</v>
      </c>
      <c r="P48" s="3">
        <v>86</v>
      </c>
      <c r="Q48" s="3">
        <v>22983</v>
      </c>
      <c r="R48" s="3">
        <v>72</v>
      </c>
      <c r="S48" s="3">
        <v>14</v>
      </c>
      <c r="T48" s="3">
        <v>552</v>
      </c>
      <c r="U48" s="3">
        <v>304</v>
      </c>
      <c r="V48" s="3">
        <v>18</v>
      </c>
      <c r="W48" s="3">
        <v>38</v>
      </c>
      <c r="X48" s="3">
        <v>2573</v>
      </c>
      <c r="Y48" s="3">
        <v>2200</v>
      </c>
    </row>
    <row r="49" spans="2:25" ht="13.2" x14ac:dyDescent="0.25">
      <c r="B49" s="2" t="s">
        <v>117</v>
      </c>
      <c r="C49" s="5" t="s">
        <v>118</v>
      </c>
      <c r="D49" s="3" t="s">
        <v>33</v>
      </c>
      <c r="E49" s="3">
        <v>388</v>
      </c>
      <c r="F49" s="3">
        <v>831</v>
      </c>
      <c r="G49" s="3">
        <v>77</v>
      </c>
      <c r="H49" s="3">
        <v>92702</v>
      </c>
      <c r="I49" s="3">
        <v>14</v>
      </c>
      <c r="J49" s="3">
        <v>16399</v>
      </c>
      <c r="K49" s="3">
        <v>106</v>
      </c>
      <c r="L49" s="3">
        <v>27</v>
      </c>
      <c r="M49" s="3">
        <v>32160</v>
      </c>
      <c r="N49" s="3">
        <v>15</v>
      </c>
      <c r="O49" s="3">
        <v>17484</v>
      </c>
      <c r="P49" s="3">
        <v>12</v>
      </c>
      <c r="Q49" s="3">
        <v>14676</v>
      </c>
      <c r="R49" s="3">
        <v>10</v>
      </c>
      <c r="S49" s="3">
        <v>2</v>
      </c>
      <c r="T49" s="3">
        <v>69</v>
      </c>
      <c r="U49" s="3">
        <v>52</v>
      </c>
      <c r="V49" s="3">
        <v>10</v>
      </c>
      <c r="W49" s="3">
        <v>1</v>
      </c>
      <c r="X49" s="3">
        <v>389</v>
      </c>
      <c r="Y49" s="3">
        <v>277</v>
      </c>
    </row>
    <row r="50" spans="2:25" ht="13.2" x14ac:dyDescent="0.25">
      <c r="B50" s="2" t="s">
        <v>119</v>
      </c>
      <c r="C50" s="5" t="s">
        <v>120</v>
      </c>
      <c r="D50" s="3" t="s">
        <v>33</v>
      </c>
      <c r="E50" s="3">
        <v>12183</v>
      </c>
      <c r="F50" s="3">
        <v>41740</v>
      </c>
      <c r="G50" s="3">
        <v>4501</v>
      </c>
      <c r="H50" s="3">
        <v>107842</v>
      </c>
      <c r="I50" s="3">
        <v>365</v>
      </c>
      <c r="J50" s="3">
        <v>8753</v>
      </c>
      <c r="K50" s="3">
        <v>5618</v>
      </c>
      <c r="L50" s="3">
        <v>2124</v>
      </c>
      <c r="M50" s="3">
        <v>50888</v>
      </c>
      <c r="N50" s="3">
        <v>1209</v>
      </c>
      <c r="O50" s="3">
        <v>28963</v>
      </c>
      <c r="P50" s="3">
        <v>915</v>
      </c>
      <c r="Q50" s="3">
        <v>21925</v>
      </c>
      <c r="R50" s="3">
        <v>755</v>
      </c>
      <c r="S50" s="3">
        <v>160</v>
      </c>
      <c r="T50" s="3">
        <v>3685</v>
      </c>
      <c r="U50" s="3">
        <v>2372</v>
      </c>
      <c r="V50" s="3">
        <v>848</v>
      </c>
      <c r="W50" s="3">
        <v>11</v>
      </c>
      <c r="X50" s="3">
        <v>29241</v>
      </c>
      <c r="Y50" s="3">
        <v>24305</v>
      </c>
    </row>
    <row r="51" spans="2:25" ht="13.2" x14ac:dyDescent="0.25">
      <c r="B51" s="2" t="s">
        <v>121</v>
      </c>
      <c r="C51" s="5" t="s">
        <v>122</v>
      </c>
      <c r="D51" s="3" t="s">
        <v>33</v>
      </c>
      <c r="E51" s="3">
        <v>12151</v>
      </c>
      <c r="F51" s="3">
        <v>29403</v>
      </c>
      <c r="G51" s="3">
        <v>1294</v>
      </c>
      <c r="H51" s="3">
        <v>44025</v>
      </c>
      <c r="I51" s="3">
        <v>80</v>
      </c>
      <c r="J51" s="3">
        <v>2710</v>
      </c>
      <c r="K51" s="3">
        <v>3953</v>
      </c>
      <c r="L51" s="3">
        <v>698</v>
      </c>
      <c r="M51" s="3">
        <v>23729</v>
      </c>
      <c r="N51" s="3">
        <v>437</v>
      </c>
      <c r="O51" s="3">
        <v>14846</v>
      </c>
      <c r="P51" s="3">
        <v>261</v>
      </c>
      <c r="Q51" s="3">
        <v>8883</v>
      </c>
      <c r="R51" s="3">
        <v>205</v>
      </c>
      <c r="S51" s="3">
        <v>56</v>
      </c>
      <c r="T51" s="3">
        <v>1213</v>
      </c>
      <c r="U51" s="3">
        <v>575</v>
      </c>
      <c r="V51" s="3">
        <v>85</v>
      </c>
      <c r="W51" s="3">
        <v>0</v>
      </c>
      <c r="X51" s="3">
        <v>17163</v>
      </c>
      <c r="Y51" s="3">
        <v>11343</v>
      </c>
    </row>
    <row r="52" spans="2:25" ht="13.2" x14ac:dyDescent="0.25">
      <c r="B52" s="2" t="s">
        <v>123</v>
      </c>
      <c r="C52" s="5" t="s">
        <v>124</v>
      </c>
      <c r="D52" s="3" t="s">
        <v>33</v>
      </c>
      <c r="E52" s="3">
        <v>31923</v>
      </c>
      <c r="F52" s="3">
        <v>117404</v>
      </c>
      <c r="G52" s="3">
        <v>5013</v>
      </c>
      <c r="H52" s="3">
        <v>42700</v>
      </c>
      <c r="I52" s="3">
        <v>270</v>
      </c>
      <c r="J52" s="3">
        <v>2301</v>
      </c>
      <c r="K52" s="3">
        <v>19174</v>
      </c>
      <c r="L52" s="3">
        <v>2515</v>
      </c>
      <c r="M52" s="3">
        <v>21421</v>
      </c>
      <c r="N52" s="3">
        <v>1533</v>
      </c>
      <c r="O52" s="3">
        <v>13061</v>
      </c>
      <c r="P52" s="3">
        <v>982</v>
      </c>
      <c r="Q52" s="3">
        <v>8360</v>
      </c>
      <c r="R52" s="3">
        <v>784</v>
      </c>
      <c r="S52" s="3">
        <v>198</v>
      </c>
      <c r="T52" s="3">
        <v>5039</v>
      </c>
      <c r="U52" s="3">
        <v>2406</v>
      </c>
      <c r="V52" s="3">
        <v>21</v>
      </c>
      <c r="W52" s="3">
        <v>4</v>
      </c>
      <c r="X52" s="3">
        <v>80015</v>
      </c>
      <c r="Y52" s="3">
        <v>51871</v>
      </c>
    </row>
    <row r="53" spans="2:25" ht="13.2" x14ac:dyDescent="0.25">
      <c r="B53" s="2" t="s">
        <v>125</v>
      </c>
      <c r="C53" s="5" t="s">
        <v>126</v>
      </c>
      <c r="D53" s="3" t="s">
        <v>33</v>
      </c>
      <c r="E53" s="3">
        <v>137954</v>
      </c>
      <c r="F53" s="3">
        <v>536901</v>
      </c>
      <c r="G53" s="3">
        <v>18591</v>
      </c>
      <c r="H53" s="3">
        <v>34627</v>
      </c>
      <c r="I53" s="3">
        <v>595</v>
      </c>
      <c r="J53" s="3">
        <v>1109</v>
      </c>
      <c r="K53" s="3">
        <v>58365</v>
      </c>
      <c r="L53" s="3">
        <v>8321</v>
      </c>
      <c r="M53" s="3">
        <v>15497</v>
      </c>
      <c r="N53" s="3">
        <v>4784</v>
      </c>
      <c r="O53" s="3">
        <v>8911</v>
      </c>
      <c r="P53" s="3">
        <v>3536</v>
      </c>
      <c r="Q53" s="3">
        <v>6586</v>
      </c>
      <c r="R53" s="3">
        <v>2781</v>
      </c>
      <c r="S53" s="3">
        <v>755</v>
      </c>
      <c r="T53" s="3">
        <v>18540</v>
      </c>
      <c r="U53" s="3">
        <v>9984</v>
      </c>
      <c r="V53" s="3">
        <v>218</v>
      </c>
      <c r="W53" s="3">
        <v>49</v>
      </c>
      <c r="X53" s="3">
        <v>379772</v>
      </c>
      <c r="Y53" s="3">
        <v>232198</v>
      </c>
    </row>
    <row r="54" spans="2:25" ht="13.2" x14ac:dyDescent="0.25">
      <c r="B54" s="2" t="s">
        <v>127</v>
      </c>
      <c r="C54" s="5" t="s">
        <v>128</v>
      </c>
      <c r="D54" s="3" t="s">
        <v>33</v>
      </c>
      <c r="E54" s="3">
        <v>6118</v>
      </c>
      <c r="F54" s="3">
        <v>16902</v>
      </c>
      <c r="G54" s="3">
        <v>1390</v>
      </c>
      <c r="H54" s="3">
        <v>82235</v>
      </c>
      <c r="I54" s="3">
        <v>28</v>
      </c>
      <c r="J54" s="3">
        <v>1650</v>
      </c>
      <c r="K54" s="3">
        <v>2243</v>
      </c>
      <c r="L54" s="3">
        <v>647</v>
      </c>
      <c r="M54" s="3">
        <v>38252</v>
      </c>
      <c r="N54" s="3">
        <v>244</v>
      </c>
      <c r="O54" s="3">
        <v>14407</v>
      </c>
      <c r="P54" s="3">
        <v>403</v>
      </c>
      <c r="Q54" s="3">
        <v>23845</v>
      </c>
      <c r="R54" s="3">
        <v>340</v>
      </c>
      <c r="S54" s="3">
        <v>63</v>
      </c>
      <c r="T54" s="3">
        <v>1175</v>
      </c>
      <c r="U54" s="3">
        <v>730</v>
      </c>
      <c r="V54" s="3">
        <v>229</v>
      </c>
      <c r="W54" s="3">
        <v>0</v>
      </c>
      <c r="X54" s="3">
        <v>10275</v>
      </c>
      <c r="Y54" s="3">
        <v>7959</v>
      </c>
    </row>
    <row r="55" spans="2:25" ht="13.2" x14ac:dyDescent="0.25">
      <c r="B55" s="2" t="s">
        <v>129</v>
      </c>
      <c r="C55" s="5" t="s">
        <v>130</v>
      </c>
      <c r="D55" s="3" t="s">
        <v>33</v>
      </c>
      <c r="E55" s="3">
        <v>10306</v>
      </c>
      <c r="F55" s="3">
        <v>19957</v>
      </c>
      <c r="G55" s="3">
        <v>1632</v>
      </c>
      <c r="H55" s="3">
        <v>81773</v>
      </c>
      <c r="I55" s="3">
        <v>64</v>
      </c>
      <c r="J55" s="3">
        <v>3226</v>
      </c>
      <c r="K55" s="3">
        <v>4523</v>
      </c>
      <c r="L55" s="3">
        <v>774</v>
      </c>
      <c r="M55" s="3">
        <v>38776</v>
      </c>
      <c r="N55" s="3">
        <v>493</v>
      </c>
      <c r="O55" s="3">
        <v>24697</v>
      </c>
      <c r="P55" s="3">
        <v>281</v>
      </c>
      <c r="Q55" s="3">
        <v>14079</v>
      </c>
      <c r="R55" s="3">
        <v>237</v>
      </c>
      <c r="S55" s="3">
        <v>44</v>
      </c>
      <c r="T55" s="3">
        <v>1429</v>
      </c>
      <c r="U55" s="3">
        <v>850</v>
      </c>
      <c r="V55" s="3">
        <v>230</v>
      </c>
      <c r="W55" s="3">
        <v>1</v>
      </c>
      <c r="X55" s="3">
        <v>8287</v>
      </c>
      <c r="Y55" s="3">
        <v>6615</v>
      </c>
    </row>
    <row r="56" spans="2:25" ht="13.2" x14ac:dyDescent="0.25">
      <c r="B56" s="2" t="s">
        <v>131</v>
      </c>
      <c r="C56" s="5" t="s">
        <v>132</v>
      </c>
      <c r="D56" s="3" t="s">
        <v>33</v>
      </c>
      <c r="E56" s="3">
        <v>194</v>
      </c>
      <c r="F56" s="3">
        <v>759</v>
      </c>
      <c r="G56" s="3">
        <v>63</v>
      </c>
      <c r="H56" s="3">
        <v>82413</v>
      </c>
      <c r="I56" s="3">
        <v>2</v>
      </c>
      <c r="J56" s="3">
        <v>2477</v>
      </c>
      <c r="K56" s="3">
        <v>107</v>
      </c>
      <c r="L56" s="3">
        <v>23</v>
      </c>
      <c r="M56" s="3">
        <v>30062</v>
      </c>
      <c r="N56" s="3">
        <v>4</v>
      </c>
      <c r="O56" s="3">
        <v>5114</v>
      </c>
      <c r="P56" s="3">
        <v>19</v>
      </c>
      <c r="Q56" s="3">
        <v>24948</v>
      </c>
      <c r="R56" s="3">
        <v>15</v>
      </c>
      <c r="S56" s="3">
        <v>4</v>
      </c>
      <c r="T56" s="3">
        <v>47</v>
      </c>
      <c r="U56" s="3">
        <v>41</v>
      </c>
      <c r="V56" s="3">
        <v>15</v>
      </c>
      <c r="W56" s="3">
        <v>0</v>
      </c>
      <c r="X56" s="3">
        <v>606</v>
      </c>
      <c r="Y56" s="3">
        <v>543</v>
      </c>
    </row>
    <row r="57" spans="2:25" ht="13.2" x14ac:dyDescent="0.25">
      <c r="B57" s="2" t="s">
        <v>133</v>
      </c>
      <c r="C57" s="5" t="s">
        <v>134</v>
      </c>
      <c r="D57" s="3" t="s">
        <v>33</v>
      </c>
      <c r="E57" s="3">
        <v>2645</v>
      </c>
      <c r="F57" s="3">
        <v>6795</v>
      </c>
      <c r="G57" s="3">
        <v>664</v>
      </c>
      <c r="H57" s="3">
        <v>97670</v>
      </c>
      <c r="I57" s="3">
        <v>38</v>
      </c>
      <c r="J57" s="3">
        <v>5639</v>
      </c>
      <c r="K57" s="3">
        <v>871</v>
      </c>
      <c r="L57" s="3">
        <v>263</v>
      </c>
      <c r="M57" s="3">
        <v>38762</v>
      </c>
      <c r="N57" s="3">
        <v>140</v>
      </c>
      <c r="O57" s="3">
        <v>20595</v>
      </c>
      <c r="P57" s="3">
        <v>123</v>
      </c>
      <c r="Q57" s="3">
        <v>18167</v>
      </c>
      <c r="R57" s="3">
        <v>106</v>
      </c>
      <c r="S57" s="3">
        <v>17</v>
      </c>
      <c r="T57" s="3">
        <v>469</v>
      </c>
      <c r="U57" s="3">
        <v>416</v>
      </c>
      <c r="V57" s="3">
        <v>198</v>
      </c>
      <c r="W57" s="3">
        <v>1</v>
      </c>
      <c r="X57" s="3">
        <v>4017</v>
      </c>
      <c r="Y57" s="3">
        <v>3431</v>
      </c>
    </row>
    <row r="58" spans="2:25" ht="13.2" x14ac:dyDescent="0.25">
      <c r="B58" s="2" t="s">
        <v>135</v>
      </c>
      <c r="C58" s="5" t="s">
        <v>136</v>
      </c>
      <c r="D58" s="3" t="s">
        <v>33</v>
      </c>
      <c r="E58" s="3">
        <v>82508</v>
      </c>
      <c r="F58" s="3">
        <v>169819</v>
      </c>
      <c r="G58" s="3">
        <v>13325</v>
      </c>
      <c r="H58" s="3">
        <v>78467</v>
      </c>
      <c r="I58" s="3">
        <v>391</v>
      </c>
      <c r="J58" s="3">
        <v>2302</v>
      </c>
      <c r="K58" s="3">
        <v>29517</v>
      </c>
      <c r="L58" s="3">
        <v>8553</v>
      </c>
      <c r="M58" s="3">
        <v>50368</v>
      </c>
      <c r="N58" s="3">
        <v>4918</v>
      </c>
      <c r="O58" s="3">
        <v>28960</v>
      </c>
      <c r="P58" s="3">
        <v>3635</v>
      </c>
      <c r="Q58" s="3">
        <v>21408</v>
      </c>
      <c r="R58" s="3">
        <v>3067</v>
      </c>
      <c r="S58" s="3">
        <v>568</v>
      </c>
      <c r="T58" s="3">
        <v>11948</v>
      </c>
      <c r="U58" s="3">
        <v>4602</v>
      </c>
      <c r="V58" s="3">
        <v>1466</v>
      </c>
      <c r="W58" s="3">
        <v>7</v>
      </c>
      <c r="X58" s="3">
        <v>81711</v>
      </c>
      <c r="Y58" s="3">
        <v>69897</v>
      </c>
    </row>
    <row r="59" spans="2:25" ht="13.2" x14ac:dyDescent="0.25">
      <c r="B59" s="2" t="s">
        <v>137</v>
      </c>
      <c r="C59" s="5" t="s">
        <v>138</v>
      </c>
      <c r="D59" s="3" t="s">
        <v>33</v>
      </c>
      <c r="E59" s="3">
        <v>11756</v>
      </c>
      <c r="F59" s="3">
        <v>22154</v>
      </c>
      <c r="G59" s="3">
        <v>1588</v>
      </c>
      <c r="H59" s="3">
        <v>71679</v>
      </c>
      <c r="I59" s="3">
        <v>46</v>
      </c>
      <c r="J59" s="3">
        <v>2091</v>
      </c>
      <c r="K59" s="3">
        <v>3761</v>
      </c>
      <c r="L59" s="3">
        <v>869</v>
      </c>
      <c r="M59" s="3">
        <v>39209</v>
      </c>
      <c r="N59" s="3">
        <v>539</v>
      </c>
      <c r="O59" s="3">
        <v>24346</v>
      </c>
      <c r="P59" s="3">
        <v>329</v>
      </c>
      <c r="Q59" s="3">
        <v>14864</v>
      </c>
      <c r="R59" s="3">
        <v>278</v>
      </c>
      <c r="S59" s="3">
        <v>52</v>
      </c>
      <c r="T59" s="3">
        <v>1410</v>
      </c>
      <c r="U59" s="3">
        <v>691</v>
      </c>
      <c r="V59" s="3">
        <v>188</v>
      </c>
      <c r="W59" s="3">
        <v>2</v>
      </c>
      <c r="X59" s="3">
        <v>10175</v>
      </c>
      <c r="Y59" s="3">
        <v>8529</v>
      </c>
    </row>
    <row r="60" spans="2:25" ht="13.2" x14ac:dyDescent="0.25">
      <c r="B60" s="2" t="s">
        <v>139</v>
      </c>
      <c r="C60" s="5" t="s">
        <v>140</v>
      </c>
      <c r="D60" s="3" t="s">
        <v>33</v>
      </c>
      <c r="E60" s="3">
        <v>155096</v>
      </c>
      <c r="F60" s="3">
        <v>305964</v>
      </c>
      <c r="G60" s="3">
        <v>34110</v>
      </c>
      <c r="H60" s="3">
        <v>111483</v>
      </c>
      <c r="I60" s="3">
        <v>20770</v>
      </c>
      <c r="J60" s="3">
        <v>67883</v>
      </c>
      <c r="K60" s="3">
        <v>46321</v>
      </c>
      <c r="L60" s="3">
        <v>21044</v>
      </c>
      <c r="M60" s="3">
        <v>68779</v>
      </c>
      <c r="N60" s="3">
        <v>17776</v>
      </c>
      <c r="O60" s="3">
        <v>58099</v>
      </c>
      <c r="P60" s="3">
        <v>3268</v>
      </c>
      <c r="Q60" s="3">
        <v>10680</v>
      </c>
      <c r="R60" s="3">
        <v>2721</v>
      </c>
      <c r="S60" s="3">
        <v>546</v>
      </c>
      <c r="T60" s="3">
        <v>33695</v>
      </c>
      <c r="U60" s="3">
        <v>13353</v>
      </c>
      <c r="V60" s="3">
        <v>1913</v>
      </c>
      <c r="W60" s="3">
        <v>9</v>
      </c>
      <c r="X60" s="3">
        <v>131666</v>
      </c>
      <c r="Y60" s="3">
        <v>101042</v>
      </c>
    </row>
    <row r="61" spans="2:25" ht="13.2" x14ac:dyDescent="0.25">
      <c r="B61" s="2" t="s">
        <v>141</v>
      </c>
      <c r="C61" s="5" t="s">
        <v>142</v>
      </c>
      <c r="D61" s="3" t="s">
        <v>33</v>
      </c>
      <c r="E61" s="3">
        <v>106710</v>
      </c>
      <c r="F61" s="3">
        <v>297328</v>
      </c>
      <c r="G61" s="3">
        <v>18130</v>
      </c>
      <c r="H61" s="3">
        <v>60976</v>
      </c>
      <c r="I61" s="3">
        <v>322</v>
      </c>
      <c r="J61" s="3">
        <v>1082</v>
      </c>
      <c r="K61" s="3">
        <v>37902</v>
      </c>
      <c r="L61" s="3">
        <v>13047</v>
      </c>
      <c r="M61" s="3">
        <v>43882</v>
      </c>
      <c r="N61" s="3">
        <v>8652</v>
      </c>
      <c r="O61" s="3">
        <v>29099</v>
      </c>
      <c r="P61" s="3">
        <v>4395</v>
      </c>
      <c r="Q61" s="3">
        <v>14783</v>
      </c>
      <c r="R61" s="3">
        <v>3550</v>
      </c>
      <c r="S61" s="3">
        <v>845</v>
      </c>
      <c r="T61" s="3">
        <v>17608</v>
      </c>
      <c r="U61" s="3">
        <v>4897</v>
      </c>
      <c r="V61" s="3">
        <v>525</v>
      </c>
      <c r="W61" s="3">
        <v>9</v>
      </c>
      <c r="X61" s="3">
        <v>178351</v>
      </c>
      <c r="Y61" s="3">
        <v>136215</v>
      </c>
    </row>
    <row r="62" spans="2:25" ht="13.2" x14ac:dyDescent="0.25">
      <c r="B62" s="2" t="s">
        <v>143</v>
      </c>
      <c r="C62" s="5" t="s">
        <v>144</v>
      </c>
      <c r="D62" s="3" t="s">
        <v>33</v>
      </c>
      <c r="E62" s="3">
        <v>101905</v>
      </c>
      <c r="F62" s="3">
        <v>177878</v>
      </c>
      <c r="G62" s="3">
        <v>15736</v>
      </c>
      <c r="H62" s="3">
        <v>88465</v>
      </c>
      <c r="I62" s="3">
        <v>1335</v>
      </c>
      <c r="J62" s="3">
        <v>7507</v>
      </c>
      <c r="K62" s="3">
        <v>31576</v>
      </c>
      <c r="L62" s="3">
        <v>9787</v>
      </c>
      <c r="M62" s="3">
        <v>55020</v>
      </c>
      <c r="N62" s="3">
        <v>6589</v>
      </c>
      <c r="O62" s="3">
        <v>37040</v>
      </c>
      <c r="P62" s="3">
        <v>3198</v>
      </c>
      <c r="Q62" s="3">
        <v>17980</v>
      </c>
      <c r="R62" s="3">
        <v>2779</v>
      </c>
      <c r="S62" s="3">
        <v>419</v>
      </c>
      <c r="T62" s="3">
        <v>14443</v>
      </c>
      <c r="U62" s="3">
        <v>5660</v>
      </c>
      <c r="V62" s="3">
        <v>1440</v>
      </c>
      <c r="W62" s="3">
        <v>11</v>
      </c>
      <c r="X62" s="3">
        <v>71881</v>
      </c>
      <c r="Y62" s="3">
        <v>59671</v>
      </c>
    </row>
    <row r="63" spans="2:25" ht="13.2" x14ac:dyDescent="0.25">
      <c r="B63" s="2" t="s">
        <v>145</v>
      </c>
      <c r="C63" s="5" t="s">
        <v>146</v>
      </c>
      <c r="D63" s="3" t="s">
        <v>33</v>
      </c>
      <c r="E63" s="3">
        <v>113601</v>
      </c>
      <c r="F63" s="3">
        <v>259138</v>
      </c>
      <c r="G63" s="3">
        <v>20461</v>
      </c>
      <c r="H63" s="3">
        <v>78956</v>
      </c>
      <c r="I63" s="3">
        <v>651</v>
      </c>
      <c r="J63" s="3">
        <v>2512</v>
      </c>
      <c r="K63" s="3">
        <v>48913</v>
      </c>
      <c r="L63" s="3">
        <v>13661</v>
      </c>
      <c r="M63" s="3">
        <v>52719</v>
      </c>
      <c r="N63" s="3">
        <v>8829</v>
      </c>
      <c r="O63" s="3">
        <v>34073</v>
      </c>
      <c r="P63" s="3">
        <v>4832</v>
      </c>
      <c r="Q63" s="3">
        <v>18646</v>
      </c>
      <c r="R63" s="3">
        <v>4024</v>
      </c>
      <c r="S63" s="3">
        <v>808</v>
      </c>
      <c r="T63" s="3">
        <v>19000</v>
      </c>
      <c r="U63" s="3">
        <v>6818</v>
      </c>
      <c r="V63" s="3">
        <v>1793</v>
      </c>
      <c r="W63" s="3">
        <v>26</v>
      </c>
      <c r="X63" s="3">
        <v>136719</v>
      </c>
      <c r="Y63" s="3">
        <v>111913</v>
      </c>
    </row>
    <row r="64" spans="2:25" ht="13.2" x14ac:dyDescent="0.25">
      <c r="B64" s="2" t="s">
        <v>147</v>
      </c>
      <c r="C64" s="5" t="s">
        <v>148</v>
      </c>
      <c r="D64" s="3" t="s">
        <v>33</v>
      </c>
      <c r="E64" s="3">
        <v>5745</v>
      </c>
      <c r="F64" s="3">
        <v>14020</v>
      </c>
      <c r="G64" s="3">
        <v>963</v>
      </c>
      <c r="H64" s="3">
        <v>68652</v>
      </c>
      <c r="I64" s="3">
        <v>29</v>
      </c>
      <c r="J64" s="3">
        <v>2051</v>
      </c>
      <c r="K64" s="3">
        <v>1988</v>
      </c>
      <c r="L64" s="3">
        <v>510</v>
      </c>
      <c r="M64" s="3">
        <v>36403</v>
      </c>
      <c r="N64" s="3">
        <v>178</v>
      </c>
      <c r="O64" s="3">
        <v>12706</v>
      </c>
      <c r="P64" s="3">
        <v>332</v>
      </c>
      <c r="Q64" s="3">
        <v>23697</v>
      </c>
      <c r="R64" s="3">
        <v>286</v>
      </c>
      <c r="S64" s="3">
        <v>47</v>
      </c>
      <c r="T64" s="3">
        <v>830</v>
      </c>
      <c r="U64" s="3">
        <v>415</v>
      </c>
      <c r="V64" s="3">
        <v>104</v>
      </c>
      <c r="W64" s="3">
        <v>1</v>
      </c>
      <c r="X64" s="3">
        <v>8049</v>
      </c>
      <c r="Y64" s="3">
        <v>6404</v>
      </c>
    </row>
    <row r="65" spans="1:25" ht="13.2" x14ac:dyDescent="0.25">
      <c r="B65" s="2" t="s">
        <v>149</v>
      </c>
      <c r="C65" s="5" t="s">
        <v>150</v>
      </c>
      <c r="D65" s="3" t="s">
        <v>33</v>
      </c>
      <c r="E65" s="3">
        <v>29106</v>
      </c>
      <c r="F65" s="3">
        <v>66151</v>
      </c>
      <c r="G65" s="3">
        <v>5139</v>
      </c>
      <c r="H65" s="3">
        <v>77686</v>
      </c>
      <c r="I65" s="3">
        <v>135</v>
      </c>
      <c r="J65" s="3">
        <v>2043</v>
      </c>
      <c r="K65" s="3">
        <v>11284</v>
      </c>
      <c r="L65" s="3">
        <v>2351</v>
      </c>
      <c r="M65" s="3">
        <v>35546</v>
      </c>
      <c r="N65" s="3">
        <v>1268</v>
      </c>
      <c r="O65" s="3">
        <v>19167</v>
      </c>
      <c r="P65" s="3">
        <v>1084</v>
      </c>
      <c r="Q65" s="3">
        <v>16379</v>
      </c>
      <c r="R65" s="3">
        <v>921</v>
      </c>
      <c r="S65" s="3">
        <v>162</v>
      </c>
      <c r="T65" s="3">
        <v>4101</v>
      </c>
      <c r="U65" s="3">
        <v>2669</v>
      </c>
      <c r="V65" s="3">
        <v>1028</v>
      </c>
      <c r="W65" s="3">
        <v>20</v>
      </c>
      <c r="X65" s="3">
        <v>34214</v>
      </c>
      <c r="Y65" s="3">
        <v>24648</v>
      </c>
    </row>
    <row r="66" spans="1:25" ht="13.2" x14ac:dyDescent="0.25">
      <c r="B66" s="2" t="s">
        <v>151</v>
      </c>
      <c r="C66" s="5" t="s">
        <v>152</v>
      </c>
      <c r="D66" s="3" t="s">
        <v>33</v>
      </c>
      <c r="E66" s="3">
        <v>86037</v>
      </c>
      <c r="F66" s="3">
        <v>126770</v>
      </c>
      <c r="G66" s="3">
        <v>7945</v>
      </c>
      <c r="H66" s="3">
        <v>62671</v>
      </c>
      <c r="I66" s="3">
        <v>231</v>
      </c>
      <c r="J66" s="3">
        <v>1819</v>
      </c>
      <c r="K66" s="3">
        <v>27699</v>
      </c>
      <c r="L66" s="3">
        <v>4889</v>
      </c>
      <c r="M66" s="3">
        <v>38562</v>
      </c>
      <c r="N66" s="3">
        <v>3939</v>
      </c>
      <c r="O66" s="3">
        <v>31074</v>
      </c>
      <c r="P66" s="3">
        <v>949</v>
      </c>
      <c r="Q66" s="3">
        <v>7489</v>
      </c>
      <c r="R66" s="3">
        <v>796</v>
      </c>
      <c r="S66" s="3">
        <v>154</v>
      </c>
      <c r="T66" s="3">
        <v>7361</v>
      </c>
      <c r="U66" s="3">
        <v>2944</v>
      </c>
      <c r="V66" s="3">
        <v>608</v>
      </c>
      <c r="W66" s="3">
        <v>3</v>
      </c>
      <c r="X66" s="3">
        <v>35637</v>
      </c>
      <c r="Y66" s="3">
        <v>28775</v>
      </c>
    </row>
    <row r="67" spans="1:25" ht="13.2" x14ac:dyDescent="0.25">
      <c r="B67" s="2" t="s">
        <v>153</v>
      </c>
      <c r="C67" s="5" t="s">
        <v>154</v>
      </c>
      <c r="D67" s="3" t="s">
        <v>33</v>
      </c>
      <c r="E67" s="3">
        <v>9859</v>
      </c>
      <c r="F67" s="3">
        <v>32917</v>
      </c>
      <c r="G67" s="3">
        <v>1997</v>
      </c>
      <c r="H67" s="3">
        <v>60663</v>
      </c>
      <c r="I67" s="3">
        <v>71</v>
      </c>
      <c r="J67" s="3">
        <v>2169</v>
      </c>
      <c r="K67" s="3">
        <v>4729</v>
      </c>
      <c r="L67" s="3">
        <v>1136</v>
      </c>
      <c r="M67" s="3">
        <v>34502</v>
      </c>
      <c r="N67" s="3">
        <v>770</v>
      </c>
      <c r="O67" s="3">
        <v>23382</v>
      </c>
      <c r="P67" s="3">
        <v>366</v>
      </c>
      <c r="Q67" s="3">
        <v>11120</v>
      </c>
      <c r="R67" s="3">
        <v>288</v>
      </c>
      <c r="S67" s="3">
        <v>78</v>
      </c>
      <c r="T67" s="3">
        <v>1727</v>
      </c>
      <c r="U67" s="3">
        <v>849</v>
      </c>
      <c r="V67" s="3">
        <v>275</v>
      </c>
      <c r="W67" s="3">
        <v>0</v>
      </c>
      <c r="X67" s="3">
        <v>22186</v>
      </c>
      <c r="Y67" s="3">
        <v>16512</v>
      </c>
    </row>
    <row r="68" spans="1:25" ht="13.2" x14ac:dyDescent="0.25">
      <c r="B68" s="2" t="s">
        <v>155</v>
      </c>
      <c r="C68" s="5" t="s">
        <v>156</v>
      </c>
      <c r="D68" s="3" t="s">
        <v>33</v>
      </c>
      <c r="E68" s="3">
        <v>22624</v>
      </c>
      <c r="F68" s="3">
        <v>48759</v>
      </c>
      <c r="G68" s="3">
        <v>4493</v>
      </c>
      <c r="H68" s="3">
        <v>92141</v>
      </c>
      <c r="I68" s="3">
        <v>2303</v>
      </c>
      <c r="J68" s="3">
        <v>47238</v>
      </c>
      <c r="K68" s="3">
        <v>11676</v>
      </c>
      <c r="L68" s="3">
        <v>2797</v>
      </c>
      <c r="M68" s="3">
        <v>57362</v>
      </c>
      <c r="N68" s="3">
        <v>2313</v>
      </c>
      <c r="O68" s="3">
        <v>47433</v>
      </c>
      <c r="P68" s="3">
        <v>484</v>
      </c>
      <c r="Q68" s="3">
        <v>9929</v>
      </c>
      <c r="R68" s="3">
        <v>400</v>
      </c>
      <c r="S68" s="3">
        <v>84</v>
      </c>
      <c r="T68" s="3">
        <v>4216</v>
      </c>
      <c r="U68" s="3">
        <v>1715</v>
      </c>
      <c r="V68" s="3">
        <v>414</v>
      </c>
      <c r="W68" s="3">
        <v>4</v>
      </c>
      <c r="X68" s="3">
        <v>22043</v>
      </c>
      <c r="Y68" s="3">
        <v>16972</v>
      </c>
    </row>
    <row r="69" spans="1:25" ht="13.2" x14ac:dyDescent="0.25">
      <c r="B69" s="2" t="s">
        <v>157</v>
      </c>
      <c r="C69" s="5" t="s">
        <v>158</v>
      </c>
      <c r="D69" s="3" t="s">
        <v>33</v>
      </c>
      <c r="E69" s="3">
        <v>4065</v>
      </c>
      <c r="F69" s="3">
        <v>11510</v>
      </c>
      <c r="G69" s="3">
        <v>729</v>
      </c>
      <c r="H69" s="3">
        <v>63334</v>
      </c>
      <c r="I69" s="3">
        <v>12</v>
      </c>
      <c r="J69" s="3">
        <v>1055</v>
      </c>
      <c r="K69" s="3">
        <v>1259</v>
      </c>
      <c r="L69" s="3">
        <v>430</v>
      </c>
      <c r="M69" s="3">
        <v>37398</v>
      </c>
      <c r="N69" s="3">
        <v>172</v>
      </c>
      <c r="O69" s="3">
        <v>14909</v>
      </c>
      <c r="P69" s="3">
        <v>259</v>
      </c>
      <c r="Q69" s="3">
        <v>22489</v>
      </c>
      <c r="R69" s="3">
        <v>218</v>
      </c>
      <c r="S69" s="3">
        <v>41</v>
      </c>
      <c r="T69" s="3">
        <v>626</v>
      </c>
      <c r="U69" s="3">
        <v>286</v>
      </c>
      <c r="V69" s="3">
        <v>110</v>
      </c>
      <c r="W69" s="3">
        <v>1</v>
      </c>
      <c r="X69" s="3">
        <v>7312</v>
      </c>
      <c r="Y69" s="3">
        <v>6116</v>
      </c>
    </row>
    <row r="70" spans="1:25" ht="13.2" x14ac:dyDescent="0.25">
      <c r="B70" s="2" t="s">
        <v>159</v>
      </c>
      <c r="C70" s="5" t="s">
        <v>160</v>
      </c>
      <c r="D70" s="3" t="s">
        <v>33</v>
      </c>
      <c r="E70" s="3">
        <v>11374</v>
      </c>
      <c r="F70" s="3">
        <v>34327</v>
      </c>
      <c r="G70" s="3">
        <v>3022</v>
      </c>
      <c r="H70" s="3">
        <v>88037</v>
      </c>
      <c r="I70" s="3">
        <v>37</v>
      </c>
      <c r="J70" s="3">
        <v>1083</v>
      </c>
      <c r="K70" s="3">
        <v>3840</v>
      </c>
      <c r="L70" s="3">
        <v>1450</v>
      </c>
      <c r="M70" s="3">
        <v>42242</v>
      </c>
      <c r="N70" s="3">
        <v>929</v>
      </c>
      <c r="O70" s="3">
        <v>27073</v>
      </c>
      <c r="P70" s="3">
        <v>521</v>
      </c>
      <c r="Q70" s="3">
        <v>15169</v>
      </c>
      <c r="R70" s="3">
        <v>429</v>
      </c>
      <c r="S70" s="3">
        <v>92</v>
      </c>
      <c r="T70" s="3">
        <v>2152</v>
      </c>
      <c r="U70" s="3">
        <v>1539</v>
      </c>
      <c r="V70" s="3">
        <v>884</v>
      </c>
      <c r="W70" s="3">
        <v>1</v>
      </c>
      <c r="X70" s="3">
        <v>22609</v>
      </c>
      <c r="Y70" s="3">
        <v>17783</v>
      </c>
    </row>
    <row r="71" spans="1:25" ht="13.2" x14ac:dyDescent="0.25">
      <c r="B71" s="2" t="s">
        <v>161</v>
      </c>
      <c r="C71" s="5" t="s">
        <v>162</v>
      </c>
      <c r="D71" s="3" t="s">
        <v>33</v>
      </c>
      <c r="E71" s="3">
        <v>3564</v>
      </c>
      <c r="F71" s="3">
        <v>10997</v>
      </c>
      <c r="G71" s="3">
        <v>504</v>
      </c>
      <c r="H71" s="3">
        <v>45802</v>
      </c>
      <c r="I71" s="3">
        <v>11</v>
      </c>
      <c r="J71" s="3">
        <v>962</v>
      </c>
      <c r="K71" s="3">
        <v>1097</v>
      </c>
      <c r="L71" s="3">
        <v>262</v>
      </c>
      <c r="M71" s="3">
        <v>23853</v>
      </c>
      <c r="N71" s="3">
        <v>131</v>
      </c>
      <c r="O71" s="3">
        <v>11916</v>
      </c>
      <c r="P71" s="3">
        <v>131</v>
      </c>
      <c r="Q71" s="3">
        <v>11937</v>
      </c>
      <c r="R71" s="3">
        <v>107</v>
      </c>
      <c r="S71" s="3">
        <v>25</v>
      </c>
      <c r="T71" s="3">
        <v>414</v>
      </c>
      <c r="U71" s="3">
        <v>237</v>
      </c>
      <c r="V71" s="3">
        <v>95</v>
      </c>
      <c r="W71" s="3">
        <v>1</v>
      </c>
      <c r="X71" s="3">
        <v>7323</v>
      </c>
      <c r="Y71" s="3">
        <v>5557</v>
      </c>
    </row>
    <row r="72" spans="1:25" ht="13.2" x14ac:dyDescent="0.25">
      <c r="B72" s="2" t="s">
        <v>163</v>
      </c>
      <c r="C72" s="5" t="s">
        <v>164</v>
      </c>
      <c r="D72" s="3" t="s">
        <v>33</v>
      </c>
      <c r="E72" s="3">
        <v>90628</v>
      </c>
      <c r="F72" s="3">
        <v>254816</v>
      </c>
      <c r="G72" s="3">
        <v>11101</v>
      </c>
      <c r="H72" s="3">
        <v>43563</v>
      </c>
      <c r="I72" s="3">
        <v>779</v>
      </c>
      <c r="J72" s="3">
        <v>3055</v>
      </c>
      <c r="K72" s="3">
        <v>42493</v>
      </c>
      <c r="L72" s="3">
        <v>7140</v>
      </c>
      <c r="M72" s="3">
        <v>28020</v>
      </c>
      <c r="N72" s="3">
        <v>4305</v>
      </c>
      <c r="O72" s="3">
        <v>16896</v>
      </c>
      <c r="P72" s="3">
        <v>2834</v>
      </c>
      <c r="Q72" s="3">
        <v>11123</v>
      </c>
      <c r="R72" s="3">
        <v>2255</v>
      </c>
      <c r="S72" s="3">
        <v>580</v>
      </c>
      <c r="T72" s="3">
        <v>10537</v>
      </c>
      <c r="U72" s="3">
        <v>3684</v>
      </c>
      <c r="V72" s="3">
        <v>588</v>
      </c>
      <c r="W72" s="3">
        <v>9</v>
      </c>
      <c r="X72" s="3">
        <v>161726</v>
      </c>
      <c r="Y72" s="3">
        <v>122073</v>
      </c>
    </row>
    <row r="73" spans="1:25" ht="13.2" x14ac:dyDescent="0.25">
      <c r="B73" s="2" t="s">
        <v>165</v>
      </c>
      <c r="C73" s="5" t="s">
        <v>166</v>
      </c>
      <c r="D73" s="3" t="s">
        <v>33</v>
      </c>
      <c r="E73" s="3">
        <v>50312</v>
      </c>
      <c r="F73" s="3">
        <v>104003</v>
      </c>
      <c r="G73" s="3">
        <v>7537</v>
      </c>
      <c r="H73" s="3">
        <v>72468</v>
      </c>
      <c r="I73" s="3">
        <v>277</v>
      </c>
      <c r="J73" s="3">
        <v>2668</v>
      </c>
      <c r="K73" s="3">
        <v>16069</v>
      </c>
      <c r="L73" s="3">
        <v>3749</v>
      </c>
      <c r="M73" s="3">
        <v>36042</v>
      </c>
      <c r="N73" s="3">
        <v>2433</v>
      </c>
      <c r="O73" s="3">
        <v>23392</v>
      </c>
      <c r="P73" s="3">
        <v>1316</v>
      </c>
      <c r="Q73" s="3">
        <v>12650</v>
      </c>
      <c r="R73" s="3">
        <v>1098</v>
      </c>
      <c r="S73" s="3">
        <v>218</v>
      </c>
      <c r="T73" s="3">
        <v>6432</v>
      </c>
      <c r="U73" s="3">
        <v>3789</v>
      </c>
      <c r="V73" s="3">
        <v>1248</v>
      </c>
      <c r="W73" s="3">
        <v>12</v>
      </c>
      <c r="X73" s="3">
        <v>50820</v>
      </c>
      <c r="Y73" s="3">
        <v>38067</v>
      </c>
    </row>
    <row r="74" spans="1:25" ht="13.2" x14ac:dyDescent="0.25">
      <c r="B74" s="2" t="s">
        <v>167</v>
      </c>
      <c r="C74" s="5" t="s">
        <v>168</v>
      </c>
      <c r="D74" s="3" t="s">
        <v>33</v>
      </c>
      <c r="E74" s="3">
        <v>13111</v>
      </c>
      <c r="F74" s="3">
        <v>29193</v>
      </c>
      <c r="G74" s="3">
        <v>1594</v>
      </c>
      <c r="H74" s="3">
        <v>54588</v>
      </c>
      <c r="I74" s="3">
        <v>42</v>
      </c>
      <c r="J74" s="3">
        <v>1424</v>
      </c>
      <c r="K74" s="3">
        <v>3951</v>
      </c>
      <c r="L74" s="3">
        <v>737</v>
      </c>
      <c r="M74" s="3">
        <v>25257</v>
      </c>
      <c r="N74" s="3">
        <v>451</v>
      </c>
      <c r="O74" s="3">
        <v>15459</v>
      </c>
      <c r="P74" s="3">
        <v>286</v>
      </c>
      <c r="Q74" s="3">
        <v>9798</v>
      </c>
      <c r="R74" s="3">
        <v>232</v>
      </c>
      <c r="S74" s="3">
        <v>54</v>
      </c>
      <c r="T74" s="3">
        <v>1329</v>
      </c>
      <c r="U74" s="3">
        <v>837</v>
      </c>
      <c r="V74" s="3">
        <v>272</v>
      </c>
      <c r="W74" s="3" t="s">
        <v>36</v>
      </c>
      <c r="X74" s="3">
        <v>15196</v>
      </c>
      <c r="Y74" s="3">
        <v>11817</v>
      </c>
    </row>
    <row r="75" spans="1:25" ht="13.2" x14ac:dyDescent="0.25">
      <c r="C75" s="5" t="s">
        <v>169</v>
      </c>
      <c r="D75" s="3" t="s">
        <v>33</v>
      </c>
      <c r="E75" s="3">
        <v>2126937</v>
      </c>
      <c r="F75" s="3">
        <v>5721920</v>
      </c>
      <c r="G75" s="3">
        <v>453405</v>
      </c>
      <c r="H75" s="3">
        <v>79240</v>
      </c>
      <c r="I75" s="3">
        <v>37027</v>
      </c>
      <c r="J75" s="3">
        <v>6471</v>
      </c>
      <c r="K75" s="3">
        <v>800714</v>
      </c>
      <c r="L75" s="3">
        <v>204966</v>
      </c>
      <c r="M75" s="3">
        <v>35821</v>
      </c>
      <c r="N75" s="3">
        <v>123807</v>
      </c>
      <c r="O75" s="3">
        <v>21637</v>
      </c>
      <c r="P75" s="3">
        <v>81159</v>
      </c>
      <c r="Q75" s="3">
        <v>14184</v>
      </c>
      <c r="R75" s="3">
        <v>66059</v>
      </c>
      <c r="S75" s="3">
        <v>15100</v>
      </c>
      <c r="T75" s="3">
        <v>355302</v>
      </c>
      <c r="U75" s="3">
        <v>244813</v>
      </c>
      <c r="V75" s="3">
        <v>103277</v>
      </c>
      <c r="W75" s="3">
        <v>720</v>
      </c>
      <c r="X75" s="3">
        <v>3484941</v>
      </c>
      <c r="Y75" s="3">
        <v>2614836</v>
      </c>
    </row>
    <row r="76" spans="1:25" ht="13.2" x14ac:dyDescent="0.25">
      <c r="A76" s="2" t="s">
        <v>170</v>
      </c>
      <c r="B76" s="2" t="s">
        <v>31</v>
      </c>
      <c r="C76" s="5" t="s">
        <v>32</v>
      </c>
      <c r="D76" s="3" t="s">
        <v>33</v>
      </c>
      <c r="E76" s="3" t="s">
        <v>36</v>
      </c>
      <c r="F76" s="3" t="s">
        <v>36</v>
      </c>
      <c r="G76" s="3" t="s">
        <v>36</v>
      </c>
      <c r="H76" s="3" t="s">
        <v>36</v>
      </c>
      <c r="I76" s="3" t="s">
        <v>36</v>
      </c>
      <c r="J76" s="3" t="s">
        <v>36</v>
      </c>
      <c r="K76" s="3" t="s">
        <v>36</v>
      </c>
      <c r="L76" s="3" t="s">
        <v>36</v>
      </c>
      <c r="M76" s="3" t="s">
        <v>36</v>
      </c>
      <c r="N76" s="3" t="s">
        <v>36</v>
      </c>
      <c r="O76" s="3" t="s">
        <v>36</v>
      </c>
      <c r="P76" s="3" t="s">
        <v>36</v>
      </c>
      <c r="Q76" s="3" t="s">
        <v>36</v>
      </c>
      <c r="R76" s="3" t="s">
        <v>36</v>
      </c>
      <c r="S76" s="3" t="s">
        <v>36</v>
      </c>
      <c r="T76" s="3" t="s">
        <v>36</v>
      </c>
      <c r="U76" s="3" t="s">
        <v>36</v>
      </c>
      <c r="V76" s="3" t="s">
        <v>36</v>
      </c>
      <c r="W76" s="3" t="s">
        <v>36</v>
      </c>
      <c r="X76" s="3" t="s">
        <v>36</v>
      </c>
      <c r="Y76" s="3" t="s">
        <v>36</v>
      </c>
    </row>
    <row r="77" spans="1:25" ht="13.2" x14ac:dyDescent="0.25">
      <c r="B77" s="2" t="s">
        <v>34</v>
      </c>
      <c r="C77" s="5" t="s">
        <v>35</v>
      </c>
      <c r="D77" s="3" t="s">
        <v>33</v>
      </c>
      <c r="E77" s="3" t="s">
        <v>36</v>
      </c>
      <c r="F77" s="3" t="s">
        <v>36</v>
      </c>
      <c r="G77" s="3">
        <v>18</v>
      </c>
      <c r="H77" s="3" t="s">
        <v>36</v>
      </c>
      <c r="I77" s="3" t="s">
        <v>36</v>
      </c>
      <c r="J77" s="3" t="s">
        <v>36</v>
      </c>
      <c r="K77" s="3" t="s">
        <v>36</v>
      </c>
      <c r="L77" s="3">
        <v>0</v>
      </c>
      <c r="M77" s="3">
        <v>0</v>
      </c>
      <c r="N77" s="3" t="s">
        <v>36</v>
      </c>
      <c r="O77" s="3" t="s">
        <v>36</v>
      </c>
      <c r="P77" s="3" t="s">
        <v>36</v>
      </c>
      <c r="Q77" s="3" t="s">
        <v>36</v>
      </c>
      <c r="R77" s="3" t="s">
        <v>36</v>
      </c>
      <c r="S77" s="3" t="s">
        <v>36</v>
      </c>
      <c r="T77" s="3">
        <v>0</v>
      </c>
      <c r="U77" s="3" t="s">
        <v>36</v>
      </c>
      <c r="V77" s="3" t="s">
        <v>36</v>
      </c>
      <c r="W77" s="3">
        <v>0</v>
      </c>
      <c r="X77" s="3" t="s">
        <v>36</v>
      </c>
      <c r="Y77" s="3" t="s">
        <v>36</v>
      </c>
    </row>
    <row r="78" spans="1:25" ht="13.2" x14ac:dyDescent="0.25">
      <c r="B78" s="2" t="s">
        <v>37</v>
      </c>
      <c r="C78" s="5" t="s">
        <v>38</v>
      </c>
      <c r="D78" s="3" t="s">
        <v>33</v>
      </c>
      <c r="E78" s="3" t="s">
        <v>33</v>
      </c>
      <c r="F78" s="3" t="s">
        <v>33</v>
      </c>
      <c r="G78" s="3" t="s">
        <v>33</v>
      </c>
      <c r="H78" s="3" t="s">
        <v>33</v>
      </c>
      <c r="I78" s="3" t="s">
        <v>33</v>
      </c>
      <c r="J78" s="3" t="s">
        <v>33</v>
      </c>
      <c r="K78" s="3" t="s">
        <v>33</v>
      </c>
      <c r="L78" s="3" t="s">
        <v>33</v>
      </c>
      <c r="M78" s="3" t="s">
        <v>33</v>
      </c>
      <c r="N78" s="3" t="s">
        <v>33</v>
      </c>
      <c r="O78" s="3" t="s">
        <v>33</v>
      </c>
      <c r="P78" s="3" t="s">
        <v>33</v>
      </c>
      <c r="Q78" s="3" t="s">
        <v>33</v>
      </c>
      <c r="R78" s="3" t="s">
        <v>33</v>
      </c>
      <c r="S78" s="3" t="s">
        <v>33</v>
      </c>
      <c r="T78" s="3" t="s">
        <v>33</v>
      </c>
      <c r="U78" s="3" t="s">
        <v>33</v>
      </c>
      <c r="V78" s="3" t="s">
        <v>33</v>
      </c>
      <c r="W78" s="3" t="s">
        <v>33</v>
      </c>
      <c r="X78" s="3" t="s">
        <v>33</v>
      </c>
      <c r="Y78" s="3" t="s">
        <v>33</v>
      </c>
    </row>
    <row r="79" spans="1:25" ht="13.2" x14ac:dyDescent="0.25">
      <c r="B79" s="2" t="s">
        <v>39</v>
      </c>
      <c r="C79" s="5" t="s">
        <v>40</v>
      </c>
      <c r="D79" s="3" t="s">
        <v>33</v>
      </c>
      <c r="E79" s="3">
        <v>557</v>
      </c>
      <c r="F79" s="3">
        <v>8164</v>
      </c>
      <c r="G79" s="3">
        <v>2048</v>
      </c>
      <c r="H79" s="3">
        <v>250896</v>
      </c>
      <c r="I79" s="3">
        <v>169</v>
      </c>
      <c r="J79" s="3">
        <v>20735</v>
      </c>
      <c r="K79" s="3">
        <v>496</v>
      </c>
      <c r="L79" s="3">
        <v>787</v>
      </c>
      <c r="M79" s="3">
        <v>96376</v>
      </c>
      <c r="N79" s="3">
        <v>425</v>
      </c>
      <c r="O79" s="3">
        <v>52016</v>
      </c>
      <c r="P79" s="3">
        <v>362</v>
      </c>
      <c r="Q79" s="3">
        <v>44360</v>
      </c>
      <c r="R79" s="3">
        <v>297</v>
      </c>
      <c r="S79" s="3">
        <v>65</v>
      </c>
      <c r="T79" s="3">
        <v>1989</v>
      </c>
      <c r="U79" s="3">
        <v>1249</v>
      </c>
      <c r="V79" s="3">
        <v>67</v>
      </c>
      <c r="W79" s="3">
        <v>15</v>
      </c>
      <c r="X79" s="3">
        <v>7989</v>
      </c>
      <c r="Y79" s="3">
        <v>7373</v>
      </c>
    </row>
    <row r="80" spans="1:25" ht="13.2" x14ac:dyDescent="0.25">
      <c r="B80" s="2" t="s">
        <v>41</v>
      </c>
      <c r="C80" s="5" t="s">
        <v>42</v>
      </c>
      <c r="D80" s="3" t="s">
        <v>33</v>
      </c>
      <c r="E80" s="3">
        <v>19</v>
      </c>
      <c r="F80" s="3" t="s">
        <v>36</v>
      </c>
      <c r="G80" s="3" t="s">
        <v>36</v>
      </c>
      <c r="H80" s="3" t="s">
        <v>36</v>
      </c>
      <c r="I80" s="3" t="s">
        <v>36</v>
      </c>
      <c r="J80" s="3" t="s">
        <v>36</v>
      </c>
      <c r="K80" s="3" t="s">
        <v>36</v>
      </c>
      <c r="L80" s="3" t="s">
        <v>36</v>
      </c>
      <c r="M80" s="3" t="s">
        <v>36</v>
      </c>
      <c r="N80" s="3" t="s">
        <v>36</v>
      </c>
      <c r="O80" s="3" t="s">
        <v>36</v>
      </c>
      <c r="P80" s="3" t="s">
        <v>36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36</v>
      </c>
      <c r="V80" s="3" t="s">
        <v>36</v>
      </c>
      <c r="W80" s="3" t="s">
        <v>36</v>
      </c>
      <c r="X80" s="3" t="s">
        <v>36</v>
      </c>
      <c r="Y80" s="3" t="s">
        <v>36</v>
      </c>
    </row>
    <row r="81" spans="2:25" ht="13.2" x14ac:dyDescent="0.25">
      <c r="B81" s="2" t="s">
        <v>43</v>
      </c>
      <c r="C81" s="5" t="s">
        <v>44</v>
      </c>
      <c r="D81" s="3" t="s">
        <v>33</v>
      </c>
      <c r="E81" s="3">
        <v>10329</v>
      </c>
      <c r="F81" s="3">
        <v>194946</v>
      </c>
      <c r="G81" s="3">
        <v>11995</v>
      </c>
      <c r="H81" s="3">
        <v>61530</v>
      </c>
      <c r="I81" s="3">
        <v>370</v>
      </c>
      <c r="J81" s="3">
        <v>1897</v>
      </c>
      <c r="K81" s="3">
        <v>7614</v>
      </c>
      <c r="L81" s="3">
        <v>4971</v>
      </c>
      <c r="M81" s="3">
        <v>25500</v>
      </c>
      <c r="N81" s="3">
        <v>1355</v>
      </c>
      <c r="O81" s="3">
        <v>6949</v>
      </c>
      <c r="P81" s="3">
        <v>3617</v>
      </c>
      <c r="Q81" s="3">
        <v>18551</v>
      </c>
      <c r="R81" s="3">
        <v>2966</v>
      </c>
      <c r="S81" s="3">
        <v>650</v>
      </c>
      <c r="T81" s="3">
        <v>11529</v>
      </c>
      <c r="U81" s="3">
        <v>6932</v>
      </c>
      <c r="V81" s="3">
        <v>456</v>
      </c>
      <c r="W81" s="3">
        <v>45</v>
      </c>
      <c r="X81" s="3">
        <v>181784</v>
      </c>
      <c r="Y81" s="3">
        <v>137451</v>
      </c>
    </row>
    <row r="82" spans="2:25" ht="13.2" x14ac:dyDescent="0.25">
      <c r="B82" s="2" t="s">
        <v>45</v>
      </c>
      <c r="C82" s="5" t="s">
        <v>46</v>
      </c>
      <c r="D82" s="3" t="s">
        <v>33</v>
      </c>
      <c r="E82" s="3">
        <v>527</v>
      </c>
      <c r="F82" s="3">
        <v>10596</v>
      </c>
      <c r="G82" s="3">
        <v>1427</v>
      </c>
      <c r="H82" s="3">
        <v>134683</v>
      </c>
      <c r="I82" s="3">
        <v>71</v>
      </c>
      <c r="J82" s="3">
        <v>6709</v>
      </c>
      <c r="K82" s="3">
        <v>411</v>
      </c>
      <c r="L82" s="3">
        <v>472</v>
      </c>
      <c r="M82" s="3">
        <v>44590</v>
      </c>
      <c r="N82" s="3">
        <v>123</v>
      </c>
      <c r="O82" s="3">
        <v>11607</v>
      </c>
      <c r="P82" s="3">
        <v>349</v>
      </c>
      <c r="Q82" s="3">
        <v>32983</v>
      </c>
      <c r="R82" s="3">
        <v>288</v>
      </c>
      <c r="S82" s="3">
        <v>62</v>
      </c>
      <c r="T82" s="3">
        <v>1344</v>
      </c>
      <c r="U82" s="3">
        <v>869</v>
      </c>
      <c r="V82" s="3">
        <v>83</v>
      </c>
      <c r="W82" s="3">
        <v>5</v>
      </c>
      <c r="X82" s="3">
        <v>10089</v>
      </c>
      <c r="Y82" s="3">
        <v>8457</v>
      </c>
    </row>
    <row r="83" spans="2:25" ht="13.2" x14ac:dyDescent="0.25">
      <c r="B83" s="2" t="s">
        <v>47</v>
      </c>
      <c r="C83" s="5" t="s">
        <v>48</v>
      </c>
      <c r="D83" s="3" t="s">
        <v>33</v>
      </c>
      <c r="E83" s="3">
        <v>14</v>
      </c>
      <c r="F83" s="3">
        <v>241</v>
      </c>
      <c r="G83" s="3">
        <v>61</v>
      </c>
      <c r="H83" s="3">
        <v>254372</v>
      </c>
      <c r="I83" s="3">
        <v>5</v>
      </c>
      <c r="J83" s="3">
        <v>22067</v>
      </c>
      <c r="K83" s="3">
        <v>11</v>
      </c>
      <c r="L83" s="3" t="s">
        <v>36</v>
      </c>
      <c r="M83" s="3" t="s">
        <v>36</v>
      </c>
      <c r="N83" s="3" t="s">
        <v>36</v>
      </c>
      <c r="O83" s="3" t="s">
        <v>36</v>
      </c>
      <c r="P83" s="3" t="s">
        <v>36</v>
      </c>
      <c r="Q83" s="3" t="s">
        <v>36</v>
      </c>
      <c r="R83" s="3" t="s">
        <v>36</v>
      </c>
      <c r="S83" s="3" t="s">
        <v>36</v>
      </c>
      <c r="T83" s="3" t="s">
        <v>36</v>
      </c>
      <c r="U83" s="3" t="s">
        <v>36</v>
      </c>
      <c r="V83" s="3" t="s">
        <v>36</v>
      </c>
      <c r="W83" s="3" t="s">
        <v>36</v>
      </c>
      <c r="X83" s="3">
        <v>237</v>
      </c>
      <c r="Y83" s="3">
        <v>191</v>
      </c>
    </row>
    <row r="84" spans="2:25" ht="13.2" x14ac:dyDescent="0.25">
      <c r="B84" s="2" t="s">
        <v>49</v>
      </c>
      <c r="C84" s="5" t="s">
        <v>50</v>
      </c>
      <c r="D84" s="3" t="s">
        <v>33</v>
      </c>
      <c r="E84" s="3">
        <v>754</v>
      </c>
      <c r="F84" s="3">
        <v>15577</v>
      </c>
      <c r="G84" s="3">
        <v>1527</v>
      </c>
      <c r="H84" s="3">
        <v>98003</v>
      </c>
      <c r="I84" s="3">
        <v>33</v>
      </c>
      <c r="J84" s="3">
        <v>2096</v>
      </c>
      <c r="K84" s="3">
        <v>522</v>
      </c>
      <c r="L84" s="3">
        <v>585</v>
      </c>
      <c r="M84" s="3">
        <v>37583</v>
      </c>
      <c r="N84" s="3">
        <v>133</v>
      </c>
      <c r="O84" s="3">
        <v>8529</v>
      </c>
      <c r="P84" s="3">
        <v>453</v>
      </c>
      <c r="Q84" s="3">
        <v>29053</v>
      </c>
      <c r="R84" s="3">
        <v>376</v>
      </c>
      <c r="S84" s="3">
        <v>77</v>
      </c>
      <c r="T84" s="3">
        <v>1484</v>
      </c>
      <c r="U84" s="3">
        <v>940</v>
      </c>
      <c r="V84" s="3">
        <v>43</v>
      </c>
      <c r="W84" s="3">
        <v>10</v>
      </c>
      <c r="X84" s="3">
        <v>15197</v>
      </c>
      <c r="Y84" s="3">
        <v>13360</v>
      </c>
    </row>
    <row r="85" spans="2:25" ht="13.2" x14ac:dyDescent="0.25">
      <c r="B85" s="2" t="s">
        <v>51</v>
      </c>
      <c r="C85" s="5" t="s">
        <v>52</v>
      </c>
      <c r="D85" s="3" t="s">
        <v>33</v>
      </c>
      <c r="E85" s="3">
        <v>402</v>
      </c>
      <c r="F85" s="3">
        <v>7391</v>
      </c>
      <c r="G85" s="3">
        <v>704</v>
      </c>
      <c r="H85" s="3">
        <v>95232</v>
      </c>
      <c r="I85" s="3">
        <v>6</v>
      </c>
      <c r="J85" s="3">
        <v>815</v>
      </c>
      <c r="K85" s="3">
        <v>145</v>
      </c>
      <c r="L85" s="3">
        <v>245</v>
      </c>
      <c r="M85" s="3">
        <v>33124</v>
      </c>
      <c r="N85" s="3">
        <v>65</v>
      </c>
      <c r="O85" s="3">
        <v>8788</v>
      </c>
      <c r="P85" s="3">
        <v>180</v>
      </c>
      <c r="Q85" s="3">
        <v>24335</v>
      </c>
      <c r="R85" s="3">
        <v>150</v>
      </c>
      <c r="S85" s="3">
        <v>30</v>
      </c>
      <c r="T85" s="3">
        <v>651</v>
      </c>
      <c r="U85" s="3">
        <v>459</v>
      </c>
      <c r="V85" s="3">
        <v>45</v>
      </c>
      <c r="W85" s="3">
        <v>1</v>
      </c>
      <c r="X85" s="3">
        <v>6928</v>
      </c>
      <c r="Y85" s="3">
        <v>5117</v>
      </c>
    </row>
    <row r="86" spans="2:25" ht="13.2" x14ac:dyDescent="0.25">
      <c r="B86" s="2" t="s">
        <v>53</v>
      </c>
      <c r="C86" s="5" t="s">
        <v>54</v>
      </c>
      <c r="D86" s="3" t="s">
        <v>33</v>
      </c>
      <c r="E86" s="3">
        <v>132</v>
      </c>
      <c r="F86" s="3">
        <v>3018</v>
      </c>
      <c r="G86" s="3">
        <v>277</v>
      </c>
      <c r="H86" s="3">
        <v>91944</v>
      </c>
      <c r="I86" s="3">
        <v>4</v>
      </c>
      <c r="J86" s="3">
        <v>1315</v>
      </c>
      <c r="K86" s="3">
        <v>86</v>
      </c>
      <c r="L86" s="3">
        <v>114</v>
      </c>
      <c r="M86" s="3">
        <v>37681</v>
      </c>
      <c r="N86" s="3">
        <v>28</v>
      </c>
      <c r="O86" s="3">
        <v>9116</v>
      </c>
      <c r="P86" s="3">
        <v>86</v>
      </c>
      <c r="Q86" s="3">
        <v>28565</v>
      </c>
      <c r="R86" s="3">
        <v>70</v>
      </c>
      <c r="S86" s="3">
        <v>16</v>
      </c>
      <c r="T86" s="3">
        <v>256</v>
      </c>
      <c r="U86" s="3">
        <v>164</v>
      </c>
      <c r="V86" s="3">
        <v>22</v>
      </c>
      <c r="W86" s="3">
        <v>1</v>
      </c>
      <c r="X86" s="3">
        <v>2906</v>
      </c>
      <c r="Y86" s="3">
        <v>2466</v>
      </c>
    </row>
    <row r="87" spans="2:25" ht="13.2" x14ac:dyDescent="0.25">
      <c r="B87" s="2" t="s">
        <v>55</v>
      </c>
      <c r="C87" s="5" t="s">
        <v>56</v>
      </c>
      <c r="D87" s="3" t="s">
        <v>33</v>
      </c>
      <c r="E87" s="3">
        <v>1866</v>
      </c>
      <c r="F87" s="3">
        <v>37797</v>
      </c>
      <c r="G87" s="3">
        <v>4247</v>
      </c>
      <c r="H87" s="3">
        <v>112376</v>
      </c>
      <c r="I87" s="3">
        <v>118</v>
      </c>
      <c r="J87" s="3">
        <v>3128</v>
      </c>
      <c r="K87" s="3">
        <v>1215</v>
      </c>
      <c r="L87" s="3">
        <v>1568</v>
      </c>
      <c r="M87" s="3">
        <v>41481</v>
      </c>
      <c r="N87" s="3">
        <v>417</v>
      </c>
      <c r="O87" s="3">
        <v>11024</v>
      </c>
      <c r="P87" s="3">
        <v>1151</v>
      </c>
      <c r="Q87" s="3">
        <v>30457</v>
      </c>
      <c r="R87" s="3">
        <v>947</v>
      </c>
      <c r="S87" s="3">
        <v>204</v>
      </c>
      <c r="T87" s="3">
        <v>4087</v>
      </c>
      <c r="U87" s="3">
        <v>2648</v>
      </c>
      <c r="V87" s="3">
        <v>145</v>
      </c>
      <c r="W87" s="3">
        <v>35</v>
      </c>
      <c r="X87" s="3">
        <v>36569</v>
      </c>
      <c r="Y87" s="3">
        <v>32941</v>
      </c>
    </row>
    <row r="88" spans="2:25" ht="13.2" x14ac:dyDescent="0.25">
      <c r="B88" s="2" t="s">
        <v>57</v>
      </c>
      <c r="C88" s="5" t="s">
        <v>58</v>
      </c>
      <c r="D88" s="3" t="s">
        <v>33</v>
      </c>
      <c r="E88" s="3">
        <v>510</v>
      </c>
      <c r="F88" s="3">
        <v>11360</v>
      </c>
      <c r="G88" s="3">
        <v>1492</v>
      </c>
      <c r="H88" s="3">
        <v>131321</v>
      </c>
      <c r="I88" s="3">
        <v>62</v>
      </c>
      <c r="J88" s="3">
        <v>5474</v>
      </c>
      <c r="K88" s="3">
        <v>357</v>
      </c>
      <c r="L88" s="3">
        <v>535</v>
      </c>
      <c r="M88" s="3">
        <v>47060</v>
      </c>
      <c r="N88" s="3">
        <v>155</v>
      </c>
      <c r="O88" s="3">
        <v>13602</v>
      </c>
      <c r="P88" s="3">
        <v>380</v>
      </c>
      <c r="Q88" s="3">
        <v>33458</v>
      </c>
      <c r="R88" s="3">
        <v>314</v>
      </c>
      <c r="S88" s="3">
        <v>66</v>
      </c>
      <c r="T88" s="3">
        <v>1421</v>
      </c>
      <c r="U88" s="3">
        <v>958</v>
      </c>
      <c r="V88" s="3">
        <v>74</v>
      </c>
      <c r="W88" s="3">
        <v>5</v>
      </c>
      <c r="X88" s="3">
        <v>11090</v>
      </c>
      <c r="Y88" s="3">
        <v>9902</v>
      </c>
    </row>
    <row r="89" spans="2:25" ht="13.2" x14ac:dyDescent="0.25">
      <c r="B89" s="2" t="s">
        <v>59</v>
      </c>
      <c r="C89" s="5" t="s">
        <v>60</v>
      </c>
      <c r="D89" s="3" t="s">
        <v>33</v>
      </c>
      <c r="E89" s="3">
        <v>1916</v>
      </c>
      <c r="F89" s="3">
        <v>41297</v>
      </c>
      <c r="G89" s="3">
        <v>3917</v>
      </c>
      <c r="H89" s="3">
        <v>94850</v>
      </c>
      <c r="I89" s="3">
        <v>132</v>
      </c>
      <c r="J89" s="3">
        <v>3204</v>
      </c>
      <c r="K89" s="3">
        <v>1069</v>
      </c>
      <c r="L89" s="3">
        <v>1915</v>
      </c>
      <c r="M89" s="3">
        <v>46369</v>
      </c>
      <c r="N89" s="3">
        <v>506</v>
      </c>
      <c r="O89" s="3">
        <v>12256</v>
      </c>
      <c r="P89" s="3">
        <v>1409</v>
      </c>
      <c r="Q89" s="3">
        <v>34113</v>
      </c>
      <c r="R89" s="3">
        <v>1177</v>
      </c>
      <c r="S89" s="3">
        <v>232</v>
      </c>
      <c r="T89" s="3">
        <v>3879</v>
      </c>
      <c r="U89" s="3">
        <v>1991</v>
      </c>
      <c r="V89" s="3">
        <v>36</v>
      </c>
      <c r="W89" s="3">
        <v>22</v>
      </c>
      <c r="X89" s="3">
        <v>40512</v>
      </c>
      <c r="Y89" s="3">
        <v>33773</v>
      </c>
    </row>
    <row r="90" spans="2:25" ht="13.2" x14ac:dyDescent="0.25">
      <c r="B90" s="2" t="s">
        <v>61</v>
      </c>
      <c r="C90" s="5" t="s">
        <v>62</v>
      </c>
      <c r="D90" s="3" t="s">
        <v>33</v>
      </c>
      <c r="E90" s="3">
        <v>20</v>
      </c>
      <c r="F90" s="3">
        <v>250</v>
      </c>
      <c r="G90" s="3">
        <v>108</v>
      </c>
      <c r="H90" s="3">
        <v>434546</v>
      </c>
      <c r="I90" s="3">
        <v>2</v>
      </c>
      <c r="J90" s="3">
        <v>8264</v>
      </c>
      <c r="K90" s="3">
        <v>13</v>
      </c>
      <c r="L90" s="3" t="s">
        <v>36</v>
      </c>
      <c r="M90" s="3" t="s">
        <v>36</v>
      </c>
      <c r="N90" s="3" t="s">
        <v>36</v>
      </c>
      <c r="O90" s="3" t="s">
        <v>36</v>
      </c>
      <c r="P90" s="3" t="s">
        <v>36</v>
      </c>
      <c r="Q90" s="3" t="s">
        <v>36</v>
      </c>
      <c r="R90" s="3" t="s">
        <v>36</v>
      </c>
      <c r="S90" s="3" t="s">
        <v>36</v>
      </c>
      <c r="T90" s="3" t="s">
        <v>36</v>
      </c>
      <c r="U90" s="3" t="s">
        <v>36</v>
      </c>
      <c r="V90" s="3" t="s">
        <v>36</v>
      </c>
      <c r="W90" s="3" t="s">
        <v>36</v>
      </c>
      <c r="X90" s="3">
        <v>240</v>
      </c>
      <c r="Y90" s="3">
        <v>214</v>
      </c>
    </row>
    <row r="91" spans="2:25" ht="13.2" x14ac:dyDescent="0.25">
      <c r="B91" s="2" t="s">
        <v>63</v>
      </c>
      <c r="C91" s="5" t="s">
        <v>64</v>
      </c>
      <c r="D91" s="3" t="s">
        <v>33</v>
      </c>
      <c r="E91" s="3">
        <v>863</v>
      </c>
      <c r="F91" s="3">
        <v>16586</v>
      </c>
      <c r="G91" s="3">
        <v>2807</v>
      </c>
      <c r="H91" s="3">
        <v>169228</v>
      </c>
      <c r="I91" s="3">
        <v>139</v>
      </c>
      <c r="J91" s="3">
        <v>8408</v>
      </c>
      <c r="K91" s="3">
        <v>683</v>
      </c>
      <c r="L91" s="3">
        <v>1041</v>
      </c>
      <c r="M91" s="3">
        <v>62783</v>
      </c>
      <c r="N91" s="3">
        <v>354</v>
      </c>
      <c r="O91" s="3">
        <v>21351</v>
      </c>
      <c r="P91" s="3">
        <v>687</v>
      </c>
      <c r="Q91" s="3">
        <v>41432</v>
      </c>
      <c r="R91" s="3">
        <v>574</v>
      </c>
      <c r="S91" s="3">
        <v>113</v>
      </c>
      <c r="T91" s="3">
        <v>2674</v>
      </c>
      <c r="U91" s="3">
        <v>1766</v>
      </c>
      <c r="V91" s="3">
        <v>136</v>
      </c>
      <c r="W91" s="3">
        <v>14</v>
      </c>
      <c r="X91" s="3">
        <v>16325</v>
      </c>
      <c r="Y91" s="3">
        <v>14812</v>
      </c>
    </row>
    <row r="92" spans="2:25" ht="13.2" x14ac:dyDescent="0.25">
      <c r="B92" s="2" t="s">
        <v>65</v>
      </c>
      <c r="C92" s="5" t="s">
        <v>66</v>
      </c>
      <c r="D92" s="3" t="s">
        <v>33</v>
      </c>
      <c r="E92" s="3">
        <v>114</v>
      </c>
      <c r="F92" s="3">
        <v>2636</v>
      </c>
      <c r="G92" s="3">
        <v>327</v>
      </c>
      <c r="H92" s="3">
        <v>124188</v>
      </c>
      <c r="I92" s="3">
        <v>5</v>
      </c>
      <c r="J92" s="3">
        <v>2025</v>
      </c>
      <c r="K92" s="3">
        <v>90</v>
      </c>
      <c r="L92" s="3">
        <v>148</v>
      </c>
      <c r="M92" s="3">
        <v>56149</v>
      </c>
      <c r="N92" s="3">
        <v>41</v>
      </c>
      <c r="O92" s="3">
        <v>15442</v>
      </c>
      <c r="P92" s="3">
        <v>107</v>
      </c>
      <c r="Q92" s="3">
        <v>40707</v>
      </c>
      <c r="R92" s="3">
        <v>91</v>
      </c>
      <c r="S92" s="3">
        <v>17</v>
      </c>
      <c r="T92" s="3">
        <v>314</v>
      </c>
      <c r="U92" s="3">
        <v>178</v>
      </c>
      <c r="V92" s="3">
        <v>12</v>
      </c>
      <c r="W92" s="3">
        <v>1</v>
      </c>
      <c r="X92" s="3">
        <v>2595</v>
      </c>
      <c r="Y92" s="3">
        <v>2255</v>
      </c>
    </row>
    <row r="93" spans="2:25" ht="13.2" x14ac:dyDescent="0.25">
      <c r="B93" s="2" t="s">
        <v>67</v>
      </c>
      <c r="C93" s="5" t="s">
        <v>68</v>
      </c>
      <c r="D93" s="3" t="s">
        <v>33</v>
      </c>
      <c r="E93" s="3">
        <v>2148</v>
      </c>
      <c r="F93" s="3">
        <v>52376</v>
      </c>
      <c r="G93" s="3">
        <v>5970</v>
      </c>
      <c r="H93" s="3">
        <v>113977</v>
      </c>
      <c r="I93" s="3">
        <v>265</v>
      </c>
      <c r="J93" s="3">
        <v>5063</v>
      </c>
      <c r="K93" s="3">
        <v>1630</v>
      </c>
      <c r="L93" s="3">
        <v>2442</v>
      </c>
      <c r="M93" s="3">
        <v>46625</v>
      </c>
      <c r="N93" s="3">
        <v>630</v>
      </c>
      <c r="O93" s="3">
        <v>12032</v>
      </c>
      <c r="P93" s="3">
        <v>1812</v>
      </c>
      <c r="Q93" s="3">
        <v>34594</v>
      </c>
      <c r="R93" s="3">
        <v>1500</v>
      </c>
      <c r="S93" s="3">
        <v>312</v>
      </c>
      <c r="T93" s="3">
        <v>5840</v>
      </c>
      <c r="U93" s="3">
        <v>3536</v>
      </c>
      <c r="V93" s="3">
        <v>151</v>
      </c>
      <c r="W93" s="3">
        <v>68</v>
      </c>
      <c r="X93" s="3">
        <v>51677</v>
      </c>
      <c r="Y93" s="3">
        <v>46749</v>
      </c>
    </row>
    <row r="94" spans="2:25" ht="13.2" x14ac:dyDescent="0.25">
      <c r="B94" s="2" t="s">
        <v>69</v>
      </c>
      <c r="C94" s="5" t="s">
        <v>70</v>
      </c>
      <c r="D94" s="3" t="s">
        <v>33</v>
      </c>
      <c r="E94" s="3">
        <v>1398</v>
      </c>
      <c r="F94" s="3">
        <v>30353</v>
      </c>
      <c r="G94" s="3">
        <v>4295</v>
      </c>
      <c r="H94" s="3">
        <v>141512</v>
      </c>
      <c r="I94" s="3">
        <v>212</v>
      </c>
      <c r="J94" s="3">
        <v>6977</v>
      </c>
      <c r="K94" s="3">
        <v>1183</v>
      </c>
      <c r="L94" s="3">
        <v>1779</v>
      </c>
      <c r="M94" s="3">
        <v>58597</v>
      </c>
      <c r="N94" s="3">
        <v>621</v>
      </c>
      <c r="O94" s="3">
        <v>20445</v>
      </c>
      <c r="P94" s="3">
        <v>1158</v>
      </c>
      <c r="Q94" s="3">
        <v>38152</v>
      </c>
      <c r="R94" s="3">
        <v>949</v>
      </c>
      <c r="S94" s="3">
        <v>209</v>
      </c>
      <c r="T94" s="3">
        <v>4197</v>
      </c>
      <c r="U94" s="3">
        <v>2551</v>
      </c>
      <c r="V94" s="3">
        <v>150</v>
      </c>
      <c r="W94" s="3">
        <v>35</v>
      </c>
      <c r="X94" s="3">
        <v>29318</v>
      </c>
      <c r="Y94" s="3">
        <v>27067</v>
      </c>
    </row>
    <row r="95" spans="2:25" ht="13.2" x14ac:dyDescent="0.25">
      <c r="B95" s="2" t="s">
        <v>71</v>
      </c>
      <c r="C95" s="5" t="s">
        <v>72</v>
      </c>
      <c r="D95" s="3" t="s">
        <v>33</v>
      </c>
      <c r="E95" s="3">
        <v>660</v>
      </c>
      <c r="F95" s="3">
        <v>14921</v>
      </c>
      <c r="G95" s="3">
        <v>1848</v>
      </c>
      <c r="H95" s="3">
        <v>123874</v>
      </c>
      <c r="I95" s="3">
        <v>49</v>
      </c>
      <c r="J95" s="3">
        <v>3273</v>
      </c>
      <c r="K95" s="3">
        <v>463</v>
      </c>
      <c r="L95" s="3">
        <v>739</v>
      </c>
      <c r="M95" s="3">
        <v>49542</v>
      </c>
      <c r="N95" s="3">
        <v>162</v>
      </c>
      <c r="O95" s="3">
        <v>10870</v>
      </c>
      <c r="P95" s="3">
        <v>577</v>
      </c>
      <c r="Q95" s="3">
        <v>38672</v>
      </c>
      <c r="R95" s="3">
        <v>476</v>
      </c>
      <c r="S95" s="3">
        <v>101</v>
      </c>
      <c r="T95" s="3">
        <v>1806</v>
      </c>
      <c r="U95" s="3">
        <v>1110</v>
      </c>
      <c r="V95" s="3">
        <v>49</v>
      </c>
      <c r="W95" s="3">
        <v>17</v>
      </c>
      <c r="X95" s="3">
        <v>14604</v>
      </c>
      <c r="Y95" s="3">
        <v>13641</v>
      </c>
    </row>
    <row r="96" spans="2:25" ht="13.2" x14ac:dyDescent="0.25">
      <c r="B96" s="2" t="s">
        <v>73</v>
      </c>
      <c r="C96" s="5" t="s">
        <v>74</v>
      </c>
      <c r="D96" s="3" t="s">
        <v>33</v>
      </c>
      <c r="E96" s="3">
        <v>12628</v>
      </c>
      <c r="F96" s="3">
        <v>247817</v>
      </c>
      <c r="G96" s="3">
        <v>26204</v>
      </c>
      <c r="H96" s="3">
        <v>105741</v>
      </c>
      <c r="I96" s="3">
        <v>897</v>
      </c>
      <c r="J96" s="3">
        <v>3618</v>
      </c>
      <c r="K96" s="3">
        <v>10461</v>
      </c>
      <c r="L96" s="3">
        <v>12503</v>
      </c>
      <c r="M96" s="3">
        <v>50454</v>
      </c>
      <c r="N96" s="3">
        <v>3287</v>
      </c>
      <c r="O96" s="3">
        <v>13266</v>
      </c>
      <c r="P96" s="3">
        <v>9216</v>
      </c>
      <c r="Q96" s="3">
        <v>37188</v>
      </c>
      <c r="R96" s="3">
        <v>7615</v>
      </c>
      <c r="S96" s="3">
        <v>1600</v>
      </c>
      <c r="T96" s="3">
        <v>25684</v>
      </c>
      <c r="U96" s="3">
        <v>13704</v>
      </c>
      <c r="V96" s="3">
        <v>617</v>
      </c>
      <c r="W96" s="3">
        <v>323</v>
      </c>
      <c r="X96" s="3">
        <v>241114</v>
      </c>
      <c r="Y96" s="3">
        <v>218359</v>
      </c>
    </row>
    <row r="97" spans="2:25" ht="13.2" x14ac:dyDescent="0.25">
      <c r="B97" s="2" t="s">
        <v>75</v>
      </c>
      <c r="C97" s="5" t="s">
        <v>76</v>
      </c>
      <c r="D97" s="3" t="s">
        <v>33</v>
      </c>
      <c r="E97" s="3">
        <v>2489</v>
      </c>
      <c r="F97" s="3">
        <v>48496</v>
      </c>
      <c r="G97" s="3">
        <v>7027</v>
      </c>
      <c r="H97" s="3">
        <v>144899</v>
      </c>
      <c r="I97" s="3">
        <v>127</v>
      </c>
      <c r="J97" s="3">
        <v>2609</v>
      </c>
      <c r="K97" s="3">
        <v>1955</v>
      </c>
      <c r="L97" s="3">
        <v>3140</v>
      </c>
      <c r="M97" s="3">
        <v>64745</v>
      </c>
      <c r="N97" s="3">
        <v>954</v>
      </c>
      <c r="O97" s="3">
        <v>19673</v>
      </c>
      <c r="P97" s="3">
        <v>2186</v>
      </c>
      <c r="Q97" s="3">
        <v>45073</v>
      </c>
      <c r="R97" s="3">
        <v>1824</v>
      </c>
      <c r="S97" s="3">
        <v>362</v>
      </c>
      <c r="T97" s="3">
        <v>6915</v>
      </c>
      <c r="U97" s="3">
        <v>3915</v>
      </c>
      <c r="V97" s="3">
        <v>125</v>
      </c>
      <c r="W97" s="3">
        <v>48</v>
      </c>
      <c r="X97" s="3">
        <v>47591</v>
      </c>
      <c r="Y97" s="3">
        <v>43367</v>
      </c>
    </row>
    <row r="98" spans="2:25" ht="13.2" x14ac:dyDescent="0.25">
      <c r="B98" s="2" t="s">
        <v>77</v>
      </c>
      <c r="C98" s="5" t="s">
        <v>78</v>
      </c>
      <c r="D98" s="3" t="s">
        <v>33</v>
      </c>
      <c r="E98" s="3">
        <v>1770</v>
      </c>
      <c r="F98" s="3">
        <v>38186</v>
      </c>
      <c r="G98" s="3">
        <v>4639</v>
      </c>
      <c r="H98" s="3">
        <v>121488</v>
      </c>
      <c r="I98" s="3">
        <v>121</v>
      </c>
      <c r="J98" s="3">
        <v>3169</v>
      </c>
      <c r="K98" s="3">
        <v>1404</v>
      </c>
      <c r="L98" s="3">
        <v>2071</v>
      </c>
      <c r="M98" s="3">
        <v>54222</v>
      </c>
      <c r="N98" s="3">
        <v>589</v>
      </c>
      <c r="O98" s="3">
        <v>15421</v>
      </c>
      <c r="P98" s="3">
        <v>1482</v>
      </c>
      <c r="Q98" s="3">
        <v>38801</v>
      </c>
      <c r="R98" s="3">
        <v>1232</v>
      </c>
      <c r="S98" s="3">
        <v>250</v>
      </c>
      <c r="T98" s="3">
        <v>4496</v>
      </c>
      <c r="U98" s="3">
        <v>2611</v>
      </c>
      <c r="V98" s="3">
        <v>171</v>
      </c>
      <c r="W98" s="3">
        <v>35</v>
      </c>
      <c r="X98" s="3">
        <v>37662</v>
      </c>
      <c r="Y98" s="3">
        <v>33501</v>
      </c>
    </row>
    <row r="99" spans="2:25" ht="13.2" x14ac:dyDescent="0.25">
      <c r="B99" s="2" t="s">
        <v>79</v>
      </c>
      <c r="C99" s="5" t="s">
        <v>80</v>
      </c>
      <c r="D99" s="3" t="s">
        <v>33</v>
      </c>
      <c r="E99" s="3">
        <v>5566</v>
      </c>
      <c r="F99" s="3">
        <v>120159</v>
      </c>
      <c r="G99" s="3">
        <v>17180</v>
      </c>
      <c r="H99" s="3">
        <v>142977</v>
      </c>
      <c r="I99" s="3">
        <v>374</v>
      </c>
      <c r="J99" s="3">
        <v>3112</v>
      </c>
      <c r="K99" s="3">
        <v>4225</v>
      </c>
      <c r="L99" s="3">
        <v>7579</v>
      </c>
      <c r="M99" s="3">
        <v>63073</v>
      </c>
      <c r="N99" s="3">
        <v>2317</v>
      </c>
      <c r="O99" s="3">
        <v>19279</v>
      </c>
      <c r="P99" s="3">
        <v>5262</v>
      </c>
      <c r="Q99" s="3">
        <v>43794</v>
      </c>
      <c r="R99" s="3">
        <v>4379</v>
      </c>
      <c r="S99" s="3">
        <v>883</v>
      </c>
      <c r="T99" s="3">
        <v>17391</v>
      </c>
      <c r="U99" s="3">
        <v>10211</v>
      </c>
      <c r="V99" s="3">
        <v>407</v>
      </c>
      <c r="W99" s="3">
        <v>133</v>
      </c>
      <c r="X99" s="3">
        <v>117771</v>
      </c>
      <c r="Y99" s="3">
        <v>107617</v>
      </c>
    </row>
    <row r="100" spans="2:25" ht="13.2" x14ac:dyDescent="0.25">
      <c r="B100" s="2" t="s">
        <v>81</v>
      </c>
      <c r="C100" s="5" t="s">
        <v>82</v>
      </c>
      <c r="D100" s="3" t="s">
        <v>33</v>
      </c>
      <c r="E100" s="3">
        <v>798</v>
      </c>
      <c r="F100" s="3">
        <v>17993</v>
      </c>
      <c r="G100" s="3">
        <v>2614</v>
      </c>
      <c r="H100" s="3">
        <v>145286</v>
      </c>
      <c r="I100" s="3">
        <v>53</v>
      </c>
      <c r="J100" s="3">
        <v>2942</v>
      </c>
      <c r="K100" s="3">
        <v>623</v>
      </c>
      <c r="L100" s="3">
        <v>941</v>
      </c>
      <c r="M100" s="3">
        <v>52298</v>
      </c>
      <c r="N100" s="3">
        <v>267</v>
      </c>
      <c r="O100" s="3">
        <v>14848</v>
      </c>
      <c r="P100" s="3">
        <v>674</v>
      </c>
      <c r="Q100" s="3">
        <v>37451</v>
      </c>
      <c r="R100" s="3">
        <v>559</v>
      </c>
      <c r="S100" s="3">
        <v>115</v>
      </c>
      <c r="T100" s="3">
        <v>2550</v>
      </c>
      <c r="U100" s="3">
        <v>1696</v>
      </c>
      <c r="V100" s="3">
        <v>96</v>
      </c>
      <c r="W100" s="3">
        <v>31</v>
      </c>
      <c r="X100" s="3">
        <v>17638</v>
      </c>
      <c r="Y100" s="3">
        <v>16163</v>
      </c>
    </row>
    <row r="101" spans="2:25" ht="13.2" x14ac:dyDescent="0.25">
      <c r="B101" s="2" t="s">
        <v>83</v>
      </c>
      <c r="C101" s="5" t="s">
        <v>84</v>
      </c>
      <c r="D101" s="3" t="s">
        <v>33</v>
      </c>
      <c r="E101" s="3">
        <v>304</v>
      </c>
      <c r="F101" s="3">
        <v>6044</v>
      </c>
      <c r="G101" s="3">
        <v>1007</v>
      </c>
      <c r="H101" s="3">
        <v>166597</v>
      </c>
      <c r="I101" s="3">
        <v>92</v>
      </c>
      <c r="J101" s="3">
        <v>15249</v>
      </c>
      <c r="K101" s="3">
        <v>237</v>
      </c>
      <c r="L101" s="3">
        <v>338</v>
      </c>
      <c r="M101" s="3">
        <v>55954</v>
      </c>
      <c r="N101" s="3">
        <v>95</v>
      </c>
      <c r="O101" s="3">
        <v>15745</v>
      </c>
      <c r="P101" s="3">
        <v>243</v>
      </c>
      <c r="Q101" s="3">
        <v>40209</v>
      </c>
      <c r="R101" s="3">
        <v>202</v>
      </c>
      <c r="S101" s="3">
        <v>41</v>
      </c>
      <c r="T101" s="3">
        <v>954</v>
      </c>
      <c r="U101" s="3">
        <v>623</v>
      </c>
      <c r="V101" s="3">
        <v>12</v>
      </c>
      <c r="W101" s="3">
        <v>15</v>
      </c>
      <c r="X101" s="3">
        <v>5901</v>
      </c>
      <c r="Y101" s="3">
        <v>5500</v>
      </c>
    </row>
    <row r="102" spans="2:25" ht="13.2" x14ac:dyDescent="0.25">
      <c r="B102" s="2" t="s">
        <v>85</v>
      </c>
      <c r="C102" s="5" t="s">
        <v>86</v>
      </c>
      <c r="D102" s="3" t="s">
        <v>33</v>
      </c>
      <c r="E102" s="3">
        <v>1532</v>
      </c>
      <c r="F102" s="3">
        <v>31176</v>
      </c>
      <c r="G102" s="3">
        <v>2958</v>
      </c>
      <c r="H102" s="3">
        <v>94878</v>
      </c>
      <c r="I102" s="3">
        <v>58</v>
      </c>
      <c r="J102" s="3">
        <v>1869</v>
      </c>
      <c r="K102" s="3">
        <v>1029</v>
      </c>
      <c r="L102" s="3">
        <v>1339</v>
      </c>
      <c r="M102" s="3">
        <v>42946</v>
      </c>
      <c r="N102" s="3">
        <v>355</v>
      </c>
      <c r="O102" s="3">
        <v>11390</v>
      </c>
      <c r="P102" s="3">
        <v>984</v>
      </c>
      <c r="Q102" s="3">
        <v>31557</v>
      </c>
      <c r="R102" s="3">
        <v>808</v>
      </c>
      <c r="S102" s="3">
        <v>176</v>
      </c>
      <c r="T102" s="3">
        <v>2896</v>
      </c>
      <c r="U102" s="3">
        <v>1634</v>
      </c>
      <c r="V102" s="3">
        <v>83</v>
      </c>
      <c r="W102" s="3">
        <v>17</v>
      </c>
      <c r="X102" s="3">
        <v>29941</v>
      </c>
      <c r="Y102" s="3">
        <v>27450</v>
      </c>
    </row>
    <row r="103" spans="2:25" ht="13.2" x14ac:dyDescent="0.25">
      <c r="B103" s="2" t="s">
        <v>87</v>
      </c>
      <c r="C103" s="5" t="s">
        <v>88</v>
      </c>
      <c r="D103" s="3" t="s">
        <v>33</v>
      </c>
      <c r="E103" s="3">
        <v>4468</v>
      </c>
      <c r="F103" s="3">
        <v>78820</v>
      </c>
      <c r="G103" s="3">
        <v>7465</v>
      </c>
      <c r="H103" s="3">
        <v>94716</v>
      </c>
      <c r="I103" s="3">
        <v>152</v>
      </c>
      <c r="J103" s="3">
        <v>1934</v>
      </c>
      <c r="K103" s="3">
        <v>3869</v>
      </c>
      <c r="L103" s="3">
        <v>4054</v>
      </c>
      <c r="M103" s="3">
        <v>51439</v>
      </c>
      <c r="N103" s="3">
        <v>1306</v>
      </c>
      <c r="O103" s="3">
        <v>16571</v>
      </c>
      <c r="P103" s="3">
        <v>2748</v>
      </c>
      <c r="Q103" s="3">
        <v>34868</v>
      </c>
      <c r="R103" s="3">
        <v>2291</v>
      </c>
      <c r="S103" s="3">
        <v>457</v>
      </c>
      <c r="T103" s="3">
        <v>6757</v>
      </c>
      <c r="U103" s="3">
        <v>3234</v>
      </c>
      <c r="V103" s="3">
        <v>587</v>
      </c>
      <c r="W103" s="3">
        <v>11</v>
      </c>
      <c r="X103" s="3">
        <v>76540</v>
      </c>
      <c r="Y103" s="3">
        <v>64491</v>
      </c>
    </row>
    <row r="104" spans="2:25" ht="13.2" x14ac:dyDescent="0.25">
      <c r="B104" s="2" t="s">
        <v>89</v>
      </c>
      <c r="C104" s="5" t="s">
        <v>90</v>
      </c>
      <c r="D104" s="3" t="s">
        <v>33</v>
      </c>
      <c r="E104" s="3">
        <v>3216</v>
      </c>
      <c r="F104" s="3">
        <v>63797</v>
      </c>
      <c r="G104" s="3">
        <v>7251</v>
      </c>
      <c r="H104" s="3">
        <v>113657</v>
      </c>
      <c r="I104" s="3">
        <v>119</v>
      </c>
      <c r="J104" s="3">
        <v>1870</v>
      </c>
      <c r="K104" s="3">
        <v>2157</v>
      </c>
      <c r="L104" s="3">
        <v>3372</v>
      </c>
      <c r="M104" s="3">
        <v>52848</v>
      </c>
      <c r="N104" s="3">
        <v>661</v>
      </c>
      <c r="O104" s="3">
        <v>10358</v>
      </c>
      <c r="P104" s="3">
        <v>2711</v>
      </c>
      <c r="Q104" s="3">
        <v>42490</v>
      </c>
      <c r="R104" s="3">
        <v>2223</v>
      </c>
      <c r="S104" s="3">
        <v>487</v>
      </c>
      <c r="T104" s="3">
        <v>6870</v>
      </c>
      <c r="U104" s="3">
        <v>3949</v>
      </c>
      <c r="V104" s="3">
        <v>466</v>
      </c>
      <c r="W104" s="3">
        <v>129</v>
      </c>
      <c r="X104" s="3">
        <v>62732</v>
      </c>
      <c r="Y104" s="3">
        <v>58473</v>
      </c>
    </row>
    <row r="105" spans="2:25" ht="13.2" x14ac:dyDescent="0.25">
      <c r="B105" s="2" t="s">
        <v>91</v>
      </c>
      <c r="C105" s="5" t="s">
        <v>92</v>
      </c>
      <c r="D105" s="3" t="s">
        <v>33</v>
      </c>
      <c r="E105" s="3">
        <v>1239</v>
      </c>
      <c r="F105" s="3">
        <v>12623</v>
      </c>
      <c r="G105" s="3">
        <v>4424</v>
      </c>
      <c r="H105" s="3">
        <v>350484</v>
      </c>
      <c r="I105" s="3">
        <v>575</v>
      </c>
      <c r="J105" s="3">
        <v>45591</v>
      </c>
      <c r="K105" s="3">
        <v>394</v>
      </c>
      <c r="L105" s="3">
        <v>2474</v>
      </c>
      <c r="M105" s="3">
        <v>195993</v>
      </c>
      <c r="N105" s="3">
        <v>2081</v>
      </c>
      <c r="O105" s="3">
        <v>164828</v>
      </c>
      <c r="P105" s="3">
        <v>393</v>
      </c>
      <c r="Q105" s="3">
        <v>31165</v>
      </c>
      <c r="R105" s="3">
        <v>314</v>
      </c>
      <c r="S105" s="3">
        <v>79</v>
      </c>
      <c r="T105" s="3">
        <v>4428</v>
      </c>
      <c r="U105" s="3">
        <v>1856</v>
      </c>
      <c r="V105" s="3">
        <v>8</v>
      </c>
      <c r="W105" s="3" t="s">
        <v>36</v>
      </c>
      <c r="X105" s="3">
        <v>7658</v>
      </c>
      <c r="Y105" s="3">
        <v>7085</v>
      </c>
    </row>
    <row r="106" spans="2:25" ht="13.2" x14ac:dyDescent="0.25">
      <c r="B106" s="2" t="s">
        <v>93</v>
      </c>
      <c r="C106" s="5" t="s">
        <v>94</v>
      </c>
      <c r="D106" s="3" t="s">
        <v>33</v>
      </c>
      <c r="E106" s="3">
        <v>594</v>
      </c>
      <c r="F106" s="3">
        <v>8788</v>
      </c>
      <c r="G106" s="3">
        <v>2336</v>
      </c>
      <c r="H106" s="3">
        <v>265773</v>
      </c>
      <c r="I106" s="3">
        <v>675</v>
      </c>
      <c r="J106" s="3">
        <v>76772</v>
      </c>
      <c r="K106" s="3">
        <v>582</v>
      </c>
      <c r="L106" s="3">
        <v>1226</v>
      </c>
      <c r="M106" s="3">
        <v>139560</v>
      </c>
      <c r="N106" s="3">
        <v>778</v>
      </c>
      <c r="O106" s="3">
        <v>88482</v>
      </c>
      <c r="P106" s="3">
        <v>449</v>
      </c>
      <c r="Q106" s="3">
        <v>51078</v>
      </c>
      <c r="R106" s="3">
        <v>351</v>
      </c>
      <c r="S106" s="3">
        <v>98</v>
      </c>
      <c r="T106" s="3">
        <v>2359</v>
      </c>
      <c r="U106" s="3">
        <v>1078</v>
      </c>
      <c r="V106" s="3">
        <v>1</v>
      </c>
      <c r="W106" s="3">
        <v>3</v>
      </c>
      <c r="X106" s="3">
        <v>8784</v>
      </c>
      <c r="Y106" s="3">
        <v>7543</v>
      </c>
    </row>
    <row r="107" spans="2:25" ht="13.2" x14ac:dyDescent="0.25">
      <c r="B107" s="2" t="s">
        <v>95</v>
      </c>
      <c r="C107" s="5" t="s">
        <v>96</v>
      </c>
      <c r="D107" s="3" t="s">
        <v>33</v>
      </c>
      <c r="E107" s="3">
        <v>814</v>
      </c>
      <c r="F107" s="3">
        <v>10969</v>
      </c>
      <c r="G107" s="3">
        <v>3070</v>
      </c>
      <c r="H107" s="3">
        <v>279884</v>
      </c>
      <c r="I107" s="3">
        <v>953</v>
      </c>
      <c r="J107" s="3">
        <v>86838</v>
      </c>
      <c r="K107" s="3">
        <v>710</v>
      </c>
      <c r="L107" s="3">
        <v>1861</v>
      </c>
      <c r="M107" s="3">
        <v>169651</v>
      </c>
      <c r="N107" s="3" t="s">
        <v>36</v>
      </c>
      <c r="O107" s="3" t="s">
        <v>36</v>
      </c>
      <c r="P107" s="3" t="s">
        <v>36</v>
      </c>
      <c r="Q107" s="3" t="s">
        <v>36</v>
      </c>
      <c r="R107" s="3" t="s">
        <v>36</v>
      </c>
      <c r="S107" s="3" t="s">
        <v>36</v>
      </c>
      <c r="T107" s="3" t="s">
        <v>36</v>
      </c>
      <c r="U107" s="3" t="s">
        <v>36</v>
      </c>
      <c r="V107" s="3" t="s">
        <v>36</v>
      </c>
      <c r="W107" s="3" t="s">
        <v>36</v>
      </c>
      <c r="X107" s="3">
        <v>10905</v>
      </c>
      <c r="Y107" s="3">
        <v>9887</v>
      </c>
    </row>
    <row r="108" spans="2:25" ht="13.2" x14ac:dyDescent="0.25">
      <c r="B108" s="2" t="s">
        <v>97</v>
      </c>
      <c r="C108" s="5" t="s">
        <v>98</v>
      </c>
      <c r="D108" s="3" t="s">
        <v>33</v>
      </c>
      <c r="E108" s="3">
        <v>1386</v>
      </c>
      <c r="F108" s="3">
        <v>26911</v>
      </c>
      <c r="G108" s="3">
        <v>4258</v>
      </c>
      <c r="H108" s="3">
        <v>158234</v>
      </c>
      <c r="I108" s="3">
        <v>274</v>
      </c>
      <c r="J108" s="3">
        <v>10175</v>
      </c>
      <c r="K108" s="3">
        <v>862</v>
      </c>
      <c r="L108" s="3">
        <v>1863</v>
      </c>
      <c r="M108" s="3">
        <v>69240</v>
      </c>
      <c r="N108" s="3">
        <v>898</v>
      </c>
      <c r="O108" s="3">
        <v>33360</v>
      </c>
      <c r="P108" s="3">
        <v>966</v>
      </c>
      <c r="Q108" s="3">
        <v>35880</v>
      </c>
      <c r="R108" s="3">
        <v>792</v>
      </c>
      <c r="S108" s="3">
        <v>174</v>
      </c>
      <c r="T108" s="3">
        <v>4193</v>
      </c>
      <c r="U108" s="3">
        <v>2376</v>
      </c>
      <c r="V108" s="3">
        <v>69</v>
      </c>
      <c r="W108" s="3">
        <v>16</v>
      </c>
      <c r="X108" s="3">
        <v>26596</v>
      </c>
      <c r="Y108" s="3">
        <v>24041</v>
      </c>
    </row>
    <row r="109" spans="2:25" ht="13.2" x14ac:dyDescent="0.25">
      <c r="B109" s="2" t="s">
        <v>99</v>
      </c>
      <c r="C109" s="5" t="s">
        <v>100</v>
      </c>
      <c r="D109" s="3" t="s">
        <v>33</v>
      </c>
      <c r="E109" s="3">
        <v>70</v>
      </c>
      <c r="F109" s="3">
        <v>1304</v>
      </c>
      <c r="G109" s="3">
        <v>193</v>
      </c>
      <c r="H109" s="3">
        <v>148242</v>
      </c>
      <c r="I109" s="3">
        <v>6</v>
      </c>
      <c r="J109" s="3">
        <v>4395</v>
      </c>
      <c r="K109" s="3">
        <v>38</v>
      </c>
      <c r="L109" s="3">
        <v>90</v>
      </c>
      <c r="M109" s="3">
        <v>69339</v>
      </c>
      <c r="N109" s="3" t="s">
        <v>36</v>
      </c>
      <c r="O109" s="3" t="s">
        <v>36</v>
      </c>
      <c r="P109" s="3" t="s">
        <v>36</v>
      </c>
      <c r="Q109" s="3" t="s">
        <v>36</v>
      </c>
      <c r="R109" s="3" t="s">
        <v>36</v>
      </c>
      <c r="S109" s="3" t="s">
        <v>36</v>
      </c>
      <c r="T109" s="3" t="s">
        <v>36</v>
      </c>
      <c r="U109" s="3" t="s">
        <v>36</v>
      </c>
      <c r="V109" s="3" t="s">
        <v>36</v>
      </c>
      <c r="W109" s="3" t="s">
        <v>36</v>
      </c>
      <c r="X109" s="3">
        <v>1289</v>
      </c>
      <c r="Y109" s="3">
        <v>1215</v>
      </c>
    </row>
    <row r="110" spans="2:25" ht="13.2" x14ac:dyDescent="0.25">
      <c r="B110" s="2" t="s">
        <v>101</v>
      </c>
      <c r="C110" s="5" t="s">
        <v>102</v>
      </c>
      <c r="D110" s="3" t="s">
        <v>33</v>
      </c>
      <c r="E110" s="3">
        <v>8555</v>
      </c>
      <c r="F110" s="3">
        <v>137224</v>
      </c>
      <c r="G110" s="3">
        <v>23986</v>
      </c>
      <c r="H110" s="3">
        <v>174793</v>
      </c>
      <c r="I110" s="3">
        <v>620</v>
      </c>
      <c r="J110" s="3">
        <v>4520</v>
      </c>
      <c r="K110" s="3">
        <v>6282</v>
      </c>
      <c r="L110" s="3">
        <v>9168</v>
      </c>
      <c r="M110" s="3">
        <v>66808</v>
      </c>
      <c r="N110" s="3">
        <v>4011</v>
      </c>
      <c r="O110" s="3">
        <v>29227</v>
      </c>
      <c r="P110" s="3">
        <v>5157</v>
      </c>
      <c r="Q110" s="3">
        <v>37581</v>
      </c>
      <c r="R110" s="3">
        <v>3930</v>
      </c>
      <c r="S110" s="3">
        <v>1227</v>
      </c>
      <c r="T110" s="3">
        <v>25680</v>
      </c>
      <c r="U110" s="3">
        <v>17264</v>
      </c>
      <c r="V110" s="3">
        <v>35</v>
      </c>
      <c r="W110" s="3">
        <v>0</v>
      </c>
      <c r="X110" s="3">
        <v>133237</v>
      </c>
      <c r="Y110" s="3">
        <v>120713</v>
      </c>
    </row>
    <row r="111" spans="2:25" ht="13.2" x14ac:dyDescent="0.25">
      <c r="B111" s="2" t="s">
        <v>103</v>
      </c>
      <c r="C111" s="5" t="s">
        <v>104</v>
      </c>
      <c r="D111" s="3" t="s">
        <v>33</v>
      </c>
      <c r="E111" s="3">
        <v>3355</v>
      </c>
      <c r="F111" s="3">
        <v>69930</v>
      </c>
      <c r="G111" s="3">
        <v>8344</v>
      </c>
      <c r="H111" s="3">
        <v>119314</v>
      </c>
      <c r="I111" s="3">
        <v>429</v>
      </c>
      <c r="J111" s="3">
        <v>6135</v>
      </c>
      <c r="K111" s="3">
        <v>2524</v>
      </c>
      <c r="L111" s="3">
        <v>3900</v>
      </c>
      <c r="M111" s="3">
        <v>55766</v>
      </c>
      <c r="N111" s="3">
        <v>1099</v>
      </c>
      <c r="O111" s="3">
        <v>15718</v>
      </c>
      <c r="P111" s="3">
        <v>2801</v>
      </c>
      <c r="Q111" s="3">
        <v>40047</v>
      </c>
      <c r="R111" s="3">
        <v>2166</v>
      </c>
      <c r="S111" s="3">
        <v>635</v>
      </c>
      <c r="T111" s="3">
        <v>8655</v>
      </c>
      <c r="U111" s="3">
        <v>4535</v>
      </c>
      <c r="V111" s="3">
        <v>31</v>
      </c>
      <c r="W111" s="3">
        <v>0</v>
      </c>
      <c r="X111" s="3">
        <v>68724</v>
      </c>
      <c r="Y111" s="3">
        <v>64898</v>
      </c>
    </row>
    <row r="112" spans="2:25" ht="13.2" x14ac:dyDescent="0.25">
      <c r="B112" s="2" t="s">
        <v>105</v>
      </c>
      <c r="C112" s="5" t="s">
        <v>106</v>
      </c>
      <c r="D112" s="3" t="s">
        <v>33</v>
      </c>
      <c r="E112" s="3">
        <v>44473</v>
      </c>
      <c r="F112" s="3">
        <v>751333</v>
      </c>
      <c r="G112" s="3">
        <v>76074</v>
      </c>
      <c r="H112" s="3">
        <v>101252</v>
      </c>
      <c r="I112" s="3">
        <v>1977</v>
      </c>
      <c r="J112" s="3">
        <v>2631</v>
      </c>
      <c r="K112" s="3">
        <v>32607</v>
      </c>
      <c r="L112" s="3">
        <v>34641</v>
      </c>
      <c r="M112" s="3">
        <v>46107</v>
      </c>
      <c r="N112" s="3">
        <v>9766</v>
      </c>
      <c r="O112" s="3">
        <v>12999</v>
      </c>
      <c r="P112" s="3">
        <v>24875</v>
      </c>
      <c r="Q112" s="3">
        <v>33108</v>
      </c>
      <c r="R112" s="3">
        <v>19520</v>
      </c>
      <c r="S112" s="3">
        <v>5355</v>
      </c>
      <c r="T112" s="3">
        <v>77118</v>
      </c>
      <c r="U112" s="3">
        <v>42987</v>
      </c>
      <c r="V112" s="3">
        <v>512</v>
      </c>
      <c r="W112" s="3">
        <v>2</v>
      </c>
      <c r="X112" s="3">
        <v>723412</v>
      </c>
      <c r="Y112" s="3">
        <v>644689</v>
      </c>
    </row>
    <row r="113" spans="2:25" ht="13.2" x14ac:dyDescent="0.25">
      <c r="B113" s="2" t="s">
        <v>107</v>
      </c>
      <c r="C113" s="5" t="s">
        <v>108</v>
      </c>
      <c r="D113" s="3" t="s">
        <v>33</v>
      </c>
      <c r="E113" s="3">
        <v>15310</v>
      </c>
      <c r="F113" s="3">
        <v>227098</v>
      </c>
      <c r="G113" s="3">
        <v>46260</v>
      </c>
      <c r="H113" s="3">
        <v>203703</v>
      </c>
      <c r="I113" s="3">
        <v>1216</v>
      </c>
      <c r="J113" s="3">
        <v>5352</v>
      </c>
      <c r="K113" s="3">
        <v>12072</v>
      </c>
      <c r="L113" s="3">
        <v>10897</v>
      </c>
      <c r="M113" s="3">
        <v>47982</v>
      </c>
      <c r="N113" s="3">
        <v>4031</v>
      </c>
      <c r="O113" s="3">
        <v>17750</v>
      </c>
      <c r="P113" s="3">
        <v>6866</v>
      </c>
      <c r="Q113" s="3">
        <v>30232</v>
      </c>
      <c r="R113" s="3">
        <v>5642</v>
      </c>
      <c r="S113" s="3">
        <v>1224</v>
      </c>
      <c r="T113" s="3">
        <v>16955</v>
      </c>
      <c r="U113" s="3">
        <v>35570</v>
      </c>
      <c r="V113" s="3">
        <v>29874</v>
      </c>
      <c r="W113" s="3">
        <v>68</v>
      </c>
      <c r="X113" s="3">
        <v>215324</v>
      </c>
      <c r="Y113" s="3">
        <v>186062</v>
      </c>
    </row>
    <row r="114" spans="2:25" ht="13.2" x14ac:dyDescent="0.25">
      <c r="B114" s="2" t="s">
        <v>109</v>
      </c>
      <c r="C114" s="5" t="s">
        <v>110</v>
      </c>
      <c r="D114" s="3" t="s">
        <v>33</v>
      </c>
      <c r="E114" s="3">
        <v>31591</v>
      </c>
      <c r="F114" s="3">
        <v>406943</v>
      </c>
      <c r="G114" s="3">
        <v>115537</v>
      </c>
      <c r="H114" s="3">
        <v>283915</v>
      </c>
      <c r="I114" s="3">
        <v>1702</v>
      </c>
      <c r="J114" s="3">
        <v>4183</v>
      </c>
      <c r="K114" s="3">
        <v>19829</v>
      </c>
      <c r="L114" s="3">
        <v>24785</v>
      </c>
      <c r="M114" s="3">
        <v>60905</v>
      </c>
      <c r="N114" s="3">
        <v>9429</v>
      </c>
      <c r="O114" s="3">
        <v>23169</v>
      </c>
      <c r="P114" s="3">
        <v>15356</v>
      </c>
      <c r="Q114" s="3">
        <v>37736</v>
      </c>
      <c r="R114" s="3">
        <v>12825</v>
      </c>
      <c r="S114" s="3">
        <v>2532</v>
      </c>
      <c r="T114" s="3">
        <v>38883</v>
      </c>
      <c r="U114" s="3">
        <v>91045</v>
      </c>
      <c r="V114" s="3">
        <v>78078</v>
      </c>
      <c r="W114" s="3">
        <v>208</v>
      </c>
      <c r="X114" s="3">
        <v>389600</v>
      </c>
      <c r="Y114" s="3">
        <v>322972</v>
      </c>
    </row>
    <row r="115" spans="2:25" ht="13.2" x14ac:dyDescent="0.25">
      <c r="B115" s="2" t="s">
        <v>111</v>
      </c>
      <c r="C115" s="5" t="s">
        <v>112</v>
      </c>
      <c r="D115" s="3" t="s">
        <v>33</v>
      </c>
      <c r="E115" s="3">
        <v>50499</v>
      </c>
      <c r="F115" s="3">
        <v>867044</v>
      </c>
      <c r="G115" s="3">
        <v>118931</v>
      </c>
      <c r="H115" s="3">
        <v>137169</v>
      </c>
      <c r="I115" s="3">
        <v>1423</v>
      </c>
      <c r="J115" s="3">
        <v>1641</v>
      </c>
      <c r="K115" s="3">
        <v>30721</v>
      </c>
      <c r="L115" s="3">
        <v>26038</v>
      </c>
      <c r="M115" s="3">
        <v>30030</v>
      </c>
      <c r="N115" s="3">
        <v>8883</v>
      </c>
      <c r="O115" s="3">
        <v>10245</v>
      </c>
      <c r="P115" s="3">
        <v>17155</v>
      </c>
      <c r="Q115" s="3">
        <v>19785</v>
      </c>
      <c r="R115" s="3">
        <v>13930</v>
      </c>
      <c r="S115" s="3">
        <v>3225</v>
      </c>
      <c r="T115" s="3">
        <v>41193</v>
      </c>
      <c r="U115" s="3">
        <v>92928</v>
      </c>
      <c r="V115" s="3">
        <v>78777</v>
      </c>
      <c r="W115" s="3">
        <v>147</v>
      </c>
      <c r="X115" s="3">
        <v>820179</v>
      </c>
      <c r="Y115" s="3">
        <v>580364</v>
      </c>
    </row>
    <row r="116" spans="2:25" ht="13.2" x14ac:dyDescent="0.25">
      <c r="B116" s="2" t="s">
        <v>113</v>
      </c>
      <c r="C116" s="5" t="s">
        <v>114</v>
      </c>
      <c r="D116" s="3" t="s">
        <v>33</v>
      </c>
      <c r="E116" s="3">
        <v>16618</v>
      </c>
      <c r="F116" s="3">
        <v>329287</v>
      </c>
      <c r="G116" s="3">
        <v>21846</v>
      </c>
      <c r="H116" s="3">
        <v>66344</v>
      </c>
      <c r="I116" s="3">
        <v>2442</v>
      </c>
      <c r="J116" s="3">
        <v>7416</v>
      </c>
      <c r="K116" s="3">
        <v>12633</v>
      </c>
      <c r="L116" s="3">
        <v>11542</v>
      </c>
      <c r="M116" s="3">
        <v>35053</v>
      </c>
      <c r="N116" s="3">
        <v>4281</v>
      </c>
      <c r="O116" s="3">
        <v>13001</v>
      </c>
      <c r="P116" s="3">
        <v>7262</v>
      </c>
      <c r="Q116" s="3">
        <v>22052</v>
      </c>
      <c r="R116" s="3">
        <v>5834</v>
      </c>
      <c r="S116" s="3">
        <v>1428</v>
      </c>
      <c r="T116" s="3">
        <v>20009</v>
      </c>
      <c r="U116" s="3">
        <v>10238</v>
      </c>
      <c r="V116" s="3">
        <v>1941</v>
      </c>
      <c r="W116" s="3">
        <v>50</v>
      </c>
      <c r="X116" s="3">
        <v>310946</v>
      </c>
      <c r="Y116" s="3">
        <v>238019</v>
      </c>
    </row>
    <row r="117" spans="2:25" ht="13.2" x14ac:dyDescent="0.25">
      <c r="B117" s="2" t="s">
        <v>115</v>
      </c>
      <c r="C117" s="5" t="s">
        <v>116</v>
      </c>
      <c r="D117" s="3" t="s">
        <v>33</v>
      </c>
      <c r="E117" s="3">
        <v>638</v>
      </c>
      <c r="F117" s="3">
        <v>6178</v>
      </c>
      <c r="G117" s="3">
        <v>2052</v>
      </c>
      <c r="H117" s="3">
        <v>332130</v>
      </c>
      <c r="I117" s="3">
        <v>255</v>
      </c>
      <c r="J117" s="3">
        <v>41225</v>
      </c>
      <c r="K117" s="3">
        <v>244</v>
      </c>
      <c r="L117" s="3">
        <v>937</v>
      </c>
      <c r="M117" s="3">
        <v>151686</v>
      </c>
      <c r="N117" s="3">
        <v>731</v>
      </c>
      <c r="O117" s="3">
        <v>118332</v>
      </c>
      <c r="P117" s="3">
        <v>206</v>
      </c>
      <c r="Q117" s="3">
        <v>33354</v>
      </c>
      <c r="R117" s="3">
        <v>173</v>
      </c>
      <c r="S117" s="3">
        <v>33</v>
      </c>
      <c r="T117" s="3">
        <v>1838</v>
      </c>
      <c r="U117" s="3">
        <v>1106</v>
      </c>
      <c r="V117" s="3">
        <v>213</v>
      </c>
      <c r="W117" s="3">
        <v>253</v>
      </c>
      <c r="X117" s="3">
        <v>5386</v>
      </c>
      <c r="Y117" s="3">
        <v>4339</v>
      </c>
    </row>
    <row r="118" spans="2:25" ht="13.2" x14ac:dyDescent="0.25">
      <c r="B118" s="2" t="s">
        <v>117</v>
      </c>
      <c r="C118" s="5" t="s">
        <v>118</v>
      </c>
      <c r="D118" s="3" t="s">
        <v>33</v>
      </c>
      <c r="E118" s="3">
        <v>59</v>
      </c>
      <c r="F118" s="3">
        <v>729</v>
      </c>
      <c r="G118" s="3">
        <v>202</v>
      </c>
      <c r="H118" s="3">
        <v>277557</v>
      </c>
      <c r="I118" s="3" t="s">
        <v>36</v>
      </c>
      <c r="J118" s="3" t="s">
        <v>36</v>
      </c>
      <c r="K118" s="3" t="s">
        <v>36</v>
      </c>
      <c r="L118" s="3">
        <v>68</v>
      </c>
      <c r="M118" s="3">
        <v>93739</v>
      </c>
      <c r="N118" s="3">
        <v>13</v>
      </c>
      <c r="O118" s="3">
        <v>17688</v>
      </c>
      <c r="P118" s="3">
        <v>55</v>
      </c>
      <c r="Q118" s="3">
        <v>76051</v>
      </c>
      <c r="R118" s="3">
        <v>49</v>
      </c>
      <c r="S118" s="3">
        <v>7</v>
      </c>
      <c r="T118" s="3">
        <v>162</v>
      </c>
      <c r="U118" s="3">
        <v>132</v>
      </c>
      <c r="V118" s="3">
        <v>40</v>
      </c>
      <c r="W118" s="3">
        <v>0</v>
      </c>
      <c r="X118" s="3">
        <v>702</v>
      </c>
      <c r="Y118" s="3">
        <v>643</v>
      </c>
    </row>
    <row r="119" spans="2:25" ht="13.2" x14ac:dyDescent="0.25">
      <c r="B119" s="2" t="s">
        <v>119</v>
      </c>
      <c r="C119" s="5" t="s">
        <v>120</v>
      </c>
      <c r="D119" s="3" t="s">
        <v>33</v>
      </c>
      <c r="E119" s="3">
        <v>6074</v>
      </c>
      <c r="F119" s="3">
        <v>114499</v>
      </c>
      <c r="G119" s="3">
        <v>15843</v>
      </c>
      <c r="H119" s="3">
        <v>138364</v>
      </c>
      <c r="I119" s="3">
        <v>818</v>
      </c>
      <c r="J119" s="3">
        <v>7146</v>
      </c>
      <c r="K119" s="3">
        <v>4623</v>
      </c>
      <c r="L119" s="3">
        <v>5671</v>
      </c>
      <c r="M119" s="3">
        <v>49529</v>
      </c>
      <c r="N119" s="3">
        <v>2067</v>
      </c>
      <c r="O119" s="3">
        <v>18051</v>
      </c>
      <c r="P119" s="3">
        <v>3604</v>
      </c>
      <c r="Q119" s="3">
        <v>31478</v>
      </c>
      <c r="R119" s="3">
        <v>2994</v>
      </c>
      <c r="S119" s="3">
        <v>610</v>
      </c>
      <c r="T119" s="3">
        <v>10641</v>
      </c>
      <c r="U119" s="3">
        <v>9885</v>
      </c>
      <c r="V119" s="3">
        <v>5026</v>
      </c>
      <c r="W119" s="3">
        <v>185</v>
      </c>
      <c r="X119" s="3">
        <v>108017</v>
      </c>
      <c r="Y119" s="3">
        <v>91659</v>
      </c>
    </row>
    <row r="120" spans="2:25" ht="13.2" x14ac:dyDescent="0.25">
      <c r="B120" s="2" t="s">
        <v>121</v>
      </c>
      <c r="C120" s="5" t="s">
        <v>122</v>
      </c>
      <c r="D120" s="3" t="s">
        <v>33</v>
      </c>
      <c r="E120" s="3">
        <v>2318</v>
      </c>
      <c r="F120" s="3">
        <v>44129</v>
      </c>
      <c r="G120" s="3">
        <v>2142</v>
      </c>
      <c r="H120" s="3">
        <v>48530</v>
      </c>
      <c r="I120" s="3" t="s">
        <v>36</v>
      </c>
      <c r="J120" s="3" t="s">
        <v>36</v>
      </c>
      <c r="K120" s="3" t="s">
        <v>36</v>
      </c>
      <c r="L120" s="3">
        <v>1112</v>
      </c>
      <c r="M120" s="3">
        <v>25201</v>
      </c>
      <c r="N120" s="3">
        <v>351</v>
      </c>
      <c r="O120" s="3">
        <v>7948</v>
      </c>
      <c r="P120" s="3">
        <v>761</v>
      </c>
      <c r="Q120" s="3">
        <v>17254</v>
      </c>
      <c r="R120" s="3">
        <v>620</v>
      </c>
      <c r="S120" s="3">
        <v>141</v>
      </c>
      <c r="T120" s="3">
        <v>1846</v>
      </c>
      <c r="U120" s="3">
        <v>1006</v>
      </c>
      <c r="V120" s="3">
        <v>295</v>
      </c>
      <c r="W120" s="3">
        <v>4</v>
      </c>
      <c r="X120" s="3">
        <v>41851</v>
      </c>
      <c r="Y120" s="3">
        <v>31543</v>
      </c>
    </row>
    <row r="121" spans="2:25" ht="13.2" x14ac:dyDescent="0.25">
      <c r="B121" s="2" t="s">
        <v>123</v>
      </c>
      <c r="C121" s="5" t="s">
        <v>124</v>
      </c>
      <c r="D121" s="3" t="s">
        <v>33</v>
      </c>
      <c r="E121" s="3">
        <v>12778</v>
      </c>
      <c r="F121" s="3">
        <v>263741</v>
      </c>
      <c r="G121" s="3">
        <v>11719</v>
      </c>
      <c r="H121" s="3">
        <v>44436</v>
      </c>
      <c r="I121" s="3">
        <v>640</v>
      </c>
      <c r="J121" s="3">
        <v>2425</v>
      </c>
      <c r="K121" s="3">
        <v>10660</v>
      </c>
      <c r="L121" s="3">
        <v>6467</v>
      </c>
      <c r="M121" s="3">
        <v>24521</v>
      </c>
      <c r="N121" s="3">
        <v>2302</v>
      </c>
      <c r="O121" s="3">
        <v>8728</v>
      </c>
      <c r="P121" s="3">
        <v>4165</v>
      </c>
      <c r="Q121" s="3">
        <v>15793</v>
      </c>
      <c r="R121" s="3">
        <v>3389</v>
      </c>
      <c r="S121" s="3">
        <v>776</v>
      </c>
      <c r="T121" s="3">
        <v>11789</v>
      </c>
      <c r="U121" s="3">
        <v>5141</v>
      </c>
      <c r="V121" s="3">
        <v>60</v>
      </c>
      <c r="W121" s="3">
        <v>70</v>
      </c>
      <c r="X121" s="3">
        <v>247005</v>
      </c>
      <c r="Y121" s="3">
        <v>164958</v>
      </c>
    </row>
    <row r="122" spans="2:25" ht="13.2" x14ac:dyDescent="0.25">
      <c r="B122" s="2" t="s">
        <v>125</v>
      </c>
      <c r="C122" s="5" t="s">
        <v>126</v>
      </c>
      <c r="D122" s="3" t="s">
        <v>33</v>
      </c>
      <c r="E122" s="3">
        <v>45827</v>
      </c>
      <c r="F122" s="3">
        <v>849781</v>
      </c>
      <c r="G122" s="3">
        <v>26513</v>
      </c>
      <c r="H122" s="3">
        <v>31199</v>
      </c>
      <c r="I122" s="3">
        <v>753</v>
      </c>
      <c r="J122" s="3">
        <v>886</v>
      </c>
      <c r="K122" s="3">
        <v>33022</v>
      </c>
      <c r="L122" s="3">
        <v>13310</v>
      </c>
      <c r="M122" s="3">
        <v>15662</v>
      </c>
      <c r="N122" s="3">
        <v>4470</v>
      </c>
      <c r="O122" s="3">
        <v>5260</v>
      </c>
      <c r="P122" s="3">
        <v>8840</v>
      </c>
      <c r="Q122" s="3">
        <v>10402</v>
      </c>
      <c r="R122" s="3">
        <v>7136</v>
      </c>
      <c r="S122" s="3">
        <v>1704</v>
      </c>
      <c r="T122" s="3">
        <v>26473</v>
      </c>
      <c r="U122" s="3">
        <v>12928</v>
      </c>
      <c r="V122" s="3">
        <v>265</v>
      </c>
      <c r="W122" s="3">
        <v>94</v>
      </c>
      <c r="X122" s="3">
        <v>799627</v>
      </c>
      <c r="Y122" s="3">
        <v>472480</v>
      </c>
    </row>
    <row r="123" spans="2:25" ht="13.2" x14ac:dyDescent="0.25">
      <c r="B123" s="2" t="s">
        <v>127</v>
      </c>
      <c r="C123" s="5" t="s">
        <v>128</v>
      </c>
      <c r="D123" s="3" t="s">
        <v>33</v>
      </c>
      <c r="E123" s="3">
        <v>1283</v>
      </c>
      <c r="F123" s="3">
        <v>24017</v>
      </c>
      <c r="G123" s="3">
        <v>2792</v>
      </c>
      <c r="H123" s="3">
        <v>116256</v>
      </c>
      <c r="I123" s="3">
        <v>35</v>
      </c>
      <c r="J123" s="3">
        <v>1469</v>
      </c>
      <c r="K123" s="3">
        <v>953</v>
      </c>
      <c r="L123" s="3">
        <v>1171</v>
      </c>
      <c r="M123" s="3">
        <v>48774</v>
      </c>
      <c r="N123" s="3">
        <v>213</v>
      </c>
      <c r="O123" s="3">
        <v>8878</v>
      </c>
      <c r="P123" s="3">
        <v>958</v>
      </c>
      <c r="Q123" s="3">
        <v>39896</v>
      </c>
      <c r="R123" s="3">
        <v>797</v>
      </c>
      <c r="S123" s="3">
        <v>161</v>
      </c>
      <c r="T123" s="3">
        <v>2247</v>
      </c>
      <c r="U123" s="3">
        <v>1599</v>
      </c>
      <c r="V123" s="3">
        <v>561</v>
      </c>
      <c r="W123" s="3">
        <v>2</v>
      </c>
      <c r="X123" s="3">
        <v>22571</v>
      </c>
      <c r="Y123" s="3">
        <v>18026</v>
      </c>
    </row>
    <row r="124" spans="2:25" ht="13.2" x14ac:dyDescent="0.25">
      <c r="B124" s="2" t="s">
        <v>129</v>
      </c>
      <c r="C124" s="5" t="s">
        <v>130</v>
      </c>
      <c r="D124" s="3" t="s">
        <v>33</v>
      </c>
      <c r="E124" s="3">
        <v>1099</v>
      </c>
      <c r="F124" s="3">
        <v>21256</v>
      </c>
      <c r="G124" s="3">
        <v>2303</v>
      </c>
      <c r="H124" s="3">
        <v>108357</v>
      </c>
      <c r="I124" s="3">
        <v>53</v>
      </c>
      <c r="J124" s="3">
        <v>2505</v>
      </c>
      <c r="K124" s="3">
        <v>846</v>
      </c>
      <c r="L124" s="3">
        <v>1017</v>
      </c>
      <c r="M124" s="3">
        <v>47843</v>
      </c>
      <c r="N124" s="3">
        <v>418</v>
      </c>
      <c r="O124" s="3">
        <v>19684</v>
      </c>
      <c r="P124" s="3">
        <v>599</v>
      </c>
      <c r="Q124" s="3">
        <v>28159</v>
      </c>
      <c r="R124" s="3">
        <v>506</v>
      </c>
      <c r="S124" s="3">
        <v>93</v>
      </c>
      <c r="T124" s="3">
        <v>1735</v>
      </c>
      <c r="U124" s="3">
        <v>1339</v>
      </c>
      <c r="V124" s="3">
        <v>615</v>
      </c>
      <c r="W124" s="3">
        <v>5</v>
      </c>
      <c r="X124" s="3">
        <v>19787</v>
      </c>
      <c r="Y124" s="3">
        <v>12827</v>
      </c>
    </row>
    <row r="125" spans="2:25" ht="13.2" x14ac:dyDescent="0.25">
      <c r="B125" s="2" t="s">
        <v>131</v>
      </c>
      <c r="C125" s="5" t="s">
        <v>132</v>
      </c>
      <c r="D125" s="3" t="s">
        <v>33</v>
      </c>
      <c r="E125" s="3">
        <v>170</v>
      </c>
      <c r="F125" s="3">
        <v>3083</v>
      </c>
      <c r="G125" s="3">
        <v>355</v>
      </c>
      <c r="H125" s="3">
        <v>115026</v>
      </c>
      <c r="I125" s="3">
        <v>9</v>
      </c>
      <c r="J125" s="3">
        <v>3044</v>
      </c>
      <c r="K125" s="3">
        <v>99</v>
      </c>
      <c r="L125" s="3">
        <v>142</v>
      </c>
      <c r="M125" s="3">
        <v>46128</v>
      </c>
      <c r="N125" s="3">
        <v>22</v>
      </c>
      <c r="O125" s="3">
        <v>7036</v>
      </c>
      <c r="P125" s="3">
        <v>121</v>
      </c>
      <c r="Q125" s="3">
        <v>39093</v>
      </c>
      <c r="R125" s="3">
        <v>100</v>
      </c>
      <c r="S125" s="3">
        <v>21</v>
      </c>
      <c r="T125" s="3">
        <v>308</v>
      </c>
      <c r="U125" s="3">
        <v>211</v>
      </c>
      <c r="V125" s="3">
        <v>45</v>
      </c>
      <c r="W125" s="3">
        <v>1</v>
      </c>
      <c r="X125" s="3">
        <v>3038</v>
      </c>
      <c r="Y125" s="3">
        <v>2652</v>
      </c>
    </row>
    <row r="126" spans="2:25" ht="13.2" x14ac:dyDescent="0.25">
      <c r="B126" s="2" t="s">
        <v>133</v>
      </c>
      <c r="C126" s="5" t="s">
        <v>134</v>
      </c>
      <c r="D126" s="3" t="s">
        <v>33</v>
      </c>
      <c r="E126" s="3">
        <v>399</v>
      </c>
      <c r="F126" s="3">
        <v>6772</v>
      </c>
      <c r="G126" s="3">
        <v>1147</v>
      </c>
      <c r="H126" s="3">
        <v>169456</v>
      </c>
      <c r="I126" s="3">
        <v>165</v>
      </c>
      <c r="J126" s="3">
        <v>24425</v>
      </c>
      <c r="K126" s="3">
        <v>335</v>
      </c>
      <c r="L126" s="3">
        <v>521</v>
      </c>
      <c r="M126" s="3">
        <v>76964</v>
      </c>
      <c r="N126" s="3">
        <v>209</v>
      </c>
      <c r="O126" s="3">
        <v>30905</v>
      </c>
      <c r="P126" s="3">
        <v>312</v>
      </c>
      <c r="Q126" s="3">
        <v>46059</v>
      </c>
      <c r="R126" s="3">
        <v>262</v>
      </c>
      <c r="S126" s="3">
        <v>50</v>
      </c>
      <c r="T126" s="3">
        <v>828</v>
      </c>
      <c r="U126" s="3">
        <v>656</v>
      </c>
      <c r="V126" s="3">
        <v>355</v>
      </c>
      <c r="W126" s="3">
        <v>4</v>
      </c>
      <c r="X126" s="3">
        <v>6348</v>
      </c>
      <c r="Y126" s="3">
        <v>5669</v>
      </c>
    </row>
    <row r="127" spans="2:25" ht="13.2" x14ac:dyDescent="0.25">
      <c r="B127" s="2" t="s">
        <v>135</v>
      </c>
      <c r="C127" s="5" t="s">
        <v>136</v>
      </c>
      <c r="D127" s="3" t="s">
        <v>33</v>
      </c>
      <c r="E127" s="3">
        <v>8760</v>
      </c>
      <c r="F127" s="3">
        <v>173062</v>
      </c>
      <c r="G127" s="3">
        <v>19142</v>
      </c>
      <c r="H127" s="3">
        <v>110608</v>
      </c>
      <c r="I127" s="3">
        <v>487</v>
      </c>
      <c r="J127" s="3">
        <v>2814</v>
      </c>
      <c r="K127" s="3">
        <v>7058</v>
      </c>
      <c r="L127" s="3">
        <v>11476</v>
      </c>
      <c r="M127" s="3">
        <v>66312</v>
      </c>
      <c r="N127" s="3">
        <v>2723</v>
      </c>
      <c r="O127" s="3">
        <v>15733</v>
      </c>
      <c r="P127" s="3">
        <v>8753</v>
      </c>
      <c r="Q127" s="3">
        <v>50580</v>
      </c>
      <c r="R127" s="3">
        <v>7401</v>
      </c>
      <c r="S127" s="3">
        <v>1352</v>
      </c>
      <c r="T127" s="3">
        <v>15765</v>
      </c>
      <c r="U127" s="3">
        <v>8113</v>
      </c>
      <c r="V127" s="3">
        <v>4027</v>
      </c>
      <c r="W127" s="3">
        <v>58</v>
      </c>
      <c r="X127" s="3">
        <v>162530</v>
      </c>
      <c r="Y127" s="3">
        <v>145526</v>
      </c>
    </row>
    <row r="128" spans="2:25" ht="13.2" x14ac:dyDescent="0.25">
      <c r="B128" s="2" t="s">
        <v>137</v>
      </c>
      <c r="C128" s="5" t="s">
        <v>138</v>
      </c>
      <c r="D128" s="3" t="s">
        <v>33</v>
      </c>
      <c r="E128" s="3">
        <v>1216</v>
      </c>
      <c r="F128" s="3">
        <v>22539</v>
      </c>
      <c r="G128" s="3">
        <v>2269</v>
      </c>
      <c r="H128" s="3">
        <v>100694</v>
      </c>
      <c r="I128" s="3">
        <v>67</v>
      </c>
      <c r="J128" s="3">
        <v>2994</v>
      </c>
      <c r="K128" s="3">
        <v>820</v>
      </c>
      <c r="L128" s="3">
        <v>1101</v>
      </c>
      <c r="M128" s="3">
        <v>48869</v>
      </c>
      <c r="N128" s="3">
        <v>195</v>
      </c>
      <c r="O128" s="3">
        <v>8642</v>
      </c>
      <c r="P128" s="3">
        <v>907</v>
      </c>
      <c r="Q128" s="3">
        <v>40227</v>
      </c>
      <c r="R128" s="3">
        <v>762</v>
      </c>
      <c r="S128" s="3">
        <v>144</v>
      </c>
      <c r="T128" s="3">
        <v>1781</v>
      </c>
      <c r="U128" s="3">
        <v>1120</v>
      </c>
      <c r="V128" s="3">
        <v>459</v>
      </c>
      <c r="W128" s="3">
        <v>4</v>
      </c>
      <c r="X128" s="3">
        <v>20053</v>
      </c>
      <c r="Y128" s="3">
        <v>17038</v>
      </c>
    </row>
    <row r="129" spans="2:25" ht="13.2" x14ac:dyDescent="0.25">
      <c r="B129" s="2" t="s">
        <v>139</v>
      </c>
      <c r="C129" s="5" t="s">
        <v>140</v>
      </c>
      <c r="D129" s="3" t="s">
        <v>33</v>
      </c>
      <c r="E129" s="3">
        <v>10321</v>
      </c>
      <c r="F129" s="3">
        <v>109901</v>
      </c>
      <c r="G129" s="3">
        <v>29480</v>
      </c>
      <c r="H129" s="3">
        <v>268242</v>
      </c>
      <c r="I129" s="3">
        <v>12314</v>
      </c>
      <c r="J129" s="3">
        <v>112047</v>
      </c>
      <c r="K129" s="3">
        <v>7150</v>
      </c>
      <c r="L129" s="3">
        <v>17542</v>
      </c>
      <c r="M129" s="3">
        <v>159615</v>
      </c>
      <c r="N129" s="3">
        <v>13980</v>
      </c>
      <c r="O129" s="3">
        <v>127203</v>
      </c>
      <c r="P129" s="3">
        <v>3562</v>
      </c>
      <c r="Q129" s="3">
        <v>32412</v>
      </c>
      <c r="R129" s="3">
        <v>2952</v>
      </c>
      <c r="S129" s="3">
        <v>610</v>
      </c>
      <c r="T129" s="3">
        <v>25851</v>
      </c>
      <c r="U129" s="3">
        <v>11844</v>
      </c>
      <c r="V129" s="3">
        <v>4376</v>
      </c>
      <c r="W129" s="3">
        <v>15</v>
      </c>
      <c r="X129" s="3">
        <v>96981</v>
      </c>
      <c r="Y129" s="3">
        <v>73039</v>
      </c>
    </row>
    <row r="130" spans="2:25" ht="13.2" x14ac:dyDescent="0.25">
      <c r="B130" s="2" t="s">
        <v>141</v>
      </c>
      <c r="C130" s="5" t="s">
        <v>142</v>
      </c>
      <c r="D130" s="3" t="s">
        <v>33</v>
      </c>
      <c r="E130" s="3">
        <v>15952</v>
      </c>
      <c r="F130" s="3">
        <v>274132</v>
      </c>
      <c r="G130" s="3">
        <v>20989</v>
      </c>
      <c r="H130" s="3">
        <v>76564</v>
      </c>
      <c r="I130" s="3">
        <v>325</v>
      </c>
      <c r="J130" s="3">
        <v>1186</v>
      </c>
      <c r="K130" s="3">
        <v>12916</v>
      </c>
      <c r="L130" s="3">
        <v>15856</v>
      </c>
      <c r="M130" s="3">
        <v>57839</v>
      </c>
      <c r="N130" s="3">
        <v>7912</v>
      </c>
      <c r="O130" s="3">
        <v>28863</v>
      </c>
      <c r="P130" s="3">
        <v>7943</v>
      </c>
      <c r="Q130" s="3">
        <v>28976</v>
      </c>
      <c r="R130" s="3">
        <v>6468</v>
      </c>
      <c r="S130" s="3">
        <v>1475</v>
      </c>
      <c r="T130" s="3">
        <v>20193</v>
      </c>
      <c r="U130" s="3">
        <v>5072</v>
      </c>
      <c r="V130" s="3">
        <v>851</v>
      </c>
      <c r="W130" s="3">
        <v>14</v>
      </c>
      <c r="X130" s="3">
        <v>239283</v>
      </c>
      <c r="Y130" s="3">
        <v>180167</v>
      </c>
    </row>
    <row r="131" spans="2:25" ht="13.2" x14ac:dyDescent="0.25">
      <c r="B131" s="2" t="s">
        <v>143</v>
      </c>
      <c r="C131" s="5" t="s">
        <v>144</v>
      </c>
      <c r="D131" s="3" t="s">
        <v>33</v>
      </c>
      <c r="E131" s="3">
        <v>5143</v>
      </c>
      <c r="F131" s="3">
        <v>88477</v>
      </c>
      <c r="G131" s="3">
        <v>13250</v>
      </c>
      <c r="H131" s="3">
        <v>149754</v>
      </c>
      <c r="I131" s="3">
        <v>301</v>
      </c>
      <c r="J131" s="3">
        <v>3407</v>
      </c>
      <c r="K131" s="3">
        <v>3757</v>
      </c>
      <c r="L131" s="3">
        <v>7227</v>
      </c>
      <c r="M131" s="3">
        <v>81679</v>
      </c>
      <c r="N131" s="3">
        <v>2436</v>
      </c>
      <c r="O131" s="3">
        <v>27530</v>
      </c>
      <c r="P131" s="3">
        <v>4791</v>
      </c>
      <c r="Q131" s="3">
        <v>54150</v>
      </c>
      <c r="R131" s="3">
        <v>4125</v>
      </c>
      <c r="S131" s="3">
        <v>666</v>
      </c>
      <c r="T131" s="3">
        <v>11228</v>
      </c>
      <c r="U131" s="3">
        <v>5878</v>
      </c>
      <c r="V131" s="3">
        <v>2100</v>
      </c>
      <c r="W131" s="3">
        <v>31</v>
      </c>
      <c r="X131" s="3">
        <v>83193</v>
      </c>
      <c r="Y131" s="3">
        <v>70374</v>
      </c>
    </row>
    <row r="132" spans="2:25" ht="13.2" x14ac:dyDescent="0.25">
      <c r="B132" s="2" t="s">
        <v>145</v>
      </c>
      <c r="C132" s="5" t="s">
        <v>146</v>
      </c>
      <c r="D132" s="3" t="s">
        <v>33</v>
      </c>
      <c r="E132" s="3">
        <v>12886</v>
      </c>
      <c r="F132" s="3">
        <v>224946</v>
      </c>
      <c r="G132" s="3">
        <v>23155</v>
      </c>
      <c r="H132" s="3">
        <v>102935</v>
      </c>
      <c r="I132" s="3">
        <v>708</v>
      </c>
      <c r="J132" s="3">
        <v>3146</v>
      </c>
      <c r="K132" s="3">
        <v>11262</v>
      </c>
      <c r="L132" s="3">
        <v>14562</v>
      </c>
      <c r="M132" s="3">
        <v>64738</v>
      </c>
      <c r="N132" s="3">
        <v>4716</v>
      </c>
      <c r="O132" s="3">
        <v>20967</v>
      </c>
      <c r="P132" s="3">
        <v>9846</v>
      </c>
      <c r="Q132" s="3">
        <v>43771</v>
      </c>
      <c r="R132" s="3">
        <v>8200</v>
      </c>
      <c r="S132" s="3">
        <v>1646</v>
      </c>
      <c r="T132" s="3">
        <v>20185</v>
      </c>
      <c r="U132" s="3">
        <v>9310</v>
      </c>
      <c r="V132" s="3">
        <v>3991</v>
      </c>
      <c r="W132" s="3">
        <v>61</v>
      </c>
      <c r="X132" s="3">
        <v>206153</v>
      </c>
      <c r="Y132" s="3">
        <v>173663</v>
      </c>
    </row>
    <row r="133" spans="2:25" ht="13.2" x14ac:dyDescent="0.25">
      <c r="B133" s="2" t="s">
        <v>147</v>
      </c>
      <c r="C133" s="5" t="s">
        <v>148</v>
      </c>
      <c r="D133" s="3" t="s">
        <v>33</v>
      </c>
      <c r="E133" s="3">
        <v>1533</v>
      </c>
      <c r="F133" s="3">
        <v>30816</v>
      </c>
      <c r="G133" s="3">
        <v>3494</v>
      </c>
      <c r="H133" s="3">
        <v>113378</v>
      </c>
      <c r="I133" s="3">
        <v>169</v>
      </c>
      <c r="J133" s="3">
        <v>5496</v>
      </c>
      <c r="K133" s="3">
        <v>1342</v>
      </c>
      <c r="L133" s="3">
        <v>1542</v>
      </c>
      <c r="M133" s="3">
        <v>50042</v>
      </c>
      <c r="N133" s="3">
        <v>174</v>
      </c>
      <c r="O133" s="3">
        <v>5659</v>
      </c>
      <c r="P133" s="3">
        <v>1368</v>
      </c>
      <c r="Q133" s="3">
        <v>44383</v>
      </c>
      <c r="R133" s="3">
        <v>1143</v>
      </c>
      <c r="S133" s="3">
        <v>225</v>
      </c>
      <c r="T133" s="3">
        <v>2963</v>
      </c>
      <c r="U133" s="3">
        <v>2169</v>
      </c>
      <c r="V133" s="3">
        <v>557</v>
      </c>
      <c r="W133" s="3">
        <v>2</v>
      </c>
      <c r="X133" s="3">
        <v>29656</v>
      </c>
      <c r="Y133" s="3">
        <v>23954</v>
      </c>
    </row>
    <row r="134" spans="2:25" ht="13.2" x14ac:dyDescent="0.25">
      <c r="B134" s="2" t="s">
        <v>149</v>
      </c>
      <c r="C134" s="5" t="s">
        <v>150</v>
      </c>
      <c r="D134" s="3" t="s">
        <v>33</v>
      </c>
      <c r="E134" s="3">
        <v>3343</v>
      </c>
      <c r="F134" s="3">
        <v>58894</v>
      </c>
      <c r="G134" s="3">
        <v>6601</v>
      </c>
      <c r="H134" s="3">
        <v>112081</v>
      </c>
      <c r="I134" s="3">
        <v>96</v>
      </c>
      <c r="J134" s="3">
        <v>1624</v>
      </c>
      <c r="K134" s="3">
        <v>2699</v>
      </c>
      <c r="L134" s="3">
        <v>2908</v>
      </c>
      <c r="M134" s="3">
        <v>49375</v>
      </c>
      <c r="N134" s="3">
        <v>744</v>
      </c>
      <c r="O134" s="3">
        <v>12637</v>
      </c>
      <c r="P134" s="3">
        <v>2164</v>
      </c>
      <c r="Q134" s="3">
        <v>36738</v>
      </c>
      <c r="R134" s="3">
        <v>1811</v>
      </c>
      <c r="S134" s="3">
        <v>352</v>
      </c>
      <c r="T134" s="3">
        <v>4500</v>
      </c>
      <c r="U134" s="3">
        <v>3660</v>
      </c>
      <c r="V134" s="3">
        <v>2129</v>
      </c>
      <c r="W134" s="3">
        <v>9</v>
      </c>
      <c r="X134" s="3">
        <v>54570</v>
      </c>
      <c r="Y134" s="3">
        <v>44103</v>
      </c>
    </row>
    <row r="135" spans="2:25" ht="13.2" x14ac:dyDescent="0.25">
      <c r="B135" s="2" t="s">
        <v>151</v>
      </c>
      <c r="C135" s="5" t="s">
        <v>152</v>
      </c>
      <c r="D135" s="3" t="s">
        <v>33</v>
      </c>
      <c r="E135" s="3">
        <v>1846</v>
      </c>
      <c r="F135" s="3">
        <v>31608</v>
      </c>
      <c r="G135" s="3">
        <v>3603</v>
      </c>
      <c r="H135" s="3">
        <v>113975</v>
      </c>
      <c r="I135" s="3">
        <v>76</v>
      </c>
      <c r="J135" s="3">
        <v>2414</v>
      </c>
      <c r="K135" s="3">
        <v>1361</v>
      </c>
      <c r="L135" s="3">
        <v>1862</v>
      </c>
      <c r="M135" s="3">
        <v>58920</v>
      </c>
      <c r="N135" s="3">
        <v>686</v>
      </c>
      <c r="O135" s="3">
        <v>21702</v>
      </c>
      <c r="P135" s="3">
        <v>1176</v>
      </c>
      <c r="Q135" s="3">
        <v>37218</v>
      </c>
      <c r="R135" s="3">
        <v>986</v>
      </c>
      <c r="S135" s="3">
        <v>190</v>
      </c>
      <c r="T135" s="3">
        <v>2924</v>
      </c>
      <c r="U135" s="3">
        <v>1748</v>
      </c>
      <c r="V135" s="3">
        <v>729</v>
      </c>
      <c r="W135" s="3">
        <v>3</v>
      </c>
      <c r="X135" s="3">
        <v>29503</v>
      </c>
      <c r="Y135" s="3">
        <v>23507</v>
      </c>
    </row>
    <row r="136" spans="2:25" ht="13.2" x14ac:dyDescent="0.25">
      <c r="B136" s="2" t="s">
        <v>153</v>
      </c>
      <c r="C136" s="5" t="s">
        <v>154</v>
      </c>
      <c r="D136" s="3" t="s">
        <v>33</v>
      </c>
      <c r="E136" s="3">
        <v>1150</v>
      </c>
      <c r="F136" s="3">
        <v>18030</v>
      </c>
      <c r="G136" s="3">
        <v>1194</v>
      </c>
      <c r="H136" s="3">
        <v>66244</v>
      </c>
      <c r="I136" s="3">
        <v>34</v>
      </c>
      <c r="J136" s="3">
        <v>1898</v>
      </c>
      <c r="K136" s="3">
        <v>935</v>
      </c>
      <c r="L136" s="3">
        <v>701</v>
      </c>
      <c r="M136" s="3">
        <v>38892</v>
      </c>
      <c r="N136" s="3">
        <v>324</v>
      </c>
      <c r="O136" s="3">
        <v>17952</v>
      </c>
      <c r="P136" s="3">
        <v>378</v>
      </c>
      <c r="Q136" s="3">
        <v>20940</v>
      </c>
      <c r="R136" s="3">
        <v>302</v>
      </c>
      <c r="S136" s="3">
        <v>75</v>
      </c>
      <c r="T136" s="3">
        <v>957</v>
      </c>
      <c r="U136" s="3">
        <v>489</v>
      </c>
      <c r="V136" s="3">
        <v>243</v>
      </c>
      <c r="W136" s="3">
        <v>0</v>
      </c>
      <c r="X136" s="3">
        <v>16400</v>
      </c>
      <c r="Y136" s="3">
        <v>12364</v>
      </c>
    </row>
    <row r="137" spans="2:25" ht="13.2" x14ac:dyDescent="0.25">
      <c r="B137" s="2" t="s">
        <v>155</v>
      </c>
      <c r="C137" s="5" t="s">
        <v>156</v>
      </c>
      <c r="D137" s="3" t="s">
        <v>33</v>
      </c>
      <c r="E137" s="3">
        <v>2583</v>
      </c>
      <c r="F137" s="3">
        <v>40076</v>
      </c>
      <c r="G137" s="3">
        <v>6031</v>
      </c>
      <c r="H137" s="3">
        <v>150485</v>
      </c>
      <c r="I137" s="3">
        <v>3198</v>
      </c>
      <c r="J137" s="3">
        <v>79791</v>
      </c>
      <c r="K137" s="3">
        <v>2095</v>
      </c>
      <c r="L137" s="3">
        <v>3017</v>
      </c>
      <c r="M137" s="3">
        <v>75273</v>
      </c>
      <c r="N137" s="3">
        <v>1906</v>
      </c>
      <c r="O137" s="3">
        <v>47565</v>
      </c>
      <c r="P137" s="3">
        <v>1110</v>
      </c>
      <c r="Q137" s="3">
        <v>27708</v>
      </c>
      <c r="R137" s="3">
        <v>912</v>
      </c>
      <c r="S137" s="3">
        <v>199</v>
      </c>
      <c r="T137" s="3">
        <v>4773</v>
      </c>
      <c r="U137" s="3">
        <v>2900</v>
      </c>
      <c r="V137" s="3">
        <v>1228</v>
      </c>
      <c r="W137" s="3">
        <v>27</v>
      </c>
      <c r="X137" s="3">
        <v>37119</v>
      </c>
      <c r="Y137" s="3">
        <v>27562</v>
      </c>
    </row>
    <row r="138" spans="2:25" ht="13.2" x14ac:dyDescent="0.25">
      <c r="B138" s="2" t="s">
        <v>157</v>
      </c>
      <c r="C138" s="5" t="s">
        <v>158</v>
      </c>
      <c r="D138" s="3" t="s">
        <v>33</v>
      </c>
      <c r="E138" s="3">
        <v>2716</v>
      </c>
      <c r="F138" s="3">
        <v>65520</v>
      </c>
      <c r="G138" s="3">
        <v>3306</v>
      </c>
      <c r="H138" s="3">
        <v>50452</v>
      </c>
      <c r="I138" s="3">
        <v>44</v>
      </c>
      <c r="J138" s="3">
        <v>665</v>
      </c>
      <c r="K138" s="3">
        <v>1566</v>
      </c>
      <c r="L138" s="3">
        <v>2472</v>
      </c>
      <c r="M138" s="3">
        <v>37734</v>
      </c>
      <c r="N138" s="3">
        <v>546</v>
      </c>
      <c r="O138" s="3">
        <v>8333</v>
      </c>
      <c r="P138" s="3">
        <v>1926</v>
      </c>
      <c r="Q138" s="3">
        <v>29402</v>
      </c>
      <c r="R138" s="3">
        <v>1570</v>
      </c>
      <c r="S138" s="3">
        <v>357</v>
      </c>
      <c r="T138" s="3">
        <v>2902</v>
      </c>
      <c r="U138" s="3">
        <v>813</v>
      </c>
      <c r="V138" s="3">
        <v>411</v>
      </c>
      <c r="W138" s="3">
        <v>3</v>
      </c>
      <c r="X138" s="3">
        <v>63198</v>
      </c>
      <c r="Y138" s="3">
        <v>55459</v>
      </c>
    </row>
    <row r="139" spans="2:25" ht="13.2" x14ac:dyDescent="0.25">
      <c r="B139" s="2" t="s">
        <v>159</v>
      </c>
      <c r="C139" s="5" t="s">
        <v>160</v>
      </c>
      <c r="D139" s="3" t="s">
        <v>33</v>
      </c>
      <c r="E139" s="3">
        <v>1473</v>
      </c>
      <c r="F139" s="3">
        <v>21846</v>
      </c>
      <c r="G139" s="3">
        <v>3398</v>
      </c>
      <c r="H139" s="3">
        <v>155553</v>
      </c>
      <c r="I139" s="3">
        <v>43</v>
      </c>
      <c r="J139" s="3">
        <v>1990</v>
      </c>
      <c r="K139" s="3">
        <v>951</v>
      </c>
      <c r="L139" s="3">
        <v>1283</v>
      </c>
      <c r="M139" s="3">
        <v>58711</v>
      </c>
      <c r="N139" s="3">
        <v>668</v>
      </c>
      <c r="O139" s="3">
        <v>30585</v>
      </c>
      <c r="P139" s="3">
        <v>614</v>
      </c>
      <c r="Q139" s="3">
        <v>28126</v>
      </c>
      <c r="R139" s="3">
        <v>504</v>
      </c>
      <c r="S139" s="3">
        <v>110</v>
      </c>
      <c r="T139" s="3">
        <v>1896</v>
      </c>
      <c r="U139" s="3">
        <v>2132</v>
      </c>
      <c r="V139" s="3">
        <v>1531</v>
      </c>
      <c r="W139" s="3">
        <v>2</v>
      </c>
      <c r="X139" s="3">
        <v>20253</v>
      </c>
      <c r="Y139" s="3">
        <v>15587</v>
      </c>
    </row>
    <row r="140" spans="2:25" ht="13.2" x14ac:dyDescent="0.25">
      <c r="B140" s="2" t="s">
        <v>161</v>
      </c>
      <c r="C140" s="5" t="s">
        <v>162</v>
      </c>
      <c r="D140" s="3" t="s">
        <v>33</v>
      </c>
      <c r="E140" s="3">
        <v>1955</v>
      </c>
      <c r="F140" s="3">
        <v>42575</v>
      </c>
      <c r="G140" s="3">
        <v>1554</v>
      </c>
      <c r="H140" s="3">
        <v>36509</v>
      </c>
      <c r="I140" s="3">
        <v>32</v>
      </c>
      <c r="J140" s="3">
        <v>748</v>
      </c>
      <c r="K140" s="3">
        <v>1139</v>
      </c>
      <c r="L140" s="3">
        <v>890</v>
      </c>
      <c r="M140" s="3">
        <v>20907</v>
      </c>
      <c r="N140" s="3">
        <v>216</v>
      </c>
      <c r="O140" s="3">
        <v>5073</v>
      </c>
      <c r="P140" s="3">
        <v>674</v>
      </c>
      <c r="Q140" s="3">
        <v>15834</v>
      </c>
      <c r="R140" s="3">
        <v>552</v>
      </c>
      <c r="S140" s="3">
        <v>122</v>
      </c>
      <c r="T140" s="3">
        <v>1175</v>
      </c>
      <c r="U140" s="3">
        <v>630</v>
      </c>
      <c r="V140" s="3">
        <v>366</v>
      </c>
      <c r="W140" s="3">
        <v>4</v>
      </c>
      <c r="X140" s="3">
        <v>40733</v>
      </c>
      <c r="Y140" s="3">
        <v>27838</v>
      </c>
    </row>
    <row r="141" spans="2:25" ht="13.2" x14ac:dyDescent="0.25">
      <c r="B141" s="2" t="s">
        <v>163</v>
      </c>
      <c r="C141" s="5" t="s">
        <v>164</v>
      </c>
      <c r="D141" s="3" t="s">
        <v>33</v>
      </c>
      <c r="E141" s="3">
        <v>15446</v>
      </c>
      <c r="F141" s="3">
        <v>292737</v>
      </c>
      <c r="G141" s="3">
        <v>12460</v>
      </c>
      <c r="H141" s="3">
        <v>42563</v>
      </c>
      <c r="I141" s="3">
        <v>663</v>
      </c>
      <c r="J141" s="3">
        <v>2265</v>
      </c>
      <c r="K141" s="3">
        <v>10552</v>
      </c>
      <c r="L141" s="3">
        <v>7817</v>
      </c>
      <c r="M141" s="3">
        <v>26704</v>
      </c>
      <c r="N141" s="3">
        <v>2475</v>
      </c>
      <c r="O141" s="3">
        <v>8455</v>
      </c>
      <c r="P141" s="3">
        <v>5342</v>
      </c>
      <c r="Q141" s="3">
        <v>18249</v>
      </c>
      <c r="R141" s="3">
        <v>4318</v>
      </c>
      <c r="S141" s="3">
        <v>1025</v>
      </c>
      <c r="T141" s="3">
        <v>11023</v>
      </c>
      <c r="U141" s="3">
        <v>4649</v>
      </c>
      <c r="V141" s="3">
        <v>1597</v>
      </c>
      <c r="W141" s="3">
        <v>39</v>
      </c>
      <c r="X141" s="3">
        <v>275008</v>
      </c>
      <c r="Y141" s="3">
        <v>189369</v>
      </c>
    </row>
    <row r="142" spans="2:25" ht="13.2" x14ac:dyDescent="0.25">
      <c r="B142" s="2" t="s">
        <v>165</v>
      </c>
      <c r="C142" s="5" t="s">
        <v>166</v>
      </c>
      <c r="D142" s="3" t="s">
        <v>33</v>
      </c>
      <c r="E142" s="3">
        <v>5303</v>
      </c>
      <c r="F142" s="3">
        <v>101701</v>
      </c>
      <c r="G142" s="3">
        <v>9225</v>
      </c>
      <c r="H142" s="3">
        <v>90707</v>
      </c>
      <c r="I142" s="3">
        <v>299</v>
      </c>
      <c r="J142" s="3">
        <v>2941</v>
      </c>
      <c r="K142" s="3">
        <v>3791</v>
      </c>
      <c r="L142" s="3">
        <v>4212</v>
      </c>
      <c r="M142" s="3">
        <v>41417</v>
      </c>
      <c r="N142" s="3">
        <v>1511</v>
      </c>
      <c r="O142" s="3">
        <v>14856</v>
      </c>
      <c r="P142" s="3">
        <v>2701</v>
      </c>
      <c r="Q142" s="3">
        <v>26561</v>
      </c>
      <c r="R142" s="3">
        <v>2243</v>
      </c>
      <c r="S142" s="3">
        <v>459</v>
      </c>
      <c r="T142" s="3">
        <v>6897</v>
      </c>
      <c r="U142" s="3">
        <v>5005</v>
      </c>
      <c r="V142" s="3">
        <v>2410</v>
      </c>
      <c r="W142" s="3">
        <v>52</v>
      </c>
      <c r="X142" s="3">
        <v>96193</v>
      </c>
      <c r="Y142" s="3">
        <v>71232</v>
      </c>
    </row>
    <row r="143" spans="2:25" ht="13.2" x14ac:dyDescent="0.25">
      <c r="B143" s="2" t="s">
        <v>167</v>
      </c>
      <c r="C143" s="5" t="s">
        <v>168</v>
      </c>
      <c r="D143" s="3" t="s">
        <v>33</v>
      </c>
      <c r="E143" s="3">
        <v>511</v>
      </c>
      <c r="F143" s="3">
        <v>9209</v>
      </c>
      <c r="G143" s="3">
        <v>799</v>
      </c>
      <c r="H143" s="3">
        <v>86727</v>
      </c>
      <c r="I143" s="3">
        <v>22</v>
      </c>
      <c r="J143" s="3">
        <v>2359</v>
      </c>
      <c r="K143" s="3">
        <v>392</v>
      </c>
      <c r="L143" s="3">
        <v>367</v>
      </c>
      <c r="M143" s="3">
        <v>39837</v>
      </c>
      <c r="N143" s="3">
        <v>101</v>
      </c>
      <c r="O143" s="3">
        <v>10919</v>
      </c>
      <c r="P143" s="3">
        <v>266</v>
      </c>
      <c r="Q143" s="3">
        <v>28917</v>
      </c>
      <c r="R143" s="3">
        <v>219</v>
      </c>
      <c r="S143" s="3">
        <v>47</v>
      </c>
      <c r="T143" s="3">
        <v>571</v>
      </c>
      <c r="U143" s="3">
        <v>433</v>
      </c>
      <c r="V143" s="3">
        <v>235</v>
      </c>
      <c r="W143" s="3" t="s">
        <v>36</v>
      </c>
      <c r="X143" s="3">
        <v>8720</v>
      </c>
      <c r="Y143" s="3">
        <v>7230</v>
      </c>
    </row>
    <row r="144" spans="2:25" ht="13.2" x14ac:dyDescent="0.25">
      <c r="C144" s="5" t="s">
        <v>169</v>
      </c>
      <c r="D144" s="3" t="s">
        <v>33</v>
      </c>
      <c r="E144" s="3">
        <v>392298</v>
      </c>
      <c r="F144" s="3">
        <v>6890040</v>
      </c>
      <c r="G144" s="3">
        <v>769758</v>
      </c>
      <c r="H144" s="3">
        <v>111720</v>
      </c>
      <c r="I144" s="3">
        <v>37668</v>
      </c>
      <c r="J144" s="3">
        <v>5467</v>
      </c>
      <c r="K144" s="3">
        <v>283336</v>
      </c>
      <c r="L144" s="3">
        <v>306481</v>
      </c>
      <c r="M144" s="3">
        <v>44482</v>
      </c>
      <c r="N144" s="3">
        <v>113599</v>
      </c>
      <c r="O144" s="3">
        <v>16487</v>
      </c>
      <c r="P144" s="3">
        <v>192882</v>
      </c>
      <c r="Q144" s="3">
        <v>27994</v>
      </c>
      <c r="R144" s="3">
        <v>157603</v>
      </c>
      <c r="S144" s="3">
        <v>35278</v>
      </c>
      <c r="T144" s="3">
        <v>552419</v>
      </c>
      <c r="U144" s="3">
        <v>468215</v>
      </c>
      <c r="V144" s="3">
        <v>228084</v>
      </c>
      <c r="W144" s="3">
        <v>2461</v>
      </c>
      <c r="X144" s="3">
        <v>6515808</v>
      </c>
      <c r="Y144" s="3">
        <v>5101270</v>
      </c>
    </row>
    <row r="145" spans="1:25" ht="13.2" x14ac:dyDescent="0.25">
      <c r="A145" s="2" t="s">
        <v>171</v>
      </c>
      <c r="B145" s="2" t="s">
        <v>31</v>
      </c>
      <c r="C145" s="5" t="s">
        <v>32</v>
      </c>
      <c r="D145" s="3" t="s">
        <v>33</v>
      </c>
      <c r="E145" s="3" t="s">
        <v>36</v>
      </c>
      <c r="F145" s="3" t="s">
        <v>36</v>
      </c>
      <c r="G145" s="3" t="s">
        <v>36</v>
      </c>
      <c r="H145" s="3" t="s">
        <v>36</v>
      </c>
      <c r="I145" s="3" t="s">
        <v>36</v>
      </c>
      <c r="J145" s="3" t="s">
        <v>36</v>
      </c>
      <c r="K145" s="3" t="s">
        <v>36</v>
      </c>
      <c r="L145" s="3" t="s">
        <v>36</v>
      </c>
      <c r="M145" s="3" t="s">
        <v>36</v>
      </c>
      <c r="N145" s="3" t="s">
        <v>36</v>
      </c>
      <c r="O145" s="3" t="s">
        <v>36</v>
      </c>
      <c r="P145" s="3" t="s">
        <v>36</v>
      </c>
      <c r="Q145" s="3" t="s">
        <v>36</v>
      </c>
      <c r="R145" s="3" t="s">
        <v>36</v>
      </c>
      <c r="S145" s="3" t="s">
        <v>36</v>
      </c>
      <c r="T145" s="3" t="s">
        <v>36</v>
      </c>
      <c r="U145" s="3" t="s">
        <v>36</v>
      </c>
      <c r="V145" s="3" t="s">
        <v>36</v>
      </c>
      <c r="W145" s="3" t="s">
        <v>36</v>
      </c>
      <c r="X145" s="3" t="s">
        <v>36</v>
      </c>
      <c r="Y145" s="3" t="s">
        <v>36</v>
      </c>
    </row>
    <row r="146" spans="1:25" ht="13.2" x14ac:dyDescent="0.25">
      <c r="B146" s="2" t="s">
        <v>34</v>
      </c>
      <c r="C146" s="5" t="s">
        <v>35</v>
      </c>
      <c r="D146" s="3" t="s">
        <v>33</v>
      </c>
      <c r="E146" s="3" t="s">
        <v>33</v>
      </c>
      <c r="F146" s="3" t="s">
        <v>33</v>
      </c>
      <c r="G146" s="3" t="s">
        <v>33</v>
      </c>
      <c r="H146" s="3" t="s">
        <v>33</v>
      </c>
      <c r="I146" s="3" t="s">
        <v>33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  <c r="O146" s="3" t="s">
        <v>33</v>
      </c>
      <c r="P146" s="3" t="s">
        <v>33</v>
      </c>
      <c r="Q146" s="3" t="s">
        <v>33</v>
      </c>
      <c r="R146" s="3" t="s">
        <v>33</v>
      </c>
      <c r="S146" s="3" t="s">
        <v>33</v>
      </c>
      <c r="T146" s="3" t="s">
        <v>33</v>
      </c>
      <c r="U146" s="3" t="s">
        <v>33</v>
      </c>
      <c r="V146" s="3" t="s">
        <v>33</v>
      </c>
      <c r="W146" s="3" t="s">
        <v>33</v>
      </c>
      <c r="X146" s="3" t="s">
        <v>33</v>
      </c>
      <c r="Y146" s="3" t="s">
        <v>33</v>
      </c>
    </row>
    <row r="147" spans="1:25" ht="13.2" x14ac:dyDescent="0.25">
      <c r="B147" s="2" t="s">
        <v>37</v>
      </c>
      <c r="C147" s="5" t="s">
        <v>38</v>
      </c>
      <c r="D147" s="3" t="s">
        <v>33</v>
      </c>
      <c r="E147" s="3" t="s">
        <v>36</v>
      </c>
      <c r="F147" s="3" t="s">
        <v>36</v>
      </c>
      <c r="G147" s="3" t="s">
        <v>36</v>
      </c>
      <c r="H147" s="3" t="s">
        <v>36</v>
      </c>
      <c r="I147" s="3" t="s">
        <v>36</v>
      </c>
      <c r="J147" s="3" t="s">
        <v>36</v>
      </c>
      <c r="K147" s="3" t="s">
        <v>36</v>
      </c>
      <c r="L147" s="3" t="s">
        <v>36</v>
      </c>
      <c r="M147" s="3" t="s">
        <v>36</v>
      </c>
      <c r="N147" s="3" t="s">
        <v>36</v>
      </c>
      <c r="O147" s="3" t="s">
        <v>36</v>
      </c>
      <c r="P147" s="3" t="s">
        <v>36</v>
      </c>
      <c r="Q147" s="3" t="s">
        <v>36</v>
      </c>
      <c r="R147" s="3" t="s">
        <v>36</v>
      </c>
      <c r="S147" s="3" t="s">
        <v>36</v>
      </c>
      <c r="T147" s="3" t="s">
        <v>36</v>
      </c>
      <c r="U147" s="3" t="s">
        <v>36</v>
      </c>
      <c r="V147" s="3" t="s">
        <v>36</v>
      </c>
      <c r="W147" s="3" t="s">
        <v>36</v>
      </c>
      <c r="X147" s="3" t="s">
        <v>36</v>
      </c>
      <c r="Y147" s="3" t="s">
        <v>36</v>
      </c>
    </row>
    <row r="148" spans="1:25" ht="13.2" x14ac:dyDescent="0.25">
      <c r="B148" s="2" t="s">
        <v>39</v>
      </c>
      <c r="C148" s="5" t="s">
        <v>40</v>
      </c>
      <c r="D148" s="3" t="s">
        <v>33</v>
      </c>
      <c r="E148" s="3">
        <v>128</v>
      </c>
      <c r="F148" s="3">
        <v>10888</v>
      </c>
      <c r="G148" s="3">
        <v>2362</v>
      </c>
      <c r="H148" s="3">
        <v>216926</v>
      </c>
      <c r="I148" s="3">
        <v>225</v>
      </c>
      <c r="J148" s="3">
        <v>20645</v>
      </c>
      <c r="K148" s="3">
        <v>125</v>
      </c>
      <c r="L148" s="3">
        <v>873</v>
      </c>
      <c r="M148" s="3">
        <v>80136</v>
      </c>
      <c r="N148" s="3" t="s">
        <v>36</v>
      </c>
      <c r="O148" s="3" t="s">
        <v>36</v>
      </c>
      <c r="P148" s="3" t="s">
        <v>36</v>
      </c>
      <c r="Q148" s="3" t="s">
        <v>36</v>
      </c>
      <c r="R148" s="3" t="s">
        <v>36</v>
      </c>
      <c r="S148" s="3" t="s">
        <v>36</v>
      </c>
      <c r="T148" s="3" t="s">
        <v>36</v>
      </c>
      <c r="U148" s="3" t="s">
        <v>36</v>
      </c>
      <c r="V148" s="3" t="s">
        <v>36</v>
      </c>
      <c r="W148" s="3" t="s">
        <v>36</v>
      </c>
      <c r="X148" s="3">
        <v>10699</v>
      </c>
      <c r="Y148" s="3">
        <v>9991</v>
      </c>
    </row>
    <row r="149" spans="1:25" ht="13.2" x14ac:dyDescent="0.25">
      <c r="B149" s="2" t="s">
        <v>41</v>
      </c>
      <c r="C149" s="5" t="s">
        <v>42</v>
      </c>
      <c r="D149" s="3" t="s">
        <v>33</v>
      </c>
      <c r="E149" s="3" t="s">
        <v>36</v>
      </c>
      <c r="F149" s="3">
        <v>952</v>
      </c>
      <c r="G149" s="3">
        <v>223</v>
      </c>
      <c r="H149" s="3">
        <v>234341</v>
      </c>
      <c r="I149" s="3">
        <v>14</v>
      </c>
      <c r="J149" s="3">
        <v>14956</v>
      </c>
      <c r="K149" s="3">
        <v>10</v>
      </c>
      <c r="L149" s="3">
        <v>82</v>
      </c>
      <c r="M149" s="3">
        <v>86619</v>
      </c>
      <c r="N149" s="3" t="s">
        <v>36</v>
      </c>
      <c r="O149" s="3" t="s">
        <v>36</v>
      </c>
      <c r="P149" s="3" t="s">
        <v>36</v>
      </c>
      <c r="Q149" s="3" t="s">
        <v>36</v>
      </c>
      <c r="R149" s="3" t="s">
        <v>36</v>
      </c>
      <c r="S149" s="3" t="s">
        <v>36</v>
      </c>
      <c r="T149" s="3" t="s">
        <v>36</v>
      </c>
      <c r="U149" s="3" t="s">
        <v>36</v>
      </c>
      <c r="V149" s="3" t="s">
        <v>36</v>
      </c>
      <c r="W149" s="3" t="s">
        <v>36</v>
      </c>
      <c r="X149" s="3">
        <v>949</v>
      </c>
      <c r="Y149" s="3">
        <v>920</v>
      </c>
    </row>
    <row r="150" spans="1:25" ht="13.2" x14ac:dyDescent="0.25">
      <c r="B150" s="2" t="s">
        <v>43</v>
      </c>
      <c r="C150" s="5" t="s">
        <v>44</v>
      </c>
      <c r="D150" s="3" t="s">
        <v>33</v>
      </c>
      <c r="E150" s="3">
        <v>2195</v>
      </c>
      <c r="F150" s="3">
        <v>204617</v>
      </c>
      <c r="G150" s="3">
        <v>20706</v>
      </c>
      <c r="H150" s="3">
        <v>101193</v>
      </c>
      <c r="I150" s="3">
        <v>747</v>
      </c>
      <c r="J150" s="3">
        <v>3649</v>
      </c>
      <c r="K150" s="3">
        <v>1974</v>
      </c>
      <c r="L150" s="3">
        <v>6917</v>
      </c>
      <c r="M150" s="3">
        <v>33804</v>
      </c>
      <c r="N150" s="3">
        <v>1735</v>
      </c>
      <c r="O150" s="3">
        <v>8480</v>
      </c>
      <c r="P150" s="3">
        <v>5182</v>
      </c>
      <c r="Q150" s="3">
        <v>25324</v>
      </c>
      <c r="R150" s="3">
        <v>4289</v>
      </c>
      <c r="S150" s="3">
        <v>893</v>
      </c>
      <c r="T150" s="3">
        <v>19696</v>
      </c>
      <c r="U150" s="3">
        <v>13743</v>
      </c>
      <c r="V150" s="3">
        <v>1054</v>
      </c>
      <c r="W150" s="3">
        <v>182</v>
      </c>
      <c r="X150" s="3">
        <v>202373</v>
      </c>
      <c r="Y150" s="3">
        <v>161427</v>
      </c>
    </row>
    <row r="151" spans="1:25" ht="13.2" x14ac:dyDescent="0.25">
      <c r="B151" s="2" t="s">
        <v>45</v>
      </c>
      <c r="C151" s="5" t="s">
        <v>46</v>
      </c>
      <c r="D151" s="3" t="s">
        <v>33</v>
      </c>
      <c r="E151" s="3">
        <v>233</v>
      </c>
      <c r="F151" s="3">
        <v>19235</v>
      </c>
      <c r="G151" s="3">
        <v>3666</v>
      </c>
      <c r="H151" s="3">
        <v>190575</v>
      </c>
      <c r="I151" s="3">
        <v>261</v>
      </c>
      <c r="J151" s="3">
        <v>13579</v>
      </c>
      <c r="K151" s="3">
        <v>219</v>
      </c>
      <c r="L151" s="3">
        <v>1249</v>
      </c>
      <c r="M151" s="3">
        <v>64928</v>
      </c>
      <c r="N151" s="3">
        <v>438</v>
      </c>
      <c r="O151" s="3">
        <v>22748</v>
      </c>
      <c r="P151" s="3">
        <v>811</v>
      </c>
      <c r="Q151" s="3">
        <v>42180</v>
      </c>
      <c r="R151" s="3">
        <v>671</v>
      </c>
      <c r="S151" s="3">
        <v>140</v>
      </c>
      <c r="T151" s="3">
        <v>3492</v>
      </c>
      <c r="U151" s="3">
        <v>2182</v>
      </c>
      <c r="V151" s="3">
        <v>196</v>
      </c>
      <c r="W151" s="3">
        <v>22</v>
      </c>
      <c r="X151" s="3">
        <v>18906</v>
      </c>
      <c r="Y151" s="3">
        <v>16404</v>
      </c>
    </row>
    <row r="152" spans="1:25" ht="13.2" x14ac:dyDescent="0.25">
      <c r="B152" s="2" t="s">
        <v>47</v>
      </c>
      <c r="C152" s="5" t="s">
        <v>48</v>
      </c>
      <c r="D152" s="3" t="s">
        <v>33</v>
      </c>
      <c r="E152" s="3" t="s">
        <v>36</v>
      </c>
      <c r="F152" s="3" t="s">
        <v>36</v>
      </c>
      <c r="G152" s="3" t="s">
        <v>36</v>
      </c>
      <c r="H152" s="3" t="s">
        <v>36</v>
      </c>
      <c r="I152" s="3" t="s">
        <v>36</v>
      </c>
      <c r="J152" s="3" t="s">
        <v>36</v>
      </c>
      <c r="K152" s="3" t="s">
        <v>36</v>
      </c>
      <c r="L152" s="3" t="s">
        <v>36</v>
      </c>
      <c r="M152" s="3" t="s">
        <v>36</v>
      </c>
      <c r="N152" s="3" t="s">
        <v>36</v>
      </c>
      <c r="O152" s="3" t="s">
        <v>36</v>
      </c>
      <c r="P152" s="3" t="s">
        <v>36</v>
      </c>
      <c r="Q152" s="3" t="s">
        <v>36</v>
      </c>
      <c r="R152" s="3" t="s">
        <v>36</v>
      </c>
      <c r="S152" s="3" t="s">
        <v>36</v>
      </c>
      <c r="T152" s="3" t="s">
        <v>36</v>
      </c>
      <c r="U152" s="3" t="s">
        <v>36</v>
      </c>
      <c r="V152" s="3" t="s">
        <v>36</v>
      </c>
      <c r="W152" s="3" t="s">
        <v>36</v>
      </c>
      <c r="X152" s="3" t="s">
        <v>36</v>
      </c>
      <c r="Y152" s="3" t="s">
        <v>36</v>
      </c>
    </row>
    <row r="153" spans="1:25" ht="13.2" x14ac:dyDescent="0.25">
      <c r="B153" s="2" t="s">
        <v>49</v>
      </c>
      <c r="C153" s="5" t="s">
        <v>50</v>
      </c>
      <c r="D153" s="3" t="s">
        <v>33</v>
      </c>
      <c r="E153" s="3">
        <v>297</v>
      </c>
      <c r="F153" s="3">
        <v>28560</v>
      </c>
      <c r="G153" s="3">
        <v>4345</v>
      </c>
      <c r="H153" s="3">
        <v>152118</v>
      </c>
      <c r="I153" s="3">
        <v>142</v>
      </c>
      <c r="J153" s="3">
        <v>4975</v>
      </c>
      <c r="K153" s="3">
        <v>274</v>
      </c>
      <c r="L153" s="3">
        <v>1438</v>
      </c>
      <c r="M153" s="3">
        <v>50365</v>
      </c>
      <c r="N153" s="3">
        <v>355</v>
      </c>
      <c r="O153" s="3">
        <v>12428</v>
      </c>
      <c r="P153" s="3">
        <v>1083</v>
      </c>
      <c r="Q153" s="3">
        <v>37937</v>
      </c>
      <c r="R153" s="3">
        <v>903</v>
      </c>
      <c r="S153" s="3">
        <v>180</v>
      </c>
      <c r="T153" s="3">
        <v>4158</v>
      </c>
      <c r="U153" s="3">
        <v>2939</v>
      </c>
      <c r="V153" s="3">
        <v>222</v>
      </c>
      <c r="W153" s="3">
        <v>40</v>
      </c>
      <c r="X153" s="3">
        <v>28281</v>
      </c>
      <c r="Y153" s="3">
        <v>25914</v>
      </c>
    </row>
    <row r="154" spans="1:25" ht="13.2" x14ac:dyDescent="0.25">
      <c r="B154" s="2" t="s">
        <v>51</v>
      </c>
      <c r="C154" s="5" t="s">
        <v>52</v>
      </c>
      <c r="D154" s="3" t="s">
        <v>33</v>
      </c>
      <c r="E154" s="3">
        <v>105</v>
      </c>
      <c r="F154" s="3">
        <v>10544</v>
      </c>
      <c r="G154" s="3">
        <v>1793</v>
      </c>
      <c r="H154" s="3">
        <v>170023</v>
      </c>
      <c r="I154" s="3">
        <v>23</v>
      </c>
      <c r="J154" s="3">
        <v>2167</v>
      </c>
      <c r="K154" s="3">
        <v>94</v>
      </c>
      <c r="L154" s="3">
        <v>493</v>
      </c>
      <c r="M154" s="3">
        <v>46726</v>
      </c>
      <c r="N154" s="3">
        <v>94</v>
      </c>
      <c r="O154" s="3">
        <v>8881</v>
      </c>
      <c r="P154" s="3">
        <v>399</v>
      </c>
      <c r="Q154" s="3">
        <v>37845</v>
      </c>
      <c r="R154" s="3">
        <v>333</v>
      </c>
      <c r="S154" s="3">
        <v>66</v>
      </c>
      <c r="T154" s="3">
        <v>1656</v>
      </c>
      <c r="U154" s="3">
        <v>1320</v>
      </c>
      <c r="V154" s="3">
        <v>164</v>
      </c>
      <c r="W154" s="3">
        <v>4</v>
      </c>
      <c r="X154" s="3">
        <v>10416</v>
      </c>
      <c r="Y154" s="3">
        <v>8937</v>
      </c>
    </row>
    <row r="155" spans="1:25" ht="13.2" x14ac:dyDescent="0.25">
      <c r="B155" s="2" t="s">
        <v>53</v>
      </c>
      <c r="C155" s="5" t="s">
        <v>54</v>
      </c>
      <c r="D155" s="3" t="s">
        <v>33</v>
      </c>
      <c r="E155" s="3">
        <v>49</v>
      </c>
      <c r="F155" s="3">
        <v>4775</v>
      </c>
      <c r="G155" s="3">
        <v>611</v>
      </c>
      <c r="H155" s="3">
        <v>127888</v>
      </c>
      <c r="I155" s="3" t="s">
        <v>36</v>
      </c>
      <c r="J155" s="3" t="s">
        <v>36</v>
      </c>
      <c r="K155" s="3" t="s">
        <v>36</v>
      </c>
      <c r="L155" s="3">
        <v>200</v>
      </c>
      <c r="M155" s="3">
        <v>41954</v>
      </c>
      <c r="N155" s="3">
        <v>32</v>
      </c>
      <c r="O155" s="3">
        <v>6752</v>
      </c>
      <c r="P155" s="3">
        <v>168</v>
      </c>
      <c r="Q155" s="3">
        <v>35202</v>
      </c>
      <c r="R155" s="3">
        <v>140</v>
      </c>
      <c r="S155" s="3">
        <v>28</v>
      </c>
      <c r="T155" s="3">
        <v>610</v>
      </c>
      <c r="U155" s="3">
        <v>421</v>
      </c>
      <c r="V155" s="3">
        <v>9</v>
      </c>
      <c r="W155" s="3">
        <v>6</v>
      </c>
      <c r="X155" s="3">
        <v>4734</v>
      </c>
      <c r="Y155" s="3">
        <v>4211</v>
      </c>
    </row>
    <row r="156" spans="1:25" ht="13.2" x14ac:dyDescent="0.25">
      <c r="B156" s="2" t="s">
        <v>55</v>
      </c>
      <c r="C156" s="5" t="s">
        <v>56</v>
      </c>
      <c r="D156" s="3" t="s">
        <v>33</v>
      </c>
      <c r="E156" s="3">
        <v>345</v>
      </c>
      <c r="F156" s="3">
        <v>27751</v>
      </c>
      <c r="G156" s="3">
        <v>5199</v>
      </c>
      <c r="H156" s="3">
        <v>187331</v>
      </c>
      <c r="I156" s="3">
        <v>157</v>
      </c>
      <c r="J156" s="3">
        <v>5662</v>
      </c>
      <c r="K156" s="3">
        <v>307</v>
      </c>
      <c r="L156" s="3">
        <v>1487</v>
      </c>
      <c r="M156" s="3">
        <v>53576</v>
      </c>
      <c r="N156" s="3">
        <v>382</v>
      </c>
      <c r="O156" s="3">
        <v>13768</v>
      </c>
      <c r="P156" s="3">
        <v>1105</v>
      </c>
      <c r="Q156" s="3">
        <v>39808</v>
      </c>
      <c r="R156" s="3">
        <v>913</v>
      </c>
      <c r="S156" s="3">
        <v>191</v>
      </c>
      <c r="T156" s="3">
        <v>4957</v>
      </c>
      <c r="U156" s="3">
        <v>3764</v>
      </c>
      <c r="V156" s="3">
        <v>305</v>
      </c>
      <c r="W156" s="3">
        <v>60</v>
      </c>
      <c r="X156" s="3">
        <v>27377</v>
      </c>
      <c r="Y156" s="3">
        <v>25643</v>
      </c>
    </row>
    <row r="157" spans="1:25" ht="13.2" x14ac:dyDescent="0.25">
      <c r="B157" s="2" t="s">
        <v>57</v>
      </c>
      <c r="C157" s="5" t="s">
        <v>58</v>
      </c>
      <c r="D157" s="3" t="s">
        <v>33</v>
      </c>
      <c r="E157" s="3">
        <v>262</v>
      </c>
      <c r="F157" s="3">
        <v>26011</v>
      </c>
      <c r="G157" s="3">
        <v>4767</v>
      </c>
      <c r="H157" s="3">
        <v>183277</v>
      </c>
      <c r="I157" s="3">
        <v>158</v>
      </c>
      <c r="J157" s="3">
        <v>6075</v>
      </c>
      <c r="K157" s="3">
        <v>247</v>
      </c>
      <c r="L157" s="3">
        <v>1514</v>
      </c>
      <c r="M157" s="3">
        <v>58205</v>
      </c>
      <c r="N157" s="3">
        <v>359</v>
      </c>
      <c r="O157" s="3">
        <v>13792</v>
      </c>
      <c r="P157" s="3">
        <v>1155</v>
      </c>
      <c r="Q157" s="3">
        <v>44412</v>
      </c>
      <c r="R157" s="3">
        <v>959</v>
      </c>
      <c r="S157" s="3">
        <v>196</v>
      </c>
      <c r="T157" s="3">
        <v>4625</v>
      </c>
      <c r="U157" s="3">
        <v>3271</v>
      </c>
      <c r="V157" s="3">
        <v>167</v>
      </c>
      <c r="W157" s="3">
        <v>34</v>
      </c>
      <c r="X157" s="3">
        <v>25823</v>
      </c>
      <c r="Y157" s="3">
        <v>24342</v>
      </c>
    </row>
    <row r="158" spans="1:25" ht="13.2" x14ac:dyDescent="0.25">
      <c r="B158" s="2" t="s">
        <v>59</v>
      </c>
      <c r="C158" s="5" t="s">
        <v>60</v>
      </c>
      <c r="D158" s="3" t="s">
        <v>33</v>
      </c>
      <c r="E158" s="3">
        <v>456</v>
      </c>
      <c r="F158" s="3">
        <v>42426</v>
      </c>
      <c r="G158" s="3">
        <v>4989</v>
      </c>
      <c r="H158" s="3">
        <v>117588</v>
      </c>
      <c r="I158" s="3">
        <v>194</v>
      </c>
      <c r="J158" s="3">
        <v>4569</v>
      </c>
      <c r="K158" s="3">
        <v>403</v>
      </c>
      <c r="L158" s="3">
        <v>1862</v>
      </c>
      <c r="M158" s="3">
        <v>43889</v>
      </c>
      <c r="N158" s="3">
        <v>379</v>
      </c>
      <c r="O158" s="3">
        <v>8936</v>
      </c>
      <c r="P158" s="3">
        <v>1483</v>
      </c>
      <c r="Q158" s="3">
        <v>34953</v>
      </c>
      <c r="R158" s="3">
        <v>1232</v>
      </c>
      <c r="S158" s="3">
        <v>251</v>
      </c>
      <c r="T158" s="3">
        <v>4872</v>
      </c>
      <c r="U158" s="3">
        <v>3136</v>
      </c>
      <c r="V158" s="3">
        <v>120</v>
      </c>
      <c r="W158" s="3">
        <v>41</v>
      </c>
      <c r="X158" s="3">
        <v>42033</v>
      </c>
      <c r="Y158" s="3">
        <v>35365</v>
      </c>
    </row>
    <row r="159" spans="1:25" ht="13.2" x14ac:dyDescent="0.25">
      <c r="B159" s="2" t="s">
        <v>61</v>
      </c>
      <c r="C159" s="5" t="s">
        <v>62</v>
      </c>
      <c r="D159" s="3" t="s">
        <v>33</v>
      </c>
      <c r="E159" s="3" t="s">
        <v>36</v>
      </c>
      <c r="F159" s="3" t="s">
        <v>36</v>
      </c>
      <c r="G159" s="3" t="s">
        <v>36</v>
      </c>
      <c r="H159" s="3" t="s">
        <v>36</v>
      </c>
      <c r="I159" s="3">
        <v>6</v>
      </c>
      <c r="J159" s="3" t="s">
        <v>36</v>
      </c>
      <c r="K159" s="3">
        <v>17</v>
      </c>
      <c r="L159" s="3" t="s">
        <v>36</v>
      </c>
      <c r="M159" s="3" t="s">
        <v>36</v>
      </c>
      <c r="N159" s="3" t="s">
        <v>36</v>
      </c>
      <c r="O159" s="3" t="s">
        <v>36</v>
      </c>
      <c r="P159" s="3" t="s">
        <v>36</v>
      </c>
      <c r="Q159" s="3" t="s">
        <v>36</v>
      </c>
      <c r="R159" s="3" t="s">
        <v>36</v>
      </c>
      <c r="S159" s="3" t="s">
        <v>36</v>
      </c>
      <c r="T159" s="3" t="s">
        <v>36</v>
      </c>
      <c r="U159" s="3" t="s">
        <v>36</v>
      </c>
      <c r="V159" s="3" t="s">
        <v>36</v>
      </c>
      <c r="W159" s="3" t="s">
        <v>36</v>
      </c>
      <c r="X159" s="3" t="s">
        <v>36</v>
      </c>
      <c r="Y159" s="3" t="s">
        <v>36</v>
      </c>
    </row>
    <row r="160" spans="1:25" ht="13.2" x14ac:dyDescent="0.25">
      <c r="B160" s="2" t="s">
        <v>63</v>
      </c>
      <c r="C160" s="5" t="s">
        <v>64</v>
      </c>
      <c r="D160" s="3" t="s">
        <v>33</v>
      </c>
      <c r="E160" s="3">
        <v>548</v>
      </c>
      <c r="F160" s="3">
        <v>47896</v>
      </c>
      <c r="G160" s="3">
        <v>11360</v>
      </c>
      <c r="H160" s="3">
        <v>237174</v>
      </c>
      <c r="I160" s="3">
        <v>440</v>
      </c>
      <c r="J160" s="3">
        <v>9194</v>
      </c>
      <c r="K160" s="3">
        <v>520</v>
      </c>
      <c r="L160" s="3">
        <v>3771</v>
      </c>
      <c r="M160" s="3">
        <v>78724</v>
      </c>
      <c r="N160" s="3">
        <v>1212</v>
      </c>
      <c r="O160" s="3">
        <v>25303</v>
      </c>
      <c r="P160" s="3">
        <v>2559</v>
      </c>
      <c r="Q160" s="3">
        <v>53421</v>
      </c>
      <c r="R160" s="3">
        <v>2121</v>
      </c>
      <c r="S160" s="3">
        <v>438</v>
      </c>
      <c r="T160" s="3">
        <v>10688</v>
      </c>
      <c r="U160" s="3">
        <v>7680</v>
      </c>
      <c r="V160" s="3">
        <v>759</v>
      </c>
      <c r="W160" s="3">
        <v>103</v>
      </c>
      <c r="X160" s="3">
        <v>47516</v>
      </c>
      <c r="Y160" s="3">
        <v>44520</v>
      </c>
    </row>
    <row r="161" spans="2:25" ht="13.2" x14ac:dyDescent="0.25">
      <c r="B161" s="2" t="s">
        <v>65</v>
      </c>
      <c r="C161" s="5" t="s">
        <v>66</v>
      </c>
      <c r="D161" s="3" t="s">
        <v>33</v>
      </c>
      <c r="E161" s="3">
        <v>102</v>
      </c>
      <c r="F161" s="3">
        <v>10514</v>
      </c>
      <c r="G161" s="3">
        <v>1994</v>
      </c>
      <c r="H161" s="3">
        <v>189674</v>
      </c>
      <c r="I161" s="3">
        <v>81</v>
      </c>
      <c r="J161" s="3">
        <v>7674</v>
      </c>
      <c r="K161" s="3">
        <v>101</v>
      </c>
      <c r="L161" s="3">
        <v>868</v>
      </c>
      <c r="M161" s="3">
        <v>82599</v>
      </c>
      <c r="N161" s="3">
        <v>296</v>
      </c>
      <c r="O161" s="3">
        <v>28163</v>
      </c>
      <c r="P161" s="3">
        <v>572</v>
      </c>
      <c r="Q161" s="3">
        <v>54436</v>
      </c>
      <c r="R161" s="3">
        <v>476</v>
      </c>
      <c r="S161" s="3">
        <v>96</v>
      </c>
      <c r="T161" s="3">
        <v>1959</v>
      </c>
      <c r="U161" s="3">
        <v>1149</v>
      </c>
      <c r="V161" s="3">
        <v>63</v>
      </c>
      <c r="W161" s="3">
        <v>12</v>
      </c>
      <c r="X161" s="3">
        <v>10459</v>
      </c>
      <c r="Y161" s="3">
        <v>9649</v>
      </c>
    </row>
    <row r="162" spans="2:25" ht="13.2" x14ac:dyDescent="0.25">
      <c r="B162" s="2" t="s">
        <v>67</v>
      </c>
      <c r="C162" s="5" t="s">
        <v>68</v>
      </c>
      <c r="D162" s="3" t="s">
        <v>33</v>
      </c>
      <c r="E162" s="3">
        <v>1386</v>
      </c>
      <c r="F162" s="3">
        <v>138423</v>
      </c>
      <c r="G162" s="3">
        <v>22480</v>
      </c>
      <c r="H162" s="3">
        <v>162401</v>
      </c>
      <c r="I162" s="3">
        <v>934</v>
      </c>
      <c r="J162" s="3">
        <v>6747</v>
      </c>
      <c r="K162" s="3">
        <v>1313</v>
      </c>
      <c r="L162" s="3">
        <v>7646</v>
      </c>
      <c r="M162" s="3">
        <v>55234</v>
      </c>
      <c r="N162" s="3">
        <v>1907</v>
      </c>
      <c r="O162" s="3">
        <v>13777</v>
      </c>
      <c r="P162" s="3">
        <v>5738</v>
      </c>
      <c r="Q162" s="3">
        <v>41456</v>
      </c>
      <c r="R162" s="3">
        <v>4760</v>
      </c>
      <c r="S162" s="3">
        <v>978</v>
      </c>
      <c r="T162" s="3">
        <v>21655</v>
      </c>
      <c r="U162" s="3">
        <v>15027</v>
      </c>
      <c r="V162" s="3">
        <v>977</v>
      </c>
      <c r="W162" s="3">
        <v>333</v>
      </c>
      <c r="X162" s="3">
        <v>137542</v>
      </c>
      <c r="Y162" s="3">
        <v>128340</v>
      </c>
    </row>
    <row r="163" spans="2:25" ht="13.2" x14ac:dyDescent="0.25">
      <c r="B163" s="2" t="s">
        <v>69</v>
      </c>
      <c r="C163" s="5" t="s">
        <v>70</v>
      </c>
      <c r="D163" s="3" t="s">
        <v>33</v>
      </c>
      <c r="E163" s="3">
        <v>599</v>
      </c>
      <c r="F163" s="3">
        <v>57106</v>
      </c>
      <c r="G163" s="3">
        <v>10268</v>
      </c>
      <c r="H163" s="3">
        <v>179803</v>
      </c>
      <c r="I163" s="3">
        <v>519</v>
      </c>
      <c r="J163" s="3">
        <v>9093</v>
      </c>
      <c r="K163" s="3">
        <v>555</v>
      </c>
      <c r="L163" s="3">
        <v>3548</v>
      </c>
      <c r="M163" s="3">
        <v>62126</v>
      </c>
      <c r="N163" s="3">
        <v>949</v>
      </c>
      <c r="O163" s="3">
        <v>16614</v>
      </c>
      <c r="P163" s="3">
        <v>2599</v>
      </c>
      <c r="Q163" s="3">
        <v>45512</v>
      </c>
      <c r="R163" s="3">
        <v>2138</v>
      </c>
      <c r="S163" s="3">
        <v>461</v>
      </c>
      <c r="T163" s="3">
        <v>9738</v>
      </c>
      <c r="U163" s="3">
        <v>6734</v>
      </c>
      <c r="V163" s="3">
        <v>559</v>
      </c>
      <c r="W163" s="3">
        <v>153</v>
      </c>
      <c r="X163" s="3">
        <v>56486</v>
      </c>
      <c r="Y163" s="3">
        <v>53599</v>
      </c>
    </row>
    <row r="164" spans="2:25" ht="13.2" x14ac:dyDescent="0.25">
      <c r="B164" s="2" t="s">
        <v>71</v>
      </c>
      <c r="C164" s="5" t="s">
        <v>72</v>
      </c>
      <c r="D164" s="3" t="s">
        <v>33</v>
      </c>
      <c r="E164" s="3">
        <v>351</v>
      </c>
      <c r="F164" s="3">
        <v>31560</v>
      </c>
      <c r="G164" s="3">
        <v>6591</v>
      </c>
      <c r="H164" s="3">
        <v>208840</v>
      </c>
      <c r="I164" s="3">
        <v>177</v>
      </c>
      <c r="J164" s="3">
        <v>5605</v>
      </c>
      <c r="K164" s="3">
        <v>302</v>
      </c>
      <c r="L164" s="3">
        <v>1954</v>
      </c>
      <c r="M164" s="3">
        <v>61909</v>
      </c>
      <c r="N164" s="3">
        <v>378</v>
      </c>
      <c r="O164" s="3">
        <v>11973</v>
      </c>
      <c r="P164" s="3">
        <v>1576</v>
      </c>
      <c r="Q164" s="3">
        <v>49936</v>
      </c>
      <c r="R164" s="3">
        <v>1302</v>
      </c>
      <c r="S164" s="3">
        <v>274</v>
      </c>
      <c r="T164" s="3">
        <v>6371</v>
      </c>
      <c r="U164" s="3">
        <v>4685</v>
      </c>
      <c r="V164" s="3">
        <v>274</v>
      </c>
      <c r="W164" s="3">
        <v>82</v>
      </c>
      <c r="X164" s="3">
        <v>31334</v>
      </c>
      <c r="Y164" s="3">
        <v>30134</v>
      </c>
    </row>
    <row r="165" spans="2:25" ht="13.2" x14ac:dyDescent="0.25">
      <c r="B165" s="2" t="s">
        <v>73</v>
      </c>
      <c r="C165" s="5" t="s">
        <v>74</v>
      </c>
      <c r="D165" s="3" t="s">
        <v>33</v>
      </c>
      <c r="E165" s="3">
        <v>2986</v>
      </c>
      <c r="F165" s="3">
        <v>276227</v>
      </c>
      <c r="G165" s="3">
        <v>39942</v>
      </c>
      <c r="H165" s="3">
        <v>144599</v>
      </c>
      <c r="I165" s="3">
        <v>1718</v>
      </c>
      <c r="J165" s="3">
        <v>6218</v>
      </c>
      <c r="K165" s="3">
        <v>2716</v>
      </c>
      <c r="L165" s="3">
        <v>16024</v>
      </c>
      <c r="M165" s="3">
        <v>58011</v>
      </c>
      <c r="N165" s="3">
        <v>3845</v>
      </c>
      <c r="O165" s="3">
        <v>13921</v>
      </c>
      <c r="P165" s="3">
        <v>12179</v>
      </c>
      <c r="Q165" s="3">
        <v>44090</v>
      </c>
      <c r="R165" s="3">
        <v>10091</v>
      </c>
      <c r="S165" s="3">
        <v>2088</v>
      </c>
      <c r="T165" s="3">
        <v>38817</v>
      </c>
      <c r="U165" s="3">
        <v>24394</v>
      </c>
      <c r="V165" s="3">
        <v>1604</v>
      </c>
      <c r="W165" s="3">
        <v>670</v>
      </c>
      <c r="X165" s="3">
        <v>273580</v>
      </c>
      <c r="Y165" s="3">
        <v>258197</v>
      </c>
    </row>
    <row r="166" spans="2:25" ht="13.2" x14ac:dyDescent="0.25">
      <c r="B166" s="2" t="s">
        <v>75</v>
      </c>
      <c r="C166" s="5" t="s">
        <v>76</v>
      </c>
      <c r="D166" s="3" t="s">
        <v>33</v>
      </c>
      <c r="E166" s="3">
        <v>719</v>
      </c>
      <c r="F166" s="3">
        <v>70795</v>
      </c>
      <c r="G166" s="3">
        <v>11526</v>
      </c>
      <c r="H166" s="3">
        <v>162807</v>
      </c>
      <c r="I166" s="3">
        <v>358</v>
      </c>
      <c r="J166" s="3">
        <v>5054</v>
      </c>
      <c r="K166" s="3">
        <v>702</v>
      </c>
      <c r="L166" s="3">
        <v>4887</v>
      </c>
      <c r="M166" s="3">
        <v>69026</v>
      </c>
      <c r="N166" s="3">
        <v>1243</v>
      </c>
      <c r="O166" s="3">
        <v>17562</v>
      </c>
      <c r="P166" s="3">
        <v>3643</v>
      </c>
      <c r="Q166" s="3">
        <v>51464</v>
      </c>
      <c r="R166" s="3">
        <v>3032</v>
      </c>
      <c r="S166" s="3">
        <v>611</v>
      </c>
      <c r="T166" s="3">
        <v>11050</v>
      </c>
      <c r="U166" s="3">
        <v>6883</v>
      </c>
      <c r="V166" s="3">
        <v>601</v>
      </c>
      <c r="W166" s="3">
        <v>99</v>
      </c>
      <c r="X166" s="3">
        <v>70373</v>
      </c>
      <c r="Y166" s="3">
        <v>65909</v>
      </c>
    </row>
    <row r="167" spans="2:25" ht="13.2" x14ac:dyDescent="0.25">
      <c r="B167" s="2" t="s">
        <v>77</v>
      </c>
      <c r="C167" s="5" t="s">
        <v>78</v>
      </c>
      <c r="D167" s="3" t="s">
        <v>33</v>
      </c>
      <c r="E167" s="3">
        <v>827</v>
      </c>
      <c r="F167" s="3">
        <v>82840</v>
      </c>
      <c r="G167" s="3">
        <v>12905</v>
      </c>
      <c r="H167" s="3">
        <v>155783</v>
      </c>
      <c r="I167" s="3">
        <v>361</v>
      </c>
      <c r="J167" s="3">
        <v>4357</v>
      </c>
      <c r="K167" s="3">
        <v>740</v>
      </c>
      <c r="L167" s="3">
        <v>5232</v>
      </c>
      <c r="M167" s="3">
        <v>63156</v>
      </c>
      <c r="N167" s="3">
        <v>1446</v>
      </c>
      <c r="O167" s="3">
        <v>17455</v>
      </c>
      <c r="P167" s="3">
        <v>3786</v>
      </c>
      <c r="Q167" s="3">
        <v>45700</v>
      </c>
      <c r="R167" s="3">
        <v>3155</v>
      </c>
      <c r="S167" s="3">
        <v>631</v>
      </c>
      <c r="T167" s="3">
        <v>12458</v>
      </c>
      <c r="U167" s="3">
        <v>7912</v>
      </c>
      <c r="V167" s="3">
        <v>559</v>
      </c>
      <c r="W167" s="3">
        <v>152</v>
      </c>
      <c r="X167" s="3">
        <v>82329</v>
      </c>
      <c r="Y167" s="3">
        <v>76045</v>
      </c>
    </row>
    <row r="168" spans="2:25" ht="13.2" x14ac:dyDescent="0.25">
      <c r="B168" s="2" t="s">
        <v>79</v>
      </c>
      <c r="C168" s="5" t="s">
        <v>80</v>
      </c>
      <c r="D168" s="3" t="s">
        <v>33</v>
      </c>
      <c r="E168" s="3">
        <v>2300</v>
      </c>
      <c r="F168" s="3">
        <v>228135</v>
      </c>
      <c r="G168" s="3">
        <v>37579</v>
      </c>
      <c r="H168" s="3">
        <v>164723</v>
      </c>
      <c r="I168" s="3">
        <v>1143</v>
      </c>
      <c r="J168" s="3">
        <v>5008</v>
      </c>
      <c r="K168" s="3">
        <v>2175</v>
      </c>
      <c r="L168" s="3">
        <v>15646</v>
      </c>
      <c r="M168" s="3">
        <v>68582</v>
      </c>
      <c r="N168" s="3">
        <v>3632</v>
      </c>
      <c r="O168" s="3">
        <v>15921</v>
      </c>
      <c r="P168" s="3">
        <v>12014</v>
      </c>
      <c r="Q168" s="3">
        <v>52660</v>
      </c>
      <c r="R168" s="3">
        <v>9998</v>
      </c>
      <c r="S168" s="3">
        <v>2016</v>
      </c>
      <c r="T168" s="3">
        <v>36905</v>
      </c>
      <c r="U168" s="3">
        <v>22706</v>
      </c>
      <c r="V168" s="3">
        <v>1285</v>
      </c>
      <c r="W168" s="3">
        <v>444</v>
      </c>
      <c r="X168" s="3">
        <v>226231</v>
      </c>
      <c r="Y168" s="3">
        <v>215881</v>
      </c>
    </row>
    <row r="169" spans="2:25" ht="13.2" x14ac:dyDescent="0.25">
      <c r="B169" s="2" t="s">
        <v>81</v>
      </c>
      <c r="C169" s="5" t="s">
        <v>82</v>
      </c>
      <c r="D169" s="3" t="s">
        <v>33</v>
      </c>
      <c r="E169" s="3">
        <v>365</v>
      </c>
      <c r="F169" s="3">
        <v>36329</v>
      </c>
      <c r="G169" s="3">
        <v>6343</v>
      </c>
      <c r="H169" s="3">
        <v>174600</v>
      </c>
      <c r="I169" s="3">
        <v>188</v>
      </c>
      <c r="J169" s="3">
        <v>5166</v>
      </c>
      <c r="K169" s="3">
        <v>330</v>
      </c>
      <c r="L169" s="3">
        <v>2148</v>
      </c>
      <c r="M169" s="3">
        <v>59117</v>
      </c>
      <c r="N169" s="3">
        <v>534</v>
      </c>
      <c r="O169" s="3">
        <v>14706</v>
      </c>
      <c r="P169" s="3">
        <v>1613</v>
      </c>
      <c r="Q169" s="3">
        <v>44411</v>
      </c>
      <c r="R169" s="3">
        <v>1343</v>
      </c>
      <c r="S169" s="3">
        <v>270</v>
      </c>
      <c r="T169" s="3">
        <v>6249</v>
      </c>
      <c r="U169" s="3">
        <v>4371</v>
      </c>
      <c r="V169" s="3">
        <v>198</v>
      </c>
      <c r="W169" s="3">
        <v>151</v>
      </c>
      <c r="X169" s="3">
        <v>36083</v>
      </c>
      <c r="Y169" s="3">
        <v>34508</v>
      </c>
    </row>
    <row r="170" spans="2:25" ht="13.2" x14ac:dyDescent="0.25">
      <c r="B170" s="2" t="s">
        <v>83</v>
      </c>
      <c r="C170" s="5" t="s">
        <v>84</v>
      </c>
      <c r="D170" s="3" t="s">
        <v>33</v>
      </c>
      <c r="E170" s="3">
        <v>116</v>
      </c>
      <c r="F170" s="3">
        <v>11744</v>
      </c>
      <c r="G170" s="3">
        <v>2077</v>
      </c>
      <c r="H170" s="3">
        <v>176847</v>
      </c>
      <c r="I170" s="3">
        <v>49</v>
      </c>
      <c r="J170" s="3">
        <v>4193</v>
      </c>
      <c r="K170" s="3">
        <v>106</v>
      </c>
      <c r="L170" s="3">
        <v>738</v>
      </c>
      <c r="M170" s="3">
        <v>62846</v>
      </c>
      <c r="N170" s="3">
        <v>198</v>
      </c>
      <c r="O170" s="3">
        <v>16862</v>
      </c>
      <c r="P170" s="3">
        <v>540</v>
      </c>
      <c r="Q170" s="3">
        <v>45984</v>
      </c>
      <c r="R170" s="3">
        <v>447</v>
      </c>
      <c r="S170" s="3">
        <v>93</v>
      </c>
      <c r="T170" s="3">
        <v>1992</v>
      </c>
      <c r="U170" s="3">
        <v>1326</v>
      </c>
      <c r="V170" s="3">
        <v>75</v>
      </c>
      <c r="W170" s="3">
        <v>57</v>
      </c>
      <c r="X170" s="3">
        <v>11672</v>
      </c>
      <c r="Y170" s="3">
        <v>11117</v>
      </c>
    </row>
    <row r="171" spans="2:25" ht="13.2" x14ac:dyDescent="0.25">
      <c r="B171" s="2" t="s">
        <v>85</v>
      </c>
      <c r="C171" s="5" t="s">
        <v>86</v>
      </c>
      <c r="D171" s="3" t="s">
        <v>33</v>
      </c>
      <c r="E171" s="3">
        <v>399</v>
      </c>
      <c r="F171" s="3">
        <v>38308</v>
      </c>
      <c r="G171" s="3">
        <v>5697</v>
      </c>
      <c r="H171" s="3">
        <v>148714</v>
      </c>
      <c r="I171" s="3">
        <v>157</v>
      </c>
      <c r="J171" s="3">
        <v>4100</v>
      </c>
      <c r="K171" s="3">
        <v>370</v>
      </c>
      <c r="L171" s="3">
        <v>1920</v>
      </c>
      <c r="M171" s="3">
        <v>50129</v>
      </c>
      <c r="N171" s="3">
        <v>391</v>
      </c>
      <c r="O171" s="3">
        <v>10213</v>
      </c>
      <c r="P171" s="3">
        <v>1529</v>
      </c>
      <c r="Q171" s="3">
        <v>39916</v>
      </c>
      <c r="R171" s="3">
        <v>1265</v>
      </c>
      <c r="S171" s="3">
        <v>264</v>
      </c>
      <c r="T171" s="3">
        <v>5466</v>
      </c>
      <c r="U171" s="3">
        <v>3766</v>
      </c>
      <c r="V171" s="3">
        <v>241</v>
      </c>
      <c r="W171" s="3">
        <v>79</v>
      </c>
      <c r="X171" s="3">
        <v>37961</v>
      </c>
      <c r="Y171" s="3">
        <v>36067</v>
      </c>
    </row>
    <row r="172" spans="2:25" ht="13.2" x14ac:dyDescent="0.25">
      <c r="B172" s="2" t="s">
        <v>87</v>
      </c>
      <c r="C172" s="5" t="s">
        <v>88</v>
      </c>
      <c r="D172" s="3" t="s">
        <v>33</v>
      </c>
      <c r="E172" s="3">
        <v>599</v>
      </c>
      <c r="F172" s="3">
        <v>58434</v>
      </c>
      <c r="G172" s="3">
        <v>7254</v>
      </c>
      <c r="H172" s="3">
        <v>124146</v>
      </c>
      <c r="I172" s="3">
        <v>302</v>
      </c>
      <c r="J172" s="3">
        <v>5166</v>
      </c>
      <c r="K172" s="3">
        <v>571</v>
      </c>
      <c r="L172" s="3">
        <v>3185</v>
      </c>
      <c r="M172" s="3">
        <v>54503</v>
      </c>
      <c r="N172" s="3">
        <v>795</v>
      </c>
      <c r="O172" s="3">
        <v>13613</v>
      </c>
      <c r="P172" s="3">
        <v>2389</v>
      </c>
      <c r="Q172" s="3">
        <v>40890</v>
      </c>
      <c r="R172" s="3">
        <v>1992</v>
      </c>
      <c r="S172" s="3">
        <v>397</v>
      </c>
      <c r="T172" s="3">
        <v>6540</v>
      </c>
      <c r="U172" s="3">
        <v>4192</v>
      </c>
      <c r="V172" s="3">
        <v>832</v>
      </c>
      <c r="W172" s="3">
        <v>57</v>
      </c>
      <c r="X172" s="3">
        <v>57895</v>
      </c>
      <c r="Y172" s="3">
        <v>51867</v>
      </c>
    </row>
    <row r="173" spans="2:25" ht="13.2" x14ac:dyDescent="0.25">
      <c r="B173" s="2" t="s">
        <v>89</v>
      </c>
      <c r="C173" s="5" t="s">
        <v>90</v>
      </c>
      <c r="D173" s="3" t="s">
        <v>33</v>
      </c>
      <c r="E173" s="3">
        <v>629</v>
      </c>
      <c r="F173" s="3">
        <v>56494</v>
      </c>
      <c r="G173" s="3">
        <v>8323</v>
      </c>
      <c r="H173" s="3">
        <v>147316</v>
      </c>
      <c r="I173" s="3">
        <v>166</v>
      </c>
      <c r="J173" s="3">
        <v>2942</v>
      </c>
      <c r="K173" s="3">
        <v>540</v>
      </c>
      <c r="L173" s="3">
        <v>3317</v>
      </c>
      <c r="M173" s="3">
        <v>58716</v>
      </c>
      <c r="N173" s="3">
        <v>594</v>
      </c>
      <c r="O173" s="3">
        <v>10520</v>
      </c>
      <c r="P173" s="3">
        <v>2723</v>
      </c>
      <c r="Q173" s="3">
        <v>48197</v>
      </c>
      <c r="R173" s="3">
        <v>2260</v>
      </c>
      <c r="S173" s="3">
        <v>462</v>
      </c>
      <c r="T173" s="3">
        <v>8061</v>
      </c>
      <c r="U173" s="3">
        <v>5261</v>
      </c>
      <c r="V173" s="3">
        <v>517</v>
      </c>
      <c r="W173" s="3">
        <v>274</v>
      </c>
      <c r="X173" s="3">
        <v>56180</v>
      </c>
      <c r="Y173" s="3">
        <v>53390</v>
      </c>
    </row>
    <row r="174" spans="2:25" ht="13.2" x14ac:dyDescent="0.25">
      <c r="B174" s="2" t="s">
        <v>91</v>
      </c>
      <c r="C174" s="5" t="s">
        <v>92</v>
      </c>
      <c r="D174" s="3" t="s">
        <v>33</v>
      </c>
      <c r="E174" s="3">
        <v>579</v>
      </c>
      <c r="F174" s="3">
        <v>25461</v>
      </c>
      <c r="G174" s="3">
        <v>13774</v>
      </c>
      <c r="H174" s="3">
        <v>541002</v>
      </c>
      <c r="I174" s="3">
        <v>1209</v>
      </c>
      <c r="J174" s="3">
        <v>47493</v>
      </c>
      <c r="K174" s="3">
        <v>492</v>
      </c>
      <c r="L174" s="3">
        <v>4649</v>
      </c>
      <c r="M174" s="3">
        <v>182581</v>
      </c>
      <c r="N174" s="3">
        <v>3276</v>
      </c>
      <c r="O174" s="3">
        <v>128660</v>
      </c>
      <c r="P174" s="3">
        <v>1373</v>
      </c>
      <c r="Q174" s="3">
        <v>53922</v>
      </c>
      <c r="R174" s="3">
        <v>1089</v>
      </c>
      <c r="S174" s="3">
        <v>284</v>
      </c>
      <c r="T174" s="3">
        <v>13851</v>
      </c>
      <c r="U174" s="3">
        <v>8892</v>
      </c>
      <c r="V174" s="3">
        <v>53</v>
      </c>
      <c r="W174" s="3">
        <v>9</v>
      </c>
      <c r="X174" s="3">
        <v>23131</v>
      </c>
      <c r="Y174" s="3">
        <v>21357</v>
      </c>
    </row>
    <row r="175" spans="2:25" ht="13.2" x14ac:dyDescent="0.25">
      <c r="B175" s="2" t="s">
        <v>93</v>
      </c>
      <c r="C175" s="5" t="s">
        <v>94</v>
      </c>
      <c r="D175" s="3" t="s">
        <v>33</v>
      </c>
      <c r="E175" s="3">
        <v>199</v>
      </c>
      <c r="F175" s="3">
        <v>13387</v>
      </c>
      <c r="G175" s="3">
        <v>3402</v>
      </c>
      <c r="H175" s="3">
        <v>254122</v>
      </c>
      <c r="I175" s="3">
        <v>828</v>
      </c>
      <c r="J175" s="3">
        <v>61847</v>
      </c>
      <c r="K175" s="3">
        <v>194</v>
      </c>
      <c r="L175" s="3">
        <v>1746</v>
      </c>
      <c r="M175" s="3">
        <v>130393</v>
      </c>
      <c r="N175" s="3">
        <v>1008</v>
      </c>
      <c r="O175" s="3">
        <v>75332</v>
      </c>
      <c r="P175" s="3">
        <v>737</v>
      </c>
      <c r="Q175" s="3">
        <v>55061</v>
      </c>
      <c r="R175" s="3">
        <v>583</v>
      </c>
      <c r="S175" s="3">
        <v>154</v>
      </c>
      <c r="T175" s="3">
        <v>3431</v>
      </c>
      <c r="U175" s="3">
        <v>1613</v>
      </c>
      <c r="V175" s="3">
        <v>9</v>
      </c>
      <c r="W175" s="3" t="s">
        <v>36</v>
      </c>
      <c r="X175" s="3">
        <v>13376</v>
      </c>
      <c r="Y175" s="3">
        <v>12436</v>
      </c>
    </row>
    <row r="176" spans="2:25" ht="13.2" x14ac:dyDescent="0.25">
      <c r="B176" s="2" t="s">
        <v>95</v>
      </c>
      <c r="C176" s="5" t="s">
        <v>96</v>
      </c>
      <c r="D176" s="3" t="s">
        <v>33</v>
      </c>
      <c r="E176" s="3">
        <v>166</v>
      </c>
      <c r="F176" s="3">
        <v>11168</v>
      </c>
      <c r="G176" s="3">
        <v>2930</v>
      </c>
      <c r="H176" s="3">
        <v>262389</v>
      </c>
      <c r="I176" s="3">
        <v>732</v>
      </c>
      <c r="J176" s="3">
        <v>65565</v>
      </c>
      <c r="K176" s="3">
        <v>160</v>
      </c>
      <c r="L176" s="3">
        <v>1753</v>
      </c>
      <c r="M176" s="3">
        <v>156983</v>
      </c>
      <c r="N176" s="3" t="s">
        <v>36</v>
      </c>
      <c r="O176" s="3" t="s">
        <v>36</v>
      </c>
      <c r="P176" s="3" t="s">
        <v>36</v>
      </c>
      <c r="Q176" s="3" t="s">
        <v>36</v>
      </c>
      <c r="R176" s="3" t="s">
        <v>36</v>
      </c>
      <c r="S176" s="3" t="s">
        <v>36</v>
      </c>
      <c r="T176" s="3" t="s">
        <v>36</v>
      </c>
      <c r="U176" s="3" t="s">
        <v>36</v>
      </c>
      <c r="V176" s="3" t="s">
        <v>36</v>
      </c>
      <c r="W176" s="3" t="s">
        <v>36</v>
      </c>
      <c r="X176" s="3">
        <v>11148</v>
      </c>
      <c r="Y176" s="3">
        <v>10507</v>
      </c>
    </row>
    <row r="177" spans="2:25" ht="13.2" x14ac:dyDescent="0.25">
      <c r="B177" s="2" t="s">
        <v>97</v>
      </c>
      <c r="C177" s="5" t="s">
        <v>98</v>
      </c>
      <c r="D177" s="3" t="s">
        <v>33</v>
      </c>
      <c r="E177" s="3">
        <v>613</v>
      </c>
      <c r="F177" s="3">
        <v>47611</v>
      </c>
      <c r="G177" s="3">
        <v>10593</v>
      </c>
      <c r="H177" s="3">
        <v>222484</v>
      </c>
      <c r="I177" s="3">
        <v>656</v>
      </c>
      <c r="J177" s="3">
        <v>13772</v>
      </c>
      <c r="K177" s="3">
        <v>542</v>
      </c>
      <c r="L177" s="3">
        <v>3825</v>
      </c>
      <c r="M177" s="3">
        <v>80348</v>
      </c>
      <c r="N177" s="3">
        <v>1803</v>
      </c>
      <c r="O177" s="3">
        <v>37872</v>
      </c>
      <c r="P177" s="3">
        <v>2022</v>
      </c>
      <c r="Q177" s="3">
        <v>42476</v>
      </c>
      <c r="R177" s="3">
        <v>1645</v>
      </c>
      <c r="S177" s="3">
        <v>377</v>
      </c>
      <c r="T177" s="3">
        <v>10333</v>
      </c>
      <c r="U177" s="3">
        <v>6761</v>
      </c>
      <c r="V177" s="3">
        <v>272</v>
      </c>
      <c r="W177" s="3">
        <v>66</v>
      </c>
      <c r="X177" s="3">
        <v>47368</v>
      </c>
      <c r="Y177" s="3">
        <v>43948</v>
      </c>
    </row>
    <row r="178" spans="2:25" ht="13.2" x14ac:dyDescent="0.25">
      <c r="B178" s="2" t="s">
        <v>99</v>
      </c>
      <c r="C178" s="5" t="s">
        <v>100</v>
      </c>
      <c r="D178" s="3" t="s">
        <v>33</v>
      </c>
      <c r="E178" s="3">
        <v>24</v>
      </c>
      <c r="F178" s="3">
        <v>1779</v>
      </c>
      <c r="G178" s="3">
        <v>393</v>
      </c>
      <c r="H178" s="3">
        <v>221074</v>
      </c>
      <c r="I178" s="3">
        <v>16</v>
      </c>
      <c r="J178" s="3">
        <v>8841</v>
      </c>
      <c r="K178" s="3">
        <v>17</v>
      </c>
      <c r="L178" s="3">
        <v>154</v>
      </c>
      <c r="M178" s="3">
        <v>86607</v>
      </c>
      <c r="N178" s="3" t="s">
        <v>36</v>
      </c>
      <c r="O178" s="3" t="s">
        <v>36</v>
      </c>
      <c r="P178" s="3" t="s">
        <v>36</v>
      </c>
      <c r="Q178" s="3" t="s">
        <v>36</v>
      </c>
      <c r="R178" s="3" t="s">
        <v>36</v>
      </c>
      <c r="S178" s="3" t="s">
        <v>36</v>
      </c>
      <c r="T178" s="3" t="s">
        <v>36</v>
      </c>
      <c r="U178" s="3" t="s">
        <v>36</v>
      </c>
      <c r="V178" s="3" t="s">
        <v>36</v>
      </c>
      <c r="W178" s="3" t="s">
        <v>36</v>
      </c>
      <c r="X178" s="3">
        <v>1771</v>
      </c>
      <c r="Y178" s="3">
        <v>1679</v>
      </c>
    </row>
    <row r="179" spans="2:25" ht="13.2" x14ac:dyDescent="0.25">
      <c r="B179" s="2" t="s">
        <v>101</v>
      </c>
      <c r="C179" s="5" t="s">
        <v>102</v>
      </c>
      <c r="D179" s="3" t="s">
        <v>33</v>
      </c>
      <c r="E179" s="3">
        <v>1264</v>
      </c>
      <c r="F179" s="3">
        <v>71595</v>
      </c>
      <c r="G179" s="3">
        <v>20177</v>
      </c>
      <c r="H179" s="3">
        <v>281818</v>
      </c>
      <c r="I179" s="3">
        <v>612</v>
      </c>
      <c r="J179" s="3">
        <v>8546</v>
      </c>
      <c r="K179" s="3">
        <v>1034</v>
      </c>
      <c r="L179" s="3">
        <v>6981</v>
      </c>
      <c r="M179" s="3">
        <v>97502</v>
      </c>
      <c r="N179" s="3">
        <v>3610</v>
      </c>
      <c r="O179" s="3">
        <v>50418</v>
      </c>
      <c r="P179" s="3">
        <v>3371</v>
      </c>
      <c r="Q179" s="3">
        <v>47084</v>
      </c>
      <c r="R179" s="3">
        <v>2547</v>
      </c>
      <c r="S179" s="3">
        <v>824</v>
      </c>
      <c r="T179" s="3">
        <v>21745</v>
      </c>
      <c r="U179" s="3">
        <v>15725</v>
      </c>
      <c r="V179" s="3">
        <v>135</v>
      </c>
      <c r="W179" s="3" t="s">
        <v>36</v>
      </c>
      <c r="X179" s="3">
        <v>70579</v>
      </c>
      <c r="Y179" s="3">
        <v>67225</v>
      </c>
    </row>
    <row r="180" spans="2:25" ht="13.2" x14ac:dyDescent="0.25">
      <c r="B180" s="2" t="s">
        <v>103</v>
      </c>
      <c r="C180" s="5" t="s">
        <v>104</v>
      </c>
      <c r="D180" s="3" t="s">
        <v>33</v>
      </c>
      <c r="E180" s="3">
        <v>870</v>
      </c>
      <c r="F180" s="3">
        <v>76689</v>
      </c>
      <c r="G180" s="3">
        <v>11756</v>
      </c>
      <c r="H180" s="3">
        <v>153297</v>
      </c>
      <c r="I180" s="3">
        <v>575</v>
      </c>
      <c r="J180" s="3">
        <v>7493</v>
      </c>
      <c r="K180" s="3">
        <v>812</v>
      </c>
      <c r="L180" s="3">
        <v>5316</v>
      </c>
      <c r="M180" s="3">
        <v>69319</v>
      </c>
      <c r="N180" s="3">
        <v>1700</v>
      </c>
      <c r="O180" s="3">
        <v>22164</v>
      </c>
      <c r="P180" s="3">
        <v>3616</v>
      </c>
      <c r="Q180" s="3">
        <v>47156</v>
      </c>
      <c r="R180" s="3">
        <v>2781</v>
      </c>
      <c r="S180" s="3">
        <v>835</v>
      </c>
      <c r="T180" s="3">
        <v>12416</v>
      </c>
      <c r="U180" s="3">
        <v>7057</v>
      </c>
      <c r="V180" s="3">
        <v>41</v>
      </c>
      <c r="W180" s="3">
        <v>0</v>
      </c>
      <c r="X180" s="3">
        <v>75975</v>
      </c>
      <c r="Y180" s="3">
        <v>74070</v>
      </c>
    </row>
    <row r="181" spans="2:25" ht="13.2" x14ac:dyDescent="0.25">
      <c r="B181" s="2" t="s">
        <v>105</v>
      </c>
      <c r="C181" s="5" t="s">
        <v>106</v>
      </c>
      <c r="D181" s="3" t="s">
        <v>33</v>
      </c>
      <c r="E181" s="3">
        <v>2412</v>
      </c>
      <c r="F181" s="3">
        <v>186054</v>
      </c>
      <c r="G181" s="3">
        <v>25432</v>
      </c>
      <c r="H181" s="3">
        <v>136690</v>
      </c>
      <c r="I181" s="3">
        <v>779</v>
      </c>
      <c r="J181" s="3">
        <v>4190</v>
      </c>
      <c r="K181" s="3">
        <v>2194</v>
      </c>
      <c r="L181" s="3">
        <v>10680</v>
      </c>
      <c r="M181" s="3">
        <v>57402</v>
      </c>
      <c r="N181" s="3">
        <v>2991</v>
      </c>
      <c r="O181" s="3">
        <v>16076</v>
      </c>
      <c r="P181" s="3">
        <v>7689</v>
      </c>
      <c r="Q181" s="3">
        <v>41327</v>
      </c>
      <c r="R181" s="3">
        <v>6162</v>
      </c>
      <c r="S181" s="3">
        <v>1527</v>
      </c>
      <c r="T181" s="3">
        <v>25976</v>
      </c>
      <c r="U181" s="3">
        <v>15776</v>
      </c>
      <c r="V181" s="3">
        <v>342</v>
      </c>
      <c r="W181" s="3" t="s">
        <v>36</v>
      </c>
      <c r="X181" s="3">
        <v>184229</v>
      </c>
      <c r="Y181" s="3">
        <v>177047</v>
      </c>
    </row>
    <row r="182" spans="2:25" ht="13.2" x14ac:dyDescent="0.25">
      <c r="B182" s="2" t="s">
        <v>107</v>
      </c>
      <c r="C182" s="5" t="s">
        <v>108</v>
      </c>
      <c r="D182" s="3" t="s">
        <v>33</v>
      </c>
      <c r="E182" s="3">
        <v>2743</v>
      </c>
      <c r="F182" s="3">
        <v>143372</v>
      </c>
      <c r="G182" s="3">
        <v>50578</v>
      </c>
      <c r="H182" s="3">
        <v>352778</v>
      </c>
      <c r="I182" s="3">
        <v>1144</v>
      </c>
      <c r="J182" s="3">
        <v>7980</v>
      </c>
      <c r="K182" s="3">
        <v>2323</v>
      </c>
      <c r="L182" s="3">
        <v>7742</v>
      </c>
      <c r="M182" s="3">
        <v>54001</v>
      </c>
      <c r="N182" s="3">
        <v>2733</v>
      </c>
      <c r="O182" s="3">
        <v>19062</v>
      </c>
      <c r="P182" s="3">
        <v>5009</v>
      </c>
      <c r="Q182" s="3">
        <v>34939</v>
      </c>
      <c r="R182" s="3">
        <v>4121</v>
      </c>
      <c r="S182" s="3">
        <v>889</v>
      </c>
      <c r="T182" s="3">
        <v>12039</v>
      </c>
      <c r="U182" s="3">
        <v>43178</v>
      </c>
      <c r="V182" s="3">
        <v>39155</v>
      </c>
      <c r="W182" s="3">
        <v>52</v>
      </c>
      <c r="X182" s="3">
        <v>140679</v>
      </c>
      <c r="Y182" s="3">
        <v>125981</v>
      </c>
    </row>
    <row r="183" spans="2:25" ht="13.2" x14ac:dyDescent="0.25">
      <c r="B183" s="2" t="s">
        <v>109</v>
      </c>
      <c r="C183" s="5" t="s">
        <v>110</v>
      </c>
      <c r="D183" s="3" t="s">
        <v>33</v>
      </c>
      <c r="E183" s="3">
        <v>8463</v>
      </c>
      <c r="F183" s="3">
        <v>390192</v>
      </c>
      <c r="G183" s="3">
        <v>170516</v>
      </c>
      <c r="H183" s="3">
        <v>437005</v>
      </c>
      <c r="I183" s="3">
        <v>2584</v>
      </c>
      <c r="J183" s="3">
        <v>6623</v>
      </c>
      <c r="K183" s="3">
        <v>6620</v>
      </c>
      <c r="L183" s="3">
        <v>30620</v>
      </c>
      <c r="M183" s="3">
        <v>78475</v>
      </c>
      <c r="N183" s="3">
        <v>12327</v>
      </c>
      <c r="O183" s="3">
        <v>31592</v>
      </c>
      <c r="P183" s="3">
        <v>18294</v>
      </c>
      <c r="Q183" s="3">
        <v>46884</v>
      </c>
      <c r="R183" s="3">
        <v>15326</v>
      </c>
      <c r="S183" s="3">
        <v>2968</v>
      </c>
      <c r="T183" s="3">
        <v>50277</v>
      </c>
      <c r="U183" s="3">
        <v>140721</v>
      </c>
      <c r="V183" s="3">
        <v>122515</v>
      </c>
      <c r="W183" s="3">
        <v>464</v>
      </c>
      <c r="X183" s="3">
        <v>383639</v>
      </c>
      <c r="Y183" s="3">
        <v>341687</v>
      </c>
    </row>
    <row r="184" spans="2:25" ht="13.2" x14ac:dyDescent="0.25">
      <c r="B184" s="2" t="s">
        <v>111</v>
      </c>
      <c r="C184" s="5" t="s">
        <v>112</v>
      </c>
      <c r="D184" s="3" t="s">
        <v>33</v>
      </c>
      <c r="E184" s="3">
        <v>5833</v>
      </c>
      <c r="F184" s="3">
        <v>437824</v>
      </c>
      <c r="G184" s="3">
        <v>71010</v>
      </c>
      <c r="H184" s="3">
        <v>162187</v>
      </c>
      <c r="I184" s="3">
        <v>1013</v>
      </c>
      <c r="J184" s="3">
        <v>2313</v>
      </c>
      <c r="K184" s="3">
        <v>4828</v>
      </c>
      <c r="L184" s="3">
        <v>14034</v>
      </c>
      <c r="M184" s="3">
        <v>32054</v>
      </c>
      <c r="N184" s="3">
        <v>4120</v>
      </c>
      <c r="O184" s="3">
        <v>9410</v>
      </c>
      <c r="P184" s="3">
        <v>9914</v>
      </c>
      <c r="Q184" s="3">
        <v>22644</v>
      </c>
      <c r="R184" s="3">
        <v>8157</v>
      </c>
      <c r="S184" s="3">
        <v>1757</v>
      </c>
      <c r="T184" s="3">
        <v>23561</v>
      </c>
      <c r="U184" s="3">
        <v>57175</v>
      </c>
      <c r="V184" s="3">
        <v>48153</v>
      </c>
      <c r="W184" s="3">
        <v>141</v>
      </c>
      <c r="X184" s="3">
        <v>431602</v>
      </c>
      <c r="Y184" s="3">
        <v>311254</v>
      </c>
    </row>
    <row r="185" spans="2:25" ht="13.2" x14ac:dyDescent="0.25">
      <c r="B185" s="2" t="s">
        <v>113</v>
      </c>
      <c r="C185" s="5" t="s">
        <v>114</v>
      </c>
      <c r="D185" s="3" t="s">
        <v>33</v>
      </c>
      <c r="E185" s="3">
        <v>2465</v>
      </c>
      <c r="F185" s="3">
        <v>215465</v>
      </c>
      <c r="G185" s="3">
        <v>18679</v>
      </c>
      <c r="H185" s="3">
        <v>86691</v>
      </c>
      <c r="I185" s="3">
        <v>1851</v>
      </c>
      <c r="J185" s="3">
        <v>8591</v>
      </c>
      <c r="K185" s="3">
        <v>2291</v>
      </c>
      <c r="L185" s="3">
        <v>8510</v>
      </c>
      <c r="M185" s="3">
        <v>39497</v>
      </c>
      <c r="N185" s="3">
        <v>2500</v>
      </c>
      <c r="O185" s="3">
        <v>11603</v>
      </c>
      <c r="P185" s="3">
        <v>6010</v>
      </c>
      <c r="Q185" s="3">
        <v>27894</v>
      </c>
      <c r="R185" s="3">
        <v>4924</v>
      </c>
      <c r="S185" s="3">
        <v>1086</v>
      </c>
      <c r="T185" s="3">
        <v>15826</v>
      </c>
      <c r="U185" s="3">
        <v>10106</v>
      </c>
      <c r="V185" s="3">
        <v>2869</v>
      </c>
      <c r="W185" s="3">
        <v>97</v>
      </c>
      <c r="X185" s="3">
        <v>211954</v>
      </c>
      <c r="Y185" s="3">
        <v>172996</v>
      </c>
    </row>
    <row r="186" spans="2:25" ht="13.2" x14ac:dyDescent="0.25">
      <c r="B186" s="2" t="s">
        <v>115</v>
      </c>
      <c r="C186" s="5" t="s">
        <v>116</v>
      </c>
      <c r="D186" s="3" t="s">
        <v>33</v>
      </c>
      <c r="E186" s="3">
        <v>140</v>
      </c>
      <c r="F186" s="3">
        <v>7517</v>
      </c>
      <c r="G186" s="3">
        <v>2614</v>
      </c>
      <c r="H186" s="3">
        <v>347699</v>
      </c>
      <c r="I186" s="3">
        <v>307</v>
      </c>
      <c r="J186" s="3">
        <v>40904</v>
      </c>
      <c r="K186" s="3">
        <v>109</v>
      </c>
      <c r="L186" s="3">
        <v>1270</v>
      </c>
      <c r="M186" s="3">
        <v>168931</v>
      </c>
      <c r="N186" s="3">
        <v>942</v>
      </c>
      <c r="O186" s="3">
        <v>125341</v>
      </c>
      <c r="P186" s="3">
        <v>328</v>
      </c>
      <c r="Q186" s="3">
        <v>43590</v>
      </c>
      <c r="R186" s="3">
        <v>272</v>
      </c>
      <c r="S186" s="3">
        <v>55</v>
      </c>
      <c r="T186" s="3">
        <v>2106</v>
      </c>
      <c r="U186" s="3">
        <v>1375</v>
      </c>
      <c r="V186" s="3">
        <v>513</v>
      </c>
      <c r="W186" s="3">
        <v>76</v>
      </c>
      <c r="X186" s="3">
        <v>7063</v>
      </c>
      <c r="Y186" s="3">
        <v>6314</v>
      </c>
    </row>
    <row r="187" spans="2:25" ht="13.2" x14ac:dyDescent="0.25">
      <c r="B187" s="2" t="s">
        <v>117</v>
      </c>
      <c r="C187" s="5" t="s">
        <v>118</v>
      </c>
      <c r="D187" s="3" t="s">
        <v>33</v>
      </c>
      <c r="E187" s="3">
        <v>60</v>
      </c>
      <c r="F187" s="3">
        <v>2744</v>
      </c>
      <c r="G187" s="3">
        <v>1298</v>
      </c>
      <c r="H187" s="3">
        <v>473141</v>
      </c>
      <c r="I187" s="3">
        <v>33</v>
      </c>
      <c r="J187" s="3">
        <v>12015</v>
      </c>
      <c r="K187" s="3">
        <v>31</v>
      </c>
      <c r="L187" s="3">
        <v>326</v>
      </c>
      <c r="M187" s="3">
        <v>118853</v>
      </c>
      <c r="N187" s="3">
        <v>179</v>
      </c>
      <c r="O187" s="3">
        <v>65109</v>
      </c>
      <c r="P187" s="3">
        <v>147</v>
      </c>
      <c r="Q187" s="3">
        <v>53744</v>
      </c>
      <c r="R187" s="3">
        <v>126</v>
      </c>
      <c r="S187" s="3">
        <v>22</v>
      </c>
      <c r="T187" s="3">
        <v>855</v>
      </c>
      <c r="U187" s="3">
        <v>948</v>
      </c>
      <c r="V187" s="3">
        <v>442</v>
      </c>
      <c r="W187" s="3">
        <v>5</v>
      </c>
      <c r="X187" s="3">
        <v>2693</v>
      </c>
      <c r="Y187" s="3">
        <v>2521</v>
      </c>
    </row>
    <row r="188" spans="2:25" ht="13.2" x14ac:dyDescent="0.25">
      <c r="B188" s="2" t="s">
        <v>119</v>
      </c>
      <c r="C188" s="5" t="s">
        <v>120</v>
      </c>
      <c r="D188" s="3" t="s">
        <v>33</v>
      </c>
      <c r="E188" s="3">
        <v>1892</v>
      </c>
      <c r="F188" s="3">
        <v>144461</v>
      </c>
      <c r="G188" s="3">
        <v>24437</v>
      </c>
      <c r="H188" s="3">
        <v>169162</v>
      </c>
      <c r="I188" s="3">
        <v>1028</v>
      </c>
      <c r="J188" s="3">
        <v>7115</v>
      </c>
      <c r="K188" s="3">
        <v>1649</v>
      </c>
      <c r="L188" s="3">
        <v>7862</v>
      </c>
      <c r="M188" s="3">
        <v>54420</v>
      </c>
      <c r="N188" s="3">
        <v>2570</v>
      </c>
      <c r="O188" s="3">
        <v>17792</v>
      </c>
      <c r="P188" s="3">
        <v>5291</v>
      </c>
      <c r="Q188" s="3">
        <v>36629</v>
      </c>
      <c r="R188" s="3">
        <v>4373</v>
      </c>
      <c r="S188" s="3">
        <v>919</v>
      </c>
      <c r="T188" s="3">
        <v>15442</v>
      </c>
      <c r="U188" s="3">
        <v>16513</v>
      </c>
      <c r="V188" s="3">
        <v>9104</v>
      </c>
      <c r="W188" s="3">
        <v>233</v>
      </c>
      <c r="X188" s="3">
        <v>142161</v>
      </c>
      <c r="Y188" s="3">
        <v>127283</v>
      </c>
    </row>
    <row r="189" spans="2:25" ht="13.2" x14ac:dyDescent="0.25">
      <c r="B189" s="2" t="s">
        <v>121</v>
      </c>
      <c r="C189" s="5" t="s">
        <v>122</v>
      </c>
      <c r="D189" s="3" t="s">
        <v>33</v>
      </c>
      <c r="E189" s="3">
        <v>365</v>
      </c>
      <c r="F189" s="3">
        <v>37637</v>
      </c>
      <c r="G189" s="3">
        <v>1457</v>
      </c>
      <c r="H189" s="3">
        <v>38713</v>
      </c>
      <c r="I189" s="3">
        <v>49</v>
      </c>
      <c r="J189" s="3">
        <v>1305</v>
      </c>
      <c r="K189" s="3">
        <v>295</v>
      </c>
      <c r="L189" s="3">
        <v>708</v>
      </c>
      <c r="M189" s="3">
        <v>18802</v>
      </c>
      <c r="N189" s="3">
        <v>127</v>
      </c>
      <c r="O189" s="3">
        <v>3387</v>
      </c>
      <c r="P189" s="3">
        <v>580</v>
      </c>
      <c r="Q189" s="3">
        <v>15415</v>
      </c>
      <c r="R189" s="3">
        <v>476</v>
      </c>
      <c r="S189" s="3">
        <v>104</v>
      </c>
      <c r="T189" s="3">
        <v>1144</v>
      </c>
      <c r="U189" s="3">
        <v>736</v>
      </c>
      <c r="V189" s="3">
        <v>311</v>
      </c>
      <c r="W189" s="3">
        <v>11</v>
      </c>
      <c r="X189" s="3">
        <v>37308</v>
      </c>
      <c r="Y189" s="3">
        <v>23777</v>
      </c>
    </row>
    <row r="190" spans="2:25" ht="13.2" x14ac:dyDescent="0.25">
      <c r="B190" s="2" t="s">
        <v>123</v>
      </c>
      <c r="C190" s="5" t="s">
        <v>124</v>
      </c>
      <c r="D190" s="3" t="s">
        <v>33</v>
      </c>
      <c r="E190" s="3">
        <v>1709</v>
      </c>
      <c r="F190" s="3">
        <v>141232</v>
      </c>
      <c r="G190" s="3">
        <v>8934</v>
      </c>
      <c r="H190" s="3">
        <v>63256</v>
      </c>
      <c r="I190" s="3">
        <v>893</v>
      </c>
      <c r="J190" s="3">
        <v>6323</v>
      </c>
      <c r="K190" s="3">
        <v>1618</v>
      </c>
      <c r="L190" s="3">
        <v>4636</v>
      </c>
      <c r="M190" s="3">
        <v>32822</v>
      </c>
      <c r="N190" s="3">
        <v>1493</v>
      </c>
      <c r="O190" s="3">
        <v>10574</v>
      </c>
      <c r="P190" s="3">
        <v>3142</v>
      </c>
      <c r="Q190" s="3">
        <v>22248</v>
      </c>
      <c r="R190" s="3">
        <v>2589</v>
      </c>
      <c r="S190" s="3">
        <v>554</v>
      </c>
      <c r="T190" s="3">
        <v>9014</v>
      </c>
      <c r="U190" s="3">
        <v>4286</v>
      </c>
      <c r="V190" s="3">
        <v>100</v>
      </c>
      <c r="W190" s="3">
        <v>154</v>
      </c>
      <c r="X190" s="3">
        <v>139157</v>
      </c>
      <c r="Y190" s="3">
        <v>106368</v>
      </c>
    </row>
    <row r="191" spans="2:25" ht="13.2" x14ac:dyDescent="0.25">
      <c r="B191" s="2" t="s">
        <v>125</v>
      </c>
      <c r="C191" s="5" t="s">
        <v>126</v>
      </c>
      <c r="D191" s="3" t="s">
        <v>33</v>
      </c>
      <c r="E191" s="3">
        <v>3937</v>
      </c>
      <c r="F191" s="3">
        <v>319401</v>
      </c>
      <c r="G191" s="3">
        <v>11388</v>
      </c>
      <c r="H191" s="3">
        <v>35655</v>
      </c>
      <c r="I191" s="3">
        <v>559</v>
      </c>
      <c r="J191" s="3">
        <v>1750</v>
      </c>
      <c r="K191" s="3">
        <v>3432</v>
      </c>
      <c r="L191" s="3">
        <v>5618</v>
      </c>
      <c r="M191" s="3">
        <v>17590</v>
      </c>
      <c r="N191" s="3">
        <v>1352</v>
      </c>
      <c r="O191" s="3">
        <v>4233</v>
      </c>
      <c r="P191" s="3">
        <v>4266</v>
      </c>
      <c r="Q191" s="3">
        <v>13357</v>
      </c>
      <c r="R191" s="3">
        <v>3518</v>
      </c>
      <c r="S191" s="3">
        <v>748</v>
      </c>
      <c r="T191" s="3">
        <v>11329</v>
      </c>
      <c r="U191" s="3">
        <v>5733</v>
      </c>
      <c r="V191" s="3">
        <v>176</v>
      </c>
      <c r="W191" s="3">
        <v>119</v>
      </c>
      <c r="X191" s="3">
        <v>311295</v>
      </c>
      <c r="Y191" s="3">
        <v>185406</v>
      </c>
    </row>
    <row r="192" spans="2:25" ht="13.2" x14ac:dyDescent="0.25">
      <c r="B192" s="2" t="s">
        <v>127</v>
      </c>
      <c r="C192" s="5" t="s">
        <v>128</v>
      </c>
      <c r="D192" s="3" t="s">
        <v>33</v>
      </c>
      <c r="E192" s="3">
        <v>346</v>
      </c>
      <c r="F192" s="3">
        <v>31506</v>
      </c>
      <c r="G192" s="3">
        <v>4777</v>
      </c>
      <c r="H192" s="3">
        <v>151607</v>
      </c>
      <c r="I192" s="3">
        <v>53</v>
      </c>
      <c r="J192" s="3">
        <v>1694</v>
      </c>
      <c r="K192" s="3">
        <v>265</v>
      </c>
      <c r="L192" s="3">
        <v>1658</v>
      </c>
      <c r="M192" s="3">
        <v>52612</v>
      </c>
      <c r="N192" s="3">
        <v>256</v>
      </c>
      <c r="O192" s="3">
        <v>8127</v>
      </c>
      <c r="P192" s="3">
        <v>1402</v>
      </c>
      <c r="Q192" s="3">
        <v>44485</v>
      </c>
      <c r="R192" s="3">
        <v>1175</v>
      </c>
      <c r="S192" s="3">
        <v>227</v>
      </c>
      <c r="T192" s="3">
        <v>3616</v>
      </c>
      <c r="U192" s="3">
        <v>3133</v>
      </c>
      <c r="V192" s="3">
        <v>1222</v>
      </c>
      <c r="W192" s="3">
        <v>8</v>
      </c>
      <c r="X192" s="3">
        <v>30976</v>
      </c>
      <c r="Y192" s="3">
        <v>23631</v>
      </c>
    </row>
    <row r="193" spans="2:25" ht="13.2" x14ac:dyDescent="0.25">
      <c r="B193" s="2" t="s">
        <v>129</v>
      </c>
      <c r="C193" s="5" t="s">
        <v>130</v>
      </c>
      <c r="D193" s="3" t="s">
        <v>33</v>
      </c>
      <c r="E193" s="3">
        <v>234</v>
      </c>
      <c r="F193" s="3">
        <v>17724</v>
      </c>
      <c r="G193" s="3">
        <v>2451</v>
      </c>
      <c r="H193" s="3">
        <v>138275</v>
      </c>
      <c r="I193" s="3">
        <v>71</v>
      </c>
      <c r="J193" s="3">
        <v>4000</v>
      </c>
      <c r="K193" s="3">
        <v>212</v>
      </c>
      <c r="L193" s="3">
        <v>983</v>
      </c>
      <c r="M193" s="3">
        <v>55478</v>
      </c>
      <c r="N193" s="3">
        <v>405</v>
      </c>
      <c r="O193" s="3">
        <v>22842</v>
      </c>
      <c r="P193" s="3">
        <v>578</v>
      </c>
      <c r="Q193" s="3">
        <v>32636</v>
      </c>
      <c r="R193" s="3">
        <v>483</v>
      </c>
      <c r="S193" s="3">
        <v>96</v>
      </c>
      <c r="T193" s="3">
        <v>1797</v>
      </c>
      <c r="U193" s="3">
        <v>1476</v>
      </c>
      <c r="V193" s="3">
        <v>680</v>
      </c>
      <c r="W193" s="3">
        <v>5</v>
      </c>
      <c r="X193" s="3">
        <v>17347</v>
      </c>
      <c r="Y193" s="3">
        <v>12034</v>
      </c>
    </row>
    <row r="194" spans="2:25" ht="13.2" x14ac:dyDescent="0.25">
      <c r="B194" s="2" t="s">
        <v>131</v>
      </c>
      <c r="C194" s="5" t="s">
        <v>132</v>
      </c>
      <c r="D194" s="3" t="s">
        <v>33</v>
      </c>
      <c r="E194" s="3">
        <v>43</v>
      </c>
      <c r="F194" s="3">
        <v>3873</v>
      </c>
      <c r="G194" s="3">
        <v>638</v>
      </c>
      <c r="H194" s="3">
        <v>164808</v>
      </c>
      <c r="I194" s="3">
        <v>12</v>
      </c>
      <c r="J194" s="3">
        <v>3075</v>
      </c>
      <c r="K194" s="3">
        <v>41</v>
      </c>
      <c r="L194" s="3">
        <v>285</v>
      </c>
      <c r="M194" s="3">
        <v>73505</v>
      </c>
      <c r="N194" s="3">
        <v>94</v>
      </c>
      <c r="O194" s="3">
        <v>24362</v>
      </c>
      <c r="P194" s="3">
        <v>190</v>
      </c>
      <c r="Q194" s="3">
        <v>49142</v>
      </c>
      <c r="R194" s="3">
        <v>160</v>
      </c>
      <c r="S194" s="3">
        <v>30</v>
      </c>
      <c r="T194" s="3">
        <v>484</v>
      </c>
      <c r="U194" s="3">
        <v>439</v>
      </c>
      <c r="V194" s="3">
        <v>153</v>
      </c>
      <c r="W194" s="3">
        <v>3</v>
      </c>
      <c r="X194" s="3">
        <v>3847</v>
      </c>
      <c r="Y194" s="3">
        <v>3193</v>
      </c>
    </row>
    <row r="195" spans="2:25" ht="13.2" x14ac:dyDescent="0.25">
      <c r="B195" s="2" t="s">
        <v>133</v>
      </c>
      <c r="C195" s="5" t="s">
        <v>134</v>
      </c>
      <c r="D195" s="3" t="s">
        <v>33</v>
      </c>
      <c r="E195" s="3">
        <v>124</v>
      </c>
      <c r="F195" s="3">
        <v>9719</v>
      </c>
      <c r="G195" s="3">
        <v>2131</v>
      </c>
      <c r="H195" s="3">
        <v>219243</v>
      </c>
      <c r="I195" s="3">
        <v>127</v>
      </c>
      <c r="J195" s="3">
        <v>13059</v>
      </c>
      <c r="K195" s="3">
        <v>103</v>
      </c>
      <c r="L195" s="3">
        <v>840</v>
      </c>
      <c r="M195" s="3">
        <v>86469</v>
      </c>
      <c r="N195" s="3">
        <v>216</v>
      </c>
      <c r="O195" s="3">
        <v>22205</v>
      </c>
      <c r="P195" s="3">
        <v>625</v>
      </c>
      <c r="Q195" s="3">
        <v>64264</v>
      </c>
      <c r="R195" s="3">
        <v>531</v>
      </c>
      <c r="S195" s="3">
        <v>93</v>
      </c>
      <c r="T195" s="3">
        <v>1477</v>
      </c>
      <c r="U195" s="3">
        <v>1250</v>
      </c>
      <c r="V195" s="3">
        <v>655</v>
      </c>
      <c r="W195" s="3">
        <v>11</v>
      </c>
      <c r="X195" s="3">
        <v>9634</v>
      </c>
      <c r="Y195" s="3">
        <v>8980</v>
      </c>
    </row>
    <row r="196" spans="2:25" ht="13.2" x14ac:dyDescent="0.25">
      <c r="B196" s="2" t="s">
        <v>135</v>
      </c>
      <c r="C196" s="5" t="s">
        <v>136</v>
      </c>
      <c r="D196" s="3" t="s">
        <v>33</v>
      </c>
      <c r="E196" s="3">
        <v>1680</v>
      </c>
      <c r="F196" s="3">
        <v>159982</v>
      </c>
      <c r="G196" s="3">
        <v>22625</v>
      </c>
      <c r="H196" s="3">
        <v>141425</v>
      </c>
      <c r="I196" s="3">
        <v>682</v>
      </c>
      <c r="J196" s="3">
        <v>4264</v>
      </c>
      <c r="K196" s="3">
        <v>1554</v>
      </c>
      <c r="L196" s="3">
        <v>12524</v>
      </c>
      <c r="M196" s="3">
        <v>78286</v>
      </c>
      <c r="N196" s="3">
        <v>2376</v>
      </c>
      <c r="O196" s="3">
        <v>14853</v>
      </c>
      <c r="P196" s="3">
        <v>10148</v>
      </c>
      <c r="Q196" s="3">
        <v>63433</v>
      </c>
      <c r="R196" s="3">
        <v>8654</v>
      </c>
      <c r="S196" s="3">
        <v>1494</v>
      </c>
      <c r="T196" s="3">
        <v>17939</v>
      </c>
      <c r="U196" s="3">
        <v>9805</v>
      </c>
      <c r="V196" s="3">
        <v>4678</v>
      </c>
      <c r="W196" s="3">
        <v>60</v>
      </c>
      <c r="X196" s="3">
        <v>157542</v>
      </c>
      <c r="Y196" s="3">
        <v>145657</v>
      </c>
    </row>
    <row r="197" spans="2:25" ht="13.2" x14ac:dyDescent="0.25">
      <c r="B197" s="2" t="s">
        <v>137</v>
      </c>
      <c r="C197" s="5" t="s">
        <v>138</v>
      </c>
      <c r="D197" s="3" t="s">
        <v>33</v>
      </c>
      <c r="E197" s="3">
        <v>365</v>
      </c>
      <c r="F197" s="3">
        <v>37526</v>
      </c>
      <c r="G197" s="3">
        <v>4755</v>
      </c>
      <c r="H197" s="3">
        <v>126718</v>
      </c>
      <c r="I197" s="3">
        <v>144</v>
      </c>
      <c r="J197" s="3">
        <v>3833</v>
      </c>
      <c r="K197" s="3">
        <v>313</v>
      </c>
      <c r="L197" s="3">
        <v>2665</v>
      </c>
      <c r="M197" s="3">
        <v>71014</v>
      </c>
      <c r="N197" s="3">
        <v>911</v>
      </c>
      <c r="O197" s="3">
        <v>24278</v>
      </c>
      <c r="P197" s="3">
        <v>1754</v>
      </c>
      <c r="Q197" s="3">
        <v>46735</v>
      </c>
      <c r="R197" s="3">
        <v>1470</v>
      </c>
      <c r="S197" s="3">
        <v>284</v>
      </c>
      <c r="T197" s="3">
        <v>4071</v>
      </c>
      <c r="U197" s="3">
        <v>2074</v>
      </c>
      <c r="V197" s="3">
        <v>720</v>
      </c>
      <c r="W197" s="3">
        <v>15</v>
      </c>
      <c r="X197" s="3">
        <v>37131</v>
      </c>
      <c r="Y197" s="3">
        <v>33366</v>
      </c>
    </row>
    <row r="198" spans="2:25" ht="13.2" x14ac:dyDescent="0.25">
      <c r="B198" s="2" t="s">
        <v>139</v>
      </c>
      <c r="C198" s="5" t="s">
        <v>140</v>
      </c>
      <c r="D198" s="3" t="s">
        <v>33</v>
      </c>
      <c r="E198" s="3">
        <v>1442</v>
      </c>
      <c r="F198" s="3">
        <v>59174</v>
      </c>
      <c r="G198" s="3">
        <v>25937</v>
      </c>
      <c r="H198" s="3">
        <v>438317</v>
      </c>
      <c r="I198" s="3">
        <v>8821</v>
      </c>
      <c r="J198" s="3">
        <v>149075</v>
      </c>
      <c r="K198" s="3">
        <v>1265</v>
      </c>
      <c r="L198" s="3">
        <v>14617</v>
      </c>
      <c r="M198" s="3">
        <v>247024</v>
      </c>
      <c r="N198" s="3">
        <v>11753</v>
      </c>
      <c r="O198" s="3">
        <v>198617</v>
      </c>
      <c r="P198" s="3">
        <v>2864</v>
      </c>
      <c r="Q198" s="3">
        <v>48407</v>
      </c>
      <c r="R198" s="3">
        <v>2360</v>
      </c>
      <c r="S198" s="3">
        <v>504</v>
      </c>
      <c r="T198" s="3">
        <v>20892</v>
      </c>
      <c r="U198" s="3">
        <v>11460</v>
      </c>
      <c r="V198" s="3">
        <v>5784</v>
      </c>
      <c r="W198" s="3">
        <v>15</v>
      </c>
      <c r="X198" s="3">
        <v>55758</v>
      </c>
      <c r="Y198" s="3">
        <v>46419</v>
      </c>
    </row>
    <row r="199" spans="2:25" ht="13.2" x14ac:dyDescent="0.25">
      <c r="B199" s="2" t="s">
        <v>141</v>
      </c>
      <c r="C199" s="5" t="s">
        <v>142</v>
      </c>
      <c r="D199" s="3" t="s">
        <v>33</v>
      </c>
      <c r="E199" s="3">
        <v>903</v>
      </c>
      <c r="F199" s="3">
        <v>71691</v>
      </c>
      <c r="G199" s="3">
        <v>7592</v>
      </c>
      <c r="H199" s="3">
        <v>105896</v>
      </c>
      <c r="I199" s="3">
        <v>82</v>
      </c>
      <c r="J199" s="3">
        <v>1142</v>
      </c>
      <c r="K199" s="3">
        <v>838</v>
      </c>
      <c r="L199" s="3">
        <v>5396</v>
      </c>
      <c r="M199" s="3">
        <v>75270</v>
      </c>
      <c r="N199" s="3">
        <v>2336</v>
      </c>
      <c r="O199" s="3">
        <v>32589</v>
      </c>
      <c r="P199" s="3">
        <v>3060</v>
      </c>
      <c r="Q199" s="3">
        <v>42681</v>
      </c>
      <c r="R199" s="3">
        <v>2578</v>
      </c>
      <c r="S199" s="3">
        <v>482</v>
      </c>
      <c r="T199" s="3">
        <v>7005</v>
      </c>
      <c r="U199" s="3">
        <v>2161</v>
      </c>
      <c r="V199" s="3">
        <v>606</v>
      </c>
      <c r="W199" s="3">
        <v>9</v>
      </c>
      <c r="X199" s="3">
        <v>65570</v>
      </c>
      <c r="Y199" s="3">
        <v>54214</v>
      </c>
    </row>
    <row r="200" spans="2:25" ht="13.2" x14ac:dyDescent="0.25">
      <c r="B200" s="2" t="s">
        <v>143</v>
      </c>
      <c r="C200" s="5" t="s">
        <v>144</v>
      </c>
      <c r="D200" s="3" t="s">
        <v>33</v>
      </c>
      <c r="E200" s="3">
        <v>1046</v>
      </c>
      <c r="F200" s="3">
        <v>77285</v>
      </c>
      <c r="G200" s="3">
        <v>14071</v>
      </c>
      <c r="H200" s="3">
        <v>182069</v>
      </c>
      <c r="I200" s="3">
        <v>397</v>
      </c>
      <c r="J200" s="3">
        <v>5136</v>
      </c>
      <c r="K200" s="3">
        <v>767</v>
      </c>
      <c r="L200" s="3">
        <v>7155</v>
      </c>
      <c r="M200" s="3">
        <v>92582</v>
      </c>
      <c r="N200" s="3">
        <v>1835</v>
      </c>
      <c r="O200" s="3">
        <v>23750</v>
      </c>
      <c r="P200" s="3">
        <v>5320</v>
      </c>
      <c r="Q200" s="3">
        <v>68832</v>
      </c>
      <c r="R200" s="3">
        <v>4559</v>
      </c>
      <c r="S200" s="3">
        <v>761</v>
      </c>
      <c r="T200" s="3">
        <v>11764</v>
      </c>
      <c r="U200" s="3">
        <v>6325</v>
      </c>
      <c r="V200" s="3">
        <v>2272</v>
      </c>
      <c r="W200" s="3">
        <v>48</v>
      </c>
      <c r="X200" s="3">
        <v>76323</v>
      </c>
      <c r="Y200" s="3">
        <v>66837</v>
      </c>
    </row>
    <row r="201" spans="2:25" ht="13.2" x14ac:dyDescent="0.25">
      <c r="B201" s="2" t="s">
        <v>145</v>
      </c>
      <c r="C201" s="5" t="s">
        <v>146</v>
      </c>
      <c r="D201" s="3" t="s">
        <v>33</v>
      </c>
      <c r="E201" s="3">
        <v>1511</v>
      </c>
      <c r="F201" s="3">
        <v>118474</v>
      </c>
      <c r="G201" s="3">
        <v>16936</v>
      </c>
      <c r="H201" s="3">
        <v>142953</v>
      </c>
      <c r="I201" s="3">
        <v>555</v>
      </c>
      <c r="J201" s="3">
        <v>4688</v>
      </c>
      <c r="K201" s="3">
        <v>1398</v>
      </c>
      <c r="L201" s="3">
        <v>8333</v>
      </c>
      <c r="M201" s="3">
        <v>70334</v>
      </c>
      <c r="N201" s="3">
        <v>1933</v>
      </c>
      <c r="O201" s="3">
        <v>16317</v>
      </c>
      <c r="P201" s="3">
        <v>6400</v>
      </c>
      <c r="Q201" s="3">
        <v>54017</v>
      </c>
      <c r="R201" s="3">
        <v>5377</v>
      </c>
      <c r="S201" s="3">
        <v>1023</v>
      </c>
      <c r="T201" s="3">
        <v>13238</v>
      </c>
      <c r="U201" s="3">
        <v>8686</v>
      </c>
      <c r="V201" s="3">
        <v>4040</v>
      </c>
      <c r="W201" s="3">
        <v>56</v>
      </c>
      <c r="X201" s="3">
        <v>115662</v>
      </c>
      <c r="Y201" s="3">
        <v>103472</v>
      </c>
    </row>
    <row r="202" spans="2:25" ht="13.2" x14ac:dyDescent="0.25">
      <c r="B202" s="2" t="s">
        <v>147</v>
      </c>
      <c r="C202" s="5" t="s">
        <v>148</v>
      </c>
      <c r="D202" s="3" t="s">
        <v>33</v>
      </c>
      <c r="E202" s="3">
        <v>371</v>
      </c>
      <c r="F202" s="3">
        <v>38581</v>
      </c>
      <c r="G202" s="3">
        <v>4313</v>
      </c>
      <c r="H202" s="3">
        <v>111797</v>
      </c>
      <c r="I202" s="3">
        <v>323</v>
      </c>
      <c r="J202" s="3">
        <v>8382</v>
      </c>
      <c r="K202" s="3">
        <v>354</v>
      </c>
      <c r="L202" s="3">
        <v>2760</v>
      </c>
      <c r="M202" s="3">
        <v>71545</v>
      </c>
      <c r="N202" s="3">
        <v>416</v>
      </c>
      <c r="O202" s="3">
        <v>10784</v>
      </c>
      <c r="P202" s="3">
        <v>2344</v>
      </c>
      <c r="Q202" s="3">
        <v>60761</v>
      </c>
      <c r="R202" s="3">
        <v>1970</v>
      </c>
      <c r="S202" s="3">
        <v>374</v>
      </c>
      <c r="T202" s="3">
        <v>3815</v>
      </c>
      <c r="U202" s="3">
        <v>2071</v>
      </c>
      <c r="V202" s="3">
        <v>700</v>
      </c>
      <c r="W202" s="3">
        <v>30</v>
      </c>
      <c r="X202" s="3">
        <v>38372</v>
      </c>
      <c r="Y202" s="3">
        <v>32712</v>
      </c>
    </row>
    <row r="203" spans="2:25" ht="13.2" x14ac:dyDescent="0.25">
      <c r="B203" s="2" t="s">
        <v>149</v>
      </c>
      <c r="C203" s="5" t="s">
        <v>150</v>
      </c>
      <c r="D203" s="3" t="s">
        <v>33</v>
      </c>
      <c r="E203" s="3">
        <v>465</v>
      </c>
      <c r="F203" s="3">
        <v>38041</v>
      </c>
      <c r="G203" s="3">
        <v>5397</v>
      </c>
      <c r="H203" s="3">
        <v>141881</v>
      </c>
      <c r="I203" s="3">
        <v>89</v>
      </c>
      <c r="J203" s="3">
        <v>2347</v>
      </c>
      <c r="K203" s="3">
        <v>420</v>
      </c>
      <c r="L203" s="3">
        <v>1983</v>
      </c>
      <c r="M203" s="3">
        <v>52118</v>
      </c>
      <c r="N203" s="3">
        <v>534</v>
      </c>
      <c r="O203" s="3">
        <v>14034</v>
      </c>
      <c r="P203" s="3">
        <v>1449</v>
      </c>
      <c r="Q203" s="3">
        <v>38084</v>
      </c>
      <c r="R203" s="3">
        <v>1224</v>
      </c>
      <c r="S203" s="3">
        <v>225</v>
      </c>
      <c r="T203" s="3">
        <v>3366</v>
      </c>
      <c r="U203" s="3">
        <v>3411</v>
      </c>
      <c r="V203" s="3">
        <v>2094</v>
      </c>
      <c r="W203" s="3" t="s">
        <v>36</v>
      </c>
      <c r="X203" s="3">
        <v>37346</v>
      </c>
      <c r="Y203" s="3">
        <v>28028</v>
      </c>
    </row>
    <row r="204" spans="2:25" ht="13.2" x14ac:dyDescent="0.25">
      <c r="B204" s="2" t="s">
        <v>151</v>
      </c>
      <c r="C204" s="5" t="s">
        <v>152</v>
      </c>
      <c r="D204" s="3" t="s">
        <v>33</v>
      </c>
      <c r="E204" s="3">
        <v>244</v>
      </c>
      <c r="F204" s="3">
        <v>18635</v>
      </c>
      <c r="G204" s="3">
        <v>2735</v>
      </c>
      <c r="H204" s="3">
        <v>146784</v>
      </c>
      <c r="I204" s="3">
        <v>49</v>
      </c>
      <c r="J204" s="3">
        <v>2648</v>
      </c>
      <c r="K204" s="3">
        <v>225</v>
      </c>
      <c r="L204" s="3">
        <v>1315</v>
      </c>
      <c r="M204" s="3">
        <v>70567</v>
      </c>
      <c r="N204" s="3">
        <v>399</v>
      </c>
      <c r="O204" s="3">
        <v>21393</v>
      </c>
      <c r="P204" s="3">
        <v>916</v>
      </c>
      <c r="Q204" s="3">
        <v>49173</v>
      </c>
      <c r="R204" s="3">
        <v>776</v>
      </c>
      <c r="S204" s="3">
        <v>140</v>
      </c>
      <c r="T204" s="3">
        <v>2159</v>
      </c>
      <c r="U204" s="3">
        <v>1428</v>
      </c>
      <c r="V204" s="3">
        <v>601</v>
      </c>
      <c r="W204" s="3">
        <v>11</v>
      </c>
      <c r="X204" s="3">
        <v>18287</v>
      </c>
      <c r="Y204" s="3">
        <v>15564</v>
      </c>
    </row>
    <row r="205" spans="2:25" ht="13.2" x14ac:dyDescent="0.25">
      <c r="B205" s="2" t="s">
        <v>153</v>
      </c>
      <c r="C205" s="5" t="s">
        <v>154</v>
      </c>
      <c r="D205" s="3" t="s">
        <v>33</v>
      </c>
      <c r="E205" s="3">
        <v>56</v>
      </c>
      <c r="F205" s="3">
        <v>4381</v>
      </c>
      <c r="G205" s="3">
        <v>317</v>
      </c>
      <c r="H205" s="3">
        <v>72280</v>
      </c>
      <c r="I205" s="3">
        <v>14</v>
      </c>
      <c r="J205" s="3">
        <v>3301</v>
      </c>
      <c r="K205" s="3">
        <v>54</v>
      </c>
      <c r="L205" s="3">
        <v>213</v>
      </c>
      <c r="M205" s="3">
        <v>48547</v>
      </c>
      <c r="N205" s="3">
        <v>92</v>
      </c>
      <c r="O205" s="3">
        <v>21000</v>
      </c>
      <c r="P205" s="3">
        <v>121</v>
      </c>
      <c r="Q205" s="3">
        <v>27547</v>
      </c>
      <c r="R205" s="3">
        <v>99</v>
      </c>
      <c r="S205" s="3">
        <v>22</v>
      </c>
      <c r="T205" s="3">
        <v>292</v>
      </c>
      <c r="U205" s="3">
        <v>105</v>
      </c>
      <c r="V205" s="3">
        <v>29</v>
      </c>
      <c r="W205" s="3" t="s">
        <v>36</v>
      </c>
      <c r="X205" s="3">
        <v>4237</v>
      </c>
      <c r="Y205" s="3">
        <v>3576</v>
      </c>
    </row>
    <row r="206" spans="2:25" ht="13.2" x14ac:dyDescent="0.25">
      <c r="B206" s="2" t="s">
        <v>155</v>
      </c>
      <c r="C206" s="5" t="s">
        <v>156</v>
      </c>
      <c r="D206" s="3" t="s">
        <v>33</v>
      </c>
      <c r="E206" s="3">
        <v>350</v>
      </c>
      <c r="F206" s="3">
        <v>21179</v>
      </c>
      <c r="G206" s="3">
        <v>4875</v>
      </c>
      <c r="H206" s="3">
        <v>230188</v>
      </c>
      <c r="I206" s="3">
        <v>1145</v>
      </c>
      <c r="J206" s="3">
        <v>54061</v>
      </c>
      <c r="K206" s="3">
        <v>301</v>
      </c>
      <c r="L206" s="3">
        <v>2222</v>
      </c>
      <c r="M206" s="3">
        <v>104904</v>
      </c>
      <c r="N206" s="3">
        <v>1443</v>
      </c>
      <c r="O206" s="3">
        <v>68139</v>
      </c>
      <c r="P206" s="3">
        <v>779</v>
      </c>
      <c r="Q206" s="3">
        <v>36765</v>
      </c>
      <c r="R206" s="3">
        <v>652</v>
      </c>
      <c r="S206" s="3">
        <v>127</v>
      </c>
      <c r="T206" s="3">
        <v>3795</v>
      </c>
      <c r="U206" s="3">
        <v>2653</v>
      </c>
      <c r="V206" s="3">
        <v>1139</v>
      </c>
      <c r="W206" s="3">
        <v>23</v>
      </c>
      <c r="X206" s="3">
        <v>20741</v>
      </c>
      <c r="Y206" s="3">
        <v>17104</v>
      </c>
    </row>
    <row r="207" spans="2:25" ht="13.2" x14ac:dyDescent="0.25">
      <c r="B207" s="2" t="s">
        <v>157</v>
      </c>
      <c r="C207" s="5" t="s">
        <v>158</v>
      </c>
      <c r="D207" s="3" t="s">
        <v>33</v>
      </c>
      <c r="E207" s="3">
        <v>1953</v>
      </c>
      <c r="F207" s="3">
        <v>215123</v>
      </c>
      <c r="G207" s="3">
        <v>7823</v>
      </c>
      <c r="H207" s="3">
        <v>36365</v>
      </c>
      <c r="I207" s="3">
        <v>66</v>
      </c>
      <c r="J207" s="3">
        <v>306</v>
      </c>
      <c r="K207" s="3">
        <v>1359</v>
      </c>
      <c r="L207" s="3">
        <v>6660</v>
      </c>
      <c r="M207" s="3">
        <v>30960</v>
      </c>
      <c r="N207" s="3">
        <v>465</v>
      </c>
      <c r="O207" s="3">
        <v>2161</v>
      </c>
      <c r="P207" s="3">
        <v>6195</v>
      </c>
      <c r="Q207" s="3">
        <v>28798</v>
      </c>
      <c r="R207" s="3">
        <v>5110</v>
      </c>
      <c r="S207" s="3">
        <v>1085</v>
      </c>
      <c r="T207" s="3">
        <v>7489</v>
      </c>
      <c r="U207" s="3">
        <v>1118</v>
      </c>
      <c r="V207" s="3">
        <v>338</v>
      </c>
      <c r="W207" s="3">
        <v>24</v>
      </c>
      <c r="X207" s="3">
        <v>212709</v>
      </c>
      <c r="Y207" s="3">
        <v>195403</v>
      </c>
    </row>
    <row r="208" spans="2:25" ht="13.2" x14ac:dyDescent="0.25">
      <c r="B208" s="2" t="s">
        <v>159</v>
      </c>
      <c r="C208" s="5" t="s">
        <v>160</v>
      </c>
      <c r="D208" s="3" t="s">
        <v>33</v>
      </c>
      <c r="E208" s="3">
        <v>231</v>
      </c>
      <c r="F208" s="3">
        <v>16472</v>
      </c>
      <c r="G208" s="3">
        <v>3174</v>
      </c>
      <c r="H208" s="3">
        <v>192658</v>
      </c>
      <c r="I208" s="3">
        <v>45</v>
      </c>
      <c r="J208" s="3">
        <v>2749</v>
      </c>
      <c r="K208" s="3">
        <v>196</v>
      </c>
      <c r="L208" s="3">
        <v>982</v>
      </c>
      <c r="M208" s="3">
        <v>59605</v>
      </c>
      <c r="N208" s="3">
        <v>427</v>
      </c>
      <c r="O208" s="3">
        <v>25907</v>
      </c>
      <c r="P208" s="3">
        <v>555</v>
      </c>
      <c r="Q208" s="3">
        <v>33698</v>
      </c>
      <c r="R208" s="3">
        <v>460</v>
      </c>
      <c r="S208" s="3">
        <v>95</v>
      </c>
      <c r="T208" s="3">
        <v>1747</v>
      </c>
      <c r="U208" s="3">
        <v>2204</v>
      </c>
      <c r="V208" s="3">
        <v>1449</v>
      </c>
      <c r="W208" s="3">
        <v>2</v>
      </c>
      <c r="X208" s="3">
        <v>16106</v>
      </c>
      <c r="Y208" s="3">
        <v>13061</v>
      </c>
    </row>
    <row r="209" spans="1:25" ht="13.2" x14ac:dyDescent="0.25">
      <c r="B209" s="2" t="s">
        <v>161</v>
      </c>
      <c r="C209" s="5" t="s">
        <v>162</v>
      </c>
      <c r="D209" s="3" t="s">
        <v>33</v>
      </c>
      <c r="E209" s="3">
        <v>576</v>
      </c>
      <c r="F209" s="3">
        <v>57040</v>
      </c>
      <c r="G209" s="3">
        <v>1864</v>
      </c>
      <c r="H209" s="3">
        <v>32671</v>
      </c>
      <c r="I209" s="3">
        <v>33</v>
      </c>
      <c r="J209" s="3">
        <v>577</v>
      </c>
      <c r="K209" s="3">
        <v>428</v>
      </c>
      <c r="L209" s="3">
        <v>1350</v>
      </c>
      <c r="M209" s="3">
        <v>23673</v>
      </c>
      <c r="N209" s="3">
        <v>179</v>
      </c>
      <c r="O209" s="3">
        <v>3137</v>
      </c>
      <c r="P209" s="3">
        <v>1171</v>
      </c>
      <c r="Q209" s="3">
        <v>20536</v>
      </c>
      <c r="R209" s="3">
        <v>971</v>
      </c>
      <c r="S209" s="3">
        <v>201</v>
      </c>
      <c r="T209" s="3">
        <v>1635</v>
      </c>
      <c r="U209" s="3">
        <v>508</v>
      </c>
      <c r="V209" s="3">
        <v>237</v>
      </c>
      <c r="W209" s="3">
        <v>9</v>
      </c>
      <c r="X209" s="3">
        <v>56372</v>
      </c>
      <c r="Y209" s="3">
        <v>39327</v>
      </c>
    </row>
    <row r="210" spans="1:25" ht="13.2" x14ac:dyDescent="0.25">
      <c r="B210" s="2" t="s">
        <v>163</v>
      </c>
      <c r="C210" s="5" t="s">
        <v>164</v>
      </c>
      <c r="D210" s="3" t="s">
        <v>33</v>
      </c>
      <c r="E210" s="3">
        <v>2929</v>
      </c>
      <c r="F210" s="3">
        <v>296190</v>
      </c>
      <c r="G210" s="3">
        <v>8967</v>
      </c>
      <c r="H210" s="3">
        <v>30275</v>
      </c>
      <c r="I210" s="3">
        <v>313</v>
      </c>
      <c r="J210" s="3">
        <v>1058</v>
      </c>
      <c r="K210" s="3">
        <v>2435</v>
      </c>
      <c r="L210" s="3">
        <v>6007</v>
      </c>
      <c r="M210" s="3">
        <v>20279</v>
      </c>
      <c r="N210" s="3">
        <v>1354</v>
      </c>
      <c r="O210" s="3">
        <v>4572</v>
      </c>
      <c r="P210" s="3">
        <v>4652</v>
      </c>
      <c r="Q210" s="3">
        <v>15708</v>
      </c>
      <c r="R210" s="3">
        <v>3787</v>
      </c>
      <c r="S210" s="3">
        <v>866</v>
      </c>
      <c r="T210" s="3">
        <v>8042</v>
      </c>
      <c r="U210" s="3">
        <v>2980</v>
      </c>
      <c r="V210" s="3">
        <v>1051</v>
      </c>
      <c r="W210" s="3">
        <v>45</v>
      </c>
      <c r="X210" s="3">
        <v>292901</v>
      </c>
      <c r="Y210" s="3">
        <v>163733</v>
      </c>
    </row>
    <row r="211" spans="1:25" ht="13.2" x14ac:dyDescent="0.25">
      <c r="B211" s="2" t="s">
        <v>165</v>
      </c>
      <c r="C211" s="5" t="s">
        <v>166</v>
      </c>
      <c r="D211" s="3" t="s">
        <v>33</v>
      </c>
      <c r="E211" s="3">
        <v>1226</v>
      </c>
      <c r="F211" s="3">
        <v>110109</v>
      </c>
      <c r="G211" s="3">
        <v>10643</v>
      </c>
      <c r="H211" s="3">
        <v>96658</v>
      </c>
      <c r="I211" s="3">
        <v>301</v>
      </c>
      <c r="J211" s="3">
        <v>2729</v>
      </c>
      <c r="K211" s="3">
        <v>950</v>
      </c>
      <c r="L211" s="3">
        <v>4787</v>
      </c>
      <c r="M211" s="3">
        <v>43473</v>
      </c>
      <c r="N211" s="3">
        <v>1249</v>
      </c>
      <c r="O211" s="3">
        <v>11341</v>
      </c>
      <c r="P211" s="3">
        <v>3538</v>
      </c>
      <c r="Q211" s="3">
        <v>32132</v>
      </c>
      <c r="R211" s="3">
        <v>2956</v>
      </c>
      <c r="S211" s="3">
        <v>582</v>
      </c>
      <c r="T211" s="3">
        <v>7846</v>
      </c>
      <c r="U211" s="3">
        <v>5812</v>
      </c>
      <c r="V211" s="3">
        <v>2836</v>
      </c>
      <c r="W211" s="3">
        <v>107</v>
      </c>
      <c r="X211" s="3">
        <v>108990</v>
      </c>
      <c r="Y211" s="3">
        <v>84303</v>
      </c>
    </row>
    <row r="212" spans="1:25" ht="13.2" x14ac:dyDescent="0.25">
      <c r="B212" s="2" t="s">
        <v>167</v>
      </c>
      <c r="C212" s="5" t="s">
        <v>168</v>
      </c>
      <c r="D212" s="3" t="s">
        <v>33</v>
      </c>
      <c r="E212" s="3">
        <v>57</v>
      </c>
      <c r="F212" s="3">
        <v>4520</v>
      </c>
      <c r="G212" s="3">
        <v>501</v>
      </c>
      <c r="H212" s="3">
        <v>110761</v>
      </c>
      <c r="I212" s="3">
        <v>10</v>
      </c>
      <c r="J212" s="3">
        <v>2286</v>
      </c>
      <c r="K212" s="3">
        <v>49</v>
      </c>
      <c r="L212" s="3">
        <v>228</v>
      </c>
      <c r="M212" s="3">
        <v>50393</v>
      </c>
      <c r="N212" s="3">
        <v>62</v>
      </c>
      <c r="O212" s="3">
        <v>13759</v>
      </c>
      <c r="P212" s="3">
        <v>166</v>
      </c>
      <c r="Q212" s="3">
        <v>36634</v>
      </c>
      <c r="R212" s="3">
        <v>137</v>
      </c>
      <c r="S212" s="3">
        <v>28</v>
      </c>
      <c r="T212" s="3">
        <v>376</v>
      </c>
      <c r="U212" s="3">
        <v>268</v>
      </c>
      <c r="V212" s="3">
        <v>124</v>
      </c>
      <c r="W212" s="3">
        <v>12</v>
      </c>
      <c r="X212" s="3">
        <v>4449</v>
      </c>
      <c r="Y212" s="3">
        <v>4064</v>
      </c>
    </row>
    <row r="213" spans="1:25" ht="13.2" x14ac:dyDescent="0.25">
      <c r="C213" s="5" t="s">
        <v>169</v>
      </c>
      <c r="D213" s="3" t="s">
        <v>33</v>
      </c>
      <c r="E213" s="3">
        <v>65921</v>
      </c>
      <c r="F213" s="3">
        <v>5202654</v>
      </c>
      <c r="G213" s="3">
        <v>835347</v>
      </c>
      <c r="H213" s="3">
        <v>160562</v>
      </c>
      <c r="I213" s="3">
        <v>36741</v>
      </c>
      <c r="J213" s="3">
        <v>7062</v>
      </c>
      <c r="K213" s="3">
        <v>56933</v>
      </c>
      <c r="L213" s="3">
        <v>286544</v>
      </c>
      <c r="M213" s="3">
        <v>55077</v>
      </c>
      <c r="N213" s="3">
        <v>94343</v>
      </c>
      <c r="O213" s="3">
        <v>18134</v>
      </c>
      <c r="P213" s="3">
        <v>192202</v>
      </c>
      <c r="Q213" s="3">
        <v>36943</v>
      </c>
      <c r="R213" s="3">
        <v>159076</v>
      </c>
      <c r="S213" s="3">
        <v>33126</v>
      </c>
      <c r="T213" s="3">
        <v>580543</v>
      </c>
      <c r="U213" s="3">
        <v>556209</v>
      </c>
      <c r="V213" s="3">
        <v>266479</v>
      </c>
      <c r="W213" s="3">
        <v>5009</v>
      </c>
      <c r="X213" s="3">
        <v>5123920</v>
      </c>
      <c r="Y213" s="3">
        <v>4290115</v>
      </c>
    </row>
    <row r="214" spans="1:25" ht="13.2" x14ac:dyDescent="0.25">
      <c r="A214" s="2" t="s">
        <v>172</v>
      </c>
      <c r="B214" s="2" t="s">
        <v>31</v>
      </c>
      <c r="C214" s="5" t="s">
        <v>32</v>
      </c>
      <c r="D214" s="3" t="s">
        <v>33</v>
      </c>
      <c r="E214" s="3" t="s">
        <v>36</v>
      </c>
      <c r="F214" s="3" t="s">
        <v>36</v>
      </c>
      <c r="G214" s="3" t="s">
        <v>36</v>
      </c>
      <c r="H214" s="3" t="s">
        <v>36</v>
      </c>
      <c r="I214" s="3" t="s">
        <v>36</v>
      </c>
      <c r="J214" s="3" t="s">
        <v>36</v>
      </c>
      <c r="K214" s="3" t="s">
        <v>36</v>
      </c>
      <c r="L214" s="3" t="s">
        <v>36</v>
      </c>
      <c r="M214" s="3" t="s">
        <v>36</v>
      </c>
      <c r="N214" s="3" t="s">
        <v>36</v>
      </c>
      <c r="O214" s="3" t="s">
        <v>36</v>
      </c>
      <c r="P214" s="3" t="s">
        <v>36</v>
      </c>
      <c r="Q214" s="3" t="s">
        <v>36</v>
      </c>
      <c r="R214" s="3" t="s">
        <v>36</v>
      </c>
      <c r="S214" s="3" t="s">
        <v>36</v>
      </c>
      <c r="T214" s="3" t="s">
        <v>36</v>
      </c>
      <c r="U214" s="3" t="s">
        <v>36</v>
      </c>
      <c r="V214" s="3" t="s">
        <v>36</v>
      </c>
      <c r="W214" s="3" t="s">
        <v>36</v>
      </c>
      <c r="X214" s="3" t="s">
        <v>36</v>
      </c>
      <c r="Y214" s="3" t="s">
        <v>36</v>
      </c>
    </row>
    <row r="215" spans="1:25" ht="13.2" x14ac:dyDescent="0.25">
      <c r="B215" s="2" t="s">
        <v>34</v>
      </c>
      <c r="C215" s="5" t="s">
        <v>35</v>
      </c>
      <c r="D215" s="3" t="s">
        <v>33</v>
      </c>
      <c r="E215" s="3" t="s">
        <v>36</v>
      </c>
      <c r="F215" s="3" t="s">
        <v>36</v>
      </c>
      <c r="G215" s="3">
        <v>13703</v>
      </c>
      <c r="H215" s="3" t="s">
        <v>36</v>
      </c>
      <c r="I215" s="3" t="s">
        <v>36</v>
      </c>
      <c r="J215" s="3" t="s">
        <v>36</v>
      </c>
      <c r="K215" s="3" t="s">
        <v>36</v>
      </c>
      <c r="L215" s="3" t="s">
        <v>36</v>
      </c>
      <c r="M215" s="3" t="s">
        <v>36</v>
      </c>
      <c r="N215" s="3" t="s">
        <v>36</v>
      </c>
      <c r="O215" s="3" t="s">
        <v>36</v>
      </c>
      <c r="P215" s="3" t="s">
        <v>36</v>
      </c>
      <c r="Q215" s="3" t="s">
        <v>36</v>
      </c>
      <c r="R215" s="3" t="s">
        <v>36</v>
      </c>
      <c r="S215" s="3" t="s">
        <v>36</v>
      </c>
      <c r="T215" s="3" t="s">
        <v>36</v>
      </c>
      <c r="U215" s="3" t="s">
        <v>36</v>
      </c>
      <c r="V215" s="3" t="s">
        <v>36</v>
      </c>
      <c r="W215" s="3" t="s">
        <v>36</v>
      </c>
      <c r="X215" s="3" t="s">
        <v>36</v>
      </c>
      <c r="Y215" s="3" t="s">
        <v>36</v>
      </c>
    </row>
    <row r="216" spans="1:25" ht="13.2" x14ac:dyDescent="0.25">
      <c r="B216" s="2" t="s">
        <v>37</v>
      </c>
      <c r="C216" s="5" t="s">
        <v>38</v>
      </c>
      <c r="D216" s="3" t="s">
        <v>33</v>
      </c>
      <c r="E216" s="3" t="s">
        <v>33</v>
      </c>
      <c r="F216" s="3" t="s">
        <v>33</v>
      </c>
      <c r="G216" s="3" t="s">
        <v>33</v>
      </c>
      <c r="H216" s="3" t="s">
        <v>33</v>
      </c>
      <c r="I216" s="3" t="s">
        <v>33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  <c r="O216" s="3" t="s">
        <v>33</v>
      </c>
      <c r="P216" s="3" t="s">
        <v>33</v>
      </c>
      <c r="Q216" s="3" t="s">
        <v>33</v>
      </c>
      <c r="R216" s="3" t="s">
        <v>33</v>
      </c>
      <c r="S216" s="3" t="s">
        <v>33</v>
      </c>
      <c r="T216" s="3" t="s">
        <v>33</v>
      </c>
      <c r="U216" s="3" t="s">
        <v>33</v>
      </c>
      <c r="V216" s="3" t="s">
        <v>33</v>
      </c>
      <c r="W216" s="3" t="s">
        <v>33</v>
      </c>
      <c r="X216" s="3" t="s">
        <v>33</v>
      </c>
      <c r="Y216" s="3" t="s">
        <v>33</v>
      </c>
    </row>
    <row r="217" spans="1:25" ht="13.2" x14ac:dyDescent="0.25">
      <c r="B217" s="2" t="s">
        <v>39</v>
      </c>
      <c r="C217" s="5" t="s">
        <v>40</v>
      </c>
      <c r="D217" s="3" t="s">
        <v>33</v>
      </c>
      <c r="E217" s="3">
        <v>21</v>
      </c>
      <c r="F217" s="3">
        <v>11370</v>
      </c>
      <c r="G217" s="3">
        <v>3850</v>
      </c>
      <c r="H217" s="3">
        <v>338619</v>
      </c>
      <c r="I217" s="3">
        <v>221</v>
      </c>
      <c r="J217" s="3">
        <v>19468</v>
      </c>
      <c r="K217" s="3">
        <v>21</v>
      </c>
      <c r="L217" s="3">
        <v>1117</v>
      </c>
      <c r="M217" s="3">
        <v>98202</v>
      </c>
      <c r="N217" s="3" t="s">
        <v>36</v>
      </c>
      <c r="O217" s="3" t="s">
        <v>36</v>
      </c>
      <c r="P217" s="3" t="s">
        <v>36</v>
      </c>
      <c r="Q217" s="3" t="s">
        <v>36</v>
      </c>
      <c r="R217" s="3" t="s">
        <v>36</v>
      </c>
      <c r="S217" s="3" t="s">
        <v>36</v>
      </c>
      <c r="T217" s="3" t="s">
        <v>36</v>
      </c>
      <c r="U217" s="3" t="s">
        <v>36</v>
      </c>
      <c r="V217" s="3" t="s">
        <v>36</v>
      </c>
      <c r="W217" s="3" t="s">
        <v>36</v>
      </c>
      <c r="X217" s="3">
        <v>11263</v>
      </c>
      <c r="Y217" s="3">
        <v>10715</v>
      </c>
    </row>
    <row r="218" spans="1:25" ht="13.2" x14ac:dyDescent="0.25">
      <c r="B218" s="2" t="s">
        <v>41</v>
      </c>
      <c r="C218" s="5" t="s">
        <v>42</v>
      </c>
      <c r="D218" s="3" t="s">
        <v>33</v>
      </c>
      <c r="E218" s="3" t="s">
        <v>36</v>
      </c>
      <c r="F218" s="3" t="s">
        <v>36</v>
      </c>
      <c r="G218" s="3" t="s">
        <v>36</v>
      </c>
      <c r="H218" s="3" t="s">
        <v>36</v>
      </c>
      <c r="I218" s="3" t="s">
        <v>36</v>
      </c>
      <c r="J218" s="3" t="s">
        <v>36</v>
      </c>
      <c r="K218" s="3" t="s">
        <v>36</v>
      </c>
      <c r="L218" s="3" t="s">
        <v>36</v>
      </c>
      <c r="M218" s="3" t="s">
        <v>36</v>
      </c>
      <c r="N218" s="3" t="s">
        <v>36</v>
      </c>
      <c r="O218" s="3" t="s">
        <v>36</v>
      </c>
      <c r="P218" s="3" t="s">
        <v>36</v>
      </c>
      <c r="Q218" s="3" t="s">
        <v>36</v>
      </c>
      <c r="R218" s="3" t="s">
        <v>36</v>
      </c>
      <c r="S218" s="3" t="s">
        <v>36</v>
      </c>
      <c r="T218" s="3" t="s">
        <v>36</v>
      </c>
      <c r="U218" s="3" t="s">
        <v>36</v>
      </c>
      <c r="V218" s="3" t="s">
        <v>36</v>
      </c>
      <c r="W218" s="3" t="s">
        <v>36</v>
      </c>
      <c r="X218" s="3" t="s">
        <v>36</v>
      </c>
      <c r="Y218" s="3" t="s">
        <v>36</v>
      </c>
    </row>
    <row r="219" spans="1:25" ht="13.2" x14ac:dyDescent="0.25">
      <c r="B219" s="2" t="s">
        <v>43</v>
      </c>
      <c r="C219" s="5" t="s">
        <v>44</v>
      </c>
      <c r="D219" s="3" t="s">
        <v>33</v>
      </c>
      <c r="E219" s="3">
        <v>761</v>
      </c>
      <c r="F219" s="3">
        <v>441370</v>
      </c>
      <c r="G219" s="3">
        <v>148499</v>
      </c>
      <c r="H219" s="3">
        <v>336450</v>
      </c>
      <c r="I219" s="3">
        <v>4091</v>
      </c>
      <c r="J219" s="3">
        <v>9268</v>
      </c>
      <c r="K219" s="3">
        <v>738</v>
      </c>
      <c r="L219" s="3">
        <v>26161</v>
      </c>
      <c r="M219" s="3">
        <v>59272</v>
      </c>
      <c r="N219" s="3">
        <v>8511</v>
      </c>
      <c r="O219" s="3">
        <v>19284</v>
      </c>
      <c r="P219" s="3">
        <v>17649</v>
      </c>
      <c r="Q219" s="3">
        <v>39988</v>
      </c>
      <c r="R219" s="3">
        <v>14475</v>
      </c>
      <c r="S219" s="3">
        <v>3174</v>
      </c>
      <c r="T219" s="3">
        <v>128930</v>
      </c>
      <c r="U219" s="3">
        <v>122371</v>
      </c>
      <c r="V219" s="3">
        <v>20016</v>
      </c>
      <c r="W219" s="3">
        <v>1587</v>
      </c>
      <c r="X219" s="3">
        <v>440184</v>
      </c>
      <c r="Y219" s="3">
        <v>390114</v>
      </c>
    </row>
    <row r="220" spans="1:25" ht="13.2" x14ac:dyDescent="0.25">
      <c r="B220" s="2" t="s">
        <v>45</v>
      </c>
      <c r="C220" s="5" t="s">
        <v>46</v>
      </c>
      <c r="D220" s="3" t="s">
        <v>33</v>
      </c>
      <c r="E220" s="3">
        <v>71</v>
      </c>
      <c r="F220" s="3">
        <v>48442</v>
      </c>
      <c r="G220" s="3">
        <v>20556</v>
      </c>
      <c r="H220" s="3">
        <v>424349</v>
      </c>
      <c r="I220" s="3">
        <v>1036</v>
      </c>
      <c r="J220" s="3">
        <v>21377</v>
      </c>
      <c r="K220" s="3">
        <v>71</v>
      </c>
      <c r="L220" s="3">
        <v>5709</v>
      </c>
      <c r="M220" s="3">
        <v>117861</v>
      </c>
      <c r="N220" s="3">
        <v>2560</v>
      </c>
      <c r="O220" s="3">
        <v>52853</v>
      </c>
      <c r="P220" s="3">
        <v>3149</v>
      </c>
      <c r="Q220" s="3">
        <v>65008</v>
      </c>
      <c r="R220" s="3">
        <v>2567</v>
      </c>
      <c r="S220" s="3">
        <v>582</v>
      </c>
      <c r="T220" s="3">
        <v>18721</v>
      </c>
      <c r="U220" s="3">
        <v>13490</v>
      </c>
      <c r="V220" s="3">
        <v>2030</v>
      </c>
      <c r="W220" s="3">
        <v>145</v>
      </c>
      <c r="X220" s="3">
        <v>48264</v>
      </c>
      <c r="Y220" s="3">
        <v>46270</v>
      </c>
    </row>
    <row r="221" spans="1:25" ht="13.2" x14ac:dyDescent="0.25">
      <c r="B221" s="2" t="s">
        <v>47</v>
      </c>
      <c r="C221" s="5" t="s">
        <v>48</v>
      </c>
      <c r="D221" s="3" t="s">
        <v>33</v>
      </c>
      <c r="E221" s="3">
        <v>11</v>
      </c>
      <c r="F221" s="3">
        <v>10764</v>
      </c>
      <c r="G221" s="3">
        <v>20376</v>
      </c>
      <c r="H221" s="3">
        <v>1892927</v>
      </c>
      <c r="I221" s="3">
        <v>186</v>
      </c>
      <c r="J221" s="3">
        <v>17237</v>
      </c>
      <c r="K221" s="3">
        <v>10</v>
      </c>
      <c r="L221" s="3">
        <v>3464</v>
      </c>
      <c r="M221" s="3">
        <v>321763</v>
      </c>
      <c r="N221" s="3">
        <v>2360</v>
      </c>
      <c r="O221" s="3">
        <v>219241</v>
      </c>
      <c r="P221" s="3">
        <v>1104</v>
      </c>
      <c r="Q221" s="3">
        <v>102522</v>
      </c>
      <c r="R221" s="3">
        <v>766</v>
      </c>
      <c r="S221" s="3">
        <v>338</v>
      </c>
      <c r="T221" s="3">
        <v>16229</v>
      </c>
      <c r="U221" s="3">
        <v>7087</v>
      </c>
      <c r="V221" s="3">
        <v>4178</v>
      </c>
      <c r="W221" s="3">
        <v>20</v>
      </c>
      <c r="X221" s="3">
        <v>10756</v>
      </c>
      <c r="Y221" s="3">
        <v>10417</v>
      </c>
    </row>
    <row r="222" spans="1:25" ht="13.2" x14ac:dyDescent="0.25">
      <c r="B222" s="2" t="s">
        <v>49</v>
      </c>
      <c r="C222" s="5" t="s">
        <v>50</v>
      </c>
      <c r="D222" s="3" t="s">
        <v>33</v>
      </c>
      <c r="E222" s="3">
        <v>71</v>
      </c>
      <c r="F222" s="3">
        <v>27946</v>
      </c>
      <c r="G222" s="3">
        <v>6321</v>
      </c>
      <c r="H222" s="3">
        <v>226178</v>
      </c>
      <c r="I222" s="3">
        <v>230</v>
      </c>
      <c r="J222" s="3">
        <v>8232</v>
      </c>
      <c r="K222" s="3">
        <v>71</v>
      </c>
      <c r="L222" s="3">
        <v>1911</v>
      </c>
      <c r="M222" s="3">
        <v>68372</v>
      </c>
      <c r="N222" s="3">
        <v>464</v>
      </c>
      <c r="O222" s="3">
        <v>16606</v>
      </c>
      <c r="P222" s="3">
        <v>1447</v>
      </c>
      <c r="Q222" s="3">
        <v>51765</v>
      </c>
      <c r="R222" s="3">
        <v>1178</v>
      </c>
      <c r="S222" s="3">
        <v>269</v>
      </c>
      <c r="T222" s="3">
        <v>5872</v>
      </c>
      <c r="U222" s="3">
        <v>4440</v>
      </c>
      <c r="V222" s="3">
        <v>490</v>
      </c>
      <c r="W222" s="3">
        <v>46</v>
      </c>
      <c r="X222" s="3">
        <v>27847</v>
      </c>
      <c r="Y222" s="3">
        <v>26551</v>
      </c>
    </row>
    <row r="223" spans="1:25" ht="13.2" x14ac:dyDescent="0.25">
      <c r="B223" s="2" t="s">
        <v>51</v>
      </c>
      <c r="C223" s="5" t="s">
        <v>52</v>
      </c>
      <c r="D223" s="3" t="s">
        <v>33</v>
      </c>
      <c r="E223" s="3">
        <v>30</v>
      </c>
      <c r="F223" s="3">
        <v>19141</v>
      </c>
      <c r="G223" s="3">
        <v>4943</v>
      </c>
      <c r="H223" s="3">
        <v>258269</v>
      </c>
      <c r="I223" s="3">
        <v>130</v>
      </c>
      <c r="J223" s="3">
        <v>6774</v>
      </c>
      <c r="K223" s="3">
        <v>30</v>
      </c>
      <c r="L223" s="3">
        <v>1462</v>
      </c>
      <c r="M223" s="3">
        <v>76388</v>
      </c>
      <c r="N223" s="3">
        <v>550</v>
      </c>
      <c r="O223" s="3">
        <v>28731</v>
      </c>
      <c r="P223" s="3">
        <v>912</v>
      </c>
      <c r="Q223" s="3">
        <v>47656</v>
      </c>
      <c r="R223" s="3">
        <v>767</v>
      </c>
      <c r="S223" s="3">
        <v>145</v>
      </c>
      <c r="T223" s="3">
        <v>4434</v>
      </c>
      <c r="U223" s="3">
        <v>3499</v>
      </c>
      <c r="V223" s="3">
        <v>567</v>
      </c>
      <c r="W223" s="3">
        <v>29</v>
      </c>
      <c r="X223" s="3">
        <v>19090</v>
      </c>
      <c r="Y223" s="3">
        <v>16819</v>
      </c>
    </row>
    <row r="224" spans="1:25" ht="13.2" x14ac:dyDescent="0.25">
      <c r="B224" s="2" t="s">
        <v>53</v>
      </c>
      <c r="C224" s="5" t="s">
        <v>54</v>
      </c>
      <c r="D224" s="3" t="s">
        <v>33</v>
      </c>
      <c r="E224" s="3">
        <v>18</v>
      </c>
      <c r="F224" s="3">
        <v>9036</v>
      </c>
      <c r="G224" s="3">
        <v>2264</v>
      </c>
      <c r="H224" s="3">
        <v>250525</v>
      </c>
      <c r="I224" s="3">
        <v>54</v>
      </c>
      <c r="J224" s="3">
        <v>6016</v>
      </c>
      <c r="K224" s="3">
        <v>16</v>
      </c>
      <c r="L224" s="3">
        <v>577</v>
      </c>
      <c r="M224" s="3">
        <v>63890</v>
      </c>
      <c r="N224" s="3">
        <v>232</v>
      </c>
      <c r="O224" s="3">
        <v>25654</v>
      </c>
      <c r="P224" s="3">
        <v>345</v>
      </c>
      <c r="Q224" s="3">
        <v>38237</v>
      </c>
      <c r="R224" s="3">
        <v>288</v>
      </c>
      <c r="S224" s="3">
        <v>57</v>
      </c>
      <c r="T224" s="3">
        <v>2188</v>
      </c>
      <c r="U224" s="3">
        <v>1700</v>
      </c>
      <c r="V224" s="3">
        <v>119</v>
      </c>
      <c r="W224" s="3">
        <v>40</v>
      </c>
      <c r="X224" s="3">
        <v>9018</v>
      </c>
      <c r="Y224" s="3">
        <v>8454</v>
      </c>
    </row>
    <row r="225" spans="2:25" ht="13.2" x14ac:dyDescent="0.25">
      <c r="B225" s="2" t="s">
        <v>55</v>
      </c>
      <c r="C225" s="5" t="s">
        <v>56</v>
      </c>
      <c r="D225" s="3" t="s">
        <v>33</v>
      </c>
      <c r="E225" s="3">
        <v>90</v>
      </c>
      <c r="F225" s="3">
        <v>46474</v>
      </c>
      <c r="G225" s="3">
        <v>15731</v>
      </c>
      <c r="H225" s="3">
        <v>338491</v>
      </c>
      <c r="I225" s="3">
        <v>499</v>
      </c>
      <c r="J225" s="3">
        <v>10733</v>
      </c>
      <c r="K225" s="3">
        <v>90</v>
      </c>
      <c r="L225" s="3">
        <v>3463</v>
      </c>
      <c r="M225" s="3">
        <v>74523</v>
      </c>
      <c r="N225" s="3">
        <v>1158</v>
      </c>
      <c r="O225" s="3">
        <v>24909</v>
      </c>
      <c r="P225" s="3">
        <v>2306</v>
      </c>
      <c r="Q225" s="3">
        <v>49614</v>
      </c>
      <c r="R225" s="3">
        <v>1901</v>
      </c>
      <c r="S225" s="3">
        <v>405</v>
      </c>
      <c r="T225" s="3">
        <v>14242</v>
      </c>
      <c r="U225" s="3">
        <v>12337</v>
      </c>
      <c r="V225" s="3">
        <v>1586</v>
      </c>
      <c r="W225" s="3">
        <v>107</v>
      </c>
      <c r="X225" s="3">
        <v>46302</v>
      </c>
      <c r="Y225" s="3">
        <v>44987</v>
      </c>
    </row>
    <row r="226" spans="2:25" ht="13.2" x14ac:dyDescent="0.25">
      <c r="B226" s="2" t="s">
        <v>57</v>
      </c>
      <c r="C226" s="5" t="s">
        <v>58</v>
      </c>
      <c r="D226" s="3" t="s">
        <v>33</v>
      </c>
      <c r="E226" s="3">
        <v>161</v>
      </c>
      <c r="F226" s="3">
        <v>121015</v>
      </c>
      <c r="G226" s="3">
        <v>39306</v>
      </c>
      <c r="H226" s="3">
        <v>324800</v>
      </c>
      <c r="I226" s="3">
        <v>1832</v>
      </c>
      <c r="J226" s="3">
        <v>15135</v>
      </c>
      <c r="K226" s="3">
        <v>158</v>
      </c>
      <c r="L226" s="3">
        <v>11384</v>
      </c>
      <c r="M226" s="3">
        <v>94073</v>
      </c>
      <c r="N226" s="3">
        <v>4206</v>
      </c>
      <c r="O226" s="3">
        <v>34759</v>
      </c>
      <c r="P226" s="3">
        <v>7178</v>
      </c>
      <c r="Q226" s="3">
        <v>59314</v>
      </c>
      <c r="R226" s="3">
        <v>5877</v>
      </c>
      <c r="S226" s="3">
        <v>1301</v>
      </c>
      <c r="T226" s="3">
        <v>34546</v>
      </c>
      <c r="U226" s="3">
        <v>28768</v>
      </c>
      <c r="V226" s="3">
        <v>5592</v>
      </c>
      <c r="W226" s="3">
        <v>196</v>
      </c>
      <c r="X226" s="3">
        <v>120784</v>
      </c>
      <c r="Y226" s="3">
        <v>116601</v>
      </c>
    </row>
    <row r="227" spans="2:25" ht="13.2" x14ac:dyDescent="0.25">
      <c r="B227" s="2" t="s">
        <v>59</v>
      </c>
      <c r="C227" s="5" t="s">
        <v>60</v>
      </c>
      <c r="D227" s="3" t="s">
        <v>33</v>
      </c>
      <c r="E227" s="3">
        <v>78</v>
      </c>
      <c r="F227" s="3">
        <v>44257</v>
      </c>
      <c r="G227" s="3">
        <v>7357</v>
      </c>
      <c r="H227" s="3">
        <v>166237</v>
      </c>
      <c r="I227" s="3">
        <v>249</v>
      </c>
      <c r="J227" s="3">
        <v>5623</v>
      </c>
      <c r="K227" s="3">
        <v>77</v>
      </c>
      <c r="L227" s="3">
        <v>2499</v>
      </c>
      <c r="M227" s="3">
        <v>56473</v>
      </c>
      <c r="N227" s="3">
        <v>555</v>
      </c>
      <c r="O227" s="3">
        <v>12543</v>
      </c>
      <c r="P227" s="3">
        <v>1944</v>
      </c>
      <c r="Q227" s="3">
        <v>43930</v>
      </c>
      <c r="R227" s="3">
        <v>1605</v>
      </c>
      <c r="S227" s="3">
        <v>339</v>
      </c>
      <c r="T227" s="3">
        <v>7065</v>
      </c>
      <c r="U227" s="3">
        <v>4894</v>
      </c>
      <c r="V227" s="3">
        <v>318</v>
      </c>
      <c r="W227" s="3">
        <v>84</v>
      </c>
      <c r="X227" s="3">
        <v>44097</v>
      </c>
      <c r="Y227" s="3">
        <v>37027</v>
      </c>
    </row>
    <row r="228" spans="2:25" ht="13.2" x14ac:dyDescent="0.25">
      <c r="B228" s="2" t="s">
        <v>61</v>
      </c>
      <c r="C228" s="5" t="s">
        <v>62</v>
      </c>
      <c r="D228" s="3" t="s">
        <v>33</v>
      </c>
      <c r="E228" s="3">
        <v>28</v>
      </c>
      <c r="F228" s="3">
        <v>23214</v>
      </c>
      <c r="G228" s="3">
        <v>98699</v>
      </c>
      <c r="H228" s="3">
        <v>4251683</v>
      </c>
      <c r="I228" s="3">
        <v>1153</v>
      </c>
      <c r="J228" s="3">
        <v>49650</v>
      </c>
      <c r="K228" s="3">
        <v>28</v>
      </c>
      <c r="L228" s="3">
        <v>5036</v>
      </c>
      <c r="M228" s="3">
        <v>216956</v>
      </c>
      <c r="N228" s="3">
        <v>2593</v>
      </c>
      <c r="O228" s="3">
        <v>111689</v>
      </c>
      <c r="P228" s="3">
        <v>2444</v>
      </c>
      <c r="Q228" s="3">
        <v>105267</v>
      </c>
      <c r="R228" s="3">
        <v>1900</v>
      </c>
      <c r="S228" s="3">
        <v>543</v>
      </c>
      <c r="T228" s="3">
        <v>77868</v>
      </c>
      <c r="U228" s="3">
        <v>70051</v>
      </c>
      <c r="V228" s="3">
        <v>20928</v>
      </c>
      <c r="W228" s="3">
        <v>38</v>
      </c>
      <c r="X228" s="3">
        <v>23183</v>
      </c>
      <c r="Y228" s="3">
        <v>22345</v>
      </c>
    </row>
    <row r="229" spans="2:25" ht="13.2" x14ac:dyDescent="0.25">
      <c r="B229" s="2" t="s">
        <v>63</v>
      </c>
      <c r="C229" s="5" t="s">
        <v>64</v>
      </c>
      <c r="D229" s="3" t="s">
        <v>33</v>
      </c>
      <c r="E229" s="3">
        <v>335</v>
      </c>
      <c r="F229" s="3">
        <v>307320</v>
      </c>
      <c r="G229" s="3">
        <v>155083</v>
      </c>
      <c r="H229" s="3">
        <v>504632</v>
      </c>
      <c r="I229" s="3">
        <v>6245</v>
      </c>
      <c r="J229" s="3">
        <v>20320</v>
      </c>
      <c r="K229" s="3">
        <v>335</v>
      </c>
      <c r="L229" s="3">
        <v>39873</v>
      </c>
      <c r="M229" s="3">
        <v>129745</v>
      </c>
      <c r="N229" s="3">
        <v>15212</v>
      </c>
      <c r="O229" s="3">
        <v>49500</v>
      </c>
      <c r="P229" s="3">
        <v>24661</v>
      </c>
      <c r="Q229" s="3">
        <v>80246</v>
      </c>
      <c r="R229" s="3">
        <v>19700</v>
      </c>
      <c r="S229" s="3">
        <v>4962</v>
      </c>
      <c r="T229" s="3">
        <v>124463</v>
      </c>
      <c r="U229" s="3">
        <v>117749</v>
      </c>
      <c r="V229" s="3">
        <v>33590</v>
      </c>
      <c r="W229" s="3">
        <v>762</v>
      </c>
      <c r="X229" s="3">
        <v>306821</v>
      </c>
      <c r="Y229" s="3">
        <v>295355</v>
      </c>
    </row>
    <row r="230" spans="2:25" ht="13.2" x14ac:dyDescent="0.25">
      <c r="B230" s="2" t="s">
        <v>65</v>
      </c>
      <c r="C230" s="5" t="s">
        <v>66</v>
      </c>
      <c r="D230" s="3" t="s">
        <v>33</v>
      </c>
      <c r="E230" s="3">
        <v>94</v>
      </c>
      <c r="F230" s="3">
        <v>143885</v>
      </c>
      <c r="G230" s="3">
        <v>73856</v>
      </c>
      <c r="H230" s="3">
        <v>513301</v>
      </c>
      <c r="I230" s="3">
        <v>2525</v>
      </c>
      <c r="J230" s="3">
        <v>17552</v>
      </c>
      <c r="K230" s="3">
        <v>94</v>
      </c>
      <c r="L230" s="3">
        <v>19367</v>
      </c>
      <c r="M230" s="3">
        <v>134600</v>
      </c>
      <c r="N230" s="3">
        <v>6052</v>
      </c>
      <c r="O230" s="3">
        <v>42062</v>
      </c>
      <c r="P230" s="3">
        <v>13315</v>
      </c>
      <c r="Q230" s="3">
        <v>92538</v>
      </c>
      <c r="R230" s="3">
        <v>10772</v>
      </c>
      <c r="S230" s="3">
        <v>2543</v>
      </c>
      <c r="T230" s="3">
        <v>57529</v>
      </c>
      <c r="U230" s="3">
        <v>54818</v>
      </c>
      <c r="V230" s="3">
        <v>17344</v>
      </c>
      <c r="W230" s="3">
        <v>441</v>
      </c>
      <c r="X230" s="3">
        <v>143762</v>
      </c>
      <c r="Y230" s="3">
        <v>133127</v>
      </c>
    </row>
    <row r="231" spans="2:25" ht="13.2" x14ac:dyDescent="0.25">
      <c r="B231" s="2" t="s">
        <v>67</v>
      </c>
      <c r="C231" s="5" t="s">
        <v>68</v>
      </c>
      <c r="D231" s="3" t="s">
        <v>33</v>
      </c>
      <c r="E231" s="3">
        <v>370</v>
      </c>
      <c r="F231" s="3">
        <v>272733</v>
      </c>
      <c r="G231" s="3">
        <v>69255</v>
      </c>
      <c r="H231" s="3">
        <v>253930</v>
      </c>
      <c r="I231" s="3">
        <v>2742</v>
      </c>
      <c r="J231" s="3">
        <v>10054</v>
      </c>
      <c r="K231" s="3">
        <v>366</v>
      </c>
      <c r="L231" s="3">
        <v>20476</v>
      </c>
      <c r="M231" s="3">
        <v>75076</v>
      </c>
      <c r="N231" s="3">
        <v>4899</v>
      </c>
      <c r="O231" s="3">
        <v>17963</v>
      </c>
      <c r="P231" s="3">
        <v>15577</v>
      </c>
      <c r="Q231" s="3">
        <v>57113</v>
      </c>
      <c r="R231" s="3">
        <v>12681</v>
      </c>
      <c r="S231" s="3">
        <v>2896</v>
      </c>
      <c r="T231" s="3">
        <v>59271</v>
      </c>
      <c r="U231" s="3">
        <v>49238</v>
      </c>
      <c r="V231" s="3">
        <v>10570</v>
      </c>
      <c r="W231" s="3">
        <v>681</v>
      </c>
      <c r="X231" s="3">
        <v>272215</v>
      </c>
      <c r="Y231" s="3">
        <v>262846</v>
      </c>
    </row>
    <row r="232" spans="2:25" ht="13.2" x14ac:dyDescent="0.25">
      <c r="B232" s="2" t="s">
        <v>69</v>
      </c>
      <c r="C232" s="5" t="s">
        <v>70</v>
      </c>
      <c r="D232" s="3" t="s">
        <v>33</v>
      </c>
      <c r="E232" s="3">
        <v>199</v>
      </c>
      <c r="F232" s="3">
        <v>140198</v>
      </c>
      <c r="G232" s="3">
        <v>35221</v>
      </c>
      <c r="H232" s="3">
        <v>251221</v>
      </c>
      <c r="I232" s="3">
        <v>1915</v>
      </c>
      <c r="J232" s="3">
        <v>13662</v>
      </c>
      <c r="K232" s="3">
        <v>199</v>
      </c>
      <c r="L232" s="3">
        <v>11927</v>
      </c>
      <c r="M232" s="3">
        <v>85070</v>
      </c>
      <c r="N232" s="3">
        <v>3768</v>
      </c>
      <c r="O232" s="3">
        <v>26873</v>
      </c>
      <c r="P232" s="3">
        <v>8159</v>
      </c>
      <c r="Q232" s="3">
        <v>58197</v>
      </c>
      <c r="R232" s="3">
        <v>6602</v>
      </c>
      <c r="S232" s="3">
        <v>1558</v>
      </c>
      <c r="T232" s="3">
        <v>31387</v>
      </c>
      <c r="U232" s="3">
        <v>23595</v>
      </c>
      <c r="V232" s="3">
        <v>4103</v>
      </c>
      <c r="W232" s="3">
        <v>321</v>
      </c>
      <c r="X232" s="3">
        <v>139775</v>
      </c>
      <c r="Y232" s="3">
        <v>135032</v>
      </c>
    </row>
    <row r="233" spans="2:25" ht="13.2" x14ac:dyDescent="0.25">
      <c r="B233" s="2" t="s">
        <v>71</v>
      </c>
      <c r="C233" s="5" t="s">
        <v>72</v>
      </c>
      <c r="D233" s="3" t="s">
        <v>33</v>
      </c>
      <c r="E233" s="3">
        <v>262</v>
      </c>
      <c r="F233" s="3">
        <v>233893</v>
      </c>
      <c r="G233" s="3">
        <v>112511</v>
      </c>
      <c r="H233" s="3">
        <v>481038</v>
      </c>
      <c r="I233" s="3">
        <v>2809</v>
      </c>
      <c r="J233" s="3">
        <v>12012</v>
      </c>
      <c r="K233" s="3">
        <v>256</v>
      </c>
      <c r="L233" s="3">
        <v>21030</v>
      </c>
      <c r="M233" s="3">
        <v>89913</v>
      </c>
      <c r="N233" s="3">
        <v>5508</v>
      </c>
      <c r="O233" s="3">
        <v>23549</v>
      </c>
      <c r="P233" s="3">
        <v>15522</v>
      </c>
      <c r="Q233" s="3">
        <v>66364</v>
      </c>
      <c r="R233" s="3">
        <v>12528</v>
      </c>
      <c r="S233" s="3">
        <v>2995</v>
      </c>
      <c r="T233" s="3">
        <v>103041</v>
      </c>
      <c r="U233" s="3">
        <v>92853</v>
      </c>
      <c r="V233" s="3">
        <v>10492</v>
      </c>
      <c r="W233" s="3">
        <v>565</v>
      </c>
      <c r="X233" s="3">
        <v>233565</v>
      </c>
      <c r="Y233" s="3">
        <v>229491</v>
      </c>
    </row>
    <row r="234" spans="2:25" ht="13.2" x14ac:dyDescent="0.25">
      <c r="B234" s="2" t="s">
        <v>73</v>
      </c>
      <c r="C234" s="5" t="s">
        <v>74</v>
      </c>
      <c r="D234" s="3" t="s">
        <v>33</v>
      </c>
      <c r="E234" s="3">
        <v>575</v>
      </c>
      <c r="F234" s="3">
        <v>363633</v>
      </c>
      <c r="G234" s="3">
        <v>82285</v>
      </c>
      <c r="H234" s="3">
        <v>226286</v>
      </c>
      <c r="I234" s="3">
        <v>3306</v>
      </c>
      <c r="J234" s="3">
        <v>9091</v>
      </c>
      <c r="K234" s="3">
        <v>568</v>
      </c>
      <c r="L234" s="3">
        <v>29080</v>
      </c>
      <c r="M234" s="3">
        <v>79970</v>
      </c>
      <c r="N234" s="3">
        <v>7839</v>
      </c>
      <c r="O234" s="3">
        <v>21556</v>
      </c>
      <c r="P234" s="3">
        <v>21241</v>
      </c>
      <c r="Q234" s="3">
        <v>58414</v>
      </c>
      <c r="R234" s="3">
        <v>17526</v>
      </c>
      <c r="S234" s="3">
        <v>3715</v>
      </c>
      <c r="T234" s="3">
        <v>74494</v>
      </c>
      <c r="U234" s="3">
        <v>54179</v>
      </c>
      <c r="V234" s="3">
        <v>8825</v>
      </c>
      <c r="W234" s="3">
        <v>1154</v>
      </c>
      <c r="X234" s="3">
        <v>362708</v>
      </c>
      <c r="Y234" s="3">
        <v>352106</v>
      </c>
    </row>
    <row r="235" spans="2:25" ht="13.2" x14ac:dyDescent="0.25">
      <c r="B235" s="2" t="s">
        <v>75</v>
      </c>
      <c r="C235" s="5" t="s">
        <v>76</v>
      </c>
      <c r="D235" s="3" t="s">
        <v>33</v>
      </c>
      <c r="E235" s="3">
        <v>268</v>
      </c>
      <c r="F235" s="3">
        <v>255985</v>
      </c>
      <c r="G235" s="3">
        <v>77756</v>
      </c>
      <c r="H235" s="3">
        <v>303751</v>
      </c>
      <c r="I235" s="3">
        <v>3241</v>
      </c>
      <c r="J235" s="3">
        <v>12660</v>
      </c>
      <c r="K235" s="3">
        <v>266</v>
      </c>
      <c r="L235" s="3">
        <v>26696</v>
      </c>
      <c r="M235" s="3">
        <v>104286</v>
      </c>
      <c r="N235" s="3">
        <v>7364</v>
      </c>
      <c r="O235" s="3">
        <v>28768</v>
      </c>
      <c r="P235" s="3">
        <v>19332</v>
      </c>
      <c r="Q235" s="3">
        <v>75519</v>
      </c>
      <c r="R235" s="3">
        <v>15960</v>
      </c>
      <c r="S235" s="3">
        <v>3371</v>
      </c>
      <c r="T235" s="3">
        <v>66180</v>
      </c>
      <c r="U235" s="3">
        <v>52503</v>
      </c>
      <c r="V235" s="3">
        <v>12725</v>
      </c>
      <c r="W235" s="3">
        <v>711</v>
      </c>
      <c r="X235" s="3">
        <v>255658</v>
      </c>
      <c r="Y235" s="3">
        <v>245244</v>
      </c>
    </row>
    <row r="236" spans="2:25" ht="13.2" x14ac:dyDescent="0.25">
      <c r="B236" s="2" t="s">
        <v>77</v>
      </c>
      <c r="C236" s="5" t="s">
        <v>78</v>
      </c>
      <c r="D236" s="3" t="s">
        <v>33</v>
      </c>
      <c r="E236" s="3">
        <v>332</v>
      </c>
      <c r="F236" s="3">
        <v>385330</v>
      </c>
      <c r="G236" s="3">
        <v>114764</v>
      </c>
      <c r="H236" s="3">
        <v>297834</v>
      </c>
      <c r="I236" s="3">
        <v>3123</v>
      </c>
      <c r="J236" s="3">
        <v>8104</v>
      </c>
      <c r="K236" s="3">
        <v>329</v>
      </c>
      <c r="L236" s="3">
        <v>37600</v>
      </c>
      <c r="M236" s="3">
        <v>97580</v>
      </c>
      <c r="N236" s="3">
        <v>8180</v>
      </c>
      <c r="O236" s="3">
        <v>21227</v>
      </c>
      <c r="P236" s="3">
        <v>29421</v>
      </c>
      <c r="Q236" s="3">
        <v>76352</v>
      </c>
      <c r="R236" s="3">
        <v>24249</v>
      </c>
      <c r="S236" s="3">
        <v>5172</v>
      </c>
      <c r="T236" s="3">
        <v>91520</v>
      </c>
      <c r="U236" s="3">
        <v>76796</v>
      </c>
      <c r="V236" s="3">
        <v>22890</v>
      </c>
      <c r="W236" s="3">
        <v>855</v>
      </c>
      <c r="X236" s="3">
        <v>384316</v>
      </c>
      <c r="Y236" s="3">
        <v>368450</v>
      </c>
    </row>
    <row r="237" spans="2:25" ht="13.2" x14ac:dyDescent="0.25">
      <c r="B237" s="2" t="s">
        <v>79</v>
      </c>
      <c r="C237" s="5" t="s">
        <v>80</v>
      </c>
      <c r="D237" s="3" t="s">
        <v>33</v>
      </c>
      <c r="E237" s="3">
        <v>928</v>
      </c>
      <c r="F237" s="3">
        <v>899553</v>
      </c>
      <c r="G237" s="3">
        <v>258848</v>
      </c>
      <c r="H237" s="3">
        <v>287752</v>
      </c>
      <c r="I237" s="3">
        <v>7743</v>
      </c>
      <c r="J237" s="3">
        <v>8608</v>
      </c>
      <c r="K237" s="3">
        <v>912</v>
      </c>
      <c r="L237" s="3">
        <v>83939</v>
      </c>
      <c r="M237" s="3">
        <v>93312</v>
      </c>
      <c r="N237" s="3">
        <v>18171</v>
      </c>
      <c r="O237" s="3">
        <v>20200</v>
      </c>
      <c r="P237" s="3">
        <v>65768</v>
      </c>
      <c r="Q237" s="3">
        <v>73112</v>
      </c>
      <c r="R237" s="3">
        <v>54356</v>
      </c>
      <c r="S237" s="3">
        <v>11412</v>
      </c>
      <c r="T237" s="3">
        <v>227763</v>
      </c>
      <c r="U237" s="3">
        <v>179853</v>
      </c>
      <c r="V237" s="3">
        <v>34661</v>
      </c>
      <c r="W237" s="3">
        <v>3044</v>
      </c>
      <c r="X237" s="3">
        <v>898241</v>
      </c>
      <c r="Y237" s="3">
        <v>871345</v>
      </c>
    </row>
    <row r="238" spans="2:25" ht="13.2" x14ac:dyDescent="0.25">
      <c r="B238" s="2" t="s">
        <v>81</v>
      </c>
      <c r="C238" s="5" t="s">
        <v>82</v>
      </c>
      <c r="D238" s="3" t="s">
        <v>33</v>
      </c>
      <c r="E238" s="3">
        <v>259</v>
      </c>
      <c r="F238" s="3">
        <v>860415</v>
      </c>
      <c r="G238" s="3">
        <v>507762</v>
      </c>
      <c r="H238" s="3">
        <v>590136</v>
      </c>
      <c r="I238" s="3">
        <v>16815</v>
      </c>
      <c r="J238" s="3">
        <v>19543</v>
      </c>
      <c r="K238" s="3">
        <v>246</v>
      </c>
      <c r="L238" s="3">
        <v>105379</v>
      </c>
      <c r="M238" s="3">
        <v>122474</v>
      </c>
      <c r="N238" s="3">
        <v>31460</v>
      </c>
      <c r="O238" s="3">
        <v>36563</v>
      </c>
      <c r="P238" s="3">
        <v>73919</v>
      </c>
      <c r="Q238" s="3">
        <v>85911</v>
      </c>
      <c r="R238" s="3">
        <v>60835</v>
      </c>
      <c r="S238" s="3">
        <v>13084</v>
      </c>
      <c r="T238" s="3">
        <v>392625</v>
      </c>
      <c r="U238" s="3">
        <v>404665</v>
      </c>
      <c r="V238" s="3">
        <v>118385</v>
      </c>
      <c r="W238" s="3">
        <v>3848</v>
      </c>
      <c r="X238" s="3">
        <v>860071</v>
      </c>
      <c r="Y238" s="3">
        <v>838535</v>
      </c>
    </row>
    <row r="239" spans="2:25" ht="13.2" x14ac:dyDescent="0.25">
      <c r="B239" s="2" t="s">
        <v>83</v>
      </c>
      <c r="C239" s="5" t="s">
        <v>84</v>
      </c>
      <c r="D239" s="3" t="s">
        <v>33</v>
      </c>
      <c r="E239" s="3">
        <v>68</v>
      </c>
      <c r="F239" s="3">
        <v>129728</v>
      </c>
      <c r="G239" s="3">
        <v>45724</v>
      </c>
      <c r="H239" s="3">
        <v>352463</v>
      </c>
      <c r="I239" s="3">
        <v>1293</v>
      </c>
      <c r="J239" s="3">
        <v>9965</v>
      </c>
      <c r="K239" s="3">
        <v>65</v>
      </c>
      <c r="L239" s="3">
        <v>13477</v>
      </c>
      <c r="M239" s="3">
        <v>103882</v>
      </c>
      <c r="N239" s="3">
        <v>1758</v>
      </c>
      <c r="O239" s="3">
        <v>13548</v>
      </c>
      <c r="P239" s="3">
        <v>11719</v>
      </c>
      <c r="Q239" s="3">
        <v>90334</v>
      </c>
      <c r="R239" s="3">
        <v>8820</v>
      </c>
      <c r="S239" s="3">
        <v>2898</v>
      </c>
      <c r="T239" s="3">
        <v>46046</v>
      </c>
      <c r="U239" s="3">
        <v>33343</v>
      </c>
      <c r="V239" s="3">
        <v>706</v>
      </c>
      <c r="W239" s="3">
        <v>1242</v>
      </c>
      <c r="X239" s="3">
        <v>129621</v>
      </c>
      <c r="Y239" s="3">
        <v>126589</v>
      </c>
    </row>
    <row r="240" spans="2:25" ht="13.2" x14ac:dyDescent="0.25">
      <c r="B240" s="2" t="s">
        <v>85</v>
      </c>
      <c r="C240" s="5" t="s">
        <v>86</v>
      </c>
      <c r="D240" s="3" t="s">
        <v>33</v>
      </c>
      <c r="E240" s="3">
        <v>90</v>
      </c>
      <c r="F240" s="3">
        <v>52122</v>
      </c>
      <c r="G240" s="3">
        <v>11913</v>
      </c>
      <c r="H240" s="3">
        <v>228564</v>
      </c>
      <c r="I240" s="3">
        <v>405</v>
      </c>
      <c r="J240" s="3">
        <v>7767</v>
      </c>
      <c r="K240" s="3">
        <v>83</v>
      </c>
      <c r="L240" s="3">
        <v>3400</v>
      </c>
      <c r="M240" s="3">
        <v>65240</v>
      </c>
      <c r="N240" s="3">
        <v>764</v>
      </c>
      <c r="O240" s="3">
        <v>14656</v>
      </c>
      <c r="P240" s="3">
        <v>2637</v>
      </c>
      <c r="Q240" s="3">
        <v>50584</v>
      </c>
      <c r="R240" s="3">
        <v>2183</v>
      </c>
      <c r="S240" s="3">
        <v>453</v>
      </c>
      <c r="T240" s="3">
        <v>11422</v>
      </c>
      <c r="U240" s="3">
        <v>8511</v>
      </c>
      <c r="V240" s="3">
        <v>534</v>
      </c>
      <c r="W240" s="3">
        <v>152</v>
      </c>
      <c r="X240" s="3">
        <v>51933</v>
      </c>
      <c r="Y240" s="3">
        <v>50373</v>
      </c>
    </row>
    <row r="241" spans="2:25" ht="13.2" x14ac:dyDescent="0.25">
      <c r="B241" s="2" t="s">
        <v>87</v>
      </c>
      <c r="C241" s="5" t="s">
        <v>88</v>
      </c>
      <c r="D241" s="3" t="s">
        <v>33</v>
      </c>
      <c r="E241" s="3">
        <v>127</v>
      </c>
      <c r="F241" s="3">
        <v>125233</v>
      </c>
      <c r="G241" s="3">
        <v>34403</v>
      </c>
      <c r="H241" s="3">
        <v>274709</v>
      </c>
      <c r="I241" s="3">
        <v>1397</v>
      </c>
      <c r="J241" s="3">
        <v>11158</v>
      </c>
      <c r="K241" s="3">
        <v>127</v>
      </c>
      <c r="L241" s="3">
        <v>12853</v>
      </c>
      <c r="M241" s="3">
        <v>102637</v>
      </c>
      <c r="N241" s="3">
        <v>4338</v>
      </c>
      <c r="O241" s="3">
        <v>34639</v>
      </c>
      <c r="P241" s="3">
        <v>8516</v>
      </c>
      <c r="Q241" s="3">
        <v>67998</v>
      </c>
      <c r="R241" s="3">
        <v>6819</v>
      </c>
      <c r="S241" s="3">
        <v>1697</v>
      </c>
      <c r="T241" s="3">
        <v>28828</v>
      </c>
      <c r="U241" s="3">
        <v>21973</v>
      </c>
      <c r="V241" s="3">
        <v>6102</v>
      </c>
      <c r="W241" s="3">
        <v>285</v>
      </c>
      <c r="X241" s="3">
        <v>124995</v>
      </c>
      <c r="Y241" s="3">
        <v>116782</v>
      </c>
    </row>
    <row r="242" spans="2:25" ht="13.2" x14ac:dyDescent="0.25">
      <c r="B242" s="2" t="s">
        <v>89</v>
      </c>
      <c r="C242" s="5" t="s">
        <v>90</v>
      </c>
      <c r="D242" s="3" t="s">
        <v>33</v>
      </c>
      <c r="E242" s="3">
        <v>107</v>
      </c>
      <c r="F242" s="3">
        <v>98804</v>
      </c>
      <c r="G242" s="3">
        <v>26790</v>
      </c>
      <c r="H242" s="3">
        <v>271140</v>
      </c>
      <c r="I242" s="3">
        <v>353</v>
      </c>
      <c r="J242" s="3">
        <v>3574</v>
      </c>
      <c r="K242" s="3">
        <v>106</v>
      </c>
      <c r="L242" s="3">
        <v>8141</v>
      </c>
      <c r="M242" s="3">
        <v>82393</v>
      </c>
      <c r="N242" s="3">
        <v>1563</v>
      </c>
      <c r="O242" s="3">
        <v>15822</v>
      </c>
      <c r="P242" s="3">
        <v>6577</v>
      </c>
      <c r="Q242" s="3">
        <v>66571</v>
      </c>
      <c r="R242" s="3">
        <v>5419</v>
      </c>
      <c r="S242" s="3">
        <v>1159</v>
      </c>
      <c r="T242" s="3">
        <v>24986</v>
      </c>
      <c r="U242" s="3">
        <v>18952</v>
      </c>
      <c r="V242" s="3">
        <v>1812</v>
      </c>
      <c r="W242" s="3">
        <v>531</v>
      </c>
      <c r="X242" s="3">
        <v>98586</v>
      </c>
      <c r="Y242" s="3">
        <v>96164</v>
      </c>
    </row>
    <row r="243" spans="2:25" ht="13.2" x14ac:dyDescent="0.25">
      <c r="B243" s="2" t="s">
        <v>91</v>
      </c>
      <c r="C243" s="5" t="s">
        <v>92</v>
      </c>
      <c r="D243" s="3" t="s">
        <v>33</v>
      </c>
      <c r="E243" s="3">
        <v>466</v>
      </c>
      <c r="F243" s="3">
        <v>239002</v>
      </c>
      <c r="G243" s="3">
        <v>588340</v>
      </c>
      <c r="H243" s="3">
        <v>2461653</v>
      </c>
      <c r="I243" s="3">
        <v>13095</v>
      </c>
      <c r="J243" s="3">
        <v>54790</v>
      </c>
      <c r="K243" s="3">
        <v>442</v>
      </c>
      <c r="L243" s="3">
        <v>41823</v>
      </c>
      <c r="M243" s="3">
        <v>174992</v>
      </c>
      <c r="N243" s="3">
        <v>22428</v>
      </c>
      <c r="O243" s="3">
        <v>93839</v>
      </c>
      <c r="P243" s="3">
        <v>19396</v>
      </c>
      <c r="Q243" s="3">
        <v>81153</v>
      </c>
      <c r="R243" s="3">
        <v>14884</v>
      </c>
      <c r="S243" s="3">
        <v>4512</v>
      </c>
      <c r="T243" s="3">
        <v>582677</v>
      </c>
      <c r="U243" s="3">
        <v>543135</v>
      </c>
      <c r="V243" s="3">
        <v>6740</v>
      </c>
      <c r="W243" s="3">
        <v>210</v>
      </c>
      <c r="X243" s="3">
        <v>237407</v>
      </c>
      <c r="Y243" s="3">
        <v>225598</v>
      </c>
    </row>
    <row r="244" spans="2:25" ht="13.2" x14ac:dyDescent="0.25">
      <c r="B244" s="2" t="s">
        <v>93</v>
      </c>
      <c r="C244" s="5" t="s">
        <v>94</v>
      </c>
      <c r="D244" s="3" t="s">
        <v>33</v>
      </c>
      <c r="E244" s="3">
        <v>28</v>
      </c>
      <c r="F244" s="3">
        <v>15978</v>
      </c>
      <c r="G244" s="3">
        <v>6012</v>
      </c>
      <c r="H244" s="3">
        <v>376286</v>
      </c>
      <c r="I244" s="3">
        <v>792</v>
      </c>
      <c r="J244" s="3">
        <v>49558</v>
      </c>
      <c r="K244" s="3">
        <v>28</v>
      </c>
      <c r="L244" s="3">
        <v>2025</v>
      </c>
      <c r="M244" s="3">
        <v>126762</v>
      </c>
      <c r="N244" s="3">
        <v>1013</v>
      </c>
      <c r="O244" s="3">
        <v>63381</v>
      </c>
      <c r="P244" s="3">
        <v>1013</v>
      </c>
      <c r="Q244" s="3">
        <v>63381</v>
      </c>
      <c r="R244" s="3">
        <v>758</v>
      </c>
      <c r="S244" s="3">
        <v>255</v>
      </c>
      <c r="T244" s="3">
        <v>5998</v>
      </c>
      <c r="U244" s="3">
        <v>3832</v>
      </c>
      <c r="V244" s="3">
        <v>68</v>
      </c>
      <c r="W244" s="3">
        <v>8</v>
      </c>
      <c r="X244" s="3">
        <v>15942</v>
      </c>
      <c r="Y244" s="3">
        <v>14891</v>
      </c>
    </row>
    <row r="245" spans="2:25" ht="13.2" x14ac:dyDescent="0.25">
      <c r="B245" s="2" t="s">
        <v>95</v>
      </c>
      <c r="C245" s="5" t="s">
        <v>96</v>
      </c>
      <c r="D245" s="3" t="s">
        <v>33</v>
      </c>
      <c r="E245" s="3">
        <v>35</v>
      </c>
      <c r="F245" s="3">
        <v>19912</v>
      </c>
      <c r="G245" s="3">
        <v>4979</v>
      </c>
      <c r="H245" s="3">
        <v>250067</v>
      </c>
      <c r="I245" s="3">
        <v>1618</v>
      </c>
      <c r="J245" s="3">
        <v>81233</v>
      </c>
      <c r="K245" s="3">
        <v>33</v>
      </c>
      <c r="L245" s="3">
        <v>3158</v>
      </c>
      <c r="M245" s="3">
        <v>158617</v>
      </c>
      <c r="N245" s="3" t="s">
        <v>36</v>
      </c>
      <c r="O245" s="3" t="s">
        <v>36</v>
      </c>
      <c r="P245" s="3" t="s">
        <v>36</v>
      </c>
      <c r="Q245" s="3" t="s">
        <v>36</v>
      </c>
      <c r="R245" s="3" t="s">
        <v>36</v>
      </c>
      <c r="S245" s="3" t="s">
        <v>36</v>
      </c>
      <c r="T245" s="3" t="s">
        <v>36</v>
      </c>
      <c r="U245" s="3" t="s">
        <v>36</v>
      </c>
      <c r="V245" s="3" t="s">
        <v>36</v>
      </c>
      <c r="W245" s="3" t="s">
        <v>36</v>
      </c>
      <c r="X245" s="3">
        <v>19896</v>
      </c>
      <c r="Y245" s="3">
        <v>18705</v>
      </c>
    </row>
    <row r="246" spans="2:25" ht="13.2" x14ac:dyDescent="0.25">
      <c r="B246" s="2" t="s">
        <v>97</v>
      </c>
      <c r="C246" s="5" t="s">
        <v>98</v>
      </c>
      <c r="D246" s="3" t="s">
        <v>33</v>
      </c>
      <c r="E246" s="3">
        <v>161</v>
      </c>
      <c r="F246" s="3">
        <v>111270</v>
      </c>
      <c r="G246" s="3">
        <v>28215</v>
      </c>
      <c r="H246" s="3">
        <v>253570</v>
      </c>
      <c r="I246" s="3">
        <v>1644</v>
      </c>
      <c r="J246" s="3">
        <v>14774</v>
      </c>
      <c r="K246" s="3">
        <v>157</v>
      </c>
      <c r="L246" s="3">
        <v>9223</v>
      </c>
      <c r="M246" s="3">
        <v>82887</v>
      </c>
      <c r="N246" s="3">
        <v>3905</v>
      </c>
      <c r="O246" s="3">
        <v>35097</v>
      </c>
      <c r="P246" s="3">
        <v>5318</v>
      </c>
      <c r="Q246" s="3">
        <v>47790</v>
      </c>
      <c r="R246" s="3">
        <v>4287</v>
      </c>
      <c r="S246" s="3">
        <v>1030</v>
      </c>
      <c r="T246" s="3">
        <v>24973</v>
      </c>
      <c r="U246" s="3">
        <v>19424</v>
      </c>
      <c r="V246" s="3">
        <v>3424</v>
      </c>
      <c r="W246" s="3">
        <v>259</v>
      </c>
      <c r="X246" s="3">
        <v>111068</v>
      </c>
      <c r="Y246" s="3">
        <v>105087</v>
      </c>
    </row>
    <row r="247" spans="2:25" ht="13.2" x14ac:dyDescent="0.25">
      <c r="B247" s="2" t="s">
        <v>99</v>
      </c>
      <c r="C247" s="5" t="s">
        <v>100</v>
      </c>
      <c r="D247" s="3" t="s">
        <v>33</v>
      </c>
      <c r="E247" s="3">
        <v>4</v>
      </c>
      <c r="F247" s="3">
        <v>2217</v>
      </c>
      <c r="G247" s="3">
        <v>281</v>
      </c>
      <c r="H247" s="3">
        <v>126641</v>
      </c>
      <c r="I247" s="3">
        <v>26</v>
      </c>
      <c r="J247" s="3">
        <v>11612</v>
      </c>
      <c r="K247" s="3">
        <v>4</v>
      </c>
      <c r="L247" s="3">
        <v>159</v>
      </c>
      <c r="M247" s="3">
        <v>71566</v>
      </c>
      <c r="N247" s="3" t="s">
        <v>36</v>
      </c>
      <c r="O247" s="3" t="s">
        <v>36</v>
      </c>
      <c r="P247" s="3" t="s">
        <v>36</v>
      </c>
      <c r="Q247" s="3" t="s">
        <v>36</v>
      </c>
      <c r="R247" s="3" t="s">
        <v>36</v>
      </c>
      <c r="S247" s="3" t="s">
        <v>36</v>
      </c>
      <c r="T247" s="3" t="s">
        <v>36</v>
      </c>
      <c r="U247" s="3" t="s">
        <v>36</v>
      </c>
      <c r="V247" s="3" t="s">
        <v>36</v>
      </c>
      <c r="W247" s="3" t="s">
        <v>36</v>
      </c>
      <c r="X247" s="3">
        <v>2211</v>
      </c>
      <c r="Y247" s="3">
        <v>2148</v>
      </c>
    </row>
    <row r="248" spans="2:25" ht="13.2" x14ac:dyDescent="0.25">
      <c r="B248" s="2" t="s">
        <v>101</v>
      </c>
      <c r="C248" s="5" t="s">
        <v>102</v>
      </c>
      <c r="D248" s="3" t="s">
        <v>33</v>
      </c>
      <c r="E248" s="3">
        <v>169</v>
      </c>
      <c r="F248" s="3">
        <v>69845</v>
      </c>
      <c r="G248" s="3">
        <v>26521</v>
      </c>
      <c r="H248" s="3">
        <v>379718</v>
      </c>
      <c r="I248" s="3">
        <v>1181</v>
      </c>
      <c r="J248" s="3">
        <v>16909</v>
      </c>
      <c r="K248" s="3">
        <v>156</v>
      </c>
      <c r="L248" s="3">
        <v>7086</v>
      </c>
      <c r="M248" s="3">
        <v>101456</v>
      </c>
      <c r="N248" s="3">
        <v>2770</v>
      </c>
      <c r="O248" s="3">
        <v>39665</v>
      </c>
      <c r="P248" s="3">
        <v>4316</v>
      </c>
      <c r="Q248" s="3">
        <v>61790</v>
      </c>
      <c r="R248" s="3">
        <v>3439</v>
      </c>
      <c r="S248" s="3">
        <v>877</v>
      </c>
      <c r="T248" s="3">
        <v>27672</v>
      </c>
      <c r="U248" s="3">
        <v>22846</v>
      </c>
      <c r="V248" s="3">
        <v>2104</v>
      </c>
      <c r="W248" s="3">
        <v>13</v>
      </c>
      <c r="X248" s="3">
        <v>69370</v>
      </c>
      <c r="Y248" s="3">
        <v>66828</v>
      </c>
    </row>
    <row r="249" spans="2:25" ht="13.2" x14ac:dyDescent="0.25">
      <c r="B249" s="2" t="s">
        <v>103</v>
      </c>
      <c r="C249" s="5" t="s">
        <v>104</v>
      </c>
      <c r="D249" s="3" t="s">
        <v>33</v>
      </c>
      <c r="E249" s="3">
        <v>128</v>
      </c>
      <c r="F249" s="3">
        <v>92961</v>
      </c>
      <c r="G249" s="3">
        <v>19176</v>
      </c>
      <c r="H249" s="3">
        <v>206277</v>
      </c>
      <c r="I249" s="3">
        <v>966</v>
      </c>
      <c r="J249" s="3">
        <v>10393</v>
      </c>
      <c r="K249" s="3">
        <v>125</v>
      </c>
      <c r="L249" s="3">
        <v>7428</v>
      </c>
      <c r="M249" s="3">
        <v>79900</v>
      </c>
      <c r="N249" s="3">
        <v>2372</v>
      </c>
      <c r="O249" s="3">
        <v>25514</v>
      </c>
      <c r="P249" s="3">
        <v>5056</v>
      </c>
      <c r="Q249" s="3">
        <v>54386</v>
      </c>
      <c r="R249" s="3">
        <v>3977</v>
      </c>
      <c r="S249" s="3">
        <v>1078</v>
      </c>
      <c r="T249" s="3">
        <v>19332</v>
      </c>
      <c r="U249" s="3">
        <v>12232</v>
      </c>
      <c r="V249" s="3">
        <v>428</v>
      </c>
      <c r="W249" s="3">
        <v>14</v>
      </c>
      <c r="X249" s="3">
        <v>92647</v>
      </c>
      <c r="Y249" s="3">
        <v>90678</v>
      </c>
    </row>
    <row r="250" spans="2:25" ht="13.2" x14ac:dyDescent="0.25">
      <c r="B250" s="2" t="s">
        <v>105</v>
      </c>
      <c r="C250" s="5" t="s">
        <v>106</v>
      </c>
      <c r="D250" s="3" t="s">
        <v>33</v>
      </c>
      <c r="E250" s="3">
        <v>181</v>
      </c>
      <c r="F250" s="3">
        <v>121306</v>
      </c>
      <c r="G250" s="3">
        <v>24463</v>
      </c>
      <c r="H250" s="3">
        <v>201664</v>
      </c>
      <c r="I250" s="3">
        <v>507</v>
      </c>
      <c r="J250" s="3">
        <v>4178</v>
      </c>
      <c r="K250" s="3">
        <v>179</v>
      </c>
      <c r="L250" s="3">
        <v>8926</v>
      </c>
      <c r="M250" s="3">
        <v>73586</v>
      </c>
      <c r="N250" s="3">
        <v>2438</v>
      </c>
      <c r="O250" s="3">
        <v>20095</v>
      </c>
      <c r="P250" s="3">
        <v>6489</v>
      </c>
      <c r="Q250" s="3">
        <v>53491</v>
      </c>
      <c r="R250" s="3">
        <v>5249</v>
      </c>
      <c r="S250" s="3">
        <v>1239</v>
      </c>
      <c r="T250" s="3">
        <v>24248</v>
      </c>
      <c r="U250" s="3">
        <v>15955</v>
      </c>
      <c r="V250" s="3">
        <v>753</v>
      </c>
      <c r="W250" s="3">
        <v>22</v>
      </c>
      <c r="X250" s="3">
        <v>120792</v>
      </c>
      <c r="Y250" s="3">
        <v>116586</v>
      </c>
    </row>
    <row r="251" spans="2:25" ht="13.2" x14ac:dyDescent="0.25">
      <c r="B251" s="2" t="s">
        <v>107</v>
      </c>
      <c r="C251" s="5" t="s">
        <v>108</v>
      </c>
      <c r="D251" s="3" t="s">
        <v>33</v>
      </c>
      <c r="E251" s="3">
        <v>636</v>
      </c>
      <c r="F251" s="3">
        <v>254347</v>
      </c>
      <c r="G251" s="3">
        <v>149468</v>
      </c>
      <c r="H251" s="3">
        <v>587652</v>
      </c>
      <c r="I251" s="3">
        <v>2320</v>
      </c>
      <c r="J251" s="3">
        <v>9120</v>
      </c>
      <c r="K251" s="3">
        <v>604</v>
      </c>
      <c r="L251" s="3">
        <v>17566</v>
      </c>
      <c r="M251" s="3">
        <v>69065</v>
      </c>
      <c r="N251" s="3">
        <v>6181</v>
      </c>
      <c r="O251" s="3">
        <v>24302</v>
      </c>
      <c r="P251" s="3">
        <v>11385</v>
      </c>
      <c r="Q251" s="3">
        <v>44762</v>
      </c>
      <c r="R251" s="3">
        <v>9483</v>
      </c>
      <c r="S251" s="3">
        <v>1902</v>
      </c>
      <c r="T251" s="3">
        <v>31189</v>
      </c>
      <c r="U251" s="3">
        <v>134033</v>
      </c>
      <c r="V251" s="3">
        <v>120885</v>
      </c>
      <c r="W251" s="3">
        <v>246</v>
      </c>
      <c r="X251" s="3">
        <v>253011</v>
      </c>
      <c r="Y251" s="3">
        <v>233278</v>
      </c>
    </row>
    <row r="252" spans="2:25" ht="13.2" x14ac:dyDescent="0.25">
      <c r="B252" s="2" t="s">
        <v>109</v>
      </c>
      <c r="C252" s="5" t="s">
        <v>110</v>
      </c>
      <c r="D252" s="3" t="s">
        <v>33</v>
      </c>
      <c r="E252" s="3">
        <v>2761</v>
      </c>
      <c r="F252" s="3">
        <v>907860</v>
      </c>
      <c r="G252" s="3">
        <v>826511</v>
      </c>
      <c r="H252" s="3">
        <v>910395</v>
      </c>
      <c r="I252" s="3">
        <v>9881</v>
      </c>
      <c r="J252" s="3">
        <v>10883</v>
      </c>
      <c r="K252" s="3">
        <v>2464</v>
      </c>
      <c r="L252" s="3">
        <v>90754</v>
      </c>
      <c r="M252" s="3">
        <v>99965</v>
      </c>
      <c r="N252" s="3">
        <v>40901</v>
      </c>
      <c r="O252" s="3">
        <v>45053</v>
      </c>
      <c r="P252" s="3">
        <v>49853</v>
      </c>
      <c r="Q252" s="3">
        <v>54913</v>
      </c>
      <c r="R252" s="3">
        <v>41656</v>
      </c>
      <c r="S252" s="3">
        <v>8197</v>
      </c>
      <c r="T252" s="3">
        <v>166461</v>
      </c>
      <c r="U252" s="3">
        <v>743156</v>
      </c>
      <c r="V252" s="3">
        <v>670969</v>
      </c>
      <c r="W252" s="3">
        <v>2079</v>
      </c>
      <c r="X252" s="3">
        <v>904071</v>
      </c>
      <c r="Y252" s="3">
        <v>810374</v>
      </c>
    </row>
    <row r="253" spans="2:25" ht="13.2" x14ac:dyDescent="0.25">
      <c r="B253" s="2" t="s">
        <v>111</v>
      </c>
      <c r="C253" s="5" t="s">
        <v>112</v>
      </c>
      <c r="D253" s="3" t="s">
        <v>33</v>
      </c>
      <c r="E253" s="3">
        <v>796</v>
      </c>
      <c r="F253" s="3">
        <v>1541825</v>
      </c>
      <c r="G253" s="3">
        <v>335005</v>
      </c>
      <c r="H253" s="3">
        <v>217278</v>
      </c>
      <c r="I253" s="3">
        <v>7977</v>
      </c>
      <c r="J253" s="3">
        <v>5174</v>
      </c>
      <c r="K253" s="3">
        <v>768</v>
      </c>
      <c r="L253" s="3">
        <v>59916</v>
      </c>
      <c r="M253" s="3">
        <v>38860</v>
      </c>
      <c r="N253" s="3">
        <v>14738</v>
      </c>
      <c r="O253" s="3">
        <v>9559</v>
      </c>
      <c r="P253" s="3">
        <v>45178</v>
      </c>
      <c r="Q253" s="3">
        <v>29301</v>
      </c>
      <c r="R253" s="3">
        <v>37612</v>
      </c>
      <c r="S253" s="3">
        <v>7566</v>
      </c>
      <c r="T253" s="3">
        <v>113922</v>
      </c>
      <c r="U253" s="3">
        <v>277976</v>
      </c>
      <c r="V253" s="3">
        <v>226423</v>
      </c>
      <c r="W253" s="3">
        <v>1649</v>
      </c>
      <c r="X253" s="3">
        <v>1539234</v>
      </c>
      <c r="Y253" s="3">
        <v>1107711</v>
      </c>
    </row>
    <row r="254" spans="2:25" ht="13.2" x14ac:dyDescent="0.25">
      <c r="B254" s="2" t="s">
        <v>113</v>
      </c>
      <c r="C254" s="5" t="s">
        <v>114</v>
      </c>
      <c r="D254" s="3" t="s">
        <v>33</v>
      </c>
      <c r="E254" s="3">
        <v>276</v>
      </c>
      <c r="F254" s="3">
        <v>295195</v>
      </c>
      <c r="G254" s="3">
        <v>47708</v>
      </c>
      <c r="H254" s="3">
        <v>161614</v>
      </c>
      <c r="I254" s="3">
        <v>6144</v>
      </c>
      <c r="J254" s="3">
        <v>20813</v>
      </c>
      <c r="K254" s="3">
        <v>263</v>
      </c>
      <c r="L254" s="3">
        <v>17781</v>
      </c>
      <c r="M254" s="3">
        <v>60233</v>
      </c>
      <c r="N254" s="3">
        <v>5056</v>
      </c>
      <c r="O254" s="3">
        <v>17127</v>
      </c>
      <c r="P254" s="3">
        <v>12725</v>
      </c>
      <c r="Q254" s="3">
        <v>43107</v>
      </c>
      <c r="R254" s="3">
        <v>10244</v>
      </c>
      <c r="S254" s="3">
        <v>2481</v>
      </c>
      <c r="T254" s="3">
        <v>34594</v>
      </c>
      <c r="U254" s="3">
        <v>31192</v>
      </c>
      <c r="V254" s="3">
        <v>13909</v>
      </c>
      <c r="W254" s="3">
        <v>195</v>
      </c>
      <c r="X254" s="3">
        <v>294687</v>
      </c>
      <c r="Y254" s="3">
        <v>262054</v>
      </c>
    </row>
    <row r="255" spans="2:25" ht="13.2" x14ac:dyDescent="0.25">
      <c r="B255" s="2" t="s">
        <v>115</v>
      </c>
      <c r="C255" s="5" t="s">
        <v>116</v>
      </c>
      <c r="D255" s="3" t="s">
        <v>33</v>
      </c>
      <c r="E255" s="3">
        <v>41</v>
      </c>
      <c r="F255" s="3">
        <v>15283</v>
      </c>
      <c r="G255" s="3">
        <v>32794</v>
      </c>
      <c r="H255" s="3">
        <v>2145764</v>
      </c>
      <c r="I255" s="3">
        <v>1495</v>
      </c>
      <c r="J255" s="3">
        <v>97790</v>
      </c>
      <c r="K255" s="3">
        <v>40</v>
      </c>
      <c r="L255" s="3">
        <v>2954</v>
      </c>
      <c r="M255" s="3">
        <v>193309</v>
      </c>
      <c r="N255" s="3">
        <v>2093</v>
      </c>
      <c r="O255" s="3">
        <v>136958</v>
      </c>
      <c r="P255" s="3">
        <v>861</v>
      </c>
      <c r="Q255" s="3">
        <v>56350</v>
      </c>
      <c r="R255" s="3">
        <v>734</v>
      </c>
      <c r="S255" s="3">
        <v>127</v>
      </c>
      <c r="T255" s="3">
        <v>15971</v>
      </c>
      <c r="U255" s="3">
        <v>29815</v>
      </c>
      <c r="V255" s="3">
        <v>16813</v>
      </c>
      <c r="W255" s="3">
        <v>135</v>
      </c>
      <c r="X255" s="3">
        <v>14707</v>
      </c>
      <c r="Y255" s="3">
        <v>13702</v>
      </c>
    </row>
    <row r="256" spans="2:25" ht="13.2" x14ac:dyDescent="0.25">
      <c r="B256" s="2" t="s">
        <v>117</v>
      </c>
      <c r="C256" s="5" t="s">
        <v>118</v>
      </c>
      <c r="D256" s="3" t="s">
        <v>33</v>
      </c>
      <c r="E256" s="3">
        <v>38</v>
      </c>
      <c r="F256" s="3">
        <v>60475</v>
      </c>
      <c r="G256" s="3">
        <v>21358</v>
      </c>
      <c r="H256" s="3">
        <v>353169</v>
      </c>
      <c r="I256" s="3" t="s">
        <v>36</v>
      </c>
      <c r="J256" s="3" t="s">
        <v>36</v>
      </c>
      <c r="K256" s="3" t="s">
        <v>36</v>
      </c>
      <c r="L256" s="3">
        <v>4181</v>
      </c>
      <c r="M256" s="3">
        <v>69142</v>
      </c>
      <c r="N256" s="3">
        <v>-388</v>
      </c>
      <c r="O256" s="3">
        <v>-6420</v>
      </c>
      <c r="P256" s="3">
        <v>4570</v>
      </c>
      <c r="Q256" s="3">
        <v>75562</v>
      </c>
      <c r="R256" s="3">
        <v>3920</v>
      </c>
      <c r="S256" s="3">
        <v>649</v>
      </c>
      <c r="T256" s="3">
        <v>18748</v>
      </c>
      <c r="U256" s="3">
        <v>17027</v>
      </c>
      <c r="V256" s="3">
        <v>2629</v>
      </c>
      <c r="W256" s="3">
        <v>51</v>
      </c>
      <c r="X256" s="3">
        <v>60458</v>
      </c>
      <c r="Y256" s="3">
        <v>50329</v>
      </c>
    </row>
    <row r="257" spans="2:25" ht="13.2" x14ac:dyDescent="0.25">
      <c r="B257" s="2" t="s">
        <v>119</v>
      </c>
      <c r="C257" s="5" t="s">
        <v>120</v>
      </c>
      <c r="D257" s="3" t="s">
        <v>33</v>
      </c>
      <c r="E257" s="3">
        <v>423</v>
      </c>
      <c r="F257" s="3">
        <v>435149</v>
      </c>
      <c r="G257" s="3">
        <v>93476</v>
      </c>
      <c r="H257" s="3">
        <v>214813</v>
      </c>
      <c r="I257" s="3">
        <v>10814</v>
      </c>
      <c r="J257" s="3">
        <v>24852</v>
      </c>
      <c r="K257" s="3">
        <v>402</v>
      </c>
      <c r="L257" s="3">
        <v>27892</v>
      </c>
      <c r="M257" s="3">
        <v>64098</v>
      </c>
      <c r="N257" s="3">
        <v>7868</v>
      </c>
      <c r="O257" s="3">
        <v>18080</v>
      </c>
      <c r="P257" s="3">
        <v>20024</v>
      </c>
      <c r="Q257" s="3">
        <v>46017</v>
      </c>
      <c r="R257" s="3">
        <v>16190</v>
      </c>
      <c r="S257" s="3">
        <v>3834</v>
      </c>
      <c r="T257" s="3">
        <v>49719</v>
      </c>
      <c r="U257" s="3">
        <v>65487</v>
      </c>
      <c r="V257" s="3">
        <v>43967</v>
      </c>
      <c r="W257" s="3">
        <v>1562</v>
      </c>
      <c r="X257" s="3">
        <v>433955</v>
      </c>
      <c r="Y257" s="3">
        <v>402232</v>
      </c>
    </row>
    <row r="258" spans="2:25" ht="13.2" x14ac:dyDescent="0.25">
      <c r="B258" s="2" t="s">
        <v>121</v>
      </c>
      <c r="C258" s="5" t="s">
        <v>122</v>
      </c>
      <c r="D258" s="3" t="s">
        <v>33</v>
      </c>
      <c r="E258" s="3">
        <v>154</v>
      </c>
      <c r="F258" s="3">
        <v>434467</v>
      </c>
      <c r="G258" s="3">
        <v>39240</v>
      </c>
      <c r="H258" s="3">
        <v>90318</v>
      </c>
      <c r="I258" s="3" t="s">
        <v>36</v>
      </c>
      <c r="J258" s="3" t="s">
        <v>36</v>
      </c>
      <c r="K258" s="3" t="s">
        <v>36</v>
      </c>
      <c r="L258" s="3">
        <v>14214</v>
      </c>
      <c r="M258" s="3">
        <v>32716</v>
      </c>
      <c r="N258" s="3">
        <v>2135</v>
      </c>
      <c r="O258" s="3">
        <v>4914</v>
      </c>
      <c r="P258" s="3">
        <v>12079</v>
      </c>
      <c r="Q258" s="3">
        <v>27802</v>
      </c>
      <c r="R258" s="3">
        <v>9751</v>
      </c>
      <c r="S258" s="3">
        <v>2328</v>
      </c>
      <c r="T258" s="3">
        <v>31275</v>
      </c>
      <c r="U258" s="3">
        <v>24999</v>
      </c>
      <c r="V258" s="3">
        <v>8024</v>
      </c>
      <c r="W258" s="3">
        <v>192</v>
      </c>
      <c r="X258" s="3">
        <v>434119</v>
      </c>
      <c r="Y258" s="3">
        <v>274016</v>
      </c>
    </row>
    <row r="259" spans="2:25" ht="13.2" x14ac:dyDescent="0.25">
      <c r="B259" s="2" t="s">
        <v>123</v>
      </c>
      <c r="C259" s="5" t="s">
        <v>124</v>
      </c>
      <c r="D259" s="3" t="s">
        <v>33</v>
      </c>
      <c r="E259" s="3">
        <v>136</v>
      </c>
      <c r="F259" s="3">
        <v>94377</v>
      </c>
      <c r="G259" s="3">
        <v>9386</v>
      </c>
      <c r="H259" s="3">
        <v>99449</v>
      </c>
      <c r="I259" s="3">
        <v>858</v>
      </c>
      <c r="J259" s="3">
        <v>9096</v>
      </c>
      <c r="K259" s="3">
        <v>131</v>
      </c>
      <c r="L259" s="3">
        <v>4403</v>
      </c>
      <c r="M259" s="3">
        <v>46655</v>
      </c>
      <c r="N259" s="3">
        <v>1687</v>
      </c>
      <c r="O259" s="3">
        <v>17875</v>
      </c>
      <c r="P259" s="3">
        <v>2716</v>
      </c>
      <c r="Q259" s="3">
        <v>28780</v>
      </c>
      <c r="R259" s="3">
        <v>2230</v>
      </c>
      <c r="S259" s="3">
        <v>486</v>
      </c>
      <c r="T259" s="3">
        <v>9293</v>
      </c>
      <c r="U259" s="3">
        <v>5013</v>
      </c>
      <c r="V259" s="3">
        <v>240</v>
      </c>
      <c r="W259" s="3">
        <v>244</v>
      </c>
      <c r="X259" s="3">
        <v>93914</v>
      </c>
      <c r="Y259" s="3">
        <v>78299</v>
      </c>
    </row>
    <row r="260" spans="2:25" ht="13.2" x14ac:dyDescent="0.25">
      <c r="B260" s="2" t="s">
        <v>125</v>
      </c>
      <c r="C260" s="5" t="s">
        <v>126</v>
      </c>
      <c r="D260" s="3" t="s">
        <v>33</v>
      </c>
      <c r="E260" s="3">
        <v>267</v>
      </c>
      <c r="F260" s="3">
        <v>200686</v>
      </c>
      <c r="G260" s="3">
        <v>11256</v>
      </c>
      <c r="H260" s="3">
        <v>56086</v>
      </c>
      <c r="I260" s="3">
        <v>553</v>
      </c>
      <c r="J260" s="3">
        <v>2754</v>
      </c>
      <c r="K260" s="3">
        <v>261</v>
      </c>
      <c r="L260" s="3">
        <v>5628</v>
      </c>
      <c r="M260" s="3">
        <v>28042</v>
      </c>
      <c r="N260" s="3">
        <v>1271</v>
      </c>
      <c r="O260" s="3">
        <v>6334</v>
      </c>
      <c r="P260" s="3">
        <v>4357</v>
      </c>
      <c r="Q260" s="3">
        <v>21708</v>
      </c>
      <c r="R260" s="3">
        <v>3612</v>
      </c>
      <c r="S260" s="3">
        <v>744</v>
      </c>
      <c r="T260" s="3">
        <v>11198</v>
      </c>
      <c r="U260" s="3">
        <v>5789</v>
      </c>
      <c r="V260" s="3">
        <v>317</v>
      </c>
      <c r="W260" s="3">
        <v>179</v>
      </c>
      <c r="X260" s="3">
        <v>200141</v>
      </c>
      <c r="Y260" s="3">
        <v>135249</v>
      </c>
    </row>
    <row r="261" spans="2:25" ht="13.2" x14ac:dyDescent="0.25">
      <c r="B261" s="2" t="s">
        <v>127</v>
      </c>
      <c r="C261" s="5" t="s">
        <v>128</v>
      </c>
      <c r="D261" s="3" t="s">
        <v>33</v>
      </c>
      <c r="E261" s="3">
        <v>179</v>
      </c>
      <c r="F261" s="3">
        <v>179618</v>
      </c>
      <c r="G261" s="3">
        <v>22960</v>
      </c>
      <c r="H261" s="3">
        <v>127826</v>
      </c>
      <c r="I261" s="3">
        <v>293</v>
      </c>
      <c r="J261" s="3">
        <v>1631</v>
      </c>
      <c r="K261" s="3">
        <v>162</v>
      </c>
      <c r="L261" s="3">
        <v>10134</v>
      </c>
      <c r="M261" s="3">
        <v>56422</v>
      </c>
      <c r="N261" s="3">
        <v>3748</v>
      </c>
      <c r="O261" s="3">
        <v>20866</v>
      </c>
      <c r="P261" s="3">
        <v>6386</v>
      </c>
      <c r="Q261" s="3">
        <v>35555</v>
      </c>
      <c r="R261" s="3">
        <v>5294</v>
      </c>
      <c r="S261" s="3">
        <v>1092</v>
      </c>
      <c r="T261" s="3">
        <v>19278</v>
      </c>
      <c r="U261" s="3">
        <v>12620</v>
      </c>
      <c r="V261" s="3">
        <v>3717</v>
      </c>
      <c r="W261" s="3">
        <v>56</v>
      </c>
      <c r="X261" s="3">
        <v>178948</v>
      </c>
      <c r="Y261" s="3">
        <v>110294</v>
      </c>
    </row>
    <row r="262" spans="2:25" ht="13.2" x14ac:dyDescent="0.25">
      <c r="B262" s="2" t="s">
        <v>129</v>
      </c>
      <c r="C262" s="5" t="s">
        <v>130</v>
      </c>
      <c r="D262" s="3" t="s">
        <v>33</v>
      </c>
      <c r="E262" s="3">
        <v>35</v>
      </c>
      <c r="F262" s="3">
        <v>20610</v>
      </c>
      <c r="G262" s="3">
        <v>5956</v>
      </c>
      <c r="H262" s="3">
        <v>288986</v>
      </c>
      <c r="I262" s="3">
        <v>79</v>
      </c>
      <c r="J262" s="3">
        <v>3811</v>
      </c>
      <c r="K262" s="3">
        <v>35</v>
      </c>
      <c r="L262" s="3">
        <v>2886</v>
      </c>
      <c r="M262" s="3">
        <v>140027</v>
      </c>
      <c r="N262" s="3">
        <v>1836</v>
      </c>
      <c r="O262" s="3">
        <v>89081</v>
      </c>
      <c r="P262" s="3">
        <v>1050</v>
      </c>
      <c r="Q262" s="3">
        <v>50947</v>
      </c>
      <c r="R262" s="3">
        <v>899</v>
      </c>
      <c r="S262" s="3">
        <v>151</v>
      </c>
      <c r="T262" s="3">
        <v>4414</v>
      </c>
      <c r="U262" s="3">
        <v>3171</v>
      </c>
      <c r="V262" s="3">
        <v>1673</v>
      </c>
      <c r="W262" s="3">
        <v>8</v>
      </c>
      <c r="X262" s="3">
        <v>20483</v>
      </c>
      <c r="Y262" s="3">
        <v>16056</v>
      </c>
    </row>
    <row r="263" spans="2:25" ht="13.2" x14ac:dyDescent="0.25">
      <c r="B263" s="2" t="s">
        <v>131</v>
      </c>
      <c r="C263" s="5" t="s">
        <v>132</v>
      </c>
      <c r="D263" s="3" t="s">
        <v>33</v>
      </c>
      <c r="E263" s="3">
        <v>24</v>
      </c>
      <c r="F263" s="3">
        <v>43626</v>
      </c>
      <c r="G263" s="3">
        <v>10316</v>
      </c>
      <c r="H263" s="3">
        <v>236474</v>
      </c>
      <c r="I263" s="3">
        <v>282</v>
      </c>
      <c r="J263" s="3">
        <v>6468</v>
      </c>
      <c r="K263" s="3">
        <v>24</v>
      </c>
      <c r="L263" s="3">
        <v>6468</v>
      </c>
      <c r="M263" s="3">
        <v>148261</v>
      </c>
      <c r="N263" s="3">
        <v>2582</v>
      </c>
      <c r="O263" s="3">
        <v>59196</v>
      </c>
      <c r="P263" s="3">
        <v>3886</v>
      </c>
      <c r="Q263" s="3">
        <v>89065</v>
      </c>
      <c r="R263" s="3">
        <v>2895</v>
      </c>
      <c r="S263" s="3">
        <v>991</v>
      </c>
      <c r="T263" s="3">
        <v>5524</v>
      </c>
      <c r="U263" s="3">
        <v>10872</v>
      </c>
      <c r="V263" s="3">
        <v>4903</v>
      </c>
      <c r="W263" s="3">
        <v>32</v>
      </c>
      <c r="X263" s="3">
        <v>43588</v>
      </c>
      <c r="Y263" s="3">
        <v>39789</v>
      </c>
    </row>
    <row r="264" spans="2:25" ht="13.2" x14ac:dyDescent="0.25">
      <c r="B264" s="2" t="s">
        <v>133</v>
      </c>
      <c r="C264" s="5" t="s">
        <v>134</v>
      </c>
      <c r="D264" s="3" t="s">
        <v>33</v>
      </c>
      <c r="E264" s="3">
        <v>64</v>
      </c>
      <c r="F264" s="3">
        <v>157096</v>
      </c>
      <c r="G264" s="3">
        <v>73809</v>
      </c>
      <c r="H264" s="3">
        <v>469834</v>
      </c>
      <c r="I264" s="3">
        <v>7169</v>
      </c>
      <c r="J264" s="3">
        <v>45634</v>
      </c>
      <c r="K264" s="3">
        <v>60</v>
      </c>
      <c r="L264" s="3">
        <v>26922</v>
      </c>
      <c r="M264" s="3">
        <v>171370</v>
      </c>
      <c r="N264" s="3">
        <v>16348</v>
      </c>
      <c r="O264" s="3">
        <v>104064</v>
      </c>
      <c r="P264" s="3">
        <v>10573</v>
      </c>
      <c r="Q264" s="3">
        <v>67306</v>
      </c>
      <c r="R264" s="3">
        <v>8635</v>
      </c>
      <c r="S264" s="3">
        <v>1938</v>
      </c>
      <c r="T264" s="3">
        <v>53848</v>
      </c>
      <c r="U264" s="3">
        <v>48527</v>
      </c>
      <c r="V264" s="3">
        <v>21570</v>
      </c>
      <c r="W264" s="3">
        <v>137</v>
      </c>
      <c r="X264" s="3">
        <v>156824</v>
      </c>
      <c r="Y264" s="3">
        <v>149275</v>
      </c>
    </row>
    <row r="265" spans="2:25" ht="13.2" x14ac:dyDescent="0.25">
      <c r="B265" s="2" t="s">
        <v>135</v>
      </c>
      <c r="C265" s="5" t="s">
        <v>136</v>
      </c>
      <c r="D265" s="3" t="s">
        <v>33</v>
      </c>
      <c r="E265" s="3">
        <v>387</v>
      </c>
      <c r="F265" s="3">
        <v>335572</v>
      </c>
      <c r="G265" s="3">
        <v>91720</v>
      </c>
      <c r="H265" s="3">
        <v>273323</v>
      </c>
      <c r="I265" s="3">
        <v>4093</v>
      </c>
      <c r="J265" s="3">
        <v>12197</v>
      </c>
      <c r="K265" s="3">
        <v>374</v>
      </c>
      <c r="L265" s="3">
        <v>36221</v>
      </c>
      <c r="M265" s="3">
        <v>107937</v>
      </c>
      <c r="N265" s="3">
        <v>7917</v>
      </c>
      <c r="O265" s="3">
        <v>23591</v>
      </c>
      <c r="P265" s="3">
        <v>28304</v>
      </c>
      <c r="Q265" s="3">
        <v>84346</v>
      </c>
      <c r="R265" s="3">
        <v>23897</v>
      </c>
      <c r="S265" s="3">
        <v>4407</v>
      </c>
      <c r="T265" s="3">
        <v>62953</v>
      </c>
      <c r="U265" s="3">
        <v>55241</v>
      </c>
      <c r="V265" s="3">
        <v>29194</v>
      </c>
      <c r="W265" s="3">
        <v>510</v>
      </c>
      <c r="X265" s="3">
        <v>334480</v>
      </c>
      <c r="Y265" s="3">
        <v>313871</v>
      </c>
    </row>
    <row r="266" spans="2:25" ht="13.2" x14ac:dyDescent="0.25">
      <c r="B266" s="2" t="s">
        <v>137</v>
      </c>
      <c r="C266" s="5" t="s">
        <v>138</v>
      </c>
      <c r="D266" s="3" t="s">
        <v>33</v>
      </c>
      <c r="E266" s="3">
        <v>74</v>
      </c>
      <c r="F266" s="3">
        <v>38178</v>
      </c>
      <c r="G266" s="3">
        <v>10842</v>
      </c>
      <c r="H266" s="3">
        <v>283973</v>
      </c>
      <c r="I266" s="3">
        <v>493</v>
      </c>
      <c r="J266" s="3">
        <v>12913</v>
      </c>
      <c r="K266" s="3">
        <v>72</v>
      </c>
      <c r="L266" s="3">
        <v>4580</v>
      </c>
      <c r="M266" s="3">
        <v>119961</v>
      </c>
      <c r="N266" s="3">
        <v>2148</v>
      </c>
      <c r="O266" s="3">
        <v>56249</v>
      </c>
      <c r="P266" s="3">
        <v>2432</v>
      </c>
      <c r="Q266" s="3">
        <v>63712</v>
      </c>
      <c r="R266" s="3">
        <v>2017</v>
      </c>
      <c r="S266" s="3">
        <v>416</v>
      </c>
      <c r="T266" s="3">
        <v>8572</v>
      </c>
      <c r="U266" s="3">
        <v>6172</v>
      </c>
      <c r="V266" s="3">
        <v>2393</v>
      </c>
      <c r="W266" s="3">
        <v>107</v>
      </c>
      <c r="X266" s="3">
        <v>38132</v>
      </c>
      <c r="Y266" s="3">
        <v>35285</v>
      </c>
    </row>
    <row r="267" spans="2:25" ht="13.2" x14ac:dyDescent="0.25">
      <c r="B267" s="2" t="s">
        <v>139</v>
      </c>
      <c r="C267" s="5" t="s">
        <v>140</v>
      </c>
      <c r="D267" s="3" t="s">
        <v>33</v>
      </c>
      <c r="E267" s="3">
        <v>196</v>
      </c>
      <c r="F267" s="3">
        <v>75760</v>
      </c>
      <c r="G267" s="3">
        <v>35417</v>
      </c>
      <c r="H267" s="3">
        <v>467484</v>
      </c>
      <c r="I267" s="3">
        <v>8562</v>
      </c>
      <c r="J267" s="3">
        <v>113009</v>
      </c>
      <c r="K267" s="3">
        <v>184</v>
      </c>
      <c r="L267" s="3">
        <v>18940</v>
      </c>
      <c r="M267" s="3">
        <v>250001</v>
      </c>
      <c r="N267" s="3">
        <v>14548</v>
      </c>
      <c r="O267" s="3">
        <v>192030</v>
      </c>
      <c r="P267" s="3">
        <v>4392</v>
      </c>
      <c r="Q267" s="3">
        <v>57971</v>
      </c>
      <c r="R267" s="3">
        <v>3633</v>
      </c>
      <c r="S267" s="3">
        <v>759</v>
      </c>
      <c r="T267" s="3">
        <v>28785</v>
      </c>
      <c r="U267" s="3">
        <v>16611</v>
      </c>
      <c r="V267" s="3">
        <v>7330</v>
      </c>
      <c r="W267" s="3">
        <v>62</v>
      </c>
      <c r="X267" s="3">
        <v>73506</v>
      </c>
      <c r="Y267" s="3">
        <v>65175</v>
      </c>
    </row>
    <row r="268" spans="2:25" ht="13.2" x14ac:dyDescent="0.25">
      <c r="B268" s="2" t="s">
        <v>141</v>
      </c>
      <c r="C268" s="5" t="s">
        <v>142</v>
      </c>
      <c r="D268" s="3" t="s">
        <v>33</v>
      </c>
      <c r="E268" s="3">
        <v>106</v>
      </c>
      <c r="F268" s="3">
        <v>109845</v>
      </c>
      <c r="G268" s="3">
        <v>16027</v>
      </c>
      <c r="H268" s="3">
        <v>145902</v>
      </c>
      <c r="I268" s="3">
        <v>232</v>
      </c>
      <c r="J268" s="3">
        <v>2114</v>
      </c>
      <c r="K268" s="3">
        <v>101</v>
      </c>
      <c r="L268" s="3">
        <v>11177</v>
      </c>
      <c r="M268" s="3">
        <v>101750</v>
      </c>
      <c r="N268" s="3">
        <v>3231</v>
      </c>
      <c r="O268" s="3">
        <v>29414</v>
      </c>
      <c r="P268" s="3">
        <v>7946</v>
      </c>
      <c r="Q268" s="3">
        <v>72336</v>
      </c>
      <c r="R268" s="3">
        <v>6818</v>
      </c>
      <c r="S268" s="3">
        <v>1128</v>
      </c>
      <c r="T268" s="3">
        <v>14835</v>
      </c>
      <c r="U268" s="3">
        <v>4985</v>
      </c>
      <c r="V268" s="3">
        <v>1424</v>
      </c>
      <c r="W268" s="3">
        <v>40</v>
      </c>
      <c r="X268" s="3">
        <v>105230</v>
      </c>
      <c r="Y268" s="3">
        <v>90590</v>
      </c>
    </row>
    <row r="269" spans="2:25" ht="13.2" x14ac:dyDescent="0.25">
      <c r="B269" s="2" t="s">
        <v>143</v>
      </c>
      <c r="C269" s="5" t="s">
        <v>144</v>
      </c>
      <c r="D269" s="3" t="s">
        <v>33</v>
      </c>
      <c r="E269" s="3">
        <v>199</v>
      </c>
      <c r="F269" s="3">
        <v>143536</v>
      </c>
      <c r="G269" s="3">
        <v>40010</v>
      </c>
      <c r="H269" s="3">
        <v>278743</v>
      </c>
      <c r="I269" s="3">
        <v>1172</v>
      </c>
      <c r="J269" s="3">
        <v>8166</v>
      </c>
      <c r="K269" s="3">
        <v>184</v>
      </c>
      <c r="L269" s="3">
        <v>11196</v>
      </c>
      <c r="M269" s="3">
        <v>78000</v>
      </c>
      <c r="N269" s="3">
        <v>-1355</v>
      </c>
      <c r="O269" s="3">
        <v>-9439</v>
      </c>
      <c r="P269" s="3">
        <v>12551</v>
      </c>
      <c r="Q269" s="3">
        <v>87439</v>
      </c>
      <c r="R269" s="3">
        <v>10591</v>
      </c>
      <c r="S269" s="3">
        <v>1960</v>
      </c>
      <c r="T269" s="3">
        <v>33203</v>
      </c>
      <c r="U269" s="3">
        <v>27977</v>
      </c>
      <c r="V269" s="3">
        <v>6969</v>
      </c>
      <c r="W269" s="3">
        <v>128</v>
      </c>
      <c r="X269" s="3">
        <v>142754</v>
      </c>
      <c r="Y269" s="3">
        <v>124191</v>
      </c>
    </row>
    <row r="270" spans="2:25" ht="13.2" x14ac:dyDescent="0.25">
      <c r="B270" s="2" t="s">
        <v>145</v>
      </c>
      <c r="C270" s="5" t="s">
        <v>146</v>
      </c>
      <c r="D270" s="3" t="s">
        <v>33</v>
      </c>
      <c r="E270" s="3">
        <v>231</v>
      </c>
      <c r="F270" s="3">
        <v>177158</v>
      </c>
      <c r="G270" s="3">
        <v>27905</v>
      </c>
      <c r="H270" s="3">
        <v>157515</v>
      </c>
      <c r="I270" s="3">
        <v>609</v>
      </c>
      <c r="J270" s="3">
        <v>3437</v>
      </c>
      <c r="K270" s="3">
        <v>222</v>
      </c>
      <c r="L270" s="3">
        <v>14241</v>
      </c>
      <c r="M270" s="3">
        <v>80386</v>
      </c>
      <c r="N270" s="3">
        <v>2762</v>
      </c>
      <c r="O270" s="3">
        <v>15593</v>
      </c>
      <c r="P270" s="3">
        <v>11479</v>
      </c>
      <c r="Q270" s="3">
        <v>64794</v>
      </c>
      <c r="R270" s="3">
        <v>9591</v>
      </c>
      <c r="S270" s="3">
        <v>1888</v>
      </c>
      <c r="T270" s="3">
        <v>23011</v>
      </c>
      <c r="U270" s="3">
        <v>14180</v>
      </c>
      <c r="V270" s="3">
        <v>5523</v>
      </c>
      <c r="W270" s="3">
        <v>163</v>
      </c>
      <c r="X270" s="3">
        <v>176377</v>
      </c>
      <c r="Y270" s="3">
        <v>163831</v>
      </c>
    </row>
    <row r="271" spans="2:25" ht="13.2" x14ac:dyDescent="0.25">
      <c r="B271" s="2" t="s">
        <v>147</v>
      </c>
      <c r="C271" s="5" t="s">
        <v>148</v>
      </c>
      <c r="D271" s="3" t="s">
        <v>33</v>
      </c>
      <c r="E271" s="3">
        <v>121</v>
      </c>
      <c r="F271" s="3">
        <v>116931</v>
      </c>
      <c r="G271" s="3">
        <v>12598</v>
      </c>
      <c r="H271" s="3">
        <v>107738</v>
      </c>
      <c r="I271" s="3">
        <v>1451</v>
      </c>
      <c r="J271" s="3">
        <v>12405</v>
      </c>
      <c r="K271" s="3">
        <v>113</v>
      </c>
      <c r="L271" s="3">
        <v>8832</v>
      </c>
      <c r="M271" s="3">
        <v>75529</v>
      </c>
      <c r="N271" s="3">
        <v>1445</v>
      </c>
      <c r="O271" s="3">
        <v>12362</v>
      </c>
      <c r="P271" s="3">
        <v>7386</v>
      </c>
      <c r="Q271" s="3">
        <v>63168</v>
      </c>
      <c r="R271" s="3">
        <v>6099</v>
      </c>
      <c r="S271" s="3">
        <v>1287</v>
      </c>
      <c r="T271" s="3">
        <v>10161</v>
      </c>
      <c r="U271" s="3">
        <v>7056</v>
      </c>
      <c r="V271" s="3">
        <v>2042</v>
      </c>
      <c r="W271" s="3">
        <v>126</v>
      </c>
      <c r="X271" s="3">
        <v>116831</v>
      </c>
      <c r="Y271" s="3">
        <v>98360</v>
      </c>
    </row>
    <row r="272" spans="2:25" ht="13.2" x14ac:dyDescent="0.25">
      <c r="B272" s="2" t="s">
        <v>149</v>
      </c>
      <c r="C272" s="5" t="s">
        <v>150</v>
      </c>
      <c r="D272" s="3" t="s">
        <v>33</v>
      </c>
      <c r="E272" s="3">
        <v>114</v>
      </c>
      <c r="F272" s="3">
        <v>75526</v>
      </c>
      <c r="G272" s="3">
        <v>13536</v>
      </c>
      <c r="H272" s="3">
        <v>179221</v>
      </c>
      <c r="I272" s="3">
        <v>236</v>
      </c>
      <c r="J272" s="3">
        <v>3128</v>
      </c>
      <c r="K272" s="3">
        <v>101</v>
      </c>
      <c r="L272" s="3">
        <v>3138</v>
      </c>
      <c r="M272" s="3">
        <v>41542</v>
      </c>
      <c r="N272" s="3">
        <v>371</v>
      </c>
      <c r="O272" s="3">
        <v>4917</v>
      </c>
      <c r="P272" s="3">
        <v>2766</v>
      </c>
      <c r="Q272" s="3">
        <v>36625</v>
      </c>
      <c r="R272" s="3">
        <v>2364</v>
      </c>
      <c r="S272" s="3">
        <v>402</v>
      </c>
      <c r="T272" s="3">
        <v>6411</v>
      </c>
      <c r="U272" s="3">
        <v>10296</v>
      </c>
      <c r="V272" s="3">
        <v>7128</v>
      </c>
      <c r="W272" s="3" t="s">
        <v>36</v>
      </c>
      <c r="X272" s="3">
        <v>75100</v>
      </c>
      <c r="Y272" s="3">
        <v>49836</v>
      </c>
    </row>
    <row r="273" spans="1:25" ht="13.2" x14ac:dyDescent="0.25">
      <c r="B273" s="2" t="s">
        <v>151</v>
      </c>
      <c r="C273" s="5" t="s">
        <v>152</v>
      </c>
      <c r="D273" s="3" t="s">
        <v>33</v>
      </c>
      <c r="E273" s="3">
        <v>36</v>
      </c>
      <c r="F273" s="3">
        <v>23881</v>
      </c>
      <c r="G273" s="3">
        <v>9113</v>
      </c>
      <c r="H273" s="3">
        <v>381589</v>
      </c>
      <c r="I273" s="3">
        <v>189</v>
      </c>
      <c r="J273" s="3">
        <v>7897</v>
      </c>
      <c r="K273" s="3">
        <v>32</v>
      </c>
      <c r="L273" s="3">
        <v>2261</v>
      </c>
      <c r="M273" s="3">
        <v>94693</v>
      </c>
      <c r="N273" s="3">
        <v>307</v>
      </c>
      <c r="O273" s="3">
        <v>12857</v>
      </c>
      <c r="P273" s="3">
        <v>1954</v>
      </c>
      <c r="Q273" s="3">
        <v>81836</v>
      </c>
      <c r="R273" s="3">
        <v>1618</v>
      </c>
      <c r="S273" s="3">
        <v>337</v>
      </c>
      <c r="T273" s="3">
        <v>3319</v>
      </c>
      <c r="U273" s="3">
        <v>6792</v>
      </c>
      <c r="V273" s="3">
        <v>5758</v>
      </c>
      <c r="W273" s="3">
        <v>19</v>
      </c>
      <c r="X273" s="3">
        <v>23789</v>
      </c>
      <c r="Y273" s="3">
        <v>21338</v>
      </c>
    </row>
    <row r="274" spans="1:25" ht="13.2" x14ac:dyDescent="0.25">
      <c r="B274" s="2" t="s">
        <v>153</v>
      </c>
      <c r="C274" s="5" t="s">
        <v>154</v>
      </c>
      <c r="D274" s="3" t="s">
        <v>33</v>
      </c>
      <c r="E274" s="3">
        <v>5</v>
      </c>
      <c r="F274" s="3">
        <v>2638</v>
      </c>
      <c r="G274" s="3">
        <v>187</v>
      </c>
      <c r="H274" s="3">
        <v>70704</v>
      </c>
      <c r="I274" s="3">
        <v>6</v>
      </c>
      <c r="J274" s="3">
        <v>2120</v>
      </c>
      <c r="K274" s="3">
        <v>5</v>
      </c>
      <c r="L274" s="3">
        <v>129</v>
      </c>
      <c r="M274" s="3">
        <v>48873</v>
      </c>
      <c r="N274" s="3">
        <v>42</v>
      </c>
      <c r="O274" s="3">
        <v>15809</v>
      </c>
      <c r="P274" s="3">
        <v>87</v>
      </c>
      <c r="Q274" s="3">
        <v>33063</v>
      </c>
      <c r="R274" s="3">
        <v>71</v>
      </c>
      <c r="S274" s="3">
        <v>16</v>
      </c>
      <c r="T274" s="3">
        <v>169</v>
      </c>
      <c r="U274" s="3">
        <v>71</v>
      </c>
      <c r="V274" s="3">
        <v>18</v>
      </c>
      <c r="W274" s="3" t="s">
        <v>36</v>
      </c>
      <c r="X274" s="3">
        <v>2602</v>
      </c>
      <c r="Y274" s="3">
        <v>2066</v>
      </c>
    </row>
    <row r="275" spans="1:25" ht="13.2" x14ac:dyDescent="0.25">
      <c r="B275" s="2" t="s">
        <v>155</v>
      </c>
      <c r="C275" s="5" t="s">
        <v>156</v>
      </c>
      <c r="D275" s="3" t="s">
        <v>33</v>
      </c>
      <c r="E275" s="3">
        <v>84</v>
      </c>
      <c r="F275" s="3">
        <v>50746</v>
      </c>
      <c r="G275" s="3">
        <v>40236</v>
      </c>
      <c r="H275" s="3">
        <v>792880</v>
      </c>
      <c r="I275" s="3">
        <v>19748</v>
      </c>
      <c r="J275" s="3">
        <v>389148</v>
      </c>
      <c r="K275" s="3">
        <v>82</v>
      </c>
      <c r="L275" s="3">
        <v>22377</v>
      </c>
      <c r="M275" s="3">
        <v>440964</v>
      </c>
      <c r="N275" s="3">
        <v>19682</v>
      </c>
      <c r="O275" s="3">
        <v>387849</v>
      </c>
      <c r="P275" s="3">
        <v>2695</v>
      </c>
      <c r="Q275" s="3">
        <v>53115</v>
      </c>
      <c r="R275" s="3">
        <v>2233</v>
      </c>
      <c r="S275" s="3">
        <v>462</v>
      </c>
      <c r="T275" s="3">
        <v>27373</v>
      </c>
      <c r="U275" s="3">
        <v>19851</v>
      </c>
      <c r="V275" s="3">
        <v>15319</v>
      </c>
      <c r="W275" s="3">
        <v>111</v>
      </c>
      <c r="X275" s="3">
        <v>50627</v>
      </c>
      <c r="Y275" s="3">
        <v>44700</v>
      </c>
    </row>
    <row r="276" spans="1:25" ht="13.2" x14ac:dyDescent="0.25">
      <c r="B276" s="2" t="s">
        <v>157</v>
      </c>
      <c r="C276" s="5" t="s">
        <v>158</v>
      </c>
      <c r="D276" s="3" t="s">
        <v>33</v>
      </c>
      <c r="E276" s="3">
        <v>611</v>
      </c>
      <c r="F276" s="3">
        <v>634973</v>
      </c>
      <c r="G276" s="3">
        <v>24910</v>
      </c>
      <c r="H276" s="3">
        <v>39230</v>
      </c>
      <c r="I276" s="3">
        <v>176</v>
      </c>
      <c r="J276" s="3">
        <v>277</v>
      </c>
      <c r="K276" s="3">
        <v>514</v>
      </c>
      <c r="L276" s="3">
        <v>21149</v>
      </c>
      <c r="M276" s="3">
        <v>33307</v>
      </c>
      <c r="N276" s="3">
        <v>2543</v>
      </c>
      <c r="O276" s="3">
        <v>4005</v>
      </c>
      <c r="P276" s="3">
        <v>18606</v>
      </c>
      <c r="Q276" s="3">
        <v>29302</v>
      </c>
      <c r="R276" s="3">
        <v>15380</v>
      </c>
      <c r="S276" s="3">
        <v>3226</v>
      </c>
      <c r="T276" s="3">
        <v>23380</v>
      </c>
      <c r="U276" s="3">
        <v>3629</v>
      </c>
      <c r="V276" s="3">
        <v>1546</v>
      </c>
      <c r="W276" s="3">
        <v>48</v>
      </c>
      <c r="X276" s="3">
        <v>633733</v>
      </c>
      <c r="Y276" s="3">
        <v>572836</v>
      </c>
    </row>
    <row r="277" spans="1:25" ht="13.2" x14ac:dyDescent="0.25">
      <c r="B277" s="2" t="s">
        <v>159</v>
      </c>
      <c r="C277" s="5" t="s">
        <v>160</v>
      </c>
      <c r="D277" s="3" t="s">
        <v>33</v>
      </c>
      <c r="E277" s="3">
        <v>67</v>
      </c>
      <c r="F277" s="3">
        <v>42639</v>
      </c>
      <c r="G277" s="3">
        <v>25584</v>
      </c>
      <c r="H277" s="3">
        <v>600001</v>
      </c>
      <c r="I277" s="3">
        <v>160</v>
      </c>
      <c r="J277" s="3">
        <v>3747</v>
      </c>
      <c r="K277" s="3">
        <v>63</v>
      </c>
      <c r="L277" s="3">
        <v>3997</v>
      </c>
      <c r="M277" s="3">
        <v>93729</v>
      </c>
      <c r="N277" s="3">
        <v>1967</v>
      </c>
      <c r="O277" s="3">
        <v>46134</v>
      </c>
      <c r="P277" s="3">
        <v>2029</v>
      </c>
      <c r="Q277" s="3">
        <v>47595</v>
      </c>
      <c r="R277" s="3">
        <v>1690</v>
      </c>
      <c r="S277" s="3">
        <v>339</v>
      </c>
      <c r="T277" s="3">
        <v>7935</v>
      </c>
      <c r="U277" s="3">
        <v>21533</v>
      </c>
      <c r="V277" s="3">
        <v>17707</v>
      </c>
      <c r="W277" s="3">
        <v>24</v>
      </c>
      <c r="X277" s="3">
        <v>42510</v>
      </c>
      <c r="Y277" s="3">
        <v>36162</v>
      </c>
    </row>
    <row r="278" spans="1:25" ht="13.2" x14ac:dyDescent="0.25">
      <c r="B278" s="2" t="s">
        <v>161</v>
      </c>
      <c r="C278" s="5" t="s">
        <v>162</v>
      </c>
      <c r="D278" s="3" t="s">
        <v>33</v>
      </c>
      <c r="E278" s="3">
        <v>142</v>
      </c>
      <c r="F278" s="3">
        <v>131966</v>
      </c>
      <c r="G278" s="3">
        <v>4936</v>
      </c>
      <c r="H278" s="3">
        <v>37406</v>
      </c>
      <c r="I278" s="3">
        <v>62</v>
      </c>
      <c r="J278" s="3">
        <v>469</v>
      </c>
      <c r="K278" s="3">
        <v>122</v>
      </c>
      <c r="L278" s="3">
        <v>3904</v>
      </c>
      <c r="M278" s="3">
        <v>29587</v>
      </c>
      <c r="N278" s="3">
        <v>406</v>
      </c>
      <c r="O278" s="3">
        <v>3076</v>
      </c>
      <c r="P278" s="3">
        <v>3499</v>
      </c>
      <c r="Q278" s="3">
        <v>26511</v>
      </c>
      <c r="R278" s="3">
        <v>2910</v>
      </c>
      <c r="S278" s="3">
        <v>589</v>
      </c>
      <c r="T278" s="3">
        <v>4393</v>
      </c>
      <c r="U278" s="3">
        <v>1013</v>
      </c>
      <c r="V278" s="3">
        <v>548</v>
      </c>
      <c r="W278" s="3">
        <v>14</v>
      </c>
      <c r="X278" s="3">
        <v>131760</v>
      </c>
      <c r="Y278" s="3">
        <v>103745</v>
      </c>
    </row>
    <row r="279" spans="1:25" ht="13.2" x14ac:dyDescent="0.25">
      <c r="B279" s="2" t="s">
        <v>163</v>
      </c>
      <c r="C279" s="5" t="s">
        <v>164</v>
      </c>
      <c r="D279" s="3" t="s">
        <v>33</v>
      </c>
      <c r="E279" s="3">
        <v>700</v>
      </c>
      <c r="F279" s="3">
        <v>706290</v>
      </c>
      <c r="G279" s="3">
        <v>23218</v>
      </c>
      <c r="H279" s="3">
        <v>32873</v>
      </c>
      <c r="I279" s="3">
        <v>1266</v>
      </c>
      <c r="J279" s="3">
        <v>1793</v>
      </c>
      <c r="K279" s="3">
        <v>632</v>
      </c>
      <c r="L279" s="3">
        <v>15079</v>
      </c>
      <c r="M279" s="3">
        <v>21349</v>
      </c>
      <c r="N279" s="3">
        <v>2739</v>
      </c>
      <c r="O279" s="3">
        <v>3878</v>
      </c>
      <c r="P279" s="3">
        <v>12339</v>
      </c>
      <c r="Q279" s="3">
        <v>17471</v>
      </c>
      <c r="R279" s="3">
        <v>10117</v>
      </c>
      <c r="S279" s="3">
        <v>2223</v>
      </c>
      <c r="T279" s="3">
        <v>20054</v>
      </c>
      <c r="U279" s="3">
        <v>8648</v>
      </c>
      <c r="V279" s="3">
        <v>3789</v>
      </c>
      <c r="W279" s="3">
        <v>247</v>
      </c>
      <c r="X279" s="3">
        <v>704908</v>
      </c>
      <c r="Y279" s="3">
        <v>384180</v>
      </c>
    </row>
    <row r="280" spans="1:25" ht="13.2" x14ac:dyDescent="0.25">
      <c r="B280" s="2" t="s">
        <v>165</v>
      </c>
      <c r="C280" s="5" t="s">
        <v>166</v>
      </c>
      <c r="D280" s="3" t="s">
        <v>33</v>
      </c>
      <c r="E280" s="3">
        <v>323</v>
      </c>
      <c r="F280" s="3">
        <v>238295</v>
      </c>
      <c r="G280" s="3">
        <v>28966</v>
      </c>
      <c r="H280" s="3">
        <v>121557</v>
      </c>
      <c r="I280" s="3">
        <v>1116</v>
      </c>
      <c r="J280" s="3">
        <v>4685</v>
      </c>
      <c r="K280" s="3">
        <v>280</v>
      </c>
      <c r="L280" s="3">
        <v>12360</v>
      </c>
      <c r="M280" s="3">
        <v>51868</v>
      </c>
      <c r="N280" s="3">
        <v>4418</v>
      </c>
      <c r="O280" s="3">
        <v>18541</v>
      </c>
      <c r="P280" s="3">
        <v>7942</v>
      </c>
      <c r="Q280" s="3">
        <v>33327</v>
      </c>
      <c r="R280" s="3">
        <v>6587</v>
      </c>
      <c r="S280" s="3">
        <v>1355</v>
      </c>
      <c r="T280" s="3">
        <v>19175</v>
      </c>
      <c r="U280" s="3">
        <v>16774</v>
      </c>
      <c r="V280" s="3">
        <v>10154</v>
      </c>
      <c r="W280" s="3">
        <v>321</v>
      </c>
      <c r="X280" s="3">
        <v>237783</v>
      </c>
      <c r="Y280" s="3">
        <v>182731</v>
      </c>
    </row>
    <row r="281" spans="1:25" ht="13.2" x14ac:dyDescent="0.25">
      <c r="B281" s="2" t="s">
        <v>167</v>
      </c>
      <c r="C281" s="5" t="s">
        <v>168</v>
      </c>
      <c r="D281" s="3" t="s">
        <v>33</v>
      </c>
      <c r="E281" s="3">
        <v>10</v>
      </c>
      <c r="F281" s="3">
        <v>4078</v>
      </c>
      <c r="G281" s="3">
        <v>354</v>
      </c>
      <c r="H281" s="3">
        <v>86699</v>
      </c>
      <c r="I281" s="3">
        <v>4</v>
      </c>
      <c r="J281" s="3">
        <v>984</v>
      </c>
      <c r="K281" s="3">
        <v>10</v>
      </c>
      <c r="L281" s="3">
        <v>98</v>
      </c>
      <c r="M281" s="3">
        <v>24011</v>
      </c>
      <c r="N281" s="3">
        <v>-40</v>
      </c>
      <c r="O281" s="3">
        <v>-9914</v>
      </c>
      <c r="P281" s="3">
        <v>138</v>
      </c>
      <c r="Q281" s="3">
        <v>33926</v>
      </c>
      <c r="R281" s="3">
        <v>115</v>
      </c>
      <c r="S281" s="3">
        <v>23</v>
      </c>
      <c r="T281" s="3">
        <v>243</v>
      </c>
      <c r="U281" s="3">
        <v>250</v>
      </c>
      <c r="V281" s="3">
        <v>107</v>
      </c>
      <c r="W281" s="3">
        <v>5</v>
      </c>
      <c r="X281" s="3">
        <v>4067</v>
      </c>
      <c r="Y281" s="3">
        <v>3272</v>
      </c>
    </row>
    <row r="282" spans="1:25" ht="13.2" x14ac:dyDescent="0.25">
      <c r="C282" s="5" t="s">
        <v>169</v>
      </c>
      <c r="D282" s="3" t="s">
        <v>33</v>
      </c>
      <c r="E282" s="3">
        <v>15769</v>
      </c>
      <c r="F282" s="3">
        <v>13306226</v>
      </c>
      <c r="G282" s="3">
        <v>4771891</v>
      </c>
      <c r="H282" s="3">
        <v>358621</v>
      </c>
      <c r="I282" s="3">
        <v>173925</v>
      </c>
      <c r="J282" s="3">
        <v>13071</v>
      </c>
      <c r="K282" s="3">
        <v>14830</v>
      </c>
      <c r="L282" s="3">
        <v>1059670</v>
      </c>
      <c r="M282" s="3">
        <v>79637</v>
      </c>
      <c r="N282" s="3">
        <v>347407</v>
      </c>
      <c r="O282" s="3">
        <v>26109</v>
      </c>
      <c r="P282" s="3">
        <v>712263</v>
      </c>
      <c r="Q282" s="3">
        <v>53529</v>
      </c>
      <c r="R282" s="3">
        <v>583921</v>
      </c>
      <c r="S282" s="3">
        <v>128342</v>
      </c>
      <c r="T282" s="3">
        <v>3213293</v>
      </c>
      <c r="U282" s="3">
        <v>3720786</v>
      </c>
      <c r="V282" s="3">
        <v>1609806</v>
      </c>
      <c r="W282" s="3">
        <v>26200</v>
      </c>
      <c r="X282" s="3">
        <v>13267951</v>
      </c>
      <c r="Y282" s="3">
        <v>11480085</v>
      </c>
    </row>
    <row r="283" spans="1:25" ht="13.2" x14ac:dyDescent="0.25">
      <c r="A283" s="2" t="s">
        <v>169</v>
      </c>
      <c r="B283" s="2" t="s">
        <v>31</v>
      </c>
      <c r="C283" s="5" t="s">
        <v>32</v>
      </c>
      <c r="D283" s="3" t="s">
        <v>33</v>
      </c>
      <c r="E283" s="3" t="s">
        <v>36</v>
      </c>
      <c r="F283" s="3" t="s">
        <v>36</v>
      </c>
      <c r="G283" s="3">
        <v>1266</v>
      </c>
      <c r="H283" s="3" t="s">
        <v>36</v>
      </c>
      <c r="I283" s="3" t="s">
        <v>36</v>
      </c>
      <c r="J283" s="3" t="s">
        <v>36</v>
      </c>
      <c r="K283" s="3" t="s">
        <v>36</v>
      </c>
      <c r="L283" s="3" t="s">
        <v>36</v>
      </c>
      <c r="M283" s="3" t="s">
        <v>36</v>
      </c>
      <c r="N283" s="3" t="s">
        <v>36</v>
      </c>
      <c r="O283" s="3" t="s">
        <v>36</v>
      </c>
      <c r="P283" s="3" t="s">
        <v>36</v>
      </c>
      <c r="Q283" s="3" t="s">
        <v>36</v>
      </c>
      <c r="R283" s="3" t="s">
        <v>36</v>
      </c>
      <c r="S283" s="3" t="s">
        <v>36</v>
      </c>
      <c r="T283" s="3" t="s">
        <v>36</v>
      </c>
      <c r="U283" s="3" t="s">
        <v>36</v>
      </c>
      <c r="V283" s="3" t="s">
        <v>36</v>
      </c>
      <c r="W283" s="3" t="s">
        <v>36</v>
      </c>
      <c r="X283" s="3" t="s">
        <v>36</v>
      </c>
      <c r="Y283" s="3" t="s">
        <v>36</v>
      </c>
    </row>
    <row r="284" spans="1:25" ht="13.2" x14ac:dyDescent="0.25">
      <c r="B284" s="2" t="s">
        <v>34</v>
      </c>
      <c r="C284" s="5" t="s">
        <v>35</v>
      </c>
      <c r="D284" s="3" t="s">
        <v>33</v>
      </c>
      <c r="E284" s="3">
        <v>10</v>
      </c>
      <c r="F284" s="3">
        <v>4925</v>
      </c>
      <c r="G284" s="3">
        <v>13720</v>
      </c>
      <c r="H284" s="3">
        <v>2786013</v>
      </c>
      <c r="I284" s="3">
        <v>625</v>
      </c>
      <c r="J284" s="3">
        <v>126862</v>
      </c>
      <c r="K284" s="3">
        <v>10</v>
      </c>
      <c r="L284" s="3" t="s">
        <v>36</v>
      </c>
      <c r="M284" s="3" t="s">
        <v>36</v>
      </c>
      <c r="N284" s="3" t="s">
        <v>36</v>
      </c>
      <c r="O284" s="3" t="s">
        <v>36</v>
      </c>
      <c r="P284" s="3" t="s">
        <v>36</v>
      </c>
      <c r="Q284" s="3" t="s">
        <v>36</v>
      </c>
      <c r="R284" s="3" t="s">
        <v>36</v>
      </c>
      <c r="S284" s="3" t="s">
        <v>36</v>
      </c>
      <c r="T284" s="3" t="s">
        <v>36</v>
      </c>
      <c r="U284" s="3" t="s">
        <v>36</v>
      </c>
      <c r="V284" s="3" t="s">
        <v>36</v>
      </c>
      <c r="W284" s="3" t="s">
        <v>36</v>
      </c>
      <c r="X284" s="3">
        <v>4925</v>
      </c>
      <c r="Y284" s="3">
        <v>4743</v>
      </c>
    </row>
    <row r="285" spans="1:25" ht="13.2" x14ac:dyDescent="0.25">
      <c r="B285" s="2" t="s">
        <v>37</v>
      </c>
      <c r="C285" s="5" t="s">
        <v>38</v>
      </c>
      <c r="D285" s="3" t="s">
        <v>33</v>
      </c>
      <c r="E285" s="3" t="s">
        <v>36</v>
      </c>
      <c r="F285" s="3" t="s">
        <v>36</v>
      </c>
      <c r="G285" s="3" t="s">
        <v>36</v>
      </c>
      <c r="H285" s="3" t="s">
        <v>36</v>
      </c>
      <c r="I285" s="3" t="s">
        <v>36</v>
      </c>
      <c r="J285" s="3" t="s">
        <v>36</v>
      </c>
      <c r="K285" s="3" t="s">
        <v>36</v>
      </c>
      <c r="L285" s="3" t="s">
        <v>36</v>
      </c>
      <c r="M285" s="3" t="s">
        <v>36</v>
      </c>
      <c r="N285" s="3" t="s">
        <v>36</v>
      </c>
      <c r="O285" s="3" t="s">
        <v>36</v>
      </c>
      <c r="P285" s="3" t="s">
        <v>36</v>
      </c>
      <c r="Q285" s="3" t="s">
        <v>36</v>
      </c>
      <c r="R285" s="3" t="s">
        <v>36</v>
      </c>
      <c r="S285" s="3" t="s">
        <v>36</v>
      </c>
      <c r="T285" s="3" t="s">
        <v>36</v>
      </c>
      <c r="U285" s="3" t="s">
        <v>36</v>
      </c>
      <c r="V285" s="3" t="s">
        <v>36</v>
      </c>
      <c r="W285" s="3" t="s">
        <v>36</v>
      </c>
      <c r="X285" s="3" t="s">
        <v>36</v>
      </c>
      <c r="Y285" s="3" t="s">
        <v>36</v>
      </c>
    </row>
    <row r="286" spans="1:25" ht="13.2" x14ac:dyDescent="0.25">
      <c r="B286" s="2" t="s">
        <v>39</v>
      </c>
      <c r="C286" s="5" t="s">
        <v>40</v>
      </c>
      <c r="D286" s="3" t="s">
        <v>33</v>
      </c>
      <c r="E286" s="3">
        <v>1427</v>
      </c>
      <c r="F286" s="3">
        <v>32466</v>
      </c>
      <c r="G286" s="3">
        <v>8533</v>
      </c>
      <c r="H286" s="3">
        <v>262818</v>
      </c>
      <c r="I286" s="3">
        <v>703</v>
      </c>
      <c r="J286" s="3">
        <v>21642</v>
      </c>
      <c r="K286" s="3">
        <v>1168</v>
      </c>
      <c r="L286" s="3">
        <v>2926</v>
      </c>
      <c r="M286" s="3">
        <v>90113</v>
      </c>
      <c r="N286" s="3" t="s">
        <v>36</v>
      </c>
      <c r="O286" s="3" t="s">
        <v>36</v>
      </c>
      <c r="P286" s="3" t="s">
        <v>36</v>
      </c>
      <c r="Q286" s="3" t="s">
        <v>36</v>
      </c>
      <c r="R286" s="3" t="s">
        <v>36</v>
      </c>
      <c r="S286" s="3" t="s">
        <v>36</v>
      </c>
      <c r="T286" s="3" t="s">
        <v>36</v>
      </c>
      <c r="U286" s="3" t="s">
        <v>36</v>
      </c>
      <c r="V286" s="3" t="s">
        <v>36</v>
      </c>
      <c r="W286" s="3" t="s">
        <v>36</v>
      </c>
      <c r="X286" s="3">
        <v>31297</v>
      </c>
      <c r="Y286" s="3">
        <v>29342</v>
      </c>
    </row>
    <row r="287" spans="1:25" ht="13.2" x14ac:dyDescent="0.25">
      <c r="B287" s="2" t="s">
        <v>41</v>
      </c>
      <c r="C287" s="5" t="s">
        <v>42</v>
      </c>
      <c r="D287" s="3" t="s">
        <v>33</v>
      </c>
      <c r="E287" s="3">
        <v>97</v>
      </c>
      <c r="F287" s="3">
        <v>2048</v>
      </c>
      <c r="G287" s="3" t="s">
        <v>36</v>
      </c>
      <c r="H287" s="3" t="s">
        <v>36</v>
      </c>
      <c r="I287" s="3" t="s">
        <v>36</v>
      </c>
      <c r="J287" s="3" t="s">
        <v>36</v>
      </c>
      <c r="K287" s="3" t="s">
        <v>36</v>
      </c>
      <c r="L287" s="3">
        <v>141</v>
      </c>
      <c r="M287" s="3">
        <v>69009</v>
      </c>
      <c r="N287" s="3" t="s">
        <v>36</v>
      </c>
      <c r="O287" s="3" t="s">
        <v>36</v>
      </c>
      <c r="P287" s="3" t="s">
        <v>36</v>
      </c>
      <c r="Q287" s="3" t="s">
        <v>36</v>
      </c>
      <c r="R287" s="3" t="s">
        <v>36</v>
      </c>
      <c r="S287" s="3" t="s">
        <v>36</v>
      </c>
      <c r="T287" s="3" t="s">
        <v>36</v>
      </c>
      <c r="U287" s="3" t="s">
        <v>36</v>
      </c>
      <c r="V287" s="3" t="s">
        <v>36</v>
      </c>
      <c r="W287" s="3" t="s">
        <v>36</v>
      </c>
      <c r="X287" s="3">
        <v>1991</v>
      </c>
      <c r="Y287" s="3">
        <v>1931</v>
      </c>
    </row>
    <row r="288" spans="1:25" ht="13.2" x14ac:dyDescent="0.25">
      <c r="B288" s="2" t="s">
        <v>43</v>
      </c>
      <c r="C288" s="5" t="s">
        <v>44</v>
      </c>
      <c r="D288" s="3" t="s">
        <v>33</v>
      </c>
      <c r="E288" s="3">
        <v>26543</v>
      </c>
      <c r="F288" s="3">
        <v>910429</v>
      </c>
      <c r="G288" s="3">
        <v>185172</v>
      </c>
      <c r="H288" s="3">
        <v>203390</v>
      </c>
      <c r="I288" s="3">
        <v>5414</v>
      </c>
      <c r="J288" s="3">
        <v>5947</v>
      </c>
      <c r="K288" s="3">
        <v>19328</v>
      </c>
      <c r="L288" s="3">
        <v>39701</v>
      </c>
      <c r="M288" s="3">
        <v>43607</v>
      </c>
      <c r="N288" s="3">
        <v>12357</v>
      </c>
      <c r="O288" s="3">
        <v>13573</v>
      </c>
      <c r="P288" s="3">
        <v>27344</v>
      </c>
      <c r="Q288" s="3">
        <v>30034</v>
      </c>
      <c r="R288" s="3">
        <v>22467</v>
      </c>
      <c r="S288" s="3">
        <v>4877</v>
      </c>
      <c r="T288" s="3">
        <v>163985</v>
      </c>
      <c r="U288" s="3">
        <v>145339</v>
      </c>
      <c r="V288" s="3">
        <v>21669</v>
      </c>
      <c r="W288" s="3">
        <v>1840</v>
      </c>
      <c r="X288" s="3">
        <v>874611</v>
      </c>
      <c r="Y288" s="3">
        <v>727211</v>
      </c>
    </row>
    <row r="289" spans="2:25" ht="13.2" x14ac:dyDescent="0.25">
      <c r="B289" s="2" t="s">
        <v>45</v>
      </c>
      <c r="C289" s="5" t="s">
        <v>46</v>
      </c>
      <c r="D289" s="3" t="s">
        <v>33</v>
      </c>
      <c r="E289" s="3">
        <v>2257</v>
      </c>
      <c r="F289" s="3">
        <v>82444</v>
      </c>
      <c r="G289" s="3">
        <v>25927</v>
      </c>
      <c r="H289" s="3">
        <v>314473</v>
      </c>
      <c r="I289" s="3">
        <v>1388</v>
      </c>
      <c r="J289" s="3">
        <v>16842</v>
      </c>
      <c r="K289" s="3">
        <v>1417</v>
      </c>
      <c r="L289" s="3">
        <v>7497</v>
      </c>
      <c r="M289" s="3">
        <v>90937</v>
      </c>
      <c r="N289" s="3">
        <v>3153</v>
      </c>
      <c r="O289" s="3">
        <v>38240</v>
      </c>
      <c r="P289" s="3">
        <v>4345</v>
      </c>
      <c r="Q289" s="3">
        <v>52697</v>
      </c>
      <c r="R289" s="3">
        <v>3554</v>
      </c>
      <c r="S289" s="3">
        <v>790</v>
      </c>
      <c r="T289" s="3">
        <v>23822</v>
      </c>
      <c r="U289" s="3">
        <v>16723</v>
      </c>
      <c r="V289" s="3">
        <v>2321</v>
      </c>
      <c r="W289" s="3">
        <v>173</v>
      </c>
      <c r="X289" s="3">
        <v>79612</v>
      </c>
      <c r="Y289" s="3">
        <v>73145</v>
      </c>
    </row>
    <row r="290" spans="2:25" ht="13.2" x14ac:dyDescent="0.25">
      <c r="B290" s="2" t="s">
        <v>47</v>
      </c>
      <c r="C290" s="5" t="s">
        <v>48</v>
      </c>
      <c r="D290" s="3" t="s">
        <v>33</v>
      </c>
      <c r="E290" s="3">
        <v>61</v>
      </c>
      <c r="F290" s="3">
        <v>11245</v>
      </c>
      <c r="G290" s="3">
        <v>20471</v>
      </c>
      <c r="H290" s="3">
        <v>1820451</v>
      </c>
      <c r="I290" s="3">
        <v>191</v>
      </c>
      <c r="J290" s="3">
        <v>17018</v>
      </c>
      <c r="K290" s="3">
        <v>40</v>
      </c>
      <c r="L290" s="3">
        <v>3476</v>
      </c>
      <c r="M290" s="3">
        <v>309136</v>
      </c>
      <c r="N290" s="3">
        <v>2359</v>
      </c>
      <c r="O290" s="3">
        <v>209753</v>
      </c>
      <c r="P290" s="3">
        <v>1118</v>
      </c>
      <c r="Q290" s="3">
        <v>99383</v>
      </c>
      <c r="R290" s="3">
        <v>777</v>
      </c>
      <c r="S290" s="3">
        <v>340</v>
      </c>
      <c r="T290" s="3">
        <v>16322</v>
      </c>
      <c r="U290" s="3">
        <v>7147</v>
      </c>
      <c r="V290" s="3">
        <v>4182</v>
      </c>
      <c r="W290" s="3">
        <v>20</v>
      </c>
      <c r="X290" s="3">
        <v>11180</v>
      </c>
      <c r="Y290" s="3">
        <v>10776</v>
      </c>
    </row>
    <row r="291" spans="2:25" ht="13.2" x14ac:dyDescent="0.25">
      <c r="B291" s="2" t="s">
        <v>49</v>
      </c>
      <c r="C291" s="5" t="s">
        <v>50</v>
      </c>
      <c r="D291" s="3" t="s">
        <v>33</v>
      </c>
      <c r="E291" s="3">
        <v>4335</v>
      </c>
      <c r="F291" s="3">
        <v>81700</v>
      </c>
      <c r="G291" s="3">
        <v>12762</v>
      </c>
      <c r="H291" s="3">
        <v>156202</v>
      </c>
      <c r="I291" s="3">
        <v>420</v>
      </c>
      <c r="J291" s="3">
        <v>5145</v>
      </c>
      <c r="K291" s="3">
        <v>2371</v>
      </c>
      <c r="L291" s="3">
        <v>4183</v>
      </c>
      <c r="M291" s="3">
        <v>51200</v>
      </c>
      <c r="N291" s="3">
        <v>1081</v>
      </c>
      <c r="O291" s="3">
        <v>13232</v>
      </c>
      <c r="P291" s="3">
        <v>3102</v>
      </c>
      <c r="Q291" s="3">
        <v>37968</v>
      </c>
      <c r="R291" s="3">
        <v>2556</v>
      </c>
      <c r="S291" s="3">
        <v>546</v>
      </c>
      <c r="T291" s="3">
        <v>12072</v>
      </c>
      <c r="U291" s="3">
        <v>8633</v>
      </c>
      <c r="V291" s="3">
        <v>765</v>
      </c>
      <c r="W291" s="3">
        <v>98</v>
      </c>
      <c r="X291" s="3">
        <v>77496</v>
      </c>
      <c r="Y291" s="3">
        <v>71315</v>
      </c>
    </row>
    <row r="292" spans="2:25" ht="13.2" x14ac:dyDescent="0.25">
      <c r="B292" s="2" t="s">
        <v>51</v>
      </c>
      <c r="C292" s="5" t="s">
        <v>52</v>
      </c>
      <c r="D292" s="3" t="s">
        <v>33</v>
      </c>
      <c r="E292" s="3">
        <v>2961</v>
      </c>
      <c r="F292" s="3">
        <v>43063</v>
      </c>
      <c r="G292" s="3">
        <v>7634</v>
      </c>
      <c r="H292" s="3">
        <v>177268</v>
      </c>
      <c r="I292" s="3">
        <v>162</v>
      </c>
      <c r="J292" s="3">
        <v>3767</v>
      </c>
      <c r="K292" s="3">
        <v>1109</v>
      </c>
      <c r="L292" s="3">
        <v>2276</v>
      </c>
      <c r="M292" s="3">
        <v>52862</v>
      </c>
      <c r="N292" s="3">
        <v>738</v>
      </c>
      <c r="O292" s="3">
        <v>17130</v>
      </c>
      <c r="P292" s="3">
        <v>1539</v>
      </c>
      <c r="Q292" s="3">
        <v>35733</v>
      </c>
      <c r="R292" s="3">
        <v>1290</v>
      </c>
      <c r="S292" s="3">
        <v>248</v>
      </c>
      <c r="T292" s="3">
        <v>6913</v>
      </c>
      <c r="U292" s="3">
        <v>5388</v>
      </c>
      <c r="V292" s="3">
        <v>788</v>
      </c>
      <c r="W292" s="3">
        <v>33</v>
      </c>
      <c r="X292" s="3">
        <v>39596</v>
      </c>
      <c r="Y292" s="3">
        <v>33052</v>
      </c>
    </row>
    <row r="293" spans="2:25" ht="13.2" x14ac:dyDescent="0.25">
      <c r="B293" s="2" t="s">
        <v>53</v>
      </c>
      <c r="C293" s="5" t="s">
        <v>54</v>
      </c>
      <c r="D293" s="3" t="s">
        <v>33</v>
      </c>
      <c r="E293" s="3">
        <v>1272</v>
      </c>
      <c r="F293" s="3">
        <v>19997</v>
      </c>
      <c r="G293" s="3">
        <v>3344</v>
      </c>
      <c r="H293" s="3">
        <v>167211</v>
      </c>
      <c r="I293" s="3">
        <v>79</v>
      </c>
      <c r="J293" s="3">
        <v>3975</v>
      </c>
      <c r="K293" s="3">
        <v>549</v>
      </c>
      <c r="L293" s="3">
        <v>979</v>
      </c>
      <c r="M293" s="3">
        <v>48932</v>
      </c>
      <c r="N293" s="3">
        <v>337</v>
      </c>
      <c r="O293" s="3">
        <v>16865</v>
      </c>
      <c r="P293" s="3">
        <v>641</v>
      </c>
      <c r="Q293" s="3">
        <v>32067</v>
      </c>
      <c r="R293" s="3">
        <v>532</v>
      </c>
      <c r="S293" s="3">
        <v>109</v>
      </c>
      <c r="T293" s="3">
        <v>3225</v>
      </c>
      <c r="U293" s="3">
        <v>2389</v>
      </c>
      <c r="V293" s="3">
        <v>174</v>
      </c>
      <c r="W293" s="3">
        <v>48</v>
      </c>
      <c r="X293" s="3">
        <v>18173</v>
      </c>
      <c r="Y293" s="3">
        <v>16425</v>
      </c>
    </row>
    <row r="294" spans="2:25" ht="13.2" x14ac:dyDescent="0.25">
      <c r="B294" s="2" t="s">
        <v>55</v>
      </c>
      <c r="C294" s="5" t="s">
        <v>56</v>
      </c>
      <c r="D294" s="3" t="s">
        <v>33</v>
      </c>
      <c r="E294" s="3">
        <v>11999</v>
      </c>
      <c r="F294" s="3">
        <v>138063</v>
      </c>
      <c r="G294" s="3">
        <v>27270</v>
      </c>
      <c r="H294" s="3">
        <v>197516</v>
      </c>
      <c r="I294" s="3">
        <v>851</v>
      </c>
      <c r="J294" s="3">
        <v>6165</v>
      </c>
      <c r="K294" s="3">
        <v>6263</v>
      </c>
      <c r="L294" s="3">
        <v>7374</v>
      </c>
      <c r="M294" s="3">
        <v>53408</v>
      </c>
      <c r="N294" s="3">
        <v>2517</v>
      </c>
      <c r="O294" s="3">
        <v>18232</v>
      </c>
      <c r="P294" s="3">
        <v>4856</v>
      </c>
      <c r="Q294" s="3">
        <v>35176</v>
      </c>
      <c r="R294" s="3">
        <v>4001</v>
      </c>
      <c r="S294" s="3">
        <v>855</v>
      </c>
      <c r="T294" s="3">
        <v>25293</v>
      </c>
      <c r="U294" s="3">
        <v>19962</v>
      </c>
      <c r="V294" s="3">
        <v>2107</v>
      </c>
      <c r="W294" s="3">
        <v>210</v>
      </c>
      <c r="X294" s="3">
        <v>126060</v>
      </c>
      <c r="Y294" s="3">
        <v>117801</v>
      </c>
    </row>
    <row r="295" spans="2:25" ht="13.2" x14ac:dyDescent="0.25">
      <c r="B295" s="2" t="s">
        <v>57</v>
      </c>
      <c r="C295" s="5" t="s">
        <v>58</v>
      </c>
      <c r="D295" s="3" t="s">
        <v>33</v>
      </c>
      <c r="E295" s="3">
        <v>1569</v>
      </c>
      <c r="F295" s="3">
        <v>160666</v>
      </c>
      <c r="G295" s="3">
        <v>45779</v>
      </c>
      <c r="H295" s="3">
        <v>284935</v>
      </c>
      <c r="I295" s="3">
        <v>2058</v>
      </c>
      <c r="J295" s="3">
        <v>12810</v>
      </c>
      <c r="K295" s="3">
        <v>1081</v>
      </c>
      <c r="L295" s="3">
        <v>13516</v>
      </c>
      <c r="M295" s="3">
        <v>84126</v>
      </c>
      <c r="N295" s="3">
        <v>4749</v>
      </c>
      <c r="O295" s="3">
        <v>29561</v>
      </c>
      <c r="P295" s="3">
        <v>8767</v>
      </c>
      <c r="Q295" s="3">
        <v>54566</v>
      </c>
      <c r="R295" s="3">
        <v>7195</v>
      </c>
      <c r="S295" s="3">
        <v>1571</v>
      </c>
      <c r="T295" s="3">
        <v>40799</v>
      </c>
      <c r="U295" s="3">
        <v>33127</v>
      </c>
      <c r="V295" s="3">
        <v>5842</v>
      </c>
      <c r="W295" s="3">
        <v>236</v>
      </c>
      <c r="X295" s="3">
        <v>159465</v>
      </c>
      <c r="Y295" s="3">
        <v>152451</v>
      </c>
    </row>
    <row r="296" spans="2:25" ht="13.2" x14ac:dyDescent="0.25">
      <c r="B296" s="2" t="s">
        <v>59</v>
      </c>
      <c r="C296" s="5" t="s">
        <v>60</v>
      </c>
      <c r="D296" s="3" t="s">
        <v>33</v>
      </c>
      <c r="E296" s="3">
        <v>10746</v>
      </c>
      <c r="F296" s="3">
        <v>151920</v>
      </c>
      <c r="G296" s="3">
        <v>17673</v>
      </c>
      <c r="H296" s="3">
        <v>116332</v>
      </c>
      <c r="I296" s="3">
        <v>607</v>
      </c>
      <c r="J296" s="3">
        <v>3993</v>
      </c>
      <c r="K296" s="3">
        <v>4893</v>
      </c>
      <c r="L296" s="3">
        <v>6961</v>
      </c>
      <c r="M296" s="3">
        <v>45820</v>
      </c>
      <c r="N296" s="3">
        <v>1763</v>
      </c>
      <c r="O296" s="3">
        <v>11603</v>
      </c>
      <c r="P296" s="3">
        <v>5198</v>
      </c>
      <c r="Q296" s="3">
        <v>34218</v>
      </c>
      <c r="R296" s="3">
        <v>4308</v>
      </c>
      <c r="S296" s="3">
        <v>891</v>
      </c>
      <c r="T296" s="3">
        <v>17197</v>
      </c>
      <c r="U296" s="3">
        <v>10737</v>
      </c>
      <c r="V296" s="3">
        <v>501</v>
      </c>
      <c r="W296" s="3">
        <v>160</v>
      </c>
      <c r="X296" s="3">
        <v>143082</v>
      </c>
      <c r="Y296" s="3">
        <v>120209</v>
      </c>
    </row>
    <row r="297" spans="2:25" ht="13.2" x14ac:dyDescent="0.25">
      <c r="B297" s="2" t="s">
        <v>61</v>
      </c>
      <c r="C297" s="5" t="s">
        <v>62</v>
      </c>
      <c r="D297" s="3" t="s">
        <v>33</v>
      </c>
      <c r="E297" s="3">
        <v>80</v>
      </c>
      <c r="F297" s="3">
        <v>24479</v>
      </c>
      <c r="G297" s="3">
        <v>99193</v>
      </c>
      <c r="H297" s="3">
        <v>4052155</v>
      </c>
      <c r="I297" s="3">
        <v>1161</v>
      </c>
      <c r="J297" s="3">
        <v>47419</v>
      </c>
      <c r="K297" s="3">
        <v>58</v>
      </c>
      <c r="L297" s="3">
        <v>5181</v>
      </c>
      <c r="M297" s="3">
        <v>211670</v>
      </c>
      <c r="N297" s="3">
        <v>2656</v>
      </c>
      <c r="O297" s="3">
        <v>108516</v>
      </c>
      <c r="P297" s="3">
        <v>2525</v>
      </c>
      <c r="Q297" s="3">
        <v>103154</v>
      </c>
      <c r="R297" s="3">
        <v>1968</v>
      </c>
      <c r="S297" s="3">
        <v>557</v>
      </c>
      <c r="T297" s="3">
        <v>78355</v>
      </c>
      <c r="U297" s="3">
        <v>70398</v>
      </c>
      <c r="V297" s="3">
        <v>20934</v>
      </c>
      <c r="W297" s="3">
        <v>40</v>
      </c>
      <c r="X297" s="3">
        <v>24431</v>
      </c>
      <c r="Y297" s="3">
        <v>23511</v>
      </c>
    </row>
    <row r="298" spans="2:25" ht="13.2" x14ac:dyDescent="0.25">
      <c r="B298" s="2" t="s">
        <v>63</v>
      </c>
      <c r="C298" s="5" t="s">
        <v>64</v>
      </c>
      <c r="D298" s="3" t="s">
        <v>33</v>
      </c>
      <c r="E298" s="3">
        <v>3175</v>
      </c>
      <c r="F298" s="3">
        <v>377068</v>
      </c>
      <c r="G298" s="3">
        <v>169813</v>
      </c>
      <c r="H298" s="3">
        <v>450350</v>
      </c>
      <c r="I298" s="3">
        <v>6846</v>
      </c>
      <c r="J298" s="3">
        <v>18157</v>
      </c>
      <c r="K298" s="3">
        <v>2228</v>
      </c>
      <c r="L298" s="3">
        <v>44913</v>
      </c>
      <c r="M298" s="3">
        <v>119110</v>
      </c>
      <c r="N298" s="3">
        <v>16871</v>
      </c>
      <c r="O298" s="3">
        <v>44742</v>
      </c>
      <c r="P298" s="3">
        <v>28042</v>
      </c>
      <c r="Q298" s="3">
        <v>74368</v>
      </c>
      <c r="R298" s="3">
        <v>22508</v>
      </c>
      <c r="S298" s="3">
        <v>5534</v>
      </c>
      <c r="T298" s="3">
        <v>138357</v>
      </c>
      <c r="U298" s="3">
        <v>127521</v>
      </c>
      <c r="V298" s="3">
        <v>34513</v>
      </c>
      <c r="W298" s="3">
        <v>881</v>
      </c>
      <c r="X298" s="3">
        <v>374914</v>
      </c>
      <c r="Y298" s="3">
        <v>358543</v>
      </c>
    </row>
    <row r="299" spans="2:25" ht="13.2" x14ac:dyDescent="0.25">
      <c r="B299" s="2" t="s">
        <v>65</v>
      </c>
      <c r="C299" s="5" t="s">
        <v>66</v>
      </c>
      <c r="D299" s="3" t="s">
        <v>33</v>
      </c>
      <c r="E299" s="3">
        <v>534</v>
      </c>
      <c r="F299" s="3">
        <v>157773</v>
      </c>
      <c r="G299" s="3">
        <v>76282</v>
      </c>
      <c r="H299" s="3">
        <v>483493</v>
      </c>
      <c r="I299" s="3">
        <v>2615</v>
      </c>
      <c r="J299" s="3">
        <v>16571</v>
      </c>
      <c r="K299" s="3">
        <v>428</v>
      </c>
      <c r="L299" s="3">
        <v>20431</v>
      </c>
      <c r="M299" s="3">
        <v>129498</v>
      </c>
      <c r="N299" s="3">
        <v>6405</v>
      </c>
      <c r="O299" s="3">
        <v>40598</v>
      </c>
      <c r="P299" s="3">
        <v>14026</v>
      </c>
      <c r="Q299" s="3">
        <v>88899</v>
      </c>
      <c r="R299" s="3">
        <v>11365</v>
      </c>
      <c r="S299" s="3">
        <v>2661</v>
      </c>
      <c r="T299" s="3">
        <v>59903</v>
      </c>
      <c r="U299" s="3">
        <v>56199</v>
      </c>
      <c r="V299" s="3">
        <v>17421</v>
      </c>
      <c r="W299" s="3">
        <v>455</v>
      </c>
      <c r="X299" s="3">
        <v>157424</v>
      </c>
      <c r="Y299" s="3">
        <v>145565</v>
      </c>
    </row>
    <row r="300" spans="2:25" ht="13.2" x14ac:dyDescent="0.25">
      <c r="B300" s="2" t="s">
        <v>67</v>
      </c>
      <c r="C300" s="5" t="s">
        <v>68</v>
      </c>
      <c r="D300" s="3" t="s">
        <v>33</v>
      </c>
      <c r="E300" s="3">
        <v>7045</v>
      </c>
      <c r="F300" s="3">
        <v>475850</v>
      </c>
      <c r="G300" s="3">
        <v>98949</v>
      </c>
      <c r="H300" s="3">
        <v>207942</v>
      </c>
      <c r="I300" s="3">
        <v>3978</v>
      </c>
      <c r="J300" s="3">
        <v>8360</v>
      </c>
      <c r="K300" s="3">
        <v>5175</v>
      </c>
      <c r="L300" s="3">
        <v>31137</v>
      </c>
      <c r="M300" s="3">
        <v>65434</v>
      </c>
      <c r="N300" s="3">
        <v>7760</v>
      </c>
      <c r="O300" s="3">
        <v>16308</v>
      </c>
      <c r="P300" s="3">
        <v>23376</v>
      </c>
      <c r="Q300" s="3">
        <v>49126</v>
      </c>
      <c r="R300" s="3">
        <v>19147</v>
      </c>
      <c r="S300" s="3">
        <v>4229</v>
      </c>
      <c r="T300" s="3">
        <v>87978</v>
      </c>
      <c r="U300" s="3">
        <v>68468</v>
      </c>
      <c r="V300" s="3">
        <v>11732</v>
      </c>
      <c r="W300" s="3">
        <v>1098</v>
      </c>
      <c r="X300" s="3">
        <v>470012</v>
      </c>
      <c r="Y300" s="3">
        <v>445703</v>
      </c>
    </row>
    <row r="301" spans="2:25" ht="13.2" x14ac:dyDescent="0.25">
      <c r="B301" s="2" t="s">
        <v>69</v>
      </c>
      <c r="C301" s="5" t="s">
        <v>70</v>
      </c>
      <c r="D301" s="3" t="s">
        <v>33</v>
      </c>
      <c r="E301" s="3">
        <v>9688</v>
      </c>
      <c r="F301" s="3">
        <v>254319</v>
      </c>
      <c r="G301" s="3">
        <v>51781</v>
      </c>
      <c r="H301" s="3">
        <v>203608</v>
      </c>
      <c r="I301" s="3">
        <v>2757</v>
      </c>
      <c r="J301" s="3">
        <v>10840</v>
      </c>
      <c r="K301" s="3">
        <v>6004</v>
      </c>
      <c r="L301" s="3">
        <v>18400</v>
      </c>
      <c r="M301" s="3">
        <v>72351</v>
      </c>
      <c r="N301" s="3">
        <v>5900</v>
      </c>
      <c r="O301" s="3">
        <v>23200</v>
      </c>
      <c r="P301" s="3">
        <v>12500</v>
      </c>
      <c r="Q301" s="3">
        <v>49151</v>
      </c>
      <c r="R301" s="3">
        <v>10172</v>
      </c>
      <c r="S301" s="3">
        <v>2328</v>
      </c>
      <c r="T301" s="3">
        <v>47313</v>
      </c>
      <c r="U301" s="3">
        <v>33762</v>
      </c>
      <c r="V301" s="3">
        <v>4861</v>
      </c>
      <c r="W301" s="3">
        <v>524</v>
      </c>
      <c r="X301" s="3">
        <v>243258</v>
      </c>
      <c r="Y301" s="3">
        <v>231875</v>
      </c>
    </row>
    <row r="302" spans="2:25" ht="13.2" x14ac:dyDescent="0.25">
      <c r="B302" s="2" t="s">
        <v>71</v>
      </c>
      <c r="C302" s="5" t="s">
        <v>72</v>
      </c>
      <c r="D302" s="3" t="s">
        <v>33</v>
      </c>
      <c r="E302" s="3">
        <v>2429</v>
      </c>
      <c r="F302" s="3">
        <v>285365</v>
      </c>
      <c r="G302" s="3">
        <v>121334</v>
      </c>
      <c r="H302" s="3">
        <v>425189</v>
      </c>
      <c r="I302" s="3">
        <v>3049</v>
      </c>
      <c r="J302" s="3">
        <v>10685</v>
      </c>
      <c r="K302" s="3">
        <v>1597</v>
      </c>
      <c r="L302" s="3">
        <v>23901</v>
      </c>
      <c r="M302" s="3">
        <v>83755</v>
      </c>
      <c r="N302" s="3">
        <v>6124</v>
      </c>
      <c r="O302" s="3">
        <v>21461</v>
      </c>
      <c r="P302" s="3">
        <v>17776</v>
      </c>
      <c r="Q302" s="3">
        <v>62294</v>
      </c>
      <c r="R302" s="3">
        <v>14389</v>
      </c>
      <c r="S302" s="3">
        <v>3388</v>
      </c>
      <c r="T302" s="3">
        <v>111586</v>
      </c>
      <c r="U302" s="3">
        <v>98844</v>
      </c>
      <c r="V302" s="3">
        <v>10824</v>
      </c>
      <c r="W302" s="3">
        <v>666</v>
      </c>
      <c r="X302" s="3">
        <v>283194</v>
      </c>
      <c r="Y302" s="3">
        <v>276747</v>
      </c>
    </row>
    <row r="303" spans="2:25" ht="13.2" x14ac:dyDescent="0.25">
      <c r="B303" s="2" t="s">
        <v>73</v>
      </c>
      <c r="C303" s="5" t="s">
        <v>74</v>
      </c>
      <c r="D303" s="3" t="s">
        <v>33</v>
      </c>
      <c r="E303" s="3">
        <v>42742</v>
      </c>
      <c r="F303" s="3">
        <v>992686</v>
      </c>
      <c r="G303" s="3">
        <v>157062</v>
      </c>
      <c r="H303" s="3">
        <v>158219</v>
      </c>
      <c r="I303" s="3">
        <v>6316</v>
      </c>
      <c r="J303" s="3">
        <v>6362</v>
      </c>
      <c r="K303" s="3">
        <v>28458</v>
      </c>
      <c r="L303" s="3">
        <v>62178</v>
      </c>
      <c r="M303" s="3">
        <v>62636</v>
      </c>
      <c r="N303" s="3">
        <v>16987</v>
      </c>
      <c r="O303" s="3">
        <v>17112</v>
      </c>
      <c r="P303" s="3">
        <v>45192</v>
      </c>
      <c r="Q303" s="3">
        <v>45525</v>
      </c>
      <c r="R303" s="3">
        <v>37367</v>
      </c>
      <c r="S303" s="3">
        <v>7825</v>
      </c>
      <c r="T303" s="3">
        <v>147417</v>
      </c>
      <c r="U303" s="3">
        <v>96286</v>
      </c>
      <c r="V303" s="3">
        <v>11270</v>
      </c>
      <c r="W303" s="3">
        <v>2223</v>
      </c>
      <c r="X303" s="3">
        <v>956650</v>
      </c>
      <c r="Y303" s="3">
        <v>900642</v>
      </c>
    </row>
    <row r="304" spans="2:25" ht="13.2" x14ac:dyDescent="0.25">
      <c r="B304" s="2" t="s">
        <v>75</v>
      </c>
      <c r="C304" s="5" t="s">
        <v>76</v>
      </c>
      <c r="D304" s="3" t="s">
        <v>33</v>
      </c>
      <c r="E304" s="3">
        <v>7720</v>
      </c>
      <c r="F304" s="3">
        <v>389415</v>
      </c>
      <c r="G304" s="3">
        <v>97670</v>
      </c>
      <c r="H304" s="3">
        <v>250811</v>
      </c>
      <c r="I304" s="3">
        <v>3762</v>
      </c>
      <c r="J304" s="3">
        <v>9660</v>
      </c>
      <c r="K304" s="3">
        <v>5471</v>
      </c>
      <c r="L304" s="3">
        <v>35300</v>
      </c>
      <c r="M304" s="3">
        <v>90649</v>
      </c>
      <c r="N304" s="3">
        <v>9716</v>
      </c>
      <c r="O304" s="3">
        <v>24951</v>
      </c>
      <c r="P304" s="3">
        <v>25584</v>
      </c>
      <c r="Q304" s="3">
        <v>65698</v>
      </c>
      <c r="R304" s="3">
        <v>21167</v>
      </c>
      <c r="S304" s="3">
        <v>4416</v>
      </c>
      <c r="T304" s="3">
        <v>85473</v>
      </c>
      <c r="U304" s="3">
        <v>64083</v>
      </c>
      <c r="V304" s="3">
        <v>13486</v>
      </c>
      <c r="W304" s="3">
        <v>868</v>
      </c>
      <c r="X304" s="3">
        <v>384924</v>
      </c>
      <c r="Y304" s="3">
        <v>364854</v>
      </c>
    </row>
    <row r="305" spans="2:25" ht="13.2" x14ac:dyDescent="0.25">
      <c r="B305" s="2" t="s">
        <v>77</v>
      </c>
      <c r="C305" s="5" t="s">
        <v>78</v>
      </c>
      <c r="D305" s="3" t="s">
        <v>33</v>
      </c>
      <c r="E305" s="3">
        <v>5916</v>
      </c>
      <c r="F305" s="3">
        <v>519608</v>
      </c>
      <c r="G305" s="3">
        <v>133595</v>
      </c>
      <c r="H305" s="3">
        <v>257107</v>
      </c>
      <c r="I305" s="3">
        <v>3635</v>
      </c>
      <c r="J305" s="3">
        <v>6995</v>
      </c>
      <c r="K305" s="3">
        <v>4082</v>
      </c>
      <c r="L305" s="3">
        <v>45478</v>
      </c>
      <c r="M305" s="3">
        <v>87523</v>
      </c>
      <c r="N305" s="3">
        <v>10436</v>
      </c>
      <c r="O305" s="3">
        <v>20085</v>
      </c>
      <c r="P305" s="3">
        <v>35042</v>
      </c>
      <c r="Q305" s="3">
        <v>67439</v>
      </c>
      <c r="R305" s="3">
        <v>28928</v>
      </c>
      <c r="S305" s="3">
        <v>6113</v>
      </c>
      <c r="T305" s="3">
        <v>109712</v>
      </c>
      <c r="U305" s="3">
        <v>88034</v>
      </c>
      <c r="V305" s="3">
        <v>23676</v>
      </c>
      <c r="W305" s="3">
        <v>1051</v>
      </c>
      <c r="X305" s="3">
        <v>515131</v>
      </c>
      <c r="Y305" s="3">
        <v>487734</v>
      </c>
    </row>
    <row r="306" spans="2:25" ht="13.2" x14ac:dyDescent="0.25">
      <c r="B306" s="2" t="s">
        <v>79</v>
      </c>
      <c r="C306" s="5" t="s">
        <v>80</v>
      </c>
      <c r="D306" s="3" t="s">
        <v>33</v>
      </c>
      <c r="E306" s="3">
        <v>15910</v>
      </c>
      <c r="F306" s="3">
        <v>1277646</v>
      </c>
      <c r="G306" s="3">
        <v>316651</v>
      </c>
      <c r="H306" s="3">
        <v>247839</v>
      </c>
      <c r="I306" s="3">
        <v>9368</v>
      </c>
      <c r="J306" s="3">
        <v>7332</v>
      </c>
      <c r="K306" s="3">
        <v>11634</v>
      </c>
      <c r="L306" s="3">
        <v>108621</v>
      </c>
      <c r="M306" s="3">
        <v>85016</v>
      </c>
      <c r="N306" s="3">
        <v>24801</v>
      </c>
      <c r="O306" s="3">
        <v>19411</v>
      </c>
      <c r="P306" s="3">
        <v>83820</v>
      </c>
      <c r="Q306" s="3">
        <v>65605</v>
      </c>
      <c r="R306" s="3">
        <v>69385</v>
      </c>
      <c r="S306" s="3">
        <v>14435</v>
      </c>
      <c r="T306" s="3">
        <v>285144</v>
      </c>
      <c r="U306" s="3">
        <v>214465</v>
      </c>
      <c r="V306" s="3">
        <v>36435</v>
      </c>
      <c r="W306" s="3">
        <v>3640</v>
      </c>
      <c r="X306" s="3">
        <v>1267456</v>
      </c>
      <c r="Y306" s="3">
        <v>1218032</v>
      </c>
    </row>
    <row r="307" spans="2:25" ht="13.2" x14ac:dyDescent="0.25">
      <c r="B307" s="2" t="s">
        <v>81</v>
      </c>
      <c r="C307" s="5" t="s">
        <v>82</v>
      </c>
      <c r="D307" s="3" t="s">
        <v>33</v>
      </c>
      <c r="E307" s="3">
        <v>2757</v>
      </c>
      <c r="F307" s="3">
        <v>919002</v>
      </c>
      <c r="G307" s="3">
        <v>517179</v>
      </c>
      <c r="H307" s="3">
        <v>562761</v>
      </c>
      <c r="I307" s="3">
        <v>17065</v>
      </c>
      <c r="J307" s="3">
        <v>18569</v>
      </c>
      <c r="K307" s="3">
        <v>1798</v>
      </c>
      <c r="L307" s="3">
        <v>108656</v>
      </c>
      <c r="M307" s="3">
        <v>118232</v>
      </c>
      <c r="N307" s="3">
        <v>32356</v>
      </c>
      <c r="O307" s="3">
        <v>35207</v>
      </c>
      <c r="P307" s="3">
        <v>76300</v>
      </c>
      <c r="Q307" s="3">
        <v>83025</v>
      </c>
      <c r="R307" s="3">
        <v>62817</v>
      </c>
      <c r="S307" s="3">
        <v>13483</v>
      </c>
      <c r="T307" s="3">
        <v>401872</v>
      </c>
      <c r="U307" s="3">
        <v>411002</v>
      </c>
      <c r="V307" s="3">
        <v>118692</v>
      </c>
      <c r="W307" s="3">
        <v>4036</v>
      </c>
      <c r="X307" s="3">
        <v>916878</v>
      </c>
      <c r="Y307" s="3">
        <v>892069</v>
      </c>
    </row>
    <row r="308" spans="2:25" ht="13.2" x14ac:dyDescent="0.25">
      <c r="B308" s="2" t="s">
        <v>83</v>
      </c>
      <c r="C308" s="5" t="s">
        <v>84</v>
      </c>
      <c r="D308" s="3" t="s">
        <v>33</v>
      </c>
      <c r="E308" s="3">
        <v>1205</v>
      </c>
      <c r="F308" s="3">
        <v>150178</v>
      </c>
      <c r="G308" s="3">
        <v>49022</v>
      </c>
      <c r="H308" s="3">
        <v>326426</v>
      </c>
      <c r="I308" s="3">
        <v>1444</v>
      </c>
      <c r="J308" s="3">
        <v>9614</v>
      </c>
      <c r="K308" s="3">
        <v>851</v>
      </c>
      <c r="L308" s="3">
        <v>14622</v>
      </c>
      <c r="M308" s="3">
        <v>97365</v>
      </c>
      <c r="N308" s="3">
        <v>2072</v>
      </c>
      <c r="O308" s="3">
        <v>13794</v>
      </c>
      <c r="P308" s="3">
        <v>12550</v>
      </c>
      <c r="Q308" s="3">
        <v>83571</v>
      </c>
      <c r="R308" s="3">
        <v>9509</v>
      </c>
      <c r="S308" s="3">
        <v>3041</v>
      </c>
      <c r="T308" s="3">
        <v>49198</v>
      </c>
      <c r="U308" s="3">
        <v>35429</v>
      </c>
      <c r="V308" s="3">
        <v>793</v>
      </c>
      <c r="W308" s="3">
        <v>1316</v>
      </c>
      <c r="X308" s="3">
        <v>149065</v>
      </c>
      <c r="Y308" s="3">
        <v>144958</v>
      </c>
    </row>
    <row r="309" spans="2:25" ht="13.2" x14ac:dyDescent="0.25">
      <c r="B309" s="2" t="s">
        <v>85</v>
      </c>
      <c r="C309" s="5" t="s">
        <v>86</v>
      </c>
      <c r="D309" s="3" t="s">
        <v>33</v>
      </c>
      <c r="E309" s="3">
        <v>10327</v>
      </c>
      <c r="F309" s="3">
        <v>144573</v>
      </c>
      <c r="G309" s="3">
        <v>22279</v>
      </c>
      <c r="H309" s="3">
        <v>154103</v>
      </c>
      <c r="I309" s="3">
        <v>750</v>
      </c>
      <c r="J309" s="3">
        <v>5190</v>
      </c>
      <c r="K309" s="3">
        <v>6085</v>
      </c>
      <c r="L309" s="3">
        <v>7486</v>
      </c>
      <c r="M309" s="3">
        <v>51780</v>
      </c>
      <c r="N309" s="3">
        <v>2005</v>
      </c>
      <c r="O309" s="3">
        <v>13867</v>
      </c>
      <c r="P309" s="3">
        <v>5481</v>
      </c>
      <c r="Q309" s="3">
        <v>37913</v>
      </c>
      <c r="R309" s="3">
        <v>4529</v>
      </c>
      <c r="S309" s="3">
        <v>952</v>
      </c>
      <c r="T309" s="3">
        <v>21460</v>
      </c>
      <c r="U309" s="3">
        <v>14796</v>
      </c>
      <c r="V309" s="3">
        <v>898</v>
      </c>
      <c r="W309" s="3">
        <v>259</v>
      </c>
      <c r="X309" s="3">
        <v>133255</v>
      </c>
      <c r="Y309" s="3">
        <v>126226</v>
      </c>
    </row>
    <row r="310" spans="2:25" ht="13.2" x14ac:dyDescent="0.25">
      <c r="B310" s="2" t="s">
        <v>87</v>
      </c>
      <c r="C310" s="5" t="s">
        <v>88</v>
      </c>
      <c r="D310" s="3" t="s">
        <v>33</v>
      </c>
      <c r="E310" s="3">
        <v>19520</v>
      </c>
      <c r="F310" s="3">
        <v>302747</v>
      </c>
      <c r="G310" s="3">
        <v>51843</v>
      </c>
      <c r="H310" s="3">
        <v>171243</v>
      </c>
      <c r="I310" s="3">
        <v>1885</v>
      </c>
      <c r="J310" s="3">
        <v>6227</v>
      </c>
      <c r="K310" s="3">
        <v>11477</v>
      </c>
      <c r="L310" s="3">
        <v>21488</v>
      </c>
      <c r="M310" s="3">
        <v>70977</v>
      </c>
      <c r="N310" s="3">
        <v>7197</v>
      </c>
      <c r="O310" s="3">
        <v>23774</v>
      </c>
      <c r="P310" s="3">
        <v>14291</v>
      </c>
      <c r="Q310" s="3">
        <v>47203</v>
      </c>
      <c r="R310" s="3">
        <v>11631</v>
      </c>
      <c r="S310" s="3">
        <v>2659</v>
      </c>
      <c r="T310" s="3">
        <v>44529</v>
      </c>
      <c r="U310" s="3">
        <v>30651</v>
      </c>
      <c r="V310" s="3">
        <v>7786</v>
      </c>
      <c r="W310" s="3">
        <v>357</v>
      </c>
      <c r="X310" s="3">
        <v>287151</v>
      </c>
      <c r="Y310" s="3">
        <v>256521</v>
      </c>
    </row>
    <row r="311" spans="2:25" ht="13.2" x14ac:dyDescent="0.25">
      <c r="B311" s="2" t="s">
        <v>89</v>
      </c>
      <c r="C311" s="5" t="s">
        <v>90</v>
      </c>
      <c r="D311" s="3" t="s">
        <v>33</v>
      </c>
      <c r="E311" s="3">
        <v>15252</v>
      </c>
      <c r="F311" s="3">
        <v>253634</v>
      </c>
      <c r="G311" s="3">
        <v>45820</v>
      </c>
      <c r="H311" s="3">
        <v>180655</v>
      </c>
      <c r="I311" s="3">
        <v>843</v>
      </c>
      <c r="J311" s="3">
        <v>3325</v>
      </c>
      <c r="K311" s="3">
        <v>8285</v>
      </c>
      <c r="L311" s="3">
        <v>16446</v>
      </c>
      <c r="M311" s="3">
        <v>64840</v>
      </c>
      <c r="N311" s="3">
        <v>3473</v>
      </c>
      <c r="O311" s="3">
        <v>13694</v>
      </c>
      <c r="P311" s="3">
        <v>12972</v>
      </c>
      <c r="Q311" s="3">
        <v>51146</v>
      </c>
      <c r="R311" s="3">
        <v>10703</v>
      </c>
      <c r="S311" s="3">
        <v>2270</v>
      </c>
      <c r="T311" s="3">
        <v>43114</v>
      </c>
      <c r="U311" s="3">
        <v>30035</v>
      </c>
      <c r="V311" s="3">
        <v>3097</v>
      </c>
      <c r="W311" s="3">
        <v>970</v>
      </c>
      <c r="X311" s="3">
        <v>241253</v>
      </c>
      <c r="Y311" s="3">
        <v>230190</v>
      </c>
    </row>
    <row r="312" spans="2:25" ht="13.2" x14ac:dyDescent="0.25">
      <c r="B312" s="2" t="s">
        <v>91</v>
      </c>
      <c r="C312" s="5" t="s">
        <v>92</v>
      </c>
      <c r="D312" s="3" t="s">
        <v>33</v>
      </c>
      <c r="E312" s="3">
        <v>67984</v>
      </c>
      <c r="F312" s="3">
        <v>375474</v>
      </c>
      <c r="G312" s="3">
        <v>615366</v>
      </c>
      <c r="H312" s="3">
        <v>1638904</v>
      </c>
      <c r="I312" s="3">
        <v>14899</v>
      </c>
      <c r="J312" s="3">
        <v>39681</v>
      </c>
      <c r="K312" s="3">
        <v>1379</v>
      </c>
      <c r="L312" s="3">
        <v>56191</v>
      </c>
      <c r="M312" s="3">
        <v>149653</v>
      </c>
      <c r="N312" s="3">
        <v>34544</v>
      </c>
      <c r="O312" s="3">
        <v>92001</v>
      </c>
      <c r="P312" s="3">
        <v>21647</v>
      </c>
      <c r="Q312" s="3">
        <v>57653</v>
      </c>
      <c r="R312" s="3">
        <v>16666</v>
      </c>
      <c r="S312" s="3">
        <v>4981</v>
      </c>
      <c r="T312" s="3">
        <v>609782</v>
      </c>
      <c r="U312" s="3">
        <v>555240</v>
      </c>
      <c r="V312" s="3">
        <v>6802</v>
      </c>
      <c r="W312" s="3">
        <v>221</v>
      </c>
      <c r="X312" s="3">
        <v>281577</v>
      </c>
      <c r="Y312" s="3">
        <v>267389</v>
      </c>
    </row>
    <row r="313" spans="2:25" ht="13.2" x14ac:dyDescent="0.25">
      <c r="B313" s="2" t="s">
        <v>93</v>
      </c>
      <c r="C313" s="5" t="s">
        <v>94</v>
      </c>
      <c r="D313" s="3" t="s">
        <v>33</v>
      </c>
      <c r="E313" s="3">
        <v>2125</v>
      </c>
      <c r="F313" s="3">
        <v>40841</v>
      </c>
      <c r="G313" s="3">
        <v>12579</v>
      </c>
      <c r="H313" s="3">
        <v>307992</v>
      </c>
      <c r="I313" s="3">
        <v>2527</v>
      </c>
      <c r="J313" s="3">
        <v>61869</v>
      </c>
      <c r="K313" s="3">
        <v>1523</v>
      </c>
      <c r="L313" s="3">
        <v>5441</v>
      </c>
      <c r="M313" s="3">
        <v>133213</v>
      </c>
      <c r="N313" s="3">
        <v>3129</v>
      </c>
      <c r="O313" s="3">
        <v>76607</v>
      </c>
      <c r="P313" s="3">
        <v>2312</v>
      </c>
      <c r="Q313" s="3">
        <v>56606</v>
      </c>
      <c r="R313" s="3">
        <v>1781</v>
      </c>
      <c r="S313" s="3">
        <v>531</v>
      </c>
      <c r="T313" s="3">
        <v>12622</v>
      </c>
      <c r="U313" s="3">
        <v>6893</v>
      </c>
      <c r="V313" s="3">
        <v>79</v>
      </c>
      <c r="W313" s="3">
        <v>13</v>
      </c>
      <c r="X313" s="3">
        <v>40708</v>
      </c>
      <c r="Y313" s="3">
        <v>36876</v>
      </c>
    </row>
    <row r="314" spans="2:25" ht="13.2" x14ac:dyDescent="0.25">
      <c r="B314" s="2" t="s">
        <v>95</v>
      </c>
      <c r="C314" s="5" t="s">
        <v>96</v>
      </c>
      <c r="D314" s="3" t="s">
        <v>33</v>
      </c>
      <c r="E314" s="3">
        <v>2226</v>
      </c>
      <c r="F314" s="3">
        <v>45868</v>
      </c>
      <c r="G314" s="3">
        <v>11632</v>
      </c>
      <c r="H314" s="3">
        <v>253591</v>
      </c>
      <c r="I314" s="3">
        <v>3463</v>
      </c>
      <c r="J314" s="3">
        <v>75494</v>
      </c>
      <c r="K314" s="3">
        <v>1292</v>
      </c>
      <c r="L314" s="3">
        <v>7158</v>
      </c>
      <c r="M314" s="3">
        <v>156066</v>
      </c>
      <c r="N314" s="3">
        <v>4526</v>
      </c>
      <c r="O314" s="3">
        <v>98675</v>
      </c>
      <c r="P314" s="3">
        <v>2632</v>
      </c>
      <c r="Q314" s="3">
        <v>57391</v>
      </c>
      <c r="R314" s="3">
        <v>2045</v>
      </c>
      <c r="S314" s="3">
        <v>587</v>
      </c>
      <c r="T314" s="3">
        <v>11750</v>
      </c>
      <c r="U314" s="3">
        <v>4429</v>
      </c>
      <c r="V314" s="3">
        <v>27</v>
      </c>
      <c r="W314" s="3">
        <v>10</v>
      </c>
      <c r="X314" s="3">
        <v>45524</v>
      </c>
      <c r="Y314" s="3">
        <v>42396</v>
      </c>
    </row>
    <row r="315" spans="2:25" ht="13.2" x14ac:dyDescent="0.25">
      <c r="B315" s="2" t="s">
        <v>97</v>
      </c>
      <c r="C315" s="5" t="s">
        <v>98</v>
      </c>
      <c r="D315" s="3" t="s">
        <v>33</v>
      </c>
      <c r="E315" s="3">
        <v>5673</v>
      </c>
      <c r="F315" s="3">
        <v>195707</v>
      </c>
      <c r="G315" s="3">
        <v>44270</v>
      </c>
      <c r="H315" s="3">
        <v>226207</v>
      </c>
      <c r="I315" s="3">
        <v>2586</v>
      </c>
      <c r="J315" s="3">
        <v>13216</v>
      </c>
      <c r="K315" s="3">
        <v>1690</v>
      </c>
      <c r="L315" s="3">
        <v>15585</v>
      </c>
      <c r="M315" s="3">
        <v>79635</v>
      </c>
      <c r="N315" s="3">
        <v>7013</v>
      </c>
      <c r="O315" s="3">
        <v>35832</v>
      </c>
      <c r="P315" s="3">
        <v>8572</v>
      </c>
      <c r="Q315" s="3">
        <v>43802</v>
      </c>
      <c r="R315" s="3">
        <v>6945</v>
      </c>
      <c r="S315" s="3">
        <v>1628</v>
      </c>
      <c r="T315" s="3">
        <v>40700</v>
      </c>
      <c r="U315" s="3">
        <v>29089</v>
      </c>
      <c r="V315" s="3">
        <v>3770</v>
      </c>
      <c r="W315" s="3">
        <v>342</v>
      </c>
      <c r="X315" s="3">
        <v>193734</v>
      </c>
      <c r="Y315" s="3">
        <v>181631</v>
      </c>
    </row>
    <row r="316" spans="2:25" ht="13.2" x14ac:dyDescent="0.25">
      <c r="B316" s="2" t="s">
        <v>99</v>
      </c>
      <c r="C316" s="5" t="s">
        <v>100</v>
      </c>
      <c r="D316" s="3" t="s">
        <v>33</v>
      </c>
      <c r="E316" s="3">
        <v>371</v>
      </c>
      <c r="F316" s="3">
        <v>5901</v>
      </c>
      <c r="G316" s="3">
        <v>938</v>
      </c>
      <c r="H316" s="3">
        <v>159009</v>
      </c>
      <c r="I316" s="3">
        <v>48</v>
      </c>
      <c r="J316" s="3">
        <v>8073</v>
      </c>
      <c r="K316" s="3">
        <v>67</v>
      </c>
      <c r="L316" s="3">
        <v>449</v>
      </c>
      <c r="M316" s="3">
        <v>76104</v>
      </c>
      <c r="N316" s="3">
        <v>162</v>
      </c>
      <c r="O316" s="3">
        <v>27374</v>
      </c>
      <c r="P316" s="3">
        <v>288</v>
      </c>
      <c r="Q316" s="3">
        <v>48730</v>
      </c>
      <c r="R316" s="3">
        <v>236</v>
      </c>
      <c r="S316" s="3">
        <v>51</v>
      </c>
      <c r="T316" s="3">
        <v>935</v>
      </c>
      <c r="U316" s="3">
        <v>598</v>
      </c>
      <c r="V316" s="3">
        <v>8</v>
      </c>
      <c r="W316" s="3">
        <v>21</v>
      </c>
      <c r="X316" s="3">
        <v>5736</v>
      </c>
      <c r="Y316" s="3">
        <v>5498</v>
      </c>
    </row>
    <row r="317" spans="2:25" ht="13.2" x14ac:dyDescent="0.25">
      <c r="B317" s="2" t="s">
        <v>101</v>
      </c>
      <c r="C317" s="5" t="s">
        <v>102</v>
      </c>
      <c r="D317" s="3" t="s">
        <v>33</v>
      </c>
      <c r="E317" s="3">
        <v>25635</v>
      </c>
      <c r="F317" s="3">
        <v>339186</v>
      </c>
      <c r="G317" s="3">
        <v>77380</v>
      </c>
      <c r="H317" s="3">
        <v>228135</v>
      </c>
      <c r="I317" s="3">
        <v>2672</v>
      </c>
      <c r="J317" s="3">
        <v>7878</v>
      </c>
      <c r="K317" s="3">
        <v>15069</v>
      </c>
      <c r="L317" s="3">
        <v>25642</v>
      </c>
      <c r="M317" s="3">
        <v>75599</v>
      </c>
      <c r="N317" s="3">
        <v>11204</v>
      </c>
      <c r="O317" s="3">
        <v>33031</v>
      </c>
      <c r="P317" s="3">
        <v>14438</v>
      </c>
      <c r="Q317" s="3">
        <v>42568</v>
      </c>
      <c r="R317" s="3">
        <v>11151</v>
      </c>
      <c r="S317" s="3">
        <v>3287</v>
      </c>
      <c r="T317" s="3">
        <v>82208</v>
      </c>
      <c r="U317" s="3">
        <v>60089</v>
      </c>
      <c r="V317" s="3">
        <v>2277</v>
      </c>
      <c r="W317" s="3">
        <v>14</v>
      </c>
      <c r="X317" s="3">
        <v>320898</v>
      </c>
      <c r="Y317" s="3">
        <v>293184</v>
      </c>
    </row>
    <row r="318" spans="2:25" ht="13.2" x14ac:dyDescent="0.25">
      <c r="B318" s="2" t="s">
        <v>103</v>
      </c>
      <c r="C318" s="5" t="s">
        <v>104</v>
      </c>
      <c r="D318" s="3" t="s">
        <v>33</v>
      </c>
      <c r="E318" s="3">
        <v>8767</v>
      </c>
      <c r="F318" s="3">
        <v>257541</v>
      </c>
      <c r="G318" s="3">
        <v>40786</v>
      </c>
      <c r="H318" s="3">
        <v>158367</v>
      </c>
      <c r="I318" s="3">
        <v>2102</v>
      </c>
      <c r="J318" s="3">
        <v>8160</v>
      </c>
      <c r="K318" s="3">
        <v>5925</v>
      </c>
      <c r="L318" s="3">
        <v>17310</v>
      </c>
      <c r="M318" s="3">
        <v>67214</v>
      </c>
      <c r="N318" s="3">
        <v>5411</v>
      </c>
      <c r="O318" s="3">
        <v>21008</v>
      </c>
      <c r="P318" s="3">
        <v>11900</v>
      </c>
      <c r="Q318" s="3">
        <v>46205</v>
      </c>
      <c r="R318" s="3">
        <v>9256</v>
      </c>
      <c r="S318" s="3">
        <v>2643</v>
      </c>
      <c r="T318" s="3">
        <v>41970</v>
      </c>
      <c r="U318" s="3">
        <v>24623</v>
      </c>
      <c r="V318" s="3">
        <v>508</v>
      </c>
      <c r="W318" s="3">
        <v>15</v>
      </c>
      <c r="X318" s="3">
        <v>251108</v>
      </c>
      <c r="Y318" s="3">
        <v>240492</v>
      </c>
    </row>
    <row r="319" spans="2:25" ht="13.2" x14ac:dyDescent="0.25">
      <c r="B319" s="2" t="s">
        <v>105</v>
      </c>
      <c r="C319" s="5" t="s">
        <v>106</v>
      </c>
      <c r="D319" s="3" t="s">
        <v>33</v>
      </c>
      <c r="E319" s="3">
        <v>322785</v>
      </c>
      <c r="F319" s="3">
        <v>1878217</v>
      </c>
      <c r="G319" s="3">
        <v>185025</v>
      </c>
      <c r="H319" s="3">
        <v>98511</v>
      </c>
      <c r="I319" s="3">
        <v>5312</v>
      </c>
      <c r="J319" s="3">
        <v>2828</v>
      </c>
      <c r="K319" s="3">
        <v>168295</v>
      </c>
      <c r="L319" s="3">
        <v>80356</v>
      </c>
      <c r="M319" s="3">
        <v>42783</v>
      </c>
      <c r="N319" s="3">
        <v>26955</v>
      </c>
      <c r="O319" s="3">
        <v>14351</v>
      </c>
      <c r="P319" s="3">
        <v>53401</v>
      </c>
      <c r="Q319" s="3">
        <v>28432</v>
      </c>
      <c r="R319" s="3">
        <v>42120</v>
      </c>
      <c r="S319" s="3">
        <v>11281</v>
      </c>
      <c r="T319" s="3">
        <v>187017</v>
      </c>
      <c r="U319" s="3">
        <v>107010</v>
      </c>
      <c r="V319" s="3">
        <v>1910</v>
      </c>
      <c r="W319" s="3">
        <v>28</v>
      </c>
      <c r="X319" s="3">
        <v>1560193</v>
      </c>
      <c r="Y319" s="3">
        <v>1312961</v>
      </c>
    </row>
    <row r="320" spans="2:25" ht="13.2" x14ac:dyDescent="0.25">
      <c r="B320" s="2" t="s">
        <v>107</v>
      </c>
      <c r="C320" s="5" t="s">
        <v>108</v>
      </c>
      <c r="D320" s="3" t="s">
        <v>33</v>
      </c>
      <c r="E320" s="3">
        <v>111263</v>
      </c>
      <c r="F320" s="3">
        <v>883751</v>
      </c>
      <c r="G320" s="3">
        <v>275545</v>
      </c>
      <c r="H320" s="3">
        <v>311790</v>
      </c>
      <c r="I320" s="3">
        <v>5561</v>
      </c>
      <c r="J320" s="3">
        <v>6292</v>
      </c>
      <c r="K320" s="3">
        <v>53845</v>
      </c>
      <c r="L320" s="3">
        <v>43814</v>
      </c>
      <c r="M320" s="3">
        <v>49578</v>
      </c>
      <c r="N320" s="3">
        <v>16997</v>
      </c>
      <c r="O320" s="3">
        <v>19233</v>
      </c>
      <c r="P320" s="3">
        <v>26817</v>
      </c>
      <c r="Q320" s="3">
        <v>30345</v>
      </c>
      <c r="R320" s="3">
        <v>22117</v>
      </c>
      <c r="S320" s="3">
        <v>4700</v>
      </c>
      <c r="T320" s="3">
        <v>73358</v>
      </c>
      <c r="U320" s="3">
        <v>234326</v>
      </c>
      <c r="V320" s="3">
        <v>206250</v>
      </c>
      <c r="W320" s="3">
        <v>418</v>
      </c>
      <c r="X320" s="3">
        <v>776595</v>
      </c>
      <c r="Y320" s="3">
        <v>678457</v>
      </c>
    </row>
    <row r="321" spans="2:25" ht="13.2" x14ac:dyDescent="0.25">
      <c r="B321" s="2" t="s">
        <v>109</v>
      </c>
      <c r="C321" s="5" t="s">
        <v>110</v>
      </c>
      <c r="D321" s="3" t="s">
        <v>33</v>
      </c>
      <c r="E321" s="3">
        <v>144249</v>
      </c>
      <c r="F321" s="3">
        <v>1978673</v>
      </c>
      <c r="G321" s="3">
        <v>1159517</v>
      </c>
      <c r="H321" s="3">
        <v>586008</v>
      </c>
      <c r="I321" s="3">
        <v>14887</v>
      </c>
      <c r="J321" s="3">
        <v>7524</v>
      </c>
      <c r="K321" s="3">
        <v>61950</v>
      </c>
      <c r="L321" s="3">
        <v>158553</v>
      </c>
      <c r="M321" s="3">
        <v>80131</v>
      </c>
      <c r="N321" s="3">
        <v>69150</v>
      </c>
      <c r="O321" s="3">
        <v>34948</v>
      </c>
      <c r="P321" s="3">
        <v>89403</v>
      </c>
      <c r="Q321" s="3">
        <v>45183</v>
      </c>
      <c r="R321" s="3">
        <v>74764</v>
      </c>
      <c r="S321" s="3">
        <v>14639</v>
      </c>
      <c r="T321" s="3">
        <v>275176</v>
      </c>
      <c r="U321" s="3">
        <v>1009110</v>
      </c>
      <c r="V321" s="3">
        <v>899295</v>
      </c>
      <c r="W321" s="3">
        <v>2845</v>
      </c>
      <c r="X321" s="3">
        <v>1869988</v>
      </c>
      <c r="Y321" s="3">
        <v>1624608</v>
      </c>
    </row>
    <row r="322" spans="2:25" ht="13.2" x14ac:dyDescent="0.25">
      <c r="B322" s="2" t="s">
        <v>111</v>
      </c>
      <c r="C322" s="5" t="s">
        <v>112</v>
      </c>
      <c r="D322" s="3" t="s">
        <v>33</v>
      </c>
      <c r="E322" s="3">
        <v>326686</v>
      </c>
      <c r="F322" s="3">
        <v>3661935</v>
      </c>
      <c r="G322" s="3">
        <v>595675</v>
      </c>
      <c r="H322" s="3">
        <v>162667</v>
      </c>
      <c r="I322" s="3">
        <v>11434</v>
      </c>
      <c r="J322" s="3">
        <v>3123</v>
      </c>
      <c r="K322" s="3">
        <v>109568</v>
      </c>
      <c r="L322" s="3">
        <v>116785</v>
      </c>
      <c r="M322" s="3">
        <v>31892</v>
      </c>
      <c r="N322" s="3">
        <v>36186</v>
      </c>
      <c r="O322" s="3">
        <v>9882</v>
      </c>
      <c r="P322" s="3">
        <v>80599</v>
      </c>
      <c r="Q322" s="3">
        <v>22010</v>
      </c>
      <c r="R322" s="3">
        <v>66445</v>
      </c>
      <c r="S322" s="3">
        <v>14154</v>
      </c>
      <c r="T322" s="3">
        <v>207549</v>
      </c>
      <c r="U322" s="3">
        <v>481463</v>
      </c>
      <c r="V322" s="3">
        <v>395520</v>
      </c>
      <c r="W322" s="3">
        <v>1997</v>
      </c>
      <c r="X322" s="3">
        <v>3330639</v>
      </c>
      <c r="Y322" s="3">
        <v>2385476</v>
      </c>
    </row>
    <row r="323" spans="2:25" ht="13.2" x14ac:dyDescent="0.25">
      <c r="B323" s="2" t="s">
        <v>113</v>
      </c>
      <c r="C323" s="5" t="s">
        <v>114</v>
      </c>
      <c r="D323" s="3" t="s">
        <v>33</v>
      </c>
      <c r="E323" s="3">
        <v>70813</v>
      </c>
      <c r="F323" s="3">
        <v>996425</v>
      </c>
      <c r="G323" s="3">
        <v>97307</v>
      </c>
      <c r="H323" s="3">
        <v>97656</v>
      </c>
      <c r="I323" s="3">
        <v>11405</v>
      </c>
      <c r="J323" s="3">
        <v>11446</v>
      </c>
      <c r="K323" s="3">
        <v>36613</v>
      </c>
      <c r="L323" s="3">
        <v>42596</v>
      </c>
      <c r="M323" s="3">
        <v>42749</v>
      </c>
      <c r="N323" s="3">
        <v>14672</v>
      </c>
      <c r="O323" s="3">
        <v>14724</v>
      </c>
      <c r="P323" s="3">
        <v>27924</v>
      </c>
      <c r="Q323" s="3">
        <v>28024</v>
      </c>
      <c r="R323" s="3">
        <v>22530</v>
      </c>
      <c r="S323" s="3">
        <v>5394</v>
      </c>
      <c r="T323" s="3">
        <v>79059</v>
      </c>
      <c r="U323" s="3">
        <v>55688</v>
      </c>
      <c r="V323" s="3">
        <v>19162</v>
      </c>
      <c r="W323" s="3">
        <v>362</v>
      </c>
      <c r="X323" s="3">
        <v>920359</v>
      </c>
      <c r="Y323" s="3">
        <v>754607</v>
      </c>
    </row>
    <row r="324" spans="2:25" ht="13.2" x14ac:dyDescent="0.25">
      <c r="B324" s="2" t="s">
        <v>115</v>
      </c>
      <c r="C324" s="5" t="s">
        <v>116</v>
      </c>
      <c r="D324" s="3" t="s">
        <v>33</v>
      </c>
      <c r="E324" s="3">
        <v>1917</v>
      </c>
      <c r="F324" s="3">
        <v>32734</v>
      </c>
      <c r="G324" s="3">
        <v>38029</v>
      </c>
      <c r="H324" s="3">
        <v>1161761</v>
      </c>
      <c r="I324" s="3">
        <v>2131</v>
      </c>
      <c r="J324" s="3">
        <v>65086</v>
      </c>
      <c r="K324" s="3">
        <v>902</v>
      </c>
      <c r="L324" s="3">
        <v>5421</v>
      </c>
      <c r="M324" s="3">
        <v>165619</v>
      </c>
      <c r="N324" s="3">
        <v>3940</v>
      </c>
      <c r="O324" s="3">
        <v>120368</v>
      </c>
      <c r="P324" s="3">
        <v>1481</v>
      </c>
      <c r="Q324" s="3">
        <v>45251</v>
      </c>
      <c r="R324" s="3">
        <v>1251</v>
      </c>
      <c r="S324" s="3">
        <v>230</v>
      </c>
      <c r="T324" s="3">
        <v>20466</v>
      </c>
      <c r="U324" s="3">
        <v>32599</v>
      </c>
      <c r="V324" s="3">
        <v>17557</v>
      </c>
      <c r="W324" s="3">
        <v>503</v>
      </c>
      <c r="X324" s="3">
        <v>29729</v>
      </c>
      <c r="Y324" s="3">
        <v>26554</v>
      </c>
    </row>
    <row r="325" spans="2:25" ht="13.2" x14ac:dyDescent="0.25">
      <c r="B325" s="2" t="s">
        <v>117</v>
      </c>
      <c r="C325" s="5" t="s">
        <v>118</v>
      </c>
      <c r="D325" s="3" t="s">
        <v>33</v>
      </c>
      <c r="E325" s="3">
        <v>544</v>
      </c>
      <c r="F325" s="3">
        <v>64779</v>
      </c>
      <c r="G325" s="3">
        <v>22935</v>
      </c>
      <c r="H325" s="3">
        <v>354058</v>
      </c>
      <c r="I325" s="3">
        <v>1523</v>
      </c>
      <c r="J325" s="3">
        <v>23510</v>
      </c>
      <c r="K325" s="3">
        <v>199</v>
      </c>
      <c r="L325" s="3">
        <v>4602</v>
      </c>
      <c r="M325" s="3">
        <v>71050</v>
      </c>
      <c r="N325" s="3">
        <v>-182</v>
      </c>
      <c r="O325" s="3">
        <v>-2813</v>
      </c>
      <c r="P325" s="3">
        <v>4785</v>
      </c>
      <c r="Q325" s="3">
        <v>73862</v>
      </c>
      <c r="R325" s="3">
        <v>4105</v>
      </c>
      <c r="S325" s="3">
        <v>679</v>
      </c>
      <c r="T325" s="3">
        <v>19834</v>
      </c>
      <c r="U325" s="3">
        <v>18157</v>
      </c>
      <c r="V325" s="3">
        <v>3122</v>
      </c>
      <c r="W325" s="3">
        <v>57</v>
      </c>
      <c r="X325" s="3">
        <v>64242</v>
      </c>
      <c r="Y325" s="3">
        <v>53770</v>
      </c>
    </row>
    <row r="326" spans="2:25" ht="13.2" x14ac:dyDescent="0.25">
      <c r="B326" s="2" t="s">
        <v>119</v>
      </c>
      <c r="C326" s="5" t="s">
        <v>120</v>
      </c>
      <c r="D326" s="3" t="s">
        <v>33</v>
      </c>
      <c r="E326" s="3">
        <v>20572</v>
      </c>
      <c r="F326" s="3">
        <v>735849</v>
      </c>
      <c r="G326" s="3">
        <v>138257</v>
      </c>
      <c r="H326" s="3">
        <v>187888</v>
      </c>
      <c r="I326" s="3">
        <v>13026</v>
      </c>
      <c r="J326" s="3">
        <v>17702</v>
      </c>
      <c r="K326" s="3">
        <v>12292</v>
      </c>
      <c r="L326" s="3">
        <v>43549</v>
      </c>
      <c r="M326" s="3">
        <v>59182</v>
      </c>
      <c r="N326" s="3">
        <v>13714</v>
      </c>
      <c r="O326" s="3">
        <v>18636</v>
      </c>
      <c r="P326" s="3">
        <v>29835</v>
      </c>
      <c r="Q326" s="3">
        <v>40545</v>
      </c>
      <c r="R326" s="3">
        <v>24312</v>
      </c>
      <c r="S326" s="3">
        <v>5523</v>
      </c>
      <c r="T326" s="3">
        <v>79488</v>
      </c>
      <c r="U326" s="3">
        <v>94258</v>
      </c>
      <c r="V326" s="3">
        <v>58944</v>
      </c>
      <c r="W326" s="3">
        <v>1991</v>
      </c>
      <c r="X326" s="3">
        <v>713374</v>
      </c>
      <c r="Y326" s="3">
        <v>645479</v>
      </c>
    </row>
    <row r="327" spans="2:25" ht="13.2" x14ac:dyDescent="0.25">
      <c r="B327" s="2" t="s">
        <v>121</v>
      </c>
      <c r="C327" s="5" t="s">
        <v>122</v>
      </c>
      <c r="D327" s="3" t="s">
        <v>33</v>
      </c>
      <c r="E327" s="3">
        <v>14988</v>
      </c>
      <c r="F327" s="3">
        <v>545636</v>
      </c>
      <c r="G327" s="3">
        <v>44133</v>
      </c>
      <c r="H327" s="3">
        <v>80884</v>
      </c>
      <c r="I327" s="3">
        <v>1060</v>
      </c>
      <c r="J327" s="3">
        <v>1943</v>
      </c>
      <c r="K327" s="3">
        <v>5857</v>
      </c>
      <c r="L327" s="3">
        <v>16732</v>
      </c>
      <c r="M327" s="3">
        <v>30664</v>
      </c>
      <c r="N327" s="3">
        <v>3050</v>
      </c>
      <c r="O327" s="3">
        <v>5589</v>
      </c>
      <c r="P327" s="3">
        <v>13682</v>
      </c>
      <c r="Q327" s="3">
        <v>25075</v>
      </c>
      <c r="R327" s="3">
        <v>11053</v>
      </c>
      <c r="S327" s="3">
        <v>2629</v>
      </c>
      <c r="T327" s="3">
        <v>35479</v>
      </c>
      <c r="U327" s="3">
        <v>27316</v>
      </c>
      <c r="V327" s="3">
        <v>8715</v>
      </c>
      <c r="W327" s="3">
        <v>208</v>
      </c>
      <c r="X327" s="3">
        <v>530442</v>
      </c>
      <c r="Y327" s="3">
        <v>340679</v>
      </c>
    </row>
    <row r="328" spans="2:25" ht="13.2" x14ac:dyDescent="0.25">
      <c r="B328" s="2" t="s">
        <v>123</v>
      </c>
      <c r="C328" s="5" t="s">
        <v>124</v>
      </c>
      <c r="D328" s="3" t="s">
        <v>33</v>
      </c>
      <c r="E328" s="3">
        <v>46546</v>
      </c>
      <c r="F328" s="3">
        <v>616755</v>
      </c>
      <c r="G328" s="3">
        <v>35052</v>
      </c>
      <c r="H328" s="3">
        <v>56833</v>
      </c>
      <c r="I328" s="3">
        <v>2661</v>
      </c>
      <c r="J328" s="3">
        <v>4315</v>
      </c>
      <c r="K328" s="3">
        <v>31583</v>
      </c>
      <c r="L328" s="3">
        <v>18021</v>
      </c>
      <c r="M328" s="3">
        <v>29219</v>
      </c>
      <c r="N328" s="3">
        <v>7016</v>
      </c>
      <c r="O328" s="3">
        <v>11375</v>
      </c>
      <c r="P328" s="3">
        <v>11005</v>
      </c>
      <c r="Q328" s="3">
        <v>17844</v>
      </c>
      <c r="R328" s="3">
        <v>8992</v>
      </c>
      <c r="S328" s="3">
        <v>2013</v>
      </c>
      <c r="T328" s="3">
        <v>35135</v>
      </c>
      <c r="U328" s="3">
        <v>16845</v>
      </c>
      <c r="V328" s="3">
        <v>421</v>
      </c>
      <c r="W328" s="3">
        <v>473</v>
      </c>
      <c r="X328" s="3">
        <v>560090</v>
      </c>
      <c r="Y328" s="3">
        <v>401496</v>
      </c>
    </row>
    <row r="329" spans="2:25" ht="13.2" x14ac:dyDescent="0.25">
      <c r="B329" s="2" t="s">
        <v>125</v>
      </c>
      <c r="C329" s="5" t="s">
        <v>126</v>
      </c>
      <c r="D329" s="3" t="s">
        <v>33</v>
      </c>
      <c r="E329" s="3">
        <v>187986</v>
      </c>
      <c r="F329" s="3">
        <v>1906768</v>
      </c>
      <c r="G329" s="3">
        <v>67748</v>
      </c>
      <c r="H329" s="3">
        <v>35530</v>
      </c>
      <c r="I329" s="3">
        <v>2460</v>
      </c>
      <c r="J329" s="3">
        <v>1290</v>
      </c>
      <c r="K329" s="3">
        <v>95079</v>
      </c>
      <c r="L329" s="3">
        <v>32876</v>
      </c>
      <c r="M329" s="3">
        <v>17242</v>
      </c>
      <c r="N329" s="3">
        <v>11878</v>
      </c>
      <c r="O329" s="3">
        <v>6229</v>
      </c>
      <c r="P329" s="3">
        <v>20999</v>
      </c>
      <c r="Q329" s="3">
        <v>11013</v>
      </c>
      <c r="R329" s="3">
        <v>17047</v>
      </c>
      <c r="S329" s="3">
        <v>3952</v>
      </c>
      <c r="T329" s="3">
        <v>67539</v>
      </c>
      <c r="U329" s="3">
        <v>34434</v>
      </c>
      <c r="V329" s="3">
        <v>975</v>
      </c>
      <c r="W329" s="3">
        <v>442</v>
      </c>
      <c r="X329" s="3">
        <v>1690834</v>
      </c>
      <c r="Y329" s="3">
        <v>1025333</v>
      </c>
    </row>
    <row r="330" spans="2:25" ht="13.2" x14ac:dyDescent="0.25">
      <c r="B330" s="2" t="s">
        <v>127</v>
      </c>
      <c r="C330" s="5" t="s">
        <v>128</v>
      </c>
      <c r="D330" s="3" t="s">
        <v>33</v>
      </c>
      <c r="E330" s="3">
        <v>7925</v>
      </c>
      <c r="F330" s="3">
        <v>252043</v>
      </c>
      <c r="G330" s="3">
        <v>31918</v>
      </c>
      <c r="H330" s="3">
        <v>126639</v>
      </c>
      <c r="I330" s="3">
        <v>410</v>
      </c>
      <c r="J330" s="3">
        <v>1625</v>
      </c>
      <c r="K330" s="3">
        <v>3623</v>
      </c>
      <c r="L330" s="3">
        <v>13610</v>
      </c>
      <c r="M330" s="3">
        <v>53998</v>
      </c>
      <c r="N330" s="3">
        <v>4461</v>
      </c>
      <c r="O330" s="3">
        <v>17698</v>
      </c>
      <c r="P330" s="3">
        <v>9149</v>
      </c>
      <c r="Q330" s="3">
        <v>36300</v>
      </c>
      <c r="R330" s="3">
        <v>7606</v>
      </c>
      <c r="S330" s="3">
        <v>1543</v>
      </c>
      <c r="T330" s="3">
        <v>26316</v>
      </c>
      <c r="U330" s="3">
        <v>18082</v>
      </c>
      <c r="V330" s="3">
        <v>5730</v>
      </c>
      <c r="W330" s="3">
        <v>66</v>
      </c>
      <c r="X330" s="3">
        <v>242771</v>
      </c>
      <c r="Y330" s="3">
        <v>159910</v>
      </c>
    </row>
    <row r="331" spans="2:25" ht="13.2" x14ac:dyDescent="0.25">
      <c r="B331" s="2" t="s">
        <v>129</v>
      </c>
      <c r="C331" s="5" t="s">
        <v>130</v>
      </c>
      <c r="D331" s="3" t="s">
        <v>33</v>
      </c>
      <c r="E331" s="3">
        <v>11675</v>
      </c>
      <c r="F331" s="3">
        <v>79548</v>
      </c>
      <c r="G331" s="3">
        <v>12342</v>
      </c>
      <c r="H331" s="3">
        <v>155153</v>
      </c>
      <c r="I331" s="3">
        <v>267</v>
      </c>
      <c r="J331" s="3">
        <v>3357</v>
      </c>
      <c r="K331" s="3">
        <v>5616</v>
      </c>
      <c r="L331" s="3">
        <v>5660</v>
      </c>
      <c r="M331" s="3">
        <v>71153</v>
      </c>
      <c r="N331" s="3">
        <v>3152</v>
      </c>
      <c r="O331" s="3">
        <v>39625</v>
      </c>
      <c r="P331" s="3">
        <v>2508</v>
      </c>
      <c r="Q331" s="3">
        <v>31528</v>
      </c>
      <c r="R331" s="3">
        <v>2125</v>
      </c>
      <c r="S331" s="3">
        <v>383</v>
      </c>
      <c r="T331" s="3">
        <v>9375</v>
      </c>
      <c r="U331" s="3">
        <v>6837</v>
      </c>
      <c r="V331" s="3">
        <v>3198</v>
      </c>
      <c r="W331" s="3">
        <v>19</v>
      </c>
      <c r="X331" s="3">
        <v>65904</v>
      </c>
      <c r="Y331" s="3">
        <v>47532</v>
      </c>
    </row>
    <row r="332" spans="2:25" ht="13.2" x14ac:dyDescent="0.25">
      <c r="B332" s="2" t="s">
        <v>131</v>
      </c>
      <c r="C332" s="5" t="s">
        <v>132</v>
      </c>
      <c r="D332" s="3" t="s">
        <v>33</v>
      </c>
      <c r="E332" s="3">
        <v>431</v>
      </c>
      <c r="F332" s="3">
        <v>51342</v>
      </c>
      <c r="G332" s="3">
        <v>11372</v>
      </c>
      <c r="H332" s="3">
        <v>221495</v>
      </c>
      <c r="I332" s="3">
        <v>305</v>
      </c>
      <c r="J332" s="3">
        <v>5947</v>
      </c>
      <c r="K332" s="3">
        <v>271</v>
      </c>
      <c r="L332" s="3">
        <v>6918</v>
      </c>
      <c r="M332" s="3">
        <v>134740</v>
      </c>
      <c r="N332" s="3">
        <v>2702</v>
      </c>
      <c r="O332" s="3">
        <v>52636</v>
      </c>
      <c r="P332" s="3">
        <v>4215</v>
      </c>
      <c r="Q332" s="3">
        <v>82104</v>
      </c>
      <c r="R332" s="3">
        <v>3170</v>
      </c>
      <c r="S332" s="3">
        <v>1045</v>
      </c>
      <c r="T332" s="3">
        <v>6364</v>
      </c>
      <c r="U332" s="3">
        <v>11563</v>
      </c>
      <c r="V332" s="3">
        <v>5117</v>
      </c>
      <c r="W332" s="3">
        <v>36</v>
      </c>
      <c r="X332" s="3">
        <v>51079</v>
      </c>
      <c r="Y332" s="3">
        <v>46178</v>
      </c>
    </row>
    <row r="333" spans="2:25" ht="13.2" x14ac:dyDescent="0.25">
      <c r="B333" s="2" t="s">
        <v>133</v>
      </c>
      <c r="C333" s="5" t="s">
        <v>134</v>
      </c>
      <c r="D333" s="3" t="s">
        <v>33</v>
      </c>
      <c r="E333" s="3">
        <v>3231</v>
      </c>
      <c r="F333" s="3">
        <v>180382</v>
      </c>
      <c r="G333" s="3">
        <v>77751</v>
      </c>
      <c r="H333" s="3">
        <v>431036</v>
      </c>
      <c r="I333" s="3">
        <v>7500</v>
      </c>
      <c r="J333" s="3">
        <v>41576</v>
      </c>
      <c r="K333" s="3">
        <v>1369</v>
      </c>
      <c r="L333" s="3">
        <v>28547</v>
      </c>
      <c r="M333" s="3">
        <v>158256</v>
      </c>
      <c r="N333" s="3">
        <v>16913</v>
      </c>
      <c r="O333" s="3">
        <v>93763</v>
      </c>
      <c r="P333" s="3">
        <v>11633</v>
      </c>
      <c r="Q333" s="3">
        <v>64493</v>
      </c>
      <c r="R333" s="3">
        <v>9535</v>
      </c>
      <c r="S333" s="3">
        <v>2099</v>
      </c>
      <c r="T333" s="3">
        <v>56622</v>
      </c>
      <c r="U333" s="3">
        <v>50849</v>
      </c>
      <c r="V333" s="3">
        <v>22778</v>
      </c>
      <c r="W333" s="3">
        <v>152</v>
      </c>
      <c r="X333" s="3">
        <v>176823</v>
      </c>
      <c r="Y333" s="3">
        <v>167354</v>
      </c>
    </row>
    <row r="334" spans="2:25" ht="13.2" x14ac:dyDescent="0.25">
      <c r="B334" s="2" t="s">
        <v>135</v>
      </c>
      <c r="C334" s="5" t="s">
        <v>136</v>
      </c>
      <c r="D334" s="3" t="s">
        <v>33</v>
      </c>
      <c r="E334" s="3">
        <v>93335</v>
      </c>
      <c r="F334" s="3">
        <v>838435</v>
      </c>
      <c r="G334" s="3">
        <v>146812</v>
      </c>
      <c r="H334" s="3">
        <v>175103</v>
      </c>
      <c r="I334" s="3">
        <v>5653</v>
      </c>
      <c r="J334" s="3">
        <v>6742</v>
      </c>
      <c r="K334" s="3">
        <v>38502</v>
      </c>
      <c r="L334" s="3">
        <v>68775</v>
      </c>
      <c r="M334" s="3">
        <v>82027</v>
      </c>
      <c r="N334" s="3">
        <v>17933</v>
      </c>
      <c r="O334" s="3">
        <v>21389</v>
      </c>
      <c r="P334" s="3">
        <v>50841</v>
      </c>
      <c r="Q334" s="3">
        <v>60638</v>
      </c>
      <c r="R334" s="3">
        <v>43020</v>
      </c>
      <c r="S334" s="3">
        <v>7822</v>
      </c>
      <c r="T334" s="3">
        <v>108606</v>
      </c>
      <c r="U334" s="3">
        <v>77761</v>
      </c>
      <c r="V334" s="3">
        <v>39365</v>
      </c>
      <c r="W334" s="3">
        <v>636</v>
      </c>
      <c r="X334" s="3">
        <v>736262</v>
      </c>
      <c r="Y334" s="3">
        <v>674951</v>
      </c>
    </row>
    <row r="335" spans="2:25" ht="13.2" x14ac:dyDescent="0.25">
      <c r="B335" s="2" t="s">
        <v>137</v>
      </c>
      <c r="C335" s="5" t="s">
        <v>138</v>
      </c>
      <c r="D335" s="3" t="s">
        <v>33</v>
      </c>
      <c r="E335" s="3">
        <v>13412</v>
      </c>
      <c r="F335" s="3">
        <v>120396</v>
      </c>
      <c r="G335" s="3">
        <v>19454</v>
      </c>
      <c r="H335" s="3">
        <v>161585</v>
      </c>
      <c r="I335" s="3">
        <v>751</v>
      </c>
      <c r="J335" s="3">
        <v>6235</v>
      </c>
      <c r="K335" s="3">
        <v>4967</v>
      </c>
      <c r="L335" s="3">
        <v>9215</v>
      </c>
      <c r="M335" s="3">
        <v>76537</v>
      </c>
      <c r="N335" s="3">
        <v>3793</v>
      </c>
      <c r="O335" s="3">
        <v>31502</v>
      </c>
      <c r="P335" s="3">
        <v>5422</v>
      </c>
      <c r="Q335" s="3">
        <v>45036</v>
      </c>
      <c r="R335" s="3">
        <v>4527</v>
      </c>
      <c r="S335" s="3">
        <v>895</v>
      </c>
      <c r="T335" s="3">
        <v>15835</v>
      </c>
      <c r="U335" s="3">
        <v>10057</v>
      </c>
      <c r="V335" s="3">
        <v>3760</v>
      </c>
      <c r="W335" s="3">
        <v>127</v>
      </c>
      <c r="X335" s="3">
        <v>105491</v>
      </c>
      <c r="Y335" s="3">
        <v>94218</v>
      </c>
    </row>
    <row r="336" spans="2:25" ht="13.2" x14ac:dyDescent="0.25">
      <c r="B336" s="2" t="s">
        <v>139</v>
      </c>
      <c r="C336" s="5" t="s">
        <v>140</v>
      </c>
      <c r="D336" s="3" t="s">
        <v>33</v>
      </c>
      <c r="E336" s="3">
        <v>167054</v>
      </c>
      <c r="F336" s="3">
        <v>550798</v>
      </c>
      <c r="G336" s="3">
        <v>124943</v>
      </c>
      <c r="H336" s="3">
        <v>226840</v>
      </c>
      <c r="I336" s="3">
        <v>50466</v>
      </c>
      <c r="J336" s="3">
        <v>91624</v>
      </c>
      <c r="K336" s="3">
        <v>54919</v>
      </c>
      <c r="L336" s="3">
        <v>72143</v>
      </c>
      <c r="M336" s="3">
        <v>130979</v>
      </c>
      <c r="N336" s="3">
        <v>58057</v>
      </c>
      <c r="O336" s="3">
        <v>105405</v>
      </c>
      <c r="P336" s="3">
        <v>14086</v>
      </c>
      <c r="Q336" s="3">
        <v>25574</v>
      </c>
      <c r="R336" s="3">
        <v>11666</v>
      </c>
      <c r="S336" s="3">
        <v>2420</v>
      </c>
      <c r="T336" s="3">
        <v>109223</v>
      </c>
      <c r="U336" s="3">
        <v>53268</v>
      </c>
      <c r="V336" s="3">
        <v>19404</v>
      </c>
      <c r="W336" s="3">
        <v>102</v>
      </c>
      <c r="X336" s="3">
        <v>357911</v>
      </c>
      <c r="Y336" s="3">
        <v>285676</v>
      </c>
    </row>
    <row r="337" spans="1:25" ht="13.2" x14ac:dyDescent="0.25">
      <c r="B337" s="2" t="s">
        <v>141</v>
      </c>
      <c r="C337" s="5" t="s">
        <v>142</v>
      </c>
      <c r="D337" s="3" t="s">
        <v>33</v>
      </c>
      <c r="E337" s="3">
        <v>123671</v>
      </c>
      <c r="F337" s="3">
        <v>752995</v>
      </c>
      <c r="G337" s="3">
        <v>62737</v>
      </c>
      <c r="H337" s="3">
        <v>83316</v>
      </c>
      <c r="I337" s="3">
        <v>961</v>
      </c>
      <c r="J337" s="3">
        <v>1276</v>
      </c>
      <c r="K337" s="3">
        <v>51757</v>
      </c>
      <c r="L337" s="3">
        <v>45476</v>
      </c>
      <c r="M337" s="3">
        <v>60393</v>
      </c>
      <c r="N337" s="3">
        <v>22132</v>
      </c>
      <c r="O337" s="3">
        <v>29391</v>
      </c>
      <c r="P337" s="3">
        <v>23344</v>
      </c>
      <c r="Q337" s="3">
        <v>31002</v>
      </c>
      <c r="R337" s="3">
        <v>19413</v>
      </c>
      <c r="S337" s="3">
        <v>3931</v>
      </c>
      <c r="T337" s="3">
        <v>59642</v>
      </c>
      <c r="U337" s="3">
        <v>17115</v>
      </c>
      <c r="V337" s="3">
        <v>3406</v>
      </c>
      <c r="W337" s="3">
        <v>72</v>
      </c>
      <c r="X337" s="3">
        <v>588435</v>
      </c>
      <c r="Y337" s="3">
        <v>461186</v>
      </c>
    </row>
    <row r="338" spans="1:25" ht="13.2" x14ac:dyDescent="0.25">
      <c r="B338" s="2" t="s">
        <v>143</v>
      </c>
      <c r="C338" s="5" t="s">
        <v>144</v>
      </c>
      <c r="D338" s="3" t="s">
        <v>33</v>
      </c>
      <c r="E338" s="3">
        <v>108294</v>
      </c>
      <c r="F338" s="3">
        <v>487176</v>
      </c>
      <c r="G338" s="3">
        <v>83067</v>
      </c>
      <c r="H338" s="3">
        <v>170507</v>
      </c>
      <c r="I338" s="3">
        <v>3206</v>
      </c>
      <c r="J338" s="3">
        <v>6580</v>
      </c>
      <c r="K338" s="3">
        <v>36285</v>
      </c>
      <c r="L338" s="3">
        <v>35365</v>
      </c>
      <c r="M338" s="3">
        <v>72591</v>
      </c>
      <c r="N338" s="3">
        <v>9505</v>
      </c>
      <c r="O338" s="3">
        <v>19510</v>
      </c>
      <c r="P338" s="3">
        <v>25860</v>
      </c>
      <c r="Q338" s="3">
        <v>53081</v>
      </c>
      <c r="R338" s="3">
        <v>22054</v>
      </c>
      <c r="S338" s="3">
        <v>3805</v>
      </c>
      <c r="T338" s="3">
        <v>70637</v>
      </c>
      <c r="U338" s="3">
        <v>45840</v>
      </c>
      <c r="V338" s="3">
        <v>12781</v>
      </c>
      <c r="W338" s="3">
        <v>219</v>
      </c>
      <c r="X338" s="3">
        <v>374151</v>
      </c>
      <c r="Y338" s="3">
        <v>321072</v>
      </c>
    </row>
    <row r="339" spans="1:25" ht="13.2" x14ac:dyDescent="0.25">
      <c r="B339" s="2" t="s">
        <v>145</v>
      </c>
      <c r="C339" s="5" t="s">
        <v>146</v>
      </c>
      <c r="D339" s="3" t="s">
        <v>33</v>
      </c>
      <c r="E339" s="3">
        <v>128229</v>
      </c>
      <c r="F339" s="3">
        <v>779716</v>
      </c>
      <c r="G339" s="3">
        <v>88457</v>
      </c>
      <c r="H339" s="3">
        <v>113447</v>
      </c>
      <c r="I339" s="3">
        <v>2523</v>
      </c>
      <c r="J339" s="3">
        <v>3236</v>
      </c>
      <c r="K339" s="3">
        <v>61796</v>
      </c>
      <c r="L339" s="3">
        <v>50798</v>
      </c>
      <c r="M339" s="3">
        <v>65149</v>
      </c>
      <c r="N339" s="3">
        <v>18241</v>
      </c>
      <c r="O339" s="3">
        <v>23395</v>
      </c>
      <c r="P339" s="3">
        <v>32556</v>
      </c>
      <c r="Q339" s="3">
        <v>41754</v>
      </c>
      <c r="R339" s="3">
        <v>27193</v>
      </c>
      <c r="S339" s="3">
        <v>5364</v>
      </c>
      <c r="T339" s="3">
        <v>75433</v>
      </c>
      <c r="U339" s="3">
        <v>38994</v>
      </c>
      <c r="V339" s="3">
        <v>15347</v>
      </c>
      <c r="W339" s="3">
        <v>305</v>
      </c>
      <c r="X339" s="3">
        <v>634912</v>
      </c>
      <c r="Y339" s="3">
        <v>552878</v>
      </c>
    </row>
    <row r="340" spans="1:25" ht="13.2" x14ac:dyDescent="0.25">
      <c r="B340" s="2" t="s">
        <v>147</v>
      </c>
      <c r="C340" s="5" t="s">
        <v>148</v>
      </c>
      <c r="D340" s="3" t="s">
        <v>33</v>
      </c>
      <c r="E340" s="3">
        <v>7770</v>
      </c>
      <c r="F340" s="3">
        <v>200349</v>
      </c>
      <c r="G340" s="3">
        <v>21368</v>
      </c>
      <c r="H340" s="3">
        <v>106652</v>
      </c>
      <c r="I340" s="3">
        <v>1972</v>
      </c>
      <c r="J340" s="3">
        <v>9843</v>
      </c>
      <c r="K340" s="3">
        <v>3798</v>
      </c>
      <c r="L340" s="3">
        <v>13645</v>
      </c>
      <c r="M340" s="3">
        <v>68104</v>
      </c>
      <c r="N340" s="3">
        <v>2214</v>
      </c>
      <c r="O340" s="3">
        <v>11051</v>
      </c>
      <c r="P340" s="3">
        <v>11430</v>
      </c>
      <c r="Q340" s="3">
        <v>57053</v>
      </c>
      <c r="R340" s="3">
        <v>9498</v>
      </c>
      <c r="S340" s="3">
        <v>1932</v>
      </c>
      <c r="T340" s="3">
        <v>17770</v>
      </c>
      <c r="U340" s="3">
        <v>11711</v>
      </c>
      <c r="V340" s="3">
        <v>3403</v>
      </c>
      <c r="W340" s="3">
        <v>158</v>
      </c>
      <c r="X340" s="3">
        <v>192908</v>
      </c>
      <c r="Y340" s="3">
        <v>161430</v>
      </c>
    </row>
    <row r="341" spans="1:25" ht="13.2" x14ac:dyDescent="0.25">
      <c r="B341" s="2" t="s">
        <v>149</v>
      </c>
      <c r="C341" s="5" t="s">
        <v>150</v>
      </c>
      <c r="D341" s="3" t="s">
        <v>33</v>
      </c>
      <c r="E341" s="3">
        <v>33029</v>
      </c>
      <c r="F341" s="3">
        <v>238611</v>
      </c>
      <c r="G341" s="3">
        <v>30673</v>
      </c>
      <c r="H341" s="3">
        <v>128548</v>
      </c>
      <c r="I341" s="3">
        <v>556</v>
      </c>
      <c r="J341" s="3">
        <v>2331</v>
      </c>
      <c r="K341" s="3">
        <v>14505</v>
      </c>
      <c r="L341" s="3">
        <v>10379</v>
      </c>
      <c r="M341" s="3">
        <v>43499</v>
      </c>
      <c r="N341" s="3">
        <v>2917</v>
      </c>
      <c r="O341" s="3">
        <v>12226</v>
      </c>
      <c r="P341" s="3">
        <v>7462</v>
      </c>
      <c r="Q341" s="3">
        <v>31273</v>
      </c>
      <c r="R341" s="3">
        <v>6321</v>
      </c>
      <c r="S341" s="3">
        <v>1141</v>
      </c>
      <c r="T341" s="3">
        <v>18378</v>
      </c>
      <c r="U341" s="3">
        <v>20036</v>
      </c>
      <c r="V341" s="3">
        <v>12379</v>
      </c>
      <c r="W341" s="3">
        <v>58</v>
      </c>
      <c r="X341" s="3">
        <v>201229</v>
      </c>
      <c r="Y341" s="3">
        <v>146615</v>
      </c>
    </row>
    <row r="342" spans="1:25" ht="13.2" x14ac:dyDescent="0.25">
      <c r="B342" s="2" t="s">
        <v>151</v>
      </c>
      <c r="C342" s="5" t="s">
        <v>152</v>
      </c>
      <c r="D342" s="3" t="s">
        <v>33</v>
      </c>
      <c r="E342" s="3">
        <v>88163</v>
      </c>
      <c r="F342" s="3">
        <v>200893</v>
      </c>
      <c r="G342" s="3">
        <v>23395</v>
      </c>
      <c r="H342" s="3">
        <v>116456</v>
      </c>
      <c r="I342" s="3">
        <v>545</v>
      </c>
      <c r="J342" s="3">
        <v>2712</v>
      </c>
      <c r="K342" s="3">
        <v>29317</v>
      </c>
      <c r="L342" s="3">
        <v>10327</v>
      </c>
      <c r="M342" s="3">
        <v>51406</v>
      </c>
      <c r="N342" s="3">
        <v>5331</v>
      </c>
      <c r="O342" s="3">
        <v>26536</v>
      </c>
      <c r="P342" s="3">
        <v>4996</v>
      </c>
      <c r="Q342" s="3">
        <v>24871</v>
      </c>
      <c r="R342" s="3">
        <v>4176</v>
      </c>
      <c r="S342" s="3">
        <v>821</v>
      </c>
      <c r="T342" s="3">
        <v>15763</v>
      </c>
      <c r="U342" s="3">
        <v>12912</v>
      </c>
      <c r="V342" s="3">
        <v>7697</v>
      </c>
      <c r="W342" s="3">
        <v>36</v>
      </c>
      <c r="X342" s="3">
        <v>107216</v>
      </c>
      <c r="Y342" s="3">
        <v>89184</v>
      </c>
    </row>
    <row r="343" spans="1:25" ht="13.2" x14ac:dyDescent="0.25">
      <c r="B343" s="2" t="s">
        <v>153</v>
      </c>
      <c r="C343" s="5" t="s">
        <v>154</v>
      </c>
      <c r="D343" s="3" t="s">
        <v>33</v>
      </c>
      <c r="E343" s="3">
        <v>11070</v>
      </c>
      <c r="F343" s="3">
        <v>57966</v>
      </c>
      <c r="G343" s="3">
        <v>3694</v>
      </c>
      <c r="H343" s="3">
        <v>63734</v>
      </c>
      <c r="I343" s="3">
        <v>126</v>
      </c>
      <c r="J343" s="3">
        <v>2168</v>
      </c>
      <c r="K343" s="3">
        <v>5724</v>
      </c>
      <c r="L343" s="3">
        <v>2179</v>
      </c>
      <c r="M343" s="3">
        <v>37583</v>
      </c>
      <c r="N343" s="3">
        <v>1227</v>
      </c>
      <c r="O343" s="3">
        <v>21168</v>
      </c>
      <c r="P343" s="3">
        <v>951</v>
      </c>
      <c r="Q343" s="3">
        <v>16415</v>
      </c>
      <c r="R343" s="3">
        <v>760</v>
      </c>
      <c r="S343" s="3">
        <v>191</v>
      </c>
      <c r="T343" s="3">
        <v>3145</v>
      </c>
      <c r="U343" s="3">
        <v>1514</v>
      </c>
      <c r="V343" s="3">
        <v>565</v>
      </c>
      <c r="W343" s="3">
        <v>1</v>
      </c>
      <c r="X343" s="3">
        <v>45425</v>
      </c>
      <c r="Y343" s="3">
        <v>34517</v>
      </c>
    </row>
    <row r="344" spans="1:25" ht="13.2" x14ac:dyDescent="0.25">
      <c r="B344" s="2" t="s">
        <v>155</v>
      </c>
      <c r="C344" s="5" t="s">
        <v>156</v>
      </c>
      <c r="D344" s="3" t="s">
        <v>33</v>
      </c>
      <c r="E344" s="3">
        <v>25641</v>
      </c>
      <c r="F344" s="3">
        <v>160760</v>
      </c>
      <c r="G344" s="3">
        <v>55634</v>
      </c>
      <c r="H344" s="3">
        <v>346071</v>
      </c>
      <c r="I344" s="3">
        <v>26394</v>
      </c>
      <c r="J344" s="3">
        <v>164181</v>
      </c>
      <c r="K344" s="3">
        <v>14154</v>
      </c>
      <c r="L344" s="3">
        <v>30413</v>
      </c>
      <c r="M344" s="3">
        <v>189180</v>
      </c>
      <c r="N344" s="3">
        <v>25344</v>
      </c>
      <c r="O344" s="3">
        <v>157651</v>
      </c>
      <c r="P344" s="3">
        <v>5069</v>
      </c>
      <c r="Q344" s="3">
        <v>31529</v>
      </c>
      <c r="R344" s="3">
        <v>4197</v>
      </c>
      <c r="S344" s="3">
        <v>872</v>
      </c>
      <c r="T344" s="3">
        <v>40158</v>
      </c>
      <c r="U344" s="3">
        <v>27119</v>
      </c>
      <c r="V344" s="3">
        <v>18100</v>
      </c>
      <c r="W344" s="3">
        <v>165</v>
      </c>
      <c r="X344" s="3">
        <v>130531</v>
      </c>
      <c r="Y344" s="3">
        <v>106338</v>
      </c>
    </row>
    <row r="345" spans="1:25" ht="13.2" x14ac:dyDescent="0.25">
      <c r="B345" s="2" t="s">
        <v>157</v>
      </c>
      <c r="C345" s="5" t="s">
        <v>158</v>
      </c>
      <c r="D345" s="3" t="s">
        <v>33</v>
      </c>
      <c r="E345" s="3">
        <v>9345</v>
      </c>
      <c r="F345" s="3">
        <v>927126</v>
      </c>
      <c r="G345" s="3">
        <v>36767</v>
      </c>
      <c r="H345" s="3">
        <v>39657</v>
      </c>
      <c r="I345" s="3">
        <v>298</v>
      </c>
      <c r="J345" s="3">
        <v>321</v>
      </c>
      <c r="K345" s="3">
        <v>4697</v>
      </c>
      <c r="L345" s="3">
        <v>30712</v>
      </c>
      <c r="M345" s="3">
        <v>33126</v>
      </c>
      <c r="N345" s="3">
        <v>3725</v>
      </c>
      <c r="O345" s="3">
        <v>4018</v>
      </c>
      <c r="P345" s="3">
        <v>26986</v>
      </c>
      <c r="Q345" s="3">
        <v>29107</v>
      </c>
      <c r="R345" s="3">
        <v>22277</v>
      </c>
      <c r="S345" s="3">
        <v>4709</v>
      </c>
      <c r="T345" s="3">
        <v>34396</v>
      </c>
      <c r="U345" s="3">
        <v>5846</v>
      </c>
      <c r="V345" s="3">
        <v>2405</v>
      </c>
      <c r="W345" s="3">
        <v>75</v>
      </c>
      <c r="X345" s="3">
        <v>916952</v>
      </c>
      <c r="Y345" s="3">
        <v>829814</v>
      </c>
    </row>
    <row r="346" spans="1:25" ht="13.2" x14ac:dyDescent="0.25">
      <c r="B346" s="2" t="s">
        <v>159</v>
      </c>
      <c r="C346" s="5" t="s">
        <v>160</v>
      </c>
      <c r="D346" s="3" t="s">
        <v>33</v>
      </c>
      <c r="E346" s="3">
        <v>13145</v>
      </c>
      <c r="F346" s="3">
        <v>115285</v>
      </c>
      <c r="G346" s="3">
        <v>35177</v>
      </c>
      <c r="H346" s="3">
        <v>305135</v>
      </c>
      <c r="I346" s="3">
        <v>286</v>
      </c>
      <c r="J346" s="3">
        <v>2478</v>
      </c>
      <c r="K346" s="3">
        <v>5050</v>
      </c>
      <c r="L346" s="3">
        <v>7711</v>
      </c>
      <c r="M346" s="3">
        <v>66887</v>
      </c>
      <c r="N346" s="3">
        <v>3991</v>
      </c>
      <c r="O346" s="3">
        <v>34622</v>
      </c>
      <c r="P346" s="3">
        <v>3720</v>
      </c>
      <c r="Q346" s="3">
        <v>32265</v>
      </c>
      <c r="R346" s="3">
        <v>3084</v>
      </c>
      <c r="S346" s="3">
        <v>636</v>
      </c>
      <c r="T346" s="3">
        <v>13730</v>
      </c>
      <c r="U346" s="3">
        <v>27408</v>
      </c>
      <c r="V346" s="3">
        <v>21571</v>
      </c>
      <c r="W346" s="3">
        <v>28</v>
      </c>
      <c r="X346" s="3">
        <v>101477</v>
      </c>
      <c r="Y346" s="3">
        <v>82593</v>
      </c>
    </row>
    <row r="347" spans="1:25" ht="13.2" x14ac:dyDescent="0.25">
      <c r="B347" s="2" t="s">
        <v>161</v>
      </c>
      <c r="C347" s="5" t="s">
        <v>162</v>
      </c>
      <c r="D347" s="3" t="s">
        <v>33</v>
      </c>
      <c r="E347" s="3">
        <v>6237</v>
      </c>
      <c r="F347" s="3">
        <v>242577</v>
      </c>
      <c r="G347" s="3">
        <v>8858</v>
      </c>
      <c r="H347" s="3">
        <v>36516</v>
      </c>
      <c r="I347" s="3">
        <v>137</v>
      </c>
      <c r="J347" s="3">
        <v>566</v>
      </c>
      <c r="K347" s="3">
        <v>2787</v>
      </c>
      <c r="L347" s="3">
        <v>6407</v>
      </c>
      <c r="M347" s="3">
        <v>26413</v>
      </c>
      <c r="N347" s="3">
        <v>932</v>
      </c>
      <c r="O347" s="3">
        <v>3841</v>
      </c>
      <c r="P347" s="3">
        <v>5475</v>
      </c>
      <c r="Q347" s="3">
        <v>22572</v>
      </c>
      <c r="R347" s="3">
        <v>4539</v>
      </c>
      <c r="S347" s="3">
        <v>937</v>
      </c>
      <c r="T347" s="3">
        <v>7617</v>
      </c>
      <c r="U347" s="3">
        <v>2388</v>
      </c>
      <c r="V347" s="3">
        <v>1247</v>
      </c>
      <c r="W347" s="3">
        <v>29</v>
      </c>
      <c r="X347" s="3">
        <v>236187</v>
      </c>
      <c r="Y347" s="3">
        <v>176467</v>
      </c>
    </row>
    <row r="348" spans="1:25" ht="13.2" x14ac:dyDescent="0.25">
      <c r="B348" s="2" t="s">
        <v>163</v>
      </c>
      <c r="C348" s="5" t="s">
        <v>164</v>
      </c>
      <c r="D348" s="3" t="s">
        <v>33</v>
      </c>
      <c r="E348" s="3">
        <v>109702</v>
      </c>
      <c r="F348" s="3">
        <v>1550033</v>
      </c>
      <c r="G348" s="3">
        <v>55745</v>
      </c>
      <c r="H348" s="3">
        <v>35964</v>
      </c>
      <c r="I348" s="3">
        <v>3021</v>
      </c>
      <c r="J348" s="3">
        <v>1949</v>
      </c>
      <c r="K348" s="3">
        <v>56112</v>
      </c>
      <c r="L348" s="3">
        <v>36042</v>
      </c>
      <c r="M348" s="3">
        <v>23252</v>
      </c>
      <c r="N348" s="3">
        <v>10874</v>
      </c>
      <c r="O348" s="3">
        <v>7015</v>
      </c>
      <c r="P348" s="3">
        <v>25168</v>
      </c>
      <c r="Q348" s="3">
        <v>16237</v>
      </c>
      <c r="R348" s="3">
        <v>20476</v>
      </c>
      <c r="S348" s="3">
        <v>4693</v>
      </c>
      <c r="T348" s="3">
        <v>49657</v>
      </c>
      <c r="U348" s="3">
        <v>19961</v>
      </c>
      <c r="V348" s="3">
        <v>7025</v>
      </c>
      <c r="W348" s="3">
        <v>340</v>
      </c>
      <c r="X348" s="3">
        <v>1434543</v>
      </c>
      <c r="Y348" s="3">
        <v>859355</v>
      </c>
    </row>
    <row r="349" spans="1:25" ht="13.2" x14ac:dyDescent="0.25">
      <c r="B349" s="2" t="s">
        <v>165</v>
      </c>
      <c r="C349" s="5" t="s">
        <v>166</v>
      </c>
      <c r="D349" s="3" t="s">
        <v>33</v>
      </c>
      <c r="E349" s="3">
        <v>57163</v>
      </c>
      <c r="F349" s="3">
        <v>554109</v>
      </c>
      <c r="G349" s="3">
        <v>56371</v>
      </c>
      <c r="H349" s="3">
        <v>101733</v>
      </c>
      <c r="I349" s="3">
        <v>1993</v>
      </c>
      <c r="J349" s="3">
        <v>3598</v>
      </c>
      <c r="K349" s="3">
        <v>21090</v>
      </c>
      <c r="L349" s="3">
        <v>25107</v>
      </c>
      <c r="M349" s="3">
        <v>45311</v>
      </c>
      <c r="N349" s="3">
        <v>9611</v>
      </c>
      <c r="O349" s="3">
        <v>17344</v>
      </c>
      <c r="P349" s="3">
        <v>15497</v>
      </c>
      <c r="Q349" s="3">
        <v>27967</v>
      </c>
      <c r="R349" s="3">
        <v>12883</v>
      </c>
      <c r="S349" s="3">
        <v>2613</v>
      </c>
      <c r="T349" s="3">
        <v>40349</v>
      </c>
      <c r="U349" s="3">
        <v>31381</v>
      </c>
      <c r="V349" s="3">
        <v>16649</v>
      </c>
      <c r="W349" s="3">
        <v>493</v>
      </c>
      <c r="X349" s="3">
        <v>493786</v>
      </c>
      <c r="Y349" s="3">
        <v>376333</v>
      </c>
    </row>
    <row r="350" spans="1:25" ht="13.2" x14ac:dyDescent="0.25">
      <c r="B350" s="2" t="s">
        <v>167</v>
      </c>
      <c r="C350" s="5" t="s">
        <v>168</v>
      </c>
      <c r="D350" s="3" t="s">
        <v>33</v>
      </c>
      <c r="E350" s="3">
        <v>13689</v>
      </c>
      <c r="F350" s="3">
        <v>47000</v>
      </c>
      <c r="G350" s="3">
        <v>3246</v>
      </c>
      <c r="H350" s="3">
        <v>69074</v>
      </c>
      <c r="I350" s="3">
        <v>78</v>
      </c>
      <c r="J350" s="3">
        <v>1652</v>
      </c>
      <c r="K350" s="3">
        <v>4402</v>
      </c>
      <c r="L350" s="3">
        <v>1430</v>
      </c>
      <c r="M350" s="3">
        <v>30423</v>
      </c>
      <c r="N350" s="3">
        <v>574</v>
      </c>
      <c r="O350" s="3">
        <v>12204</v>
      </c>
      <c r="P350" s="3">
        <v>856</v>
      </c>
      <c r="Q350" s="3">
        <v>18219</v>
      </c>
      <c r="R350" s="3">
        <v>704</v>
      </c>
      <c r="S350" s="3">
        <v>152</v>
      </c>
      <c r="T350" s="3">
        <v>2520</v>
      </c>
      <c r="U350" s="3">
        <v>1788</v>
      </c>
      <c r="V350" s="3">
        <v>738</v>
      </c>
      <c r="W350" s="3">
        <v>20</v>
      </c>
      <c r="X350" s="3">
        <v>32432</v>
      </c>
      <c r="Y350" s="3">
        <v>26383</v>
      </c>
    </row>
    <row r="351" spans="1:25" ht="13.2" x14ac:dyDescent="0.25">
      <c r="C351" s="5" t="s">
        <v>169</v>
      </c>
      <c r="D351" s="3" t="s">
        <v>33</v>
      </c>
      <c r="E351" s="3">
        <v>2600925</v>
      </c>
      <c r="F351" s="3">
        <v>31120840</v>
      </c>
      <c r="G351" s="3">
        <v>6830401</v>
      </c>
      <c r="H351" s="3">
        <v>219480</v>
      </c>
      <c r="I351" s="3">
        <v>285361</v>
      </c>
      <c r="J351" s="3">
        <v>9169</v>
      </c>
      <c r="K351" s="3">
        <v>1155811</v>
      </c>
      <c r="L351" s="3">
        <v>1857661</v>
      </c>
      <c r="M351" s="3">
        <v>59692</v>
      </c>
      <c r="N351" s="3">
        <v>679156</v>
      </c>
      <c r="O351" s="3">
        <v>21823</v>
      </c>
      <c r="P351" s="3">
        <v>1178505</v>
      </c>
      <c r="Q351" s="3">
        <v>37869</v>
      </c>
      <c r="R351" s="3">
        <v>966659</v>
      </c>
      <c r="S351" s="3">
        <v>211846</v>
      </c>
      <c r="T351" s="3">
        <v>4701556</v>
      </c>
      <c r="U351" s="3">
        <v>4990023</v>
      </c>
      <c r="V351" s="3">
        <v>2207646</v>
      </c>
      <c r="W351" s="3">
        <v>34390</v>
      </c>
      <c r="X351" s="3">
        <v>28392620</v>
      </c>
      <c r="Y351" s="3">
        <v>23486305</v>
      </c>
    </row>
    <row r="352" spans="1:25" x14ac:dyDescent="0.3">
      <c r="A352" s="2" t="s">
        <v>173</v>
      </c>
    </row>
    <row r="353" spans="1:1" x14ac:dyDescent="0.3">
      <c r="A353" s="2" t="s">
        <v>174</v>
      </c>
    </row>
    <row r="354" spans="1:1" x14ac:dyDescent="0.3">
      <c r="A354" s="2" t="s">
        <v>175</v>
      </c>
    </row>
    <row r="356" spans="1:1" x14ac:dyDescent="0.3">
      <c r="A356" s="2" t="s">
        <v>176</v>
      </c>
    </row>
    <row r="357" spans="1:1" x14ac:dyDescent="0.3">
      <c r="A357" s="2" t="s">
        <v>177</v>
      </c>
    </row>
    <row r="358" spans="1:1" x14ac:dyDescent="0.3">
      <c r="A358" s="2" t="s">
        <v>178</v>
      </c>
    </row>
    <row r="360" spans="1:1" x14ac:dyDescent="0.3">
      <c r="A360" s="2" t="s">
        <v>179</v>
      </c>
    </row>
    <row r="361" spans="1:1" x14ac:dyDescent="0.3">
      <c r="A361" s="2" t="s">
        <v>180</v>
      </c>
    </row>
    <row r="362" spans="1:1" x14ac:dyDescent="0.3">
      <c r="A362" s="2" t="s">
        <v>181</v>
      </c>
    </row>
    <row r="364" spans="1:1" x14ac:dyDescent="0.3">
      <c r="A364" s="2" t="s">
        <v>182</v>
      </c>
    </row>
    <row r="365" spans="1:1" x14ac:dyDescent="0.3">
      <c r="A365" s="2" t="s">
        <v>183</v>
      </c>
    </row>
    <row r="367" spans="1:1" x14ac:dyDescent="0.3">
      <c r="A367" s="2" t="s">
        <v>184</v>
      </c>
    </row>
    <row r="368" spans="1:1" x14ac:dyDescent="0.3">
      <c r="A368" s="2" t="s">
        <v>185</v>
      </c>
    </row>
    <row r="369" spans="1:1" x14ac:dyDescent="0.3">
      <c r="A369" s="2" t="s">
        <v>186</v>
      </c>
    </row>
    <row r="370" spans="1:1" x14ac:dyDescent="0.3">
      <c r="A370" s="2" t="s">
        <v>187</v>
      </c>
    </row>
    <row r="371" spans="1:1" x14ac:dyDescent="0.3">
      <c r="A371" s="2" t="s">
        <v>188</v>
      </c>
    </row>
    <row r="372" spans="1:1" x14ac:dyDescent="0.3">
      <c r="A372" s="4" t="s">
        <v>189</v>
      </c>
    </row>
  </sheetData>
  <mergeCells count="5">
    <mergeCell ref="A2:Y2"/>
    <mergeCell ref="A3:Y3"/>
    <mergeCell ref="A4:C5"/>
    <mergeCell ref="A6:Y6"/>
    <mergeCell ref="A1:Y1"/>
  </mergeCells>
  <pageMargins left="0.7" right="0.7" top="0.75" bottom="0.75" header="0.3" footer="0.3"/>
  <headerFooter>
    <oddFooter>&amp;CAbgerufen am 04.02.22 / 19:13:52&amp;RSeite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72"/>
  <sheetViews>
    <sheetView tabSelected="1" topLeftCell="P1" workbookViewId="0">
      <pane ySplit="5" topLeftCell="A8" activePane="bottomLeft" state="frozen"/>
      <selection activeCell="E1" sqref="E1"/>
      <selection pane="bottomLeft" activeCell="AB12" sqref="AB12"/>
    </sheetView>
  </sheetViews>
  <sheetFormatPr baseColWidth="10" defaultRowHeight="13.8" x14ac:dyDescent="0.3"/>
  <cols>
    <col min="1" max="1" width="20.5546875" style="1" hidden="1" customWidth="1"/>
    <col min="2" max="2" width="8.6640625" style="1" hidden="1" customWidth="1" collapsed="1"/>
    <col min="3" max="3" width="50.109375" style="1" hidden="1" customWidth="1"/>
    <col min="4" max="4" width="13.5546875" hidden="1" customWidth="1"/>
    <col min="5" max="5" width="10" hidden="1" customWidth="1"/>
    <col min="6" max="7" width="8.88671875" hidden="1" customWidth="1"/>
    <col min="8" max="8" width="0" hidden="1" customWidth="1"/>
    <col min="9" max="9" width="24.33203125" customWidth="1"/>
    <col min="19" max="19" width="19.44140625" customWidth="1"/>
    <col min="26" max="26" width="3.6640625" bestFit="1" customWidth="1"/>
    <col min="27" max="27" width="32.33203125" customWidth="1"/>
    <col min="33" max="36" width="12.44140625" bestFit="1" customWidth="1"/>
  </cols>
  <sheetData>
    <row r="1" spans="1:41" x14ac:dyDescent="0.3">
      <c r="A1"/>
      <c r="B1"/>
      <c r="C1"/>
    </row>
    <row r="2" spans="1:41" x14ac:dyDescent="0.3">
      <c r="A2"/>
      <c r="B2"/>
      <c r="C2"/>
    </row>
    <row r="3" spans="1:41" ht="14.4" thickBot="1" x14ac:dyDescent="0.35">
      <c r="A3"/>
      <c r="B3"/>
      <c r="C3"/>
      <c r="I3" s="33" t="s">
        <v>235</v>
      </c>
      <c r="J3" s="33"/>
      <c r="K3" s="33"/>
      <c r="L3" s="33"/>
      <c r="M3" s="33"/>
      <c r="N3" s="33"/>
      <c r="O3" s="33"/>
      <c r="Q3" s="34" t="s">
        <v>236</v>
      </c>
      <c r="R3" s="34"/>
      <c r="S3" s="34"/>
      <c r="T3" s="34"/>
      <c r="U3" s="34"/>
      <c r="V3" s="34"/>
      <c r="W3" s="34"/>
      <c r="Y3" s="31" t="s">
        <v>191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41" ht="66" x14ac:dyDescent="0.3">
      <c r="A4" s="25" t="s">
        <v>3</v>
      </c>
      <c r="B4" s="26"/>
      <c r="C4" s="26"/>
      <c r="D4" s="6" t="s">
        <v>5</v>
      </c>
      <c r="E4" s="6" t="s">
        <v>6</v>
      </c>
      <c r="F4" s="6" t="s">
        <v>12</v>
      </c>
      <c r="G4" s="6" t="s">
        <v>16</v>
      </c>
      <c r="L4" s="6" t="s">
        <v>5</v>
      </c>
      <c r="M4" s="6" t="s">
        <v>6</v>
      </c>
      <c r="N4" s="6" t="s">
        <v>12</v>
      </c>
      <c r="O4" s="6" t="s">
        <v>16</v>
      </c>
      <c r="T4" s="6" t="s">
        <v>5</v>
      </c>
      <c r="U4" s="6" t="s">
        <v>6</v>
      </c>
      <c r="V4" s="6" t="s">
        <v>12</v>
      </c>
      <c r="W4" s="6" t="s">
        <v>16</v>
      </c>
      <c r="AB4" s="32" t="s">
        <v>234</v>
      </c>
      <c r="AC4" s="32"/>
      <c r="AD4" s="32"/>
      <c r="AE4" s="32"/>
      <c r="AG4" s="32" t="s">
        <v>192</v>
      </c>
      <c r="AH4" s="32"/>
      <c r="AI4" s="32"/>
      <c r="AJ4" s="32"/>
    </row>
    <row r="5" spans="1:41" ht="27" thickBot="1" x14ac:dyDescent="0.35">
      <c r="A5" s="27"/>
      <c r="B5" s="28"/>
      <c r="C5" s="28"/>
      <c r="D5" s="8" t="s">
        <v>26</v>
      </c>
      <c r="E5" s="8" t="s">
        <v>26</v>
      </c>
      <c r="F5" s="8" t="s">
        <v>27</v>
      </c>
      <c r="G5" s="8" t="s">
        <v>27</v>
      </c>
      <c r="L5" s="8" t="s">
        <v>26</v>
      </c>
      <c r="M5" s="8" t="s">
        <v>26</v>
      </c>
      <c r="N5" s="8" t="s">
        <v>27</v>
      </c>
      <c r="O5" s="8" t="s">
        <v>27</v>
      </c>
      <c r="T5" s="8" t="s">
        <v>26</v>
      </c>
      <c r="U5" s="8" t="s">
        <v>26</v>
      </c>
      <c r="V5" s="8" t="s">
        <v>27</v>
      </c>
      <c r="W5" s="8" t="s">
        <v>27</v>
      </c>
      <c r="Y5" s="13" t="s">
        <v>193</v>
      </c>
      <c r="Z5" s="14"/>
      <c r="AA5" s="14" t="s">
        <v>194</v>
      </c>
      <c r="AB5" s="14" t="s">
        <v>195</v>
      </c>
      <c r="AC5" s="14" t="s">
        <v>196</v>
      </c>
      <c r="AD5" s="14" t="s">
        <v>197</v>
      </c>
      <c r="AE5" s="14" t="s">
        <v>198</v>
      </c>
      <c r="AF5" s="14"/>
      <c r="AG5" s="13" t="s">
        <v>199</v>
      </c>
      <c r="AH5" s="13" t="s">
        <v>200</v>
      </c>
      <c r="AI5" s="13" t="s">
        <v>201</v>
      </c>
      <c r="AJ5" s="13" t="s">
        <v>202</v>
      </c>
      <c r="AL5" s="13"/>
      <c r="AM5" s="13"/>
      <c r="AN5" s="13"/>
      <c r="AO5" s="13"/>
    </row>
    <row r="6" spans="1:41" x14ac:dyDescent="0.3">
      <c r="A6"/>
      <c r="B6"/>
      <c r="C6"/>
      <c r="Y6" s="15" t="s">
        <v>204</v>
      </c>
      <c r="Z6" t="s">
        <v>203</v>
      </c>
      <c r="AB6" s="20"/>
      <c r="AC6" s="20"/>
      <c r="AD6" s="20"/>
      <c r="AE6" s="20"/>
      <c r="AG6" s="17">
        <f>SUM(T288:T290)/T$351*100</f>
        <v>14.00727032706765</v>
      </c>
      <c r="AH6" s="17">
        <f t="shared" ref="AH6:AJ6" si="0">SUM(U288:U290)/U$351*100</f>
        <v>12.360094388511879</v>
      </c>
      <c r="AI6" s="17">
        <f t="shared" si="0"/>
        <v>7.7935899821747423</v>
      </c>
      <c r="AJ6" s="17">
        <f t="shared" si="0"/>
        <v>7.0342869762664906</v>
      </c>
      <c r="AL6" s="18"/>
      <c r="AM6" s="18"/>
      <c r="AN6" s="18"/>
      <c r="AO6" s="18"/>
    </row>
    <row r="7" spans="1:41" x14ac:dyDescent="0.3">
      <c r="A7" s="2" t="s">
        <v>30</v>
      </c>
      <c r="B7" s="2" t="s">
        <v>31</v>
      </c>
      <c r="C7" s="5" t="s">
        <v>32</v>
      </c>
      <c r="D7" s="3"/>
      <c r="E7" s="3"/>
      <c r="F7" s="3"/>
      <c r="G7" s="3"/>
      <c r="Y7" s="15" t="s">
        <v>205</v>
      </c>
      <c r="Z7" t="s">
        <v>217</v>
      </c>
      <c r="AB7" s="20"/>
      <c r="AC7" s="20"/>
      <c r="AD7" s="20"/>
      <c r="AE7" s="20"/>
      <c r="AG7" s="17">
        <f>SUM(T291:T293)/T$351*100</f>
        <v>4.1583552947685671</v>
      </c>
      <c r="AH7" s="17">
        <f t="shared" ref="AH7:AJ7" si="1">SUM(U291:U293)/U$351*100</f>
        <v>1.7819093609326591</v>
      </c>
      <c r="AI7" s="17">
        <f t="shared" si="1"/>
        <v>1.1439539465488364</v>
      </c>
      <c r="AJ7" s="17">
        <f t="shared" si="1"/>
        <v>1.1325358554162102</v>
      </c>
      <c r="AL7" s="18"/>
      <c r="AM7" s="18"/>
      <c r="AN7" s="18"/>
      <c r="AO7" s="18"/>
    </row>
    <row r="8" spans="1:41" x14ac:dyDescent="0.3">
      <c r="B8" s="2" t="s">
        <v>34</v>
      </c>
      <c r="C8" s="5" t="s">
        <v>35</v>
      </c>
      <c r="D8" s="3"/>
      <c r="E8" s="3"/>
      <c r="F8" s="3"/>
      <c r="G8" s="3"/>
      <c r="Y8" s="15" t="s">
        <v>206</v>
      </c>
      <c r="Z8" t="s">
        <v>218</v>
      </c>
      <c r="AB8" s="20"/>
      <c r="AC8" s="21" t="s">
        <v>237</v>
      </c>
      <c r="AD8" s="21"/>
      <c r="AE8" s="20"/>
      <c r="AG8" s="17">
        <f>SUM(T294:T296)/T$351*100</f>
        <v>11.800449420751979</v>
      </c>
      <c r="AH8" s="17">
        <f t="shared" ref="AH8:AJ8" si="2">SUM(U294:U296)/U$351*100</f>
        <v>5.5472207211587587</v>
      </c>
      <c r="AI8" s="17">
        <f t="shared" si="2"/>
        <v>4.2834446578827166</v>
      </c>
      <c r="AJ8" s="17">
        <f t="shared" si="2"/>
        <v>4.0354898399826755</v>
      </c>
      <c r="AL8" s="18"/>
      <c r="AM8" s="18"/>
      <c r="AN8" s="18"/>
      <c r="AO8" s="18"/>
    </row>
    <row r="9" spans="1:41" x14ac:dyDescent="0.3">
      <c r="B9" s="2" t="s">
        <v>37</v>
      </c>
      <c r="C9" s="5" t="s">
        <v>38</v>
      </c>
      <c r="D9" s="3"/>
      <c r="E9" s="3"/>
      <c r="F9" s="3"/>
      <c r="G9" s="3"/>
      <c r="Y9" s="15" t="s">
        <v>207</v>
      </c>
      <c r="Z9" t="s">
        <v>219</v>
      </c>
      <c r="AB9" s="20"/>
      <c r="AC9" s="30" t="s">
        <v>238</v>
      </c>
      <c r="AD9" s="30"/>
      <c r="AE9" s="20"/>
      <c r="AG9" s="17">
        <f>SUM(T297)/T$351*100</f>
        <v>3.8826846823235929E-2</v>
      </c>
      <c r="AH9" s="17">
        <f t="shared" ref="AH9:AJ9" si="3">SUM(U297)/U$351*100</f>
        <v>0.30132190692367061</v>
      </c>
      <c r="AI9" s="17">
        <f t="shared" si="3"/>
        <v>0.79683051856272136</v>
      </c>
      <c r="AJ9" s="17">
        <f t="shared" si="3"/>
        <v>0.54139587938771883</v>
      </c>
      <c r="AL9" s="18"/>
      <c r="AM9" s="18"/>
      <c r="AN9" s="18"/>
      <c r="AO9" s="18"/>
    </row>
    <row r="10" spans="1:41" x14ac:dyDescent="0.3">
      <c r="B10" s="2" t="s">
        <v>39</v>
      </c>
      <c r="C10" s="5" t="s">
        <v>40</v>
      </c>
      <c r="D10" s="3">
        <v>721</v>
      </c>
      <c r="E10" s="3">
        <v>2043</v>
      </c>
      <c r="F10" s="3">
        <v>150</v>
      </c>
      <c r="G10" s="3">
        <v>30</v>
      </c>
      <c r="Y10" s="15" t="s">
        <v>208</v>
      </c>
      <c r="Z10" t="s">
        <v>220</v>
      </c>
      <c r="AB10" s="20"/>
      <c r="AC10" s="30"/>
      <c r="AD10" s="30"/>
      <c r="AE10" s="20"/>
      <c r="AG10" s="17">
        <f t="shared" ref="AG10:AG11" si="4">SUM(T298)/T$351*100</f>
        <v>1.5409404832971758</v>
      </c>
      <c r="AH10" s="17">
        <f t="shared" ref="AH10:AH11" si="5">SUM(U298)/U$351*100</f>
        <v>4.6414824461740531</v>
      </c>
      <c r="AI10" s="17">
        <f t="shared" ref="AI10:AI11" si="6">SUM(V298)/V$351*100</f>
        <v>6.9075562787507243</v>
      </c>
      <c r="AJ10" s="17">
        <f t="shared" ref="AJ10:AJ11" si="7">SUM(W298)/W$351*100</f>
        <v>6.0126032672437271</v>
      </c>
      <c r="AL10" s="18"/>
      <c r="AM10" s="18"/>
      <c r="AN10" s="18"/>
      <c r="AO10" s="18"/>
    </row>
    <row r="11" spans="1:41" x14ac:dyDescent="0.3">
      <c r="B11" s="2" t="s">
        <v>41</v>
      </c>
      <c r="C11" s="5" t="s">
        <v>42</v>
      </c>
      <c r="D11" s="3">
        <v>63</v>
      </c>
      <c r="E11" s="3">
        <v>221</v>
      </c>
      <c r="F11" s="3">
        <v>8</v>
      </c>
      <c r="G11" s="3">
        <v>6</v>
      </c>
      <c r="Y11" s="15" t="s">
        <v>209</v>
      </c>
      <c r="Z11" t="s">
        <v>221</v>
      </c>
      <c r="AB11" s="20"/>
      <c r="AC11" s="30"/>
      <c r="AD11" s="30"/>
      <c r="AE11" s="20"/>
      <c r="AG11" s="17">
        <f t="shared" si="4"/>
        <v>0.25916920254509979</v>
      </c>
      <c r="AH11" s="17">
        <f t="shared" si="5"/>
        <v>1.9420916385909672</v>
      </c>
      <c r="AI11" s="17">
        <f t="shared" si="6"/>
        <v>3.1422590860364719</v>
      </c>
      <c r="AJ11" s="17">
        <f t="shared" si="7"/>
        <v>3.0073737046701559</v>
      </c>
      <c r="AL11" s="18"/>
      <c r="AM11" s="18"/>
      <c r="AN11" s="18"/>
      <c r="AO11" s="18"/>
    </row>
    <row r="12" spans="1:41" x14ac:dyDescent="0.3">
      <c r="B12" s="2" t="s">
        <v>43</v>
      </c>
      <c r="C12" s="5" t="s">
        <v>44</v>
      </c>
      <c r="D12" s="3">
        <v>13258</v>
      </c>
      <c r="E12" s="3">
        <v>69496</v>
      </c>
      <c r="F12" s="3">
        <v>1652</v>
      </c>
      <c r="G12" s="3">
        <v>897</v>
      </c>
      <c r="Y12" s="15" t="s">
        <v>210</v>
      </c>
      <c r="Z12" t="s">
        <v>222</v>
      </c>
      <c r="AB12" s="20"/>
      <c r="AC12" s="30"/>
      <c r="AD12" s="30"/>
      <c r="AE12" s="20"/>
      <c r="AG12" s="17">
        <f>SUM(T300:T301)/T$351*100</f>
        <v>8.1211203486650838</v>
      </c>
      <c r="AH12" s="17">
        <f t="shared" ref="AH12:AJ12" si="8">SUM(U300:U301)/U$351*100</f>
        <v>8.9879454004064563</v>
      </c>
      <c r="AI12" s="17">
        <f t="shared" si="8"/>
        <v>7.6187209801276845</v>
      </c>
      <c r="AJ12" s="17">
        <f t="shared" si="8"/>
        <v>7.6923241857084355</v>
      </c>
      <c r="AL12" s="18"/>
      <c r="AM12" s="18"/>
      <c r="AN12" s="18"/>
      <c r="AO12" s="18"/>
    </row>
    <row r="13" spans="1:41" x14ac:dyDescent="0.3">
      <c r="B13" s="2" t="s">
        <v>45</v>
      </c>
      <c r="C13" s="5" t="s">
        <v>46</v>
      </c>
      <c r="D13" s="3">
        <v>1427</v>
      </c>
      <c r="E13" s="3">
        <v>4172</v>
      </c>
      <c r="F13" s="3">
        <v>67</v>
      </c>
      <c r="G13" s="3">
        <v>35</v>
      </c>
      <c r="Y13" s="15" t="s">
        <v>211</v>
      </c>
      <c r="Z13" t="s">
        <v>223</v>
      </c>
      <c r="AB13" s="20"/>
      <c r="AC13" s="30"/>
      <c r="AD13" s="30"/>
      <c r="AE13" s="20"/>
      <c r="AG13" s="17">
        <f>SUM(T302:T303)/T$351*100</f>
        <v>21.923093723154878</v>
      </c>
      <c r="AH13" s="17">
        <f t="shared" ref="AH13:AJ13" si="9">SUM(U302:U303)/U$351*100</f>
        <v>15.732046426149113</v>
      </c>
      <c r="AI13" s="17">
        <f t="shared" si="9"/>
        <v>13.238829223578556</v>
      </c>
      <c r="AJ13" s="17">
        <f t="shared" si="9"/>
        <v>13.501233953776584</v>
      </c>
      <c r="AL13" s="18"/>
      <c r="AM13" s="18"/>
      <c r="AN13" s="18"/>
      <c r="AO13" s="18"/>
    </row>
    <row r="14" spans="1:41" x14ac:dyDescent="0.3">
      <c r="B14" s="2" t="s">
        <v>47</v>
      </c>
      <c r="C14" s="5" t="s">
        <v>48</v>
      </c>
      <c r="D14" s="3"/>
      <c r="E14" s="3"/>
      <c r="F14" s="3">
        <v>0</v>
      </c>
      <c r="G14" s="3"/>
      <c r="Y14" s="15" t="s">
        <v>212</v>
      </c>
      <c r="Z14" t="s">
        <v>224</v>
      </c>
      <c r="AB14" s="20"/>
      <c r="AC14" s="30"/>
      <c r="AD14" s="30"/>
      <c r="AE14" s="20"/>
      <c r="AG14" s="17">
        <f>SUM(T304)/T$351*100</f>
        <v>3.7467907184422664</v>
      </c>
      <c r="AH14" s="17">
        <f t="shared" ref="AH14:AJ14" si="10">SUM(U304)/U$351*100</f>
        <v>4.793466660594027</v>
      </c>
      <c r="AI14" s="17">
        <f t="shared" si="10"/>
        <v>5.4290903889720257</v>
      </c>
      <c r="AJ14" s="17">
        <f t="shared" si="10"/>
        <v>5.4855731399031278</v>
      </c>
      <c r="AL14" s="18"/>
      <c r="AM14" s="18"/>
      <c r="AN14" s="18"/>
      <c r="AO14" s="18"/>
    </row>
    <row r="15" spans="1:41" x14ac:dyDescent="0.3">
      <c r="B15" s="2" t="s">
        <v>49</v>
      </c>
      <c r="C15" s="5" t="s">
        <v>50</v>
      </c>
      <c r="D15" s="3">
        <v>3213</v>
      </c>
      <c r="E15" s="3">
        <v>9616</v>
      </c>
      <c r="F15" s="3">
        <v>248</v>
      </c>
      <c r="G15" s="3">
        <v>119</v>
      </c>
      <c r="Y15" s="15" t="s">
        <v>213</v>
      </c>
      <c r="Z15" t="s">
        <v>225</v>
      </c>
      <c r="AB15" s="20"/>
      <c r="AC15" s="20"/>
      <c r="AD15" s="20"/>
      <c r="AE15" s="20"/>
      <c r="AG15" s="17">
        <f t="shared" ref="AG15:AG16" si="11">SUM(T305)/T$351*100</f>
        <v>2.8712453225782966</v>
      </c>
      <c r="AH15" s="17">
        <f t="shared" ref="AH15:AH16" si="12">SUM(U305)/U$351*100</f>
        <v>6.3960649296455996</v>
      </c>
      <c r="AI15" s="17">
        <f t="shared" ref="AI15:AI16" si="13">SUM(V305)/V$351*100</f>
        <v>6.9944524846931948</v>
      </c>
      <c r="AJ15" s="17">
        <f t="shared" ref="AJ15:AJ16" si="14">SUM(W305)/W$351*100</f>
        <v>7.5135027348532448</v>
      </c>
      <c r="AL15" s="18"/>
      <c r="AM15" s="18"/>
      <c r="AN15" s="18"/>
      <c r="AO15" s="18"/>
    </row>
    <row r="16" spans="1:41" x14ac:dyDescent="0.3">
      <c r="B16" s="2" t="s">
        <v>51</v>
      </c>
      <c r="C16" s="5" t="s">
        <v>52</v>
      </c>
      <c r="D16" s="3">
        <v>2424</v>
      </c>
      <c r="E16" s="3">
        <v>5987</v>
      </c>
      <c r="F16" s="3">
        <v>77</v>
      </c>
      <c r="G16" s="3">
        <v>48</v>
      </c>
      <c r="Y16" s="15" t="s">
        <v>214</v>
      </c>
      <c r="Z16" t="s">
        <v>226</v>
      </c>
      <c r="AB16" s="20"/>
      <c r="AC16" s="20"/>
      <c r="AD16" s="20"/>
      <c r="AE16" s="20"/>
      <c r="AG16" s="17">
        <f t="shared" si="11"/>
        <v>7.7216891619710442</v>
      </c>
      <c r="AH16" s="17">
        <f t="shared" si="12"/>
        <v>15.7270611174231</v>
      </c>
      <c r="AI16" s="17">
        <f t="shared" si="13"/>
        <v>16.705757142791231</v>
      </c>
      <c r="AJ16" s="17">
        <f t="shared" si="14"/>
        <v>17.972199053575679</v>
      </c>
      <c r="AL16" s="18"/>
      <c r="AM16" s="18"/>
      <c r="AN16" s="18"/>
      <c r="AO16" s="18"/>
    </row>
    <row r="17" spans="2:41" x14ac:dyDescent="0.3">
      <c r="B17" s="2" t="s">
        <v>53</v>
      </c>
      <c r="C17" s="5" t="s">
        <v>54</v>
      </c>
      <c r="D17" s="3">
        <v>1073</v>
      </c>
      <c r="E17" s="3">
        <v>3169</v>
      </c>
      <c r="F17" s="3">
        <v>87</v>
      </c>
      <c r="G17" s="3">
        <v>41</v>
      </c>
      <c r="Y17" s="15" t="s">
        <v>215</v>
      </c>
      <c r="Z17" t="s">
        <v>227</v>
      </c>
      <c r="AB17" s="20"/>
      <c r="AC17" s="20"/>
      <c r="AD17" s="20"/>
      <c r="AE17" s="20"/>
      <c r="AG17" s="17">
        <f>SUM(T307:T308)/T$351*100</f>
        <v>1.9228995889207592</v>
      </c>
      <c r="AH17" s="17">
        <f t="shared" ref="AH17:AJ17" si="15">SUM(U307:U308)/U$351*100</f>
        <v>13.160968848590635</v>
      </c>
      <c r="AI17" s="17">
        <f t="shared" si="15"/>
        <v>18.959983143674034</v>
      </c>
      <c r="AJ17" s="17">
        <f t="shared" si="15"/>
        <v>19.050702528157945</v>
      </c>
      <c r="AL17" s="18"/>
      <c r="AM17" s="18"/>
      <c r="AN17" s="18"/>
      <c r="AO17" s="18"/>
    </row>
    <row r="18" spans="2:41" x14ac:dyDescent="0.3">
      <c r="B18" s="2" t="s">
        <v>55</v>
      </c>
      <c r="C18" s="5" t="s">
        <v>56</v>
      </c>
      <c r="D18" s="3">
        <v>9697</v>
      </c>
      <c r="E18" s="3">
        <v>26040</v>
      </c>
      <c r="F18" s="3">
        <v>856</v>
      </c>
      <c r="G18" s="3">
        <v>295</v>
      </c>
      <c r="Y18" s="15" t="s">
        <v>216</v>
      </c>
      <c r="Z18" t="s">
        <v>228</v>
      </c>
      <c r="AB18" s="20"/>
      <c r="AC18" s="20"/>
      <c r="AD18" s="20"/>
      <c r="AE18" s="20"/>
      <c r="AG18" s="17">
        <f>SUM(T309:T311)/T$351*100</f>
        <v>21.888149561013964</v>
      </c>
      <c r="AH18" s="17">
        <f t="shared" ref="AH18:AJ18" si="16">SUM(U309:U311)/U$351*100</f>
        <v>8.6283261548990815</v>
      </c>
      <c r="AI18" s="17">
        <f t="shared" si="16"/>
        <v>6.9855321662070651</v>
      </c>
      <c r="AJ18" s="17">
        <f t="shared" si="16"/>
        <v>7.0207788810580052</v>
      </c>
      <c r="AL18" s="18"/>
      <c r="AM18" s="18"/>
      <c r="AN18" s="18"/>
      <c r="AO18" s="18"/>
    </row>
    <row r="19" spans="2:41" x14ac:dyDescent="0.3">
      <c r="B19" s="2" t="s">
        <v>57</v>
      </c>
      <c r="C19" s="5" t="s">
        <v>58</v>
      </c>
      <c r="D19" s="3">
        <v>636</v>
      </c>
      <c r="E19" s="3">
        <v>2280</v>
      </c>
      <c r="F19" s="3">
        <v>83</v>
      </c>
      <c r="G19" s="3">
        <v>54</v>
      </c>
      <c r="AB19" s="17"/>
      <c r="AC19" s="17"/>
      <c r="AD19" s="17"/>
      <c r="AE19" s="17"/>
    </row>
    <row r="20" spans="2:41" x14ac:dyDescent="0.3">
      <c r="B20" s="2" t="s">
        <v>59</v>
      </c>
      <c r="C20" s="5" t="s">
        <v>60</v>
      </c>
      <c r="D20" s="3">
        <v>8297</v>
      </c>
      <c r="E20" s="3">
        <v>23939</v>
      </c>
      <c r="F20" s="3">
        <v>685</v>
      </c>
      <c r="G20" s="3">
        <v>362</v>
      </c>
      <c r="AA20" s="16" t="s">
        <v>229</v>
      </c>
      <c r="AB20" s="17"/>
      <c r="AC20" s="17"/>
      <c r="AD20" s="17"/>
      <c r="AE20" s="19"/>
      <c r="AF20" s="19"/>
      <c r="AG20" s="19">
        <f>SUM(AG6:AG18)</f>
        <v>99.999999999999986</v>
      </c>
      <c r="AH20" s="19">
        <f t="shared" ref="AH20:AJ20" si="17">SUM(AH6:AH18)</f>
        <v>100.00000000000001</v>
      </c>
      <c r="AI20" s="19">
        <f t="shared" si="17"/>
        <v>100</v>
      </c>
      <c r="AJ20" s="19">
        <f t="shared" si="17"/>
        <v>100</v>
      </c>
      <c r="AL20" s="17"/>
      <c r="AM20" s="17"/>
      <c r="AN20" s="17"/>
      <c r="AO20" s="17"/>
    </row>
    <row r="21" spans="2:41" x14ac:dyDescent="0.3">
      <c r="B21" s="2" t="s">
        <v>61</v>
      </c>
      <c r="C21" s="5" t="s">
        <v>62</v>
      </c>
      <c r="D21" s="3"/>
      <c r="E21" s="3"/>
      <c r="F21" s="3">
        <v>2</v>
      </c>
      <c r="G21" s="3"/>
      <c r="AA21" s="16"/>
      <c r="AE21" s="19"/>
      <c r="AF21" s="19"/>
      <c r="AG21" s="19"/>
      <c r="AH21" s="19"/>
      <c r="AI21" s="19"/>
      <c r="AJ21" s="19"/>
    </row>
    <row r="22" spans="2:41" x14ac:dyDescent="0.3">
      <c r="B22" s="2" t="s">
        <v>63</v>
      </c>
      <c r="C22" s="5" t="s">
        <v>64</v>
      </c>
      <c r="D22" s="3">
        <v>1428</v>
      </c>
      <c r="E22" s="3">
        <v>5266</v>
      </c>
      <c r="F22" s="3">
        <v>227</v>
      </c>
      <c r="G22" s="3">
        <v>135</v>
      </c>
      <c r="AA22" s="16" t="s">
        <v>230</v>
      </c>
      <c r="AB22" s="17">
        <f>T144/T351*100</f>
        <v>89.676912100872158</v>
      </c>
      <c r="AC22" s="17">
        <f>T213/T351*100</f>
        <v>7.7013050673888461</v>
      </c>
      <c r="AD22" s="17">
        <f>T282/T351*100</f>
        <v>2.5882946763539647</v>
      </c>
      <c r="AE22" s="19">
        <v>100</v>
      </c>
      <c r="AF22" s="19"/>
      <c r="AG22" s="19"/>
      <c r="AH22" s="19"/>
      <c r="AI22" s="19"/>
      <c r="AJ22" s="19"/>
    </row>
    <row r="23" spans="2:41" x14ac:dyDescent="0.3">
      <c r="B23" s="2" t="s">
        <v>65</v>
      </c>
      <c r="C23" s="5" t="s">
        <v>66</v>
      </c>
      <c r="D23" s="3">
        <v>225</v>
      </c>
      <c r="E23" s="3">
        <v>738</v>
      </c>
      <c r="F23" s="3">
        <v>48</v>
      </c>
      <c r="G23" s="3">
        <v>31</v>
      </c>
      <c r="AA23" s="16" t="s">
        <v>231</v>
      </c>
      <c r="AB23" s="17">
        <f>U144/U351*100</f>
        <v>19.121379342603955</v>
      </c>
      <c r="AC23" s="17">
        <f>U213/U351*100</f>
        <v>18.571493635422527</v>
      </c>
      <c r="AD23" s="17">
        <f>U282/U351*100</f>
        <v>62.291629482007963</v>
      </c>
      <c r="AE23" s="19">
        <v>100</v>
      </c>
      <c r="AF23" s="19"/>
      <c r="AG23" s="19"/>
      <c r="AH23" s="19"/>
      <c r="AI23" s="19"/>
      <c r="AJ23" s="19"/>
    </row>
    <row r="24" spans="2:41" x14ac:dyDescent="0.3">
      <c r="B24" s="2" t="s">
        <v>67</v>
      </c>
      <c r="C24" s="5" t="s">
        <v>68</v>
      </c>
      <c r="D24" s="3">
        <v>3141</v>
      </c>
      <c r="E24" s="3">
        <v>12319</v>
      </c>
      <c r="F24" s="3">
        <v>573</v>
      </c>
      <c r="G24" s="3">
        <v>249</v>
      </c>
      <c r="AA24" s="16" t="s">
        <v>232</v>
      </c>
      <c r="AB24" s="17">
        <f>V144/V351*100</f>
        <v>10.626867691683033</v>
      </c>
      <c r="AC24" s="17">
        <f>V213/V351*100</f>
        <v>13.23344627276796</v>
      </c>
      <c r="AD24" s="17">
        <f>V282/V351*100</f>
        <v>76.115539656198621</v>
      </c>
      <c r="AE24" s="19">
        <v>100</v>
      </c>
      <c r="AF24" s="19"/>
      <c r="AG24" s="19"/>
      <c r="AH24" s="19"/>
      <c r="AI24" s="19"/>
      <c r="AJ24" s="19"/>
    </row>
    <row r="25" spans="2:41" x14ac:dyDescent="0.3">
      <c r="B25" s="2" t="s">
        <v>69</v>
      </c>
      <c r="C25" s="5" t="s">
        <v>70</v>
      </c>
      <c r="D25" s="3">
        <v>7491</v>
      </c>
      <c r="E25" s="3">
        <v>26661</v>
      </c>
      <c r="F25" s="3">
        <v>1147</v>
      </c>
      <c r="G25" s="3">
        <v>584</v>
      </c>
      <c r="AA25" s="16" t="s">
        <v>233</v>
      </c>
      <c r="AB25" s="17">
        <f>W144/W351*100</f>
        <v>9.9923454127151903</v>
      </c>
      <c r="AC25" s="17">
        <f>W213/W351*100</f>
        <v>13.903903839515252</v>
      </c>
      <c r="AD25" s="17">
        <f>W282/W351*100</f>
        <v>76.083166983642343</v>
      </c>
      <c r="AE25" s="19">
        <v>100</v>
      </c>
      <c r="AF25" s="19"/>
      <c r="AG25" s="19"/>
      <c r="AH25" s="19"/>
      <c r="AI25" s="19"/>
      <c r="AJ25" s="19"/>
    </row>
    <row r="26" spans="2:41" x14ac:dyDescent="0.3">
      <c r="B26" s="2" t="s">
        <v>71</v>
      </c>
      <c r="C26" s="5" t="s">
        <v>72</v>
      </c>
      <c r="D26" s="3">
        <v>1156</v>
      </c>
      <c r="E26" s="3">
        <v>4991</v>
      </c>
      <c r="F26" s="3">
        <v>178</v>
      </c>
      <c r="G26" s="3">
        <v>101</v>
      </c>
      <c r="AA26" s="16"/>
      <c r="AE26" s="19"/>
      <c r="AF26" s="19"/>
      <c r="AG26" s="19"/>
      <c r="AH26" s="19"/>
      <c r="AI26" s="19"/>
      <c r="AJ26" s="19"/>
    </row>
    <row r="27" spans="2:41" x14ac:dyDescent="0.3">
      <c r="B27" s="2" t="s">
        <v>73</v>
      </c>
      <c r="C27" s="5" t="s">
        <v>74</v>
      </c>
      <c r="D27" s="3">
        <v>26553</v>
      </c>
      <c r="E27" s="3">
        <v>105009</v>
      </c>
      <c r="F27" s="3">
        <v>4571</v>
      </c>
      <c r="G27" s="3">
        <v>2556</v>
      </c>
      <c r="AA27" s="16"/>
    </row>
    <row r="28" spans="2:41" x14ac:dyDescent="0.3">
      <c r="B28" s="2" t="s">
        <v>75</v>
      </c>
      <c r="C28" s="5" t="s">
        <v>76</v>
      </c>
      <c r="D28" s="3">
        <v>4244</v>
      </c>
      <c r="E28" s="3">
        <v>14139</v>
      </c>
      <c r="F28" s="3">
        <v>578</v>
      </c>
      <c r="G28" s="3">
        <v>423</v>
      </c>
      <c r="AA28" s="16"/>
    </row>
    <row r="29" spans="2:41" x14ac:dyDescent="0.3">
      <c r="B29" s="2" t="s">
        <v>77</v>
      </c>
      <c r="C29" s="5" t="s">
        <v>78</v>
      </c>
      <c r="D29" s="3">
        <v>2986</v>
      </c>
      <c r="E29" s="3">
        <v>13252</v>
      </c>
      <c r="F29" s="3">
        <v>575</v>
      </c>
      <c r="G29" s="3">
        <v>353</v>
      </c>
      <c r="AA29" s="16"/>
    </row>
    <row r="30" spans="2:41" x14ac:dyDescent="0.3">
      <c r="B30" s="2" t="s">
        <v>79</v>
      </c>
      <c r="C30" s="5" t="s">
        <v>80</v>
      </c>
      <c r="D30" s="3">
        <v>7115</v>
      </c>
      <c r="E30" s="3">
        <v>29799</v>
      </c>
      <c r="F30" s="3">
        <v>1457</v>
      </c>
      <c r="G30" s="3">
        <v>776</v>
      </c>
      <c r="AA30" s="16"/>
    </row>
    <row r="31" spans="2:41" x14ac:dyDescent="0.3">
      <c r="B31" s="2" t="s">
        <v>81</v>
      </c>
      <c r="C31" s="5" t="s">
        <v>82</v>
      </c>
      <c r="D31" s="3">
        <v>1336</v>
      </c>
      <c r="E31" s="3">
        <v>4263</v>
      </c>
      <c r="F31" s="3">
        <v>188</v>
      </c>
      <c r="G31" s="3">
        <v>94</v>
      </c>
      <c r="AA31" s="16"/>
    </row>
    <row r="32" spans="2:41" x14ac:dyDescent="0.3">
      <c r="B32" s="2" t="s">
        <v>83</v>
      </c>
      <c r="C32" s="5" t="s">
        <v>84</v>
      </c>
      <c r="D32" s="3">
        <v>717</v>
      </c>
      <c r="E32" s="3">
        <v>2662</v>
      </c>
      <c r="F32" s="3">
        <v>69</v>
      </c>
      <c r="G32" s="3">
        <v>48</v>
      </c>
    </row>
    <row r="33" spans="2:7" x14ac:dyDescent="0.3">
      <c r="B33" s="2" t="s">
        <v>85</v>
      </c>
      <c r="C33" s="5" t="s">
        <v>86</v>
      </c>
      <c r="D33" s="3">
        <v>8305</v>
      </c>
      <c r="E33" s="3">
        <v>22966</v>
      </c>
      <c r="F33" s="3">
        <v>826</v>
      </c>
      <c r="G33" s="3">
        <v>332</v>
      </c>
    </row>
    <row r="34" spans="2:7" x14ac:dyDescent="0.3">
      <c r="B34" s="2" t="s">
        <v>87</v>
      </c>
      <c r="C34" s="5" t="s">
        <v>88</v>
      </c>
      <c r="D34" s="3">
        <v>14326</v>
      </c>
      <c r="E34" s="3">
        <v>40261</v>
      </c>
      <c r="F34" s="3">
        <v>1395</v>
      </c>
      <c r="G34" s="3">
        <v>637</v>
      </c>
    </row>
    <row r="35" spans="2:7" x14ac:dyDescent="0.3">
      <c r="B35" s="2" t="s">
        <v>89</v>
      </c>
      <c r="C35" s="5" t="s">
        <v>90</v>
      </c>
      <c r="D35" s="3">
        <v>11301</v>
      </c>
      <c r="E35" s="3">
        <v>34538</v>
      </c>
      <c r="F35" s="3">
        <v>1616</v>
      </c>
      <c r="G35" s="3">
        <v>961</v>
      </c>
    </row>
    <row r="36" spans="2:7" x14ac:dyDescent="0.3">
      <c r="B36" s="2" t="s">
        <v>91</v>
      </c>
      <c r="C36" s="5" t="s">
        <v>92</v>
      </c>
      <c r="D36" s="3">
        <v>65700</v>
      </c>
      <c r="E36" s="3">
        <v>98388</v>
      </c>
      <c r="F36" s="3">
        <v>7245</v>
      </c>
      <c r="G36" s="3">
        <v>485</v>
      </c>
    </row>
    <row r="37" spans="2:7" x14ac:dyDescent="0.3">
      <c r="B37" s="2" t="s">
        <v>93</v>
      </c>
      <c r="C37" s="5" t="s">
        <v>94</v>
      </c>
      <c r="D37" s="3">
        <v>1304</v>
      </c>
      <c r="E37" s="3">
        <v>2688</v>
      </c>
      <c r="F37" s="3">
        <v>443</v>
      </c>
      <c r="G37" s="3">
        <v>113</v>
      </c>
    </row>
    <row r="38" spans="2:7" x14ac:dyDescent="0.3">
      <c r="B38" s="2" t="s">
        <v>95</v>
      </c>
      <c r="C38" s="5" t="s">
        <v>96</v>
      </c>
      <c r="D38" s="3">
        <v>1211</v>
      </c>
      <c r="E38" s="3">
        <v>3819</v>
      </c>
      <c r="F38" s="3">
        <v>386</v>
      </c>
      <c r="G38" s="3"/>
    </row>
    <row r="39" spans="2:7" x14ac:dyDescent="0.3">
      <c r="B39" s="2" t="s">
        <v>97</v>
      </c>
      <c r="C39" s="5" t="s">
        <v>98</v>
      </c>
      <c r="D39" s="3">
        <v>3513</v>
      </c>
      <c r="E39" s="3">
        <v>9915</v>
      </c>
      <c r="F39" s="3">
        <v>673</v>
      </c>
      <c r="G39" s="3">
        <v>267</v>
      </c>
    </row>
    <row r="40" spans="2:7" x14ac:dyDescent="0.3">
      <c r="B40" s="2" t="s">
        <v>99</v>
      </c>
      <c r="C40" s="5" t="s">
        <v>100</v>
      </c>
      <c r="D40" s="3">
        <v>273</v>
      </c>
      <c r="E40" s="3">
        <v>601</v>
      </c>
      <c r="F40" s="3">
        <v>46</v>
      </c>
      <c r="G40" s="3"/>
    </row>
    <row r="41" spans="2:7" x14ac:dyDescent="0.3">
      <c r="B41" s="2" t="s">
        <v>101</v>
      </c>
      <c r="C41" s="5" t="s">
        <v>102</v>
      </c>
      <c r="D41" s="3">
        <v>15647</v>
      </c>
      <c r="E41" s="3">
        <v>60523</v>
      </c>
      <c r="F41" s="3">
        <v>2408</v>
      </c>
      <c r="G41" s="3">
        <v>1595</v>
      </c>
    </row>
    <row r="42" spans="2:7" x14ac:dyDescent="0.3">
      <c r="B42" s="2" t="s">
        <v>103</v>
      </c>
      <c r="C42" s="5" t="s">
        <v>104</v>
      </c>
      <c r="D42" s="3">
        <v>4413</v>
      </c>
      <c r="E42" s="3">
        <v>17962</v>
      </c>
      <c r="F42" s="3">
        <v>667</v>
      </c>
      <c r="G42" s="3">
        <v>427</v>
      </c>
    </row>
    <row r="43" spans="2:7" x14ac:dyDescent="0.3">
      <c r="B43" s="2" t="s">
        <v>105</v>
      </c>
      <c r="C43" s="5" t="s">
        <v>106</v>
      </c>
      <c r="D43" s="3">
        <v>275719</v>
      </c>
      <c r="E43" s="3">
        <v>819524</v>
      </c>
      <c r="F43" s="3">
        <v>26108</v>
      </c>
      <c r="G43" s="3">
        <v>14348</v>
      </c>
    </row>
    <row r="44" spans="2:7" x14ac:dyDescent="0.3">
      <c r="B44" s="2" t="s">
        <v>107</v>
      </c>
      <c r="C44" s="5" t="s">
        <v>108</v>
      </c>
      <c r="D44" s="3">
        <v>92573</v>
      </c>
      <c r="E44" s="3">
        <v>258934</v>
      </c>
      <c r="F44" s="3">
        <v>7609</v>
      </c>
      <c r="G44" s="3">
        <v>3557</v>
      </c>
    </row>
    <row r="45" spans="2:7" x14ac:dyDescent="0.3">
      <c r="B45" s="2" t="s">
        <v>109</v>
      </c>
      <c r="C45" s="5" t="s">
        <v>110</v>
      </c>
      <c r="D45" s="3">
        <v>101433</v>
      </c>
      <c r="E45" s="3">
        <v>273678</v>
      </c>
      <c r="F45" s="3">
        <v>12393</v>
      </c>
      <c r="G45" s="3">
        <v>5900</v>
      </c>
    </row>
    <row r="46" spans="2:7" x14ac:dyDescent="0.3">
      <c r="B46" s="2" t="s">
        <v>111</v>
      </c>
      <c r="C46" s="5" t="s">
        <v>112</v>
      </c>
      <c r="D46" s="3">
        <v>269557</v>
      </c>
      <c r="E46" s="3">
        <v>815243</v>
      </c>
      <c r="F46" s="3">
        <v>16797</v>
      </c>
      <c r="G46" s="3">
        <v>8352</v>
      </c>
    </row>
    <row r="47" spans="2:7" x14ac:dyDescent="0.3">
      <c r="B47" s="2" t="s">
        <v>113</v>
      </c>
      <c r="C47" s="5" t="s">
        <v>114</v>
      </c>
      <c r="D47" s="3">
        <v>51454</v>
      </c>
      <c r="E47" s="3">
        <v>156478</v>
      </c>
      <c r="F47" s="3">
        <v>4763</v>
      </c>
      <c r="G47" s="3">
        <v>1928</v>
      </c>
    </row>
    <row r="48" spans="2:7" x14ac:dyDescent="0.3">
      <c r="B48" s="2" t="s">
        <v>115</v>
      </c>
      <c r="C48" s="5" t="s">
        <v>116</v>
      </c>
      <c r="D48" s="3">
        <v>1098</v>
      </c>
      <c r="E48" s="3">
        <v>3756</v>
      </c>
      <c r="F48" s="3">
        <v>260</v>
      </c>
      <c r="G48" s="3">
        <v>86</v>
      </c>
    </row>
    <row r="49" spans="2:7" x14ac:dyDescent="0.3">
      <c r="B49" s="2" t="s">
        <v>117</v>
      </c>
      <c r="C49" s="5" t="s">
        <v>118</v>
      </c>
      <c r="D49" s="3">
        <v>388</v>
      </c>
      <c r="E49" s="3">
        <v>831</v>
      </c>
      <c r="F49" s="3">
        <v>27</v>
      </c>
      <c r="G49" s="3">
        <v>12</v>
      </c>
    </row>
    <row r="50" spans="2:7" x14ac:dyDescent="0.3">
      <c r="B50" s="2" t="s">
        <v>119</v>
      </c>
      <c r="C50" s="5" t="s">
        <v>120</v>
      </c>
      <c r="D50" s="3">
        <v>12183</v>
      </c>
      <c r="E50" s="3">
        <v>41740</v>
      </c>
      <c r="F50" s="3">
        <v>2124</v>
      </c>
      <c r="G50" s="3">
        <v>915</v>
      </c>
    </row>
    <row r="51" spans="2:7" x14ac:dyDescent="0.3">
      <c r="B51" s="2" t="s">
        <v>121</v>
      </c>
      <c r="C51" s="5" t="s">
        <v>122</v>
      </c>
      <c r="D51" s="3">
        <v>12151</v>
      </c>
      <c r="E51" s="3">
        <v>29403</v>
      </c>
      <c r="F51" s="3">
        <v>698</v>
      </c>
      <c r="G51" s="3">
        <v>261</v>
      </c>
    </row>
    <row r="52" spans="2:7" x14ac:dyDescent="0.3">
      <c r="B52" s="2" t="s">
        <v>123</v>
      </c>
      <c r="C52" s="5" t="s">
        <v>124</v>
      </c>
      <c r="D52" s="3">
        <v>31923</v>
      </c>
      <c r="E52" s="3">
        <v>117404</v>
      </c>
      <c r="F52" s="3">
        <v>2515</v>
      </c>
      <c r="G52" s="3">
        <v>982</v>
      </c>
    </row>
    <row r="53" spans="2:7" x14ac:dyDescent="0.3">
      <c r="B53" s="2" t="s">
        <v>125</v>
      </c>
      <c r="C53" s="5" t="s">
        <v>126</v>
      </c>
      <c r="D53" s="3">
        <v>137954</v>
      </c>
      <c r="E53" s="3">
        <v>536901</v>
      </c>
      <c r="F53" s="3">
        <v>8321</v>
      </c>
      <c r="G53" s="3">
        <v>3536</v>
      </c>
    </row>
    <row r="54" spans="2:7" x14ac:dyDescent="0.3">
      <c r="B54" s="2" t="s">
        <v>127</v>
      </c>
      <c r="C54" s="5" t="s">
        <v>128</v>
      </c>
      <c r="D54" s="3">
        <v>6118</v>
      </c>
      <c r="E54" s="3">
        <v>16902</v>
      </c>
      <c r="F54" s="3">
        <v>647</v>
      </c>
      <c r="G54" s="3">
        <v>403</v>
      </c>
    </row>
    <row r="55" spans="2:7" x14ac:dyDescent="0.3">
      <c r="B55" s="2" t="s">
        <v>129</v>
      </c>
      <c r="C55" s="5" t="s">
        <v>130</v>
      </c>
      <c r="D55" s="3">
        <v>10306</v>
      </c>
      <c r="E55" s="3">
        <v>19957</v>
      </c>
      <c r="F55" s="3">
        <v>774</v>
      </c>
      <c r="G55" s="3">
        <v>281</v>
      </c>
    </row>
    <row r="56" spans="2:7" x14ac:dyDescent="0.3">
      <c r="B56" s="2" t="s">
        <v>131</v>
      </c>
      <c r="C56" s="5" t="s">
        <v>132</v>
      </c>
      <c r="D56" s="3">
        <v>194</v>
      </c>
      <c r="E56" s="3">
        <v>759</v>
      </c>
      <c r="F56" s="3">
        <v>23</v>
      </c>
      <c r="G56" s="3">
        <v>19</v>
      </c>
    </row>
    <row r="57" spans="2:7" x14ac:dyDescent="0.3">
      <c r="B57" s="2" t="s">
        <v>133</v>
      </c>
      <c r="C57" s="5" t="s">
        <v>134</v>
      </c>
      <c r="D57" s="3">
        <v>2645</v>
      </c>
      <c r="E57" s="3">
        <v>6795</v>
      </c>
      <c r="F57" s="3">
        <v>263</v>
      </c>
      <c r="G57" s="3">
        <v>123</v>
      </c>
    </row>
    <row r="58" spans="2:7" x14ac:dyDescent="0.3">
      <c r="B58" s="2" t="s">
        <v>135</v>
      </c>
      <c r="C58" s="5" t="s">
        <v>136</v>
      </c>
      <c r="D58" s="3">
        <v>82508</v>
      </c>
      <c r="E58" s="3">
        <v>169819</v>
      </c>
      <c r="F58" s="3">
        <v>8553</v>
      </c>
      <c r="G58" s="3">
        <v>3635</v>
      </c>
    </row>
    <row r="59" spans="2:7" x14ac:dyDescent="0.3">
      <c r="B59" s="2" t="s">
        <v>137</v>
      </c>
      <c r="C59" s="5" t="s">
        <v>138</v>
      </c>
      <c r="D59" s="3">
        <v>11756</v>
      </c>
      <c r="E59" s="3">
        <v>22154</v>
      </c>
      <c r="F59" s="3">
        <v>869</v>
      </c>
      <c r="G59" s="3">
        <v>329</v>
      </c>
    </row>
    <row r="60" spans="2:7" x14ac:dyDescent="0.3">
      <c r="B60" s="2" t="s">
        <v>139</v>
      </c>
      <c r="C60" s="5" t="s">
        <v>140</v>
      </c>
      <c r="D60" s="3">
        <v>155096</v>
      </c>
      <c r="E60" s="3">
        <v>305964</v>
      </c>
      <c r="F60" s="3">
        <v>21044</v>
      </c>
      <c r="G60" s="3">
        <v>3268</v>
      </c>
    </row>
    <row r="61" spans="2:7" x14ac:dyDescent="0.3">
      <c r="B61" s="2" t="s">
        <v>141</v>
      </c>
      <c r="C61" s="5" t="s">
        <v>142</v>
      </c>
      <c r="D61" s="3">
        <v>106710</v>
      </c>
      <c r="E61" s="3">
        <v>297328</v>
      </c>
      <c r="F61" s="3">
        <v>13047</v>
      </c>
      <c r="G61" s="3">
        <v>4395</v>
      </c>
    </row>
    <row r="62" spans="2:7" x14ac:dyDescent="0.3">
      <c r="B62" s="2" t="s">
        <v>143</v>
      </c>
      <c r="C62" s="5" t="s">
        <v>144</v>
      </c>
      <c r="D62" s="3">
        <v>101905</v>
      </c>
      <c r="E62" s="3">
        <v>177878</v>
      </c>
      <c r="F62" s="3">
        <v>9787</v>
      </c>
      <c r="G62" s="3">
        <v>3198</v>
      </c>
    </row>
    <row r="63" spans="2:7" x14ac:dyDescent="0.3">
      <c r="B63" s="2" t="s">
        <v>145</v>
      </c>
      <c r="C63" s="5" t="s">
        <v>146</v>
      </c>
      <c r="D63" s="3">
        <v>113601</v>
      </c>
      <c r="E63" s="3">
        <v>259138</v>
      </c>
      <c r="F63" s="3">
        <v>13661</v>
      </c>
      <c r="G63" s="3">
        <v>4832</v>
      </c>
    </row>
    <row r="64" spans="2:7" x14ac:dyDescent="0.3">
      <c r="B64" s="2" t="s">
        <v>147</v>
      </c>
      <c r="C64" s="5" t="s">
        <v>148</v>
      </c>
      <c r="D64" s="3">
        <v>5745</v>
      </c>
      <c r="E64" s="3">
        <v>14020</v>
      </c>
      <c r="F64" s="3">
        <v>510</v>
      </c>
      <c r="G64" s="3">
        <v>332</v>
      </c>
    </row>
    <row r="65" spans="1:23" x14ac:dyDescent="0.3">
      <c r="B65" s="2" t="s">
        <v>149</v>
      </c>
      <c r="C65" s="5" t="s">
        <v>150</v>
      </c>
      <c r="D65" s="3">
        <v>29106</v>
      </c>
      <c r="E65" s="3">
        <v>66151</v>
      </c>
      <c r="F65" s="3">
        <v>2351</v>
      </c>
      <c r="G65" s="3">
        <v>1084</v>
      </c>
    </row>
    <row r="66" spans="1:23" x14ac:dyDescent="0.3">
      <c r="B66" s="2" t="s">
        <v>151</v>
      </c>
      <c r="C66" s="5" t="s">
        <v>152</v>
      </c>
      <c r="D66" s="3">
        <v>86037</v>
      </c>
      <c r="E66" s="3">
        <v>126770</v>
      </c>
      <c r="F66" s="3">
        <v>4889</v>
      </c>
      <c r="G66" s="3">
        <v>949</v>
      </c>
    </row>
    <row r="67" spans="1:23" x14ac:dyDescent="0.3">
      <c r="B67" s="2" t="s">
        <v>153</v>
      </c>
      <c r="C67" s="5" t="s">
        <v>154</v>
      </c>
      <c r="D67" s="3">
        <v>9859</v>
      </c>
      <c r="E67" s="3">
        <v>32917</v>
      </c>
      <c r="F67" s="3">
        <v>1136</v>
      </c>
      <c r="G67" s="3">
        <v>366</v>
      </c>
    </row>
    <row r="68" spans="1:23" x14ac:dyDescent="0.3">
      <c r="B68" s="2" t="s">
        <v>155</v>
      </c>
      <c r="C68" s="5" t="s">
        <v>156</v>
      </c>
      <c r="D68" s="3">
        <v>22624</v>
      </c>
      <c r="E68" s="3">
        <v>48759</v>
      </c>
      <c r="F68" s="3">
        <v>2797</v>
      </c>
      <c r="G68" s="3">
        <v>484</v>
      </c>
    </row>
    <row r="69" spans="1:23" x14ac:dyDescent="0.3">
      <c r="B69" s="2" t="s">
        <v>157</v>
      </c>
      <c r="C69" s="5" t="s">
        <v>158</v>
      </c>
      <c r="D69" s="3">
        <v>4065</v>
      </c>
      <c r="E69" s="3">
        <v>11510</v>
      </c>
      <c r="F69" s="3">
        <v>430</v>
      </c>
      <c r="G69" s="3">
        <v>259</v>
      </c>
    </row>
    <row r="70" spans="1:23" x14ac:dyDescent="0.3">
      <c r="B70" s="2" t="s">
        <v>159</v>
      </c>
      <c r="C70" s="5" t="s">
        <v>160</v>
      </c>
      <c r="D70" s="3">
        <v>11374</v>
      </c>
      <c r="E70" s="3">
        <v>34327</v>
      </c>
      <c r="F70" s="3">
        <v>1450</v>
      </c>
      <c r="G70" s="3">
        <v>521</v>
      </c>
    </row>
    <row r="71" spans="1:23" x14ac:dyDescent="0.3">
      <c r="B71" s="2" t="s">
        <v>161</v>
      </c>
      <c r="C71" s="5" t="s">
        <v>162</v>
      </c>
      <c r="D71" s="3">
        <v>3564</v>
      </c>
      <c r="E71" s="3">
        <v>10997</v>
      </c>
      <c r="F71" s="3">
        <v>262</v>
      </c>
      <c r="G71" s="3">
        <v>131</v>
      </c>
    </row>
    <row r="72" spans="1:23" x14ac:dyDescent="0.3">
      <c r="B72" s="2" t="s">
        <v>163</v>
      </c>
      <c r="C72" s="5" t="s">
        <v>164</v>
      </c>
      <c r="D72" s="3">
        <v>90628</v>
      </c>
      <c r="E72" s="3">
        <v>254816</v>
      </c>
      <c r="F72" s="3">
        <v>7140</v>
      </c>
      <c r="G72" s="3">
        <v>2834</v>
      </c>
    </row>
    <row r="73" spans="1:23" x14ac:dyDescent="0.3">
      <c r="B73" s="2" t="s">
        <v>165</v>
      </c>
      <c r="C73" s="5" t="s">
        <v>166</v>
      </c>
      <c r="D73" s="3">
        <v>50312</v>
      </c>
      <c r="E73" s="3">
        <v>104003</v>
      </c>
      <c r="F73" s="3">
        <v>3749</v>
      </c>
      <c r="G73" s="3">
        <v>1316</v>
      </c>
    </row>
    <row r="74" spans="1:23" x14ac:dyDescent="0.3">
      <c r="B74" s="2" t="s">
        <v>167</v>
      </c>
      <c r="C74" s="5" t="s">
        <v>168</v>
      </c>
      <c r="D74" s="3">
        <v>13111</v>
      </c>
      <c r="E74" s="3">
        <v>29193</v>
      </c>
      <c r="F74" s="3">
        <v>737</v>
      </c>
      <c r="G74" s="3">
        <v>286</v>
      </c>
    </row>
    <row r="75" spans="1:23" x14ac:dyDescent="0.3">
      <c r="C75" s="5" t="s">
        <v>169</v>
      </c>
      <c r="D75" s="3">
        <v>2126937</v>
      </c>
      <c r="E75" s="3">
        <v>5721920</v>
      </c>
      <c r="F75" s="3">
        <v>204966</v>
      </c>
      <c r="G75" s="3">
        <v>81159</v>
      </c>
    </row>
    <row r="76" spans="1:23" x14ac:dyDescent="0.3">
      <c r="A76" s="2" t="s">
        <v>170</v>
      </c>
      <c r="B76" s="2" t="s">
        <v>31</v>
      </c>
      <c r="C76" s="5" t="s">
        <v>32</v>
      </c>
      <c r="D76" s="3"/>
      <c r="E76" s="3"/>
      <c r="F76" s="3"/>
      <c r="G76" s="3"/>
      <c r="I76" s="2" t="s">
        <v>190</v>
      </c>
      <c r="J76" s="2" t="s">
        <v>31</v>
      </c>
      <c r="K76" s="5" t="s">
        <v>32</v>
      </c>
      <c r="L76">
        <f>D76+D7</f>
        <v>0</v>
      </c>
      <c r="M76">
        <f t="shared" ref="M76:O76" si="18">E76+E7</f>
        <v>0</v>
      </c>
      <c r="N76">
        <f t="shared" si="18"/>
        <v>0</v>
      </c>
      <c r="O76">
        <f t="shared" si="18"/>
        <v>0</v>
      </c>
      <c r="Q76" s="2" t="s">
        <v>190</v>
      </c>
      <c r="R76" s="2" t="s">
        <v>31</v>
      </c>
      <c r="S76" s="5" t="s">
        <v>32</v>
      </c>
      <c r="T76" s="10"/>
      <c r="U76" s="10"/>
      <c r="V76" s="10"/>
      <c r="W76" s="10"/>
    </row>
    <row r="77" spans="1:23" x14ac:dyDescent="0.3">
      <c r="B77" s="2" t="s">
        <v>34</v>
      </c>
      <c r="C77" s="5" t="s">
        <v>35</v>
      </c>
      <c r="D77" s="3"/>
      <c r="E77" s="3"/>
      <c r="F77" s="3">
        <v>0</v>
      </c>
      <c r="G77" s="3"/>
      <c r="I77" s="1"/>
      <c r="J77" s="2" t="s">
        <v>34</v>
      </c>
      <c r="K77" s="5" t="s">
        <v>35</v>
      </c>
      <c r="L77">
        <f t="shared" ref="L77:L140" si="19">D77+D8</f>
        <v>0</v>
      </c>
      <c r="M77">
        <f t="shared" ref="M77:M140" si="20">E77+E8</f>
        <v>0</v>
      </c>
      <c r="N77">
        <f t="shared" ref="N77:N140" si="21">F77+F8</f>
        <v>0</v>
      </c>
      <c r="O77">
        <f t="shared" ref="O77:O140" si="22">G77+G8</f>
        <v>0</v>
      </c>
      <c r="Q77" s="1"/>
      <c r="R77" s="2" t="s">
        <v>34</v>
      </c>
      <c r="S77" s="5" t="s">
        <v>35</v>
      </c>
      <c r="T77" s="10"/>
      <c r="U77" s="10"/>
      <c r="V77" s="10"/>
      <c r="W77" s="10"/>
    </row>
    <row r="78" spans="1:23" x14ac:dyDescent="0.3">
      <c r="B78" s="2" t="s">
        <v>37</v>
      </c>
      <c r="C78" s="5" t="s">
        <v>38</v>
      </c>
      <c r="D78" s="3"/>
      <c r="E78" s="3"/>
      <c r="F78" s="3"/>
      <c r="G78" s="3"/>
      <c r="I78" s="1"/>
      <c r="J78" s="2" t="s">
        <v>37</v>
      </c>
      <c r="K78" s="5" t="s">
        <v>38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Q78" s="1"/>
      <c r="R78" s="2" t="s">
        <v>37</v>
      </c>
      <c r="S78" s="5" t="s">
        <v>38</v>
      </c>
      <c r="T78" s="10"/>
      <c r="U78" s="10"/>
      <c r="V78" s="10"/>
      <c r="W78" s="10"/>
    </row>
    <row r="79" spans="1:23" x14ac:dyDescent="0.3">
      <c r="B79" s="2" t="s">
        <v>39</v>
      </c>
      <c r="C79" s="5" t="s">
        <v>40</v>
      </c>
      <c r="D79" s="3">
        <v>557</v>
      </c>
      <c r="E79" s="3">
        <v>8164</v>
      </c>
      <c r="F79" s="3">
        <v>787</v>
      </c>
      <c r="G79" s="3">
        <v>362</v>
      </c>
      <c r="I79" s="1"/>
      <c r="J79" s="2" t="s">
        <v>39</v>
      </c>
      <c r="K79" s="5" t="s">
        <v>40</v>
      </c>
      <c r="L79">
        <f t="shared" si="19"/>
        <v>1278</v>
      </c>
      <c r="M79">
        <f t="shared" si="20"/>
        <v>10207</v>
      </c>
      <c r="N79">
        <f t="shared" si="21"/>
        <v>937</v>
      </c>
      <c r="O79">
        <f t="shared" si="22"/>
        <v>392</v>
      </c>
      <c r="Q79" s="1"/>
      <c r="R79" s="2" t="s">
        <v>39</v>
      </c>
      <c r="S79" s="5" t="s">
        <v>40</v>
      </c>
      <c r="T79" s="10"/>
      <c r="U79" s="10"/>
      <c r="V79" s="10"/>
      <c r="W79" s="10"/>
    </row>
    <row r="80" spans="1:23" x14ac:dyDescent="0.3">
      <c r="B80" s="2" t="s">
        <v>41</v>
      </c>
      <c r="C80" s="5" t="s">
        <v>42</v>
      </c>
      <c r="D80" s="3">
        <v>19</v>
      </c>
      <c r="E80" s="3"/>
      <c r="F80" s="3"/>
      <c r="G80" s="3"/>
      <c r="I80" s="1"/>
      <c r="J80" s="2" t="s">
        <v>41</v>
      </c>
      <c r="K80" s="5" t="s">
        <v>42</v>
      </c>
      <c r="L80">
        <f t="shared" si="19"/>
        <v>82</v>
      </c>
      <c r="M80">
        <f t="shared" si="20"/>
        <v>221</v>
      </c>
      <c r="N80">
        <f t="shared" si="21"/>
        <v>8</v>
      </c>
      <c r="O80">
        <f t="shared" si="22"/>
        <v>6</v>
      </c>
      <c r="Q80" s="1"/>
      <c r="R80" s="2" t="s">
        <v>41</v>
      </c>
      <c r="S80" s="5" t="s">
        <v>42</v>
      </c>
      <c r="T80" s="10"/>
      <c r="U80" s="10"/>
      <c r="V80" s="10"/>
      <c r="W80" s="10"/>
    </row>
    <row r="81" spans="2:23" x14ac:dyDescent="0.3">
      <c r="B81" s="2" t="s">
        <v>43</v>
      </c>
      <c r="C81" s="5" t="s">
        <v>44</v>
      </c>
      <c r="D81" s="3">
        <v>10329</v>
      </c>
      <c r="E81" s="3">
        <v>194946</v>
      </c>
      <c r="F81" s="3">
        <v>4971</v>
      </c>
      <c r="G81" s="3">
        <v>3617</v>
      </c>
      <c r="I81" s="1"/>
      <c r="J81" s="2" t="s">
        <v>43</v>
      </c>
      <c r="K81" s="5" t="s">
        <v>44</v>
      </c>
      <c r="L81">
        <f t="shared" si="19"/>
        <v>23587</v>
      </c>
      <c r="M81">
        <f t="shared" si="20"/>
        <v>264442</v>
      </c>
      <c r="N81">
        <f t="shared" si="21"/>
        <v>6623</v>
      </c>
      <c r="O81">
        <f t="shared" si="22"/>
        <v>4514</v>
      </c>
      <c r="Q81" s="1"/>
      <c r="R81" s="2" t="s">
        <v>43</v>
      </c>
      <c r="S81" s="5" t="s">
        <v>44</v>
      </c>
      <c r="T81">
        <f t="shared" ref="T81:T104" si="23">L81</f>
        <v>23587</v>
      </c>
      <c r="U81">
        <f t="shared" ref="U81:U104" si="24">M81</f>
        <v>264442</v>
      </c>
      <c r="V81">
        <f t="shared" ref="V81:V104" si="25">N81</f>
        <v>6623</v>
      </c>
      <c r="W81">
        <f t="shared" ref="W81:W104" si="26">O81</f>
        <v>4514</v>
      </c>
    </row>
    <row r="82" spans="2:23" x14ac:dyDescent="0.3">
      <c r="B82" s="2" t="s">
        <v>45</v>
      </c>
      <c r="C82" s="5" t="s">
        <v>46</v>
      </c>
      <c r="D82" s="3">
        <v>527</v>
      </c>
      <c r="E82" s="3">
        <v>10596</v>
      </c>
      <c r="F82" s="3">
        <v>472</v>
      </c>
      <c r="G82" s="3">
        <v>349</v>
      </c>
      <c r="I82" s="1"/>
      <c r="J82" s="2" t="s">
        <v>45</v>
      </c>
      <c r="K82" s="5" t="s">
        <v>46</v>
      </c>
      <c r="L82">
        <f t="shared" si="19"/>
        <v>1954</v>
      </c>
      <c r="M82">
        <f t="shared" si="20"/>
        <v>14768</v>
      </c>
      <c r="N82">
        <f t="shared" si="21"/>
        <v>539</v>
      </c>
      <c r="O82">
        <f t="shared" si="22"/>
        <v>384</v>
      </c>
      <c r="Q82" s="1"/>
      <c r="R82" s="2" t="s">
        <v>45</v>
      </c>
      <c r="S82" s="5" t="s">
        <v>46</v>
      </c>
      <c r="T82">
        <f t="shared" si="23"/>
        <v>1954</v>
      </c>
      <c r="U82">
        <f t="shared" si="24"/>
        <v>14768</v>
      </c>
      <c r="V82">
        <f t="shared" si="25"/>
        <v>539</v>
      </c>
      <c r="W82">
        <f t="shared" si="26"/>
        <v>384</v>
      </c>
    </row>
    <row r="83" spans="2:23" x14ac:dyDescent="0.3">
      <c r="B83" s="2" t="s">
        <v>47</v>
      </c>
      <c r="C83" s="5" t="s">
        <v>48</v>
      </c>
      <c r="D83" s="3">
        <v>14</v>
      </c>
      <c r="E83" s="3">
        <v>241</v>
      </c>
      <c r="F83" s="3"/>
      <c r="G83" s="3"/>
      <c r="I83" s="1"/>
      <c r="J83" s="2" t="s">
        <v>47</v>
      </c>
      <c r="K83" s="5" t="s">
        <v>48</v>
      </c>
      <c r="L83">
        <f t="shared" si="19"/>
        <v>14</v>
      </c>
      <c r="M83">
        <f t="shared" si="20"/>
        <v>241</v>
      </c>
      <c r="N83">
        <f t="shared" si="21"/>
        <v>0</v>
      </c>
      <c r="O83">
        <f t="shared" si="22"/>
        <v>0</v>
      </c>
      <c r="Q83" s="1"/>
      <c r="R83" s="2" t="s">
        <v>47</v>
      </c>
      <c r="S83" s="5" t="s">
        <v>48</v>
      </c>
      <c r="T83">
        <f t="shared" si="23"/>
        <v>14</v>
      </c>
      <c r="U83">
        <f t="shared" si="24"/>
        <v>241</v>
      </c>
      <c r="V83">
        <f t="shared" si="25"/>
        <v>0</v>
      </c>
      <c r="W83">
        <f t="shared" si="26"/>
        <v>0</v>
      </c>
    </row>
    <row r="84" spans="2:23" x14ac:dyDescent="0.3">
      <c r="B84" s="2" t="s">
        <v>49</v>
      </c>
      <c r="C84" s="5" t="s">
        <v>50</v>
      </c>
      <c r="D84" s="3">
        <v>754</v>
      </c>
      <c r="E84" s="3">
        <v>15577</v>
      </c>
      <c r="F84" s="3">
        <v>585</v>
      </c>
      <c r="G84" s="3">
        <v>453</v>
      </c>
      <c r="I84" s="1"/>
      <c r="J84" s="2" t="s">
        <v>49</v>
      </c>
      <c r="K84" s="5" t="s">
        <v>50</v>
      </c>
      <c r="L84">
        <f t="shared" si="19"/>
        <v>3967</v>
      </c>
      <c r="M84">
        <f t="shared" si="20"/>
        <v>25193</v>
      </c>
      <c r="N84">
        <f t="shared" si="21"/>
        <v>833</v>
      </c>
      <c r="O84">
        <f t="shared" si="22"/>
        <v>572</v>
      </c>
      <c r="Q84" s="1"/>
      <c r="R84" s="2" t="s">
        <v>49</v>
      </c>
      <c r="S84" s="5" t="s">
        <v>50</v>
      </c>
      <c r="T84">
        <f t="shared" si="23"/>
        <v>3967</v>
      </c>
      <c r="U84">
        <f t="shared" si="24"/>
        <v>25193</v>
      </c>
      <c r="V84">
        <f t="shared" si="25"/>
        <v>833</v>
      </c>
      <c r="W84">
        <f t="shared" si="26"/>
        <v>572</v>
      </c>
    </row>
    <row r="85" spans="2:23" x14ac:dyDescent="0.3">
      <c r="B85" s="2" t="s">
        <v>51</v>
      </c>
      <c r="C85" s="5" t="s">
        <v>52</v>
      </c>
      <c r="D85" s="3">
        <v>402</v>
      </c>
      <c r="E85" s="3">
        <v>7391</v>
      </c>
      <c r="F85" s="3">
        <v>245</v>
      </c>
      <c r="G85" s="3">
        <v>180</v>
      </c>
      <c r="I85" s="1"/>
      <c r="J85" s="2" t="s">
        <v>51</v>
      </c>
      <c r="K85" s="5" t="s">
        <v>52</v>
      </c>
      <c r="L85">
        <f t="shared" si="19"/>
        <v>2826</v>
      </c>
      <c r="M85">
        <f t="shared" si="20"/>
        <v>13378</v>
      </c>
      <c r="N85">
        <f t="shared" si="21"/>
        <v>322</v>
      </c>
      <c r="O85">
        <f t="shared" si="22"/>
        <v>228</v>
      </c>
      <c r="Q85" s="1"/>
      <c r="R85" s="2" t="s">
        <v>51</v>
      </c>
      <c r="S85" s="5" t="s">
        <v>52</v>
      </c>
      <c r="T85">
        <f t="shared" si="23"/>
        <v>2826</v>
      </c>
      <c r="U85">
        <f t="shared" si="24"/>
        <v>13378</v>
      </c>
      <c r="V85">
        <f t="shared" si="25"/>
        <v>322</v>
      </c>
      <c r="W85">
        <f t="shared" si="26"/>
        <v>228</v>
      </c>
    </row>
    <row r="86" spans="2:23" x14ac:dyDescent="0.3">
      <c r="B86" s="2" t="s">
        <v>53</v>
      </c>
      <c r="C86" s="5" t="s">
        <v>54</v>
      </c>
      <c r="D86" s="3">
        <v>132</v>
      </c>
      <c r="E86" s="3">
        <v>3018</v>
      </c>
      <c r="F86" s="3">
        <v>114</v>
      </c>
      <c r="G86" s="3">
        <v>86</v>
      </c>
      <c r="I86" s="1"/>
      <c r="J86" s="2" t="s">
        <v>53</v>
      </c>
      <c r="K86" s="5" t="s">
        <v>54</v>
      </c>
      <c r="L86">
        <f t="shared" si="19"/>
        <v>1205</v>
      </c>
      <c r="M86">
        <f t="shared" si="20"/>
        <v>6187</v>
      </c>
      <c r="N86">
        <f t="shared" si="21"/>
        <v>201</v>
      </c>
      <c r="O86">
        <f t="shared" si="22"/>
        <v>127</v>
      </c>
      <c r="Q86" s="1"/>
      <c r="R86" s="2" t="s">
        <v>53</v>
      </c>
      <c r="S86" s="5" t="s">
        <v>54</v>
      </c>
      <c r="T86">
        <f t="shared" si="23"/>
        <v>1205</v>
      </c>
      <c r="U86">
        <f t="shared" si="24"/>
        <v>6187</v>
      </c>
      <c r="V86">
        <f t="shared" si="25"/>
        <v>201</v>
      </c>
      <c r="W86">
        <f t="shared" si="26"/>
        <v>127</v>
      </c>
    </row>
    <row r="87" spans="2:23" x14ac:dyDescent="0.3">
      <c r="B87" s="2" t="s">
        <v>55</v>
      </c>
      <c r="C87" s="5" t="s">
        <v>56</v>
      </c>
      <c r="D87" s="3">
        <v>1866</v>
      </c>
      <c r="E87" s="3">
        <v>37797</v>
      </c>
      <c r="F87" s="3">
        <v>1568</v>
      </c>
      <c r="G87" s="3">
        <v>1151</v>
      </c>
      <c r="I87" s="1"/>
      <c r="J87" s="2" t="s">
        <v>55</v>
      </c>
      <c r="K87" s="5" t="s">
        <v>56</v>
      </c>
      <c r="L87">
        <f t="shared" si="19"/>
        <v>11563</v>
      </c>
      <c r="M87">
        <f t="shared" si="20"/>
        <v>63837</v>
      </c>
      <c r="N87">
        <f t="shared" si="21"/>
        <v>2424</v>
      </c>
      <c r="O87">
        <f t="shared" si="22"/>
        <v>1446</v>
      </c>
      <c r="Q87" s="1"/>
      <c r="R87" s="2" t="s">
        <v>55</v>
      </c>
      <c r="S87" s="5" t="s">
        <v>56</v>
      </c>
      <c r="T87">
        <f t="shared" si="23"/>
        <v>11563</v>
      </c>
      <c r="U87">
        <f t="shared" si="24"/>
        <v>63837</v>
      </c>
      <c r="V87">
        <f t="shared" si="25"/>
        <v>2424</v>
      </c>
      <c r="W87">
        <f t="shared" si="26"/>
        <v>1446</v>
      </c>
    </row>
    <row r="88" spans="2:23" x14ac:dyDescent="0.3">
      <c r="B88" s="2" t="s">
        <v>57</v>
      </c>
      <c r="C88" s="5" t="s">
        <v>58</v>
      </c>
      <c r="D88" s="3">
        <v>510</v>
      </c>
      <c r="E88" s="3">
        <v>11360</v>
      </c>
      <c r="F88" s="3">
        <v>535</v>
      </c>
      <c r="G88" s="3">
        <v>380</v>
      </c>
      <c r="I88" s="1"/>
      <c r="J88" s="2" t="s">
        <v>57</v>
      </c>
      <c r="K88" s="5" t="s">
        <v>58</v>
      </c>
      <c r="L88">
        <f t="shared" si="19"/>
        <v>1146</v>
      </c>
      <c r="M88">
        <f t="shared" si="20"/>
        <v>13640</v>
      </c>
      <c r="N88">
        <f t="shared" si="21"/>
        <v>618</v>
      </c>
      <c r="O88">
        <f t="shared" si="22"/>
        <v>434</v>
      </c>
      <c r="Q88" s="1"/>
      <c r="R88" s="2" t="s">
        <v>57</v>
      </c>
      <c r="S88" s="5" t="s">
        <v>58</v>
      </c>
      <c r="T88">
        <f t="shared" si="23"/>
        <v>1146</v>
      </c>
      <c r="U88">
        <f t="shared" si="24"/>
        <v>13640</v>
      </c>
      <c r="V88">
        <f t="shared" si="25"/>
        <v>618</v>
      </c>
      <c r="W88">
        <f t="shared" si="26"/>
        <v>434</v>
      </c>
    </row>
    <row r="89" spans="2:23" x14ac:dyDescent="0.3">
      <c r="B89" s="2" t="s">
        <v>59</v>
      </c>
      <c r="C89" s="5" t="s">
        <v>60</v>
      </c>
      <c r="D89" s="3">
        <v>1916</v>
      </c>
      <c r="E89" s="3">
        <v>41297</v>
      </c>
      <c r="F89" s="3">
        <v>1915</v>
      </c>
      <c r="G89" s="3">
        <v>1409</v>
      </c>
      <c r="I89" s="1"/>
      <c r="J89" s="2" t="s">
        <v>59</v>
      </c>
      <c r="K89" s="5" t="s">
        <v>60</v>
      </c>
      <c r="L89">
        <f t="shared" si="19"/>
        <v>10213</v>
      </c>
      <c r="M89">
        <f t="shared" si="20"/>
        <v>65236</v>
      </c>
      <c r="N89">
        <f t="shared" si="21"/>
        <v>2600</v>
      </c>
      <c r="O89">
        <f t="shared" si="22"/>
        <v>1771</v>
      </c>
      <c r="Q89" s="1"/>
      <c r="R89" s="2" t="s">
        <v>59</v>
      </c>
      <c r="S89" s="5" t="s">
        <v>60</v>
      </c>
      <c r="T89">
        <f t="shared" si="23"/>
        <v>10213</v>
      </c>
      <c r="U89">
        <f t="shared" si="24"/>
        <v>65236</v>
      </c>
      <c r="V89">
        <f t="shared" si="25"/>
        <v>2600</v>
      </c>
      <c r="W89">
        <f t="shared" si="26"/>
        <v>1771</v>
      </c>
    </row>
    <row r="90" spans="2:23" x14ac:dyDescent="0.3">
      <c r="B90" s="2" t="s">
        <v>61</v>
      </c>
      <c r="C90" s="5" t="s">
        <v>62</v>
      </c>
      <c r="D90" s="3">
        <v>20</v>
      </c>
      <c r="E90" s="3">
        <v>250</v>
      </c>
      <c r="F90" s="3"/>
      <c r="G90" s="3"/>
      <c r="I90" s="1"/>
      <c r="J90" s="2" t="s">
        <v>61</v>
      </c>
      <c r="K90" s="5" t="s">
        <v>62</v>
      </c>
      <c r="L90">
        <f t="shared" si="19"/>
        <v>20</v>
      </c>
      <c r="M90">
        <f t="shared" si="20"/>
        <v>250</v>
      </c>
      <c r="N90">
        <f t="shared" si="21"/>
        <v>2</v>
      </c>
      <c r="O90">
        <f t="shared" si="22"/>
        <v>0</v>
      </c>
      <c r="Q90" s="1"/>
      <c r="R90" s="2" t="s">
        <v>61</v>
      </c>
      <c r="S90" s="5" t="s">
        <v>62</v>
      </c>
      <c r="T90">
        <f t="shared" si="23"/>
        <v>20</v>
      </c>
      <c r="U90">
        <f t="shared" si="24"/>
        <v>250</v>
      </c>
      <c r="V90">
        <f t="shared" si="25"/>
        <v>2</v>
      </c>
      <c r="W90">
        <f t="shared" si="26"/>
        <v>0</v>
      </c>
    </row>
    <row r="91" spans="2:23" x14ac:dyDescent="0.3">
      <c r="B91" s="2" t="s">
        <v>63</v>
      </c>
      <c r="C91" s="5" t="s">
        <v>64</v>
      </c>
      <c r="D91" s="3">
        <v>863</v>
      </c>
      <c r="E91" s="3">
        <v>16586</v>
      </c>
      <c r="F91" s="3">
        <v>1041</v>
      </c>
      <c r="G91" s="3">
        <v>687</v>
      </c>
      <c r="I91" s="1"/>
      <c r="J91" s="2" t="s">
        <v>63</v>
      </c>
      <c r="K91" s="5" t="s">
        <v>64</v>
      </c>
      <c r="L91">
        <f t="shared" si="19"/>
        <v>2291</v>
      </c>
      <c r="M91">
        <f t="shared" si="20"/>
        <v>21852</v>
      </c>
      <c r="N91">
        <f t="shared" si="21"/>
        <v>1268</v>
      </c>
      <c r="O91">
        <f t="shared" si="22"/>
        <v>822</v>
      </c>
      <c r="Q91" s="1"/>
      <c r="R91" s="2" t="s">
        <v>63</v>
      </c>
      <c r="S91" s="5" t="s">
        <v>64</v>
      </c>
      <c r="T91">
        <f t="shared" si="23"/>
        <v>2291</v>
      </c>
      <c r="U91">
        <f t="shared" si="24"/>
        <v>21852</v>
      </c>
      <c r="V91">
        <f t="shared" si="25"/>
        <v>1268</v>
      </c>
      <c r="W91">
        <f t="shared" si="26"/>
        <v>822</v>
      </c>
    </row>
    <row r="92" spans="2:23" x14ac:dyDescent="0.3">
      <c r="B92" s="2" t="s">
        <v>65</v>
      </c>
      <c r="C92" s="5" t="s">
        <v>66</v>
      </c>
      <c r="D92" s="3">
        <v>114</v>
      </c>
      <c r="E92" s="3">
        <v>2636</v>
      </c>
      <c r="F92" s="3">
        <v>148</v>
      </c>
      <c r="G92" s="3">
        <v>107</v>
      </c>
      <c r="I92" s="1"/>
      <c r="J92" s="2" t="s">
        <v>65</v>
      </c>
      <c r="K92" s="5" t="s">
        <v>66</v>
      </c>
      <c r="L92">
        <f t="shared" si="19"/>
        <v>339</v>
      </c>
      <c r="M92">
        <f t="shared" si="20"/>
        <v>3374</v>
      </c>
      <c r="N92">
        <f t="shared" si="21"/>
        <v>196</v>
      </c>
      <c r="O92">
        <f t="shared" si="22"/>
        <v>138</v>
      </c>
      <c r="Q92" s="1"/>
      <c r="R92" s="2" t="s">
        <v>65</v>
      </c>
      <c r="S92" s="5" t="s">
        <v>66</v>
      </c>
      <c r="T92">
        <f t="shared" si="23"/>
        <v>339</v>
      </c>
      <c r="U92">
        <f t="shared" si="24"/>
        <v>3374</v>
      </c>
      <c r="V92">
        <f t="shared" si="25"/>
        <v>196</v>
      </c>
      <c r="W92">
        <f t="shared" si="26"/>
        <v>138</v>
      </c>
    </row>
    <row r="93" spans="2:23" x14ac:dyDescent="0.3">
      <c r="B93" s="2" t="s">
        <v>67</v>
      </c>
      <c r="C93" s="5" t="s">
        <v>68</v>
      </c>
      <c r="D93" s="3">
        <v>2148</v>
      </c>
      <c r="E93" s="3">
        <v>52376</v>
      </c>
      <c r="F93" s="3">
        <v>2442</v>
      </c>
      <c r="G93" s="3">
        <v>1812</v>
      </c>
      <c r="I93" s="1"/>
      <c r="J93" s="2" t="s">
        <v>67</v>
      </c>
      <c r="K93" s="5" t="s">
        <v>68</v>
      </c>
      <c r="L93">
        <f t="shared" si="19"/>
        <v>5289</v>
      </c>
      <c r="M93">
        <f t="shared" si="20"/>
        <v>64695</v>
      </c>
      <c r="N93">
        <f t="shared" si="21"/>
        <v>3015</v>
      </c>
      <c r="O93">
        <f t="shared" si="22"/>
        <v>2061</v>
      </c>
      <c r="Q93" s="1"/>
      <c r="R93" s="2" t="s">
        <v>67</v>
      </c>
      <c r="S93" s="5" t="s">
        <v>68</v>
      </c>
      <c r="T93">
        <f t="shared" si="23"/>
        <v>5289</v>
      </c>
      <c r="U93">
        <f t="shared" si="24"/>
        <v>64695</v>
      </c>
      <c r="V93">
        <f t="shared" si="25"/>
        <v>3015</v>
      </c>
      <c r="W93">
        <f t="shared" si="26"/>
        <v>2061</v>
      </c>
    </row>
    <row r="94" spans="2:23" x14ac:dyDescent="0.3">
      <c r="B94" s="2" t="s">
        <v>69</v>
      </c>
      <c r="C94" s="5" t="s">
        <v>70</v>
      </c>
      <c r="D94" s="3">
        <v>1398</v>
      </c>
      <c r="E94" s="3">
        <v>30353</v>
      </c>
      <c r="F94" s="3">
        <v>1779</v>
      </c>
      <c r="G94" s="3">
        <v>1158</v>
      </c>
      <c r="I94" s="1"/>
      <c r="J94" s="2" t="s">
        <v>69</v>
      </c>
      <c r="K94" s="5" t="s">
        <v>70</v>
      </c>
      <c r="L94">
        <f t="shared" si="19"/>
        <v>8889</v>
      </c>
      <c r="M94">
        <f t="shared" si="20"/>
        <v>57014</v>
      </c>
      <c r="N94">
        <f t="shared" si="21"/>
        <v>2926</v>
      </c>
      <c r="O94">
        <f t="shared" si="22"/>
        <v>1742</v>
      </c>
      <c r="Q94" s="1"/>
      <c r="R94" s="2" t="s">
        <v>69</v>
      </c>
      <c r="S94" s="5" t="s">
        <v>70</v>
      </c>
      <c r="T94">
        <f t="shared" si="23"/>
        <v>8889</v>
      </c>
      <c r="U94">
        <f t="shared" si="24"/>
        <v>57014</v>
      </c>
      <c r="V94">
        <f t="shared" si="25"/>
        <v>2926</v>
      </c>
      <c r="W94">
        <f t="shared" si="26"/>
        <v>1742</v>
      </c>
    </row>
    <row r="95" spans="2:23" x14ac:dyDescent="0.3">
      <c r="B95" s="2" t="s">
        <v>71</v>
      </c>
      <c r="C95" s="5" t="s">
        <v>72</v>
      </c>
      <c r="D95" s="3">
        <v>660</v>
      </c>
      <c r="E95" s="3">
        <v>14921</v>
      </c>
      <c r="F95" s="3">
        <v>739</v>
      </c>
      <c r="G95" s="3">
        <v>577</v>
      </c>
      <c r="I95" s="1"/>
      <c r="J95" s="2" t="s">
        <v>71</v>
      </c>
      <c r="K95" s="5" t="s">
        <v>72</v>
      </c>
      <c r="L95">
        <f t="shared" si="19"/>
        <v>1816</v>
      </c>
      <c r="M95">
        <f t="shared" si="20"/>
        <v>19912</v>
      </c>
      <c r="N95">
        <f t="shared" si="21"/>
        <v>917</v>
      </c>
      <c r="O95">
        <f t="shared" si="22"/>
        <v>678</v>
      </c>
      <c r="Q95" s="1"/>
      <c r="R95" s="2" t="s">
        <v>71</v>
      </c>
      <c r="S95" s="5" t="s">
        <v>72</v>
      </c>
      <c r="T95">
        <f t="shared" si="23"/>
        <v>1816</v>
      </c>
      <c r="U95">
        <f t="shared" si="24"/>
        <v>19912</v>
      </c>
      <c r="V95">
        <f t="shared" si="25"/>
        <v>917</v>
      </c>
      <c r="W95">
        <f t="shared" si="26"/>
        <v>678</v>
      </c>
    </row>
    <row r="96" spans="2:23" x14ac:dyDescent="0.3">
      <c r="B96" s="2" t="s">
        <v>73</v>
      </c>
      <c r="C96" s="5" t="s">
        <v>74</v>
      </c>
      <c r="D96" s="3">
        <v>12628</v>
      </c>
      <c r="E96" s="3">
        <v>247817</v>
      </c>
      <c r="F96" s="3">
        <v>12503</v>
      </c>
      <c r="G96" s="3">
        <v>9216</v>
      </c>
      <c r="I96" s="1"/>
      <c r="J96" s="2" t="s">
        <v>73</v>
      </c>
      <c r="K96" s="5" t="s">
        <v>74</v>
      </c>
      <c r="L96">
        <f t="shared" si="19"/>
        <v>39181</v>
      </c>
      <c r="M96">
        <f t="shared" si="20"/>
        <v>352826</v>
      </c>
      <c r="N96">
        <f t="shared" si="21"/>
        <v>17074</v>
      </c>
      <c r="O96">
        <f t="shared" si="22"/>
        <v>11772</v>
      </c>
      <c r="Q96" s="1"/>
      <c r="R96" s="2" t="s">
        <v>73</v>
      </c>
      <c r="S96" s="5" t="s">
        <v>74</v>
      </c>
      <c r="T96">
        <f t="shared" si="23"/>
        <v>39181</v>
      </c>
      <c r="U96">
        <f t="shared" si="24"/>
        <v>352826</v>
      </c>
      <c r="V96">
        <f t="shared" si="25"/>
        <v>17074</v>
      </c>
      <c r="W96">
        <f t="shared" si="26"/>
        <v>11772</v>
      </c>
    </row>
    <row r="97" spans="2:23" x14ac:dyDescent="0.3">
      <c r="B97" s="2" t="s">
        <v>75</v>
      </c>
      <c r="C97" s="5" t="s">
        <v>76</v>
      </c>
      <c r="D97" s="3">
        <v>2489</v>
      </c>
      <c r="E97" s="3">
        <v>48496</v>
      </c>
      <c r="F97" s="3">
        <v>3140</v>
      </c>
      <c r="G97" s="3">
        <v>2186</v>
      </c>
      <c r="I97" s="1"/>
      <c r="J97" s="2" t="s">
        <v>75</v>
      </c>
      <c r="K97" s="5" t="s">
        <v>76</v>
      </c>
      <c r="L97">
        <f t="shared" si="19"/>
        <v>6733</v>
      </c>
      <c r="M97">
        <f t="shared" si="20"/>
        <v>62635</v>
      </c>
      <c r="N97">
        <f t="shared" si="21"/>
        <v>3718</v>
      </c>
      <c r="O97">
        <f t="shared" si="22"/>
        <v>2609</v>
      </c>
      <c r="Q97" s="1"/>
      <c r="R97" s="2" t="s">
        <v>75</v>
      </c>
      <c r="S97" s="5" t="s">
        <v>76</v>
      </c>
      <c r="T97">
        <f t="shared" si="23"/>
        <v>6733</v>
      </c>
      <c r="U97">
        <f t="shared" si="24"/>
        <v>62635</v>
      </c>
      <c r="V97">
        <f t="shared" si="25"/>
        <v>3718</v>
      </c>
      <c r="W97">
        <f t="shared" si="26"/>
        <v>2609</v>
      </c>
    </row>
    <row r="98" spans="2:23" x14ac:dyDescent="0.3">
      <c r="B98" s="2" t="s">
        <v>77</v>
      </c>
      <c r="C98" s="5" t="s">
        <v>78</v>
      </c>
      <c r="D98" s="3">
        <v>1770</v>
      </c>
      <c r="E98" s="3">
        <v>38186</v>
      </c>
      <c r="F98" s="3">
        <v>2071</v>
      </c>
      <c r="G98" s="3">
        <v>1482</v>
      </c>
      <c r="I98" s="1"/>
      <c r="J98" s="2" t="s">
        <v>77</v>
      </c>
      <c r="K98" s="5" t="s">
        <v>78</v>
      </c>
      <c r="L98">
        <f t="shared" si="19"/>
        <v>4756</v>
      </c>
      <c r="M98">
        <f t="shared" si="20"/>
        <v>51438</v>
      </c>
      <c r="N98">
        <f t="shared" si="21"/>
        <v>2646</v>
      </c>
      <c r="O98">
        <f t="shared" si="22"/>
        <v>1835</v>
      </c>
      <c r="Q98" s="1"/>
      <c r="R98" s="2" t="s">
        <v>77</v>
      </c>
      <c r="S98" s="5" t="s">
        <v>78</v>
      </c>
      <c r="T98">
        <f t="shared" si="23"/>
        <v>4756</v>
      </c>
      <c r="U98">
        <f t="shared" si="24"/>
        <v>51438</v>
      </c>
      <c r="V98">
        <f t="shared" si="25"/>
        <v>2646</v>
      </c>
      <c r="W98">
        <f t="shared" si="26"/>
        <v>1835</v>
      </c>
    </row>
    <row r="99" spans="2:23" x14ac:dyDescent="0.3">
      <c r="B99" s="2" t="s">
        <v>79</v>
      </c>
      <c r="C99" s="5" t="s">
        <v>80</v>
      </c>
      <c r="D99" s="3">
        <v>5566</v>
      </c>
      <c r="E99" s="3">
        <v>120159</v>
      </c>
      <c r="F99" s="3">
        <v>7579</v>
      </c>
      <c r="G99" s="3">
        <v>5262</v>
      </c>
      <c r="I99" s="1"/>
      <c r="J99" s="2" t="s">
        <v>79</v>
      </c>
      <c r="K99" s="5" t="s">
        <v>80</v>
      </c>
      <c r="L99">
        <f t="shared" si="19"/>
        <v>12681</v>
      </c>
      <c r="M99">
        <f t="shared" si="20"/>
        <v>149958</v>
      </c>
      <c r="N99">
        <f t="shared" si="21"/>
        <v>9036</v>
      </c>
      <c r="O99">
        <f t="shared" si="22"/>
        <v>6038</v>
      </c>
      <c r="Q99" s="1"/>
      <c r="R99" s="2" t="s">
        <v>79</v>
      </c>
      <c r="S99" s="5" t="s">
        <v>80</v>
      </c>
      <c r="T99">
        <f t="shared" si="23"/>
        <v>12681</v>
      </c>
      <c r="U99">
        <f t="shared" si="24"/>
        <v>149958</v>
      </c>
      <c r="V99">
        <f t="shared" si="25"/>
        <v>9036</v>
      </c>
      <c r="W99">
        <f t="shared" si="26"/>
        <v>6038</v>
      </c>
    </row>
    <row r="100" spans="2:23" x14ac:dyDescent="0.3">
      <c r="B100" s="2" t="s">
        <v>81</v>
      </c>
      <c r="C100" s="5" t="s">
        <v>82</v>
      </c>
      <c r="D100" s="3">
        <v>798</v>
      </c>
      <c r="E100" s="3">
        <v>17993</v>
      </c>
      <c r="F100" s="3">
        <v>941</v>
      </c>
      <c r="G100" s="3">
        <v>674</v>
      </c>
      <c r="I100" s="1"/>
      <c r="J100" s="2" t="s">
        <v>81</v>
      </c>
      <c r="K100" s="5" t="s">
        <v>82</v>
      </c>
      <c r="L100">
        <f t="shared" si="19"/>
        <v>2134</v>
      </c>
      <c r="M100">
        <f t="shared" si="20"/>
        <v>22256</v>
      </c>
      <c r="N100">
        <f t="shared" si="21"/>
        <v>1129</v>
      </c>
      <c r="O100">
        <f t="shared" si="22"/>
        <v>768</v>
      </c>
      <c r="Q100" s="1"/>
      <c r="R100" s="2" t="s">
        <v>81</v>
      </c>
      <c r="S100" s="5" t="s">
        <v>82</v>
      </c>
      <c r="T100">
        <f t="shared" si="23"/>
        <v>2134</v>
      </c>
      <c r="U100">
        <f t="shared" si="24"/>
        <v>22256</v>
      </c>
      <c r="V100">
        <f t="shared" si="25"/>
        <v>1129</v>
      </c>
      <c r="W100">
        <f t="shared" si="26"/>
        <v>768</v>
      </c>
    </row>
    <row r="101" spans="2:23" x14ac:dyDescent="0.3">
      <c r="B101" s="2" t="s">
        <v>83</v>
      </c>
      <c r="C101" s="5" t="s">
        <v>84</v>
      </c>
      <c r="D101" s="3">
        <v>304</v>
      </c>
      <c r="E101" s="3">
        <v>6044</v>
      </c>
      <c r="F101" s="3">
        <v>338</v>
      </c>
      <c r="G101" s="3">
        <v>243</v>
      </c>
      <c r="I101" s="1"/>
      <c r="J101" s="2" t="s">
        <v>83</v>
      </c>
      <c r="K101" s="5" t="s">
        <v>84</v>
      </c>
      <c r="L101">
        <f t="shared" si="19"/>
        <v>1021</v>
      </c>
      <c r="M101">
        <f t="shared" si="20"/>
        <v>8706</v>
      </c>
      <c r="N101">
        <f t="shared" si="21"/>
        <v>407</v>
      </c>
      <c r="O101">
        <f t="shared" si="22"/>
        <v>291</v>
      </c>
      <c r="Q101" s="1"/>
      <c r="R101" s="2" t="s">
        <v>83</v>
      </c>
      <c r="S101" s="5" t="s">
        <v>84</v>
      </c>
      <c r="T101">
        <f t="shared" si="23"/>
        <v>1021</v>
      </c>
      <c r="U101">
        <f t="shared" si="24"/>
        <v>8706</v>
      </c>
      <c r="V101">
        <f t="shared" si="25"/>
        <v>407</v>
      </c>
      <c r="W101">
        <f t="shared" si="26"/>
        <v>291</v>
      </c>
    </row>
    <row r="102" spans="2:23" x14ac:dyDescent="0.3">
      <c r="B102" s="2" t="s">
        <v>85</v>
      </c>
      <c r="C102" s="5" t="s">
        <v>86</v>
      </c>
      <c r="D102" s="3">
        <v>1532</v>
      </c>
      <c r="E102" s="3">
        <v>31176</v>
      </c>
      <c r="F102" s="3">
        <v>1339</v>
      </c>
      <c r="G102" s="3">
        <v>984</v>
      </c>
      <c r="I102" s="1"/>
      <c r="J102" s="2" t="s">
        <v>85</v>
      </c>
      <c r="K102" s="5" t="s">
        <v>86</v>
      </c>
      <c r="L102">
        <f t="shared" si="19"/>
        <v>9837</v>
      </c>
      <c r="M102">
        <f t="shared" si="20"/>
        <v>54142</v>
      </c>
      <c r="N102">
        <f t="shared" si="21"/>
        <v>2165</v>
      </c>
      <c r="O102">
        <f t="shared" si="22"/>
        <v>1316</v>
      </c>
      <c r="Q102" s="1"/>
      <c r="R102" s="2" t="s">
        <v>85</v>
      </c>
      <c r="S102" s="5" t="s">
        <v>86</v>
      </c>
      <c r="T102">
        <f t="shared" si="23"/>
        <v>9837</v>
      </c>
      <c r="U102">
        <f t="shared" si="24"/>
        <v>54142</v>
      </c>
      <c r="V102">
        <f t="shared" si="25"/>
        <v>2165</v>
      </c>
      <c r="W102">
        <f t="shared" si="26"/>
        <v>1316</v>
      </c>
    </row>
    <row r="103" spans="2:23" x14ac:dyDescent="0.3">
      <c r="B103" s="2" t="s">
        <v>87</v>
      </c>
      <c r="C103" s="5" t="s">
        <v>88</v>
      </c>
      <c r="D103" s="3">
        <v>4468</v>
      </c>
      <c r="E103" s="3">
        <v>78820</v>
      </c>
      <c r="F103" s="3">
        <v>4054</v>
      </c>
      <c r="G103" s="3">
        <v>2748</v>
      </c>
      <c r="I103" s="1"/>
      <c r="J103" s="2" t="s">
        <v>87</v>
      </c>
      <c r="K103" s="5" t="s">
        <v>88</v>
      </c>
      <c r="L103">
        <f t="shared" si="19"/>
        <v>18794</v>
      </c>
      <c r="M103">
        <f t="shared" si="20"/>
        <v>119081</v>
      </c>
      <c r="N103">
        <f t="shared" si="21"/>
        <v>5449</v>
      </c>
      <c r="O103">
        <f t="shared" si="22"/>
        <v>3385</v>
      </c>
      <c r="Q103" s="1"/>
      <c r="R103" s="2" t="s">
        <v>87</v>
      </c>
      <c r="S103" s="5" t="s">
        <v>88</v>
      </c>
      <c r="T103">
        <f t="shared" si="23"/>
        <v>18794</v>
      </c>
      <c r="U103">
        <f t="shared" si="24"/>
        <v>119081</v>
      </c>
      <c r="V103">
        <f t="shared" si="25"/>
        <v>5449</v>
      </c>
      <c r="W103">
        <f t="shared" si="26"/>
        <v>3385</v>
      </c>
    </row>
    <row r="104" spans="2:23" x14ac:dyDescent="0.3">
      <c r="B104" s="2" t="s">
        <v>89</v>
      </c>
      <c r="C104" s="5" t="s">
        <v>90</v>
      </c>
      <c r="D104" s="3">
        <v>3216</v>
      </c>
      <c r="E104" s="3">
        <v>63797</v>
      </c>
      <c r="F104" s="3">
        <v>3372</v>
      </c>
      <c r="G104" s="3">
        <v>2711</v>
      </c>
      <c r="I104" s="1"/>
      <c r="J104" s="2" t="s">
        <v>89</v>
      </c>
      <c r="K104" s="5" t="s">
        <v>90</v>
      </c>
      <c r="L104">
        <f t="shared" si="19"/>
        <v>14517</v>
      </c>
      <c r="M104">
        <f t="shared" si="20"/>
        <v>98335</v>
      </c>
      <c r="N104">
        <f t="shared" si="21"/>
        <v>4988</v>
      </c>
      <c r="O104">
        <f t="shared" si="22"/>
        <v>3672</v>
      </c>
      <c r="Q104" s="1"/>
      <c r="R104" s="2" t="s">
        <v>89</v>
      </c>
      <c r="S104" s="5" t="s">
        <v>90</v>
      </c>
      <c r="T104">
        <f t="shared" si="23"/>
        <v>14517</v>
      </c>
      <c r="U104">
        <f t="shared" si="24"/>
        <v>98335</v>
      </c>
      <c r="V104">
        <f t="shared" si="25"/>
        <v>4988</v>
      </c>
      <c r="W104">
        <f t="shared" si="26"/>
        <v>3672</v>
      </c>
    </row>
    <row r="105" spans="2:23" x14ac:dyDescent="0.3">
      <c r="B105" s="2" t="s">
        <v>91</v>
      </c>
      <c r="C105" s="5" t="s">
        <v>92</v>
      </c>
      <c r="D105" s="3">
        <v>1239</v>
      </c>
      <c r="E105" s="3">
        <v>12623</v>
      </c>
      <c r="F105" s="3">
        <v>2474</v>
      </c>
      <c r="G105" s="3">
        <v>393</v>
      </c>
      <c r="I105" s="1"/>
      <c r="J105" s="2" t="s">
        <v>91</v>
      </c>
      <c r="K105" s="5" t="s">
        <v>92</v>
      </c>
      <c r="L105">
        <f t="shared" si="19"/>
        <v>66939</v>
      </c>
      <c r="M105">
        <f t="shared" si="20"/>
        <v>111011</v>
      </c>
      <c r="N105">
        <f t="shared" si="21"/>
        <v>9719</v>
      </c>
      <c r="O105">
        <f t="shared" si="22"/>
        <v>878</v>
      </c>
      <c r="Q105" s="1"/>
      <c r="R105" s="2" t="s">
        <v>91</v>
      </c>
      <c r="S105" s="5" t="s">
        <v>92</v>
      </c>
      <c r="T105" s="10"/>
      <c r="U105" s="10"/>
      <c r="V105" s="10"/>
      <c r="W105" s="10"/>
    </row>
    <row r="106" spans="2:23" x14ac:dyDescent="0.3">
      <c r="B106" s="2" t="s">
        <v>93</v>
      </c>
      <c r="C106" s="5" t="s">
        <v>94</v>
      </c>
      <c r="D106" s="3">
        <v>594</v>
      </c>
      <c r="E106" s="3">
        <v>8788</v>
      </c>
      <c r="F106" s="3">
        <v>1226</v>
      </c>
      <c r="G106" s="3">
        <v>449</v>
      </c>
      <c r="I106" s="1"/>
      <c r="J106" s="2" t="s">
        <v>93</v>
      </c>
      <c r="K106" s="5" t="s">
        <v>94</v>
      </c>
      <c r="L106">
        <f t="shared" si="19"/>
        <v>1898</v>
      </c>
      <c r="M106">
        <f t="shared" si="20"/>
        <v>11476</v>
      </c>
      <c r="N106">
        <f t="shared" si="21"/>
        <v>1669</v>
      </c>
      <c r="O106">
        <f t="shared" si="22"/>
        <v>562</v>
      </c>
      <c r="Q106" s="1"/>
      <c r="R106" s="2" t="s">
        <v>93</v>
      </c>
      <c r="S106" s="5" t="s">
        <v>94</v>
      </c>
      <c r="T106" s="10"/>
      <c r="U106" s="10"/>
      <c r="V106" s="10"/>
      <c r="W106" s="10"/>
    </row>
    <row r="107" spans="2:23" x14ac:dyDescent="0.3">
      <c r="B107" s="2" t="s">
        <v>95</v>
      </c>
      <c r="C107" s="5" t="s">
        <v>96</v>
      </c>
      <c r="D107" s="3">
        <v>814</v>
      </c>
      <c r="E107" s="3">
        <v>10969</v>
      </c>
      <c r="F107" s="3">
        <v>1861</v>
      </c>
      <c r="G107" s="3"/>
      <c r="I107" s="1"/>
      <c r="J107" s="2" t="s">
        <v>95</v>
      </c>
      <c r="K107" s="5" t="s">
        <v>96</v>
      </c>
      <c r="L107">
        <f t="shared" si="19"/>
        <v>2025</v>
      </c>
      <c r="M107">
        <f t="shared" si="20"/>
        <v>14788</v>
      </c>
      <c r="N107">
        <f t="shared" si="21"/>
        <v>2247</v>
      </c>
      <c r="O107">
        <f t="shared" si="22"/>
        <v>0</v>
      </c>
      <c r="Q107" s="1"/>
      <c r="R107" s="2" t="s">
        <v>95</v>
      </c>
      <c r="S107" s="5" t="s">
        <v>96</v>
      </c>
      <c r="T107" s="10"/>
      <c r="U107" s="10"/>
      <c r="V107" s="10"/>
      <c r="W107" s="10"/>
    </row>
    <row r="108" spans="2:23" x14ac:dyDescent="0.3">
      <c r="B108" s="2" t="s">
        <v>97</v>
      </c>
      <c r="C108" s="5" t="s">
        <v>98</v>
      </c>
      <c r="D108" s="3">
        <v>1386</v>
      </c>
      <c r="E108" s="3">
        <v>26911</v>
      </c>
      <c r="F108" s="3">
        <v>1863</v>
      </c>
      <c r="G108" s="3">
        <v>966</v>
      </c>
      <c r="I108" s="1"/>
      <c r="J108" s="2" t="s">
        <v>97</v>
      </c>
      <c r="K108" s="5" t="s">
        <v>98</v>
      </c>
      <c r="L108">
        <f t="shared" si="19"/>
        <v>4899</v>
      </c>
      <c r="M108">
        <f t="shared" si="20"/>
        <v>36826</v>
      </c>
      <c r="N108">
        <f t="shared" si="21"/>
        <v>2536</v>
      </c>
      <c r="O108">
        <f t="shared" si="22"/>
        <v>1233</v>
      </c>
      <c r="Q108" s="1"/>
      <c r="R108" s="2" t="s">
        <v>97</v>
      </c>
      <c r="S108" s="5" t="s">
        <v>98</v>
      </c>
      <c r="T108" s="10"/>
      <c r="U108" s="10"/>
      <c r="V108" s="10"/>
      <c r="W108" s="10"/>
    </row>
    <row r="109" spans="2:23" x14ac:dyDescent="0.3">
      <c r="B109" s="2" t="s">
        <v>99</v>
      </c>
      <c r="C109" s="5" t="s">
        <v>100</v>
      </c>
      <c r="D109" s="3">
        <v>70</v>
      </c>
      <c r="E109" s="3">
        <v>1304</v>
      </c>
      <c r="F109" s="3">
        <v>90</v>
      </c>
      <c r="G109" s="3"/>
      <c r="I109" s="1"/>
      <c r="J109" s="2" t="s">
        <v>99</v>
      </c>
      <c r="K109" s="5" t="s">
        <v>100</v>
      </c>
      <c r="L109">
        <f t="shared" si="19"/>
        <v>343</v>
      </c>
      <c r="M109">
        <f t="shared" si="20"/>
        <v>1905</v>
      </c>
      <c r="N109">
        <f t="shared" si="21"/>
        <v>136</v>
      </c>
      <c r="O109">
        <f>G109+G40</f>
        <v>0</v>
      </c>
      <c r="Q109" s="1"/>
      <c r="R109" s="2" t="s">
        <v>99</v>
      </c>
      <c r="S109" s="5" t="s">
        <v>100</v>
      </c>
      <c r="T109" s="10"/>
      <c r="U109" s="10"/>
      <c r="V109" s="10"/>
      <c r="W109" s="10"/>
    </row>
    <row r="110" spans="2:23" x14ac:dyDescent="0.3">
      <c r="B110" s="2" t="s">
        <v>101</v>
      </c>
      <c r="C110" s="5" t="s">
        <v>102</v>
      </c>
      <c r="D110" s="3">
        <v>8555</v>
      </c>
      <c r="E110" s="3">
        <v>137224</v>
      </c>
      <c r="F110" s="3">
        <v>9168</v>
      </c>
      <c r="G110" s="3">
        <v>5157</v>
      </c>
      <c r="I110" s="1"/>
      <c r="J110" s="2" t="s">
        <v>101</v>
      </c>
      <c r="K110" s="5" t="s">
        <v>102</v>
      </c>
      <c r="L110">
        <f t="shared" si="19"/>
        <v>24202</v>
      </c>
      <c r="M110">
        <f t="shared" si="20"/>
        <v>197747</v>
      </c>
      <c r="N110">
        <f t="shared" si="21"/>
        <v>11576</v>
      </c>
      <c r="O110">
        <f t="shared" si="22"/>
        <v>6752</v>
      </c>
      <c r="Q110" s="1"/>
      <c r="R110" s="2" t="s">
        <v>101</v>
      </c>
      <c r="S110" s="5" t="s">
        <v>102</v>
      </c>
      <c r="T110" s="10"/>
      <c r="U110" s="10"/>
      <c r="V110" s="10"/>
      <c r="W110" s="10"/>
    </row>
    <row r="111" spans="2:23" x14ac:dyDescent="0.3">
      <c r="B111" s="2" t="s">
        <v>103</v>
      </c>
      <c r="C111" s="5" t="s">
        <v>104</v>
      </c>
      <c r="D111" s="3">
        <v>3355</v>
      </c>
      <c r="E111" s="3">
        <v>69930</v>
      </c>
      <c r="F111" s="3">
        <v>3900</v>
      </c>
      <c r="G111" s="3">
        <v>2801</v>
      </c>
      <c r="I111" s="1"/>
      <c r="J111" s="2" t="s">
        <v>103</v>
      </c>
      <c r="K111" s="5" t="s">
        <v>104</v>
      </c>
      <c r="L111">
        <f t="shared" si="19"/>
        <v>7768</v>
      </c>
      <c r="M111">
        <f t="shared" si="20"/>
        <v>87892</v>
      </c>
      <c r="N111">
        <f t="shared" si="21"/>
        <v>4567</v>
      </c>
      <c r="O111">
        <f t="shared" si="22"/>
        <v>3228</v>
      </c>
      <c r="Q111" s="1"/>
      <c r="R111" s="2" t="s">
        <v>103</v>
      </c>
      <c r="S111" s="5" t="s">
        <v>104</v>
      </c>
      <c r="T111" s="10"/>
      <c r="U111" s="10"/>
      <c r="V111" s="10"/>
      <c r="W111" s="10"/>
    </row>
    <row r="112" spans="2:23" x14ac:dyDescent="0.3">
      <c r="B112" s="2" t="s">
        <v>105</v>
      </c>
      <c r="C112" s="5" t="s">
        <v>106</v>
      </c>
      <c r="D112" s="3">
        <v>44473</v>
      </c>
      <c r="E112" s="3">
        <v>751333</v>
      </c>
      <c r="F112" s="3">
        <v>34641</v>
      </c>
      <c r="G112" s="3">
        <v>24875</v>
      </c>
      <c r="I112" s="1"/>
      <c r="J112" s="2" t="s">
        <v>105</v>
      </c>
      <c r="K112" s="5" t="s">
        <v>106</v>
      </c>
      <c r="L112">
        <f t="shared" si="19"/>
        <v>320192</v>
      </c>
      <c r="M112">
        <f t="shared" si="20"/>
        <v>1570857</v>
      </c>
      <c r="N112">
        <f t="shared" si="21"/>
        <v>60749</v>
      </c>
      <c r="O112">
        <f t="shared" si="22"/>
        <v>39223</v>
      </c>
      <c r="Q112" s="1"/>
      <c r="R112" s="2" t="s">
        <v>105</v>
      </c>
      <c r="S112" s="5" t="s">
        <v>106</v>
      </c>
      <c r="T112" s="10"/>
      <c r="U112" s="10"/>
      <c r="V112" s="10"/>
      <c r="W112" s="10"/>
    </row>
    <row r="113" spans="2:23" x14ac:dyDescent="0.3">
      <c r="B113" s="2" t="s">
        <v>107</v>
      </c>
      <c r="C113" s="5" t="s">
        <v>108</v>
      </c>
      <c r="D113" s="3">
        <v>15310</v>
      </c>
      <c r="E113" s="3">
        <v>227098</v>
      </c>
      <c r="F113" s="3">
        <v>10897</v>
      </c>
      <c r="G113" s="3">
        <v>6866</v>
      </c>
      <c r="I113" s="1"/>
      <c r="J113" s="2" t="s">
        <v>107</v>
      </c>
      <c r="K113" s="5" t="s">
        <v>108</v>
      </c>
      <c r="L113">
        <f t="shared" si="19"/>
        <v>107883</v>
      </c>
      <c r="M113">
        <f t="shared" si="20"/>
        <v>486032</v>
      </c>
      <c r="N113">
        <f t="shared" si="21"/>
        <v>18506</v>
      </c>
      <c r="O113">
        <f t="shared" si="22"/>
        <v>10423</v>
      </c>
      <c r="Q113" s="1"/>
      <c r="R113" s="2" t="s">
        <v>107</v>
      </c>
      <c r="S113" s="5" t="s">
        <v>108</v>
      </c>
      <c r="T113" s="10"/>
      <c r="U113" s="10"/>
      <c r="V113" s="10"/>
      <c r="W113" s="10"/>
    </row>
    <row r="114" spans="2:23" x14ac:dyDescent="0.3">
      <c r="B114" s="2" t="s">
        <v>109</v>
      </c>
      <c r="C114" s="5" t="s">
        <v>110</v>
      </c>
      <c r="D114" s="3">
        <v>31591</v>
      </c>
      <c r="E114" s="3">
        <v>406943</v>
      </c>
      <c r="F114" s="3">
        <v>24785</v>
      </c>
      <c r="G114" s="3">
        <v>15356</v>
      </c>
      <c r="I114" s="1"/>
      <c r="J114" s="2" t="s">
        <v>109</v>
      </c>
      <c r="K114" s="5" t="s">
        <v>110</v>
      </c>
      <c r="L114">
        <f t="shared" si="19"/>
        <v>133024</v>
      </c>
      <c r="M114">
        <f t="shared" si="20"/>
        <v>680621</v>
      </c>
      <c r="N114">
        <f t="shared" si="21"/>
        <v>37178</v>
      </c>
      <c r="O114">
        <f t="shared" si="22"/>
        <v>21256</v>
      </c>
      <c r="Q114" s="1"/>
      <c r="R114" s="2" t="s">
        <v>109</v>
      </c>
      <c r="S114" s="5" t="s">
        <v>110</v>
      </c>
      <c r="T114" s="10"/>
      <c r="U114" s="10"/>
      <c r="V114" s="10"/>
      <c r="W114" s="10"/>
    </row>
    <row r="115" spans="2:23" x14ac:dyDescent="0.3">
      <c r="B115" s="2" t="s">
        <v>111</v>
      </c>
      <c r="C115" s="5" t="s">
        <v>112</v>
      </c>
      <c r="D115" s="3">
        <v>50499</v>
      </c>
      <c r="E115" s="3">
        <v>867044</v>
      </c>
      <c r="F115" s="3">
        <v>26038</v>
      </c>
      <c r="G115" s="3">
        <v>17155</v>
      </c>
      <c r="I115" s="1"/>
      <c r="J115" s="2" t="s">
        <v>111</v>
      </c>
      <c r="K115" s="5" t="s">
        <v>112</v>
      </c>
      <c r="L115">
        <f t="shared" si="19"/>
        <v>320056</v>
      </c>
      <c r="M115">
        <f t="shared" si="20"/>
        <v>1682287</v>
      </c>
      <c r="N115">
        <f t="shared" si="21"/>
        <v>42835</v>
      </c>
      <c r="O115">
        <f t="shared" si="22"/>
        <v>25507</v>
      </c>
      <c r="Q115" s="1"/>
      <c r="R115" s="2" t="s">
        <v>111</v>
      </c>
      <c r="S115" s="5" t="s">
        <v>112</v>
      </c>
      <c r="T115" s="10"/>
      <c r="U115" s="10"/>
      <c r="V115" s="10"/>
      <c r="W115" s="10"/>
    </row>
    <row r="116" spans="2:23" x14ac:dyDescent="0.3">
      <c r="B116" s="2" t="s">
        <v>113</v>
      </c>
      <c r="C116" s="5" t="s">
        <v>114</v>
      </c>
      <c r="D116" s="3">
        <v>16618</v>
      </c>
      <c r="E116" s="3">
        <v>329287</v>
      </c>
      <c r="F116" s="3">
        <v>11542</v>
      </c>
      <c r="G116" s="3">
        <v>7262</v>
      </c>
      <c r="I116" s="1"/>
      <c r="J116" s="2" t="s">
        <v>113</v>
      </c>
      <c r="K116" s="5" t="s">
        <v>114</v>
      </c>
      <c r="L116">
        <f t="shared" si="19"/>
        <v>68072</v>
      </c>
      <c r="M116">
        <f t="shared" si="20"/>
        <v>485765</v>
      </c>
      <c r="N116">
        <f t="shared" si="21"/>
        <v>16305</v>
      </c>
      <c r="O116">
        <f t="shared" si="22"/>
        <v>9190</v>
      </c>
      <c r="Q116" s="1"/>
      <c r="R116" s="2" t="s">
        <v>113</v>
      </c>
      <c r="S116" s="5" t="s">
        <v>114</v>
      </c>
      <c r="T116" s="10"/>
      <c r="U116" s="10"/>
      <c r="V116" s="10"/>
      <c r="W116" s="10"/>
    </row>
    <row r="117" spans="2:23" x14ac:dyDescent="0.3">
      <c r="B117" s="2" t="s">
        <v>115</v>
      </c>
      <c r="C117" s="5" t="s">
        <v>116</v>
      </c>
      <c r="D117" s="3">
        <v>638</v>
      </c>
      <c r="E117" s="3">
        <v>6178</v>
      </c>
      <c r="F117" s="3">
        <v>937</v>
      </c>
      <c r="G117" s="3">
        <v>206</v>
      </c>
      <c r="I117" s="1"/>
      <c r="J117" s="2" t="s">
        <v>115</v>
      </c>
      <c r="K117" s="5" t="s">
        <v>116</v>
      </c>
      <c r="L117">
        <f t="shared" si="19"/>
        <v>1736</v>
      </c>
      <c r="M117">
        <f t="shared" si="20"/>
        <v>9934</v>
      </c>
      <c r="N117">
        <f t="shared" si="21"/>
        <v>1197</v>
      </c>
      <c r="O117">
        <f t="shared" si="22"/>
        <v>292</v>
      </c>
      <c r="Q117" s="1"/>
      <c r="R117" s="2" t="s">
        <v>115</v>
      </c>
      <c r="S117" s="5" t="s">
        <v>116</v>
      </c>
      <c r="T117" s="10"/>
      <c r="U117" s="10"/>
      <c r="V117" s="10"/>
      <c r="W117" s="10"/>
    </row>
    <row r="118" spans="2:23" x14ac:dyDescent="0.3">
      <c r="B118" s="2" t="s">
        <v>117</v>
      </c>
      <c r="C118" s="5" t="s">
        <v>118</v>
      </c>
      <c r="D118" s="3">
        <v>59</v>
      </c>
      <c r="E118" s="3">
        <v>729</v>
      </c>
      <c r="F118" s="3">
        <v>68</v>
      </c>
      <c r="G118" s="3">
        <v>55</v>
      </c>
      <c r="I118" s="1"/>
      <c r="J118" s="2" t="s">
        <v>117</v>
      </c>
      <c r="K118" s="5" t="s">
        <v>118</v>
      </c>
      <c r="L118">
        <f t="shared" si="19"/>
        <v>447</v>
      </c>
      <c r="M118">
        <f t="shared" si="20"/>
        <v>1560</v>
      </c>
      <c r="N118">
        <f t="shared" si="21"/>
        <v>95</v>
      </c>
      <c r="O118">
        <f t="shared" si="22"/>
        <v>67</v>
      </c>
      <c r="Q118" s="1"/>
      <c r="R118" s="2" t="s">
        <v>117</v>
      </c>
      <c r="S118" s="5" t="s">
        <v>118</v>
      </c>
      <c r="T118" s="10"/>
      <c r="U118" s="10"/>
      <c r="V118" s="10"/>
      <c r="W118" s="10"/>
    </row>
    <row r="119" spans="2:23" x14ac:dyDescent="0.3">
      <c r="B119" s="2" t="s">
        <v>119</v>
      </c>
      <c r="C119" s="5" t="s">
        <v>120</v>
      </c>
      <c r="D119" s="3">
        <v>6074</v>
      </c>
      <c r="E119" s="3">
        <v>114499</v>
      </c>
      <c r="F119" s="3">
        <v>5671</v>
      </c>
      <c r="G119" s="3">
        <v>3604</v>
      </c>
      <c r="I119" s="1"/>
      <c r="J119" s="2" t="s">
        <v>119</v>
      </c>
      <c r="K119" s="5" t="s">
        <v>120</v>
      </c>
      <c r="L119">
        <f t="shared" si="19"/>
        <v>18257</v>
      </c>
      <c r="M119">
        <f t="shared" si="20"/>
        <v>156239</v>
      </c>
      <c r="N119">
        <f t="shared" si="21"/>
        <v>7795</v>
      </c>
      <c r="O119">
        <f t="shared" si="22"/>
        <v>4519</v>
      </c>
      <c r="Q119" s="1"/>
      <c r="R119" s="2" t="s">
        <v>119</v>
      </c>
      <c r="S119" s="5" t="s">
        <v>120</v>
      </c>
      <c r="T119" s="10"/>
      <c r="U119" s="10"/>
      <c r="V119" s="10"/>
      <c r="W119" s="10"/>
    </row>
    <row r="120" spans="2:23" x14ac:dyDescent="0.3">
      <c r="B120" s="2" t="s">
        <v>121</v>
      </c>
      <c r="C120" s="5" t="s">
        <v>122</v>
      </c>
      <c r="D120" s="3">
        <v>2318</v>
      </c>
      <c r="E120" s="3">
        <v>44129</v>
      </c>
      <c r="F120" s="3">
        <v>1112</v>
      </c>
      <c r="G120" s="3">
        <v>761</v>
      </c>
      <c r="I120" s="1"/>
      <c r="J120" s="2" t="s">
        <v>121</v>
      </c>
      <c r="K120" s="5" t="s">
        <v>122</v>
      </c>
      <c r="L120">
        <f t="shared" si="19"/>
        <v>14469</v>
      </c>
      <c r="M120">
        <f t="shared" si="20"/>
        <v>73532</v>
      </c>
      <c r="N120">
        <f t="shared" si="21"/>
        <v>1810</v>
      </c>
      <c r="O120">
        <f t="shared" si="22"/>
        <v>1022</v>
      </c>
      <c r="Q120" s="1"/>
      <c r="R120" s="2" t="s">
        <v>121</v>
      </c>
      <c r="S120" s="5" t="s">
        <v>122</v>
      </c>
      <c r="T120" s="10"/>
      <c r="U120" s="10"/>
      <c r="V120" s="10"/>
      <c r="W120" s="10"/>
    </row>
    <row r="121" spans="2:23" x14ac:dyDescent="0.3">
      <c r="B121" s="2" t="s">
        <v>123</v>
      </c>
      <c r="C121" s="5" t="s">
        <v>124</v>
      </c>
      <c r="D121" s="3">
        <v>12778</v>
      </c>
      <c r="E121" s="3">
        <v>263741</v>
      </c>
      <c r="F121" s="3">
        <v>6467</v>
      </c>
      <c r="G121" s="3">
        <v>4165</v>
      </c>
      <c r="I121" s="1"/>
      <c r="J121" s="2" t="s">
        <v>123</v>
      </c>
      <c r="K121" s="5" t="s">
        <v>124</v>
      </c>
      <c r="L121">
        <f t="shared" si="19"/>
        <v>44701</v>
      </c>
      <c r="M121">
        <f t="shared" si="20"/>
        <v>381145</v>
      </c>
      <c r="N121">
        <f t="shared" si="21"/>
        <v>8982</v>
      </c>
      <c r="O121">
        <f t="shared" si="22"/>
        <v>5147</v>
      </c>
      <c r="Q121" s="1"/>
      <c r="R121" s="2" t="s">
        <v>123</v>
      </c>
      <c r="S121" s="5" t="s">
        <v>124</v>
      </c>
      <c r="T121" s="10"/>
      <c r="U121" s="10"/>
      <c r="V121" s="10"/>
      <c r="W121" s="10"/>
    </row>
    <row r="122" spans="2:23" x14ac:dyDescent="0.3">
      <c r="B122" s="2" t="s">
        <v>125</v>
      </c>
      <c r="C122" s="5" t="s">
        <v>126</v>
      </c>
      <c r="D122" s="3">
        <v>45827</v>
      </c>
      <c r="E122" s="3">
        <v>849781</v>
      </c>
      <c r="F122" s="3">
        <v>13310</v>
      </c>
      <c r="G122" s="3">
        <v>8840</v>
      </c>
      <c r="I122" s="1"/>
      <c r="J122" s="2" t="s">
        <v>125</v>
      </c>
      <c r="K122" s="5" t="s">
        <v>126</v>
      </c>
      <c r="L122">
        <f t="shared" si="19"/>
        <v>183781</v>
      </c>
      <c r="M122">
        <f t="shared" si="20"/>
        <v>1386682</v>
      </c>
      <c r="N122">
        <f t="shared" si="21"/>
        <v>21631</v>
      </c>
      <c r="O122">
        <f t="shared" si="22"/>
        <v>12376</v>
      </c>
      <c r="Q122" s="1"/>
      <c r="R122" s="2" t="s">
        <v>125</v>
      </c>
      <c r="S122" s="5" t="s">
        <v>126</v>
      </c>
      <c r="T122" s="10"/>
      <c r="U122" s="10"/>
      <c r="V122" s="10"/>
      <c r="W122" s="10"/>
    </row>
    <row r="123" spans="2:23" x14ac:dyDescent="0.3">
      <c r="B123" s="2" t="s">
        <v>127</v>
      </c>
      <c r="C123" s="5" t="s">
        <v>128</v>
      </c>
      <c r="D123" s="3">
        <v>1283</v>
      </c>
      <c r="E123" s="3">
        <v>24017</v>
      </c>
      <c r="F123" s="3">
        <v>1171</v>
      </c>
      <c r="G123" s="3">
        <v>958</v>
      </c>
      <c r="I123" s="1"/>
      <c r="J123" s="2" t="s">
        <v>127</v>
      </c>
      <c r="K123" s="5" t="s">
        <v>128</v>
      </c>
      <c r="L123">
        <f t="shared" si="19"/>
        <v>7401</v>
      </c>
      <c r="M123">
        <f t="shared" si="20"/>
        <v>40919</v>
      </c>
      <c r="N123">
        <f t="shared" si="21"/>
        <v>1818</v>
      </c>
      <c r="O123">
        <f t="shared" si="22"/>
        <v>1361</v>
      </c>
      <c r="Q123" s="1"/>
      <c r="R123" s="2" t="s">
        <v>127</v>
      </c>
      <c r="S123" s="5" t="s">
        <v>128</v>
      </c>
      <c r="T123" s="10"/>
      <c r="U123" s="10"/>
      <c r="V123" s="10"/>
      <c r="W123" s="10"/>
    </row>
    <row r="124" spans="2:23" x14ac:dyDescent="0.3">
      <c r="B124" s="2" t="s">
        <v>129</v>
      </c>
      <c r="C124" s="5" t="s">
        <v>130</v>
      </c>
      <c r="D124" s="3">
        <v>1099</v>
      </c>
      <c r="E124" s="3">
        <v>21256</v>
      </c>
      <c r="F124" s="3">
        <v>1017</v>
      </c>
      <c r="G124" s="3">
        <v>599</v>
      </c>
      <c r="I124" s="1"/>
      <c r="J124" s="2" t="s">
        <v>129</v>
      </c>
      <c r="K124" s="5" t="s">
        <v>130</v>
      </c>
      <c r="L124">
        <f t="shared" si="19"/>
        <v>11405</v>
      </c>
      <c r="M124">
        <f t="shared" si="20"/>
        <v>41213</v>
      </c>
      <c r="N124">
        <f t="shared" si="21"/>
        <v>1791</v>
      </c>
      <c r="O124">
        <f t="shared" si="22"/>
        <v>880</v>
      </c>
      <c r="Q124" s="1"/>
      <c r="R124" s="2" t="s">
        <v>129</v>
      </c>
      <c r="S124" s="5" t="s">
        <v>130</v>
      </c>
      <c r="T124" s="10"/>
      <c r="U124" s="10"/>
      <c r="V124" s="10"/>
      <c r="W124" s="10"/>
    </row>
    <row r="125" spans="2:23" x14ac:dyDescent="0.3">
      <c r="B125" s="2" t="s">
        <v>131</v>
      </c>
      <c r="C125" s="5" t="s">
        <v>132</v>
      </c>
      <c r="D125" s="3">
        <v>170</v>
      </c>
      <c r="E125" s="3">
        <v>3083</v>
      </c>
      <c r="F125" s="3">
        <v>142</v>
      </c>
      <c r="G125" s="3">
        <v>121</v>
      </c>
      <c r="I125" s="1"/>
      <c r="J125" s="2" t="s">
        <v>131</v>
      </c>
      <c r="K125" s="5" t="s">
        <v>132</v>
      </c>
      <c r="L125">
        <f t="shared" si="19"/>
        <v>364</v>
      </c>
      <c r="M125">
        <f t="shared" si="20"/>
        <v>3842</v>
      </c>
      <c r="N125">
        <f t="shared" si="21"/>
        <v>165</v>
      </c>
      <c r="O125">
        <f t="shared" si="22"/>
        <v>140</v>
      </c>
      <c r="Q125" s="1"/>
      <c r="R125" s="2" t="s">
        <v>131</v>
      </c>
      <c r="S125" s="5" t="s">
        <v>132</v>
      </c>
      <c r="T125" s="10"/>
      <c r="U125" s="10"/>
      <c r="V125" s="10"/>
      <c r="W125" s="10"/>
    </row>
    <row r="126" spans="2:23" x14ac:dyDescent="0.3">
      <c r="B126" s="2" t="s">
        <v>133</v>
      </c>
      <c r="C126" s="5" t="s">
        <v>134</v>
      </c>
      <c r="D126" s="3">
        <v>399</v>
      </c>
      <c r="E126" s="3">
        <v>6772</v>
      </c>
      <c r="F126" s="3">
        <v>521</v>
      </c>
      <c r="G126" s="3">
        <v>312</v>
      </c>
      <c r="I126" s="1"/>
      <c r="J126" s="2" t="s">
        <v>133</v>
      </c>
      <c r="K126" s="5" t="s">
        <v>134</v>
      </c>
      <c r="L126">
        <f t="shared" si="19"/>
        <v>3044</v>
      </c>
      <c r="M126">
        <f t="shared" si="20"/>
        <v>13567</v>
      </c>
      <c r="N126">
        <f t="shared" si="21"/>
        <v>784</v>
      </c>
      <c r="O126">
        <f t="shared" si="22"/>
        <v>435</v>
      </c>
      <c r="Q126" s="1"/>
      <c r="R126" s="2" t="s">
        <v>133</v>
      </c>
      <c r="S126" s="5" t="s">
        <v>134</v>
      </c>
      <c r="T126" s="10"/>
      <c r="U126" s="10"/>
      <c r="V126" s="10"/>
      <c r="W126" s="10"/>
    </row>
    <row r="127" spans="2:23" x14ac:dyDescent="0.3">
      <c r="B127" s="2" t="s">
        <v>135</v>
      </c>
      <c r="C127" s="5" t="s">
        <v>136</v>
      </c>
      <c r="D127" s="3">
        <v>8760</v>
      </c>
      <c r="E127" s="3">
        <v>173062</v>
      </c>
      <c r="F127" s="3">
        <v>11476</v>
      </c>
      <c r="G127" s="3">
        <v>8753</v>
      </c>
      <c r="I127" s="1"/>
      <c r="J127" s="2" t="s">
        <v>135</v>
      </c>
      <c r="K127" s="5" t="s">
        <v>136</v>
      </c>
      <c r="L127">
        <f t="shared" si="19"/>
        <v>91268</v>
      </c>
      <c r="M127">
        <f t="shared" si="20"/>
        <v>342881</v>
      </c>
      <c r="N127">
        <f t="shared" si="21"/>
        <v>20029</v>
      </c>
      <c r="O127">
        <f t="shared" si="22"/>
        <v>12388</v>
      </c>
      <c r="Q127" s="1"/>
      <c r="R127" s="2" t="s">
        <v>135</v>
      </c>
      <c r="S127" s="5" t="s">
        <v>136</v>
      </c>
      <c r="T127" s="10"/>
      <c r="U127" s="10"/>
      <c r="V127" s="10"/>
      <c r="W127" s="10"/>
    </row>
    <row r="128" spans="2:23" x14ac:dyDescent="0.3">
      <c r="B128" s="2" t="s">
        <v>137</v>
      </c>
      <c r="C128" s="5" t="s">
        <v>138</v>
      </c>
      <c r="D128" s="3">
        <v>1216</v>
      </c>
      <c r="E128" s="3">
        <v>22539</v>
      </c>
      <c r="F128" s="3">
        <v>1101</v>
      </c>
      <c r="G128" s="3">
        <v>907</v>
      </c>
      <c r="I128" s="1"/>
      <c r="J128" s="2" t="s">
        <v>137</v>
      </c>
      <c r="K128" s="5" t="s">
        <v>138</v>
      </c>
      <c r="L128">
        <f t="shared" si="19"/>
        <v>12972</v>
      </c>
      <c r="M128">
        <f t="shared" si="20"/>
        <v>44693</v>
      </c>
      <c r="N128">
        <f t="shared" si="21"/>
        <v>1970</v>
      </c>
      <c r="O128">
        <f t="shared" si="22"/>
        <v>1236</v>
      </c>
      <c r="Q128" s="1"/>
      <c r="R128" s="2" t="s">
        <v>137</v>
      </c>
      <c r="S128" s="5" t="s">
        <v>138</v>
      </c>
      <c r="T128" s="10"/>
      <c r="U128" s="10"/>
      <c r="V128" s="10"/>
      <c r="W128" s="10"/>
    </row>
    <row r="129" spans="2:23" x14ac:dyDescent="0.3">
      <c r="B129" s="2" t="s">
        <v>139</v>
      </c>
      <c r="C129" s="5" t="s">
        <v>140</v>
      </c>
      <c r="D129" s="3">
        <v>10321</v>
      </c>
      <c r="E129" s="3">
        <v>109901</v>
      </c>
      <c r="F129" s="3">
        <v>17542</v>
      </c>
      <c r="G129" s="3">
        <v>3562</v>
      </c>
      <c r="I129" s="1"/>
      <c r="J129" s="2" t="s">
        <v>139</v>
      </c>
      <c r="K129" s="5" t="s">
        <v>140</v>
      </c>
      <c r="L129">
        <f t="shared" si="19"/>
        <v>165417</v>
      </c>
      <c r="M129">
        <f t="shared" si="20"/>
        <v>415865</v>
      </c>
      <c r="N129">
        <f t="shared" si="21"/>
        <v>38586</v>
      </c>
      <c r="O129">
        <f t="shared" si="22"/>
        <v>6830</v>
      </c>
      <c r="Q129" s="1"/>
      <c r="R129" s="2" t="s">
        <v>139</v>
      </c>
      <c r="S129" s="5" t="s">
        <v>140</v>
      </c>
      <c r="T129" s="10"/>
      <c r="U129" s="10"/>
      <c r="V129" s="10"/>
      <c r="W129" s="10"/>
    </row>
    <row r="130" spans="2:23" x14ac:dyDescent="0.3">
      <c r="B130" s="2" t="s">
        <v>141</v>
      </c>
      <c r="C130" s="5" t="s">
        <v>142</v>
      </c>
      <c r="D130" s="3">
        <v>15952</v>
      </c>
      <c r="E130" s="3">
        <v>274132</v>
      </c>
      <c r="F130" s="3">
        <v>15856</v>
      </c>
      <c r="G130" s="3">
        <v>7943</v>
      </c>
      <c r="I130" s="1"/>
      <c r="J130" s="2" t="s">
        <v>141</v>
      </c>
      <c r="K130" s="5" t="s">
        <v>142</v>
      </c>
      <c r="L130">
        <f t="shared" si="19"/>
        <v>122662</v>
      </c>
      <c r="M130">
        <f t="shared" si="20"/>
        <v>571460</v>
      </c>
      <c r="N130">
        <f t="shared" si="21"/>
        <v>28903</v>
      </c>
      <c r="O130">
        <f t="shared" si="22"/>
        <v>12338</v>
      </c>
      <c r="Q130" s="1"/>
      <c r="R130" s="2" t="s">
        <v>141</v>
      </c>
      <c r="S130" s="5" t="s">
        <v>142</v>
      </c>
      <c r="T130" s="10"/>
      <c r="U130" s="10"/>
      <c r="V130" s="10"/>
      <c r="W130" s="10"/>
    </row>
    <row r="131" spans="2:23" x14ac:dyDescent="0.3">
      <c r="B131" s="2" t="s">
        <v>143</v>
      </c>
      <c r="C131" s="5" t="s">
        <v>144</v>
      </c>
      <c r="D131" s="3">
        <v>5143</v>
      </c>
      <c r="E131" s="3">
        <v>88477</v>
      </c>
      <c r="F131" s="3">
        <v>7227</v>
      </c>
      <c r="G131" s="3">
        <v>4791</v>
      </c>
      <c r="I131" s="1"/>
      <c r="J131" s="2" t="s">
        <v>143</v>
      </c>
      <c r="K131" s="5" t="s">
        <v>144</v>
      </c>
      <c r="L131">
        <f t="shared" si="19"/>
        <v>107048</v>
      </c>
      <c r="M131">
        <f t="shared" si="20"/>
        <v>266355</v>
      </c>
      <c r="N131">
        <f t="shared" si="21"/>
        <v>17014</v>
      </c>
      <c r="O131">
        <f t="shared" si="22"/>
        <v>7989</v>
      </c>
      <c r="Q131" s="1"/>
      <c r="R131" s="2" t="s">
        <v>143</v>
      </c>
      <c r="S131" s="5" t="s">
        <v>144</v>
      </c>
      <c r="T131" s="10"/>
      <c r="U131" s="10"/>
      <c r="V131" s="10"/>
      <c r="W131" s="10"/>
    </row>
    <row r="132" spans="2:23" x14ac:dyDescent="0.3">
      <c r="B132" s="2" t="s">
        <v>145</v>
      </c>
      <c r="C132" s="5" t="s">
        <v>146</v>
      </c>
      <c r="D132" s="3">
        <v>12886</v>
      </c>
      <c r="E132" s="3">
        <v>224946</v>
      </c>
      <c r="F132" s="3">
        <v>14562</v>
      </c>
      <c r="G132" s="3">
        <v>9846</v>
      </c>
      <c r="I132" s="1"/>
      <c r="J132" s="2" t="s">
        <v>145</v>
      </c>
      <c r="K132" s="5" t="s">
        <v>146</v>
      </c>
      <c r="L132">
        <f t="shared" si="19"/>
        <v>126487</v>
      </c>
      <c r="M132">
        <f t="shared" si="20"/>
        <v>484084</v>
      </c>
      <c r="N132">
        <f t="shared" si="21"/>
        <v>28223</v>
      </c>
      <c r="O132">
        <f t="shared" si="22"/>
        <v>14678</v>
      </c>
      <c r="Q132" s="1"/>
      <c r="R132" s="2" t="s">
        <v>145</v>
      </c>
      <c r="S132" s="5" t="s">
        <v>146</v>
      </c>
      <c r="T132" s="10"/>
      <c r="U132" s="10"/>
      <c r="V132" s="10"/>
      <c r="W132" s="10"/>
    </row>
    <row r="133" spans="2:23" x14ac:dyDescent="0.3">
      <c r="B133" s="2" t="s">
        <v>147</v>
      </c>
      <c r="C133" s="5" t="s">
        <v>148</v>
      </c>
      <c r="D133" s="3">
        <v>1533</v>
      </c>
      <c r="E133" s="3">
        <v>30816</v>
      </c>
      <c r="F133" s="3">
        <v>1542</v>
      </c>
      <c r="G133" s="3">
        <v>1368</v>
      </c>
      <c r="I133" s="1"/>
      <c r="J133" s="2" t="s">
        <v>147</v>
      </c>
      <c r="K133" s="5" t="s">
        <v>148</v>
      </c>
      <c r="L133">
        <f t="shared" si="19"/>
        <v>7278</v>
      </c>
      <c r="M133">
        <f t="shared" si="20"/>
        <v>44836</v>
      </c>
      <c r="N133">
        <f t="shared" si="21"/>
        <v>2052</v>
      </c>
      <c r="O133">
        <f t="shared" si="22"/>
        <v>1700</v>
      </c>
      <c r="Q133" s="1"/>
      <c r="R133" s="2" t="s">
        <v>147</v>
      </c>
      <c r="S133" s="5" t="s">
        <v>148</v>
      </c>
      <c r="T133" s="10"/>
      <c r="U133" s="10"/>
      <c r="V133" s="10"/>
      <c r="W133" s="10"/>
    </row>
    <row r="134" spans="2:23" x14ac:dyDescent="0.3">
      <c r="B134" s="2" t="s">
        <v>149</v>
      </c>
      <c r="C134" s="5" t="s">
        <v>150</v>
      </c>
      <c r="D134" s="3">
        <v>3343</v>
      </c>
      <c r="E134" s="3">
        <v>58894</v>
      </c>
      <c r="F134" s="3">
        <v>2908</v>
      </c>
      <c r="G134" s="3">
        <v>2164</v>
      </c>
      <c r="I134" s="1"/>
      <c r="J134" s="2" t="s">
        <v>149</v>
      </c>
      <c r="K134" s="5" t="s">
        <v>150</v>
      </c>
      <c r="L134">
        <f t="shared" si="19"/>
        <v>32449</v>
      </c>
      <c r="M134">
        <f t="shared" si="20"/>
        <v>125045</v>
      </c>
      <c r="N134">
        <f t="shared" si="21"/>
        <v>5259</v>
      </c>
      <c r="O134">
        <f t="shared" si="22"/>
        <v>3248</v>
      </c>
      <c r="Q134" s="1"/>
      <c r="R134" s="2" t="s">
        <v>149</v>
      </c>
      <c r="S134" s="5" t="s">
        <v>150</v>
      </c>
      <c r="T134" s="10"/>
      <c r="U134" s="10"/>
      <c r="V134" s="10"/>
      <c r="W134" s="10"/>
    </row>
    <row r="135" spans="2:23" x14ac:dyDescent="0.3">
      <c r="B135" s="2" t="s">
        <v>151</v>
      </c>
      <c r="C135" s="5" t="s">
        <v>152</v>
      </c>
      <c r="D135" s="3">
        <v>1846</v>
      </c>
      <c r="E135" s="3">
        <v>31608</v>
      </c>
      <c r="F135" s="3">
        <v>1862</v>
      </c>
      <c r="G135" s="3">
        <v>1176</v>
      </c>
      <c r="I135" s="1"/>
      <c r="J135" s="2" t="s">
        <v>151</v>
      </c>
      <c r="K135" s="5" t="s">
        <v>152</v>
      </c>
      <c r="L135">
        <f t="shared" si="19"/>
        <v>87883</v>
      </c>
      <c r="M135">
        <f t="shared" si="20"/>
        <v>158378</v>
      </c>
      <c r="N135">
        <f t="shared" si="21"/>
        <v>6751</v>
      </c>
      <c r="O135">
        <f t="shared" si="22"/>
        <v>2125</v>
      </c>
      <c r="Q135" s="1"/>
      <c r="R135" s="2" t="s">
        <v>151</v>
      </c>
      <c r="S135" s="5" t="s">
        <v>152</v>
      </c>
      <c r="T135" s="10"/>
      <c r="U135" s="10"/>
      <c r="V135" s="10"/>
      <c r="W135" s="10"/>
    </row>
    <row r="136" spans="2:23" x14ac:dyDescent="0.3">
      <c r="B136" s="2" t="s">
        <v>153</v>
      </c>
      <c r="C136" s="5" t="s">
        <v>154</v>
      </c>
      <c r="D136" s="3">
        <v>1150</v>
      </c>
      <c r="E136" s="3">
        <v>18030</v>
      </c>
      <c r="F136" s="3">
        <v>701</v>
      </c>
      <c r="G136" s="3">
        <v>378</v>
      </c>
      <c r="I136" s="1"/>
      <c r="J136" s="2" t="s">
        <v>153</v>
      </c>
      <c r="K136" s="5" t="s">
        <v>154</v>
      </c>
      <c r="L136">
        <f t="shared" si="19"/>
        <v>11009</v>
      </c>
      <c r="M136">
        <f t="shared" si="20"/>
        <v>50947</v>
      </c>
      <c r="N136">
        <f t="shared" si="21"/>
        <v>1837</v>
      </c>
      <c r="O136">
        <f t="shared" si="22"/>
        <v>744</v>
      </c>
      <c r="Q136" s="1"/>
      <c r="R136" s="2" t="s">
        <v>153</v>
      </c>
      <c r="S136" s="5" t="s">
        <v>154</v>
      </c>
      <c r="T136" s="10"/>
      <c r="U136" s="10"/>
      <c r="V136" s="10"/>
      <c r="W136" s="10"/>
    </row>
    <row r="137" spans="2:23" x14ac:dyDescent="0.3">
      <c r="B137" s="2" t="s">
        <v>155</v>
      </c>
      <c r="C137" s="5" t="s">
        <v>156</v>
      </c>
      <c r="D137" s="3">
        <v>2583</v>
      </c>
      <c r="E137" s="3">
        <v>40076</v>
      </c>
      <c r="F137" s="3">
        <v>3017</v>
      </c>
      <c r="G137" s="3">
        <v>1110</v>
      </c>
      <c r="I137" s="1"/>
      <c r="J137" s="2" t="s">
        <v>155</v>
      </c>
      <c r="K137" s="5" t="s">
        <v>156</v>
      </c>
      <c r="L137">
        <f t="shared" si="19"/>
        <v>25207</v>
      </c>
      <c r="M137">
        <f t="shared" si="20"/>
        <v>88835</v>
      </c>
      <c r="N137">
        <f t="shared" si="21"/>
        <v>5814</v>
      </c>
      <c r="O137">
        <f t="shared" si="22"/>
        <v>1594</v>
      </c>
      <c r="Q137" s="1"/>
      <c r="R137" s="2" t="s">
        <v>155</v>
      </c>
      <c r="S137" s="5" t="s">
        <v>156</v>
      </c>
      <c r="T137" s="10"/>
      <c r="U137" s="10"/>
      <c r="V137" s="10"/>
      <c r="W137" s="10"/>
    </row>
    <row r="138" spans="2:23" x14ac:dyDescent="0.3">
      <c r="B138" s="2" t="s">
        <v>157</v>
      </c>
      <c r="C138" s="5" t="s">
        <v>158</v>
      </c>
      <c r="D138" s="3">
        <v>2716</v>
      </c>
      <c r="E138" s="3">
        <v>65520</v>
      </c>
      <c r="F138" s="3">
        <v>2472</v>
      </c>
      <c r="G138" s="3">
        <v>1926</v>
      </c>
      <c r="I138" s="1"/>
      <c r="J138" s="2" t="s">
        <v>157</v>
      </c>
      <c r="K138" s="5" t="s">
        <v>158</v>
      </c>
      <c r="L138">
        <f t="shared" si="19"/>
        <v>6781</v>
      </c>
      <c r="M138">
        <f t="shared" si="20"/>
        <v>77030</v>
      </c>
      <c r="N138">
        <f t="shared" si="21"/>
        <v>2902</v>
      </c>
      <c r="O138">
        <f t="shared" si="22"/>
        <v>2185</v>
      </c>
      <c r="Q138" s="1"/>
      <c r="R138" s="2" t="s">
        <v>157</v>
      </c>
      <c r="S138" s="5" t="s">
        <v>158</v>
      </c>
      <c r="T138" s="10"/>
      <c r="U138" s="10"/>
      <c r="V138" s="10"/>
      <c r="W138" s="10"/>
    </row>
    <row r="139" spans="2:23" x14ac:dyDescent="0.3">
      <c r="B139" s="2" t="s">
        <v>159</v>
      </c>
      <c r="C139" s="5" t="s">
        <v>160</v>
      </c>
      <c r="D139" s="3">
        <v>1473</v>
      </c>
      <c r="E139" s="3">
        <v>21846</v>
      </c>
      <c r="F139" s="3">
        <v>1283</v>
      </c>
      <c r="G139" s="3">
        <v>614</v>
      </c>
      <c r="I139" s="1"/>
      <c r="J139" s="2" t="s">
        <v>159</v>
      </c>
      <c r="K139" s="5" t="s">
        <v>160</v>
      </c>
      <c r="L139">
        <f t="shared" si="19"/>
        <v>12847</v>
      </c>
      <c r="M139">
        <f t="shared" si="20"/>
        <v>56173</v>
      </c>
      <c r="N139">
        <f t="shared" si="21"/>
        <v>2733</v>
      </c>
      <c r="O139">
        <f t="shared" si="22"/>
        <v>1135</v>
      </c>
      <c r="Q139" s="1"/>
      <c r="R139" s="2" t="s">
        <v>159</v>
      </c>
      <c r="S139" s="5" t="s">
        <v>160</v>
      </c>
      <c r="T139" s="10"/>
      <c r="U139" s="10"/>
      <c r="V139" s="10"/>
      <c r="W139" s="10"/>
    </row>
    <row r="140" spans="2:23" x14ac:dyDescent="0.3">
      <c r="B140" s="2" t="s">
        <v>161</v>
      </c>
      <c r="C140" s="5" t="s">
        <v>162</v>
      </c>
      <c r="D140" s="3">
        <v>1955</v>
      </c>
      <c r="E140" s="3">
        <v>42575</v>
      </c>
      <c r="F140" s="3">
        <v>890</v>
      </c>
      <c r="G140" s="3">
        <v>674</v>
      </c>
      <c r="I140" s="1"/>
      <c r="J140" s="2" t="s">
        <v>161</v>
      </c>
      <c r="K140" s="5" t="s">
        <v>162</v>
      </c>
      <c r="L140">
        <f t="shared" si="19"/>
        <v>5519</v>
      </c>
      <c r="M140">
        <f t="shared" si="20"/>
        <v>53572</v>
      </c>
      <c r="N140">
        <f t="shared" si="21"/>
        <v>1152</v>
      </c>
      <c r="O140">
        <f t="shared" si="22"/>
        <v>805</v>
      </c>
      <c r="Q140" s="1"/>
      <c r="R140" s="2" t="s">
        <v>161</v>
      </c>
      <c r="S140" s="5" t="s">
        <v>162</v>
      </c>
      <c r="T140" s="10"/>
      <c r="U140" s="10"/>
      <c r="V140" s="10"/>
      <c r="W140" s="10"/>
    </row>
    <row r="141" spans="2:23" x14ac:dyDescent="0.3">
      <c r="B141" s="2" t="s">
        <v>163</v>
      </c>
      <c r="C141" s="5" t="s">
        <v>164</v>
      </c>
      <c r="D141" s="3">
        <v>15446</v>
      </c>
      <c r="E141" s="3">
        <v>292737</v>
      </c>
      <c r="F141" s="3">
        <v>7817</v>
      </c>
      <c r="G141" s="3">
        <v>5342</v>
      </c>
      <c r="I141" s="1"/>
      <c r="J141" s="2" t="s">
        <v>163</v>
      </c>
      <c r="K141" s="5" t="s">
        <v>164</v>
      </c>
      <c r="L141">
        <f t="shared" ref="L141:L143" si="27">D141+D72</f>
        <v>106074</v>
      </c>
      <c r="M141">
        <f t="shared" ref="M141:M144" si="28">E141+E72</f>
        <v>547553</v>
      </c>
      <c r="N141">
        <f t="shared" ref="N141:N144" si="29">F141+F72</f>
        <v>14957</v>
      </c>
      <c r="O141">
        <f t="shared" ref="O141:O144" si="30">G141+G72</f>
        <v>8176</v>
      </c>
      <c r="Q141" s="1"/>
      <c r="R141" s="2" t="s">
        <v>163</v>
      </c>
      <c r="S141" s="5" t="s">
        <v>164</v>
      </c>
      <c r="T141" s="10"/>
      <c r="U141" s="10"/>
      <c r="V141" s="10"/>
      <c r="W141" s="10"/>
    </row>
    <row r="142" spans="2:23" x14ac:dyDescent="0.3">
      <c r="B142" s="2" t="s">
        <v>165</v>
      </c>
      <c r="C142" s="5" t="s">
        <v>166</v>
      </c>
      <c r="D142" s="3">
        <v>5303</v>
      </c>
      <c r="E142" s="3">
        <v>101701</v>
      </c>
      <c r="F142" s="3">
        <v>4212</v>
      </c>
      <c r="G142" s="3">
        <v>2701</v>
      </c>
      <c r="I142" s="1"/>
      <c r="J142" s="2" t="s">
        <v>165</v>
      </c>
      <c r="K142" s="5" t="s">
        <v>166</v>
      </c>
      <c r="L142">
        <f t="shared" si="27"/>
        <v>55615</v>
      </c>
      <c r="M142">
        <f t="shared" si="28"/>
        <v>205704</v>
      </c>
      <c r="N142">
        <f t="shared" si="29"/>
        <v>7961</v>
      </c>
      <c r="O142">
        <f t="shared" si="30"/>
        <v>4017</v>
      </c>
      <c r="Q142" s="1"/>
      <c r="R142" s="2" t="s">
        <v>165</v>
      </c>
      <c r="S142" s="5" t="s">
        <v>166</v>
      </c>
      <c r="T142" s="10"/>
      <c r="U142" s="10"/>
      <c r="V142" s="10"/>
      <c r="W142" s="10"/>
    </row>
    <row r="143" spans="2:23" x14ac:dyDescent="0.3">
      <c r="B143" s="2" t="s">
        <v>167</v>
      </c>
      <c r="C143" s="5" t="s">
        <v>168</v>
      </c>
      <c r="D143" s="3">
        <v>511</v>
      </c>
      <c r="E143" s="3">
        <v>9209</v>
      </c>
      <c r="F143" s="3">
        <v>367</v>
      </c>
      <c r="G143" s="3">
        <v>266</v>
      </c>
      <c r="I143" s="1"/>
      <c r="J143" s="2" t="s">
        <v>167</v>
      </c>
      <c r="K143" s="5" t="s">
        <v>168</v>
      </c>
      <c r="L143">
        <f t="shared" si="27"/>
        <v>13622</v>
      </c>
      <c r="M143">
        <f t="shared" si="28"/>
        <v>38402</v>
      </c>
      <c r="N143">
        <f t="shared" si="29"/>
        <v>1104</v>
      </c>
      <c r="O143">
        <f t="shared" si="30"/>
        <v>552</v>
      </c>
      <c r="Q143" s="1"/>
      <c r="R143" s="2" t="s">
        <v>167</v>
      </c>
      <c r="S143" s="5" t="s">
        <v>168</v>
      </c>
      <c r="T143" s="10"/>
      <c r="U143" s="10"/>
      <c r="V143" s="10"/>
      <c r="W143" s="10"/>
    </row>
    <row r="144" spans="2:23" x14ac:dyDescent="0.3">
      <c r="C144" s="5" t="s">
        <v>169</v>
      </c>
      <c r="D144" s="3">
        <v>392298</v>
      </c>
      <c r="E144" s="3">
        <v>6890040</v>
      </c>
      <c r="F144" s="3">
        <v>306481</v>
      </c>
      <c r="G144" s="3">
        <v>192882</v>
      </c>
      <c r="I144" s="1"/>
      <c r="J144" s="1"/>
      <c r="K144" s="5" t="s">
        <v>169</v>
      </c>
      <c r="L144">
        <f>D144+D75</f>
        <v>2519235</v>
      </c>
      <c r="M144">
        <f t="shared" si="28"/>
        <v>12611960</v>
      </c>
      <c r="N144">
        <f t="shared" si="29"/>
        <v>511447</v>
      </c>
      <c r="O144">
        <f t="shared" si="30"/>
        <v>274041</v>
      </c>
      <c r="Q144" s="1"/>
      <c r="R144" s="1"/>
      <c r="S144" s="5" t="s">
        <v>169</v>
      </c>
      <c r="T144" s="11">
        <f>SUM(T76:T143)</f>
        <v>184773</v>
      </c>
      <c r="U144" s="11">
        <f t="shared" ref="U144:W144" si="31">SUM(U76:U143)</f>
        <v>1553396</v>
      </c>
      <c r="V144" s="11">
        <f t="shared" si="31"/>
        <v>69096</v>
      </c>
      <c r="W144" s="11">
        <f t="shared" si="31"/>
        <v>46603</v>
      </c>
    </row>
    <row r="145" spans="1:23" x14ac:dyDescent="0.3">
      <c r="A145" s="2" t="s">
        <v>171</v>
      </c>
      <c r="B145" s="2" t="s">
        <v>31</v>
      </c>
      <c r="C145" s="5" t="s">
        <v>32</v>
      </c>
      <c r="D145" s="3"/>
      <c r="E145" s="3"/>
      <c r="F145" s="3"/>
      <c r="G145" s="3"/>
      <c r="I145" s="2" t="s">
        <v>171</v>
      </c>
      <c r="J145" s="2" t="s">
        <v>31</v>
      </c>
      <c r="K145" s="5" t="s">
        <v>32</v>
      </c>
      <c r="L145">
        <f>D145</f>
        <v>0</v>
      </c>
      <c r="M145">
        <f t="shared" ref="M145:O145" si="32">E145</f>
        <v>0</v>
      </c>
      <c r="N145">
        <f t="shared" si="32"/>
        <v>0</v>
      </c>
      <c r="O145">
        <f t="shared" si="32"/>
        <v>0</v>
      </c>
      <c r="Q145" s="2" t="s">
        <v>171</v>
      </c>
      <c r="R145" s="2" t="s">
        <v>31</v>
      </c>
      <c r="S145" s="5" t="s">
        <v>32</v>
      </c>
      <c r="T145" s="10"/>
      <c r="U145" s="10"/>
      <c r="V145" s="10"/>
      <c r="W145" s="10"/>
    </row>
    <row r="146" spans="1:23" x14ac:dyDescent="0.3">
      <c r="B146" s="2" t="s">
        <v>34</v>
      </c>
      <c r="C146" s="5" t="s">
        <v>35</v>
      </c>
      <c r="D146" s="3"/>
      <c r="E146" s="3"/>
      <c r="F146" s="3"/>
      <c r="G146" s="3"/>
      <c r="I146" s="1"/>
      <c r="J146" s="2" t="s">
        <v>34</v>
      </c>
      <c r="K146" s="5" t="s">
        <v>35</v>
      </c>
      <c r="L146">
        <f t="shared" ref="L146:L209" si="33">D146</f>
        <v>0</v>
      </c>
      <c r="M146">
        <f t="shared" ref="M146:M209" si="34">E146</f>
        <v>0</v>
      </c>
      <c r="N146">
        <f t="shared" ref="N146:N209" si="35">F146</f>
        <v>0</v>
      </c>
      <c r="O146">
        <f t="shared" ref="O146:O209" si="36">G146</f>
        <v>0</v>
      </c>
      <c r="Q146" s="1"/>
      <c r="R146" s="2" t="s">
        <v>34</v>
      </c>
      <c r="S146" s="5" t="s">
        <v>35</v>
      </c>
      <c r="T146" s="10"/>
      <c r="U146" s="10"/>
      <c r="V146" s="10"/>
      <c r="W146" s="10"/>
    </row>
    <row r="147" spans="1:23" x14ac:dyDescent="0.3">
      <c r="B147" s="2" t="s">
        <v>37</v>
      </c>
      <c r="C147" s="5" t="s">
        <v>38</v>
      </c>
      <c r="D147" s="3"/>
      <c r="E147" s="3"/>
      <c r="F147" s="3"/>
      <c r="G147" s="3"/>
      <c r="I147" s="1"/>
      <c r="J147" s="2" t="s">
        <v>37</v>
      </c>
      <c r="K147" s="5" t="s">
        <v>38</v>
      </c>
      <c r="L147">
        <f t="shared" si="33"/>
        <v>0</v>
      </c>
      <c r="M147">
        <f t="shared" si="34"/>
        <v>0</v>
      </c>
      <c r="N147">
        <f t="shared" si="35"/>
        <v>0</v>
      </c>
      <c r="O147">
        <f t="shared" si="36"/>
        <v>0</v>
      </c>
      <c r="Q147" s="1"/>
      <c r="R147" s="2" t="s">
        <v>37</v>
      </c>
      <c r="S147" s="5" t="s">
        <v>38</v>
      </c>
      <c r="T147" s="10"/>
      <c r="U147" s="10"/>
      <c r="V147" s="10"/>
      <c r="W147" s="10"/>
    </row>
    <row r="148" spans="1:23" x14ac:dyDescent="0.3">
      <c r="B148" s="2" t="s">
        <v>39</v>
      </c>
      <c r="C148" s="5" t="s">
        <v>40</v>
      </c>
      <c r="D148" s="3">
        <v>128</v>
      </c>
      <c r="E148" s="3">
        <v>10888</v>
      </c>
      <c r="F148" s="3">
        <v>873</v>
      </c>
      <c r="G148" s="3"/>
      <c r="I148" s="1"/>
      <c r="J148" s="2" t="s">
        <v>39</v>
      </c>
      <c r="K148" s="5" t="s">
        <v>40</v>
      </c>
      <c r="L148">
        <f t="shared" si="33"/>
        <v>128</v>
      </c>
      <c r="M148">
        <f t="shared" si="34"/>
        <v>10888</v>
      </c>
      <c r="N148">
        <f t="shared" si="35"/>
        <v>873</v>
      </c>
      <c r="O148">
        <f t="shared" si="36"/>
        <v>0</v>
      </c>
      <c r="Q148" s="1"/>
      <c r="R148" s="2" t="s">
        <v>39</v>
      </c>
      <c r="S148" s="5" t="s">
        <v>40</v>
      </c>
      <c r="T148" s="10"/>
      <c r="U148" s="10"/>
      <c r="V148" s="10"/>
      <c r="W148" s="10"/>
    </row>
    <row r="149" spans="1:23" x14ac:dyDescent="0.3">
      <c r="B149" s="2" t="s">
        <v>41</v>
      </c>
      <c r="C149" s="5" t="s">
        <v>42</v>
      </c>
      <c r="D149" s="3"/>
      <c r="E149" s="3">
        <v>952</v>
      </c>
      <c r="F149" s="3">
        <v>82</v>
      </c>
      <c r="G149" s="3"/>
      <c r="I149" s="1"/>
      <c r="J149" s="2" t="s">
        <v>41</v>
      </c>
      <c r="K149" s="5" t="s">
        <v>42</v>
      </c>
      <c r="L149">
        <f t="shared" si="33"/>
        <v>0</v>
      </c>
      <c r="M149">
        <f t="shared" si="34"/>
        <v>952</v>
      </c>
      <c r="N149">
        <f t="shared" si="35"/>
        <v>82</v>
      </c>
      <c r="O149">
        <f t="shared" si="36"/>
        <v>0</v>
      </c>
      <c r="Q149" s="1"/>
      <c r="R149" s="2" t="s">
        <v>41</v>
      </c>
      <c r="S149" s="5" t="s">
        <v>42</v>
      </c>
      <c r="T149" s="10"/>
      <c r="U149" s="10"/>
      <c r="V149" s="10"/>
      <c r="W149" s="10"/>
    </row>
    <row r="150" spans="1:23" x14ac:dyDescent="0.3">
      <c r="B150" s="2" t="s">
        <v>43</v>
      </c>
      <c r="C150" s="5" t="s">
        <v>44</v>
      </c>
      <c r="D150" s="3">
        <v>2195</v>
      </c>
      <c r="E150" s="3">
        <v>204617</v>
      </c>
      <c r="F150" s="3">
        <v>6917</v>
      </c>
      <c r="G150" s="3">
        <v>5182</v>
      </c>
      <c r="I150" s="1"/>
      <c r="J150" s="2" t="s">
        <v>43</v>
      </c>
      <c r="K150" s="5" t="s">
        <v>44</v>
      </c>
      <c r="L150">
        <f t="shared" si="33"/>
        <v>2195</v>
      </c>
      <c r="M150">
        <f t="shared" si="34"/>
        <v>204617</v>
      </c>
      <c r="N150">
        <f t="shared" si="35"/>
        <v>6917</v>
      </c>
      <c r="O150">
        <f t="shared" si="36"/>
        <v>5182</v>
      </c>
      <c r="Q150" s="1"/>
      <c r="R150" s="2" t="s">
        <v>43</v>
      </c>
      <c r="S150" s="5" t="s">
        <v>44</v>
      </c>
      <c r="T150">
        <f t="shared" ref="T150:T173" si="37">L150</f>
        <v>2195</v>
      </c>
      <c r="U150">
        <f t="shared" ref="U150:U173" si="38">M150</f>
        <v>204617</v>
      </c>
      <c r="V150">
        <f t="shared" ref="V150:V173" si="39">N150</f>
        <v>6917</v>
      </c>
      <c r="W150">
        <f t="shared" ref="W150:W173" si="40">O150</f>
        <v>5182</v>
      </c>
    </row>
    <row r="151" spans="1:23" x14ac:dyDescent="0.3">
      <c r="B151" s="2" t="s">
        <v>45</v>
      </c>
      <c r="C151" s="5" t="s">
        <v>46</v>
      </c>
      <c r="D151" s="3">
        <v>233</v>
      </c>
      <c r="E151" s="3">
        <v>19235</v>
      </c>
      <c r="F151" s="3">
        <v>1249</v>
      </c>
      <c r="G151" s="3">
        <v>811</v>
      </c>
      <c r="I151" s="1"/>
      <c r="J151" s="2" t="s">
        <v>45</v>
      </c>
      <c r="K151" s="5" t="s">
        <v>46</v>
      </c>
      <c r="L151">
        <f t="shared" si="33"/>
        <v>233</v>
      </c>
      <c r="M151">
        <f t="shared" si="34"/>
        <v>19235</v>
      </c>
      <c r="N151">
        <f t="shared" si="35"/>
        <v>1249</v>
      </c>
      <c r="O151">
        <f t="shared" si="36"/>
        <v>811</v>
      </c>
      <c r="Q151" s="1"/>
      <c r="R151" s="2" t="s">
        <v>45</v>
      </c>
      <c r="S151" s="5" t="s">
        <v>46</v>
      </c>
      <c r="T151">
        <f t="shared" si="37"/>
        <v>233</v>
      </c>
      <c r="U151">
        <f t="shared" si="38"/>
        <v>19235</v>
      </c>
      <c r="V151">
        <f t="shared" si="39"/>
        <v>1249</v>
      </c>
      <c r="W151">
        <f t="shared" si="40"/>
        <v>811</v>
      </c>
    </row>
    <row r="152" spans="1:23" x14ac:dyDescent="0.3">
      <c r="B152" s="2" t="s">
        <v>47</v>
      </c>
      <c r="C152" s="5" t="s">
        <v>48</v>
      </c>
      <c r="D152" s="3"/>
      <c r="E152" s="3"/>
      <c r="F152" s="3"/>
      <c r="G152" s="3"/>
      <c r="I152" s="1"/>
      <c r="J152" s="2" t="s">
        <v>47</v>
      </c>
      <c r="K152" s="5" t="s">
        <v>48</v>
      </c>
      <c r="L152">
        <f t="shared" si="33"/>
        <v>0</v>
      </c>
      <c r="M152">
        <f t="shared" si="34"/>
        <v>0</v>
      </c>
      <c r="N152">
        <f t="shared" si="35"/>
        <v>0</v>
      </c>
      <c r="O152">
        <f t="shared" si="36"/>
        <v>0</v>
      </c>
      <c r="Q152" s="1"/>
      <c r="R152" s="2" t="s">
        <v>47</v>
      </c>
      <c r="S152" s="5" t="s">
        <v>48</v>
      </c>
      <c r="T152">
        <f t="shared" si="37"/>
        <v>0</v>
      </c>
      <c r="U152">
        <f t="shared" si="38"/>
        <v>0</v>
      </c>
      <c r="V152">
        <f t="shared" si="39"/>
        <v>0</v>
      </c>
      <c r="W152">
        <f t="shared" si="40"/>
        <v>0</v>
      </c>
    </row>
    <row r="153" spans="1:23" x14ac:dyDescent="0.3">
      <c r="B153" s="2" t="s">
        <v>49</v>
      </c>
      <c r="C153" s="5" t="s">
        <v>50</v>
      </c>
      <c r="D153" s="3">
        <v>297</v>
      </c>
      <c r="E153" s="3">
        <v>28560</v>
      </c>
      <c r="F153" s="3">
        <v>1438</v>
      </c>
      <c r="G153" s="3">
        <v>1083</v>
      </c>
      <c r="I153" s="1"/>
      <c r="J153" s="2" t="s">
        <v>49</v>
      </c>
      <c r="K153" s="5" t="s">
        <v>50</v>
      </c>
      <c r="L153">
        <f t="shared" si="33"/>
        <v>297</v>
      </c>
      <c r="M153">
        <f t="shared" si="34"/>
        <v>28560</v>
      </c>
      <c r="N153">
        <f t="shared" si="35"/>
        <v>1438</v>
      </c>
      <c r="O153">
        <f t="shared" si="36"/>
        <v>1083</v>
      </c>
      <c r="Q153" s="1"/>
      <c r="R153" s="2" t="s">
        <v>49</v>
      </c>
      <c r="S153" s="5" t="s">
        <v>50</v>
      </c>
      <c r="T153">
        <f t="shared" si="37"/>
        <v>297</v>
      </c>
      <c r="U153">
        <f t="shared" si="38"/>
        <v>28560</v>
      </c>
      <c r="V153">
        <f t="shared" si="39"/>
        <v>1438</v>
      </c>
      <c r="W153">
        <f t="shared" si="40"/>
        <v>1083</v>
      </c>
    </row>
    <row r="154" spans="1:23" x14ac:dyDescent="0.3">
      <c r="B154" s="2" t="s">
        <v>51</v>
      </c>
      <c r="C154" s="5" t="s">
        <v>52</v>
      </c>
      <c r="D154" s="3">
        <v>105</v>
      </c>
      <c r="E154" s="3">
        <v>10544</v>
      </c>
      <c r="F154" s="3">
        <v>493</v>
      </c>
      <c r="G154" s="3">
        <v>399</v>
      </c>
      <c r="I154" s="1"/>
      <c r="J154" s="2" t="s">
        <v>51</v>
      </c>
      <c r="K154" s="5" t="s">
        <v>52</v>
      </c>
      <c r="L154">
        <f t="shared" si="33"/>
        <v>105</v>
      </c>
      <c r="M154">
        <f t="shared" si="34"/>
        <v>10544</v>
      </c>
      <c r="N154">
        <f t="shared" si="35"/>
        <v>493</v>
      </c>
      <c r="O154">
        <f t="shared" si="36"/>
        <v>399</v>
      </c>
      <c r="Q154" s="1"/>
      <c r="R154" s="2" t="s">
        <v>51</v>
      </c>
      <c r="S154" s="5" t="s">
        <v>52</v>
      </c>
      <c r="T154">
        <f t="shared" si="37"/>
        <v>105</v>
      </c>
      <c r="U154">
        <f t="shared" si="38"/>
        <v>10544</v>
      </c>
      <c r="V154">
        <f t="shared" si="39"/>
        <v>493</v>
      </c>
      <c r="W154">
        <f t="shared" si="40"/>
        <v>399</v>
      </c>
    </row>
    <row r="155" spans="1:23" x14ac:dyDescent="0.3">
      <c r="B155" s="2" t="s">
        <v>53</v>
      </c>
      <c r="C155" s="5" t="s">
        <v>54</v>
      </c>
      <c r="D155" s="3">
        <v>49</v>
      </c>
      <c r="E155" s="3">
        <v>4775</v>
      </c>
      <c r="F155" s="3">
        <v>200</v>
      </c>
      <c r="G155" s="3">
        <v>168</v>
      </c>
      <c r="I155" s="1"/>
      <c r="J155" s="2" t="s">
        <v>53</v>
      </c>
      <c r="K155" s="5" t="s">
        <v>54</v>
      </c>
      <c r="L155">
        <f t="shared" si="33"/>
        <v>49</v>
      </c>
      <c r="M155">
        <f t="shared" si="34"/>
        <v>4775</v>
      </c>
      <c r="N155">
        <f t="shared" si="35"/>
        <v>200</v>
      </c>
      <c r="O155">
        <f t="shared" si="36"/>
        <v>168</v>
      </c>
      <c r="Q155" s="1"/>
      <c r="R155" s="2" t="s">
        <v>53</v>
      </c>
      <c r="S155" s="5" t="s">
        <v>54</v>
      </c>
      <c r="T155">
        <f t="shared" si="37"/>
        <v>49</v>
      </c>
      <c r="U155">
        <f t="shared" si="38"/>
        <v>4775</v>
      </c>
      <c r="V155">
        <f t="shared" si="39"/>
        <v>200</v>
      </c>
      <c r="W155">
        <f t="shared" si="40"/>
        <v>168</v>
      </c>
    </row>
    <row r="156" spans="1:23" x14ac:dyDescent="0.3">
      <c r="B156" s="2" t="s">
        <v>55</v>
      </c>
      <c r="C156" s="5" t="s">
        <v>56</v>
      </c>
      <c r="D156" s="3">
        <v>345</v>
      </c>
      <c r="E156" s="3">
        <v>27751</v>
      </c>
      <c r="F156" s="3">
        <v>1487</v>
      </c>
      <c r="G156" s="3">
        <v>1105</v>
      </c>
      <c r="I156" s="1"/>
      <c r="J156" s="2" t="s">
        <v>55</v>
      </c>
      <c r="K156" s="5" t="s">
        <v>56</v>
      </c>
      <c r="L156">
        <f t="shared" si="33"/>
        <v>345</v>
      </c>
      <c r="M156">
        <f t="shared" si="34"/>
        <v>27751</v>
      </c>
      <c r="N156">
        <f t="shared" si="35"/>
        <v>1487</v>
      </c>
      <c r="O156">
        <f t="shared" si="36"/>
        <v>1105</v>
      </c>
      <c r="Q156" s="1"/>
      <c r="R156" s="2" t="s">
        <v>55</v>
      </c>
      <c r="S156" s="5" t="s">
        <v>56</v>
      </c>
      <c r="T156">
        <f t="shared" si="37"/>
        <v>345</v>
      </c>
      <c r="U156">
        <f t="shared" si="38"/>
        <v>27751</v>
      </c>
      <c r="V156">
        <f t="shared" si="39"/>
        <v>1487</v>
      </c>
      <c r="W156">
        <f t="shared" si="40"/>
        <v>1105</v>
      </c>
    </row>
    <row r="157" spans="1:23" x14ac:dyDescent="0.3">
      <c r="B157" s="2" t="s">
        <v>57</v>
      </c>
      <c r="C157" s="5" t="s">
        <v>58</v>
      </c>
      <c r="D157" s="3">
        <v>262</v>
      </c>
      <c r="E157" s="3">
        <v>26011</v>
      </c>
      <c r="F157" s="3">
        <v>1514</v>
      </c>
      <c r="G157" s="3">
        <v>1155</v>
      </c>
      <c r="I157" s="1"/>
      <c r="J157" s="2" t="s">
        <v>57</v>
      </c>
      <c r="K157" s="5" t="s">
        <v>58</v>
      </c>
      <c r="L157">
        <f t="shared" si="33"/>
        <v>262</v>
      </c>
      <c r="M157">
        <f t="shared" si="34"/>
        <v>26011</v>
      </c>
      <c r="N157">
        <f t="shared" si="35"/>
        <v>1514</v>
      </c>
      <c r="O157">
        <f t="shared" si="36"/>
        <v>1155</v>
      </c>
      <c r="Q157" s="1"/>
      <c r="R157" s="2" t="s">
        <v>57</v>
      </c>
      <c r="S157" s="5" t="s">
        <v>58</v>
      </c>
      <c r="T157">
        <f t="shared" si="37"/>
        <v>262</v>
      </c>
      <c r="U157">
        <f t="shared" si="38"/>
        <v>26011</v>
      </c>
      <c r="V157">
        <f t="shared" si="39"/>
        <v>1514</v>
      </c>
      <c r="W157">
        <f t="shared" si="40"/>
        <v>1155</v>
      </c>
    </row>
    <row r="158" spans="1:23" x14ac:dyDescent="0.3">
      <c r="B158" s="2" t="s">
        <v>59</v>
      </c>
      <c r="C158" s="5" t="s">
        <v>60</v>
      </c>
      <c r="D158" s="3">
        <v>456</v>
      </c>
      <c r="E158" s="3">
        <v>42426</v>
      </c>
      <c r="F158" s="3">
        <v>1862</v>
      </c>
      <c r="G158" s="3">
        <v>1483</v>
      </c>
      <c r="I158" s="1"/>
      <c r="J158" s="2" t="s">
        <v>59</v>
      </c>
      <c r="K158" s="5" t="s">
        <v>60</v>
      </c>
      <c r="L158">
        <f t="shared" si="33"/>
        <v>456</v>
      </c>
      <c r="M158">
        <f t="shared" si="34"/>
        <v>42426</v>
      </c>
      <c r="N158">
        <f t="shared" si="35"/>
        <v>1862</v>
      </c>
      <c r="O158">
        <f t="shared" si="36"/>
        <v>1483</v>
      </c>
      <c r="Q158" s="1"/>
      <c r="R158" s="2" t="s">
        <v>59</v>
      </c>
      <c r="S158" s="5" t="s">
        <v>60</v>
      </c>
      <c r="T158">
        <f t="shared" si="37"/>
        <v>456</v>
      </c>
      <c r="U158">
        <f t="shared" si="38"/>
        <v>42426</v>
      </c>
      <c r="V158">
        <f t="shared" si="39"/>
        <v>1862</v>
      </c>
      <c r="W158">
        <f t="shared" si="40"/>
        <v>1483</v>
      </c>
    </row>
    <row r="159" spans="1:23" x14ac:dyDescent="0.3">
      <c r="B159" s="2" t="s">
        <v>61</v>
      </c>
      <c r="C159" s="5" t="s">
        <v>62</v>
      </c>
      <c r="D159" s="3"/>
      <c r="E159" s="3"/>
      <c r="F159" s="3"/>
      <c r="G159" s="3"/>
      <c r="I159" s="1"/>
      <c r="J159" s="2" t="s">
        <v>61</v>
      </c>
      <c r="K159" s="5" t="s">
        <v>62</v>
      </c>
      <c r="L159">
        <f t="shared" si="33"/>
        <v>0</v>
      </c>
      <c r="M159">
        <f t="shared" si="34"/>
        <v>0</v>
      </c>
      <c r="N159">
        <f t="shared" si="35"/>
        <v>0</v>
      </c>
      <c r="O159">
        <f t="shared" si="36"/>
        <v>0</v>
      </c>
      <c r="Q159" s="1"/>
      <c r="R159" s="2" t="s">
        <v>61</v>
      </c>
      <c r="S159" s="5" t="s">
        <v>62</v>
      </c>
      <c r="T159">
        <f t="shared" si="37"/>
        <v>0</v>
      </c>
      <c r="U159">
        <f t="shared" si="38"/>
        <v>0</v>
      </c>
      <c r="V159">
        <f t="shared" si="39"/>
        <v>0</v>
      </c>
      <c r="W159">
        <f t="shared" si="40"/>
        <v>0</v>
      </c>
    </row>
    <row r="160" spans="1:23" x14ac:dyDescent="0.3">
      <c r="B160" s="2" t="s">
        <v>63</v>
      </c>
      <c r="C160" s="5" t="s">
        <v>64</v>
      </c>
      <c r="D160" s="3">
        <v>548</v>
      </c>
      <c r="E160" s="3">
        <v>47896</v>
      </c>
      <c r="F160" s="3">
        <v>3771</v>
      </c>
      <c r="G160" s="3">
        <v>2559</v>
      </c>
      <c r="I160" s="1"/>
      <c r="J160" s="2" t="s">
        <v>63</v>
      </c>
      <c r="K160" s="5" t="s">
        <v>64</v>
      </c>
      <c r="L160">
        <f t="shared" si="33"/>
        <v>548</v>
      </c>
      <c r="M160">
        <f t="shared" si="34"/>
        <v>47896</v>
      </c>
      <c r="N160">
        <f t="shared" si="35"/>
        <v>3771</v>
      </c>
      <c r="O160">
        <f t="shared" si="36"/>
        <v>2559</v>
      </c>
      <c r="Q160" s="1"/>
      <c r="R160" s="2" t="s">
        <v>63</v>
      </c>
      <c r="S160" s="5" t="s">
        <v>64</v>
      </c>
      <c r="T160">
        <f t="shared" si="37"/>
        <v>548</v>
      </c>
      <c r="U160">
        <f t="shared" si="38"/>
        <v>47896</v>
      </c>
      <c r="V160">
        <f t="shared" si="39"/>
        <v>3771</v>
      </c>
      <c r="W160">
        <f t="shared" si="40"/>
        <v>2559</v>
      </c>
    </row>
    <row r="161" spans="2:23" x14ac:dyDescent="0.3">
      <c r="B161" s="2" t="s">
        <v>65</v>
      </c>
      <c r="C161" s="5" t="s">
        <v>66</v>
      </c>
      <c r="D161" s="3">
        <v>102</v>
      </c>
      <c r="E161" s="3">
        <v>10514</v>
      </c>
      <c r="F161" s="3">
        <v>868</v>
      </c>
      <c r="G161" s="3">
        <v>572</v>
      </c>
      <c r="I161" s="1"/>
      <c r="J161" s="2" t="s">
        <v>65</v>
      </c>
      <c r="K161" s="5" t="s">
        <v>66</v>
      </c>
      <c r="L161">
        <f t="shared" si="33"/>
        <v>102</v>
      </c>
      <c r="M161">
        <f t="shared" si="34"/>
        <v>10514</v>
      </c>
      <c r="N161">
        <f t="shared" si="35"/>
        <v>868</v>
      </c>
      <c r="O161">
        <f t="shared" si="36"/>
        <v>572</v>
      </c>
      <c r="Q161" s="1"/>
      <c r="R161" s="2" t="s">
        <v>65</v>
      </c>
      <c r="S161" s="5" t="s">
        <v>66</v>
      </c>
      <c r="T161">
        <f t="shared" si="37"/>
        <v>102</v>
      </c>
      <c r="U161">
        <f t="shared" si="38"/>
        <v>10514</v>
      </c>
      <c r="V161">
        <f t="shared" si="39"/>
        <v>868</v>
      </c>
      <c r="W161">
        <f t="shared" si="40"/>
        <v>572</v>
      </c>
    </row>
    <row r="162" spans="2:23" x14ac:dyDescent="0.3">
      <c r="B162" s="2" t="s">
        <v>67</v>
      </c>
      <c r="C162" s="5" t="s">
        <v>68</v>
      </c>
      <c r="D162" s="3">
        <v>1386</v>
      </c>
      <c r="E162" s="3">
        <v>138423</v>
      </c>
      <c r="F162" s="3">
        <v>7646</v>
      </c>
      <c r="G162" s="3">
        <v>5738</v>
      </c>
      <c r="I162" s="1"/>
      <c r="J162" s="2" t="s">
        <v>67</v>
      </c>
      <c r="K162" s="5" t="s">
        <v>68</v>
      </c>
      <c r="L162">
        <f t="shared" si="33"/>
        <v>1386</v>
      </c>
      <c r="M162">
        <f t="shared" si="34"/>
        <v>138423</v>
      </c>
      <c r="N162">
        <f t="shared" si="35"/>
        <v>7646</v>
      </c>
      <c r="O162">
        <f t="shared" si="36"/>
        <v>5738</v>
      </c>
      <c r="Q162" s="1"/>
      <c r="R162" s="2" t="s">
        <v>67</v>
      </c>
      <c r="S162" s="5" t="s">
        <v>68</v>
      </c>
      <c r="T162">
        <f t="shared" si="37"/>
        <v>1386</v>
      </c>
      <c r="U162">
        <f t="shared" si="38"/>
        <v>138423</v>
      </c>
      <c r="V162">
        <f t="shared" si="39"/>
        <v>7646</v>
      </c>
      <c r="W162">
        <f t="shared" si="40"/>
        <v>5738</v>
      </c>
    </row>
    <row r="163" spans="2:23" x14ac:dyDescent="0.3">
      <c r="B163" s="2" t="s">
        <v>69</v>
      </c>
      <c r="C163" s="5" t="s">
        <v>70</v>
      </c>
      <c r="D163" s="3">
        <v>599</v>
      </c>
      <c r="E163" s="3">
        <v>57106</v>
      </c>
      <c r="F163" s="3">
        <v>3548</v>
      </c>
      <c r="G163" s="3">
        <v>2599</v>
      </c>
      <c r="I163" s="1"/>
      <c r="J163" s="2" t="s">
        <v>69</v>
      </c>
      <c r="K163" s="5" t="s">
        <v>70</v>
      </c>
      <c r="L163">
        <f t="shared" si="33"/>
        <v>599</v>
      </c>
      <c r="M163">
        <f t="shared" si="34"/>
        <v>57106</v>
      </c>
      <c r="N163">
        <f t="shared" si="35"/>
        <v>3548</v>
      </c>
      <c r="O163">
        <f t="shared" si="36"/>
        <v>2599</v>
      </c>
      <c r="Q163" s="1"/>
      <c r="R163" s="2" t="s">
        <v>69</v>
      </c>
      <c r="S163" s="5" t="s">
        <v>70</v>
      </c>
      <c r="T163">
        <f t="shared" si="37"/>
        <v>599</v>
      </c>
      <c r="U163">
        <f t="shared" si="38"/>
        <v>57106</v>
      </c>
      <c r="V163">
        <f t="shared" si="39"/>
        <v>3548</v>
      </c>
      <c r="W163">
        <f t="shared" si="40"/>
        <v>2599</v>
      </c>
    </row>
    <row r="164" spans="2:23" x14ac:dyDescent="0.3">
      <c r="B164" s="2" t="s">
        <v>71</v>
      </c>
      <c r="C164" s="5" t="s">
        <v>72</v>
      </c>
      <c r="D164" s="3">
        <v>351</v>
      </c>
      <c r="E164" s="3">
        <v>31560</v>
      </c>
      <c r="F164" s="3">
        <v>1954</v>
      </c>
      <c r="G164" s="3">
        <v>1576</v>
      </c>
      <c r="I164" s="1"/>
      <c r="J164" s="2" t="s">
        <v>71</v>
      </c>
      <c r="K164" s="5" t="s">
        <v>72</v>
      </c>
      <c r="L164">
        <f t="shared" si="33"/>
        <v>351</v>
      </c>
      <c r="M164">
        <f t="shared" si="34"/>
        <v>31560</v>
      </c>
      <c r="N164">
        <f t="shared" si="35"/>
        <v>1954</v>
      </c>
      <c r="O164">
        <f t="shared" si="36"/>
        <v>1576</v>
      </c>
      <c r="Q164" s="1"/>
      <c r="R164" s="2" t="s">
        <v>71</v>
      </c>
      <c r="S164" s="5" t="s">
        <v>72</v>
      </c>
      <c r="T164">
        <f t="shared" si="37"/>
        <v>351</v>
      </c>
      <c r="U164">
        <f t="shared" si="38"/>
        <v>31560</v>
      </c>
      <c r="V164">
        <f t="shared" si="39"/>
        <v>1954</v>
      </c>
      <c r="W164">
        <f t="shared" si="40"/>
        <v>1576</v>
      </c>
    </row>
    <row r="165" spans="2:23" x14ac:dyDescent="0.3">
      <c r="B165" s="2" t="s">
        <v>73</v>
      </c>
      <c r="C165" s="5" t="s">
        <v>74</v>
      </c>
      <c r="D165" s="3">
        <v>2986</v>
      </c>
      <c r="E165" s="3">
        <v>276227</v>
      </c>
      <c r="F165" s="3">
        <v>16024</v>
      </c>
      <c r="G165" s="3">
        <v>12179</v>
      </c>
      <c r="I165" s="1"/>
      <c r="J165" s="2" t="s">
        <v>73</v>
      </c>
      <c r="K165" s="5" t="s">
        <v>74</v>
      </c>
      <c r="L165">
        <f t="shared" si="33"/>
        <v>2986</v>
      </c>
      <c r="M165">
        <f t="shared" si="34"/>
        <v>276227</v>
      </c>
      <c r="N165">
        <f t="shared" si="35"/>
        <v>16024</v>
      </c>
      <c r="O165">
        <f t="shared" si="36"/>
        <v>12179</v>
      </c>
      <c r="Q165" s="1"/>
      <c r="R165" s="2" t="s">
        <v>73</v>
      </c>
      <c r="S165" s="5" t="s">
        <v>74</v>
      </c>
      <c r="T165">
        <f t="shared" si="37"/>
        <v>2986</v>
      </c>
      <c r="U165">
        <f t="shared" si="38"/>
        <v>276227</v>
      </c>
      <c r="V165">
        <f t="shared" si="39"/>
        <v>16024</v>
      </c>
      <c r="W165">
        <f t="shared" si="40"/>
        <v>12179</v>
      </c>
    </row>
    <row r="166" spans="2:23" x14ac:dyDescent="0.3">
      <c r="B166" s="2" t="s">
        <v>75</v>
      </c>
      <c r="C166" s="5" t="s">
        <v>76</v>
      </c>
      <c r="D166" s="3">
        <v>719</v>
      </c>
      <c r="E166" s="3">
        <v>70795</v>
      </c>
      <c r="F166" s="3">
        <v>4887</v>
      </c>
      <c r="G166" s="3">
        <v>3643</v>
      </c>
      <c r="I166" s="1"/>
      <c r="J166" s="2" t="s">
        <v>75</v>
      </c>
      <c r="K166" s="5" t="s">
        <v>76</v>
      </c>
      <c r="L166">
        <f t="shared" si="33"/>
        <v>719</v>
      </c>
      <c r="M166">
        <f t="shared" si="34"/>
        <v>70795</v>
      </c>
      <c r="N166">
        <f t="shared" si="35"/>
        <v>4887</v>
      </c>
      <c r="O166">
        <f t="shared" si="36"/>
        <v>3643</v>
      </c>
      <c r="Q166" s="1"/>
      <c r="R166" s="2" t="s">
        <v>75</v>
      </c>
      <c r="S166" s="5" t="s">
        <v>76</v>
      </c>
      <c r="T166">
        <f t="shared" si="37"/>
        <v>719</v>
      </c>
      <c r="U166">
        <f t="shared" si="38"/>
        <v>70795</v>
      </c>
      <c r="V166">
        <f t="shared" si="39"/>
        <v>4887</v>
      </c>
      <c r="W166">
        <f t="shared" si="40"/>
        <v>3643</v>
      </c>
    </row>
    <row r="167" spans="2:23" x14ac:dyDescent="0.3">
      <c r="B167" s="2" t="s">
        <v>77</v>
      </c>
      <c r="C167" s="5" t="s">
        <v>78</v>
      </c>
      <c r="D167" s="3">
        <v>827</v>
      </c>
      <c r="E167" s="3">
        <v>82840</v>
      </c>
      <c r="F167" s="3">
        <v>5232</v>
      </c>
      <c r="G167" s="3">
        <v>3786</v>
      </c>
      <c r="I167" s="1"/>
      <c r="J167" s="2" t="s">
        <v>77</v>
      </c>
      <c r="K167" s="5" t="s">
        <v>78</v>
      </c>
      <c r="L167">
        <f t="shared" si="33"/>
        <v>827</v>
      </c>
      <c r="M167">
        <f t="shared" si="34"/>
        <v>82840</v>
      </c>
      <c r="N167">
        <f t="shared" si="35"/>
        <v>5232</v>
      </c>
      <c r="O167">
        <f t="shared" si="36"/>
        <v>3786</v>
      </c>
      <c r="Q167" s="1"/>
      <c r="R167" s="2" t="s">
        <v>77</v>
      </c>
      <c r="S167" s="5" t="s">
        <v>78</v>
      </c>
      <c r="T167">
        <f t="shared" si="37"/>
        <v>827</v>
      </c>
      <c r="U167">
        <f t="shared" si="38"/>
        <v>82840</v>
      </c>
      <c r="V167">
        <f t="shared" si="39"/>
        <v>5232</v>
      </c>
      <c r="W167">
        <f t="shared" si="40"/>
        <v>3786</v>
      </c>
    </row>
    <row r="168" spans="2:23" x14ac:dyDescent="0.3">
      <c r="B168" s="2" t="s">
        <v>79</v>
      </c>
      <c r="C168" s="5" t="s">
        <v>80</v>
      </c>
      <c r="D168" s="3">
        <v>2300</v>
      </c>
      <c r="E168" s="3">
        <v>228135</v>
      </c>
      <c r="F168" s="3">
        <v>15646</v>
      </c>
      <c r="G168" s="3">
        <v>12014</v>
      </c>
      <c r="I168" s="1"/>
      <c r="J168" s="2" t="s">
        <v>79</v>
      </c>
      <c r="K168" s="5" t="s">
        <v>80</v>
      </c>
      <c r="L168">
        <f t="shared" si="33"/>
        <v>2300</v>
      </c>
      <c r="M168">
        <f t="shared" si="34"/>
        <v>228135</v>
      </c>
      <c r="N168">
        <f t="shared" si="35"/>
        <v>15646</v>
      </c>
      <c r="O168">
        <f t="shared" si="36"/>
        <v>12014</v>
      </c>
      <c r="Q168" s="1"/>
      <c r="R168" s="2" t="s">
        <v>79</v>
      </c>
      <c r="S168" s="5" t="s">
        <v>80</v>
      </c>
      <c r="T168">
        <f t="shared" si="37"/>
        <v>2300</v>
      </c>
      <c r="U168">
        <f t="shared" si="38"/>
        <v>228135</v>
      </c>
      <c r="V168">
        <f t="shared" si="39"/>
        <v>15646</v>
      </c>
      <c r="W168">
        <f t="shared" si="40"/>
        <v>12014</v>
      </c>
    </row>
    <row r="169" spans="2:23" x14ac:dyDescent="0.3">
      <c r="B169" s="2" t="s">
        <v>81</v>
      </c>
      <c r="C169" s="5" t="s">
        <v>82</v>
      </c>
      <c r="D169" s="3">
        <v>365</v>
      </c>
      <c r="E169" s="3">
        <v>36329</v>
      </c>
      <c r="F169" s="3">
        <v>2148</v>
      </c>
      <c r="G169" s="3">
        <v>1613</v>
      </c>
      <c r="I169" s="1"/>
      <c r="J169" s="2" t="s">
        <v>81</v>
      </c>
      <c r="K169" s="5" t="s">
        <v>82</v>
      </c>
      <c r="L169">
        <f t="shared" si="33"/>
        <v>365</v>
      </c>
      <c r="M169">
        <f t="shared" si="34"/>
        <v>36329</v>
      </c>
      <c r="N169">
        <f t="shared" si="35"/>
        <v>2148</v>
      </c>
      <c r="O169">
        <f t="shared" si="36"/>
        <v>1613</v>
      </c>
      <c r="Q169" s="1"/>
      <c r="R169" s="2" t="s">
        <v>81</v>
      </c>
      <c r="S169" s="5" t="s">
        <v>82</v>
      </c>
      <c r="T169">
        <f t="shared" si="37"/>
        <v>365</v>
      </c>
      <c r="U169">
        <f t="shared" si="38"/>
        <v>36329</v>
      </c>
      <c r="V169">
        <f t="shared" si="39"/>
        <v>2148</v>
      </c>
      <c r="W169">
        <f t="shared" si="40"/>
        <v>1613</v>
      </c>
    </row>
    <row r="170" spans="2:23" x14ac:dyDescent="0.3">
      <c r="B170" s="2" t="s">
        <v>83</v>
      </c>
      <c r="C170" s="5" t="s">
        <v>84</v>
      </c>
      <c r="D170" s="3">
        <v>116</v>
      </c>
      <c r="E170" s="3">
        <v>11744</v>
      </c>
      <c r="F170" s="3">
        <v>738</v>
      </c>
      <c r="G170" s="3">
        <v>540</v>
      </c>
      <c r="I170" s="1"/>
      <c r="J170" s="2" t="s">
        <v>83</v>
      </c>
      <c r="K170" s="5" t="s">
        <v>84</v>
      </c>
      <c r="L170">
        <f t="shared" si="33"/>
        <v>116</v>
      </c>
      <c r="M170">
        <f t="shared" si="34"/>
        <v>11744</v>
      </c>
      <c r="N170">
        <f t="shared" si="35"/>
        <v>738</v>
      </c>
      <c r="O170">
        <f t="shared" si="36"/>
        <v>540</v>
      </c>
      <c r="Q170" s="1"/>
      <c r="R170" s="2" t="s">
        <v>83</v>
      </c>
      <c r="S170" s="5" t="s">
        <v>84</v>
      </c>
      <c r="T170">
        <f t="shared" si="37"/>
        <v>116</v>
      </c>
      <c r="U170">
        <f t="shared" si="38"/>
        <v>11744</v>
      </c>
      <c r="V170">
        <f t="shared" si="39"/>
        <v>738</v>
      </c>
      <c r="W170">
        <f t="shared" si="40"/>
        <v>540</v>
      </c>
    </row>
    <row r="171" spans="2:23" x14ac:dyDescent="0.3">
      <c r="B171" s="2" t="s">
        <v>85</v>
      </c>
      <c r="C171" s="5" t="s">
        <v>86</v>
      </c>
      <c r="D171" s="3">
        <v>399</v>
      </c>
      <c r="E171" s="3">
        <v>38308</v>
      </c>
      <c r="F171" s="3">
        <v>1920</v>
      </c>
      <c r="G171" s="3">
        <v>1529</v>
      </c>
      <c r="I171" s="1"/>
      <c r="J171" s="2" t="s">
        <v>85</v>
      </c>
      <c r="K171" s="5" t="s">
        <v>86</v>
      </c>
      <c r="L171">
        <f t="shared" si="33"/>
        <v>399</v>
      </c>
      <c r="M171">
        <f t="shared" si="34"/>
        <v>38308</v>
      </c>
      <c r="N171">
        <f t="shared" si="35"/>
        <v>1920</v>
      </c>
      <c r="O171">
        <f t="shared" si="36"/>
        <v>1529</v>
      </c>
      <c r="Q171" s="1"/>
      <c r="R171" s="2" t="s">
        <v>85</v>
      </c>
      <c r="S171" s="5" t="s">
        <v>86</v>
      </c>
      <c r="T171">
        <f t="shared" si="37"/>
        <v>399</v>
      </c>
      <c r="U171">
        <f t="shared" si="38"/>
        <v>38308</v>
      </c>
      <c r="V171">
        <f t="shared" si="39"/>
        <v>1920</v>
      </c>
      <c r="W171">
        <f t="shared" si="40"/>
        <v>1529</v>
      </c>
    </row>
    <row r="172" spans="2:23" x14ac:dyDescent="0.3">
      <c r="B172" s="2" t="s">
        <v>87</v>
      </c>
      <c r="C172" s="5" t="s">
        <v>88</v>
      </c>
      <c r="D172" s="3">
        <v>599</v>
      </c>
      <c r="E172" s="3">
        <v>58434</v>
      </c>
      <c r="F172" s="3">
        <v>3185</v>
      </c>
      <c r="G172" s="3">
        <v>2389</v>
      </c>
      <c r="I172" s="1"/>
      <c r="J172" s="2" t="s">
        <v>87</v>
      </c>
      <c r="K172" s="5" t="s">
        <v>88</v>
      </c>
      <c r="L172">
        <f t="shared" si="33"/>
        <v>599</v>
      </c>
      <c r="M172">
        <f t="shared" si="34"/>
        <v>58434</v>
      </c>
      <c r="N172">
        <f t="shared" si="35"/>
        <v>3185</v>
      </c>
      <c r="O172">
        <f t="shared" si="36"/>
        <v>2389</v>
      </c>
      <c r="Q172" s="1"/>
      <c r="R172" s="2" t="s">
        <v>87</v>
      </c>
      <c r="S172" s="5" t="s">
        <v>88</v>
      </c>
      <c r="T172">
        <f t="shared" si="37"/>
        <v>599</v>
      </c>
      <c r="U172">
        <f t="shared" si="38"/>
        <v>58434</v>
      </c>
      <c r="V172">
        <f t="shared" si="39"/>
        <v>3185</v>
      </c>
      <c r="W172">
        <f t="shared" si="40"/>
        <v>2389</v>
      </c>
    </row>
    <row r="173" spans="2:23" x14ac:dyDescent="0.3">
      <c r="B173" s="2" t="s">
        <v>89</v>
      </c>
      <c r="C173" s="5" t="s">
        <v>90</v>
      </c>
      <c r="D173" s="3">
        <v>629</v>
      </c>
      <c r="E173" s="3">
        <v>56494</v>
      </c>
      <c r="F173" s="3">
        <v>3317</v>
      </c>
      <c r="G173" s="3">
        <v>2723</v>
      </c>
      <c r="I173" s="1"/>
      <c r="J173" s="2" t="s">
        <v>89</v>
      </c>
      <c r="K173" s="5" t="s">
        <v>90</v>
      </c>
      <c r="L173">
        <f t="shared" si="33"/>
        <v>629</v>
      </c>
      <c r="M173">
        <f t="shared" si="34"/>
        <v>56494</v>
      </c>
      <c r="N173">
        <f t="shared" si="35"/>
        <v>3317</v>
      </c>
      <c r="O173">
        <f t="shared" si="36"/>
        <v>2723</v>
      </c>
      <c r="Q173" s="1"/>
      <c r="R173" s="2" t="s">
        <v>89</v>
      </c>
      <c r="S173" s="5" t="s">
        <v>90</v>
      </c>
      <c r="T173">
        <f t="shared" si="37"/>
        <v>629</v>
      </c>
      <c r="U173">
        <f t="shared" si="38"/>
        <v>56494</v>
      </c>
      <c r="V173">
        <f t="shared" si="39"/>
        <v>3317</v>
      </c>
      <c r="W173">
        <f t="shared" si="40"/>
        <v>2723</v>
      </c>
    </row>
    <row r="174" spans="2:23" x14ac:dyDescent="0.3">
      <c r="B174" s="2" t="s">
        <v>91</v>
      </c>
      <c r="C174" s="5" t="s">
        <v>92</v>
      </c>
      <c r="D174" s="3">
        <v>579</v>
      </c>
      <c r="E174" s="3">
        <v>25461</v>
      </c>
      <c r="F174" s="3">
        <v>4649</v>
      </c>
      <c r="G174" s="3">
        <v>1373</v>
      </c>
      <c r="I174" s="1"/>
      <c r="J174" s="2" t="s">
        <v>91</v>
      </c>
      <c r="K174" s="5" t="s">
        <v>92</v>
      </c>
      <c r="L174">
        <f t="shared" si="33"/>
        <v>579</v>
      </c>
      <c r="M174">
        <f t="shared" si="34"/>
        <v>25461</v>
      </c>
      <c r="N174">
        <f t="shared" si="35"/>
        <v>4649</v>
      </c>
      <c r="O174">
        <f t="shared" si="36"/>
        <v>1373</v>
      </c>
      <c r="Q174" s="1"/>
      <c r="R174" s="2" t="s">
        <v>91</v>
      </c>
      <c r="S174" s="5" t="s">
        <v>92</v>
      </c>
      <c r="T174" s="10"/>
      <c r="U174" s="10"/>
      <c r="V174" s="10"/>
      <c r="W174" s="10"/>
    </row>
    <row r="175" spans="2:23" x14ac:dyDescent="0.3">
      <c r="B175" s="2" t="s">
        <v>93</v>
      </c>
      <c r="C175" s="5" t="s">
        <v>94</v>
      </c>
      <c r="D175" s="3">
        <v>199</v>
      </c>
      <c r="E175" s="3">
        <v>13387</v>
      </c>
      <c r="F175" s="3">
        <v>1746</v>
      </c>
      <c r="G175" s="3">
        <v>737</v>
      </c>
      <c r="I175" s="1"/>
      <c r="J175" s="2" t="s">
        <v>93</v>
      </c>
      <c r="K175" s="5" t="s">
        <v>94</v>
      </c>
      <c r="L175">
        <f t="shared" si="33"/>
        <v>199</v>
      </c>
      <c r="M175">
        <f t="shared" si="34"/>
        <v>13387</v>
      </c>
      <c r="N175">
        <f t="shared" si="35"/>
        <v>1746</v>
      </c>
      <c r="O175">
        <f t="shared" si="36"/>
        <v>737</v>
      </c>
      <c r="Q175" s="1"/>
      <c r="R175" s="2" t="s">
        <v>93</v>
      </c>
      <c r="S175" s="5" t="s">
        <v>94</v>
      </c>
      <c r="T175" s="10"/>
      <c r="U175" s="10"/>
      <c r="V175" s="10"/>
      <c r="W175" s="10"/>
    </row>
    <row r="176" spans="2:23" x14ac:dyDescent="0.3">
      <c r="B176" s="2" t="s">
        <v>95</v>
      </c>
      <c r="C176" s="5" t="s">
        <v>96</v>
      </c>
      <c r="D176" s="3">
        <v>166</v>
      </c>
      <c r="E176" s="3">
        <v>11168</v>
      </c>
      <c r="F176" s="3">
        <v>1753</v>
      </c>
      <c r="G176" s="3"/>
      <c r="I176" s="1"/>
      <c r="J176" s="2" t="s">
        <v>95</v>
      </c>
      <c r="K176" s="5" t="s">
        <v>96</v>
      </c>
      <c r="L176">
        <f t="shared" si="33"/>
        <v>166</v>
      </c>
      <c r="M176">
        <f t="shared" si="34"/>
        <v>11168</v>
      </c>
      <c r="N176">
        <f t="shared" si="35"/>
        <v>1753</v>
      </c>
      <c r="O176">
        <f t="shared" si="36"/>
        <v>0</v>
      </c>
      <c r="Q176" s="1"/>
      <c r="R176" s="2" t="s">
        <v>95</v>
      </c>
      <c r="S176" s="5" t="s">
        <v>96</v>
      </c>
      <c r="T176" s="10"/>
      <c r="U176" s="10"/>
      <c r="V176" s="10"/>
      <c r="W176" s="10"/>
    </row>
    <row r="177" spans="2:23" x14ac:dyDescent="0.3">
      <c r="B177" s="2" t="s">
        <v>97</v>
      </c>
      <c r="C177" s="5" t="s">
        <v>98</v>
      </c>
      <c r="D177" s="3">
        <v>613</v>
      </c>
      <c r="E177" s="3">
        <v>47611</v>
      </c>
      <c r="F177" s="3">
        <v>3825</v>
      </c>
      <c r="G177" s="3">
        <v>2022</v>
      </c>
      <c r="I177" s="1"/>
      <c r="J177" s="2" t="s">
        <v>97</v>
      </c>
      <c r="K177" s="5" t="s">
        <v>98</v>
      </c>
      <c r="L177">
        <f t="shared" si="33"/>
        <v>613</v>
      </c>
      <c r="M177">
        <f t="shared" si="34"/>
        <v>47611</v>
      </c>
      <c r="N177">
        <f t="shared" si="35"/>
        <v>3825</v>
      </c>
      <c r="O177">
        <f t="shared" si="36"/>
        <v>2022</v>
      </c>
      <c r="Q177" s="1"/>
      <c r="R177" s="2" t="s">
        <v>97</v>
      </c>
      <c r="S177" s="5" t="s">
        <v>98</v>
      </c>
      <c r="T177" s="10"/>
      <c r="U177" s="10"/>
      <c r="V177" s="10"/>
      <c r="W177" s="10"/>
    </row>
    <row r="178" spans="2:23" x14ac:dyDescent="0.3">
      <c r="B178" s="2" t="s">
        <v>99</v>
      </c>
      <c r="C178" s="5" t="s">
        <v>100</v>
      </c>
      <c r="D178" s="3">
        <v>24</v>
      </c>
      <c r="E178" s="3">
        <v>1779</v>
      </c>
      <c r="F178" s="3">
        <v>154</v>
      </c>
      <c r="G178" s="3"/>
      <c r="I178" s="1"/>
      <c r="J178" s="2" t="s">
        <v>99</v>
      </c>
      <c r="K178" s="5" t="s">
        <v>100</v>
      </c>
      <c r="L178">
        <f t="shared" si="33"/>
        <v>24</v>
      </c>
      <c r="M178">
        <f t="shared" si="34"/>
        <v>1779</v>
      </c>
      <c r="N178">
        <f t="shared" si="35"/>
        <v>154</v>
      </c>
      <c r="O178">
        <f t="shared" si="36"/>
        <v>0</v>
      </c>
      <c r="Q178" s="1"/>
      <c r="R178" s="2" t="s">
        <v>99</v>
      </c>
      <c r="S178" s="5" t="s">
        <v>100</v>
      </c>
      <c r="T178" s="10"/>
      <c r="U178" s="10"/>
      <c r="V178" s="10"/>
      <c r="W178" s="10"/>
    </row>
    <row r="179" spans="2:23" x14ac:dyDescent="0.3">
      <c r="B179" s="2" t="s">
        <v>101</v>
      </c>
      <c r="C179" s="5" t="s">
        <v>102</v>
      </c>
      <c r="D179" s="3">
        <v>1264</v>
      </c>
      <c r="E179" s="3">
        <v>71595</v>
      </c>
      <c r="F179" s="3">
        <v>6981</v>
      </c>
      <c r="G179" s="3">
        <v>3371</v>
      </c>
      <c r="I179" s="1"/>
      <c r="J179" s="2" t="s">
        <v>101</v>
      </c>
      <c r="K179" s="5" t="s">
        <v>102</v>
      </c>
      <c r="L179">
        <f t="shared" si="33"/>
        <v>1264</v>
      </c>
      <c r="M179">
        <f t="shared" si="34"/>
        <v>71595</v>
      </c>
      <c r="N179">
        <f t="shared" si="35"/>
        <v>6981</v>
      </c>
      <c r="O179">
        <f t="shared" si="36"/>
        <v>3371</v>
      </c>
      <c r="Q179" s="1"/>
      <c r="R179" s="2" t="s">
        <v>101</v>
      </c>
      <c r="S179" s="5" t="s">
        <v>102</v>
      </c>
      <c r="T179" s="10"/>
      <c r="U179" s="10"/>
      <c r="V179" s="10"/>
      <c r="W179" s="10"/>
    </row>
    <row r="180" spans="2:23" x14ac:dyDescent="0.3">
      <c r="B180" s="2" t="s">
        <v>103</v>
      </c>
      <c r="C180" s="5" t="s">
        <v>104</v>
      </c>
      <c r="D180" s="3">
        <v>870</v>
      </c>
      <c r="E180" s="3">
        <v>76689</v>
      </c>
      <c r="F180" s="3">
        <v>5316</v>
      </c>
      <c r="G180" s="3">
        <v>3616</v>
      </c>
      <c r="I180" s="1"/>
      <c r="J180" s="2" t="s">
        <v>103</v>
      </c>
      <c r="K180" s="5" t="s">
        <v>104</v>
      </c>
      <c r="L180">
        <f t="shared" si="33"/>
        <v>870</v>
      </c>
      <c r="M180">
        <f t="shared" si="34"/>
        <v>76689</v>
      </c>
      <c r="N180">
        <f t="shared" si="35"/>
        <v>5316</v>
      </c>
      <c r="O180">
        <f t="shared" si="36"/>
        <v>3616</v>
      </c>
      <c r="Q180" s="1"/>
      <c r="R180" s="2" t="s">
        <v>103</v>
      </c>
      <c r="S180" s="5" t="s">
        <v>104</v>
      </c>
      <c r="T180" s="10"/>
      <c r="U180" s="10"/>
      <c r="V180" s="10"/>
      <c r="W180" s="10"/>
    </row>
    <row r="181" spans="2:23" x14ac:dyDescent="0.3">
      <c r="B181" s="2" t="s">
        <v>105</v>
      </c>
      <c r="C181" s="5" t="s">
        <v>106</v>
      </c>
      <c r="D181" s="3">
        <v>2412</v>
      </c>
      <c r="E181" s="3">
        <v>186054</v>
      </c>
      <c r="F181" s="3">
        <v>10680</v>
      </c>
      <c r="G181" s="3">
        <v>7689</v>
      </c>
      <c r="I181" s="1"/>
      <c r="J181" s="2" t="s">
        <v>105</v>
      </c>
      <c r="K181" s="5" t="s">
        <v>106</v>
      </c>
      <c r="L181">
        <f t="shared" si="33"/>
        <v>2412</v>
      </c>
      <c r="M181">
        <f t="shared" si="34"/>
        <v>186054</v>
      </c>
      <c r="N181">
        <f t="shared" si="35"/>
        <v>10680</v>
      </c>
      <c r="O181">
        <f t="shared" si="36"/>
        <v>7689</v>
      </c>
      <c r="Q181" s="1"/>
      <c r="R181" s="2" t="s">
        <v>105</v>
      </c>
      <c r="S181" s="5" t="s">
        <v>106</v>
      </c>
      <c r="T181" s="10"/>
      <c r="U181" s="10"/>
      <c r="V181" s="10"/>
      <c r="W181" s="10"/>
    </row>
    <row r="182" spans="2:23" x14ac:dyDescent="0.3">
      <c r="B182" s="2" t="s">
        <v>107</v>
      </c>
      <c r="C182" s="5" t="s">
        <v>108</v>
      </c>
      <c r="D182" s="3">
        <v>2743</v>
      </c>
      <c r="E182" s="3">
        <v>143372</v>
      </c>
      <c r="F182" s="3">
        <v>7742</v>
      </c>
      <c r="G182" s="3">
        <v>5009</v>
      </c>
      <c r="I182" s="1"/>
      <c r="J182" s="2" t="s">
        <v>107</v>
      </c>
      <c r="K182" s="5" t="s">
        <v>108</v>
      </c>
      <c r="L182">
        <f t="shared" si="33"/>
        <v>2743</v>
      </c>
      <c r="M182">
        <f t="shared" si="34"/>
        <v>143372</v>
      </c>
      <c r="N182">
        <f t="shared" si="35"/>
        <v>7742</v>
      </c>
      <c r="O182">
        <f t="shared" si="36"/>
        <v>5009</v>
      </c>
      <c r="Q182" s="1"/>
      <c r="R182" s="2" t="s">
        <v>107</v>
      </c>
      <c r="S182" s="5" t="s">
        <v>108</v>
      </c>
      <c r="T182" s="10"/>
      <c r="U182" s="10"/>
      <c r="V182" s="10"/>
      <c r="W182" s="10"/>
    </row>
    <row r="183" spans="2:23" x14ac:dyDescent="0.3">
      <c r="B183" s="2" t="s">
        <v>109</v>
      </c>
      <c r="C183" s="5" t="s">
        <v>110</v>
      </c>
      <c r="D183" s="3">
        <v>8463</v>
      </c>
      <c r="E183" s="3">
        <v>390192</v>
      </c>
      <c r="F183" s="3">
        <v>30620</v>
      </c>
      <c r="G183" s="3">
        <v>18294</v>
      </c>
      <c r="I183" s="1"/>
      <c r="J183" s="2" t="s">
        <v>109</v>
      </c>
      <c r="K183" s="5" t="s">
        <v>110</v>
      </c>
      <c r="L183">
        <f t="shared" si="33"/>
        <v>8463</v>
      </c>
      <c r="M183">
        <f t="shared" si="34"/>
        <v>390192</v>
      </c>
      <c r="N183">
        <f t="shared" si="35"/>
        <v>30620</v>
      </c>
      <c r="O183">
        <f t="shared" si="36"/>
        <v>18294</v>
      </c>
      <c r="Q183" s="1"/>
      <c r="R183" s="2" t="s">
        <v>109</v>
      </c>
      <c r="S183" s="5" t="s">
        <v>110</v>
      </c>
      <c r="T183" s="10"/>
      <c r="U183" s="10"/>
      <c r="V183" s="10"/>
      <c r="W183" s="10"/>
    </row>
    <row r="184" spans="2:23" x14ac:dyDescent="0.3">
      <c r="B184" s="2" t="s">
        <v>111</v>
      </c>
      <c r="C184" s="5" t="s">
        <v>112</v>
      </c>
      <c r="D184" s="3">
        <v>5833</v>
      </c>
      <c r="E184" s="3">
        <v>437824</v>
      </c>
      <c r="F184" s="3">
        <v>14034</v>
      </c>
      <c r="G184" s="3">
        <v>9914</v>
      </c>
      <c r="I184" s="1"/>
      <c r="J184" s="2" t="s">
        <v>111</v>
      </c>
      <c r="K184" s="5" t="s">
        <v>112</v>
      </c>
      <c r="L184">
        <f t="shared" si="33"/>
        <v>5833</v>
      </c>
      <c r="M184">
        <f t="shared" si="34"/>
        <v>437824</v>
      </c>
      <c r="N184">
        <f t="shared" si="35"/>
        <v>14034</v>
      </c>
      <c r="O184">
        <f t="shared" si="36"/>
        <v>9914</v>
      </c>
      <c r="Q184" s="1"/>
      <c r="R184" s="2" t="s">
        <v>111</v>
      </c>
      <c r="S184" s="5" t="s">
        <v>112</v>
      </c>
      <c r="T184" s="10"/>
      <c r="U184" s="10"/>
      <c r="V184" s="10"/>
      <c r="W184" s="10"/>
    </row>
    <row r="185" spans="2:23" x14ac:dyDescent="0.3">
      <c r="B185" s="2" t="s">
        <v>113</v>
      </c>
      <c r="C185" s="5" t="s">
        <v>114</v>
      </c>
      <c r="D185" s="3">
        <v>2465</v>
      </c>
      <c r="E185" s="3">
        <v>215465</v>
      </c>
      <c r="F185" s="3">
        <v>8510</v>
      </c>
      <c r="G185" s="3">
        <v>6010</v>
      </c>
      <c r="I185" s="1"/>
      <c r="J185" s="2" t="s">
        <v>113</v>
      </c>
      <c r="K185" s="5" t="s">
        <v>114</v>
      </c>
      <c r="L185">
        <f t="shared" si="33"/>
        <v>2465</v>
      </c>
      <c r="M185">
        <f t="shared" si="34"/>
        <v>215465</v>
      </c>
      <c r="N185">
        <f t="shared" si="35"/>
        <v>8510</v>
      </c>
      <c r="O185">
        <f t="shared" si="36"/>
        <v>6010</v>
      </c>
      <c r="Q185" s="1"/>
      <c r="R185" s="2" t="s">
        <v>113</v>
      </c>
      <c r="S185" s="5" t="s">
        <v>114</v>
      </c>
      <c r="T185" s="10"/>
      <c r="U185" s="10"/>
      <c r="V185" s="10"/>
      <c r="W185" s="10"/>
    </row>
    <row r="186" spans="2:23" x14ac:dyDescent="0.3">
      <c r="B186" s="2" t="s">
        <v>115</v>
      </c>
      <c r="C186" s="5" t="s">
        <v>116</v>
      </c>
      <c r="D186" s="3">
        <v>140</v>
      </c>
      <c r="E186" s="3">
        <v>7517</v>
      </c>
      <c r="F186" s="3">
        <v>1270</v>
      </c>
      <c r="G186" s="3">
        <v>328</v>
      </c>
      <c r="I186" s="1"/>
      <c r="J186" s="2" t="s">
        <v>115</v>
      </c>
      <c r="K186" s="5" t="s">
        <v>116</v>
      </c>
      <c r="L186">
        <f t="shared" si="33"/>
        <v>140</v>
      </c>
      <c r="M186">
        <f t="shared" si="34"/>
        <v>7517</v>
      </c>
      <c r="N186">
        <f t="shared" si="35"/>
        <v>1270</v>
      </c>
      <c r="O186">
        <f t="shared" si="36"/>
        <v>328</v>
      </c>
      <c r="Q186" s="1"/>
      <c r="R186" s="2" t="s">
        <v>115</v>
      </c>
      <c r="S186" s="5" t="s">
        <v>116</v>
      </c>
      <c r="T186" s="10"/>
      <c r="U186" s="10"/>
      <c r="V186" s="10"/>
      <c r="W186" s="10"/>
    </row>
    <row r="187" spans="2:23" x14ac:dyDescent="0.3">
      <c r="B187" s="2" t="s">
        <v>117</v>
      </c>
      <c r="C187" s="5" t="s">
        <v>118</v>
      </c>
      <c r="D187" s="3">
        <v>60</v>
      </c>
      <c r="E187" s="3">
        <v>2744</v>
      </c>
      <c r="F187" s="3">
        <v>326</v>
      </c>
      <c r="G187" s="3">
        <v>147</v>
      </c>
      <c r="I187" s="1"/>
      <c r="J187" s="2" t="s">
        <v>117</v>
      </c>
      <c r="K187" s="5" t="s">
        <v>118</v>
      </c>
      <c r="L187">
        <f t="shared" si="33"/>
        <v>60</v>
      </c>
      <c r="M187">
        <f t="shared" si="34"/>
        <v>2744</v>
      </c>
      <c r="N187">
        <f t="shared" si="35"/>
        <v>326</v>
      </c>
      <c r="O187">
        <f t="shared" si="36"/>
        <v>147</v>
      </c>
      <c r="Q187" s="1"/>
      <c r="R187" s="2" t="s">
        <v>117</v>
      </c>
      <c r="S187" s="5" t="s">
        <v>118</v>
      </c>
      <c r="T187" s="10"/>
      <c r="U187" s="10"/>
      <c r="V187" s="10"/>
      <c r="W187" s="10"/>
    </row>
    <row r="188" spans="2:23" x14ac:dyDescent="0.3">
      <c r="B188" s="2" t="s">
        <v>119</v>
      </c>
      <c r="C188" s="5" t="s">
        <v>120</v>
      </c>
      <c r="D188" s="3">
        <v>1892</v>
      </c>
      <c r="E188" s="3">
        <v>144461</v>
      </c>
      <c r="F188" s="3">
        <v>7862</v>
      </c>
      <c r="G188" s="3">
        <v>5291</v>
      </c>
      <c r="I188" s="1"/>
      <c r="J188" s="2" t="s">
        <v>119</v>
      </c>
      <c r="K188" s="5" t="s">
        <v>120</v>
      </c>
      <c r="L188">
        <f t="shared" si="33"/>
        <v>1892</v>
      </c>
      <c r="M188">
        <f t="shared" si="34"/>
        <v>144461</v>
      </c>
      <c r="N188">
        <f t="shared" si="35"/>
        <v>7862</v>
      </c>
      <c r="O188">
        <f t="shared" si="36"/>
        <v>5291</v>
      </c>
      <c r="Q188" s="1"/>
      <c r="R188" s="2" t="s">
        <v>119</v>
      </c>
      <c r="S188" s="5" t="s">
        <v>120</v>
      </c>
      <c r="T188" s="10"/>
      <c r="U188" s="10"/>
      <c r="V188" s="10"/>
      <c r="W188" s="10"/>
    </row>
    <row r="189" spans="2:23" x14ac:dyDescent="0.3">
      <c r="B189" s="2" t="s">
        <v>121</v>
      </c>
      <c r="C189" s="5" t="s">
        <v>122</v>
      </c>
      <c r="D189" s="3">
        <v>365</v>
      </c>
      <c r="E189" s="3">
        <v>37637</v>
      </c>
      <c r="F189" s="3">
        <v>708</v>
      </c>
      <c r="G189" s="3">
        <v>580</v>
      </c>
      <c r="I189" s="1"/>
      <c r="J189" s="2" t="s">
        <v>121</v>
      </c>
      <c r="K189" s="5" t="s">
        <v>122</v>
      </c>
      <c r="L189">
        <f t="shared" si="33"/>
        <v>365</v>
      </c>
      <c r="M189">
        <f t="shared" si="34"/>
        <v>37637</v>
      </c>
      <c r="N189">
        <f t="shared" si="35"/>
        <v>708</v>
      </c>
      <c r="O189">
        <f t="shared" si="36"/>
        <v>580</v>
      </c>
      <c r="Q189" s="1"/>
      <c r="R189" s="2" t="s">
        <v>121</v>
      </c>
      <c r="S189" s="5" t="s">
        <v>122</v>
      </c>
      <c r="T189" s="10"/>
      <c r="U189" s="10"/>
      <c r="V189" s="10"/>
      <c r="W189" s="10"/>
    </row>
    <row r="190" spans="2:23" x14ac:dyDescent="0.3">
      <c r="B190" s="2" t="s">
        <v>123</v>
      </c>
      <c r="C190" s="5" t="s">
        <v>124</v>
      </c>
      <c r="D190" s="3">
        <v>1709</v>
      </c>
      <c r="E190" s="3">
        <v>141232</v>
      </c>
      <c r="F190" s="3">
        <v>4636</v>
      </c>
      <c r="G190" s="3">
        <v>3142</v>
      </c>
      <c r="I190" s="1"/>
      <c r="J190" s="2" t="s">
        <v>123</v>
      </c>
      <c r="K190" s="5" t="s">
        <v>124</v>
      </c>
      <c r="L190">
        <f t="shared" si="33"/>
        <v>1709</v>
      </c>
      <c r="M190">
        <f t="shared" si="34"/>
        <v>141232</v>
      </c>
      <c r="N190">
        <f t="shared" si="35"/>
        <v>4636</v>
      </c>
      <c r="O190">
        <f t="shared" si="36"/>
        <v>3142</v>
      </c>
      <c r="Q190" s="1"/>
      <c r="R190" s="2" t="s">
        <v>123</v>
      </c>
      <c r="S190" s="5" t="s">
        <v>124</v>
      </c>
      <c r="T190" s="10"/>
      <c r="U190" s="10"/>
      <c r="V190" s="10"/>
      <c r="W190" s="10"/>
    </row>
    <row r="191" spans="2:23" x14ac:dyDescent="0.3">
      <c r="B191" s="2" t="s">
        <v>125</v>
      </c>
      <c r="C191" s="5" t="s">
        <v>126</v>
      </c>
      <c r="D191" s="3">
        <v>3937</v>
      </c>
      <c r="E191" s="3">
        <v>319401</v>
      </c>
      <c r="F191" s="3">
        <v>5618</v>
      </c>
      <c r="G191" s="3">
        <v>4266</v>
      </c>
      <c r="I191" s="1"/>
      <c r="J191" s="2" t="s">
        <v>125</v>
      </c>
      <c r="K191" s="5" t="s">
        <v>126</v>
      </c>
      <c r="L191">
        <f t="shared" si="33"/>
        <v>3937</v>
      </c>
      <c r="M191">
        <f t="shared" si="34"/>
        <v>319401</v>
      </c>
      <c r="N191">
        <f t="shared" si="35"/>
        <v>5618</v>
      </c>
      <c r="O191">
        <f t="shared" si="36"/>
        <v>4266</v>
      </c>
      <c r="Q191" s="1"/>
      <c r="R191" s="2" t="s">
        <v>125</v>
      </c>
      <c r="S191" s="5" t="s">
        <v>126</v>
      </c>
      <c r="T191" s="10"/>
      <c r="U191" s="10"/>
      <c r="V191" s="10"/>
      <c r="W191" s="10"/>
    </row>
    <row r="192" spans="2:23" x14ac:dyDescent="0.3">
      <c r="B192" s="2" t="s">
        <v>127</v>
      </c>
      <c r="C192" s="5" t="s">
        <v>128</v>
      </c>
      <c r="D192" s="3">
        <v>346</v>
      </c>
      <c r="E192" s="3">
        <v>31506</v>
      </c>
      <c r="F192" s="3">
        <v>1658</v>
      </c>
      <c r="G192" s="3">
        <v>1402</v>
      </c>
      <c r="I192" s="1"/>
      <c r="J192" s="2" t="s">
        <v>127</v>
      </c>
      <c r="K192" s="5" t="s">
        <v>128</v>
      </c>
      <c r="L192">
        <f t="shared" si="33"/>
        <v>346</v>
      </c>
      <c r="M192">
        <f t="shared" si="34"/>
        <v>31506</v>
      </c>
      <c r="N192">
        <f t="shared" si="35"/>
        <v>1658</v>
      </c>
      <c r="O192">
        <f t="shared" si="36"/>
        <v>1402</v>
      </c>
      <c r="Q192" s="1"/>
      <c r="R192" s="2" t="s">
        <v>127</v>
      </c>
      <c r="S192" s="5" t="s">
        <v>128</v>
      </c>
      <c r="T192" s="10"/>
      <c r="U192" s="10"/>
      <c r="V192" s="10"/>
      <c r="W192" s="10"/>
    </row>
    <row r="193" spans="2:23" x14ac:dyDescent="0.3">
      <c r="B193" s="2" t="s">
        <v>129</v>
      </c>
      <c r="C193" s="5" t="s">
        <v>130</v>
      </c>
      <c r="D193" s="3">
        <v>234</v>
      </c>
      <c r="E193" s="3">
        <v>17724</v>
      </c>
      <c r="F193" s="3">
        <v>983</v>
      </c>
      <c r="G193" s="3">
        <v>578</v>
      </c>
      <c r="I193" s="1"/>
      <c r="J193" s="2" t="s">
        <v>129</v>
      </c>
      <c r="K193" s="5" t="s">
        <v>130</v>
      </c>
      <c r="L193">
        <f t="shared" si="33"/>
        <v>234</v>
      </c>
      <c r="M193">
        <f t="shared" si="34"/>
        <v>17724</v>
      </c>
      <c r="N193">
        <f t="shared" si="35"/>
        <v>983</v>
      </c>
      <c r="O193">
        <f t="shared" si="36"/>
        <v>578</v>
      </c>
      <c r="Q193" s="1"/>
      <c r="R193" s="2" t="s">
        <v>129</v>
      </c>
      <c r="S193" s="5" t="s">
        <v>130</v>
      </c>
      <c r="T193" s="10"/>
      <c r="U193" s="10"/>
      <c r="V193" s="10"/>
      <c r="W193" s="10"/>
    </row>
    <row r="194" spans="2:23" x14ac:dyDescent="0.3">
      <c r="B194" s="2" t="s">
        <v>131</v>
      </c>
      <c r="C194" s="5" t="s">
        <v>132</v>
      </c>
      <c r="D194" s="3">
        <v>43</v>
      </c>
      <c r="E194" s="3">
        <v>3873</v>
      </c>
      <c r="F194" s="3">
        <v>285</v>
      </c>
      <c r="G194" s="3">
        <v>190</v>
      </c>
      <c r="I194" s="1"/>
      <c r="J194" s="2" t="s">
        <v>131</v>
      </c>
      <c r="K194" s="5" t="s">
        <v>132</v>
      </c>
      <c r="L194">
        <f t="shared" si="33"/>
        <v>43</v>
      </c>
      <c r="M194">
        <f t="shared" si="34"/>
        <v>3873</v>
      </c>
      <c r="N194">
        <f t="shared" si="35"/>
        <v>285</v>
      </c>
      <c r="O194">
        <f t="shared" si="36"/>
        <v>190</v>
      </c>
      <c r="Q194" s="1"/>
      <c r="R194" s="2" t="s">
        <v>131</v>
      </c>
      <c r="S194" s="5" t="s">
        <v>132</v>
      </c>
      <c r="T194" s="10"/>
      <c r="U194" s="10"/>
      <c r="V194" s="10"/>
      <c r="W194" s="10"/>
    </row>
    <row r="195" spans="2:23" x14ac:dyDescent="0.3">
      <c r="B195" s="2" t="s">
        <v>133</v>
      </c>
      <c r="C195" s="5" t="s">
        <v>134</v>
      </c>
      <c r="D195" s="3">
        <v>124</v>
      </c>
      <c r="E195" s="3">
        <v>9719</v>
      </c>
      <c r="F195" s="3">
        <v>840</v>
      </c>
      <c r="G195" s="3">
        <v>625</v>
      </c>
      <c r="I195" s="1"/>
      <c r="J195" s="2" t="s">
        <v>133</v>
      </c>
      <c r="K195" s="5" t="s">
        <v>134</v>
      </c>
      <c r="L195">
        <f t="shared" si="33"/>
        <v>124</v>
      </c>
      <c r="M195">
        <f t="shared" si="34"/>
        <v>9719</v>
      </c>
      <c r="N195">
        <f t="shared" si="35"/>
        <v>840</v>
      </c>
      <c r="O195">
        <f t="shared" si="36"/>
        <v>625</v>
      </c>
      <c r="Q195" s="1"/>
      <c r="R195" s="2" t="s">
        <v>133</v>
      </c>
      <c r="S195" s="5" t="s">
        <v>134</v>
      </c>
      <c r="T195" s="10"/>
      <c r="U195" s="10"/>
      <c r="V195" s="10"/>
      <c r="W195" s="10"/>
    </row>
    <row r="196" spans="2:23" x14ac:dyDescent="0.3">
      <c r="B196" s="2" t="s">
        <v>135</v>
      </c>
      <c r="C196" s="5" t="s">
        <v>136</v>
      </c>
      <c r="D196" s="3">
        <v>1680</v>
      </c>
      <c r="E196" s="3">
        <v>159982</v>
      </c>
      <c r="F196" s="3">
        <v>12524</v>
      </c>
      <c r="G196" s="3">
        <v>10148</v>
      </c>
      <c r="I196" s="1"/>
      <c r="J196" s="2" t="s">
        <v>135</v>
      </c>
      <c r="K196" s="5" t="s">
        <v>136</v>
      </c>
      <c r="L196">
        <f t="shared" si="33"/>
        <v>1680</v>
      </c>
      <c r="M196">
        <f t="shared" si="34"/>
        <v>159982</v>
      </c>
      <c r="N196">
        <f t="shared" si="35"/>
        <v>12524</v>
      </c>
      <c r="O196">
        <f t="shared" si="36"/>
        <v>10148</v>
      </c>
      <c r="Q196" s="1"/>
      <c r="R196" s="2" t="s">
        <v>135</v>
      </c>
      <c r="S196" s="5" t="s">
        <v>136</v>
      </c>
      <c r="T196" s="10"/>
      <c r="U196" s="10"/>
      <c r="V196" s="10"/>
      <c r="W196" s="10"/>
    </row>
    <row r="197" spans="2:23" x14ac:dyDescent="0.3">
      <c r="B197" s="2" t="s">
        <v>137</v>
      </c>
      <c r="C197" s="5" t="s">
        <v>138</v>
      </c>
      <c r="D197" s="3">
        <v>365</v>
      </c>
      <c r="E197" s="3">
        <v>37526</v>
      </c>
      <c r="F197" s="3">
        <v>2665</v>
      </c>
      <c r="G197" s="3">
        <v>1754</v>
      </c>
      <c r="I197" s="1"/>
      <c r="J197" s="2" t="s">
        <v>137</v>
      </c>
      <c r="K197" s="5" t="s">
        <v>138</v>
      </c>
      <c r="L197">
        <f t="shared" si="33"/>
        <v>365</v>
      </c>
      <c r="M197">
        <f t="shared" si="34"/>
        <v>37526</v>
      </c>
      <c r="N197">
        <f t="shared" si="35"/>
        <v>2665</v>
      </c>
      <c r="O197">
        <f t="shared" si="36"/>
        <v>1754</v>
      </c>
      <c r="Q197" s="1"/>
      <c r="R197" s="2" t="s">
        <v>137</v>
      </c>
      <c r="S197" s="5" t="s">
        <v>138</v>
      </c>
      <c r="T197" s="10"/>
      <c r="U197" s="10"/>
      <c r="V197" s="10"/>
      <c r="W197" s="10"/>
    </row>
    <row r="198" spans="2:23" x14ac:dyDescent="0.3">
      <c r="B198" s="2" t="s">
        <v>139</v>
      </c>
      <c r="C198" s="5" t="s">
        <v>140</v>
      </c>
      <c r="D198" s="3">
        <v>1442</v>
      </c>
      <c r="E198" s="3">
        <v>59174</v>
      </c>
      <c r="F198" s="3">
        <v>14617</v>
      </c>
      <c r="G198" s="3">
        <v>2864</v>
      </c>
      <c r="I198" s="1"/>
      <c r="J198" s="2" t="s">
        <v>139</v>
      </c>
      <c r="K198" s="5" t="s">
        <v>140</v>
      </c>
      <c r="L198">
        <f t="shared" si="33"/>
        <v>1442</v>
      </c>
      <c r="M198">
        <f t="shared" si="34"/>
        <v>59174</v>
      </c>
      <c r="N198">
        <f t="shared" si="35"/>
        <v>14617</v>
      </c>
      <c r="O198">
        <f t="shared" si="36"/>
        <v>2864</v>
      </c>
      <c r="Q198" s="1"/>
      <c r="R198" s="2" t="s">
        <v>139</v>
      </c>
      <c r="S198" s="5" t="s">
        <v>140</v>
      </c>
      <c r="T198" s="10"/>
      <c r="U198" s="10"/>
      <c r="V198" s="10"/>
      <c r="W198" s="10"/>
    </row>
    <row r="199" spans="2:23" x14ac:dyDescent="0.3">
      <c r="B199" s="2" t="s">
        <v>141</v>
      </c>
      <c r="C199" s="5" t="s">
        <v>142</v>
      </c>
      <c r="D199" s="3">
        <v>903</v>
      </c>
      <c r="E199" s="3">
        <v>71691</v>
      </c>
      <c r="F199" s="3">
        <v>5396</v>
      </c>
      <c r="G199" s="3">
        <v>3060</v>
      </c>
      <c r="I199" s="1"/>
      <c r="J199" s="2" t="s">
        <v>141</v>
      </c>
      <c r="K199" s="5" t="s">
        <v>142</v>
      </c>
      <c r="L199">
        <f t="shared" si="33"/>
        <v>903</v>
      </c>
      <c r="M199">
        <f t="shared" si="34"/>
        <v>71691</v>
      </c>
      <c r="N199">
        <f t="shared" si="35"/>
        <v>5396</v>
      </c>
      <c r="O199">
        <f t="shared" si="36"/>
        <v>3060</v>
      </c>
      <c r="Q199" s="1"/>
      <c r="R199" s="2" t="s">
        <v>141</v>
      </c>
      <c r="S199" s="5" t="s">
        <v>142</v>
      </c>
      <c r="T199" s="10"/>
      <c r="U199" s="10"/>
      <c r="V199" s="10"/>
      <c r="W199" s="10"/>
    </row>
    <row r="200" spans="2:23" x14ac:dyDescent="0.3">
      <c r="B200" s="2" t="s">
        <v>143</v>
      </c>
      <c r="C200" s="5" t="s">
        <v>144</v>
      </c>
      <c r="D200" s="3">
        <v>1046</v>
      </c>
      <c r="E200" s="3">
        <v>77285</v>
      </c>
      <c r="F200" s="3">
        <v>7155</v>
      </c>
      <c r="G200" s="3">
        <v>5320</v>
      </c>
      <c r="I200" s="1"/>
      <c r="J200" s="2" t="s">
        <v>143</v>
      </c>
      <c r="K200" s="5" t="s">
        <v>144</v>
      </c>
      <c r="L200">
        <f t="shared" si="33"/>
        <v>1046</v>
      </c>
      <c r="M200">
        <f t="shared" si="34"/>
        <v>77285</v>
      </c>
      <c r="N200">
        <f t="shared" si="35"/>
        <v>7155</v>
      </c>
      <c r="O200">
        <f t="shared" si="36"/>
        <v>5320</v>
      </c>
      <c r="Q200" s="1"/>
      <c r="R200" s="2" t="s">
        <v>143</v>
      </c>
      <c r="S200" s="5" t="s">
        <v>144</v>
      </c>
      <c r="T200" s="10"/>
      <c r="U200" s="10"/>
      <c r="V200" s="10"/>
      <c r="W200" s="10"/>
    </row>
    <row r="201" spans="2:23" x14ac:dyDescent="0.3">
      <c r="B201" s="2" t="s">
        <v>145</v>
      </c>
      <c r="C201" s="5" t="s">
        <v>146</v>
      </c>
      <c r="D201" s="3">
        <v>1511</v>
      </c>
      <c r="E201" s="3">
        <v>118474</v>
      </c>
      <c r="F201" s="3">
        <v>8333</v>
      </c>
      <c r="G201" s="3">
        <v>6400</v>
      </c>
      <c r="I201" s="1"/>
      <c r="J201" s="2" t="s">
        <v>145</v>
      </c>
      <c r="K201" s="5" t="s">
        <v>146</v>
      </c>
      <c r="L201">
        <f t="shared" si="33"/>
        <v>1511</v>
      </c>
      <c r="M201">
        <f t="shared" si="34"/>
        <v>118474</v>
      </c>
      <c r="N201">
        <f t="shared" si="35"/>
        <v>8333</v>
      </c>
      <c r="O201">
        <f t="shared" si="36"/>
        <v>6400</v>
      </c>
      <c r="Q201" s="1"/>
      <c r="R201" s="2" t="s">
        <v>145</v>
      </c>
      <c r="S201" s="5" t="s">
        <v>146</v>
      </c>
      <c r="T201" s="10"/>
      <c r="U201" s="10"/>
      <c r="V201" s="10"/>
      <c r="W201" s="10"/>
    </row>
    <row r="202" spans="2:23" x14ac:dyDescent="0.3">
      <c r="B202" s="2" t="s">
        <v>147</v>
      </c>
      <c r="C202" s="5" t="s">
        <v>148</v>
      </c>
      <c r="D202" s="3">
        <v>371</v>
      </c>
      <c r="E202" s="3">
        <v>38581</v>
      </c>
      <c r="F202" s="3">
        <v>2760</v>
      </c>
      <c r="G202" s="3">
        <v>2344</v>
      </c>
      <c r="I202" s="1"/>
      <c r="J202" s="2" t="s">
        <v>147</v>
      </c>
      <c r="K202" s="5" t="s">
        <v>148</v>
      </c>
      <c r="L202">
        <f t="shared" si="33"/>
        <v>371</v>
      </c>
      <c r="M202">
        <f t="shared" si="34"/>
        <v>38581</v>
      </c>
      <c r="N202">
        <f t="shared" si="35"/>
        <v>2760</v>
      </c>
      <c r="O202">
        <f t="shared" si="36"/>
        <v>2344</v>
      </c>
      <c r="Q202" s="1"/>
      <c r="R202" s="2" t="s">
        <v>147</v>
      </c>
      <c r="S202" s="5" t="s">
        <v>148</v>
      </c>
      <c r="T202" s="10"/>
      <c r="U202" s="10"/>
      <c r="V202" s="10"/>
      <c r="W202" s="10"/>
    </row>
    <row r="203" spans="2:23" x14ac:dyDescent="0.3">
      <c r="B203" s="2" t="s">
        <v>149</v>
      </c>
      <c r="C203" s="5" t="s">
        <v>150</v>
      </c>
      <c r="D203" s="3">
        <v>465</v>
      </c>
      <c r="E203" s="3">
        <v>38041</v>
      </c>
      <c r="F203" s="3">
        <v>1983</v>
      </c>
      <c r="G203" s="3">
        <v>1449</v>
      </c>
      <c r="I203" s="1"/>
      <c r="J203" s="2" t="s">
        <v>149</v>
      </c>
      <c r="K203" s="5" t="s">
        <v>150</v>
      </c>
      <c r="L203">
        <f t="shared" si="33"/>
        <v>465</v>
      </c>
      <c r="M203">
        <f t="shared" si="34"/>
        <v>38041</v>
      </c>
      <c r="N203">
        <f t="shared" si="35"/>
        <v>1983</v>
      </c>
      <c r="O203">
        <f t="shared" si="36"/>
        <v>1449</v>
      </c>
      <c r="Q203" s="1"/>
      <c r="R203" s="2" t="s">
        <v>149</v>
      </c>
      <c r="S203" s="5" t="s">
        <v>150</v>
      </c>
      <c r="T203" s="10"/>
      <c r="U203" s="10"/>
      <c r="V203" s="10"/>
      <c r="W203" s="10"/>
    </row>
    <row r="204" spans="2:23" x14ac:dyDescent="0.3">
      <c r="B204" s="2" t="s">
        <v>151</v>
      </c>
      <c r="C204" s="5" t="s">
        <v>152</v>
      </c>
      <c r="D204" s="3">
        <v>244</v>
      </c>
      <c r="E204" s="3">
        <v>18635</v>
      </c>
      <c r="F204" s="3">
        <v>1315</v>
      </c>
      <c r="G204" s="3">
        <v>916</v>
      </c>
      <c r="I204" s="1"/>
      <c r="J204" s="2" t="s">
        <v>151</v>
      </c>
      <c r="K204" s="5" t="s">
        <v>152</v>
      </c>
      <c r="L204">
        <f t="shared" si="33"/>
        <v>244</v>
      </c>
      <c r="M204">
        <f t="shared" si="34"/>
        <v>18635</v>
      </c>
      <c r="N204">
        <f t="shared" si="35"/>
        <v>1315</v>
      </c>
      <c r="O204">
        <f t="shared" si="36"/>
        <v>916</v>
      </c>
      <c r="Q204" s="1"/>
      <c r="R204" s="2" t="s">
        <v>151</v>
      </c>
      <c r="S204" s="5" t="s">
        <v>152</v>
      </c>
      <c r="T204" s="10"/>
      <c r="U204" s="10"/>
      <c r="V204" s="10"/>
      <c r="W204" s="10"/>
    </row>
    <row r="205" spans="2:23" x14ac:dyDescent="0.3">
      <c r="B205" s="2" t="s">
        <v>153</v>
      </c>
      <c r="C205" s="5" t="s">
        <v>154</v>
      </c>
      <c r="D205" s="3">
        <v>56</v>
      </c>
      <c r="E205" s="3">
        <v>4381</v>
      </c>
      <c r="F205" s="3">
        <v>213</v>
      </c>
      <c r="G205" s="3">
        <v>121</v>
      </c>
      <c r="I205" s="1"/>
      <c r="J205" s="2" t="s">
        <v>153</v>
      </c>
      <c r="K205" s="5" t="s">
        <v>154</v>
      </c>
      <c r="L205">
        <f t="shared" si="33"/>
        <v>56</v>
      </c>
      <c r="M205">
        <f t="shared" si="34"/>
        <v>4381</v>
      </c>
      <c r="N205">
        <f t="shared" si="35"/>
        <v>213</v>
      </c>
      <c r="O205">
        <f t="shared" si="36"/>
        <v>121</v>
      </c>
      <c r="Q205" s="1"/>
      <c r="R205" s="2" t="s">
        <v>153</v>
      </c>
      <c r="S205" s="5" t="s">
        <v>154</v>
      </c>
      <c r="T205" s="10"/>
      <c r="U205" s="10"/>
      <c r="V205" s="10"/>
      <c r="W205" s="10"/>
    </row>
    <row r="206" spans="2:23" x14ac:dyDescent="0.3">
      <c r="B206" s="2" t="s">
        <v>155</v>
      </c>
      <c r="C206" s="5" t="s">
        <v>156</v>
      </c>
      <c r="D206" s="3">
        <v>350</v>
      </c>
      <c r="E206" s="3">
        <v>21179</v>
      </c>
      <c r="F206" s="3">
        <v>2222</v>
      </c>
      <c r="G206" s="3">
        <v>779</v>
      </c>
      <c r="I206" s="1"/>
      <c r="J206" s="2" t="s">
        <v>155</v>
      </c>
      <c r="K206" s="5" t="s">
        <v>156</v>
      </c>
      <c r="L206">
        <f t="shared" si="33"/>
        <v>350</v>
      </c>
      <c r="M206">
        <f t="shared" si="34"/>
        <v>21179</v>
      </c>
      <c r="N206">
        <f t="shared" si="35"/>
        <v>2222</v>
      </c>
      <c r="O206">
        <f t="shared" si="36"/>
        <v>779</v>
      </c>
      <c r="Q206" s="1"/>
      <c r="R206" s="2" t="s">
        <v>155</v>
      </c>
      <c r="S206" s="5" t="s">
        <v>156</v>
      </c>
      <c r="T206" s="10"/>
      <c r="U206" s="10"/>
      <c r="V206" s="10"/>
      <c r="W206" s="10"/>
    </row>
    <row r="207" spans="2:23" x14ac:dyDescent="0.3">
      <c r="B207" s="2" t="s">
        <v>157</v>
      </c>
      <c r="C207" s="5" t="s">
        <v>158</v>
      </c>
      <c r="D207" s="3">
        <v>1953</v>
      </c>
      <c r="E207" s="3">
        <v>215123</v>
      </c>
      <c r="F207" s="3">
        <v>6660</v>
      </c>
      <c r="G207" s="3">
        <v>6195</v>
      </c>
      <c r="I207" s="1"/>
      <c r="J207" s="2" t="s">
        <v>157</v>
      </c>
      <c r="K207" s="5" t="s">
        <v>158</v>
      </c>
      <c r="L207">
        <f t="shared" si="33"/>
        <v>1953</v>
      </c>
      <c r="M207">
        <f t="shared" si="34"/>
        <v>215123</v>
      </c>
      <c r="N207">
        <f t="shared" si="35"/>
        <v>6660</v>
      </c>
      <c r="O207">
        <f t="shared" si="36"/>
        <v>6195</v>
      </c>
      <c r="Q207" s="1"/>
      <c r="R207" s="2" t="s">
        <v>157</v>
      </c>
      <c r="S207" s="5" t="s">
        <v>158</v>
      </c>
      <c r="T207" s="10"/>
      <c r="U207" s="10"/>
      <c r="V207" s="10"/>
      <c r="W207" s="10"/>
    </row>
    <row r="208" spans="2:23" x14ac:dyDescent="0.3">
      <c r="B208" s="2" t="s">
        <v>159</v>
      </c>
      <c r="C208" s="5" t="s">
        <v>160</v>
      </c>
      <c r="D208" s="3">
        <v>231</v>
      </c>
      <c r="E208" s="3">
        <v>16472</v>
      </c>
      <c r="F208" s="3">
        <v>982</v>
      </c>
      <c r="G208" s="3">
        <v>555</v>
      </c>
      <c r="I208" s="1"/>
      <c r="J208" s="2" t="s">
        <v>159</v>
      </c>
      <c r="K208" s="5" t="s">
        <v>160</v>
      </c>
      <c r="L208">
        <f t="shared" si="33"/>
        <v>231</v>
      </c>
      <c r="M208">
        <f t="shared" si="34"/>
        <v>16472</v>
      </c>
      <c r="N208">
        <f t="shared" si="35"/>
        <v>982</v>
      </c>
      <c r="O208">
        <f t="shared" si="36"/>
        <v>555</v>
      </c>
      <c r="Q208" s="1"/>
      <c r="R208" s="2" t="s">
        <v>159</v>
      </c>
      <c r="S208" s="5" t="s">
        <v>160</v>
      </c>
      <c r="T208" s="10"/>
      <c r="U208" s="10"/>
      <c r="V208" s="10"/>
      <c r="W208" s="10"/>
    </row>
    <row r="209" spans="1:23" x14ac:dyDescent="0.3">
      <c r="B209" s="2" t="s">
        <v>161</v>
      </c>
      <c r="C209" s="5" t="s">
        <v>162</v>
      </c>
      <c r="D209" s="3">
        <v>576</v>
      </c>
      <c r="E209" s="3">
        <v>57040</v>
      </c>
      <c r="F209" s="3">
        <v>1350</v>
      </c>
      <c r="G209" s="3">
        <v>1171</v>
      </c>
      <c r="I209" s="1"/>
      <c r="J209" s="2" t="s">
        <v>161</v>
      </c>
      <c r="K209" s="5" t="s">
        <v>162</v>
      </c>
      <c r="L209">
        <f t="shared" si="33"/>
        <v>576</v>
      </c>
      <c r="M209">
        <f t="shared" si="34"/>
        <v>57040</v>
      </c>
      <c r="N209">
        <f t="shared" si="35"/>
        <v>1350</v>
      </c>
      <c r="O209">
        <f t="shared" si="36"/>
        <v>1171</v>
      </c>
      <c r="Q209" s="1"/>
      <c r="R209" s="2" t="s">
        <v>161</v>
      </c>
      <c r="S209" s="5" t="s">
        <v>162</v>
      </c>
      <c r="T209" s="10"/>
      <c r="U209" s="10"/>
      <c r="V209" s="10"/>
      <c r="W209" s="10"/>
    </row>
    <row r="210" spans="1:23" x14ac:dyDescent="0.3">
      <c r="B210" s="2" t="s">
        <v>163</v>
      </c>
      <c r="C210" s="5" t="s">
        <v>164</v>
      </c>
      <c r="D210" s="3">
        <v>2929</v>
      </c>
      <c r="E210" s="3">
        <v>296190</v>
      </c>
      <c r="F210" s="3">
        <v>6007</v>
      </c>
      <c r="G210" s="3">
        <v>4652</v>
      </c>
      <c r="I210" s="1"/>
      <c r="J210" s="2" t="s">
        <v>163</v>
      </c>
      <c r="K210" s="5" t="s">
        <v>164</v>
      </c>
      <c r="L210">
        <f t="shared" ref="L210:L273" si="41">D210</f>
        <v>2929</v>
      </c>
      <c r="M210">
        <f t="shared" ref="M210:M273" si="42">E210</f>
        <v>296190</v>
      </c>
      <c r="N210">
        <f t="shared" ref="N210:N273" si="43">F210</f>
        <v>6007</v>
      </c>
      <c r="O210">
        <f t="shared" ref="O210:O273" si="44">G210</f>
        <v>4652</v>
      </c>
      <c r="Q210" s="1"/>
      <c r="R210" s="2" t="s">
        <v>163</v>
      </c>
      <c r="S210" s="5" t="s">
        <v>164</v>
      </c>
      <c r="T210" s="10"/>
      <c r="U210" s="10"/>
      <c r="V210" s="10"/>
      <c r="W210" s="10"/>
    </row>
    <row r="211" spans="1:23" x14ac:dyDescent="0.3">
      <c r="B211" s="2" t="s">
        <v>165</v>
      </c>
      <c r="C211" s="5" t="s">
        <v>166</v>
      </c>
      <c r="D211" s="3">
        <v>1226</v>
      </c>
      <c r="E211" s="3">
        <v>110109</v>
      </c>
      <c r="F211" s="3">
        <v>4787</v>
      </c>
      <c r="G211" s="3">
        <v>3538</v>
      </c>
      <c r="I211" s="1"/>
      <c r="J211" s="2" t="s">
        <v>165</v>
      </c>
      <c r="K211" s="5" t="s">
        <v>166</v>
      </c>
      <c r="L211">
        <f t="shared" si="41"/>
        <v>1226</v>
      </c>
      <c r="M211">
        <f t="shared" si="42"/>
        <v>110109</v>
      </c>
      <c r="N211">
        <f t="shared" si="43"/>
        <v>4787</v>
      </c>
      <c r="O211">
        <f t="shared" si="44"/>
        <v>3538</v>
      </c>
      <c r="Q211" s="1"/>
      <c r="R211" s="2" t="s">
        <v>165</v>
      </c>
      <c r="S211" s="5" t="s">
        <v>166</v>
      </c>
      <c r="T211" s="10"/>
      <c r="U211" s="10"/>
      <c r="V211" s="10"/>
      <c r="W211" s="10"/>
    </row>
    <row r="212" spans="1:23" x14ac:dyDescent="0.3">
      <c r="B212" s="2" t="s">
        <v>167</v>
      </c>
      <c r="C212" s="5" t="s">
        <v>168</v>
      </c>
      <c r="D212" s="3">
        <v>57</v>
      </c>
      <c r="E212" s="3">
        <v>4520</v>
      </c>
      <c r="F212" s="3">
        <v>228</v>
      </c>
      <c r="G212" s="3">
        <v>166</v>
      </c>
      <c r="I212" s="1"/>
      <c r="J212" s="2" t="s">
        <v>167</v>
      </c>
      <c r="K212" s="5" t="s">
        <v>168</v>
      </c>
      <c r="L212">
        <f t="shared" si="41"/>
        <v>57</v>
      </c>
      <c r="M212">
        <f t="shared" si="42"/>
        <v>4520</v>
      </c>
      <c r="N212">
        <f t="shared" si="43"/>
        <v>228</v>
      </c>
      <c r="O212">
        <f t="shared" si="44"/>
        <v>166</v>
      </c>
      <c r="Q212" s="1"/>
      <c r="R212" s="2" t="s">
        <v>167</v>
      </c>
      <c r="S212" s="5" t="s">
        <v>168</v>
      </c>
      <c r="T212" s="10"/>
      <c r="U212" s="10"/>
      <c r="V212" s="10"/>
      <c r="W212" s="10"/>
    </row>
    <row r="213" spans="1:23" x14ac:dyDescent="0.3">
      <c r="C213" s="5" t="s">
        <v>169</v>
      </c>
      <c r="D213" s="3">
        <v>65921</v>
      </c>
      <c r="E213" s="3">
        <v>5202654</v>
      </c>
      <c r="F213" s="3">
        <v>286544</v>
      </c>
      <c r="G213" s="3">
        <v>192202</v>
      </c>
      <c r="I213" s="1"/>
      <c r="J213" s="1"/>
      <c r="K213" s="5" t="s">
        <v>169</v>
      </c>
      <c r="L213">
        <f t="shared" si="41"/>
        <v>65921</v>
      </c>
      <c r="M213">
        <f t="shared" si="42"/>
        <v>5202654</v>
      </c>
      <c r="N213">
        <f t="shared" si="43"/>
        <v>286544</v>
      </c>
      <c r="O213">
        <f t="shared" si="44"/>
        <v>192202</v>
      </c>
      <c r="Q213" s="1"/>
      <c r="R213" s="1"/>
      <c r="S213" s="5" t="s">
        <v>169</v>
      </c>
      <c r="T213" s="11">
        <f>SUM(T150:T173)</f>
        <v>15868</v>
      </c>
      <c r="U213" s="11">
        <f t="shared" ref="U213:W213" si="45">SUM(U150:U173)</f>
        <v>1508724</v>
      </c>
      <c r="V213" s="11">
        <f t="shared" si="45"/>
        <v>86044</v>
      </c>
      <c r="W213" s="11">
        <f t="shared" si="45"/>
        <v>64846</v>
      </c>
    </row>
    <row r="214" spans="1:23" x14ac:dyDescent="0.3">
      <c r="A214" s="2" t="s">
        <v>172</v>
      </c>
      <c r="B214" s="2" t="s">
        <v>31</v>
      </c>
      <c r="C214" s="5" t="s">
        <v>32</v>
      </c>
      <c r="D214" s="3"/>
      <c r="E214" s="3"/>
      <c r="F214" s="3"/>
      <c r="G214" s="3"/>
      <c r="I214" s="2" t="s">
        <v>172</v>
      </c>
      <c r="J214" s="2" t="s">
        <v>31</v>
      </c>
      <c r="K214" s="5" t="s">
        <v>32</v>
      </c>
      <c r="L214">
        <f t="shared" si="41"/>
        <v>0</v>
      </c>
      <c r="M214">
        <f t="shared" si="42"/>
        <v>0</v>
      </c>
      <c r="N214">
        <f t="shared" si="43"/>
        <v>0</v>
      </c>
      <c r="O214">
        <f t="shared" si="44"/>
        <v>0</v>
      </c>
      <c r="Q214" s="2" t="s">
        <v>172</v>
      </c>
      <c r="R214" s="2" t="s">
        <v>31</v>
      </c>
      <c r="S214" s="5" t="s">
        <v>32</v>
      </c>
      <c r="T214" s="10"/>
      <c r="U214" s="10"/>
      <c r="V214" s="10"/>
      <c r="W214" s="10"/>
    </row>
    <row r="215" spans="1:23" x14ac:dyDescent="0.3">
      <c r="B215" s="2" t="s">
        <v>34</v>
      </c>
      <c r="C215" s="5" t="s">
        <v>35</v>
      </c>
      <c r="D215" s="3"/>
      <c r="E215" s="3"/>
      <c r="F215" s="3"/>
      <c r="G215" s="3"/>
      <c r="I215" s="1"/>
      <c r="J215" s="2" t="s">
        <v>34</v>
      </c>
      <c r="K215" s="5" t="s">
        <v>35</v>
      </c>
      <c r="L215">
        <f t="shared" si="41"/>
        <v>0</v>
      </c>
      <c r="M215">
        <f t="shared" si="42"/>
        <v>0</v>
      </c>
      <c r="N215">
        <f t="shared" si="43"/>
        <v>0</v>
      </c>
      <c r="O215">
        <f t="shared" si="44"/>
        <v>0</v>
      </c>
      <c r="Q215" s="1"/>
      <c r="R215" s="2" t="s">
        <v>34</v>
      </c>
      <c r="S215" s="5" t="s">
        <v>35</v>
      </c>
      <c r="T215" s="10"/>
      <c r="U215" s="10"/>
      <c r="V215" s="10"/>
      <c r="W215" s="10"/>
    </row>
    <row r="216" spans="1:23" x14ac:dyDescent="0.3">
      <c r="B216" s="2" t="s">
        <v>37</v>
      </c>
      <c r="C216" s="5" t="s">
        <v>38</v>
      </c>
      <c r="D216" s="3"/>
      <c r="E216" s="3"/>
      <c r="F216" s="3"/>
      <c r="G216" s="3"/>
      <c r="I216" s="1"/>
      <c r="J216" s="2" t="s">
        <v>37</v>
      </c>
      <c r="K216" s="5" t="s">
        <v>38</v>
      </c>
      <c r="L216">
        <f t="shared" si="41"/>
        <v>0</v>
      </c>
      <c r="M216">
        <f t="shared" si="42"/>
        <v>0</v>
      </c>
      <c r="N216">
        <f t="shared" si="43"/>
        <v>0</v>
      </c>
      <c r="O216">
        <f t="shared" si="44"/>
        <v>0</v>
      </c>
      <c r="Q216" s="1"/>
      <c r="R216" s="2" t="s">
        <v>37</v>
      </c>
      <c r="S216" s="5" t="s">
        <v>38</v>
      </c>
      <c r="T216" s="10"/>
      <c r="U216" s="10"/>
      <c r="V216" s="10"/>
      <c r="W216" s="10"/>
    </row>
    <row r="217" spans="1:23" x14ac:dyDescent="0.3">
      <c r="B217" s="2" t="s">
        <v>39</v>
      </c>
      <c r="C217" s="5" t="s">
        <v>40</v>
      </c>
      <c r="D217" s="3">
        <v>21</v>
      </c>
      <c r="E217" s="3">
        <v>11370</v>
      </c>
      <c r="F217" s="3">
        <v>1117</v>
      </c>
      <c r="G217" s="3"/>
      <c r="I217" s="1"/>
      <c r="J217" s="2" t="s">
        <v>39</v>
      </c>
      <c r="K217" s="5" t="s">
        <v>40</v>
      </c>
      <c r="L217">
        <f t="shared" si="41"/>
        <v>21</v>
      </c>
      <c r="M217">
        <f t="shared" si="42"/>
        <v>11370</v>
      </c>
      <c r="N217">
        <f t="shared" si="43"/>
        <v>1117</v>
      </c>
      <c r="O217">
        <f t="shared" si="44"/>
        <v>0</v>
      </c>
      <c r="Q217" s="1"/>
      <c r="R217" s="2" t="s">
        <v>39</v>
      </c>
      <c r="S217" s="5" t="s">
        <v>40</v>
      </c>
      <c r="T217" s="10"/>
      <c r="U217" s="10"/>
      <c r="V217" s="10"/>
      <c r="W217" s="10"/>
    </row>
    <row r="218" spans="1:23" x14ac:dyDescent="0.3">
      <c r="B218" s="2" t="s">
        <v>41</v>
      </c>
      <c r="C218" s="5" t="s">
        <v>42</v>
      </c>
      <c r="D218" s="3"/>
      <c r="E218" s="3"/>
      <c r="F218" s="3"/>
      <c r="G218" s="3"/>
      <c r="I218" s="1"/>
      <c r="J218" s="2" t="s">
        <v>41</v>
      </c>
      <c r="K218" s="5" t="s">
        <v>42</v>
      </c>
      <c r="L218">
        <f t="shared" si="41"/>
        <v>0</v>
      </c>
      <c r="M218">
        <f t="shared" si="42"/>
        <v>0</v>
      </c>
      <c r="N218">
        <f t="shared" si="43"/>
        <v>0</v>
      </c>
      <c r="O218">
        <f t="shared" si="44"/>
        <v>0</v>
      </c>
      <c r="Q218" s="1"/>
      <c r="R218" s="2" t="s">
        <v>41</v>
      </c>
      <c r="S218" s="5" t="s">
        <v>42</v>
      </c>
      <c r="T218" s="10"/>
      <c r="U218" s="10"/>
      <c r="V218" s="10"/>
      <c r="W218" s="10"/>
    </row>
    <row r="219" spans="1:23" x14ac:dyDescent="0.3">
      <c r="B219" s="2" t="s">
        <v>43</v>
      </c>
      <c r="C219" s="5" t="s">
        <v>44</v>
      </c>
      <c r="D219" s="3">
        <v>761</v>
      </c>
      <c r="E219" s="3">
        <v>441370</v>
      </c>
      <c r="F219" s="3">
        <v>26161</v>
      </c>
      <c r="G219" s="3">
        <v>17649</v>
      </c>
      <c r="I219" s="1"/>
      <c r="J219" s="2" t="s">
        <v>43</v>
      </c>
      <c r="K219" s="5" t="s">
        <v>44</v>
      </c>
      <c r="L219">
        <f t="shared" si="41"/>
        <v>761</v>
      </c>
      <c r="M219">
        <f t="shared" si="42"/>
        <v>441370</v>
      </c>
      <c r="N219">
        <f t="shared" si="43"/>
        <v>26161</v>
      </c>
      <c r="O219">
        <f t="shared" si="44"/>
        <v>17649</v>
      </c>
      <c r="Q219" s="1"/>
      <c r="R219" s="2" t="s">
        <v>43</v>
      </c>
      <c r="S219" s="5" t="s">
        <v>44</v>
      </c>
      <c r="T219">
        <f t="shared" ref="T219:T242" si="46">L219</f>
        <v>761</v>
      </c>
      <c r="U219">
        <f t="shared" ref="U219:U242" si="47">M219</f>
        <v>441370</v>
      </c>
      <c r="V219">
        <f t="shared" ref="V219:V242" si="48">N219</f>
        <v>26161</v>
      </c>
      <c r="W219">
        <f t="shared" ref="W219:W242" si="49">O219</f>
        <v>17649</v>
      </c>
    </row>
    <row r="220" spans="1:23" x14ac:dyDescent="0.3">
      <c r="B220" s="2" t="s">
        <v>45</v>
      </c>
      <c r="C220" s="5" t="s">
        <v>46</v>
      </c>
      <c r="D220" s="3">
        <v>71</v>
      </c>
      <c r="E220" s="3">
        <v>48442</v>
      </c>
      <c r="F220" s="3">
        <v>5709</v>
      </c>
      <c r="G220" s="3">
        <v>3149</v>
      </c>
      <c r="I220" s="1"/>
      <c r="J220" s="2" t="s">
        <v>45</v>
      </c>
      <c r="K220" s="5" t="s">
        <v>46</v>
      </c>
      <c r="L220">
        <f t="shared" si="41"/>
        <v>71</v>
      </c>
      <c r="M220">
        <f t="shared" si="42"/>
        <v>48442</v>
      </c>
      <c r="N220">
        <f t="shared" si="43"/>
        <v>5709</v>
      </c>
      <c r="O220">
        <f t="shared" si="44"/>
        <v>3149</v>
      </c>
      <c r="Q220" s="1"/>
      <c r="R220" s="2" t="s">
        <v>45</v>
      </c>
      <c r="S220" s="5" t="s">
        <v>46</v>
      </c>
      <c r="T220">
        <f t="shared" si="46"/>
        <v>71</v>
      </c>
      <c r="U220">
        <f t="shared" si="47"/>
        <v>48442</v>
      </c>
      <c r="V220">
        <f t="shared" si="48"/>
        <v>5709</v>
      </c>
      <c r="W220">
        <f t="shared" si="49"/>
        <v>3149</v>
      </c>
    </row>
    <row r="221" spans="1:23" x14ac:dyDescent="0.3">
      <c r="B221" s="2" t="s">
        <v>47</v>
      </c>
      <c r="C221" s="5" t="s">
        <v>48</v>
      </c>
      <c r="D221" s="3">
        <v>11</v>
      </c>
      <c r="E221" s="3">
        <v>10764</v>
      </c>
      <c r="F221" s="3">
        <v>3464</v>
      </c>
      <c r="G221" s="3">
        <v>1104</v>
      </c>
      <c r="I221" s="1"/>
      <c r="J221" s="2" t="s">
        <v>47</v>
      </c>
      <c r="K221" s="5" t="s">
        <v>48</v>
      </c>
      <c r="L221">
        <f t="shared" si="41"/>
        <v>11</v>
      </c>
      <c r="M221">
        <f t="shared" si="42"/>
        <v>10764</v>
      </c>
      <c r="N221">
        <f t="shared" si="43"/>
        <v>3464</v>
      </c>
      <c r="O221">
        <f t="shared" si="44"/>
        <v>1104</v>
      </c>
      <c r="Q221" s="1"/>
      <c r="R221" s="2" t="s">
        <v>47</v>
      </c>
      <c r="S221" s="5" t="s">
        <v>48</v>
      </c>
      <c r="T221">
        <f t="shared" si="46"/>
        <v>11</v>
      </c>
      <c r="U221">
        <f t="shared" si="47"/>
        <v>10764</v>
      </c>
      <c r="V221">
        <f t="shared" si="48"/>
        <v>3464</v>
      </c>
      <c r="W221">
        <f t="shared" si="49"/>
        <v>1104</v>
      </c>
    </row>
    <row r="222" spans="1:23" x14ac:dyDescent="0.3">
      <c r="B222" s="2" t="s">
        <v>49</v>
      </c>
      <c r="C222" s="5" t="s">
        <v>50</v>
      </c>
      <c r="D222" s="3">
        <v>71</v>
      </c>
      <c r="E222" s="3">
        <v>27946</v>
      </c>
      <c r="F222" s="3">
        <v>1911</v>
      </c>
      <c r="G222" s="3">
        <v>1447</v>
      </c>
      <c r="I222" s="1"/>
      <c r="J222" s="2" t="s">
        <v>49</v>
      </c>
      <c r="K222" s="5" t="s">
        <v>50</v>
      </c>
      <c r="L222">
        <f t="shared" si="41"/>
        <v>71</v>
      </c>
      <c r="M222">
        <f t="shared" si="42"/>
        <v>27946</v>
      </c>
      <c r="N222">
        <f t="shared" si="43"/>
        <v>1911</v>
      </c>
      <c r="O222">
        <f t="shared" si="44"/>
        <v>1447</v>
      </c>
      <c r="Q222" s="1"/>
      <c r="R222" s="2" t="s">
        <v>49</v>
      </c>
      <c r="S222" s="5" t="s">
        <v>50</v>
      </c>
      <c r="T222">
        <f t="shared" si="46"/>
        <v>71</v>
      </c>
      <c r="U222">
        <f t="shared" si="47"/>
        <v>27946</v>
      </c>
      <c r="V222">
        <f t="shared" si="48"/>
        <v>1911</v>
      </c>
      <c r="W222">
        <f t="shared" si="49"/>
        <v>1447</v>
      </c>
    </row>
    <row r="223" spans="1:23" x14ac:dyDescent="0.3">
      <c r="B223" s="2" t="s">
        <v>51</v>
      </c>
      <c r="C223" s="5" t="s">
        <v>52</v>
      </c>
      <c r="D223" s="3">
        <v>30</v>
      </c>
      <c r="E223" s="3">
        <v>19141</v>
      </c>
      <c r="F223" s="3">
        <v>1462</v>
      </c>
      <c r="G223" s="3">
        <v>912</v>
      </c>
      <c r="I223" s="1"/>
      <c r="J223" s="2" t="s">
        <v>51</v>
      </c>
      <c r="K223" s="5" t="s">
        <v>52</v>
      </c>
      <c r="L223">
        <f t="shared" si="41"/>
        <v>30</v>
      </c>
      <c r="M223">
        <f t="shared" si="42"/>
        <v>19141</v>
      </c>
      <c r="N223">
        <f t="shared" si="43"/>
        <v>1462</v>
      </c>
      <c r="O223">
        <f t="shared" si="44"/>
        <v>912</v>
      </c>
      <c r="Q223" s="1"/>
      <c r="R223" s="2" t="s">
        <v>51</v>
      </c>
      <c r="S223" s="5" t="s">
        <v>52</v>
      </c>
      <c r="T223">
        <f t="shared" si="46"/>
        <v>30</v>
      </c>
      <c r="U223">
        <f t="shared" si="47"/>
        <v>19141</v>
      </c>
      <c r="V223">
        <f t="shared" si="48"/>
        <v>1462</v>
      </c>
      <c r="W223">
        <f t="shared" si="49"/>
        <v>912</v>
      </c>
    </row>
    <row r="224" spans="1:23" x14ac:dyDescent="0.3">
      <c r="B224" s="2" t="s">
        <v>53</v>
      </c>
      <c r="C224" s="5" t="s">
        <v>54</v>
      </c>
      <c r="D224" s="3">
        <v>18</v>
      </c>
      <c r="E224" s="3">
        <v>9036</v>
      </c>
      <c r="F224" s="3">
        <v>577</v>
      </c>
      <c r="G224" s="3">
        <v>345</v>
      </c>
      <c r="I224" s="1"/>
      <c r="J224" s="2" t="s">
        <v>53</v>
      </c>
      <c r="K224" s="5" t="s">
        <v>54</v>
      </c>
      <c r="L224">
        <f t="shared" si="41"/>
        <v>18</v>
      </c>
      <c r="M224">
        <f t="shared" si="42"/>
        <v>9036</v>
      </c>
      <c r="N224">
        <f t="shared" si="43"/>
        <v>577</v>
      </c>
      <c r="O224">
        <f t="shared" si="44"/>
        <v>345</v>
      </c>
      <c r="Q224" s="1"/>
      <c r="R224" s="2" t="s">
        <v>53</v>
      </c>
      <c r="S224" s="5" t="s">
        <v>54</v>
      </c>
      <c r="T224">
        <f t="shared" si="46"/>
        <v>18</v>
      </c>
      <c r="U224">
        <f t="shared" si="47"/>
        <v>9036</v>
      </c>
      <c r="V224">
        <f t="shared" si="48"/>
        <v>577</v>
      </c>
      <c r="W224">
        <f t="shared" si="49"/>
        <v>345</v>
      </c>
    </row>
    <row r="225" spans="2:23" x14ac:dyDescent="0.3">
      <c r="B225" s="2" t="s">
        <v>55</v>
      </c>
      <c r="C225" s="5" t="s">
        <v>56</v>
      </c>
      <c r="D225" s="3">
        <v>90</v>
      </c>
      <c r="E225" s="3">
        <v>46474</v>
      </c>
      <c r="F225" s="3">
        <v>3463</v>
      </c>
      <c r="G225" s="3">
        <v>2306</v>
      </c>
      <c r="I225" s="1"/>
      <c r="J225" s="2" t="s">
        <v>55</v>
      </c>
      <c r="K225" s="5" t="s">
        <v>56</v>
      </c>
      <c r="L225">
        <f t="shared" si="41"/>
        <v>90</v>
      </c>
      <c r="M225">
        <f t="shared" si="42"/>
        <v>46474</v>
      </c>
      <c r="N225">
        <f t="shared" si="43"/>
        <v>3463</v>
      </c>
      <c r="O225">
        <f t="shared" si="44"/>
        <v>2306</v>
      </c>
      <c r="Q225" s="1"/>
      <c r="R225" s="2" t="s">
        <v>55</v>
      </c>
      <c r="S225" s="5" t="s">
        <v>56</v>
      </c>
      <c r="T225">
        <f t="shared" si="46"/>
        <v>90</v>
      </c>
      <c r="U225">
        <f t="shared" si="47"/>
        <v>46474</v>
      </c>
      <c r="V225">
        <f t="shared" si="48"/>
        <v>3463</v>
      </c>
      <c r="W225">
        <f t="shared" si="49"/>
        <v>2306</v>
      </c>
    </row>
    <row r="226" spans="2:23" x14ac:dyDescent="0.3">
      <c r="B226" s="2" t="s">
        <v>57</v>
      </c>
      <c r="C226" s="5" t="s">
        <v>58</v>
      </c>
      <c r="D226" s="3">
        <v>161</v>
      </c>
      <c r="E226" s="3">
        <v>121015</v>
      </c>
      <c r="F226" s="3">
        <v>11384</v>
      </c>
      <c r="G226" s="3">
        <v>7178</v>
      </c>
      <c r="I226" s="1"/>
      <c r="J226" s="2" t="s">
        <v>57</v>
      </c>
      <c r="K226" s="5" t="s">
        <v>58</v>
      </c>
      <c r="L226">
        <f t="shared" si="41"/>
        <v>161</v>
      </c>
      <c r="M226">
        <f t="shared" si="42"/>
        <v>121015</v>
      </c>
      <c r="N226">
        <f t="shared" si="43"/>
        <v>11384</v>
      </c>
      <c r="O226">
        <f t="shared" si="44"/>
        <v>7178</v>
      </c>
      <c r="Q226" s="1"/>
      <c r="R226" s="2" t="s">
        <v>57</v>
      </c>
      <c r="S226" s="5" t="s">
        <v>58</v>
      </c>
      <c r="T226">
        <f t="shared" si="46"/>
        <v>161</v>
      </c>
      <c r="U226">
        <f t="shared" si="47"/>
        <v>121015</v>
      </c>
      <c r="V226">
        <f t="shared" si="48"/>
        <v>11384</v>
      </c>
      <c r="W226">
        <f t="shared" si="49"/>
        <v>7178</v>
      </c>
    </row>
    <row r="227" spans="2:23" x14ac:dyDescent="0.3">
      <c r="B227" s="2" t="s">
        <v>59</v>
      </c>
      <c r="C227" s="5" t="s">
        <v>60</v>
      </c>
      <c r="D227" s="3">
        <v>78</v>
      </c>
      <c r="E227" s="3">
        <v>44257</v>
      </c>
      <c r="F227" s="3">
        <v>2499</v>
      </c>
      <c r="G227" s="3">
        <v>1944</v>
      </c>
      <c r="I227" s="1"/>
      <c r="J227" s="2" t="s">
        <v>59</v>
      </c>
      <c r="K227" s="5" t="s">
        <v>60</v>
      </c>
      <c r="L227">
        <f t="shared" si="41"/>
        <v>78</v>
      </c>
      <c r="M227">
        <f t="shared" si="42"/>
        <v>44257</v>
      </c>
      <c r="N227">
        <f t="shared" si="43"/>
        <v>2499</v>
      </c>
      <c r="O227">
        <f t="shared" si="44"/>
        <v>1944</v>
      </c>
      <c r="Q227" s="1"/>
      <c r="R227" s="2" t="s">
        <v>59</v>
      </c>
      <c r="S227" s="5" t="s">
        <v>60</v>
      </c>
      <c r="T227">
        <f t="shared" si="46"/>
        <v>78</v>
      </c>
      <c r="U227">
        <f t="shared" si="47"/>
        <v>44257</v>
      </c>
      <c r="V227">
        <f t="shared" si="48"/>
        <v>2499</v>
      </c>
      <c r="W227">
        <f t="shared" si="49"/>
        <v>1944</v>
      </c>
    </row>
    <row r="228" spans="2:23" x14ac:dyDescent="0.3">
      <c r="B228" s="2" t="s">
        <v>61</v>
      </c>
      <c r="C228" s="5" t="s">
        <v>62</v>
      </c>
      <c r="D228" s="3">
        <v>28</v>
      </c>
      <c r="E228" s="3">
        <v>23214</v>
      </c>
      <c r="F228" s="3">
        <v>5036</v>
      </c>
      <c r="G228" s="3">
        <v>2444</v>
      </c>
      <c r="I228" s="1"/>
      <c r="J228" s="2" t="s">
        <v>61</v>
      </c>
      <c r="K228" s="5" t="s">
        <v>62</v>
      </c>
      <c r="L228">
        <f t="shared" si="41"/>
        <v>28</v>
      </c>
      <c r="M228">
        <f t="shared" si="42"/>
        <v>23214</v>
      </c>
      <c r="N228">
        <f t="shared" si="43"/>
        <v>5036</v>
      </c>
      <c r="O228">
        <f t="shared" si="44"/>
        <v>2444</v>
      </c>
      <c r="Q228" s="1"/>
      <c r="R228" s="2" t="s">
        <v>61</v>
      </c>
      <c r="S228" s="5" t="s">
        <v>62</v>
      </c>
      <c r="T228">
        <f t="shared" si="46"/>
        <v>28</v>
      </c>
      <c r="U228">
        <f t="shared" si="47"/>
        <v>23214</v>
      </c>
      <c r="V228">
        <f t="shared" si="48"/>
        <v>5036</v>
      </c>
      <c r="W228">
        <f t="shared" si="49"/>
        <v>2444</v>
      </c>
    </row>
    <row r="229" spans="2:23" x14ac:dyDescent="0.3">
      <c r="B229" s="2" t="s">
        <v>63</v>
      </c>
      <c r="C229" s="5" t="s">
        <v>64</v>
      </c>
      <c r="D229" s="3">
        <v>335</v>
      </c>
      <c r="E229" s="3">
        <v>307320</v>
      </c>
      <c r="F229" s="3">
        <v>39873</v>
      </c>
      <c r="G229" s="3">
        <v>24661</v>
      </c>
      <c r="I229" s="1"/>
      <c r="J229" s="2" t="s">
        <v>63</v>
      </c>
      <c r="K229" s="5" t="s">
        <v>64</v>
      </c>
      <c r="L229">
        <f t="shared" si="41"/>
        <v>335</v>
      </c>
      <c r="M229">
        <f t="shared" si="42"/>
        <v>307320</v>
      </c>
      <c r="N229">
        <f t="shared" si="43"/>
        <v>39873</v>
      </c>
      <c r="O229">
        <f t="shared" si="44"/>
        <v>24661</v>
      </c>
      <c r="Q229" s="1"/>
      <c r="R229" s="2" t="s">
        <v>63</v>
      </c>
      <c r="S229" s="5" t="s">
        <v>64</v>
      </c>
      <c r="T229">
        <f t="shared" si="46"/>
        <v>335</v>
      </c>
      <c r="U229">
        <f t="shared" si="47"/>
        <v>307320</v>
      </c>
      <c r="V229">
        <f t="shared" si="48"/>
        <v>39873</v>
      </c>
      <c r="W229">
        <f t="shared" si="49"/>
        <v>24661</v>
      </c>
    </row>
    <row r="230" spans="2:23" x14ac:dyDescent="0.3">
      <c r="B230" s="2" t="s">
        <v>65</v>
      </c>
      <c r="C230" s="5" t="s">
        <v>66</v>
      </c>
      <c r="D230" s="3">
        <v>94</v>
      </c>
      <c r="E230" s="3">
        <v>143885</v>
      </c>
      <c r="F230" s="3">
        <v>19367</v>
      </c>
      <c r="G230" s="3">
        <v>13315</v>
      </c>
      <c r="I230" s="1"/>
      <c r="J230" s="2" t="s">
        <v>65</v>
      </c>
      <c r="K230" s="5" t="s">
        <v>66</v>
      </c>
      <c r="L230">
        <f t="shared" si="41"/>
        <v>94</v>
      </c>
      <c r="M230">
        <f t="shared" si="42"/>
        <v>143885</v>
      </c>
      <c r="N230">
        <f t="shared" si="43"/>
        <v>19367</v>
      </c>
      <c r="O230">
        <f t="shared" si="44"/>
        <v>13315</v>
      </c>
      <c r="Q230" s="1"/>
      <c r="R230" s="2" t="s">
        <v>65</v>
      </c>
      <c r="S230" s="5" t="s">
        <v>66</v>
      </c>
      <c r="T230">
        <f t="shared" si="46"/>
        <v>94</v>
      </c>
      <c r="U230">
        <f t="shared" si="47"/>
        <v>143885</v>
      </c>
      <c r="V230">
        <f t="shared" si="48"/>
        <v>19367</v>
      </c>
      <c r="W230">
        <f t="shared" si="49"/>
        <v>13315</v>
      </c>
    </row>
    <row r="231" spans="2:23" x14ac:dyDescent="0.3">
      <c r="B231" s="2" t="s">
        <v>67</v>
      </c>
      <c r="C231" s="5" t="s">
        <v>68</v>
      </c>
      <c r="D231" s="3">
        <v>370</v>
      </c>
      <c r="E231" s="3">
        <v>272733</v>
      </c>
      <c r="F231" s="3">
        <v>20476</v>
      </c>
      <c r="G231" s="3">
        <v>15577</v>
      </c>
      <c r="I231" s="1"/>
      <c r="J231" s="2" t="s">
        <v>67</v>
      </c>
      <c r="K231" s="5" t="s">
        <v>68</v>
      </c>
      <c r="L231">
        <f t="shared" si="41"/>
        <v>370</v>
      </c>
      <c r="M231">
        <f t="shared" si="42"/>
        <v>272733</v>
      </c>
      <c r="N231">
        <f t="shared" si="43"/>
        <v>20476</v>
      </c>
      <c r="O231">
        <f t="shared" si="44"/>
        <v>15577</v>
      </c>
      <c r="Q231" s="1"/>
      <c r="R231" s="2" t="s">
        <v>67</v>
      </c>
      <c r="S231" s="5" t="s">
        <v>68</v>
      </c>
      <c r="T231">
        <f t="shared" si="46"/>
        <v>370</v>
      </c>
      <c r="U231">
        <f t="shared" si="47"/>
        <v>272733</v>
      </c>
      <c r="V231">
        <f t="shared" si="48"/>
        <v>20476</v>
      </c>
      <c r="W231">
        <f t="shared" si="49"/>
        <v>15577</v>
      </c>
    </row>
    <row r="232" spans="2:23" x14ac:dyDescent="0.3">
      <c r="B232" s="2" t="s">
        <v>69</v>
      </c>
      <c r="C232" s="5" t="s">
        <v>70</v>
      </c>
      <c r="D232" s="3">
        <v>199</v>
      </c>
      <c r="E232" s="3">
        <v>140198</v>
      </c>
      <c r="F232" s="3">
        <v>11927</v>
      </c>
      <c r="G232" s="3">
        <v>8159</v>
      </c>
      <c r="I232" s="1"/>
      <c r="J232" s="2" t="s">
        <v>69</v>
      </c>
      <c r="K232" s="5" t="s">
        <v>70</v>
      </c>
      <c r="L232">
        <f t="shared" si="41"/>
        <v>199</v>
      </c>
      <c r="M232">
        <f t="shared" si="42"/>
        <v>140198</v>
      </c>
      <c r="N232">
        <f t="shared" si="43"/>
        <v>11927</v>
      </c>
      <c r="O232">
        <f t="shared" si="44"/>
        <v>8159</v>
      </c>
      <c r="Q232" s="1"/>
      <c r="R232" s="2" t="s">
        <v>69</v>
      </c>
      <c r="S232" s="5" t="s">
        <v>70</v>
      </c>
      <c r="T232">
        <f t="shared" si="46"/>
        <v>199</v>
      </c>
      <c r="U232">
        <f t="shared" si="47"/>
        <v>140198</v>
      </c>
      <c r="V232">
        <f t="shared" si="48"/>
        <v>11927</v>
      </c>
      <c r="W232">
        <f t="shared" si="49"/>
        <v>8159</v>
      </c>
    </row>
    <row r="233" spans="2:23" x14ac:dyDescent="0.3">
      <c r="B233" s="2" t="s">
        <v>71</v>
      </c>
      <c r="C233" s="5" t="s">
        <v>72</v>
      </c>
      <c r="D233" s="3">
        <v>262</v>
      </c>
      <c r="E233" s="3">
        <v>233893</v>
      </c>
      <c r="F233" s="3">
        <v>21030</v>
      </c>
      <c r="G233" s="3">
        <v>15522</v>
      </c>
      <c r="I233" s="1"/>
      <c r="J233" s="2" t="s">
        <v>71</v>
      </c>
      <c r="K233" s="5" t="s">
        <v>72</v>
      </c>
      <c r="L233">
        <f t="shared" si="41"/>
        <v>262</v>
      </c>
      <c r="M233">
        <f t="shared" si="42"/>
        <v>233893</v>
      </c>
      <c r="N233">
        <f t="shared" si="43"/>
        <v>21030</v>
      </c>
      <c r="O233">
        <f t="shared" si="44"/>
        <v>15522</v>
      </c>
      <c r="Q233" s="1"/>
      <c r="R233" s="2" t="s">
        <v>71</v>
      </c>
      <c r="S233" s="5" t="s">
        <v>72</v>
      </c>
      <c r="T233">
        <f t="shared" si="46"/>
        <v>262</v>
      </c>
      <c r="U233">
        <f t="shared" si="47"/>
        <v>233893</v>
      </c>
      <c r="V233">
        <f t="shared" si="48"/>
        <v>21030</v>
      </c>
      <c r="W233">
        <f t="shared" si="49"/>
        <v>15522</v>
      </c>
    </row>
    <row r="234" spans="2:23" x14ac:dyDescent="0.3">
      <c r="B234" s="2" t="s">
        <v>73</v>
      </c>
      <c r="C234" s="5" t="s">
        <v>74</v>
      </c>
      <c r="D234" s="3">
        <v>575</v>
      </c>
      <c r="E234" s="3">
        <v>363633</v>
      </c>
      <c r="F234" s="3">
        <v>29080</v>
      </c>
      <c r="G234" s="3">
        <v>21241</v>
      </c>
      <c r="I234" s="1"/>
      <c r="J234" s="2" t="s">
        <v>73</v>
      </c>
      <c r="K234" s="5" t="s">
        <v>74</v>
      </c>
      <c r="L234">
        <f t="shared" si="41"/>
        <v>575</v>
      </c>
      <c r="M234">
        <f t="shared" si="42"/>
        <v>363633</v>
      </c>
      <c r="N234">
        <f t="shared" si="43"/>
        <v>29080</v>
      </c>
      <c r="O234">
        <f t="shared" si="44"/>
        <v>21241</v>
      </c>
      <c r="Q234" s="1"/>
      <c r="R234" s="2" t="s">
        <v>73</v>
      </c>
      <c r="S234" s="5" t="s">
        <v>74</v>
      </c>
      <c r="T234">
        <f t="shared" si="46"/>
        <v>575</v>
      </c>
      <c r="U234">
        <f t="shared" si="47"/>
        <v>363633</v>
      </c>
      <c r="V234">
        <f t="shared" si="48"/>
        <v>29080</v>
      </c>
      <c r="W234">
        <f t="shared" si="49"/>
        <v>21241</v>
      </c>
    </row>
    <row r="235" spans="2:23" x14ac:dyDescent="0.3">
      <c r="B235" s="2" t="s">
        <v>75</v>
      </c>
      <c r="C235" s="5" t="s">
        <v>76</v>
      </c>
      <c r="D235" s="3">
        <v>268</v>
      </c>
      <c r="E235" s="3">
        <v>255985</v>
      </c>
      <c r="F235" s="3">
        <v>26696</v>
      </c>
      <c r="G235" s="3">
        <v>19332</v>
      </c>
      <c r="I235" s="1"/>
      <c r="J235" s="2" t="s">
        <v>75</v>
      </c>
      <c r="K235" s="5" t="s">
        <v>76</v>
      </c>
      <c r="L235">
        <f t="shared" si="41"/>
        <v>268</v>
      </c>
      <c r="M235">
        <f t="shared" si="42"/>
        <v>255985</v>
      </c>
      <c r="N235">
        <f t="shared" si="43"/>
        <v>26696</v>
      </c>
      <c r="O235">
        <f t="shared" si="44"/>
        <v>19332</v>
      </c>
      <c r="Q235" s="1"/>
      <c r="R235" s="2" t="s">
        <v>75</v>
      </c>
      <c r="S235" s="5" t="s">
        <v>76</v>
      </c>
      <c r="T235">
        <f t="shared" si="46"/>
        <v>268</v>
      </c>
      <c r="U235">
        <f t="shared" si="47"/>
        <v>255985</v>
      </c>
      <c r="V235">
        <f t="shared" si="48"/>
        <v>26696</v>
      </c>
      <c r="W235">
        <f t="shared" si="49"/>
        <v>19332</v>
      </c>
    </row>
    <row r="236" spans="2:23" x14ac:dyDescent="0.3">
      <c r="B236" s="2" t="s">
        <v>77</v>
      </c>
      <c r="C236" s="5" t="s">
        <v>78</v>
      </c>
      <c r="D236" s="3">
        <v>332</v>
      </c>
      <c r="E236" s="3">
        <v>385330</v>
      </c>
      <c r="F236" s="3">
        <v>37600</v>
      </c>
      <c r="G236" s="3">
        <v>29421</v>
      </c>
      <c r="I236" s="1"/>
      <c r="J236" s="2" t="s">
        <v>77</v>
      </c>
      <c r="K236" s="5" t="s">
        <v>78</v>
      </c>
      <c r="L236">
        <f t="shared" si="41"/>
        <v>332</v>
      </c>
      <c r="M236">
        <f t="shared" si="42"/>
        <v>385330</v>
      </c>
      <c r="N236">
        <f t="shared" si="43"/>
        <v>37600</v>
      </c>
      <c r="O236">
        <f t="shared" si="44"/>
        <v>29421</v>
      </c>
      <c r="Q236" s="1"/>
      <c r="R236" s="2" t="s">
        <v>77</v>
      </c>
      <c r="S236" s="5" t="s">
        <v>78</v>
      </c>
      <c r="T236">
        <f t="shared" si="46"/>
        <v>332</v>
      </c>
      <c r="U236">
        <f t="shared" si="47"/>
        <v>385330</v>
      </c>
      <c r="V236">
        <f t="shared" si="48"/>
        <v>37600</v>
      </c>
      <c r="W236">
        <f t="shared" si="49"/>
        <v>29421</v>
      </c>
    </row>
    <row r="237" spans="2:23" x14ac:dyDescent="0.3">
      <c r="B237" s="2" t="s">
        <v>79</v>
      </c>
      <c r="C237" s="5" t="s">
        <v>80</v>
      </c>
      <c r="D237" s="3">
        <v>928</v>
      </c>
      <c r="E237" s="3">
        <v>899553</v>
      </c>
      <c r="F237" s="3">
        <v>83939</v>
      </c>
      <c r="G237" s="3">
        <v>65768</v>
      </c>
      <c r="I237" s="1"/>
      <c r="J237" s="2" t="s">
        <v>79</v>
      </c>
      <c r="K237" s="5" t="s">
        <v>80</v>
      </c>
      <c r="L237">
        <f t="shared" si="41"/>
        <v>928</v>
      </c>
      <c r="M237">
        <f t="shared" si="42"/>
        <v>899553</v>
      </c>
      <c r="N237">
        <f t="shared" si="43"/>
        <v>83939</v>
      </c>
      <c r="O237">
        <f t="shared" si="44"/>
        <v>65768</v>
      </c>
      <c r="Q237" s="1"/>
      <c r="R237" s="2" t="s">
        <v>79</v>
      </c>
      <c r="S237" s="5" t="s">
        <v>80</v>
      </c>
      <c r="T237">
        <f t="shared" si="46"/>
        <v>928</v>
      </c>
      <c r="U237">
        <f t="shared" si="47"/>
        <v>899553</v>
      </c>
      <c r="V237">
        <f t="shared" si="48"/>
        <v>83939</v>
      </c>
      <c r="W237">
        <f t="shared" si="49"/>
        <v>65768</v>
      </c>
    </row>
    <row r="238" spans="2:23" x14ac:dyDescent="0.3">
      <c r="B238" s="2" t="s">
        <v>81</v>
      </c>
      <c r="C238" s="5" t="s">
        <v>82</v>
      </c>
      <c r="D238" s="3">
        <v>259</v>
      </c>
      <c r="E238" s="3">
        <v>860415</v>
      </c>
      <c r="F238" s="3">
        <v>105379</v>
      </c>
      <c r="G238" s="3">
        <v>73919</v>
      </c>
      <c r="I238" s="1"/>
      <c r="J238" s="2" t="s">
        <v>81</v>
      </c>
      <c r="K238" s="5" t="s">
        <v>82</v>
      </c>
      <c r="L238">
        <f t="shared" si="41"/>
        <v>259</v>
      </c>
      <c r="M238">
        <f t="shared" si="42"/>
        <v>860415</v>
      </c>
      <c r="N238">
        <f t="shared" si="43"/>
        <v>105379</v>
      </c>
      <c r="O238">
        <f t="shared" si="44"/>
        <v>73919</v>
      </c>
      <c r="Q238" s="1"/>
      <c r="R238" s="2" t="s">
        <v>81</v>
      </c>
      <c r="S238" s="5" t="s">
        <v>82</v>
      </c>
      <c r="T238">
        <f t="shared" si="46"/>
        <v>259</v>
      </c>
      <c r="U238">
        <f t="shared" si="47"/>
        <v>860415</v>
      </c>
      <c r="V238">
        <f t="shared" si="48"/>
        <v>105379</v>
      </c>
      <c r="W238">
        <f t="shared" si="49"/>
        <v>73919</v>
      </c>
    </row>
    <row r="239" spans="2:23" x14ac:dyDescent="0.3">
      <c r="B239" s="2" t="s">
        <v>83</v>
      </c>
      <c r="C239" s="5" t="s">
        <v>84</v>
      </c>
      <c r="D239" s="3">
        <v>68</v>
      </c>
      <c r="E239" s="3">
        <v>129728</v>
      </c>
      <c r="F239" s="3">
        <v>13477</v>
      </c>
      <c r="G239" s="3">
        <v>11719</v>
      </c>
      <c r="I239" s="1"/>
      <c r="J239" s="2" t="s">
        <v>83</v>
      </c>
      <c r="K239" s="5" t="s">
        <v>84</v>
      </c>
      <c r="L239">
        <f t="shared" si="41"/>
        <v>68</v>
      </c>
      <c r="M239">
        <f t="shared" si="42"/>
        <v>129728</v>
      </c>
      <c r="N239">
        <f t="shared" si="43"/>
        <v>13477</v>
      </c>
      <c r="O239">
        <f t="shared" si="44"/>
        <v>11719</v>
      </c>
      <c r="Q239" s="1"/>
      <c r="R239" s="2" t="s">
        <v>83</v>
      </c>
      <c r="S239" s="5" t="s">
        <v>84</v>
      </c>
      <c r="T239">
        <f t="shared" si="46"/>
        <v>68</v>
      </c>
      <c r="U239">
        <f t="shared" si="47"/>
        <v>129728</v>
      </c>
      <c r="V239">
        <f t="shared" si="48"/>
        <v>13477</v>
      </c>
      <c r="W239">
        <f t="shared" si="49"/>
        <v>11719</v>
      </c>
    </row>
    <row r="240" spans="2:23" x14ac:dyDescent="0.3">
      <c r="B240" s="2" t="s">
        <v>85</v>
      </c>
      <c r="C240" s="5" t="s">
        <v>86</v>
      </c>
      <c r="D240" s="3">
        <v>90</v>
      </c>
      <c r="E240" s="3">
        <v>52122</v>
      </c>
      <c r="F240" s="3">
        <v>3400</v>
      </c>
      <c r="G240" s="3">
        <v>2637</v>
      </c>
      <c r="I240" s="1"/>
      <c r="J240" s="2" t="s">
        <v>85</v>
      </c>
      <c r="K240" s="5" t="s">
        <v>86</v>
      </c>
      <c r="L240">
        <f t="shared" si="41"/>
        <v>90</v>
      </c>
      <c r="M240">
        <f t="shared" si="42"/>
        <v>52122</v>
      </c>
      <c r="N240">
        <f t="shared" si="43"/>
        <v>3400</v>
      </c>
      <c r="O240">
        <f t="shared" si="44"/>
        <v>2637</v>
      </c>
      <c r="Q240" s="1"/>
      <c r="R240" s="2" t="s">
        <v>85</v>
      </c>
      <c r="S240" s="5" t="s">
        <v>86</v>
      </c>
      <c r="T240">
        <f t="shared" si="46"/>
        <v>90</v>
      </c>
      <c r="U240">
        <f t="shared" si="47"/>
        <v>52122</v>
      </c>
      <c r="V240">
        <f t="shared" si="48"/>
        <v>3400</v>
      </c>
      <c r="W240">
        <f t="shared" si="49"/>
        <v>2637</v>
      </c>
    </row>
    <row r="241" spans="2:23" x14ac:dyDescent="0.3">
      <c r="B241" s="2" t="s">
        <v>87</v>
      </c>
      <c r="C241" s="5" t="s">
        <v>88</v>
      </c>
      <c r="D241" s="3">
        <v>127</v>
      </c>
      <c r="E241" s="3">
        <v>125233</v>
      </c>
      <c r="F241" s="3">
        <v>12853</v>
      </c>
      <c r="G241" s="3">
        <v>8516</v>
      </c>
      <c r="I241" s="1"/>
      <c r="J241" s="2" t="s">
        <v>87</v>
      </c>
      <c r="K241" s="5" t="s">
        <v>88</v>
      </c>
      <c r="L241">
        <f t="shared" si="41"/>
        <v>127</v>
      </c>
      <c r="M241">
        <f t="shared" si="42"/>
        <v>125233</v>
      </c>
      <c r="N241">
        <f t="shared" si="43"/>
        <v>12853</v>
      </c>
      <c r="O241">
        <f t="shared" si="44"/>
        <v>8516</v>
      </c>
      <c r="Q241" s="1"/>
      <c r="R241" s="2" t="s">
        <v>87</v>
      </c>
      <c r="S241" s="5" t="s">
        <v>88</v>
      </c>
      <c r="T241">
        <f t="shared" si="46"/>
        <v>127</v>
      </c>
      <c r="U241">
        <f t="shared" si="47"/>
        <v>125233</v>
      </c>
      <c r="V241">
        <f t="shared" si="48"/>
        <v>12853</v>
      </c>
      <c r="W241">
        <f t="shared" si="49"/>
        <v>8516</v>
      </c>
    </row>
    <row r="242" spans="2:23" x14ac:dyDescent="0.3">
      <c r="B242" s="2" t="s">
        <v>89</v>
      </c>
      <c r="C242" s="5" t="s">
        <v>90</v>
      </c>
      <c r="D242" s="3">
        <v>107</v>
      </c>
      <c r="E242" s="3">
        <v>98804</v>
      </c>
      <c r="F242" s="3">
        <v>8141</v>
      </c>
      <c r="G242" s="3">
        <v>6577</v>
      </c>
      <c r="I242" s="1"/>
      <c r="J242" s="2" t="s">
        <v>89</v>
      </c>
      <c r="K242" s="5" t="s">
        <v>90</v>
      </c>
      <c r="L242">
        <f t="shared" si="41"/>
        <v>107</v>
      </c>
      <c r="M242">
        <f t="shared" si="42"/>
        <v>98804</v>
      </c>
      <c r="N242">
        <f t="shared" si="43"/>
        <v>8141</v>
      </c>
      <c r="O242">
        <f t="shared" si="44"/>
        <v>6577</v>
      </c>
      <c r="Q242" s="1"/>
      <c r="R242" s="2" t="s">
        <v>89</v>
      </c>
      <c r="S242" s="5" t="s">
        <v>90</v>
      </c>
      <c r="T242">
        <f t="shared" si="46"/>
        <v>107</v>
      </c>
      <c r="U242">
        <f t="shared" si="47"/>
        <v>98804</v>
      </c>
      <c r="V242">
        <f t="shared" si="48"/>
        <v>8141</v>
      </c>
      <c r="W242">
        <f t="shared" si="49"/>
        <v>6577</v>
      </c>
    </row>
    <row r="243" spans="2:23" x14ac:dyDescent="0.3">
      <c r="B243" s="2" t="s">
        <v>91</v>
      </c>
      <c r="C243" s="5" t="s">
        <v>92</v>
      </c>
      <c r="D243" s="3">
        <v>466</v>
      </c>
      <c r="E243" s="3">
        <v>239002</v>
      </c>
      <c r="F243" s="3">
        <v>41823</v>
      </c>
      <c r="G243" s="3">
        <v>19396</v>
      </c>
      <c r="I243" s="1"/>
      <c r="J243" s="2" t="s">
        <v>91</v>
      </c>
      <c r="K243" s="5" t="s">
        <v>92</v>
      </c>
      <c r="L243">
        <f t="shared" si="41"/>
        <v>466</v>
      </c>
      <c r="M243">
        <f t="shared" si="42"/>
        <v>239002</v>
      </c>
      <c r="N243">
        <f t="shared" si="43"/>
        <v>41823</v>
      </c>
      <c r="O243">
        <f t="shared" si="44"/>
        <v>19396</v>
      </c>
      <c r="Q243" s="1"/>
      <c r="R243" s="2" t="s">
        <v>91</v>
      </c>
      <c r="S243" s="5" t="s">
        <v>92</v>
      </c>
      <c r="T243" s="10"/>
      <c r="U243" s="10"/>
      <c r="V243" s="10"/>
      <c r="W243" s="10"/>
    </row>
    <row r="244" spans="2:23" x14ac:dyDescent="0.3">
      <c r="B244" s="2" t="s">
        <v>93</v>
      </c>
      <c r="C244" s="5" t="s">
        <v>94</v>
      </c>
      <c r="D244" s="3">
        <v>28</v>
      </c>
      <c r="E244" s="3">
        <v>15978</v>
      </c>
      <c r="F244" s="3">
        <v>2025</v>
      </c>
      <c r="G244" s="3">
        <v>1013</v>
      </c>
      <c r="I244" s="1"/>
      <c r="J244" s="2" t="s">
        <v>93</v>
      </c>
      <c r="K244" s="5" t="s">
        <v>94</v>
      </c>
      <c r="L244">
        <f t="shared" si="41"/>
        <v>28</v>
      </c>
      <c r="M244">
        <f t="shared" si="42"/>
        <v>15978</v>
      </c>
      <c r="N244">
        <f t="shared" si="43"/>
        <v>2025</v>
      </c>
      <c r="O244">
        <f t="shared" si="44"/>
        <v>1013</v>
      </c>
      <c r="Q244" s="1"/>
      <c r="R244" s="2" t="s">
        <v>93</v>
      </c>
      <c r="S244" s="5" t="s">
        <v>94</v>
      </c>
      <c r="T244" s="10"/>
      <c r="U244" s="10"/>
      <c r="V244" s="10"/>
      <c r="W244" s="10"/>
    </row>
    <row r="245" spans="2:23" x14ac:dyDescent="0.3">
      <c r="B245" s="2" t="s">
        <v>95</v>
      </c>
      <c r="C245" s="5" t="s">
        <v>96</v>
      </c>
      <c r="D245" s="3">
        <v>35</v>
      </c>
      <c r="E245" s="3">
        <v>19912</v>
      </c>
      <c r="F245" s="3">
        <v>3158</v>
      </c>
      <c r="G245" s="3"/>
      <c r="I245" s="1"/>
      <c r="J245" s="2" t="s">
        <v>95</v>
      </c>
      <c r="K245" s="5" t="s">
        <v>96</v>
      </c>
      <c r="L245">
        <f t="shared" si="41"/>
        <v>35</v>
      </c>
      <c r="M245">
        <f t="shared" si="42"/>
        <v>19912</v>
      </c>
      <c r="N245">
        <f t="shared" si="43"/>
        <v>3158</v>
      </c>
      <c r="O245">
        <f t="shared" si="44"/>
        <v>0</v>
      </c>
      <c r="Q245" s="1"/>
      <c r="R245" s="2" t="s">
        <v>95</v>
      </c>
      <c r="S245" s="5" t="s">
        <v>96</v>
      </c>
      <c r="T245" s="10"/>
      <c r="U245" s="10"/>
      <c r="V245" s="10"/>
      <c r="W245" s="10"/>
    </row>
    <row r="246" spans="2:23" x14ac:dyDescent="0.3">
      <c r="B246" s="2" t="s">
        <v>97</v>
      </c>
      <c r="C246" s="5" t="s">
        <v>98</v>
      </c>
      <c r="D246" s="3">
        <v>161</v>
      </c>
      <c r="E246" s="3">
        <v>111270</v>
      </c>
      <c r="F246" s="3">
        <v>9223</v>
      </c>
      <c r="G246" s="3">
        <v>5318</v>
      </c>
      <c r="I246" s="1"/>
      <c r="J246" s="2" t="s">
        <v>97</v>
      </c>
      <c r="K246" s="5" t="s">
        <v>98</v>
      </c>
      <c r="L246">
        <f t="shared" si="41"/>
        <v>161</v>
      </c>
      <c r="M246">
        <f t="shared" si="42"/>
        <v>111270</v>
      </c>
      <c r="N246">
        <f t="shared" si="43"/>
        <v>9223</v>
      </c>
      <c r="O246">
        <f t="shared" si="44"/>
        <v>5318</v>
      </c>
      <c r="Q246" s="1"/>
      <c r="R246" s="2" t="s">
        <v>97</v>
      </c>
      <c r="S246" s="5" t="s">
        <v>98</v>
      </c>
      <c r="T246" s="10"/>
      <c r="U246" s="10"/>
      <c r="V246" s="10"/>
      <c r="W246" s="10"/>
    </row>
    <row r="247" spans="2:23" x14ac:dyDescent="0.3">
      <c r="B247" s="2" t="s">
        <v>99</v>
      </c>
      <c r="C247" s="5" t="s">
        <v>100</v>
      </c>
      <c r="D247" s="3">
        <v>4</v>
      </c>
      <c r="E247" s="3">
        <v>2217</v>
      </c>
      <c r="F247" s="3">
        <v>159</v>
      </c>
      <c r="G247" s="3"/>
      <c r="I247" s="1"/>
      <c r="J247" s="2" t="s">
        <v>99</v>
      </c>
      <c r="K247" s="5" t="s">
        <v>100</v>
      </c>
      <c r="L247">
        <f t="shared" si="41"/>
        <v>4</v>
      </c>
      <c r="M247">
        <f t="shared" si="42"/>
        <v>2217</v>
      </c>
      <c r="N247">
        <f t="shared" si="43"/>
        <v>159</v>
      </c>
      <c r="O247">
        <f t="shared" si="44"/>
        <v>0</v>
      </c>
      <c r="Q247" s="1"/>
      <c r="R247" s="2" t="s">
        <v>99</v>
      </c>
      <c r="S247" s="5" t="s">
        <v>100</v>
      </c>
      <c r="T247" s="10"/>
      <c r="U247" s="10"/>
      <c r="V247" s="10"/>
      <c r="W247" s="10"/>
    </row>
    <row r="248" spans="2:23" x14ac:dyDescent="0.3">
      <c r="B248" s="2" t="s">
        <v>101</v>
      </c>
      <c r="C248" s="5" t="s">
        <v>102</v>
      </c>
      <c r="D248" s="3">
        <v>169</v>
      </c>
      <c r="E248" s="3">
        <v>69845</v>
      </c>
      <c r="F248" s="3">
        <v>7086</v>
      </c>
      <c r="G248" s="3">
        <v>4316</v>
      </c>
      <c r="I248" s="1"/>
      <c r="J248" s="2" t="s">
        <v>101</v>
      </c>
      <c r="K248" s="5" t="s">
        <v>102</v>
      </c>
      <c r="L248">
        <f t="shared" si="41"/>
        <v>169</v>
      </c>
      <c r="M248">
        <f t="shared" si="42"/>
        <v>69845</v>
      </c>
      <c r="N248">
        <f t="shared" si="43"/>
        <v>7086</v>
      </c>
      <c r="O248">
        <f t="shared" si="44"/>
        <v>4316</v>
      </c>
      <c r="Q248" s="1"/>
      <c r="R248" s="2" t="s">
        <v>101</v>
      </c>
      <c r="S248" s="5" t="s">
        <v>102</v>
      </c>
      <c r="T248" s="10"/>
      <c r="U248" s="10"/>
      <c r="V248" s="10"/>
      <c r="W248" s="10"/>
    </row>
    <row r="249" spans="2:23" x14ac:dyDescent="0.3">
      <c r="B249" s="2" t="s">
        <v>103</v>
      </c>
      <c r="C249" s="5" t="s">
        <v>104</v>
      </c>
      <c r="D249" s="3">
        <v>128</v>
      </c>
      <c r="E249" s="3">
        <v>92961</v>
      </c>
      <c r="F249" s="3">
        <v>7428</v>
      </c>
      <c r="G249" s="3">
        <v>5056</v>
      </c>
      <c r="I249" s="1"/>
      <c r="J249" s="2" t="s">
        <v>103</v>
      </c>
      <c r="K249" s="5" t="s">
        <v>104</v>
      </c>
      <c r="L249">
        <f t="shared" si="41"/>
        <v>128</v>
      </c>
      <c r="M249">
        <f t="shared" si="42"/>
        <v>92961</v>
      </c>
      <c r="N249">
        <f t="shared" si="43"/>
        <v>7428</v>
      </c>
      <c r="O249">
        <f t="shared" si="44"/>
        <v>5056</v>
      </c>
      <c r="Q249" s="1"/>
      <c r="R249" s="2" t="s">
        <v>103</v>
      </c>
      <c r="S249" s="5" t="s">
        <v>104</v>
      </c>
      <c r="T249" s="10"/>
      <c r="U249" s="10"/>
      <c r="V249" s="10"/>
      <c r="W249" s="10"/>
    </row>
    <row r="250" spans="2:23" x14ac:dyDescent="0.3">
      <c r="B250" s="2" t="s">
        <v>105</v>
      </c>
      <c r="C250" s="5" t="s">
        <v>106</v>
      </c>
      <c r="D250" s="3">
        <v>181</v>
      </c>
      <c r="E250" s="3">
        <v>121306</v>
      </c>
      <c r="F250" s="3">
        <v>8926</v>
      </c>
      <c r="G250" s="3">
        <v>6489</v>
      </c>
      <c r="I250" s="1"/>
      <c r="J250" s="2" t="s">
        <v>105</v>
      </c>
      <c r="K250" s="5" t="s">
        <v>106</v>
      </c>
      <c r="L250">
        <f t="shared" si="41"/>
        <v>181</v>
      </c>
      <c r="M250">
        <f t="shared" si="42"/>
        <v>121306</v>
      </c>
      <c r="N250">
        <f t="shared" si="43"/>
        <v>8926</v>
      </c>
      <c r="O250">
        <f t="shared" si="44"/>
        <v>6489</v>
      </c>
      <c r="Q250" s="1"/>
      <c r="R250" s="2" t="s">
        <v>105</v>
      </c>
      <c r="S250" s="5" t="s">
        <v>106</v>
      </c>
      <c r="T250" s="10"/>
      <c r="U250" s="10"/>
      <c r="V250" s="10"/>
      <c r="W250" s="10"/>
    </row>
    <row r="251" spans="2:23" x14ac:dyDescent="0.3">
      <c r="B251" s="2" t="s">
        <v>107</v>
      </c>
      <c r="C251" s="5" t="s">
        <v>108</v>
      </c>
      <c r="D251" s="3">
        <v>636</v>
      </c>
      <c r="E251" s="3">
        <v>254347</v>
      </c>
      <c r="F251" s="3">
        <v>17566</v>
      </c>
      <c r="G251" s="3">
        <v>11385</v>
      </c>
      <c r="I251" s="1"/>
      <c r="J251" s="2" t="s">
        <v>107</v>
      </c>
      <c r="K251" s="5" t="s">
        <v>108</v>
      </c>
      <c r="L251">
        <f t="shared" si="41"/>
        <v>636</v>
      </c>
      <c r="M251">
        <f t="shared" si="42"/>
        <v>254347</v>
      </c>
      <c r="N251">
        <f t="shared" si="43"/>
        <v>17566</v>
      </c>
      <c r="O251">
        <f t="shared" si="44"/>
        <v>11385</v>
      </c>
      <c r="Q251" s="1"/>
      <c r="R251" s="2" t="s">
        <v>107</v>
      </c>
      <c r="S251" s="5" t="s">
        <v>108</v>
      </c>
      <c r="T251" s="10"/>
      <c r="U251" s="10"/>
      <c r="V251" s="10"/>
      <c r="W251" s="10"/>
    </row>
    <row r="252" spans="2:23" x14ac:dyDescent="0.3">
      <c r="B252" s="2" t="s">
        <v>109</v>
      </c>
      <c r="C252" s="5" t="s">
        <v>110</v>
      </c>
      <c r="D252" s="3">
        <v>2761</v>
      </c>
      <c r="E252" s="3">
        <v>907860</v>
      </c>
      <c r="F252" s="3">
        <v>90754</v>
      </c>
      <c r="G252" s="3">
        <v>49853</v>
      </c>
      <c r="I252" s="1"/>
      <c r="J252" s="2" t="s">
        <v>109</v>
      </c>
      <c r="K252" s="5" t="s">
        <v>110</v>
      </c>
      <c r="L252">
        <f t="shared" si="41"/>
        <v>2761</v>
      </c>
      <c r="M252">
        <f t="shared" si="42"/>
        <v>907860</v>
      </c>
      <c r="N252">
        <f t="shared" si="43"/>
        <v>90754</v>
      </c>
      <c r="O252">
        <f t="shared" si="44"/>
        <v>49853</v>
      </c>
      <c r="Q252" s="1"/>
      <c r="R252" s="2" t="s">
        <v>109</v>
      </c>
      <c r="S252" s="5" t="s">
        <v>110</v>
      </c>
      <c r="T252" s="10"/>
      <c r="U252" s="10"/>
      <c r="V252" s="10"/>
      <c r="W252" s="10"/>
    </row>
    <row r="253" spans="2:23" x14ac:dyDescent="0.3">
      <c r="B253" s="2" t="s">
        <v>111</v>
      </c>
      <c r="C253" s="5" t="s">
        <v>112</v>
      </c>
      <c r="D253" s="3">
        <v>796</v>
      </c>
      <c r="E253" s="3">
        <v>1541825</v>
      </c>
      <c r="F253" s="3">
        <v>59916</v>
      </c>
      <c r="G253" s="3">
        <v>45178</v>
      </c>
      <c r="I253" s="1"/>
      <c r="J253" s="2" t="s">
        <v>111</v>
      </c>
      <c r="K253" s="5" t="s">
        <v>112</v>
      </c>
      <c r="L253">
        <f t="shared" si="41"/>
        <v>796</v>
      </c>
      <c r="M253">
        <f t="shared" si="42"/>
        <v>1541825</v>
      </c>
      <c r="N253">
        <f t="shared" si="43"/>
        <v>59916</v>
      </c>
      <c r="O253">
        <f t="shared" si="44"/>
        <v>45178</v>
      </c>
      <c r="Q253" s="1"/>
      <c r="R253" s="2" t="s">
        <v>111</v>
      </c>
      <c r="S253" s="5" t="s">
        <v>112</v>
      </c>
      <c r="T253" s="10"/>
      <c r="U253" s="10"/>
      <c r="V253" s="10"/>
      <c r="W253" s="10"/>
    </row>
    <row r="254" spans="2:23" x14ac:dyDescent="0.3">
      <c r="B254" s="2" t="s">
        <v>113</v>
      </c>
      <c r="C254" s="5" t="s">
        <v>114</v>
      </c>
      <c r="D254" s="3">
        <v>276</v>
      </c>
      <c r="E254" s="3">
        <v>295195</v>
      </c>
      <c r="F254" s="3">
        <v>17781</v>
      </c>
      <c r="G254" s="3">
        <v>12725</v>
      </c>
      <c r="I254" s="1"/>
      <c r="J254" s="2" t="s">
        <v>113</v>
      </c>
      <c r="K254" s="5" t="s">
        <v>114</v>
      </c>
      <c r="L254">
        <f t="shared" si="41"/>
        <v>276</v>
      </c>
      <c r="M254">
        <f t="shared" si="42"/>
        <v>295195</v>
      </c>
      <c r="N254">
        <f t="shared" si="43"/>
        <v>17781</v>
      </c>
      <c r="O254">
        <f t="shared" si="44"/>
        <v>12725</v>
      </c>
      <c r="Q254" s="1"/>
      <c r="R254" s="2" t="s">
        <v>113</v>
      </c>
      <c r="S254" s="5" t="s">
        <v>114</v>
      </c>
      <c r="T254" s="10"/>
      <c r="U254" s="10"/>
      <c r="V254" s="10"/>
      <c r="W254" s="10"/>
    </row>
    <row r="255" spans="2:23" x14ac:dyDescent="0.3">
      <c r="B255" s="2" t="s">
        <v>115</v>
      </c>
      <c r="C255" s="5" t="s">
        <v>116</v>
      </c>
      <c r="D255" s="3">
        <v>41</v>
      </c>
      <c r="E255" s="3">
        <v>15283</v>
      </c>
      <c r="F255" s="3">
        <v>2954</v>
      </c>
      <c r="G255" s="3">
        <v>861</v>
      </c>
      <c r="I255" s="1"/>
      <c r="J255" s="2" t="s">
        <v>115</v>
      </c>
      <c r="K255" s="5" t="s">
        <v>116</v>
      </c>
      <c r="L255">
        <f t="shared" si="41"/>
        <v>41</v>
      </c>
      <c r="M255">
        <f t="shared" si="42"/>
        <v>15283</v>
      </c>
      <c r="N255">
        <f t="shared" si="43"/>
        <v>2954</v>
      </c>
      <c r="O255">
        <f t="shared" si="44"/>
        <v>861</v>
      </c>
      <c r="Q255" s="1"/>
      <c r="R255" s="2" t="s">
        <v>115</v>
      </c>
      <c r="S255" s="5" t="s">
        <v>116</v>
      </c>
      <c r="T255" s="10"/>
      <c r="U255" s="10"/>
      <c r="V255" s="10"/>
      <c r="W255" s="10"/>
    </row>
    <row r="256" spans="2:23" x14ac:dyDescent="0.3">
      <c r="B256" s="2" t="s">
        <v>117</v>
      </c>
      <c r="C256" s="5" t="s">
        <v>118</v>
      </c>
      <c r="D256" s="3">
        <v>38</v>
      </c>
      <c r="E256" s="3">
        <v>60475</v>
      </c>
      <c r="F256" s="3">
        <v>4181</v>
      </c>
      <c r="G256" s="3">
        <v>4570</v>
      </c>
      <c r="I256" s="1"/>
      <c r="J256" s="2" t="s">
        <v>117</v>
      </c>
      <c r="K256" s="5" t="s">
        <v>118</v>
      </c>
      <c r="L256">
        <f t="shared" si="41"/>
        <v>38</v>
      </c>
      <c r="M256">
        <f t="shared" si="42"/>
        <v>60475</v>
      </c>
      <c r="N256">
        <f t="shared" si="43"/>
        <v>4181</v>
      </c>
      <c r="O256">
        <f t="shared" si="44"/>
        <v>4570</v>
      </c>
      <c r="Q256" s="1"/>
      <c r="R256" s="2" t="s">
        <v>117</v>
      </c>
      <c r="S256" s="5" t="s">
        <v>118</v>
      </c>
      <c r="T256" s="10"/>
      <c r="U256" s="10"/>
      <c r="V256" s="10"/>
      <c r="W256" s="10"/>
    </row>
    <row r="257" spans="2:23" x14ac:dyDescent="0.3">
      <c r="B257" s="2" t="s">
        <v>119</v>
      </c>
      <c r="C257" s="5" t="s">
        <v>120</v>
      </c>
      <c r="D257" s="3">
        <v>423</v>
      </c>
      <c r="E257" s="3">
        <v>435149</v>
      </c>
      <c r="F257" s="3">
        <v>27892</v>
      </c>
      <c r="G257" s="3">
        <v>20024</v>
      </c>
      <c r="I257" s="1"/>
      <c r="J257" s="2" t="s">
        <v>119</v>
      </c>
      <c r="K257" s="5" t="s">
        <v>120</v>
      </c>
      <c r="L257">
        <f t="shared" si="41"/>
        <v>423</v>
      </c>
      <c r="M257">
        <f t="shared" si="42"/>
        <v>435149</v>
      </c>
      <c r="N257">
        <f t="shared" si="43"/>
        <v>27892</v>
      </c>
      <c r="O257">
        <f t="shared" si="44"/>
        <v>20024</v>
      </c>
      <c r="Q257" s="1"/>
      <c r="R257" s="2" t="s">
        <v>119</v>
      </c>
      <c r="S257" s="5" t="s">
        <v>120</v>
      </c>
      <c r="T257" s="10"/>
      <c r="U257" s="10"/>
      <c r="V257" s="10"/>
      <c r="W257" s="10"/>
    </row>
    <row r="258" spans="2:23" x14ac:dyDescent="0.3">
      <c r="B258" s="2" t="s">
        <v>121</v>
      </c>
      <c r="C258" s="5" t="s">
        <v>122</v>
      </c>
      <c r="D258" s="3">
        <v>154</v>
      </c>
      <c r="E258" s="3">
        <v>434467</v>
      </c>
      <c r="F258" s="3">
        <v>14214</v>
      </c>
      <c r="G258" s="3">
        <v>12079</v>
      </c>
      <c r="I258" s="1"/>
      <c r="J258" s="2" t="s">
        <v>121</v>
      </c>
      <c r="K258" s="5" t="s">
        <v>122</v>
      </c>
      <c r="L258">
        <f t="shared" si="41"/>
        <v>154</v>
      </c>
      <c r="M258">
        <f t="shared" si="42"/>
        <v>434467</v>
      </c>
      <c r="N258">
        <f t="shared" si="43"/>
        <v>14214</v>
      </c>
      <c r="O258">
        <f t="shared" si="44"/>
        <v>12079</v>
      </c>
      <c r="Q258" s="1"/>
      <c r="R258" s="2" t="s">
        <v>121</v>
      </c>
      <c r="S258" s="5" t="s">
        <v>122</v>
      </c>
      <c r="T258" s="10"/>
      <c r="U258" s="10"/>
      <c r="V258" s="10"/>
      <c r="W258" s="10"/>
    </row>
    <row r="259" spans="2:23" x14ac:dyDescent="0.3">
      <c r="B259" s="2" t="s">
        <v>123</v>
      </c>
      <c r="C259" s="5" t="s">
        <v>124</v>
      </c>
      <c r="D259" s="3">
        <v>136</v>
      </c>
      <c r="E259" s="3">
        <v>94377</v>
      </c>
      <c r="F259" s="3">
        <v>4403</v>
      </c>
      <c r="G259" s="3">
        <v>2716</v>
      </c>
      <c r="I259" s="1"/>
      <c r="J259" s="2" t="s">
        <v>123</v>
      </c>
      <c r="K259" s="5" t="s">
        <v>124</v>
      </c>
      <c r="L259">
        <f t="shared" si="41"/>
        <v>136</v>
      </c>
      <c r="M259">
        <f t="shared" si="42"/>
        <v>94377</v>
      </c>
      <c r="N259">
        <f t="shared" si="43"/>
        <v>4403</v>
      </c>
      <c r="O259">
        <f t="shared" si="44"/>
        <v>2716</v>
      </c>
      <c r="Q259" s="1"/>
      <c r="R259" s="2" t="s">
        <v>123</v>
      </c>
      <c r="S259" s="5" t="s">
        <v>124</v>
      </c>
      <c r="T259" s="10"/>
      <c r="U259" s="10"/>
      <c r="V259" s="10"/>
      <c r="W259" s="10"/>
    </row>
    <row r="260" spans="2:23" x14ac:dyDescent="0.3">
      <c r="B260" s="2" t="s">
        <v>125</v>
      </c>
      <c r="C260" s="5" t="s">
        <v>126</v>
      </c>
      <c r="D260" s="3">
        <v>267</v>
      </c>
      <c r="E260" s="3">
        <v>200686</v>
      </c>
      <c r="F260" s="3">
        <v>5628</v>
      </c>
      <c r="G260" s="3">
        <v>4357</v>
      </c>
      <c r="I260" s="1"/>
      <c r="J260" s="2" t="s">
        <v>125</v>
      </c>
      <c r="K260" s="5" t="s">
        <v>126</v>
      </c>
      <c r="L260">
        <f t="shared" si="41"/>
        <v>267</v>
      </c>
      <c r="M260">
        <f t="shared" si="42"/>
        <v>200686</v>
      </c>
      <c r="N260">
        <f t="shared" si="43"/>
        <v>5628</v>
      </c>
      <c r="O260">
        <f t="shared" si="44"/>
        <v>4357</v>
      </c>
      <c r="Q260" s="1"/>
      <c r="R260" s="2" t="s">
        <v>125</v>
      </c>
      <c r="S260" s="5" t="s">
        <v>126</v>
      </c>
      <c r="T260" s="10"/>
      <c r="U260" s="10"/>
      <c r="V260" s="10"/>
      <c r="W260" s="10"/>
    </row>
    <row r="261" spans="2:23" x14ac:dyDescent="0.3">
      <c r="B261" s="2" t="s">
        <v>127</v>
      </c>
      <c r="C261" s="5" t="s">
        <v>128</v>
      </c>
      <c r="D261" s="3">
        <v>179</v>
      </c>
      <c r="E261" s="3">
        <v>179618</v>
      </c>
      <c r="F261" s="3">
        <v>10134</v>
      </c>
      <c r="G261" s="3">
        <v>6386</v>
      </c>
      <c r="I261" s="1"/>
      <c r="J261" s="2" t="s">
        <v>127</v>
      </c>
      <c r="K261" s="5" t="s">
        <v>128</v>
      </c>
      <c r="L261">
        <f t="shared" si="41"/>
        <v>179</v>
      </c>
      <c r="M261">
        <f t="shared" si="42"/>
        <v>179618</v>
      </c>
      <c r="N261">
        <f t="shared" si="43"/>
        <v>10134</v>
      </c>
      <c r="O261">
        <f t="shared" si="44"/>
        <v>6386</v>
      </c>
      <c r="Q261" s="1"/>
      <c r="R261" s="2" t="s">
        <v>127</v>
      </c>
      <c r="S261" s="5" t="s">
        <v>128</v>
      </c>
      <c r="T261" s="10"/>
      <c r="U261" s="10"/>
      <c r="V261" s="10"/>
      <c r="W261" s="10"/>
    </row>
    <row r="262" spans="2:23" x14ac:dyDescent="0.3">
      <c r="B262" s="2" t="s">
        <v>129</v>
      </c>
      <c r="C262" s="5" t="s">
        <v>130</v>
      </c>
      <c r="D262" s="3">
        <v>35</v>
      </c>
      <c r="E262" s="3">
        <v>20610</v>
      </c>
      <c r="F262" s="3">
        <v>2886</v>
      </c>
      <c r="G262" s="3">
        <v>1050</v>
      </c>
      <c r="I262" s="1"/>
      <c r="J262" s="2" t="s">
        <v>129</v>
      </c>
      <c r="K262" s="5" t="s">
        <v>130</v>
      </c>
      <c r="L262">
        <f t="shared" si="41"/>
        <v>35</v>
      </c>
      <c r="M262">
        <f t="shared" si="42"/>
        <v>20610</v>
      </c>
      <c r="N262">
        <f t="shared" si="43"/>
        <v>2886</v>
      </c>
      <c r="O262">
        <f t="shared" si="44"/>
        <v>1050</v>
      </c>
      <c r="Q262" s="1"/>
      <c r="R262" s="2" t="s">
        <v>129</v>
      </c>
      <c r="S262" s="5" t="s">
        <v>130</v>
      </c>
      <c r="T262" s="10"/>
      <c r="U262" s="10"/>
      <c r="V262" s="10"/>
      <c r="W262" s="10"/>
    </row>
    <row r="263" spans="2:23" x14ac:dyDescent="0.3">
      <c r="B263" s="2" t="s">
        <v>131</v>
      </c>
      <c r="C263" s="5" t="s">
        <v>132</v>
      </c>
      <c r="D263" s="3">
        <v>24</v>
      </c>
      <c r="E263" s="3">
        <v>43626</v>
      </c>
      <c r="F263" s="3">
        <v>6468</v>
      </c>
      <c r="G263" s="3">
        <v>3886</v>
      </c>
      <c r="I263" s="1"/>
      <c r="J263" s="2" t="s">
        <v>131</v>
      </c>
      <c r="K263" s="5" t="s">
        <v>132</v>
      </c>
      <c r="L263">
        <f t="shared" si="41"/>
        <v>24</v>
      </c>
      <c r="M263">
        <f t="shared" si="42"/>
        <v>43626</v>
      </c>
      <c r="N263">
        <f t="shared" si="43"/>
        <v>6468</v>
      </c>
      <c r="O263">
        <f t="shared" si="44"/>
        <v>3886</v>
      </c>
      <c r="Q263" s="1"/>
      <c r="R263" s="2" t="s">
        <v>131</v>
      </c>
      <c r="S263" s="5" t="s">
        <v>132</v>
      </c>
      <c r="T263" s="10"/>
      <c r="U263" s="10"/>
      <c r="V263" s="10"/>
      <c r="W263" s="10"/>
    </row>
    <row r="264" spans="2:23" x14ac:dyDescent="0.3">
      <c r="B264" s="2" t="s">
        <v>133</v>
      </c>
      <c r="C264" s="5" t="s">
        <v>134</v>
      </c>
      <c r="D264" s="3">
        <v>64</v>
      </c>
      <c r="E264" s="3">
        <v>157096</v>
      </c>
      <c r="F264" s="3">
        <v>26922</v>
      </c>
      <c r="G264" s="3">
        <v>10573</v>
      </c>
      <c r="I264" s="1"/>
      <c r="J264" s="2" t="s">
        <v>133</v>
      </c>
      <c r="K264" s="5" t="s">
        <v>134</v>
      </c>
      <c r="L264">
        <f t="shared" si="41"/>
        <v>64</v>
      </c>
      <c r="M264">
        <f t="shared" si="42"/>
        <v>157096</v>
      </c>
      <c r="N264">
        <f t="shared" si="43"/>
        <v>26922</v>
      </c>
      <c r="O264">
        <f t="shared" si="44"/>
        <v>10573</v>
      </c>
      <c r="Q264" s="1"/>
      <c r="R264" s="2" t="s">
        <v>133</v>
      </c>
      <c r="S264" s="5" t="s">
        <v>134</v>
      </c>
      <c r="T264" s="10"/>
      <c r="U264" s="10"/>
      <c r="V264" s="10"/>
      <c r="W264" s="10"/>
    </row>
    <row r="265" spans="2:23" x14ac:dyDescent="0.3">
      <c r="B265" s="2" t="s">
        <v>135</v>
      </c>
      <c r="C265" s="5" t="s">
        <v>136</v>
      </c>
      <c r="D265" s="3">
        <v>387</v>
      </c>
      <c r="E265" s="3">
        <v>335572</v>
      </c>
      <c r="F265" s="3">
        <v>36221</v>
      </c>
      <c r="G265" s="3">
        <v>28304</v>
      </c>
      <c r="I265" s="1"/>
      <c r="J265" s="2" t="s">
        <v>135</v>
      </c>
      <c r="K265" s="5" t="s">
        <v>136</v>
      </c>
      <c r="L265">
        <f t="shared" si="41"/>
        <v>387</v>
      </c>
      <c r="M265">
        <f t="shared" si="42"/>
        <v>335572</v>
      </c>
      <c r="N265">
        <f t="shared" si="43"/>
        <v>36221</v>
      </c>
      <c r="O265">
        <f t="shared" si="44"/>
        <v>28304</v>
      </c>
      <c r="Q265" s="1"/>
      <c r="R265" s="2" t="s">
        <v>135</v>
      </c>
      <c r="S265" s="5" t="s">
        <v>136</v>
      </c>
      <c r="T265" s="10"/>
      <c r="U265" s="10"/>
      <c r="V265" s="10"/>
      <c r="W265" s="10"/>
    </row>
    <row r="266" spans="2:23" x14ac:dyDescent="0.3">
      <c r="B266" s="2" t="s">
        <v>137</v>
      </c>
      <c r="C266" s="5" t="s">
        <v>138</v>
      </c>
      <c r="D266" s="3">
        <v>74</v>
      </c>
      <c r="E266" s="3">
        <v>38178</v>
      </c>
      <c r="F266" s="3">
        <v>4580</v>
      </c>
      <c r="G266" s="3">
        <v>2432</v>
      </c>
      <c r="I266" s="1"/>
      <c r="J266" s="2" t="s">
        <v>137</v>
      </c>
      <c r="K266" s="5" t="s">
        <v>138</v>
      </c>
      <c r="L266">
        <f t="shared" si="41"/>
        <v>74</v>
      </c>
      <c r="M266">
        <f t="shared" si="42"/>
        <v>38178</v>
      </c>
      <c r="N266">
        <f t="shared" si="43"/>
        <v>4580</v>
      </c>
      <c r="O266">
        <f t="shared" si="44"/>
        <v>2432</v>
      </c>
      <c r="Q266" s="1"/>
      <c r="R266" s="2" t="s">
        <v>137</v>
      </c>
      <c r="S266" s="5" t="s">
        <v>138</v>
      </c>
      <c r="T266" s="10"/>
      <c r="U266" s="10"/>
      <c r="V266" s="10"/>
      <c r="W266" s="10"/>
    </row>
    <row r="267" spans="2:23" x14ac:dyDescent="0.3">
      <c r="B267" s="2" t="s">
        <v>139</v>
      </c>
      <c r="C267" s="5" t="s">
        <v>140</v>
      </c>
      <c r="D267" s="3">
        <v>196</v>
      </c>
      <c r="E267" s="3">
        <v>75760</v>
      </c>
      <c r="F267" s="3">
        <v>18940</v>
      </c>
      <c r="G267" s="3">
        <v>4392</v>
      </c>
      <c r="I267" s="1"/>
      <c r="J267" s="2" t="s">
        <v>139</v>
      </c>
      <c r="K267" s="5" t="s">
        <v>140</v>
      </c>
      <c r="L267">
        <f t="shared" si="41"/>
        <v>196</v>
      </c>
      <c r="M267">
        <f t="shared" si="42"/>
        <v>75760</v>
      </c>
      <c r="N267">
        <f t="shared" si="43"/>
        <v>18940</v>
      </c>
      <c r="O267">
        <f t="shared" si="44"/>
        <v>4392</v>
      </c>
      <c r="Q267" s="1"/>
      <c r="R267" s="2" t="s">
        <v>139</v>
      </c>
      <c r="S267" s="5" t="s">
        <v>140</v>
      </c>
      <c r="T267" s="10"/>
      <c r="U267" s="10"/>
      <c r="V267" s="10"/>
      <c r="W267" s="10"/>
    </row>
    <row r="268" spans="2:23" x14ac:dyDescent="0.3">
      <c r="B268" s="2" t="s">
        <v>141</v>
      </c>
      <c r="C268" s="5" t="s">
        <v>142</v>
      </c>
      <c r="D268" s="3">
        <v>106</v>
      </c>
      <c r="E268" s="3">
        <v>109845</v>
      </c>
      <c r="F268" s="3">
        <v>11177</v>
      </c>
      <c r="G268" s="3">
        <v>7946</v>
      </c>
      <c r="I268" s="1"/>
      <c r="J268" s="2" t="s">
        <v>141</v>
      </c>
      <c r="K268" s="5" t="s">
        <v>142</v>
      </c>
      <c r="L268">
        <f t="shared" si="41"/>
        <v>106</v>
      </c>
      <c r="M268">
        <f t="shared" si="42"/>
        <v>109845</v>
      </c>
      <c r="N268">
        <f t="shared" si="43"/>
        <v>11177</v>
      </c>
      <c r="O268">
        <f t="shared" si="44"/>
        <v>7946</v>
      </c>
      <c r="Q268" s="1"/>
      <c r="R268" s="2" t="s">
        <v>141</v>
      </c>
      <c r="S268" s="5" t="s">
        <v>142</v>
      </c>
      <c r="T268" s="10"/>
      <c r="U268" s="10"/>
      <c r="V268" s="10"/>
      <c r="W268" s="10"/>
    </row>
    <row r="269" spans="2:23" x14ac:dyDescent="0.3">
      <c r="B269" s="2" t="s">
        <v>143</v>
      </c>
      <c r="C269" s="5" t="s">
        <v>144</v>
      </c>
      <c r="D269" s="3">
        <v>199</v>
      </c>
      <c r="E269" s="3">
        <v>143536</v>
      </c>
      <c r="F269" s="3">
        <v>11196</v>
      </c>
      <c r="G269" s="3">
        <v>12551</v>
      </c>
      <c r="I269" s="1"/>
      <c r="J269" s="2" t="s">
        <v>143</v>
      </c>
      <c r="K269" s="5" t="s">
        <v>144</v>
      </c>
      <c r="L269">
        <f t="shared" si="41"/>
        <v>199</v>
      </c>
      <c r="M269">
        <f t="shared" si="42"/>
        <v>143536</v>
      </c>
      <c r="N269">
        <f t="shared" si="43"/>
        <v>11196</v>
      </c>
      <c r="O269">
        <f t="shared" si="44"/>
        <v>12551</v>
      </c>
      <c r="Q269" s="1"/>
      <c r="R269" s="2" t="s">
        <v>143</v>
      </c>
      <c r="S269" s="5" t="s">
        <v>144</v>
      </c>
      <c r="T269" s="10"/>
      <c r="U269" s="10"/>
      <c r="V269" s="10"/>
      <c r="W269" s="10"/>
    </row>
    <row r="270" spans="2:23" x14ac:dyDescent="0.3">
      <c r="B270" s="2" t="s">
        <v>145</v>
      </c>
      <c r="C270" s="5" t="s">
        <v>146</v>
      </c>
      <c r="D270" s="3">
        <v>231</v>
      </c>
      <c r="E270" s="3">
        <v>177158</v>
      </c>
      <c r="F270" s="3">
        <v>14241</v>
      </c>
      <c r="G270" s="3">
        <v>11479</v>
      </c>
      <c r="I270" s="1"/>
      <c r="J270" s="2" t="s">
        <v>145</v>
      </c>
      <c r="K270" s="5" t="s">
        <v>146</v>
      </c>
      <c r="L270">
        <f t="shared" si="41"/>
        <v>231</v>
      </c>
      <c r="M270">
        <f t="shared" si="42"/>
        <v>177158</v>
      </c>
      <c r="N270">
        <f t="shared" si="43"/>
        <v>14241</v>
      </c>
      <c r="O270">
        <f t="shared" si="44"/>
        <v>11479</v>
      </c>
      <c r="Q270" s="1"/>
      <c r="R270" s="2" t="s">
        <v>145</v>
      </c>
      <c r="S270" s="5" t="s">
        <v>146</v>
      </c>
      <c r="T270" s="10"/>
      <c r="U270" s="10"/>
      <c r="V270" s="10"/>
      <c r="W270" s="10"/>
    </row>
    <row r="271" spans="2:23" x14ac:dyDescent="0.3">
      <c r="B271" s="2" t="s">
        <v>147</v>
      </c>
      <c r="C271" s="5" t="s">
        <v>148</v>
      </c>
      <c r="D271" s="3">
        <v>121</v>
      </c>
      <c r="E271" s="3">
        <v>116931</v>
      </c>
      <c r="F271" s="3">
        <v>8832</v>
      </c>
      <c r="G271" s="3">
        <v>7386</v>
      </c>
      <c r="I271" s="1"/>
      <c r="J271" s="2" t="s">
        <v>147</v>
      </c>
      <c r="K271" s="5" t="s">
        <v>148</v>
      </c>
      <c r="L271">
        <f t="shared" si="41"/>
        <v>121</v>
      </c>
      <c r="M271">
        <f t="shared" si="42"/>
        <v>116931</v>
      </c>
      <c r="N271">
        <f t="shared" si="43"/>
        <v>8832</v>
      </c>
      <c r="O271">
        <f t="shared" si="44"/>
        <v>7386</v>
      </c>
      <c r="Q271" s="1"/>
      <c r="R271" s="2" t="s">
        <v>147</v>
      </c>
      <c r="S271" s="5" t="s">
        <v>148</v>
      </c>
      <c r="T271" s="10"/>
      <c r="U271" s="10"/>
      <c r="V271" s="10"/>
      <c r="W271" s="10"/>
    </row>
    <row r="272" spans="2:23" x14ac:dyDescent="0.3">
      <c r="B272" s="2" t="s">
        <v>149</v>
      </c>
      <c r="C272" s="5" t="s">
        <v>150</v>
      </c>
      <c r="D272" s="3">
        <v>114</v>
      </c>
      <c r="E272" s="3">
        <v>75526</v>
      </c>
      <c r="F272" s="3">
        <v>3138</v>
      </c>
      <c r="G272" s="3">
        <v>2766</v>
      </c>
      <c r="I272" s="1"/>
      <c r="J272" s="2" t="s">
        <v>149</v>
      </c>
      <c r="K272" s="5" t="s">
        <v>150</v>
      </c>
      <c r="L272">
        <f t="shared" si="41"/>
        <v>114</v>
      </c>
      <c r="M272">
        <f t="shared" si="42"/>
        <v>75526</v>
      </c>
      <c r="N272">
        <f t="shared" si="43"/>
        <v>3138</v>
      </c>
      <c r="O272">
        <f t="shared" si="44"/>
        <v>2766</v>
      </c>
      <c r="Q272" s="1"/>
      <c r="R272" s="2" t="s">
        <v>149</v>
      </c>
      <c r="S272" s="5" t="s">
        <v>150</v>
      </c>
      <c r="T272" s="10"/>
      <c r="U272" s="10"/>
      <c r="V272" s="10"/>
      <c r="W272" s="10"/>
    </row>
    <row r="273" spans="1:23" x14ac:dyDescent="0.3">
      <c r="B273" s="2" t="s">
        <v>151</v>
      </c>
      <c r="C273" s="5" t="s">
        <v>152</v>
      </c>
      <c r="D273" s="3">
        <v>36</v>
      </c>
      <c r="E273" s="3">
        <v>23881</v>
      </c>
      <c r="F273" s="3">
        <v>2261</v>
      </c>
      <c r="G273" s="3">
        <v>1954</v>
      </c>
      <c r="I273" s="1"/>
      <c r="J273" s="2" t="s">
        <v>151</v>
      </c>
      <c r="K273" s="5" t="s">
        <v>152</v>
      </c>
      <c r="L273">
        <f t="shared" si="41"/>
        <v>36</v>
      </c>
      <c r="M273">
        <f t="shared" si="42"/>
        <v>23881</v>
      </c>
      <c r="N273">
        <f t="shared" si="43"/>
        <v>2261</v>
      </c>
      <c r="O273">
        <f t="shared" si="44"/>
        <v>1954</v>
      </c>
      <c r="Q273" s="1"/>
      <c r="R273" s="2" t="s">
        <v>151</v>
      </c>
      <c r="S273" s="5" t="s">
        <v>152</v>
      </c>
      <c r="T273" s="10"/>
      <c r="U273" s="10"/>
      <c r="V273" s="10"/>
      <c r="W273" s="10"/>
    </row>
    <row r="274" spans="1:23" x14ac:dyDescent="0.3">
      <c r="B274" s="2" t="s">
        <v>153</v>
      </c>
      <c r="C274" s="5" t="s">
        <v>154</v>
      </c>
      <c r="D274" s="3">
        <v>5</v>
      </c>
      <c r="E274" s="3">
        <v>2638</v>
      </c>
      <c r="F274" s="3">
        <v>129</v>
      </c>
      <c r="G274" s="3">
        <v>87</v>
      </c>
      <c r="I274" s="1"/>
      <c r="J274" s="2" t="s">
        <v>153</v>
      </c>
      <c r="K274" s="5" t="s">
        <v>154</v>
      </c>
      <c r="L274">
        <f t="shared" ref="L274:L337" si="50">D274</f>
        <v>5</v>
      </c>
      <c r="M274">
        <f t="shared" ref="M274:M337" si="51">E274</f>
        <v>2638</v>
      </c>
      <c r="N274">
        <f t="shared" ref="N274:N337" si="52">F274</f>
        <v>129</v>
      </c>
      <c r="O274">
        <f t="shared" ref="O274:O337" si="53">G274</f>
        <v>87</v>
      </c>
      <c r="Q274" s="1"/>
      <c r="R274" s="2" t="s">
        <v>153</v>
      </c>
      <c r="S274" s="5" t="s">
        <v>154</v>
      </c>
      <c r="T274" s="10"/>
      <c r="U274" s="10"/>
      <c r="V274" s="10"/>
      <c r="W274" s="10"/>
    </row>
    <row r="275" spans="1:23" x14ac:dyDescent="0.3">
      <c r="B275" s="2" t="s">
        <v>155</v>
      </c>
      <c r="C275" s="5" t="s">
        <v>156</v>
      </c>
      <c r="D275" s="3">
        <v>84</v>
      </c>
      <c r="E275" s="3">
        <v>50746</v>
      </c>
      <c r="F275" s="3">
        <v>22377</v>
      </c>
      <c r="G275" s="3">
        <v>2695</v>
      </c>
      <c r="I275" s="1"/>
      <c r="J275" s="2" t="s">
        <v>155</v>
      </c>
      <c r="K275" s="5" t="s">
        <v>156</v>
      </c>
      <c r="L275">
        <f t="shared" si="50"/>
        <v>84</v>
      </c>
      <c r="M275">
        <f t="shared" si="51"/>
        <v>50746</v>
      </c>
      <c r="N275">
        <f t="shared" si="52"/>
        <v>22377</v>
      </c>
      <c r="O275">
        <f t="shared" si="53"/>
        <v>2695</v>
      </c>
      <c r="Q275" s="1"/>
      <c r="R275" s="2" t="s">
        <v>155</v>
      </c>
      <c r="S275" s="5" t="s">
        <v>156</v>
      </c>
      <c r="T275" s="10"/>
      <c r="U275" s="10"/>
      <c r="V275" s="10"/>
      <c r="W275" s="10"/>
    </row>
    <row r="276" spans="1:23" x14ac:dyDescent="0.3">
      <c r="B276" s="2" t="s">
        <v>157</v>
      </c>
      <c r="C276" s="5" t="s">
        <v>158</v>
      </c>
      <c r="D276" s="3">
        <v>611</v>
      </c>
      <c r="E276" s="3">
        <v>634973</v>
      </c>
      <c r="F276" s="3">
        <v>21149</v>
      </c>
      <c r="G276" s="3">
        <v>18606</v>
      </c>
      <c r="I276" s="1"/>
      <c r="J276" s="2" t="s">
        <v>157</v>
      </c>
      <c r="K276" s="5" t="s">
        <v>158</v>
      </c>
      <c r="L276">
        <f t="shared" si="50"/>
        <v>611</v>
      </c>
      <c r="M276">
        <f t="shared" si="51"/>
        <v>634973</v>
      </c>
      <c r="N276">
        <f t="shared" si="52"/>
        <v>21149</v>
      </c>
      <c r="O276">
        <f t="shared" si="53"/>
        <v>18606</v>
      </c>
      <c r="Q276" s="1"/>
      <c r="R276" s="2" t="s">
        <v>157</v>
      </c>
      <c r="S276" s="5" t="s">
        <v>158</v>
      </c>
      <c r="T276" s="10"/>
      <c r="U276" s="10"/>
      <c r="V276" s="10"/>
      <c r="W276" s="10"/>
    </row>
    <row r="277" spans="1:23" x14ac:dyDescent="0.3">
      <c r="B277" s="2" t="s">
        <v>159</v>
      </c>
      <c r="C277" s="5" t="s">
        <v>160</v>
      </c>
      <c r="D277" s="3">
        <v>67</v>
      </c>
      <c r="E277" s="3">
        <v>42639</v>
      </c>
      <c r="F277" s="3">
        <v>3997</v>
      </c>
      <c r="G277" s="3">
        <v>2029</v>
      </c>
      <c r="I277" s="1"/>
      <c r="J277" s="2" t="s">
        <v>159</v>
      </c>
      <c r="K277" s="5" t="s">
        <v>160</v>
      </c>
      <c r="L277">
        <f t="shared" si="50"/>
        <v>67</v>
      </c>
      <c r="M277">
        <f t="shared" si="51"/>
        <v>42639</v>
      </c>
      <c r="N277">
        <f t="shared" si="52"/>
        <v>3997</v>
      </c>
      <c r="O277">
        <f t="shared" si="53"/>
        <v>2029</v>
      </c>
      <c r="Q277" s="1"/>
      <c r="R277" s="2" t="s">
        <v>159</v>
      </c>
      <c r="S277" s="5" t="s">
        <v>160</v>
      </c>
      <c r="T277" s="10"/>
      <c r="U277" s="10"/>
      <c r="V277" s="10"/>
      <c r="W277" s="10"/>
    </row>
    <row r="278" spans="1:23" x14ac:dyDescent="0.3">
      <c r="B278" s="2" t="s">
        <v>161</v>
      </c>
      <c r="C278" s="5" t="s">
        <v>162</v>
      </c>
      <c r="D278" s="3">
        <v>142</v>
      </c>
      <c r="E278" s="3">
        <v>131966</v>
      </c>
      <c r="F278" s="3">
        <v>3904</v>
      </c>
      <c r="G278" s="3">
        <v>3499</v>
      </c>
      <c r="I278" s="1"/>
      <c r="J278" s="2" t="s">
        <v>161</v>
      </c>
      <c r="K278" s="5" t="s">
        <v>162</v>
      </c>
      <c r="L278">
        <f t="shared" si="50"/>
        <v>142</v>
      </c>
      <c r="M278">
        <f t="shared" si="51"/>
        <v>131966</v>
      </c>
      <c r="N278">
        <f t="shared" si="52"/>
        <v>3904</v>
      </c>
      <c r="O278">
        <f t="shared" si="53"/>
        <v>3499</v>
      </c>
      <c r="Q278" s="1"/>
      <c r="R278" s="2" t="s">
        <v>161</v>
      </c>
      <c r="S278" s="5" t="s">
        <v>162</v>
      </c>
      <c r="T278" s="10"/>
      <c r="U278" s="10"/>
      <c r="V278" s="10"/>
      <c r="W278" s="10"/>
    </row>
    <row r="279" spans="1:23" x14ac:dyDescent="0.3">
      <c r="B279" s="2" t="s">
        <v>163</v>
      </c>
      <c r="C279" s="5" t="s">
        <v>164</v>
      </c>
      <c r="D279" s="3">
        <v>700</v>
      </c>
      <c r="E279" s="3">
        <v>706290</v>
      </c>
      <c r="F279" s="3">
        <v>15079</v>
      </c>
      <c r="G279" s="3">
        <v>12339</v>
      </c>
      <c r="I279" s="1"/>
      <c r="J279" s="2" t="s">
        <v>163</v>
      </c>
      <c r="K279" s="5" t="s">
        <v>164</v>
      </c>
      <c r="L279">
        <f t="shared" si="50"/>
        <v>700</v>
      </c>
      <c r="M279">
        <f t="shared" si="51"/>
        <v>706290</v>
      </c>
      <c r="N279">
        <f t="shared" si="52"/>
        <v>15079</v>
      </c>
      <c r="O279">
        <f t="shared" si="53"/>
        <v>12339</v>
      </c>
      <c r="Q279" s="1"/>
      <c r="R279" s="2" t="s">
        <v>163</v>
      </c>
      <c r="S279" s="5" t="s">
        <v>164</v>
      </c>
      <c r="T279" s="10"/>
      <c r="U279" s="10"/>
      <c r="V279" s="10"/>
      <c r="W279" s="10"/>
    </row>
    <row r="280" spans="1:23" x14ac:dyDescent="0.3">
      <c r="B280" s="2" t="s">
        <v>165</v>
      </c>
      <c r="C280" s="5" t="s">
        <v>166</v>
      </c>
      <c r="D280" s="3">
        <v>323</v>
      </c>
      <c r="E280" s="3">
        <v>238295</v>
      </c>
      <c r="F280" s="3">
        <v>12360</v>
      </c>
      <c r="G280" s="3">
        <v>7942</v>
      </c>
      <c r="I280" s="1"/>
      <c r="J280" s="2" t="s">
        <v>165</v>
      </c>
      <c r="K280" s="5" t="s">
        <v>166</v>
      </c>
      <c r="L280">
        <f t="shared" si="50"/>
        <v>323</v>
      </c>
      <c r="M280">
        <f t="shared" si="51"/>
        <v>238295</v>
      </c>
      <c r="N280">
        <f t="shared" si="52"/>
        <v>12360</v>
      </c>
      <c r="O280">
        <f t="shared" si="53"/>
        <v>7942</v>
      </c>
      <c r="Q280" s="1"/>
      <c r="R280" s="2" t="s">
        <v>165</v>
      </c>
      <c r="S280" s="5" t="s">
        <v>166</v>
      </c>
      <c r="T280" s="10"/>
      <c r="U280" s="10"/>
      <c r="V280" s="10"/>
      <c r="W280" s="10"/>
    </row>
    <row r="281" spans="1:23" x14ac:dyDescent="0.3">
      <c r="B281" s="2" t="s">
        <v>167</v>
      </c>
      <c r="C281" s="5" t="s">
        <v>168</v>
      </c>
      <c r="D281" s="3">
        <v>10</v>
      </c>
      <c r="E281" s="3">
        <v>4078</v>
      </c>
      <c r="F281" s="3">
        <v>98</v>
      </c>
      <c r="G281" s="3">
        <v>138</v>
      </c>
      <c r="I281" s="1"/>
      <c r="J281" s="2" t="s">
        <v>167</v>
      </c>
      <c r="K281" s="5" t="s">
        <v>168</v>
      </c>
      <c r="L281">
        <f t="shared" si="50"/>
        <v>10</v>
      </c>
      <c r="M281">
        <f t="shared" si="51"/>
        <v>4078</v>
      </c>
      <c r="N281">
        <f t="shared" si="52"/>
        <v>98</v>
      </c>
      <c r="O281">
        <f t="shared" si="53"/>
        <v>138</v>
      </c>
      <c r="Q281" s="1"/>
      <c r="R281" s="2" t="s">
        <v>167</v>
      </c>
      <c r="S281" s="5" t="s">
        <v>168</v>
      </c>
      <c r="T281" s="10"/>
      <c r="U281" s="10"/>
      <c r="V281" s="10"/>
      <c r="W281" s="10"/>
    </row>
    <row r="282" spans="1:23" x14ac:dyDescent="0.3">
      <c r="C282" s="5" t="s">
        <v>169</v>
      </c>
      <c r="D282" s="3">
        <v>15769</v>
      </c>
      <c r="E282" s="3">
        <v>13306226</v>
      </c>
      <c r="F282" s="3">
        <v>1059670</v>
      </c>
      <c r="G282" s="3">
        <v>712263</v>
      </c>
      <c r="I282" s="1"/>
      <c r="J282" s="1"/>
      <c r="K282" s="5" t="s">
        <v>169</v>
      </c>
      <c r="L282">
        <f t="shared" si="50"/>
        <v>15769</v>
      </c>
      <c r="M282">
        <f t="shared" si="51"/>
        <v>13306226</v>
      </c>
      <c r="N282">
        <f t="shared" si="52"/>
        <v>1059670</v>
      </c>
      <c r="O282">
        <f t="shared" si="53"/>
        <v>712263</v>
      </c>
      <c r="Q282" s="1"/>
      <c r="R282" s="1"/>
      <c r="S282" s="5" t="s">
        <v>169</v>
      </c>
      <c r="T282" s="11">
        <f>SUM(T219:T242)</f>
        <v>5333</v>
      </c>
      <c r="U282" s="11">
        <f t="shared" ref="U282:W282" si="54">SUM(U219:U242)</f>
        <v>5060491</v>
      </c>
      <c r="V282" s="11">
        <f t="shared" si="54"/>
        <v>494904</v>
      </c>
      <c r="W282" s="11">
        <f t="shared" si="54"/>
        <v>354842</v>
      </c>
    </row>
    <row r="283" spans="1:23" x14ac:dyDescent="0.3">
      <c r="A283" s="2" t="s">
        <v>169</v>
      </c>
      <c r="B283" s="2" t="s">
        <v>31</v>
      </c>
      <c r="C283" s="5" t="s">
        <v>32</v>
      </c>
      <c r="D283" s="3"/>
      <c r="E283" s="3"/>
      <c r="F283" s="3"/>
      <c r="G283" s="3"/>
      <c r="I283" s="2" t="s">
        <v>169</v>
      </c>
      <c r="J283" s="2" t="s">
        <v>31</v>
      </c>
      <c r="K283" s="5" t="s">
        <v>32</v>
      </c>
      <c r="L283">
        <f t="shared" si="50"/>
        <v>0</v>
      </c>
      <c r="M283">
        <f t="shared" si="51"/>
        <v>0</v>
      </c>
      <c r="N283">
        <f t="shared" si="52"/>
        <v>0</v>
      </c>
      <c r="O283">
        <f t="shared" si="53"/>
        <v>0</v>
      </c>
      <c r="Q283" s="2" t="s">
        <v>169</v>
      </c>
      <c r="R283" s="2" t="s">
        <v>31</v>
      </c>
      <c r="S283" s="5" t="s">
        <v>32</v>
      </c>
      <c r="T283" s="10"/>
      <c r="U283" s="10"/>
      <c r="V283" s="10"/>
      <c r="W283" s="10"/>
    </row>
    <row r="284" spans="1:23" x14ac:dyDescent="0.3">
      <c r="B284" s="2" t="s">
        <v>34</v>
      </c>
      <c r="C284" s="5" t="s">
        <v>35</v>
      </c>
      <c r="D284" s="3">
        <v>10</v>
      </c>
      <c r="E284" s="3">
        <v>4925</v>
      </c>
      <c r="F284" s="3"/>
      <c r="G284" s="3"/>
      <c r="I284" s="1"/>
      <c r="J284" s="2" t="s">
        <v>34</v>
      </c>
      <c r="K284" s="5" t="s">
        <v>35</v>
      </c>
      <c r="L284">
        <f t="shared" si="50"/>
        <v>10</v>
      </c>
      <c r="M284">
        <f t="shared" si="51"/>
        <v>4925</v>
      </c>
      <c r="N284">
        <f t="shared" si="52"/>
        <v>0</v>
      </c>
      <c r="O284">
        <f t="shared" si="53"/>
        <v>0</v>
      </c>
      <c r="Q284" s="1"/>
      <c r="R284" s="2" t="s">
        <v>34</v>
      </c>
      <c r="S284" s="5" t="s">
        <v>35</v>
      </c>
      <c r="T284" s="10"/>
      <c r="U284" s="10"/>
      <c r="V284" s="10"/>
      <c r="W284" s="10"/>
    </row>
    <row r="285" spans="1:23" x14ac:dyDescent="0.3">
      <c r="B285" s="2" t="s">
        <v>37</v>
      </c>
      <c r="C285" s="5" t="s">
        <v>38</v>
      </c>
      <c r="D285" s="3"/>
      <c r="E285" s="3"/>
      <c r="F285" s="3"/>
      <c r="G285" s="3"/>
      <c r="I285" s="1"/>
      <c r="J285" s="2" t="s">
        <v>37</v>
      </c>
      <c r="K285" s="5" t="s">
        <v>38</v>
      </c>
      <c r="L285">
        <f t="shared" si="50"/>
        <v>0</v>
      </c>
      <c r="M285">
        <f t="shared" si="51"/>
        <v>0</v>
      </c>
      <c r="N285">
        <f t="shared" si="52"/>
        <v>0</v>
      </c>
      <c r="O285">
        <f t="shared" si="53"/>
        <v>0</v>
      </c>
      <c r="Q285" s="1"/>
      <c r="R285" s="2" t="s">
        <v>37</v>
      </c>
      <c r="S285" s="5" t="s">
        <v>38</v>
      </c>
      <c r="T285" s="10"/>
      <c r="U285" s="10"/>
      <c r="V285" s="10"/>
      <c r="W285" s="10"/>
    </row>
    <row r="286" spans="1:23" x14ac:dyDescent="0.3">
      <c r="B286" s="2" t="s">
        <v>39</v>
      </c>
      <c r="C286" s="5" t="s">
        <v>40</v>
      </c>
      <c r="D286" s="3">
        <v>1427</v>
      </c>
      <c r="E286" s="3">
        <v>32466</v>
      </c>
      <c r="F286" s="3">
        <v>2926</v>
      </c>
      <c r="G286" s="3"/>
      <c r="I286" s="1"/>
      <c r="J286" s="2" t="s">
        <v>39</v>
      </c>
      <c r="K286" s="5" t="s">
        <v>40</v>
      </c>
      <c r="L286">
        <f t="shared" si="50"/>
        <v>1427</v>
      </c>
      <c r="M286">
        <f t="shared" si="51"/>
        <v>32466</v>
      </c>
      <c r="N286">
        <f t="shared" si="52"/>
        <v>2926</v>
      </c>
      <c r="O286">
        <f t="shared" si="53"/>
        <v>0</v>
      </c>
      <c r="Q286" s="1"/>
      <c r="R286" s="2" t="s">
        <v>39</v>
      </c>
      <c r="S286" s="5" t="s">
        <v>40</v>
      </c>
      <c r="T286" s="10"/>
      <c r="U286" s="10"/>
      <c r="V286" s="10"/>
      <c r="W286" s="10"/>
    </row>
    <row r="287" spans="1:23" x14ac:dyDescent="0.3">
      <c r="B287" s="2" t="s">
        <v>41</v>
      </c>
      <c r="C287" s="5" t="s">
        <v>42</v>
      </c>
      <c r="D287" s="3">
        <v>97</v>
      </c>
      <c r="E287" s="3">
        <v>2048</v>
      </c>
      <c r="F287" s="3">
        <v>141</v>
      </c>
      <c r="G287" s="3"/>
      <c r="I287" s="1"/>
      <c r="J287" s="2" t="s">
        <v>41</v>
      </c>
      <c r="K287" s="5" t="s">
        <v>42</v>
      </c>
      <c r="L287">
        <f t="shared" si="50"/>
        <v>97</v>
      </c>
      <c r="M287">
        <f t="shared" si="51"/>
        <v>2048</v>
      </c>
      <c r="N287">
        <f t="shared" si="52"/>
        <v>141</v>
      </c>
      <c r="O287">
        <f t="shared" si="53"/>
        <v>0</v>
      </c>
      <c r="Q287" s="1"/>
      <c r="R287" s="2" t="s">
        <v>41</v>
      </c>
      <c r="S287" s="5" t="s">
        <v>42</v>
      </c>
      <c r="T287" s="10"/>
      <c r="U287" s="10"/>
      <c r="V287" s="10"/>
      <c r="W287" s="10"/>
    </row>
    <row r="288" spans="1:23" x14ac:dyDescent="0.3">
      <c r="B288" s="2" t="s">
        <v>43</v>
      </c>
      <c r="C288" s="5" t="s">
        <v>44</v>
      </c>
      <c r="D288" s="3">
        <v>26543</v>
      </c>
      <c r="E288" s="3">
        <v>910429</v>
      </c>
      <c r="F288" s="3">
        <v>39701</v>
      </c>
      <c r="G288" s="3">
        <v>27344</v>
      </c>
      <c r="I288" s="1"/>
      <c r="J288" s="2" t="s">
        <v>43</v>
      </c>
      <c r="K288" s="5" t="s">
        <v>44</v>
      </c>
      <c r="L288">
        <f t="shared" si="50"/>
        <v>26543</v>
      </c>
      <c r="M288">
        <f t="shared" si="51"/>
        <v>910429</v>
      </c>
      <c r="N288">
        <f t="shared" si="52"/>
        <v>39701</v>
      </c>
      <c r="O288">
        <f t="shared" si="53"/>
        <v>27344</v>
      </c>
      <c r="Q288" s="1"/>
      <c r="R288" s="2" t="s">
        <v>43</v>
      </c>
      <c r="S288" s="5" t="s">
        <v>44</v>
      </c>
      <c r="T288">
        <f t="shared" ref="T288:T311" si="55">L288</f>
        <v>26543</v>
      </c>
      <c r="U288">
        <f t="shared" ref="U288:U311" si="56">M288</f>
        <v>910429</v>
      </c>
      <c r="V288">
        <f t="shared" ref="V288:V311" si="57">N288</f>
        <v>39701</v>
      </c>
      <c r="W288">
        <f t="shared" ref="W288:W311" si="58">O288</f>
        <v>27344</v>
      </c>
    </row>
    <row r="289" spans="2:23" x14ac:dyDescent="0.3">
      <c r="B289" s="2" t="s">
        <v>45</v>
      </c>
      <c r="C289" s="5" t="s">
        <v>46</v>
      </c>
      <c r="D289" s="3">
        <v>2257</v>
      </c>
      <c r="E289" s="3">
        <v>82444</v>
      </c>
      <c r="F289" s="3">
        <v>7497</v>
      </c>
      <c r="G289" s="3">
        <v>4345</v>
      </c>
      <c r="I289" s="1"/>
      <c r="J289" s="2" t="s">
        <v>45</v>
      </c>
      <c r="K289" s="5" t="s">
        <v>46</v>
      </c>
      <c r="L289">
        <f t="shared" si="50"/>
        <v>2257</v>
      </c>
      <c r="M289">
        <f t="shared" si="51"/>
        <v>82444</v>
      </c>
      <c r="N289">
        <f t="shared" si="52"/>
        <v>7497</v>
      </c>
      <c r="O289">
        <f t="shared" si="53"/>
        <v>4345</v>
      </c>
      <c r="Q289" s="1"/>
      <c r="R289" s="2" t="s">
        <v>45</v>
      </c>
      <c r="S289" s="5" t="s">
        <v>46</v>
      </c>
      <c r="T289">
        <f t="shared" si="55"/>
        <v>2257</v>
      </c>
      <c r="U289">
        <f t="shared" si="56"/>
        <v>82444</v>
      </c>
      <c r="V289">
        <f t="shared" si="57"/>
        <v>7497</v>
      </c>
      <c r="W289">
        <f t="shared" si="58"/>
        <v>4345</v>
      </c>
    </row>
    <row r="290" spans="2:23" x14ac:dyDescent="0.3">
      <c r="B290" s="2" t="s">
        <v>47</v>
      </c>
      <c r="C290" s="5" t="s">
        <v>48</v>
      </c>
      <c r="D290" s="3">
        <v>61</v>
      </c>
      <c r="E290" s="3">
        <v>11245</v>
      </c>
      <c r="F290" s="3">
        <v>3476</v>
      </c>
      <c r="G290" s="3">
        <v>1118</v>
      </c>
      <c r="I290" s="1"/>
      <c r="J290" s="2" t="s">
        <v>47</v>
      </c>
      <c r="K290" s="5" t="s">
        <v>48</v>
      </c>
      <c r="L290">
        <f t="shared" si="50"/>
        <v>61</v>
      </c>
      <c r="M290">
        <f t="shared" si="51"/>
        <v>11245</v>
      </c>
      <c r="N290">
        <f t="shared" si="52"/>
        <v>3476</v>
      </c>
      <c r="O290">
        <f t="shared" si="53"/>
        <v>1118</v>
      </c>
      <c r="Q290" s="1"/>
      <c r="R290" s="2" t="s">
        <v>47</v>
      </c>
      <c r="S290" s="5" t="s">
        <v>48</v>
      </c>
      <c r="T290">
        <f t="shared" si="55"/>
        <v>61</v>
      </c>
      <c r="U290">
        <f t="shared" si="56"/>
        <v>11245</v>
      </c>
      <c r="V290">
        <f t="shared" si="57"/>
        <v>3476</v>
      </c>
      <c r="W290">
        <f t="shared" si="58"/>
        <v>1118</v>
      </c>
    </row>
    <row r="291" spans="2:23" x14ac:dyDescent="0.3">
      <c r="B291" s="2" t="s">
        <v>49</v>
      </c>
      <c r="C291" s="5" t="s">
        <v>50</v>
      </c>
      <c r="D291" s="3">
        <v>4335</v>
      </c>
      <c r="E291" s="3">
        <v>81700</v>
      </c>
      <c r="F291" s="3">
        <v>4183</v>
      </c>
      <c r="G291" s="3">
        <v>3102</v>
      </c>
      <c r="I291" s="1"/>
      <c r="J291" s="2" t="s">
        <v>49</v>
      </c>
      <c r="K291" s="5" t="s">
        <v>50</v>
      </c>
      <c r="L291">
        <f t="shared" si="50"/>
        <v>4335</v>
      </c>
      <c r="M291">
        <f t="shared" si="51"/>
        <v>81700</v>
      </c>
      <c r="N291">
        <f t="shared" si="52"/>
        <v>4183</v>
      </c>
      <c r="O291">
        <f t="shared" si="53"/>
        <v>3102</v>
      </c>
      <c r="Q291" s="1"/>
      <c r="R291" s="2" t="s">
        <v>49</v>
      </c>
      <c r="S291" s="5" t="s">
        <v>50</v>
      </c>
      <c r="T291">
        <f t="shared" si="55"/>
        <v>4335</v>
      </c>
      <c r="U291">
        <f t="shared" si="56"/>
        <v>81700</v>
      </c>
      <c r="V291">
        <f t="shared" si="57"/>
        <v>4183</v>
      </c>
      <c r="W291">
        <f t="shared" si="58"/>
        <v>3102</v>
      </c>
    </row>
    <row r="292" spans="2:23" x14ac:dyDescent="0.3">
      <c r="B292" s="2" t="s">
        <v>51</v>
      </c>
      <c r="C292" s="5" t="s">
        <v>52</v>
      </c>
      <c r="D292" s="3">
        <v>2961</v>
      </c>
      <c r="E292" s="3">
        <v>43063</v>
      </c>
      <c r="F292" s="3">
        <v>2276</v>
      </c>
      <c r="G292" s="3">
        <v>1539</v>
      </c>
      <c r="I292" s="1"/>
      <c r="J292" s="2" t="s">
        <v>51</v>
      </c>
      <c r="K292" s="5" t="s">
        <v>52</v>
      </c>
      <c r="L292">
        <f t="shared" si="50"/>
        <v>2961</v>
      </c>
      <c r="M292">
        <f t="shared" si="51"/>
        <v>43063</v>
      </c>
      <c r="N292">
        <f t="shared" si="52"/>
        <v>2276</v>
      </c>
      <c r="O292">
        <f t="shared" si="53"/>
        <v>1539</v>
      </c>
      <c r="Q292" s="1"/>
      <c r="R292" s="2" t="s">
        <v>51</v>
      </c>
      <c r="S292" s="5" t="s">
        <v>52</v>
      </c>
      <c r="T292">
        <f t="shared" si="55"/>
        <v>2961</v>
      </c>
      <c r="U292">
        <f t="shared" si="56"/>
        <v>43063</v>
      </c>
      <c r="V292">
        <f t="shared" si="57"/>
        <v>2276</v>
      </c>
      <c r="W292">
        <f t="shared" si="58"/>
        <v>1539</v>
      </c>
    </row>
    <row r="293" spans="2:23" x14ac:dyDescent="0.3">
      <c r="B293" s="2" t="s">
        <v>53</v>
      </c>
      <c r="C293" s="5" t="s">
        <v>54</v>
      </c>
      <c r="D293" s="3">
        <v>1272</v>
      </c>
      <c r="E293" s="3">
        <v>19997</v>
      </c>
      <c r="F293" s="3">
        <v>979</v>
      </c>
      <c r="G293" s="3">
        <v>641</v>
      </c>
      <c r="I293" s="1"/>
      <c r="J293" s="2" t="s">
        <v>53</v>
      </c>
      <c r="K293" s="5" t="s">
        <v>54</v>
      </c>
      <c r="L293">
        <f t="shared" si="50"/>
        <v>1272</v>
      </c>
      <c r="M293">
        <f t="shared" si="51"/>
        <v>19997</v>
      </c>
      <c r="N293">
        <f t="shared" si="52"/>
        <v>979</v>
      </c>
      <c r="O293">
        <f t="shared" si="53"/>
        <v>641</v>
      </c>
      <c r="Q293" s="1"/>
      <c r="R293" s="2" t="s">
        <v>53</v>
      </c>
      <c r="S293" s="5" t="s">
        <v>54</v>
      </c>
      <c r="T293">
        <f t="shared" si="55"/>
        <v>1272</v>
      </c>
      <c r="U293">
        <f t="shared" si="56"/>
        <v>19997</v>
      </c>
      <c r="V293">
        <f t="shared" si="57"/>
        <v>979</v>
      </c>
      <c r="W293">
        <f t="shared" si="58"/>
        <v>641</v>
      </c>
    </row>
    <row r="294" spans="2:23" x14ac:dyDescent="0.3">
      <c r="B294" s="2" t="s">
        <v>55</v>
      </c>
      <c r="C294" s="5" t="s">
        <v>56</v>
      </c>
      <c r="D294" s="3">
        <v>11999</v>
      </c>
      <c r="E294" s="3">
        <v>138063</v>
      </c>
      <c r="F294" s="3">
        <v>7374</v>
      </c>
      <c r="G294" s="3">
        <v>4856</v>
      </c>
      <c r="I294" s="1"/>
      <c r="J294" s="2" t="s">
        <v>55</v>
      </c>
      <c r="K294" s="5" t="s">
        <v>56</v>
      </c>
      <c r="L294">
        <f t="shared" si="50"/>
        <v>11999</v>
      </c>
      <c r="M294">
        <f t="shared" si="51"/>
        <v>138063</v>
      </c>
      <c r="N294">
        <f t="shared" si="52"/>
        <v>7374</v>
      </c>
      <c r="O294">
        <f t="shared" si="53"/>
        <v>4856</v>
      </c>
      <c r="Q294" s="1"/>
      <c r="R294" s="2" t="s">
        <v>55</v>
      </c>
      <c r="S294" s="5" t="s">
        <v>56</v>
      </c>
      <c r="T294">
        <f t="shared" si="55"/>
        <v>11999</v>
      </c>
      <c r="U294">
        <f t="shared" si="56"/>
        <v>138063</v>
      </c>
      <c r="V294">
        <f t="shared" si="57"/>
        <v>7374</v>
      </c>
      <c r="W294">
        <f t="shared" si="58"/>
        <v>4856</v>
      </c>
    </row>
    <row r="295" spans="2:23" x14ac:dyDescent="0.3">
      <c r="B295" s="2" t="s">
        <v>57</v>
      </c>
      <c r="C295" s="5" t="s">
        <v>58</v>
      </c>
      <c r="D295" s="3">
        <v>1569</v>
      </c>
      <c r="E295" s="3">
        <v>160666</v>
      </c>
      <c r="F295" s="3">
        <v>13516</v>
      </c>
      <c r="G295" s="3">
        <v>8767</v>
      </c>
      <c r="I295" s="1"/>
      <c r="J295" s="2" t="s">
        <v>57</v>
      </c>
      <c r="K295" s="5" t="s">
        <v>58</v>
      </c>
      <c r="L295">
        <f t="shared" si="50"/>
        <v>1569</v>
      </c>
      <c r="M295">
        <f t="shared" si="51"/>
        <v>160666</v>
      </c>
      <c r="N295">
        <f t="shared" si="52"/>
        <v>13516</v>
      </c>
      <c r="O295">
        <f t="shared" si="53"/>
        <v>8767</v>
      </c>
      <c r="Q295" s="1"/>
      <c r="R295" s="2" t="s">
        <v>57</v>
      </c>
      <c r="S295" s="5" t="s">
        <v>58</v>
      </c>
      <c r="T295">
        <f t="shared" si="55"/>
        <v>1569</v>
      </c>
      <c r="U295">
        <f t="shared" si="56"/>
        <v>160666</v>
      </c>
      <c r="V295">
        <f t="shared" si="57"/>
        <v>13516</v>
      </c>
      <c r="W295">
        <f t="shared" si="58"/>
        <v>8767</v>
      </c>
    </row>
    <row r="296" spans="2:23" x14ac:dyDescent="0.3">
      <c r="B296" s="2" t="s">
        <v>59</v>
      </c>
      <c r="C296" s="5" t="s">
        <v>60</v>
      </c>
      <c r="D296" s="3">
        <v>10746</v>
      </c>
      <c r="E296" s="3">
        <v>151920</v>
      </c>
      <c r="F296" s="3">
        <v>6961</v>
      </c>
      <c r="G296" s="3">
        <v>5198</v>
      </c>
      <c r="I296" s="1"/>
      <c r="J296" s="2" t="s">
        <v>59</v>
      </c>
      <c r="K296" s="5" t="s">
        <v>60</v>
      </c>
      <c r="L296">
        <f t="shared" si="50"/>
        <v>10746</v>
      </c>
      <c r="M296">
        <f t="shared" si="51"/>
        <v>151920</v>
      </c>
      <c r="N296">
        <f t="shared" si="52"/>
        <v>6961</v>
      </c>
      <c r="O296">
        <f t="shared" si="53"/>
        <v>5198</v>
      </c>
      <c r="Q296" s="1"/>
      <c r="R296" s="2" t="s">
        <v>59</v>
      </c>
      <c r="S296" s="5" t="s">
        <v>60</v>
      </c>
      <c r="T296">
        <f t="shared" si="55"/>
        <v>10746</v>
      </c>
      <c r="U296">
        <f t="shared" si="56"/>
        <v>151920</v>
      </c>
      <c r="V296">
        <f t="shared" si="57"/>
        <v>6961</v>
      </c>
      <c r="W296">
        <f t="shared" si="58"/>
        <v>5198</v>
      </c>
    </row>
    <row r="297" spans="2:23" x14ac:dyDescent="0.3">
      <c r="B297" s="2" t="s">
        <v>61</v>
      </c>
      <c r="C297" s="5" t="s">
        <v>62</v>
      </c>
      <c r="D297" s="3">
        <v>80</v>
      </c>
      <c r="E297" s="3">
        <v>24479</v>
      </c>
      <c r="F297" s="3">
        <v>5181</v>
      </c>
      <c r="G297" s="3">
        <v>2525</v>
      </c>
      <c r="I297" s="1"/>
      <c r="J297" s="2" t="s">
        <v>61</v>
      </c>
      <c r="K297" s="5" t="s">
        <v>62</v>
      </c>
      <c r="L297">
        <f t="shared" si="50"/>
        <v>80</v>
      </c>
      <c r="M297">
        <f t="shared" si="51"/>
        <v>24479</v>
      </c>
      <c r="N297">
        <f t="shared" si="52"/>
        <v>5181</v>
      </c>
      <c r="O297">
        <f t="shared" si="53"/>
        <v>2525</v>
      </c>
      <c r="Q297" s="1"/>
      <c r="R297" s="2" t="s">
        <v>61</v>
      </c>
      <c r="S297" s="5" t="s">
        <v>62</v>
      </c>
      <c r="T297">
        <f t="shared" si="55"/>
        <v>80</v>
      </c>
      <c r="U297">
        <f t="shared" si="56"/>
        <v>24479</v>
      </c>
      <c r="V297">
        <f t="shared" si="57"/>
        <v>5181</v>
      </c>
      <c r="W297">
        <f t="shared" si="58"/>
        <v>2525</v>
      </c>
    </row>
    <row r="298" spans="2:23" x14ac:dyDescent="0.3">
      <c r="B298" s="2" t="s">
        <v>63</v>
      </c>
      <c r="C298" s="5" t="s">
        <v>64</v>
      </c>
      <c r="D298" s="3">
        <v>3175</v>
      </c>
      <c r="E298" s="3">
        <v>377068</v>
      </c>
      <c r="F298" s="3">
        <v>44913</v>
      </c>
      <c r="G298" s="3">
        <v>28042</v>
      </c>
      <c r="I298" s="1"/>
      <c r="J298" s="2" t="s">
        <v>63</v>
      </c>
      <c r="K298" s="5" t="s">
        <v>64</v>
      </c>
      <c r="L298">
        <f t="shared" si="50"/>
        <v>3175</v>
      </c>
      <c r="M298">
        <f t="shared" si="51"/>
        <v>377068</v>
      </c>
      <c r="N298">
        <f t="shared" si="52"/>
        <v>44913</v>
      </c>
      <c r="O298">
        <f t="shared" si="53"/>
        <v>28042</v>
      </c>
      <c r="Q298" s="1"/>
      <c r="R298" s="2" t="s">
        <v>63</v>
      </c>
      <c r="S298" s="5" t="s">
        <v>64</v>
      </c>
      <c r="T298">
        <f t="shared" si="55"/>
        <v>3175</v>
      </c>
      <c r="U298">
        <f t="shared" si="56"/>
        <v>377068</v>
      </c>
      <c r="V298">
        <f t="shared" si="57"/>
        <v>44913</v>
      </c>
      <c r="W298">
        <f t="shared" si="58"/>
        <v>28042</v>
      </c>
    </row>
    <row r="299" spans="2:23" x14ac:dyDescent="0.3">
      <c r="B299" s="2" t="s">
        <v>65</v>
      </c>
      <c r="C299" s="5" t="s">
        <v>66</v>
      </c>
      <c r="D299" s="3">
        <v>534</v>
      </c>
      <c r="E299" s="3">
        <v>157773</v>
      </c>
      <c r="F299" s="3">
        <v>20431</v>
      </c>
      <c r="G299" s="3">
        <v>14026</v>
      </c>
      <c r="I299" s="1"/>
      <c r="J299" s="2" t="s">
        <v>65</v>
      </c>
      <c r="K299" s="5" t="s">
        <v>66</v>
      </c>
      <c r="L299">
        <f t="shared" si="50"/>
        <v>534</v>
      </c>
      <c r="M299">
        <f t="shared" si="51"/>
        <v>157773</v>
      </c>
      <c r="N299">
        <f t="shared" si="52"/>
        <v>20431</v>
      </c>
      <c r="O299">
        <f t="shared" si="53"/>
        <v>14026</v>
      </c>
      <c r="Q299" s="1"/>
      <c r="R299" s="2" t="s">
        <v>65</v>
      </c>
      <c r="S299" s="5" t="s">
        <v>66</v>
      </c>
      <c r="T299">
        <f t="shared" si="55"/>
        <v>534</v>
      </c>
      <c r="U299">
        <f t="shared" si="56"/>
        <v>157773</v>
      </c>
      <c r="V299">
        <f t="shared" si="57"/>
        <v>20431</v>
      </c>
      <c r="W299">
        <f t="shared" si="58"/>
        <v>14026</v>
      </c>
    </row>
    <row r="300" spans="2:23" x14ac:dyDescent="0.3">
      <c r="B300" s="2" t="s">
        <v>67</v>
      </c>
      <c r="C300" s="5" t="s">
        <v>68</v>
      </c>
      <c r="D300" s="3">
        <v>7045</v>
      </c>
      <c r="E300" s="3">
        <v>475850</v>
      </c>
      <c r="F300" s="3">
        <v>31137</v>
      </c>
      <c r="G300" s="3">
        <v>23376</v>
      </c>
      <c r="I300" s="1"/>
      <c r="J300" s="2" t="s">
        <v>67</v>
      </c>
      <c r="K300" s="5" t="s">
        <v>68</v>
      </c>
      <c r="L300">
        <f t="shared" si="50"/>
        <v>7045</v>
      </c>
      <c r="M300">
        <f t="shared" si="51"/>
        <v>475850</v>
      </c>
      <c r="N300">
        <f t="shared" si="52"/>
        <v>31137</v>
      </c>
      <c r="O300">
        <f t="shared" si="53"/>
        <v>23376</v>
      </c>
      <c r="Q300" s="1"/>
      <c r="R300" s="2" t="s">
        <v>67</v>
      </c>
      <c r="S300" s="5" t="s">
        <v>68</v>
      </c>
      <c r="T300">
        <f t="shared" si="55"/>
        <v>7045</v>
      </c>
      <c r="U300">
        <f t="shared" si="56"/>
        <v>475850</v>
      </c>
      <c r="V300">
        <f t="shared" si="57"/>
        <v>31137</v>
      </c>
      <c r="W300">
        <f t="shared" si="58"/>
        <v>23376</v>
      </c>
    </row>
    <row r="301" spans="2:23" x14ac:dyDescent="0.3">
      <c r="B301" s="2" t="s">
        <v>69</v>
      </c>
      <c r="C301" s="5" t="s">
        <v>70</v>
      </c>
      <c r="D301" s="3">
        <v>9688</v>
      </c>
      <c r="E301" s="3">
        <v>254319</v>
      </c>
      <c r="F301" s="3">
        <v>18400</v>
      </c>
      <c r="G301" s="3">
        <v>12500</v>
      </c>
      <c r="I301" s="1"/>
      <c r="J301" s="2" t="s">
        <v>69</v>
      </c>
      <c r="K301" s="5" t="s">
        <v>70</v>
      </c>
      <c r="L301">
        <f t="shared" si="50"/>
        <v>9688</v>
      </c>
      <c r="M301">
        <f t="shared" si="51"/>
        <v>254319</v>
      </c>
      <c r="N301">
        <f t="shared" si="52"/>
        <v>18400</v>
      </c>
      <c r="O301">
        <f t="shared" si="53"/>
        <v>12500</v>
      </c>
      <c r="Q301" s="1"/>
      <c r="R301" s="2" t="s">
        <v>69</v>
      </c>
      <c r="S301" s="5" t="s">
        <v>70</v>
      </c>
      <c r="T301">
        <f t="shared" si="55"/>
        <v>9688</v>
      </c>
      <c r="U301">
        <f t="shared" si="56"/>
        <v>254319</v>
      </c>
      <c r="V301">
        <f t="shared" si="57"/>
        <v>18400</v>
      </c>
      <c r="W301">
        <f t="shared" si="58"/>
        <v>12500</v>
      </c>
    </row>
    <row r="302" spans="2:23" x14ac:dyDescent="0.3">
      <c r="B302" s="2" t="s">
        <v>71</v>
      </c>
      <c r="C302" s="5" t="s">
        <v>72</v>
      </c>
      <c r="D302" s="3">
        <v>2429</v>
      </c>
      <c r="E302" s="3">
        <v>285365</v>
      </c>
      <c r="F302" s="3">
        <v>23901</v>
      </c>
      <c r="G302" s="3">
        <v>17776</v>
      </c>
      <c r="I302" s="1"/>
      <c r="J302" s="2" t="s">
        <v>71</v>
      </c>
      <c r="K302" s="5" t="s">
        <v>72</v>
      </c>
      <c r="L302">
        <f t="shared" si="50"/>
        <v>2429</v>
      </c>
      <c r="M302">
        <f t="shared" si="51"/>
        <v>285365</v>
      </c>
      <c r="N302">
        <f t="shared" si="52"/>
        <v>23901</v>
      </c>
      <c r="O302">
        <f t="shared" si="53"/>
        <v>17776</v>
      </c>
      <c r="Q302" s="1"/>
      <c r="R302" s="2" t="s">
        <v>71</v>
      </c>
      <c r="S302" s="5" t="s">
        <v>72</v>
      </c>
      <c r="T302">
        <f t="shared" si="55"/>
        <v>2429</v>
      </c>
      <c r="U302">
        <f t="shared" si="56"/>
        <v>285365</v>
      </c>
      <c r="V302">
        <f t="shared" si="57"/>
        <v>23901</v>
      </c>
      <c r="W302">
        <f t="shared" si="58"/>
        <v>17776</v>
      </c>
    </row>
    <row r="303" spans="2:23" x14ac:dyDescent="0.3">
      <c r="B303" s="2" t="s">
        <v>73</v>
      </c>
      <c r="C303" s="5" t="s">
        <v>74</v>
      </c>
      <c r="D303" s="3">
        <v>42742</v>
      </c>
      <c r="E303" s="3">
        <v>992686</v>
      </c>
      <c r="F303" s="3">
        <v>62178</v>
      </c>
      <c r="G303" s="3">
        <v>45192</v>
      </c>
      <c r="I303" s="1"/>
      <c r="J303" s="2" t="s">
        <v>73</v>
      </c>
      <c r="K303" s="5" t="s">
        <v>74</v>
      </c>
      <c r="L303">
        <f t="shared" si="50"/>
        <v>42742</v>
      </c>
      <c r="M303">
        <f t="shared" si="51"/>
        <v>992686</v>
      </c>
      <c r="N303">
        <f t="shared" si="52"/>
        <v>62178</v>
      </c>
      <c r="O303">
        <f t="shared" si="53"/>
        <v>45192</v>
      </c>
      <c r="Q303" s="1"/>
      <c r="R303" s="2" t="s">
        <v>73</v>
      </c>
      <c r="S303" s="5" t="s">
        <v>74</v>
      </c>
      <c r="T303">
        <f t="shared" si="55"/>
        <v>42742</v>
      </c>
      <c r="U303">
        <f t="shared" si="56"/>
        <v>992686</v>
      </c>
      <c r="V303">
        <f t="shared" si="57"/>
        <v>62178</v>
      </c>
      <c r="W303">
        <f t="shared" si="58"/>
        <v>45192</v>
      </c>
    </row>
    <row r="304" spans="2:23" x14ac:dyDescent="0.3">
      <c r="B304" s="2" t="s">
        <v>75</v>
      </c>
      <c r="C304" s="5" t="s">
        <v>76</v>
      </c>
      <c r="D304" s="3">
        <v>7720</v>
      </c>
      <c r="E304" s="3">
        <v>389415</v>
      </c>
      <c r="F304" s="3">
        <v>35300</v>
      </c>
      <c r="G304" s="3">
        <v>25584</v>
      </c>
      <c r="I304" s="1"/>
      <c r="J304" s="2" t="s">
        <v>75</v>
      </c>
      <c r="K304" s="5" t="s">
        <v>76</v>
      </c>
      <c r="L304">
        <f t="shared" si="50"/>
        <v>7720</v>
      </c>
      <c r="M304">
        <f t="shared" si="51"/>
        <v>389415</v>
      </c>
      <c r="N304">
        <f t="shared" si="52"/>
        <v>35300</v>
      </c>
      <c r="O304">
        <f t="shared" si="53"/>
        <v>25584</v>
      </c>
      <c r="Q304" s="1"/>
      <c r="R304" s="2" t="s">
        <v>75</v>
      </c>
      <c r="S304" s="5" t="s">
        <v>76</v>
      </c>
      <c r="T304">
        <f t="shared" si="55"/>
        <v>7720</v>
      </c>
      <c r="U304">
        <f t="shared" si="56"/>
        <v>389415</v>
      </c>
      <c r="V304">
        <f t="shared" si="57"/>
        <v>35300</v>
      </c>
      <c r="W304">
        <f t="shared" si="58"/>
        <v>25584</v>
      </c>
    </row>
    <row r="305" spans="2:23" x14ac:dyDescent="0.3">
      <c r="B305" s="2" t="s">
        <v>77</v>
      </c>
      <c r="C305" s="5" t="s">
        <v>78</v>
      </c>
      <c r="D305" s="3">
        <v>5916</v>
      </c>
      <c r="E305" s="3">
        <v>519608</v>
      </c>
      <c r="F305" s="3">
        <v>45478</v>
      </c>
      <c r="G305" s="3">
        <v>35042</v>
      </c>
      <c r="I305" s="1"/>
      <c r="J305" s="2" t="s">
        <v>77</v>
      </c>
      <c r="K305" s="5" t="s">
        <v>78</v>
      </c>
      <c r="L305">
        <f t="shared" si="50"/>
        <v>5916</v>
      </c>
      <c r="M305">
        <f t="shared" si="51"/>
        <v>519608</v>
      </c>
      <c r="N305">
        <f t="shared" si="52"/>
        <v>45478</v>
      </c>
      <c r="O305">
        <f t="shared" si="53"/>
        <v>35042</v>
      </c>
      <c r="Q305" s="1"/>
      <c r="R305" s="2" t="s">
        <v>77</v>
      </c>
      <c r="S305" s="5" t="s">
        <v>78</v>
      </c>
      <c r="T305">
        <f t="shared" si="55"/>
        <v>5916</v>
      </c>
      <c r="U305">
        <f t="shared" si="56"/>
        <v>519608</v>
      </c>
      <c r="V305">
        <f t="shared" si="57"/>
        <v>45478</v>
      </c>
      <c r="W305">
        <f t="shared" si="58"/>
        <v>35042</v>
      </c>
    </row>
    <row r="306" spans="2:23" x14ac:dyDescent="0.3">
      <c r="B306" s="2" t="s">
        <v>79</v>
      </c>
      <c r="C306" s="5" t="s">
        <v>80</v>
      </c>
      <c r="D306" s="3">
        <v>15910</v>
      </c>
      <c r="E306" s="3">
        <v>1277646</v>
      </c>
      <c r="F306" s="3">
        <v>108621</v>
      </c>
      <c r="G306" s="3">
        <v>83820</v>
      </c>
      <c r="I306" s="1"/>
      <c r="J306" s="2" t="s">
        <v>79</v>
      </c>
      <c r="K306" s="5" t="s">
        <v>80</v>
      </c>
      <c r="L306">
        <f t="shared" si="50"/>
        <v>15910</v>
      </c>
      <c r="M306">
        <f t="shared" si="51"/>
        <v>1277646</v>
      </c>
      <c r="N306">
        <f t="shared" si="52"/>
        <v>108621</v>
      </c>
      <c r="O306">
        <f t="shared" si="53"/>
        <v>83820</v>
      </c>
      <c r="Q306" s="1"/>
      <c r="R306" s="2" t="s">
        <v>79</v>
      </c>
      <c r="S306" s="5" t="s">
        <v>80</v>
      </c>
      <c r="T306">
        <f t="shared" si="55"/>
        <v>15910</v>
      </c>
      <c r="U306">
        <f t="shared" si="56"/>
        <v>1277646</v>
      </c>
      <c r="V306">
        <f t="shared" si="57"/>
        <v>108621</v>
      </c>
      <c r="W306">
        <f t="shared" si="58"/>
        <v>83820</v>
      </c>
    </row>
    <row r="307" spans="2:23" x14ac:dyDescent="0.3">
      <c r="B307" s="2" t="s">
        <v>81</v>
      </c>
      <c r="C307" s="5" t="s">
        <v>82</v>
      </c>
      <c r="D307" s="3">
        <v>2757</v>
      </c>
      <c r="E307" s="3">
        <v>919002</v>
      </c>
      <c r="F307" s="3">
        <v>108656</v>
      </c>
      <c r="G307" s="3">
        <v>76300</v>
      </c>
      <c r="I307" s="1"/>
      <c r="J307" s="2" t="s">
        <v>81</v>
      </c>
      <c r="K307" s="5" t="s">
        <v>82</v>
      </c>
      <c r="L307">
        <f t="shared" si="50"/>
        <v>2757</v>
      </c>
      <c r="M307">
        <f t="shared" si="51"/>
        <v>919002</v>
      </c>
      <c r="N307">
        <f t="shared" si="52"/>
        <v>108656</v>
      </c>
      <c r="O307">
        <f t="shared" si="53"/>
        <v>76300</v>
      </c>
      <c r="Q307" s="1"/>
      <c r="R307" s="2" t="s">
        <v>81</v>
      </c>
      <c r="S307" s="5" t="s">
        <v>82</v>
      </c>
      <c r="T307">
        <f t="shared" si="55"/>
        <v>2757</v>
      </c>
      <c r="U307">
        <f t="shared" si="56"/>
        <v>919002</v>
      </c>
      <c r="V307">
        <f t="shared" si="57"/>
        <v>108656</v>
      </c>
      <c r="W307">
        <f t="shared" si="58"/>
        <v>76300</v>
      </c>
    </row>
    <row r="308" spans="2:23" x14ac:dyDescent="0.3">
      <c r="B308" s="2" t="s">
        <v>83</v>
      </c>
      <c r="C308" s="5" t="s">
        <v>84</v>
      </c>
      <c r="D308" s="3">
        <v>1205</v>
      </c>
      <c r="E308" s="3">
        <v>150178</v>
      </c>
      <c r="F308" s="3">
        <v>14622</v>
      </c>
      <c r="G308" s="3">
        <v>12550</v>
      </c>
      <c r="I308" s="1"/>
      <c r="J308" s="2" t="s">
        <v>83</v>
      </c>
      <c r="K308" s="5" t="s">
        <v>84</v>
      </c>
      <c r="L308">
        <f t="shared" si="50"/>
        <v>1205</v>
      </c>
      <c r="M308">
        <f t="shared" si="51"/>
        <v>150178</v>
      </c>
      <c r="N308">
        <f t="shared" si="52"/>
        <v>14622</v>
      </c>
      <c r="O308">
        <f t="shared" si="53"/>
        <v>12550</v>
      </c>
      <c r="Q308" s="1"/>
      <c r="R308" s="2" t="s">
        <v>83</v>
      </c>
      <c r="S308" s="5" t="s">
        <v>84</v>
      </c>
      <c r="T308">
        <f t="shared" si="55"/>
        <v>1205</v>
      </c>
      <c r="U308">
        <f t="shared" si="56"/>
        <v>150178</v>
      </c>
      <c r="V308">
        <f t="shared" si="57"/>
        <v>14622</v>
      </c>
      <c r="W308">
        <f t="shared" si="58"/>
        <v>12550</v>
      </c>
    </row>
    <row r="309" spans="2:23" x14ac:dyDescent="0.3">
      <c r="B309" s="2" t="s">
        <v>85</v>
      </c>
      <c r="C309" s="5" t="s">
        <v>86</v>
      </c>
      <c r="D309" s="3">
        <v>10327</v>
      </c>
      <c r="E309" s="3">
        <v>144573</v>
      </c>
      <c r="F309" s="3">
        <v>7486</v>
      </c>
      <c r="G309" s="3">
        <v>5481</v>
      </c>
      <c r="I309" s="1"/>
      <c r="J309" s="2" t="s">
        <v>85</v>
      </c>
      <c r="K309" s="5" t="s">
        <v>86</v>
      </c>
      <c r="L309">
        <f t="shared" si="50"/>
        <v>10327</v>
      </c>
      <c r="M309">
        <f t="shared" si="51"/>
        <v>144573</v>
      </c>
      <c r="N309">
        <f t="shared" si="52"/>
        <v>7486</v>
      </c>
      <c r="O309">
        <f t="shared" si="53"/>
        <v>5481</v>
      </c>
      <c r="Q309" s="1"/>
      <c r="R309" s="2" t="s">
        <v>85</v>
      </c>
      <c r="S309" s="5" t="s">
        <v>86</v>
      </c>
      <c r="T309">
        <f t="shared" si="55"/>
        <v>10327</v>
      </c>
      <c r="U309">
        <f t="shared" si="56"/>
        <v>144573</v>
      </c>
      <c r="V309">
        <f t="shared" si="57"/>
        <v>7486</v>
      </c>
      <c r="W309">
        <f t="shared" si="58"/>
        <v>5481</v>
      </c>
    </row>
    <row r="310" spans="2:23" x14ac:dyDescent="0.3">
      <c r="B310" s="2" t="s">
        <v>87</v>
      </c>
      <c r="C310" s="5" t="s">
        <v>88</v>
      </c>
      <c r="D310" s="3">
        <v>19520</v>
      </c>
      <c r="E310" s="3">
        <v>302747</v>
      </c>
      <c r="F310" s="3">
        <v>21488</v>
      </c>
      <c r="G310" s="3">
        <v>14291</v>
      </c>
      <c r="I310" s="1"/>
      <c r="J310" s="2" t="s">
        <v>87</v>
      </c>
      <c r="K310" s="5" t="s">
        <v>88</v>
      </c>
      <c r="L310">
        <f t="shared" si="50"/>
        <v>19520</v>
      </c>
      <c r="M310">
        <f t="shared" si="51"/>
        <v>302747</v>
      </c>
      <c r="N310">
        <f t="shared" si="52"/>
        <v>21488</v>
      </c>
      <c r="O310">
        <f t="shared" si="53"/>
        <v>14291</v>
      </c>
      <c r="Q310" s="1"/>
      <c r="R310" s="2" t="s">
        <v>87</v>
      </c>
      <c r="S310" s="5" t="s">
        <v>88</v>
      </c>
      <c r="T310">
        <f t="shared" si="55"/>
        <v>19520</v>
      </c>
      <c r="U310">
        <f t="shared" si="56"/>
        <v>302747</v>
      </c>
      <c r="V310">
        <f t="shared" si="57"/>
        <v>21488</v>
      </c>
      <c r="W310">
        <f t="shared" si="58"/>
        <v>14291</v>
      </c>
    </row>
    <row r="311" spans="2:23" x14ac:dyDescent="0.3">
      <c r="B311" s="2" t="s">
        <v>89</v>
      </c>
      <c r="C311" s="5" t="s">
        <v>90</v>
      </c>
      <c r="D311" s="3">
        <v>15252</v>
      </c>
      <c r="E311" s="3">
        <v>253634</v>
      </c>
      <c r="F311" s="3">
        <v>16446</v>
      </c>
      <c r="G311" s="3">
        <v>12972</v>
      </c>
      <c r="I311" s="1"/>
      <c r="J311" s="2" t="s">
        <v>89</v>
      </c>
      <c r="K311" s="5" t="s">
        <v>90</v>
      </c>
      <c r="L311">
        <f t="shared" si="50"/>
        <v>15252</v>
      </c>
      <c r="M311">
        <f t="shared" si="51"/>
        <v>253634</v>
      </c>
      <c r="N311">
        <f t="shared" si="52"/>
        <v>16446</v>
      </c>
      <c r="O311">
        <f t="shared" si="53"/>
        <v>12972</v>
      </c>
      <c r="Q311" s="1"/>
      <c r="R311" s="2" t="s">
        <v>89</v>
      </c>
      <c r="S311" s="5" t="s">
        <v>90</v>
      </c>
      <c r="T311">
        <f t="shared" si="55"/>
        <v>15252</v>
      </c>
      <c r="U311">
        <f t="shared" si="56"/>
        <v>253634</v>
      </c>
      <c r="V311">
        <f t="shared" si="57"/>
        <v>16446</v>
      </c>
      <c r="W311">
        <f t="shared" si="58"/>
        <v>12972</v>
      </c>
    </row>
    <row r="312" spans="2:23" x14ac:dyDescent="0.3">
      <c r="B312" s="2" t="s">
        <v>91</v>
      </c>
      <c r="C312" s="5" t="s">
        <v>92</v>
      </c>
      <c r="D312" s="3">
        <v>67984</v>
      </c>
      <c r="E312" s="3">
        <v>375474</v>
      </c>
      <c r="F312" s="3">
        <v>56191</v>
      </c>
      <c r="G312" s="3">
        <v>21647</v>
      </c>
      <c r="I312" s="1"/>
      <c r="J312" s="2" t="s">
        <v>91</v>
      </c>
      <c r="K312" s="5" t="s">
        <v>92</v>
      </c>
      <c r="L312">
        <f t="shared" si="50"/>
        <v>67984</v>
      </c>
      <c r="M312">
        <f t="shared" si="51"/>
        <v>375474</v>
      </c>
      <c r="N312">
        <f t="shared" si="52"/>
        <v>56191</v>
      </c>
      <c r="O312">
        <f t="shared" si="53"/>
        <v>21647</v>
      </c>
      <c r="Q312" s="1"/>
      <c r="R312" s="2" t="s">
        <v>91</v>
      </c>
      <c r="S312" s="5" t="s">
        <v>92</v>
      </c>
      <c r="T312" s="10"/>
      <c r="U312" s="10"/>
      <c r="V312" s="10"/>
      <c r="W312" s="10"/>
    </row>
    <row r="313" spans="2:23" x14ac:dyDescent="0.3">
      <c r="B313" s="2" t="s">
        <v>93</v>
      </c>
      <c r="C313" s="5" t="s">
        <v>94</v>
      </c>
      <c r="D313" s="3">
        <v>2125</v>
      </c>
      <c r="E313" s="3">
        <v>40841</v>
      </c>
      <c r="F313" s="3">
        <v>5441</v>
      </c>
      <c r="G313" s="3">
        <v>2312</v>
      </c>
      <c r="I313" s="1"/>
      <c r="J313" s="2" t="s">
        <v>93</v>
      </c>
      <c r="K313" s="5" t="s">
        <v>94</v>
      </c>
      <c r="L313">
        <f t="shared" si="50"/>
        <v>2125</v>
      </c>
      <c r="M313">
        <f t="shared" si="51"/>
        <v>40841</v>
      </c>
      <c r="N313">
        <f t="shared" si="52"/>
        <v>5441</v>
      </c>
      <c r="O313">
        <f t="shared" si="53"/>
        <v>2312</v>
      </c>
      <c r="Q313" s="1"/>
      <c r="R313" s="2" t="s">
        <v>93</v>
      </c>
      <c r="S313" s="5" t="s">
        <v>94</v>
      </c>
      <c r="T313" s="10"/>
      <c r="U313" s="10"/>
      <c r="V313" s="10"/>
      <c r="W313" s="10"/>
    </row>
    <row r="314" spans="2:23" x14ac:dyDescent="0.3">
      <c r="B314" s="2" t="s">
        <v>95</v>
      </c>
      <c r="C314" s="5" t="s">
        <v>96</v>
      </c>
      <c r="D314" s="3">
        <v>2226</v>
      </c>
      <c r="E314" s="3">
        <v>45868</v>
      </c>
      <c r="F314" s="3">
        <v>7158</v>
      </c>
      <c r="G314" s="3">
        <v>2632</v>
      </c>
      <c r="I314" s="1"/>
      <c r="J314" s="2" t="s">
        <v>95</v>
      </c>
      <c r="K314" s="5" t="s">
        <v>96</v>
      </c>
      <c r="L314">
        <f t="shared" si="50"/>
        <v>2226</v>
      </c>
      <c r="M314">
        <f t="shared" si="51"/>
        <v>45868</v>
      </c>
      <c r="N314">
        <f t="shared" si="52"/>
        <v>7158</v>
      </c>
      <c r="O314">
        <f t="shared" si="53"/>
        <v>2632</v>
      </c>
      <c r="Q314" s="1"/>
      <c r="R314" s="2" t="s">
        <v>95</v>
      </c>
      <c r="S314" s="5" t="s">
        <v>96</v>
      </c>
      <c r="T314" s="10"/>
      <c r="U314" s="10"/>
      <c r="V314" s="10"/>
      <c r="W314" s="10"/>
    </row>
    <row r="315" spans="2:23" x14ac:dyDescent="0.3">
      <c r="B315" s="2" t="s">
        <v>97</v>
      </c>
      <c r="C315" s="5" t="s">
        <v>98</v>
      </c>
      <c r="D315" s="3">
        <v>5673</v>
      </c>
      <c r="E315" s="3">
        <v>195707</v>
      </c>
      <c r="F315" s="3">
        <v>15585</v>
      </c>
      <c r="G315" s="3">
        <v>8572</v>
      </c>
      <c r="I315" s="1"/>
      <c r="J315" s="2" t="s">
        <v>97</v>
      </c>
      <c r="K315" s="5" t="s">
        <v>98</v>
      </c>
      <c r="L315">
        <f t="shared" si="50"/>
        <v>5673</v>
      </c>
      <c r="M315">
        <f t="shared" si="51"/>
        <v>195707</v>
      </c>
      <c r="N315">
        <f t="shared" si="52"/>
        <v>15585</v>
      </c>
      <c r="O315">
        <f t="shared" si="53"/>
        <v>8572</v>
      </c>
      <c r="Q315" s="1"/>
      <c r="R315" s="2" t="s">
        <v>97</v>
      </c>
      <c r="S315" s="5" t="s">
        <v>98</v>
      </c>
      <c r="T315" s="10"/>
      <c r="U315" s="10"/>
      <c r="V315" s="10"/>
      <c r="W315" s="10"/>
    </row>
    <row r="316" spans="2:23" x14ac:dyDescent="0.3">
      <c r="B316" s="2" t="s">
        <v>99</v>
      </c>
      <c r="C316" s="5" t="s">
        <v>100</v>
      </c>
      <c r="D316" s="3">
        <v>371</v>
      </c>
      <c r="E316" s="3">
        <v>5901</v>
      </c>
      <c r="F316" s="3">
        <v>449</v>
      </c>
      <c r="G316" s="3">
        <v>288</v>
      </c>
      <c r="I316" s="1"/>
      <c r="J316" s="2" t="s">
        <v>99</v>
      </c>
      <c r="K316" s="5" t="s">
        <v>100</v>
      </c>
      <c r="L316">
        <f t="shared" si="50"/>
        <v>371</v>
      </c>
      <c r="M316">
        <f t="shared" si="51"/>
        <v>5901</v>
      </c>
      <c r="N316">
        <f t="shared" si="52"/>
        <v>449</v>
      </c>
      <c r="O316">
        <f t="shared" si="53"/>
        <v>288</v>
      </c>
      <c r="Q316" s="1"/>
      <c r="R316" s="2" t="s">
        <v>99</v>
      </c>
      <c r="S316" s="5" t="s">
        <v>100</v>
      </c>
      <c r="T316" s="10"/>
      <c r="U316" s="10"/>
      <c r="V316" s="10"/>
      <c r="W316" s="10"/>
    </row>
    <row r="317" spans="2:23" x14ac:dyDescent="0.3">
      <c r="B317" s="2" t="s">
        <v>101</v>
      </c>
      <c r="C317" s="5" t="s">
        <v>102</v>
      </c>
      <c r="D317" s="3">
        <v>25635</v>
      </c>
      <c r="E317" s="3">
        <v>339186</v>
      </c>
      <c r="F317" s="3">
        <v>25642</v>
      </c>
      <c r="G317" s="3">
        <v>14438</v>
      </c>
      <c r="I317" s="1"/>
      <c r="J317" s="2" t="s">
        <v>101</v>
      </c>
      <c r="K317" s="5" t="s">
        <v>102</v>
      </c>
      <c r="L317">
        <f t="shared" si="50"/>
        <v>25635</v>
      </c>
      <c r="M317">
        <f t="shared" si="51"/>
        <v>339186</v>
      </c>
      <c r="N317">
        <f t="shared" si="52"/>
        <v>25642</v>
      </c>
      <c r="O317">
        <f t="shared" si="53"/>
        <v>14438</v>
      </c>
      <c r="Q317" s="1"/>
      <c r="R317" s="2" t="s">
        <v>101</v>
      </c>
      <c r="S317" s="5" t="s">
        <v>102</v>
      </c>
      <c r="T317" s="10"/>
      <c r="U317" s="10"/>
      <c r="V317" s="10"/>
      <c r="W317" s="10"/>
    </row>
    <row r="318" spans="2:23" x14ac:dyDescent="0.3">
      <c r="B318" s="2" t="s">
        <v>103</v>
      </c>
      <c r="C318" s="5" t="s">
        <v>104</v>
      </c>
      <c r="D318" s="3">
        <v>8767</v>
      </c>
      <c r="E318" s="3">
        <v>257541</v>
      </c>
      <c r="F318" s="3">
        <v>17310</v>
      </c>
      <c r="G318" s="3">
        <v>11900</v>
      </c>
      <c r="I318" s="1"/>
      <c r="J318" s="2" t="s">
        <v>103</v>
      </c>
      <c r="K318" s="5" t="s">
        <v>104</v>
      </c>
      <c r="L318">
        <f t="shared" si="50"/>
        <v>8767</v>
      </c>
      <c r="M318">
        <f t="shared" si="51"/>
        <v>257541</v>
      </c>
      <c r="N318">
        <f t="shared" si="52"/>
        <v>17310</v>
      </c>
      <c r="O318">
        <f t="shared" si="53"/>
        <v>11900</v>
      </c>
      <c r="Q318" s="1"/>
      <c r="R318" s="2" t="s">
        <v>103</v>
      </c>
      <c r="S318" s="5" t="s">
        <v>104</v>
      </c>
      <c r="T318" s="10"/>
      <c r="U318" s="10"/>
      <c r="V318" s="10"/>
      <c r="W318" s="10"/>
    </row>
    <row r="319" spans="2:23" x14ac:dyDescent="0.3">
      <c r="B319" s="2" t="s">
        <v>105</v>
      </c>
      <c r="C319" s="5" t="s">
        <v>106</v>
      </c>
      <c r="D319" s="3">
        <v>322785</v>
      </c>
      <c r="E319" s="3">
        <v>1878217</v>
      </c>
      <c r="F319" s="3">
        <v>80356</v>
      </c>
      <c r="G319" s="3">
        <v>53401</v>
      </c>
      <c r="I319" s="1"/>
      <c r="J319" s="2" t="s">
        <v>105</v>
      </c>
      <c r="K319" s="5" t="s">
        <v>106</v>
      </c>
      <c r="L319">
        <f t="shared" si="50"/>
        <v>322785</v>
      </c>
      <c r="M319">
        <f t="shared" si="51"/>
        <v>1878217</v>
      </c>
      <c r="N319">
        <f t="shared" si="52"/>
        <v>80356</v>
      </c>
      <c r="O319">
        <f t="shared" si="53"/>
        <v>53401</v>
      </c>
      <c r="Q319" s="1"/>
      <c r="R319" s="2" t="s">
        <v>105</v>
      </c>
      <c r="S319" s="5" t="s">
        <v>106</v>
      </c>
      <c r="T319" s="10"/>
      <c r="U319" s="10"/>
      <c r="V319" s="10"/>
      <c r="W319" s="10"/>
    </row>
    <row r="320" spans="2:23" x14ac:dyDescent="0.3">
      <c r="B320" s="2" t="s">
        <v>107</v>
      </c>
      <c r="C320" s="5" t="s">
        <v>108</v>
      </c>
      <c r="D320" s="3">
        <v>111263</v>
      </c>
      <c r="E320" s="3">
        <v>883751</v>
      </c>
      <c r="F320" s="3">
        <v>43814</v>
      </c>
      <c r="G320" s="3">
        <v>26817</v>
      </c>
      <c r="I320" s="1"/>
      <c r="J320" s="2" t="s">
        <v>107</v>
      </c>
      <c r="K320" s="5" t="s">
        <v>108</v>
      </c>
      <c r="L320">
        <f t="shared" si="50"/>
        <v>111263</v>
      </c>
      <c r="M320">
        <f t="shared" si="51"/>
        <v>883751</v>
      </c>
      <c r="N320">
        <f t="shared" si="52"/>
        <v>43814</v>
      </c>
      <c r="O320">
        <f t="shared" si="53"/>
        <v>26817</v>
      </c>
      <c r="Q320" s="1"/>
      <c r="R320" s="2" t="s">
        <v>107</v>
      </c>
      <c r="S320" s="5" t="s">
        <v>108</v>
      </c>
      <c r="T320" s="10"/>
      <c r="U320" s="10"/>
      <c r="V320" s="10"/>
      <c r="W320" s="10"/>
    </row>
    <row r="321" spans="2:23" x14ac:dyDescent="0.3">
      <c r="B321" s="2" t="s">
        <v>109</v>
      </c>
      <c r="C321" s="5" t="s">
        <v>110</v>
      </c>
      <c r="D321" s="3">
        <v>144249</v>
      </c>
      <c r="E321" s="3">
        <v>1978673</v>
      </c>
      <c r="F321" s="3">
        <v>158553</v>
      </c>
      <c r="G321" s="3">
        <v>89403</v>
      </c>
      <c r="I321" s="1"/>
      <c r="J321" s="2" t="s">
        <v>109</v>
      </c>
      <c r="K321" s="5" t="s">
        <v>110</v>
      </c>
      <c r="L321">
        <f t="shared" si="50"/>
        <v>144249</v>
      </c>
      <c r="M321">
        <f t="shared" si="51"/>
        <v>1978673</v>
      </c>
      <c r="N321">
        <f t="shared" si="52"/>
        <v>158553</v>
      </c>
      <c r="O321">
        <f t="shared" si="53"/>
        <v>89403</v>
      </c>
      <c r="Q321" s="1"/>
      <c r="R321" s="2" t="s">
        <v>109</v>
      </c>
      <c r="S321" s="5" t="s">
        <v>110</v>
      </c>
      <c r="T321" s="10"/>
      <c r="U321" s="10"/>
      <c r="V321" s="10"/>
      <c r="W321" s="10"/>
    </row>
    <row r="322" spans="2:23" x14ac:dyDescent="0.3">
      <c r="B322" s="2" t="s">
        <v>111</v>
      </c>
      <c r="C322" s="5" t="s">
        <v>112</v>
      </c>
      <c r="D322" s="3">
        <v>326686</v>
      </c>
      <c r="E322" s="3">
        <v>3661935</v>
      </c>
      <c r="F322" s="3">
        <v>116785</v>
      </c>
      <c r="G322" s="3">
        <v>80599</v>
      </c>
      <c r="I322" s="1"/>
      <c r="J322" s="2" t="s">
        <v>111</v>
      </c>
      <c r="K322" s="5" t="s">
        <v>112</v>
      </c>
      <c r="L322">
        <f t="shared" si="50"/>
        <v>326686</v>
      </c>
      <c r="M322">
        <f t="shared" si="51"/>
        <v>3661935</v>
      </c>
      <c r="N322">
        <f t="shared" si="52"/>
        <v>116785</v>
      </c>
      <c r="O322">
        <f t="shared" si="53"/>
        <v>80599</v>
      </c>
      <c r="Q322" s="1"/>
      <c r="R322" s="2" t="s">
        <v>111</v>
      </c>
      <c r="S322" s="5" t="s">
        <v>112</v>
      </c>
      <c r="T322" s="10"/>
      <c r="U322" s="10"/>
      <c r="V322" s="10"/>
      <c r="W322" s="10"/>
    </row>
    <row r="323" spans="2:23" x14ac:dyDescent="0.3">
      <c r="B323" s="2" t="s">
        <v>113</v>
      </c>
      <c r="C323" s="5" t="s">
        <v>114</v>
      </c>
      <c r="D323" s="3">
        <v>70813</v>
      </c>
      <c r="E323" s="3">
        <v>996425</v>
      </c>
      <c r="F323" s="3">
        <v>42596</v>
      </c>
      <c r="G323" s="3">
        <v>27924</v>
      </c>
      <c r="I323" s="1"/>
      <c r="J323" s="2" t="s">
        <v>113</v>
      </c>
      <c r="K323" s="5" t="s">
        <v>114</v>
      </c>
      <c r="L323">
        <f t="shared" si="50"/>
        <v>70813</v>
      </c>
      <c r="M323">
        <f t="shared" si="51"/>
        <v>996425</v>
      </c>
      <c r="N323">
        <f t="shared" si="52"/>
        <v>42596</v>
      </c>
      <c r="O323">
        <f t="shared" si="53"/>
        <v>27924</v>
      </c>
      <c r="Q323" s="1"/>
      <c r="R323" s="2" t="s">
        <v>113</v>
      </c>
      <c r="S323" s="5" t="s">
        <v>114</v>
      </c>
      <c r="T323" s="10"/>
      <c r="U323" s="10"/>
      <c r="V323" s="10"/>
      <c r="W323" s="10"/>
    </row>
    <row r="324" spans="2:23" x14ac:dyDescent="0.3">
      <c r="B324" s="2" t="s">
        <v>115</v>
      </c>
      <c r="C324" s="5" t="s">
        <v>116</v>
      </c>
      <c r="D324" s="3">
        <v>1917</v>
      </c>
      <c r="E324" s="3">
        <v>32734</v>
      </c>
      <c r="F324" s="3">
        <v>5421</v>
      </c>
      <c r="G324" s="3">
        <v>1481</v>
      </c>
      <c r="I324" s="1"/>
      <c r="J324" s="2" t="s">
        <v>115</v>
      </c>
      <c r="K324" s="5" t="s">
        <v>116</v>
      </c>
      <c r="L324">
        <f t="shared" si="50"/>
        <v>1917</v>
      </c>
      <c r="M324">
        <f t="shared" si="51"/>
        <v>32734</v>
      </c>
      <c r="N324">
        <f t="shared" si="52"/>
        <v>5421</v>
      </c>
      <c r="O324">
        <f t="shared" si="53"/>
        <v>1481</v>
      </c>
      <c r="Q324" s="1"/>
      <c r="R324" s="2" t="s">
        <v>115</v>
      </c>
      <c r="S324" s="5" t="s">
        <v>116</v>
      </c>
      <c r="T324" s="10"/>
      <c r="U324" s="10"/>
      <c r="V324" s="10"/>
      <c r="W324" s="10"/>
    </row>
    <row r="325" spans="2:23" x14ac:dyDescent="0.3">
      <c r="B325" s="2" t="s">
        <v>117</v>
      </c>
      <c r="C325" s="5" t="s">
        <v>118</v>
      </c>
      <c r="D325" s="3">
        <v>544</v>
      </c>
      <c r="E325" s="3">
        <v>64779</v>
      </c>
      <c r="F325" s="3">
        <v>4602</v>
      </c>
      <c r="G325" s="3">
        <v>4785</v>
      </c>
      <c r="I325" s="1"/>
      <c r="J325" s="2" t="s">
        <v>117</v>
      </c>
      <c r="K325" s="5" t="s">
        <v>118</v>
      </c>
      <c r="L325">
        <f t="shared" si="50"/>
        <v>544</v>
      </c>
      <c r="M325">
        <f t="shared" si="51"/>
        <v>64779</v>
      </c>
      <c r="N325">
        <f t="shared" si="52"/>
        <v>4602</v>
      </c>
      <c r="O325">
        <f t="shared" si="53"/>
        <v>4785</v>
      </c>
      <c r="Q325" s="1"/>
      <c r="R325" s="2" t="s">
        <v>117</v>
      </c>
      <c r="S325" s="5" t="s">
        <v>118</v>
      </c>
      <c r="T325" s="10"/>
      <c r="U325" s="10"/>
      <c r="V325" s="10"/>
      <c r="W325" s="10"/>
    </row>
    <row r="326" spans="2:23" x14ac:dyDescent="0.3">
      <c r="B326" s="2" t="s">
        <v>119</v>
      </c>
      <c r="C326" s="5" t="s">
        <v>120</v>
      </c>
      <c r="D326" s="3">
        <v>20572</v>
      </c>
      <c r="E326" s="3">
        <v>735849</v>
      </c>
      <c r="F326" s="3">
        <v>43549</v>
      </c>
      <c r="G326" s="3">
        <v>29835</v>
      </c>
      <c r="I326" s="1"/>
      <c r="J326" s="2" t="s">
        <v>119</v>
      </c>
      <c r="K326" s="5" t="s">
        <v>120</v>
      </c>
      <c r="L326">
        <f t="shared" si="50"/>
        <v>20572</v>
      </c>
      <c r="M326">
        <f t="shared" si="51"/>
        <v>735849</v>
      </c>
      <c r="N326">
        <f t="shared" si="52"/>
        <v>43549</v>
      </c>
      <c r="O326">
        <f t="shared" si="53"/>
        <v>29835</v>
      </c>
      <c r="Q326" s="1"/>
      <c r="R326" s="2" t="s">
        <v>119</v>
      </c>
      <c r="S326" s="5" t="s">
        <v>120</v>
      </c>
      <c r="T326" s="10"/>
      <c r="U326" s="10"/>
      <c r="V326" s="10"/>
      <c r="W326" s="10"/>
    </row>
    <row r="327" spans="2:23" x14ac:dyDescent="0.3">
      <c r="B327" s="2" t="s">
        <v>121</v>
      </c>
      <c r="C327" s="5" t="s">
        <v>122</v>
      </c>
      <c r="D327" s="3">
        <v>14988</v>
      </c>
      <c r="E327" s="3">
        <v>545636</v>
      </c>
      <c r="F327" s="3">
        <v>16732</v>
      </c>
      <c r="G327" s="3">
        <v>13682</v>
      </c>
      <c r="I327" s="1"/>
      <c r="J327" s="2" t="s">
        <v>121</v>
      </c>
      <c r="K327" s="5" t="s">
        <v>122</v>
      </c>
      <c r="L327">
        <f t="shared" si="50"/>
        <v>14988</v>
      </c>
      <c r="M327">
        <f t="shared" si="51"/>
        <v>545636</v>
      </c>
      <c r="N327">
        <f t="shared" si="52"/>
        <v>16732</v>
      </c>
      <c r="O327">
        <f t="shared" si="53"/>
        <v>13682</v>
      </c>
      <c r="Q327" s="1"/>
      <c r="R327" s="2" t="s">
        <v>121</v>
      </c>
      <c r="S327" s="5" t="s">
        <v>122</v>
      </c>
      <c r="T327" s="10"/>
      <c r="U327" s="10"/>
      <c r="V327" s="10"/>
      <c r="W327" s="10"/>
    </row>
    <row r="328" spans="2:23" x14ac:dyDescent="0.3">
      <c r="B328" s="2" t="s">
        <v>123</v>
      </c>
      <c r="C328" s="5" t="s">
        <v>124</v>
      </c>
      <c r="D328" s="3">
        <v>46546</v>
      </c>
      <c r="E328" s="3">
        <v>616755</v>
      </c>
      <c r="F328" s="3">
        <v>18021</v>
      </c>
      <c r="G328" s="3">
        <v>11005</v>
      </c>
      <c r="I328" s="1"/>
      <c r="J328" s="2" t="s">
        <v>123</v>
      </c>
      <c r="K328" s="5" t="s">
        <v>124</v>
      </c>
      <c r="L328">
        <f t="shared" si="50"/>
        <v>46546</v>
      </c>
      <c r="M328">
        <f t="shared" si="51"/>
        <v>616755</v>
      </c>
      <c r="N328">
        <f t="shared" si="52"/>
        <v>18021</v>
      </c>
      <c r="O328">
        <f t="shared" si="53"/>
        <v>11005</v>
      </c>
      <c r="Q328" s="1"/>
      <c r="R328" s="2" t="s">
        <v>123</v>
      </c>
      <c r="S328" s="5" t="s">
        <v>124</v>
      </c>
      <c r="T328" s="10"/>
      <c r="U328" s="10"/>
      <c r="V328" s="10"/>
      <c r="W328" s="10"/>
    </row>
    <row r="329" spans="2:23" x14ac:dyDescent="0.3">
      <c r="B329" s="2" t="s">
        <v>125</v>
      </c>
      <c r="C329" s="5" t="s">
        <v>126</v>
      </c>
      <c r="D329" s="3">
        <v>187986</v>
      </c>
      <c r="E329" s="3">
        <v>1906768</v>
      </c>
      <c r="F329" s="3">
        <v>32876</v>
      </c>
      <c r="G329" s="3">
        <v>20999</v>
      </c>
      <c r="I329" s="1"/>
      <c r="J329" s="2" t="s">
        <v>125</v>
      </c>
      <c r="K329" s="5" t="s">
        <v>126</v>
      </c>
      <c r="L329">
        <f t="shared" si="50"/>
        <v>187986</v>
      </c>
      <c r="M329">
        <f t="shared" si="51"/>
        <v>1906768</v>
      </c>
      <c r="N329">
        <f t="shared" si="52"/>
        <v>32876</v>
      </c>
      <c r="O329">
        <f t="shared" si="53"/>
        <v>20999</v>
      </c>
      <c r="Q329" s="1"/>
      <c r="R329" s="2" t="s">
        <v>125</v>
      </c>
      <c r="S329" s="5" t="s">
        <v>126</v>
      </c>
      <c r="T329" s="10"/>
      <c r="U329" s="10"/>
      <c r="V329" s="10"/>
      <c r="W329" s="10"/>
    </row>
    <row r="330" spans="2:23" x14ac:dyDescent="0.3">
      <c r="B330" s="2" t="s">
        <v>127</v>
      </c>
      <c r="C330" s="5" t="s">
        <v>128</v>
      </c>
      <c r="D330" s="3">
        <v>7925</v>
      </c>
      <c r="E330" s="3">
        <v>252043</v>
      </c>
      <c r="F330" s="3">
        <v>13610</v>
      </c>
      <c r="G330" s="3">
        <v>9149</v>
      </c>
      <c r="I330" s="1"/>
      <c r="J330" s="2" t="s">
        <v>127</v>
      </c>
      <c r="K330" s="5" t="s">
        <v>128</v>
      </c>
      <c r="L330">
        <f t="shared" si="50"/>
        <v>7925</v>
      </c>
      <c r="M330">
        <f t="shared" si="51"/>
        <v>252043</v>
      </c>
      <c r="N330">
        <f t="shared" si="52"/>
        <v>13610</v>
      </c>
      <c r="O330">
        <f t="shared" si="53"/>
        <v>9149</v>
      </c>
      <c r="Q330" s="1"/>
      <c r="R330" s="2" t="s">
        <v>127</v>
      </c>
      <c r="S330" s="5" t="s">
        <v>128</v>
      </c>
      <c r="T330" s="10"/>
      <c r="U330" s="10"/>
      <c r="V330" s="10"/>
      <c r="W330" s="10"/>
    </row>
    <row r="331" spans="2:23" x14ac:dyDescent="0.3">
      <c r="B331" s="2" t="s">
        <v>129</v>
      </c>
      <c r="C331" s="5" t="s">
        <v>130</v>
      </c>
      <c r="D331" s="3">
        <v>11675</v>
      </c>
      <c r="E331" s="3">
        <v>79548</v>
      </c>
      <c r="F331" s="3">
        <v>5660</v>
      </c>
      <c r="G331" s="3">
        <v>2508</v>
      </c>
      <c r="I331" s="1"/>
      <c r="J331" s="2" t="s">
        <v>129</v>
      </c>
      <c r="K331" s="5" t="s">
        <v>130</v>
      </c>
      <c r="L331">
        <f t="shared" si="50"/>
        <v>11675</v>
      </c>
      <c r="M331">
        <f t="shared" si="51"/>
        <v>79548</v>
      </c>
      <c r="N331">
        <f t="shared" si="52"/>
        <v>5660</v>
      </c>
      <c r="O331">
        <f t="shared" si="53"/>
        <v>2508</v>
      </c>
      <c r="Q331" s="1"/>
      <c r="R331" s="2" t="s">
        <v>129</v>
      </c>
      <c r="S331" s="5" t="s">
        <v>130</v>
      </c>
      <c r="T331" s="10"/>
      <c r="U331" s="10"/>
      <c r="V331" s="10"/>
      <c r="W331" s="10"/>
    </row>
    <row r="332" spans="2:23" x14ac:dyDescent="0.3">
      <c r="B332" s="2" t="s">
        <v>131</v>
      </c>
      <c r="C332" s="5" t="s">
        <v>132</v>
      </c>
      <c r="D332" s="3">
        <v>431</v>
      </c>
      <c r="E332" s="3">
        <v>51342</v>
      </c>
      <c r="F332" s="3">
        <v>6918</v>
      </c>
      <c r="G332" s="3">
        <v>4215</v>
      </c>
      <c r="I332" s="1"/>
      <c r="J332" s="2" t="s">
        <v>131</v>
      </c>
      <c r="K332" s="5" t="s">
        <v>132</v>
      </c>
      <c r="L332">
        <f t="shared" si="50"/>
        <v>431</v>
      </c>
      <c r="M332">
        <f t="shared" si="51"/>
        <v>51342</v>
      </c>
      <c r="N332">
        <f t="shared" si="52"/>
        <v>6918</v>
      </c>
      <c r="O332">
        <f t="shared" si="53"/>
        <v>4215</v>
      </c>
      <c r="Q332" s="1"/>
      <c r="R332" s="2" t="s">
        <v>131</v>
      </c>
      <c r="S332" s="5" t="s">
        <v>132</v>
      </c>
      <c r="T332" s="10"/>
      <c r="U332" s="10"/>
      <c r="V332" s="10"/>
      <c r="W332" s="10"/>
    </row>
    <row r="333" spans="2:23" x14ac:dyDescent="0.3">
      <c r="B333" s="2" t="s">
        <v>133</v>
      </c>
      <c r="C333" s="5" t="s">
        <v>134</v>
      </c>
      <c r="D333" s="3">
        <v>3231</v>
      </c>
      <c r="E333" s="3">
        <v>180382</v>
      </c>
      <c r="F333" s="3">
        <v>28547</v>
      </c>
      <c r="G333" s="3">
        <v>11633</v>
      </c>
      <c r="I333" s="1"/>
      <c r="J333" s="2" t="s">
        <v>133</v>
      </c>
      <c r="K333" s="5" t="s">
        <v>134</v>
      </c>
      <c r="L333">
        <f t="shared" si="50"/>
        <v>3231</v>
      </c>
      <c r="M333">
        <f t="shared" si="51"/>
        <v>180382</v>
      </c>
      <c r="N333">
        <f t="shared" si="52"/>
        <v>28547</v>
      </c>
      <c r="O333">
        <f t="shared" si="53"/>
        <v>11633</v>
      </c>
      <c r="Q333" s="1"/>
      <c r="R333" s="2" t="s">
        <v>133</v>
      </c>
      <c r="S333" s="5" t="s">
        <v>134</v>
      </c>
      <c r="T333" s="10"/>
      <c r="U333" s="10"/>
      <c r="V333" s="10"/>
      <c r="W333" s="10"/>
    </row>
    <row r="334" spans="2:23" x14ac:dyDescent="0.3">
      <c r="B334" s="2" t="s">
        <v>135</v>
      </c>
      <c r="C334" s="5" t="s">
        <v>136</v>
      </c>
      <c r="D334" s="3">
        <v>93335</v>
      </c>
      <c r="E334" s="3">
        <v>838435</v>
      </c>
      <c r="F334" s="3">
        <v>68775</v>
      </c>
      <c r="G334" s="3">
        <v>50841</v>
      </c>
      <c r="I334" s="1"/>
      <c r="J334" s="2" t="s">
        <v>135</v>
      </c>
      <c r="K334" s="5" t="s">
        <v>136</v>
      </c>
      <c r="L334">
        <f t="shared" si="50"/>
        <v>93335</v>
      </c>
      <c r="M334">
        <f t="shared" si="51"/>
        <v>838435</v>
      </c>
      <c r="N334">
        <f t="shared" si="52"/>
        <v>68775</v>
      </c>
      <c r="O334">
        <f t="shared" si="53"/>
        <v>50841</v>
      </c>
      <c r="Q334" s="1"/>
      <c r="R334" s="2" t="s">
        <v>135</v>
      </c>
      <c r="S334" s="5" t="s">
        <v>136</v>
      </c>
      <c r="T334" s="10"/>
      <c r="U334" s="10"/>
      <c r="V334" s="10"/>
      <c r="W334" s="10"/>
    </row>
    <row r="335" spans="2:23" x14ac:dyDescent="0.3">
      <c r="B335" s="2" t="s">
        <v>137</v>
      </c>
      <c r="C335" s="5" t="s">
        <v>138</v>
      </c>
      <c r="D335" s="3">
        <v>13412</v>
      </c>
      <c r="E335" s="3">
        <v>120396</v>
      </c>
      <c r="F335" s="3">
        <v>9215</v>
      </c>
      <c r="G335" s="3">
        <v>5422</v>
      </c>
      <c r="I335" s="1"/>
      <c r="J335" s="2" t="s">
        <v>137</v>
      </c>
      <c r="K335" s="5" t="s">
        <v>138</v>
      </c>
      <c r="L335">
        <f t="shared" si="50"/>
        <v>13412</v>
      </c>
      <c r="M335">
        <f t="shared" si="51"/>
        <v>120396</v>
      </c>
      <c r="N335">
        <f t="shared" si="52"/>
        <v>9215</v>
      </c>
      <c r="O335">
        <f t="shared" si="53"/>
        <v>5422</v>
      </c>
      <c r="Q335" s="1"/>
      <c r="R335" s="2" t="s">
        <v>137</v>
      </c>
      <c r="S335" s="5" t="s">
        <v>138</v>
      </c>
      <c r="T335" s="10"/>
      <c r="U335" s="10"/>
      <c r="V335" s="10"/>
      <c r="W335" s="10"/>
    </row>
    <row r="336" spans="2:23" x14ac:dyDescent="0.3">
      <c r="B336" s="2" t="s">
        <v>139</v>
      </c>
      <c r="C336" s="5" t="s">
        <v>140</v>
      </c>
      <c r="D336" s="3">
        <v>167054</v>
      </c>
      <c r="E336" s="3">
        <v>550798</v>
      </c>
      <c r="F336" s="3">
        <v>72143</v>
      </c>
      <c r="G336" s="3">
        <v>14086</v>
      </c>
      <c r="I336" s="1"/>
      <c r="J336" s="2" t="s">
        <v>139</v>
      </c>
      <c r="K336" s="5" t="s">
        <v>140</v>
      </c>
      <c r="L336">
        <f t="shared" si="50"/>
        <v>167054</v>
      </c>
      <c r="M336">
        <f t="shared" si="51"/>
        <v>550798</v>
      </c>
      <c r="N336">
        <f t="shared" si="52"/>
        <v>72143</v>
      </c>
      <c r="O336">
        <f t="shared" si="53"/>
        <v>14086</v>
      </c>
      <c r="Q336" s="1"/>
      <c r="R336" s="2" t="s">
        <v>139</v>
      </c>
      <c r="S336" s="5" t="s">
        <v>140</v>
      </c>
      <c r="T336" s="10"/>
      <c r="U336" s="10"/>
      <c r="V336" s="10"/>
      <c r="W336" s="10"/>
    </row>
    <row r="337" spans="1:23" x14ac:dyDescent="0.3">
      <c r="B337" s="2" t="s">
        <v>141</v>
      </c>
      <c r="C337" s="5" t="s">
        <v>142</v>
      </c>
      <c r="D337" s="3">
        <v>123671</v>
      </c>
      <c r="E337" s="3">
        <v>752995</v>
      </c>
      <c r="F337" s="3">
        <v>45476</v>
      </c>
      <c r="G337" s="3">
        <v>23344</v>
      </c>
      <c r="I337" s="1"/>
      <c r="J337" s="2" t="s">
        <v>141</v>
      </c>
      <c r="K337" s="5" t="s">
        <v>142</v>
      </c>
      <c r="L337">
        <f t="shared" si="50"/>
        <v>123671</v>
      </c>
      <c r="M337">
        <f t="shared" si="51"/>
        <v>752995</v>
      </c>
      <c r="N337">
        <f t="shared" si="52"/>
        <v>45476</v>
      </c>
      <c r="O337">
        <f t="shared" si="53"/>
        <v>23344</v>
      </c>
      <c r="Q337" s="1"/>
      <c r="R337" s="2" t="s">
        <v>141</v>
      </c>
      <c r="S337" s="5" t="s">
        <v>142</v>
      </c>
      <c r="T337" s="10"/>
      <c r="U337" s="10"/>
      <c r="V337" s="10"/>
      <c r="W337" s="10"/>
    </row>
    <row r="338" spans="1:23" x14ac:dyDescent="0.3">
      <c r="B338" s="2" t="s">
        <v>143</v>
      </c>
      <c r="C338" s="5" t="s">
        <v>144</v>
      </c>
      <c r="D338" s="3">
        <v>108294</v>
      </c>
      <c r="E338" s="3">
        <v>487176</v>
      </c>
      <c r="F338" s="3">
        <v>35365</v>
      </c>
      <c r="G338" s="3">
        <v>25860</v>
      </c>
      <c r="I338" s="1"/>
      <c r="J338" s="2" t="s">
        <v>143</v>
      </c>
      <c r="K338" s="5" t="s">
        <v>144</v>
      </c>
      <c r="L338">
        <f t="shared" ref="L338:L351" si="59">D338</f>
        <v>108294</v>
      </c>
      <c r="M338">
        <f t="shared" ref="M338:M351" si="60">E338</f>
        <v>487176</v>
      </c>
      <c r="N338">
        <f t="shared" ref="N338:N351" si="61">F338</f>
        <v>35365</v>
      </c>
      <c r="O338">
        <f t="shared" ref="O338:O351" si="62">G338</f>
        <v>25860</v>
      </c>
      <c r="Q338" s="1"/>
      <c r="R338" s="2" t="s">
        <v>143</v>
      </c>
      <c r="S338" s="5" t="s">
        <v>144</v>
      </c>
      <c r="T338" s="10"/>
      <c r="U338" s="10"/>
      <c r="V338" s="10"/>
      <c r="W338" s="10"/>
    </row>
    <row r="339" spans="1:23" x14ac:dyDescent="0.3">
      <c r="B339" s="2" t="s">
        <v>145</v>
      </c>
      <c r="C339" s="5" t="s">
        <v>146</v>
      </c>
      <c r="D339" s="3">
        <v>128229</v>
      </c>
      <c r="E339" s="3">
        <v>779716</v>
      </c>
      <c r="F339" s="3">
        <v>50798</v>
      </c>
      <c r="G339" s="3">
        <v>32556</v>
      </c>
      <c r="I339" s="1"/>
      <c r="J339" s="2" t="s">
        <v>145</v>
      </c>
      <c r="K339" s="5" t="s">
        <v>146</v>
      </c>
      <c r="L339">
        <f t="shared" si="59"/>
        <v>128229</v>
      </c>
      <c r="M339">
        <f t="shared" si="60"/>
        <v>779716</v>
      </c>
      <c r="N339">
        <f t="shared" si="61"/>
        <v>50798</v>
      </c>
      <c r="O339">
        <f t="shared" si="62"/>
        <v>32556</v>
      </c>
      <c r="Q339" s="1"/>
      <c r="R339" s="2" t="s">
        <v>145</v>
      </c>
      <c r="S339" s="5" t="s">
        <v>146</v>
      </c>
      <c r="T339" s="10"/>
      <c r="U339" s="10"/>
      <c r="V339" s="10"/>
      <c r="W339" s="10"/>
    </row>
    <row r="340" spans="1:23" x14ac:dyDescent="0.3">
      <c r="B340" s="2" t="s">
        <v>147</v>
      </c>
      <c r="C340" s="5" t="s">
        <v>148</v>
      </c>
      <c r="D340" s="3">
        <v>7770</v>
      </c>
      <c r="E340" s="3">
        <v>200349</v>
      </c>
      <c r="F340" s="3">
        <v>13645</v>
      </c>
      <c r="G340" s="3">
        <v>11430</v>
      </c>
      <c r="I340" s="1"/>
      <c r="J340" s="2" t="s">
        <v>147</v>
      </c>
      <c r="K340" s="5" t="s">
        <v>148</v>
      </c>
      <c r="L340">
        <f t="shared" si="59"/>
        <v>7770</v>
      </c>
      <c r="M340">
        <f t="shared" si="60"/>
        <v>200349</v>
      </c>
      <c r="N340">
        <f t="shared" si="61"/>
        <v>13645</v>
      </c>
      <c r="O340">
        <f t="shared" si="62"/>
        <v>11430</v>
      </c>
      <c r="Q340" s="1"/>
      <c r="R340" s="2" t="s">
        <v>147</v>
      </c>
      <c r="S340" s="5" t="s">
        <v>148</v>
      </c>
      <c r="T340" s="10"/>
      <c r="U340" s="10"/>
      <c r="V340" s="10"/>
      <c r="W340" s="10"/>
    </row>
    <row r="341" spans="1:23" x14ac:dyDescent="0.3">
      <c r="B341" s="2" t="s">
        <v>149</v>
      </c>
      <c r="C341" s="5" t="s">
        <v>150</v>
      </c>
      <c r="D341" s="3">
        <v>33029</v>
      </c>
      <c r="E341" s="3">
        <v>238611</v>
      </c>
      <c r="F341" s="3">
        <v>10379</v>
      </c>
      <c r="G341" s="3">
        <v>7462</v>
      </c>
      <c r="I341" s="1"/>
      <c r="J341" s="2" t="s">
        <v>149</v>
      </c>
      <c r="K341" s="5" t="s">
        <v>150</v>
      </c>
      <c r="L341">
        <f t="shared" si="59"/>
        <v>33029</v>
      </c>
      <c r="M341">
        <f t="shared" si="60"/>
        <v>238611</v>
      </c>
      <c r="N341">
        <f t="shared" si="61"/>
        <v>10379</v>
      </c>
      <c r="O341">
        <f t="shared" si="62"/>
        <v>7462</v>
      </c>
      <c r="Q341" s="1"/>
      <c r="R341" s="2" t="s">
        <v>149</v>
      </c>
      <c r="S341" s="5" t="s">
        <v>150</v>
      </c>
      <c r="T341" s="10"/>
      <c r="U341" s="10"/>
      <c r="V341" s="10"/>
      <c r="W341" s="10"/>
    </row>
    <row r="342" spans="1:23" x14ac:dyDescent="0.3">
      <c r="B342" s="2" t="s">
        <v>151</v>
      </c>
      <c r="C342" s="5" t="s">
        <v>152</v>
      </c>
      <c r="D342" s="3">
        <v>88163</v>
      </c>
      <c r="E342" s="3">
        <v>200893</v>
      </c>
      <c r="F342" s="3">
        <v>10327</v>
      </c>
      <c r="G342" s="3">
        <v>4996</v>
      </c>
      <c r="I342" s="1"/>
      <c r="J342" s="2" t="s">
        <v>151</v>
      </c>
      <c r="K342" s="5" t="s">
        <v>152</v>
      </c>
      <c r="L342">
        <f t="shared" si="59"/>
        <v>88163</v>
      </c>
      <c r="M342">
        <f t="shared" si="60"/>
        <v>200893</v>
      </c>
      <c r="N342">
        <f t="shared" si="61"/>
        <v>10327</v>
      </c>
      <c r="O342">
        <f t="shared" si="62"/>
        <v>4996</v>
      </c>
      <c r="Q342" s="1"/>
      <c r="R342" s="2" t="s">
        <v>151</v>
      </c>
      <c r="S342" s="5" t="s">
        <v>152</v>
      </c>
      <c r="T342" s="10"/>
      <c r="U342" s="10"/>
      <c r="V342" s="10"/>
      <c r="W342" s="10"/>
    </row>
    <row r="343" spans="1:23" x14ac:dyDescent="0.3">
      <c r="B343" s="2" t="s">
        <v>153</v>
      </c>
      <c r="C343" s="5" t="s">
        <v>154</v>
      </c>
      <c r="D343" s="3">
        <v>11070</v>
      </c>
      <c r="E343" s="3">
        <v>57966</v>
      </c>
      <c r="F343" s="3">
        <v>2179</v>
      </c>
      <c r="G343" s="3">
        <v>951</v>
      </c>
      <c r="I343" s="1"/>
      <c r="J343" s="2" t="s">
        <v>153</v>
      </c>
      <c r="K343" s="5" t="s">
        <v>154</v>
      </c>
      <c r="L343">
        <f t="shared" si="59"/>
        <v>11070</v>
      </c>
      <c r="M343">
        <f t="shared" si="60"/>
        <v>57966</v>
      </c>
      <c r="N343">
        <f t="shared" si="61"/>
        <v>2179</v>
      </c>
      <c r="O343">
        <f t="shared" si="62"/>
        <v>951</v>
      </c>
      <c r="Q343" s="1"/>
      <c r="R343" s="2" t="s">
        <v>153</v>
      </c>
      <c r="S343" s="5" t="s">
        <v>154</v>
      </c>
      <c r="T343" s="10"/>
      <c r="U343" s="10"/>
      <c r="V343" s="10"/>
      <c r="W343" s="10"/>
    </row>
    <row r="344" spans="1:23" x14ac:dyDescent="0.3">
      <c r="B344" s="2" t="s">
        <v>155</v>
      </c>
      <c r="C344" s="5" t="s">
        <v>156</v>
      </c>
      <c r="D344" s="3">
        <v>25641</v>
      </c>
      <c r="E344" s="3">
        <v>160760</v>
      </c>
      <c r="F344" s="3">
        <v>30413</v>
      </c>
      <c r="G344" s="3">
        <v>5069</v>
      </c>
      <c r="I344" s="1"/>
      <c r="J344" s="2" t="s">
        <v>155</v>
      </c>
      <c r="K344" s="5" t="s">
        <v>156</v>
      </c>
      <c r="L344">
        <f t="shared" si="59"/>
        <v>25641</v>
      </c>
      <c r="M344">
        <f t="shared" si="60"/>
        <v>160760</v>
      </c>
      <c r="N344">
        <f t="shared" si="61"/>
        <v>30413</v>
      </c>
      <c r="O344">
        <f t="shared" si="62"/>
        <v>5069</v>
      </c>
      <c r="Q344" s="1"/>
      <c r="R344" s="2" t="s">
        <v>155</v>
      </c>
      <c r="S344" s="5" t="s">
        <v>156</v>
      </c>
      <c r="T344" s="10"/>
      <c r="U344" s="10"/>
      <c r="V344" s="10"/>
      <c r="W344" s="10"/>
    </row>
    <row r="345" spans="1:23" x14ac:dyDescent="0.3">
      <c r="B345" s="2" t="s">
        <v>157</v>
      </c>
      <c r="C345" s="5" t="s">
        <v>158</v>
      </c>
      <c r="D345" s="3">
        <v>9345</v>
      </c>
      <c r="E345" s="3">
        <v>927126</v>
      </c>
      <c r="F345" s="3">
        <v>30712</v>
      </c>
      <c r="G345" s="3">
        <v>26986</v>
      </c>
      <c r="I345" s="1"/>
      <c r="J345" s="2" t="s">
        <v>157</v>
      </c>
      <c r="K345" s="5" t="s">
        <v>158</v>
      </c>
      <c r="L345">
        <f t="shared" si="59"/>
        <v>9345</v>
      </c>
      <c r="M345">
        <f t="shared" si="60"/>
        <v>927126</v>
      </c>
      <c r="N345">
        <f t="shared" si="61"/>
        <v>30712</v>
      </c>
      <c r="O345">
        <f t="shared" si="62"/>
        <v>26986</v>
      </c>
      <c r="Q345" s="1"/>
      <c r="R345" s="2" t="s">
        <v>157</v>
      </c>
      <c r="S345" s="5" t="s">
        <v>158</v>
      </c>
      <c r="T345" s="10"/>
      <c r="U345" s="10"/>
      <c r="V345" s="10"/>
      <c r="W345" s="10"/>
    </row>
    <row r="346" spans="1:23" x14ac:dyDescent="0.3">
      <c r="B346" s="2" t="s">
        <v>159</v>
      </c>
      <c r="C346" s="5" t="s">
        <v>160</v>
      </c>
      <c r="D346" s="3">
        <v>13145</v>
      </c>
      <c r="E346" s="3">
        <v>115285</v>
      </c>
      <c r="F346" s="3">
        <v>7711</v>
      </c>
      <c r="G346" s="3">
        <v>3720</v>
      </c>
      <c r="I346" s="1"/>
      <c r="J346" s="2" t="s">
        <v>159</v>
      </c>
      <c r="K346" s="5" t="s">
        <v>160</v>
      </c>
      <c r="L346">
        <f t="shared" si="59"/>
        <v>13145</v>
      </c>
      <c r="M346">
        <f t="shared" si="60"/>
        <v>115285</v>
      </c>
      <c r="N346">
        <f t="shared" si="61"/>
        <v>7711</v>
      </c>
      <c r="O346">
        <f t="shared" si="62"/>
        <v>3720</v>
      </c>
      <c r="Q346" s="1"/>
      <c r="R346" s="2" t="s">
        <v>159</v>
      </c>
      <c r="S346" s="5" t="s">
        <v>160</v>
      </c>
      <c r="T346" s="10"/>
      <c r="U346" s="10"/>
      <c r="V346" s="10"/>
      <c r="W346" s="10"/>
    </row>
    <row r="347" spans="1:23" x14ac:dyDescent="0.3">
      <c r="B347" s="2" t="s">
        <v>161</v>
      </c>
      <c r="C347" s="5" t="s">
        <v>162</v>
      </c>
      <c r="D347" s="3">
        <v>6237</v>
      </c>
      <c r="E347" s="3">
        <v>242577</v>
      </c>
      <c r="F347" s="3">
        <v>6407</v>
      </c>
      <c r="G347" s="3">
        <v>5475</v>
      </c>
      <c r="I347" s="1"/>
      <c r="J347" s="2" t="s">
        <v>161</v>
      </c>
      <c r="K347" s="5" t="s">
        <v>162</v>
      </c>
      <c r="L347">
        <f t="shared" si="59"/>
        <v>6237</v>
      </c>
      <c r="M347">
        <f t="shared" si="60"/>
        <v>242577</v>
      </c>
      <c r="N347">
        <f t="shared" si="61"/>
        <v>6407</v>
      </c>
      <c r="O347">
        <f t="shared" si="62"/>
        <v>5475</v>
      </c>
      <c r="Q347" s="1"/>
      <c r="R347" s="2" t="s">
        <v>161</v>
      </c>
      <c r="S347" s="5" t="s">
        <v>162</v>
      </c>
      <c r="T347" s="10"/>
      <c r="U347" s="10"/>
      <c r="V347" s="10"/>
      <c r="W347" s="10"/>
    </row>
    <row r="348" spans="1:23" x14ac:dyDescent="0.3">
      <c r="B348" s="2" t="s">
        <v>163</v>
      </c>
      <c r="C348" s="5" t="s">
        <v>164</v>
      </c>
      <c r="D348" s="3">
        <v>109702</v>
      </c>
      <c r="E348" s="3">
        <v>1550033</v>
      </c>
      <c r="F348" s="3">
        <v>36042</v>
      </c>
      <c r="G348" s="3">
        <v>25168</v>
      </c>
      <c r="I348" s="1"/>
      <c r="J348" s="2" t="s">
        <v>163</v>
      </c>
      <c r="K348" s="5" t="s">
        <v>164</v>
      </c>
      <c r="L348">
        <f t="shared" si="59"/>
        <v>109702</v>
      </c>
      <c r="M348">
        <f t="shared" si="60"/>
        <v>1550033</v>
      </c>
      <c r="N348">
        <f t="shared" si="61"/>
        <v>36042</v>
      </c>
      <c r="O348">
        <f t="shared" si="62"/>
        <v>25168</v>
      </c>
      <c r="Q348" s="1"/>
      <c r="R348" s="2" t="s">
        <v>163</v>
      </c>
      <c r="S348" s="5" t="s">
        <v>164</v>
      </c>
      <c r="T348" s="10"/>
      <c r="U348" s="10"/>
      <c r="V348" s="10"/>
      <c r="W348" s="10"/>
    </row>
    <row r="349" spans="1:23" x14ac:dyDescent="0.3">
      <c r="B349" s="2" t="s">
        <v>165</v>
      </c>
      <c r="C349" s="5" t="s">
        <v>166</v>
      </c>
      <c r="D349" s="3">
        <v>57163</v>
      </c>
      <c r="E349" s="3">
        <v>554109</v>
      </c>
      <c r="F349" s="3">
        <v>25107</v>
      </c>
      <c r="G349" s="3">
        <v>15497</v>
      </c>
      <c r="I349" s="1"/>
      <c r="J349" s="2" t="s">
        <v>165</v>
      </c>
      <c r="K349" s="5" t="s">
        <v>166</v>
      </c>
      <c r="L349">
        <f t="shared" si="59"/>
        <v>57163</v>
      </c>
      <c r="M349">
        <f t="shared" si="60"/>
        <v>554109</v>
      </c>
      <c r="N349">
        <f t="shared" si="61"/>
        <v>25107</v>
      </c>
      <c r="O349">
        <f t="shared" si="62"/>
        <v>15497</v>
      </c>
      <c r="Q349" s="1"/>
      <c r="R349" s="2" t="s">
        <v>165</v>
      </c>
      <c r="S349" s="5" t="s">
        <v>166</v>
      </c>
      <c r="T349" s="10"/>
      <c r="U349" s="10"/>
      <c r="V349" s="10"/>
      <c r="W349" s="10"/>
    </row>
    <row r="350" spans="1:23" x14ac:dyDescent="0.3">
      <c r="B350" s="2" t="s">
        <v>167</v>
      </c>
      <c r="C350" s="5" t="s">
        <v>168</v>
      </c>
      <c r="D350" s="3">
        <v>13689</v>
      </c>
      <c r="E350" s="3">
        <v>47000</v>
      </c>
      <c r="F350" s="3">
        <v>1430</v>
      </c>
      <c r="G350" s="3">
        <v>856</v>
      </c>
      <c r="I350" s="1"/>
      <c r="J350" s="2" t="s">
        <v>167</v>
      </c>
      <c r="K350" s="5" t="s">
        <v>168</v>
      </c>
      <c r="L350">
        <f t="shared" si="59"/>
        <v>13689</v>
      </c>
      <c r="M350">
        <f t="shared" si="60"/>
        <v>47000</v>
      </c>
      <c r="N350">
        <f t="shared" si="61"/>
        <v>1430</v>
      </c>
      <c r="O350">
        <f t="shared" si="62"/>
        <v>856</v>
      </c>
      <c r="Q350" s="1"/>
      <c r="R350" s="2" t="s">
        <v>167</v>
      </c>
      <c r="S350" s="5" t="s">
        <v>168</v>
      </c>
      <c r="T350" s="10"/>
      <c r="U350" s="10"/>
      <c r="V350" s="10"/>
      <c r="W350" s="10"/>
    </row>
    <row r="351" spans="1:23" x14ac:dyDescent="0.3">
      <c r="C351" s="5" t="s">
        <v>169</v>
      </c>
      <c r="D351" s="3">
        <v>2600925</v>
      </c>
      <c r="E351" s="3">
        <v>31120840</v>
      </c>
      <c r="F351" s="3">
        <v>1857661</v>
      </c>
      <c r="G351" s="3">
        <v>1178505</v>
      </c>
      <c r="I351" s="1"/>
      <c r="J351" s="1"/>
      <c r="K351" s="5" t="s">
        <v>169</v>
      </c>
      <c r="L351">
        <f t="shared" si="59"/>
        <v>2600925</v>
      </c>
      <c r="M351">
        <f t="shared" si="60"/>
        <v>31120840</v>
      </c>
      <c r="N351">
        <f t="shared" si="61"/>
        <v>1857661</v>
      </c>
      <c r="O351">
        <f t="shared" si="62"/>
        <v>1178505</v>
      </c>
      <c r="Q351" s="1"/>
      <c r="R351" s="1"/>
      <c r="S351" s="5" t="s">
        <v>169</v>
      </c>
      <c r="T351" s="11">
        <f>SUM(T288:T311)</f>
        <v>206043</v>
      </c>
      <c r="U351" s="11">
        <f t="shared" ref="U351:W351" si="63">SUM(U288:U311)</f>
        <v>8123870</v>
      </c>
      <c r="V351" s="11">
        <f t="shared" si="63"/>
        <v>650201</v>
      </c>
      <c r="W351" s="11">
        <f t="shared" si="63"/>
        <v>466387</v>
      </c>
    </row>
    <row r="352" spans="1:23" x14ac:dyDescent="0.3">
      <c r="A352" s="2" t="s">
        <v>173</v>
      </c>
    </row>
    <row r="353" spans="1:19" x14ac:dyDescent="0.3">
      <c r="A353" s="2" t="s">
        <v>174</v>
      </c>
      <c r="S353" s="12"/>
    </row>
    <row r="354" spans="1:19" x14ac:dyDescent="0.3">
      <c r="A354" s="2" t="s">
        <v>175</v>
      </c>
    </row>
    <row r="356" spans="1:19" x14ac:dyDescent="0.3">
      <c r="A356" s="2" t="s">
        <v>176</v>
      </c>
    </row>
    <row r="357" spans="1:19" x14ac:dyDescent="0.3">
      <c r="A357" s="2" t="s">
        <v>177</v>
      </c>
    </row>
    <row r="358" spans="1:19" x14ac:dyDescent="0.3">
      <c r="A358" s="2" t="s">
        <v>178</v>
      </c>
    </row>
    <row r="360" spans="1:19" x14ac:dyDescent="0.3">
      <c r="A360" s="2" t="s">
        <v>179</v>
      </c>
    </row>
    <row r="361" spans="1:19" x14ac:dyDescent="0.3">
      <c r="A361" s="2" t="s">
        <v>180</v>
      </c>
    </row>
    <row r="362" spans="1:19" x14ac:dyDescent="0.3">
      <c r="A362" s="2" t="s">
        <v>181</v>
      </c>
    </row>
    <row r="364" spans="1:19" x14ac:dyDescent="0.3">
      <c r="A364" s="2" t="s">
        <v>182</v>
      </c>
    </row>
    <row r="365" spans="1:19" x14ac:dyDescent="0.3">
      <c r="A365" s="2" t="s">
        <v>183</v>
      </c>
    </row>
    <row r="367" spans="1:19" x14ac:dyDescent="0.3">
      <c r="A367" s="2" t="s">
        <v>184</v>
      </c>
    </row>
    <row r="368" spans="1:19" x14ac:dyDescent="0.3">
      <c r="A368" s="2" t="s">
        <v>185</v>
      </c>
    </row>
    <row r="369" spans="1:1" x14ac:dyDescent="0.3">
      <c r="A369" s="2" t="s">
        <v>186</v>
      </c>
    </row>
    <row r="370" spans="1:1" x14ac:dyDescent="0.3">
      <c r="A370" s="2" t="s">
        <v>187</v>
      </c>
    </row>
    <row r="371" spans="1:1" x14ac:dyDescent="0.3">
      <c r="A371" s="2" t="s">
        <v>188</v>
      </c>
    </row>
    <row r="372" spans="1:1" x14ac:dyDescent="0.3">
      <c r="A372" s="4" t="s">
        <v>189</v>
      </c>
    </row>
  </sheetData>
  <mergeCells count="7">
    <mergeCell ref="AC9:AD14"/>
    <mergeCell ref="A4:C5"/>
    <mergeCell ref="Y3:AJ3"/>
    <mergeCell ref="AB4:AE4"/>
    <mergeCell ref="AG4:AJ4"/>
    <mergeCell ref="I3:O3"/>
    <mergeCell ref="Q3:W3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48121-0002</vt:lpstr>
      <vt:lpstr>calculation</vt:lpstr>
      <vt:lpstr>'48121-0002'!Drucktitel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Menkhoff, Manuel</cp:lastModifiedBy>
  <dcterms:created xsi:type="dcterms:W3CDTF">2022-02-04T18:13:52Z</dcterms:created>
  <dcterms:modified xsi:type="dcterms:W3CDTF">2023-08-07T15:22:48Z</dcterms:modified>
</cp:coreProperties>
</file>