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DSNC\Pricelist\"/>
    </mc:Choice>
  </mc:AlternateContent>
  <xr:revisionPtr revIDLastSave="0" documentId="13_ncr:1_{9B96327C-4AEC-4F44-9370-5B86B7B6C1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eníkvzor" sheetId="3" r:id="rId1"/>
    <sheet name="List2" sheetId="2" r:id="rId2"/>
    <sheet name="List1" sheetId="1" r:id="rId3"/>
  </sheets>
  <calcPr calcId="191029"/>
</workbook>
</file>

<file path=xl/calcChain.xml><?xml version="1.0" encoding="utf-8"?>
<calcChain xmlns="http://schemas.openxmlformats.org/spreadsheetml/2006/main">
  <c r="F29" i="3" l="1"/>
  <c r="G29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1" i="3"/>
  <c r="G31" i="3" s="1"/>
  <c r="F30" i="3"/>
  <c r="G30" i="3" s="1"/>
  <c r="F28" i="3"/>
  <c r="G28" i="3" s="1"/>
  <c r="F27" i="3"/>
  <c r="G27" i="3" s="1"/>
  <c r="F26" i="3"/>
  <c r="G26" i="3" s="1"/>
  <c r="F25" i="3"/>
  <c r="G25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</calcChain>
</file>

<file path=xl/sharedStrings.xml><?xml version="1.0" encoding="utf-8"?>
<sst xmlns="http://schemas.openxmlformats.org/spreadsheetml/2006/main" count="105" uniqueCount="79">
  <si>
    <t xml:space="preserve">Ceník za služby společnosti HANDASTRA s.r.o. </t>
  </si>
  <si>
    <t>Poskytovatel:</t>
  </si>
  <si>
    <t xml:space="preserve">HANDASTRA s.r.o. </t>
  </si>
  <si>
    <t>IČO:</t>
  </si>
  <si>
    <t xml:space="preserve"> 021 59 058</t>
  </si>
  <si>
    <t>Položka</t>
  </si>
  <si>
    <t>A. Odstranění odpadu - kontejnerová doprava</t>
  </si>
  <si>
    <t>Cena bez DPH (Kč)</t>
  </si>
  <si>
    <t xml:space="preserve"> A / 1</t>
  </si>
  <si>
    <t xml:space="preserve"> A / 2</t>
  </si>
  <si>
    <t xml:space="preserve"> A / 3</t>
  </si>
  <si>
    <t>Zemina</t>
  </si>
  <si>
    <t xml:space="preserve"> A / 4</t>
  </si>
  <si>
    <t xml:space="preserve"> A / 5</t>
  </si>
  <si>
    <t xml:space="preserve">Poř. </t>
  </si>
  <si>
    <t>DPH (Kč)</t>
  </si>
  <si>
    <t>Cena s DPH (Kč)</t>
  </si>
  <si>
    <t>B. Doprava a mechanizace</t>
  </si>
  <si>
    <t xml:space="preserve"> B / 1</t>
  </si>
  <si>
    <t>Kč / km + mýtné</t>
  </si>
  <si>
    <t xml:space="preserve"> B / 2</t>
  </si>
  <si>
    <t>Kč / hod.</t>
  </si>
  <si>
    <t xml:space="preserve"> B / 3</t>
  </si>
  <si>
    <t>Kč / zakázka</t>
  </si>
  <si>
    <t xml:space="preserve"> B / 4</t>
  </si>
  <si>
    <t xml:space="preserve"> B / 5</t>
  </si>
  <si>
    <t xml:space="preserve"> B / 6</t>
  </si>
  <si>
    <t>C. Prodej materiálů</t>
  </si>
  <si>
    <t xml:space="preserve"> C / 1</t>
  </si>
  <si>
    <t>Písek maltový tříděný 0 - 2</t>
  </si>
  <si>
    <t>Kč / t bez dopravy</t>
  </si>
  <si>
    <t xml:space="preserve"> C / 2</t>
  </si>
  <si>
    <t>Písek betonářský 0 - 4</t>
  </si>
  <si>
    <t xml:space="preserve"> C / 3</t>
  </si>
  <si>
    <t>Písek zásypový</t>
  </si>
  <si>
    <t xml:space="preserve"> C / 4</t>
  </si>
  <si>
    <t>Lomový prach</t>
  </si>
  <si>
    <t xml:space="preserve"> C / 5</t>
  </si>
  <si>
    <t>Štěrk frakce 4 - 8</t>
  </si>
  <si>
    <t xml:space="preserve"> C / 6</t>
  </si>
  <si>
    <t>Štěrk frakce 8 - 16</t>
  </si>
  <si>
    <t xml:space="preserve"> C / 7</t>
  </si>
  <si>
    <t>Štěrk frakce 16 - 32</t>
  </si>
  <si>
    <t xml:space="preserve"> C / 8</t>
  </si>
  <si>
    <t>Zemina tříděná</t>
  </si>
  <si>
    <t xml:space="preserve">Suť stavební </t>
  </si>
  <si>
    <t xml:space="preserve"> 6 m3 / 10 t</t>
  </si>
  <si>
    <t>Směsný objemný odpad</t>
  </si>
  <si>
    <t xml:space="preserve"> 6 m3 / 2 t</t>
  </si>
  <si>
    <t xml:space="preserve"> 21 m3 / 7 t</t>
  </si>
  <si>
    <t>Dřevo</t>
  </si>
  <si>
    <t xml:space="preserve"> A / 6</t>
  </si>
  <si>
    <t xml:space="preserve"> 6 m3 / 3 t</t>
  </si>
  <si>
    <t xml:space="preserve"> 21 m3 / 8 t</t>
  </si>
  <si>
    <t xml:space="preserve"> A / 7</t>
  </si>
  <si>
    <t xml:space="preserve"> A / 8</t>
  </si>
  <si>
    <t>Bioodpad lehký</t>
  </si>
  <si>
    <t xml:space="preserve"> A / 9</t>
  </si>
  <si>
    <t xml:space="preserve"> A / 10</t>
  </si>
  <si>
    <t>Bioodpad těžký</t>
  </si>
  <si>
    <t xml:space="preserve"> 6 m3 / 4 t</t>
  </si>
  <si>
    <t xml:space="preserve"> 21 m3 / 11 t</t>
  </si>
  <si>
    <t>Objem/hmot./kont.</t>
  </si>
  <si>
    <t>Jednotka</t>
  </si>
  <si>
    <t>Čekání nákladní automobil</t>
  </si>
  <si>
    <t>Každých 15 min.</t>
  </si>
  <si>
    <t>Pronájem kontejneru (nad 3 dny)</t>
  </si>
  <si>
    <t>Kč / den</t>
  </si>
  <si>
    <t>Příplatek víkend</t>
  </si>
  <si>
    <t xml:space="preserve">Doprava NA Iveco 18t </t>
  </si>
  <si>
    <t>Výkon midirypadla - poz.1</t>
  </si>
  <si>
    <t xml:space="preserve">Manipulační práce </t>
  </si>
  <si>
    <t>Kč / hod. člověka</t>
  </si>
  <si>
    <t xml:space="preserve"> B / 7</t>
  </si>
  <si>
    <t>Platnost ceníku od:</t>
  </si>
  <si>
    <t>Poznámky</t>
  </si>
  <si>
    <t xml:space="preserve"> 1)</t>
  </si>
  <si>
    <t>Minimální počet vyúčtovaných hodin činí 15. Možno individuálně dohodnout cenu za přistavení a účtování po hodinách.</t>
  </si>
  <si>
    <t>Kč / hod. (min 15 hod.)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</si>
</sst>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0" fontId="0" fillId="0" borderId="3" xfId="0" applyBorder="1"/>
    <xf numFmtId="4" fontId="0" fillId="0" borderId="3" xfId="0" applyNumberFormat="1" applyBorder="1"/>
    <xf numFmtId="0" fontId="0" fillId="0" borderId="0" xfId="0" applyBorder="1"/>
    <xf numFmtId="4" fontId="0" fillId="0" borderId="0" xfId="0" applyNumberFormat="1" applyBorder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47"/>
  <sheetViews>
    <sheetView tabSelected="1" workbookViewId="0">
      <selection activeCell="C46" sqref="A1:G47"/>
    </sheetView>
  </sheetViews>
  <sheetFormatPr defaultRowHeight="14.4" x14ac:dyDescent="0.3"/>
  <cols>
    <col min="1" max="1" width="5.6640625" customWidth="1"/>
    <col min="2" max="2" width="10.6640625" customWidth="1"/>
    <col min="3" max="3" width="25.6640625" customWidth="1"/>
    <col min="4" max="4" width="20.6640625" customWidth="1"/>
    <col min="5" max="5" width="18.6640625" customWidth="1"/>
    <col min="6" max="7" width="15.6640625" customWidth="1"/>
  </cols>
  <sheetData>
    <row r="2" spans="2:7" ht="18" x14ac:dyDescent="0.35">
      <c r="B2" s="11" t="s">
        <v>0</v>
      </c>
    </row>
    <row r="4" spans="2:7" ht="15.6" x14ac:dyDescent="0.3">
      <c r="B4" s="9" t="s">
        <v>1</v>
      </c>
      <c r="D4" t="s">
        <v>2</v>
      </c>
    </row>
    <row r="5" spans="2:7" ht="15.6" x14ac:dyDescent="0.3">
      <c r="B5" s="9" t="s">
        <v>3</v>
      </c>
      <c r="D5" t="s">
        <v>4</v>
      </c>
    </row>
    <row r="7" spans="2:7" ht="15.6" x14ac:dyDescent="0.3">
      <c r="B7" s="9" t="s">
        <v>74</v>
      </c>
      <c r="D7" s="10">
        <v>44317</v>
      </c>
    </row>
    <row r="9" spans="2:7" x14ac:dyDescent="0.3">
      <c r="B9" s="1" t="s">
        <v>6</v>
      </c>
    </row>
    <row r="10" spans="2:7" ht="15" thickBot="1" x14ac:dyDescent="0.35">
      <c r="B10" s="2" t="s">
        <v>14</v>
      </c>
      <c r="C10" s="2" t="s">
        <v>5</v>
      </c>
      <c r="D10" s="2" t="s">
        <v>62</v>
      </c>
      <c r="E10" s="2" t="s">
        <v>7</v>
      </c>
      <c r="F10" s="2" t="s">
        <v>15</v>
      </c>
      <c r="G10" s="2" t="s">
        <v>16</v>
      </c>
    </row>
    <row r="11" spans="2:7" x14ac:dyDescent="0.3">
      <c r="B11" s="3" t="s">
        <v>8</v>
      </c>
      <c r="C11" s="3" t="s">
        <v>45</v>
      </c>
      <c r="D11" s="3" t="s">
        <v>46</v>
      </c>
      <c r="E11" s="4">
        <v>4400</v>
      </c>
      <c r="F11" s="4">
        <f>+E11*0.21</f>
        <v>924</v>
      </c>
      <c r="G11" s="4">
        <f t="shared" ref="G11:G20" si="0">+E11+F11</f>
        <v>5324</v>
      </c>
    </row>
    <row r="12" spans="2:7" x14ac:dyDescent="0.3">
      <c r="B12" s="5" t="s">
        <v>9</v>
      </c>
      <c r="C12" s="5" t="s">
        <v>11</v>
      </c>
      <c r="D12" s="5" t="s">
        <v>46</v>
      </c>
      <c r="E12" s="6">
        <v>3700</v>
      </c>
      <c r="F12" s="6">
        <f t="shared" ref="F12:F20" si="1">0.21*E12</f>
        <v>777</v>
      </c>
      <c r="G12" s="6">
        <f t="shared" si="0"/>
        <v>4477</v>
      </c>
    </row>
    <row r="13" spans="2:7" x14ac:dyDescent="0.3">
      <c r="B13" s="5" t="s">
        <v>10</v>
      </c>
      <c r="C13" s="5" t="s">
        <v>47</v>
      </c>
      <c r="D13" s="5" t="s">
        <v>48</v>
      </c>
      <c r="E13" s="6">
        <v>5500</v>
      </c>
      <c r="F13" s="6">
        <f t="shared" si="1"/>
        <v>1155</v>
      </c>
      <c r="G13" s="6">
        <f t="shared" si="0"/>
        <v>6655</v>
      </c>
    </row>
    <row r="14" spans="2:7" x14ac:dyDescent="0.3">
      <c r="B14" s="5" t="s">
        <v>12</v>
      </c>
      <c r="C14" s="5" t="s">
        <v>47</v>
      </c>
      <c r="D14" s="5" t="s">
        <v>49</v>
      </c>
      <c r="E14" s="6">
        <v>18000</v>
      </c>
      <c r="F14" s="6">
        <f t="shared" si="1"/>
        <v>3780</v>
      </c>
      <c r="G14" s="6">
        <f t="shared" si="0"/>
        <v>21780</v>
      </c>
    </row>
    <row r="15" spans="2:7" x14ac:dyDescent="0.3">
      <c r="B15" s="5" t="s">
        <v>13</v>
      </c>
      <c r="C15" s="5" t="s">
        <v>50</v>
      </c>
      <c r="D15" s="5" t="s">
        <v>52</v>
      </c>
      <c r="E15" s="6">
        <v>3200</v>
      </c>
      <c r="F15" s="6">
        <f t="shared" si="1"/>
        <v>672</v>
      </c>
      <c r="G15" s="6">
        <f t="shared" si="0"/>
        <v>3872</v>
      </c>
    </row>
    <row r="16" spans="2:7" x14ac:dyDescent="0.3">
      <c r="B16" s="5" t="s">
        <v>51</v>
      </c>
      <c r="C16" s="5" t="s">
        <v>50</v>
      </c>
      <c r="D16" s="5" t="s">
        <v>53</v>
      </c>
      <c r="E16" s="6">
        <v>5800</v>
      </c>
      <c r="F16" s="6">
        <f t="shared" si="1"/>
        <v>1218</v>
      </c>
      <c r="G16" s="6">
        <f t="shared" si="0"/>
        <v>7018</v>
      </c>
    </row>
    <row r="17" spans="2:7" x14ac:dyDescent="0.3">
      <c r="B17" s="5" t="s">
        <v>54</v>
      </c>
      <c r="C17" s="5" t="s">
        <v>56</v>
      </c>
      <c r="D17" s="5" t="s">
        <v>48</v>
      </c>
      <c r="E17" s="6">
        <v>3500</v>
      </c>
      <c r="F17" s="6">
        <f t="shared" si="1"/>
        <v>735</v>
      </c>
      <c r="G17" s="6">
        <f t="shared" si="0"/>
        <v>4235</v>
      </c>
    </row>
    <row r="18" spans="2:7" x14ac:dyDescent="0.3">
      <c r="B18" s="5" t="s">
        <v>55</v>
      </c>
      <c r="C18" s="5" t="s">
        <v>56</v>
      </c>
      <c r="D18" s="5" t="s">
        <v>49</v>
      </c>
      <c r="E18" s="6">
        <v>5500</v>
      </c>
      <c r="F18" s="6">
        <f t="shared" si="1"/>
        <v>1155</v>
      </c>
      <c r="G18" s="6">
        <f t="shared" si="0"/>
        <v>6655</v>
      </c>
    </row>
    <row r="19" spans="2:7" x14ac:dyDescent="0.3">
      <c r="B19" s="5" t="s">
        <v>57</v>
      </c>
      <c r="C19" s="5" t="s">
        <v>59</v>
      </c>
      <c r="D19" s="5" t="s">
        <v>60</v>
      </c>
      <c r="E19" s="6">
        <v>4400</v>
      </c>
      <c r="F19" s="6">
        <f t="shared" si="1"/>
        <v>924</v>
      </c>
      <c r="G19" s="6">
        <f t="shared" si="0"/>
        <v>5324</v>
      </c>
    </row>
    <row r="20" spans="2:7" x14ac:dyDescent="0.3">
      <c r="B20" s="5" t="s">
        <v>58</v>
      </c>
      <c r="C20" s="5" t="s">
        <v>59</v>
      </c>
      <c r="D20" s="5" t="s">
        <v>61</v>
      </c>
      <c r="E20" s="6">
        <v>6500</v>
      </c>
      <c r="F20" s="6">
        <f t="shared" si="1"/>
        <v>1365</v>
      </c>
      <c r="G20" s="6">
        <f t="shared" si="0"/>
        <v>7865</v>
      </c>
    </row>
    <row r="23" spans="2:7" x14ac:dyDescent="0.3">
      <c r="B23" s="1" t="s">
        <v>17</v>
      </c>
    </row>
    <row r="24" spans="2:7" ht="15" thickBot="1" x14ac:dyDescent="0.35">
      <c r="B24" s="2" t="s">
        <v>14</v>
      </c>
      <c r="C24" s="2" t="s">
        <v>5</v>
      </c>
      <c r="D24" s="2" t="s">
        <v>63</v>
      </c>
      <c r="E24" s="2" t="s">
        <v>7</v>
      </c>
      <c r="F24" s="2" t="s">
        <v>15</v>
      </c>
      <c r="G24" s="2" t="s">
        <v>16</v>
      </c>
    </row>
    <row r="25" spans="2:7" x14ac:dyDescent="0.3">
      <c r="B25" s="3" t="s">
        <v>18</v>
      </c>
      <c r="C25" s="3" t="s">
        <v>64</v>
      </c>
      <c r="D25" s="3" t="s">
        <v>65</v>
      </c>
      <c r="E25" s="4">
        <v>150</v>
      </c>
      <c r="F25" s="4">
        <f>+E25*0.21</f>
        <v>31.5</v>
      </c>
      <c r="G25" s="4">
        <f t="shared" ref="G25:G31" si="2">+E25+F25</f>
        <v>181.5</v>
      </c>
    </row>
    <row r="26" spans="2:7" x14ac:dyDescent="0.3">
      <c r="B26" s="5" t="s">
        <v>20</v>
      </c>
      <c r="C26" s="5" t="s">
        <v>66</v>
      </c>
      <c r="D26" s="5" t="s">
        <v>67</v>
      </c>
      <c r="E26" s="6">
        <v>50</v>
      </c>
      <c r="F26" s="6">
        <f t="shared" ref="F26:F31" si="3">0.21*E26</f>
        <v>10.5</v>
      </c>
      <c r="G26" s="6">
        <f t="shared" si="2"/>
        <v>60.5</v>
      </c>
    </row>
    <row r="27" spans="2:7" x14ac:dyDescent="0.3">
      <c r="B27" s="5" t="s">
        <v>22</v>
      </c>
      <c r="C27" s="5" t="s">
        <v>68</v>
      </c>
      <c r="D27" s="5" t="s">
        <v>23</v>
      </c>
      <c r="E27" s="6">
        <v>300</v>
      </c>
      <c r="F27" s="6">
        <f t="shared" si="3"/>
        <v>63</v>
      </c>
      <c r="G27" s="6">
        <f t="shared" si="2"/>
        <v>363</v>
      </c>
    </row>
    <row r="28" spans="2:7" x14ac:dyDescent="0.3">
      <c r="B28" s="5" t="s">
        <v>24</v>
      </c>
      <c r="C28" s="3" t="s">
        <v>69</v>
      </c>
      <c r="D28" s="3" t="s">
        <v>19</v>
      </c>
      <c r="E28" s="6">
        <v>35</v>
      </c>
      <c r="F28" s="6">
        <f t="shared" si="3"/>
        <v>7.35</v>
      </c>
      <c r="G28" s="6">
        <f t="shared" si="2"/>
        <v>42.35</v>
      </c>
    </row>
    <row r="29" spans="2:7" x14ac:dyDescent="0.3">
      <c r="B29" s="5" t="s">
        <v>25</v>
      </c>
      <c r="C29" s="3" t="s">
        <v>69</v>
      </c>
      <c r="D29" s="3" t="s">
        <v>21</v>
      </c>
      <c r="E29" s="6">
        <v>750</v>
      </c>
      <c r="F29" s="6">
        <f t="shared" si="3"/>
        <v>157.5</v>
      </c>
      <c r="G29" s="6">
        <f t="shared" si="2"/>
        <v>907.5</v>
      </c>
    </row>
    <row r="30" spans="2:7" x14ac:dyDescent="0.3">
      <c r="B30" s="5" t="s">
        <v>26</v>
      </c>
      <c r="C30" s="5" t="s">
        <v>70</v>
      </c>
      <c r="D30" s="5" t="s">
        <v>78</v>
      </c>
      <c r="E30" s="6">
        <v>750</v>
      </c>
      <c r="F30" s="6">
        <f t="shared" si="3"/>
        <v>157.5</v>
      </c>
      <c r="G30" s="6">
        <f t="shared" si="2"/>
        <v>907.5</v>
      </c>
    </row>
    <row r="31" spans="2:7" x14ac:dyDescent="0.3">
      <c r="B31" s="5" t="s">
        <v>73</v>
      </c>
      <c r="C31" s="5" t="s">
        <v>71</v>
      </c>
      <c r="D31" s="5" t="s">
        <v>72</v>
      </c>
      <c r="E31" s="6">
        <v>300</v>
      </c>
      <c r="F31" s="6">
        <f t="shared" si="3"/>
        <v>63</v>
      </c>
      <c r="G31" s="6">
        <f t="shared" si="2"/>
        <v>363</v>
      </c>
    </row>
    <row r="32" spans="2:7" x14ac:dyDescent="0.3">
      <c r="B32" s="7"/>
      <c r="C32" s="7"/>
      <c r="D32" s="7"/>
      <c r="E32" s="8"/>
      <c r="F32" s="8"/>
      <c r="G32" s="8"/>
    </row>
    <row r="34" spans="2:7" hidden="1" x14ac:dyDescent="0.3">
      <c r="B34" s="1" t="s">
        <v>27</v>
      </c>
    </row>
    <row r="35" spans="2:7" ht="15" hidden="1" thickBot="1" x14ac:dyDescent="0.35">
      <c r="B35" s="2" t="s">
        <v>14</v>
      </c>
      <c r="C35" s="2" t="s">
        <v>5</v>
      </c>
      <c r="D35" s="2" t="s">
        <v>63</v>
      </c>
      <c r="E35" s="2" t="s">
        <v>7</v>
      </c>
      <c r="F35" s="2" t="s">
        <v>15</v>
      </c>
      <c r="G35" s="2" t="s">
        <v>16</v>
      </c>
    </row>
    <row r="36" spans="2:7" hidden="1" x14ac:dyDescent="0.3">
      <c r="B36" s="3" t="s">
        <v>28</v>
      </c>
      <c r="C36" s="5" t="s">
        <v>29</v>
      </c>
      <c r="D36" s="3" t="s">
        <v>30</v>
      </c>
      <c r="E36" s="4">
        <v>0</v>
      </c>
      <c r="F36" s="4">
        <f>+E36*0.21</f>
        <v>0</v>
      </c>
      <c r="G36" s="4">
        <f t="shared" ref="G36:G41" si="4">+E36+F36</f>
        <v>0</v>
      </c>
    </row>
    <row r="37" spans="2:7" hidden="1" x14ac:dyDescent="0.3">
      <c r="B37" s="5" t="s">
        <v>31</v>
      </c>
      <c r="C37" s="5" t="s">
        <v>32</v>
      </c>
      <c r="D37" s="5" t="s">
        <v>30</v>
      </c>
      <c r="E37" s="6">
        <v>0</v>
      </c>
      <c r="F37" s="6">
        <f>0.21*E37</f>
        <v>0</v>
      </c>
      <c r="G37" s="6">
        <f t="shared" si="4"/>
        <v>0</v>
      </c>
    </row>
    <row r="38" spans="2:7" hidden="1" x14ac:dyDescent="0.3">
      <c r="B38" s="5" t="s">
        <v>33</v>
      </c>
      <c r="C38" s="5" t="s">
        <v>34</v>
      </c>
      <c r="D38" s="5" t="s">
        <v>30</v>
      </c>
      <c r="E38" s="6">
        <v>0</v>
      </c>
      <c r="F38" s="6">
        <f>0.21*E38</f>
        <v>0</v>
      </c>
      <c r="G38" s="6">
        <f t="shared" si="4"/>
        <v>0</v>
      </c>
    </row>
    <row r="39" spans="2:7" hidden="1" x14ac:dyDescent="0.3">
      <c r="B39" s="5" t="s">
        <v>35</v>
      </c>
      <c r="C39" s="5" t="s">
        <v>36</v>
      </c>
      <c r="D39" s="5" t="s">
        <v>30</v>
      </c>
      <c r="E39" s="6">
        <v>0</v>
      </c>
      <c r="F39" s="6">
        <f>0.21*E39</f>
        <v>0</v>
      </c>
      <c r="G39" s="6">
        <f t="shared" si="4"/>
        <v>0</v>
      </c>
    </row>
    <row r="40" spans="2:7" hidden="1" x14ac:dyDescent="0.3">
      <c r="B40" s="5" t="s">
        <v>37</v>
      </c>
      <c r="C40" s="5" t="s">
        <v>38</v>
      </c>
      <c r="D40" s="5" t="s">
        <v>30</v>
      </c>
      <c r="E40" s="6">
        <v>0</v>
      </c>
      <c r="F40" s="6">
        <f>0.21*E40</f>
        <v>0</v>
      </c>
      <c r="G40" s="6">
        <f t="shared" si="4"/>
        <v>0</v>
      </c>
    </row>
    <row r="41" spans="2:7" hidden="1" x14ac:dyDescent="0.3">
      <c r="B41" s="5" t="s">
        <v>39</v>
      </c>
      <c r="C41" s="5" t="s">
        <v>40</v>
      </c>
      <c r="D41" s="5" t="s">
        <v>30</v>
      </c>
      <c r="E41" s="6">
        <v>0</v>
      </c>
      <c r="F41" s="6">
        <f>0.21*E41</f>
        <v>0</v>
      </c>
      <c r="G41" s="6">
        <f t="shared" si="4"/>
        <v>0</v>
      </c>
    </row>
    <row r="42" spans="2:7" hidden="1" x14ac:dyDescent="0.3">
      <c r="B42" s="5" t="s">
        <v>41</v>
      </c>
      <c r="C42" s="5" t="s">
        <v>42</v>
      </c>
      <c r="D42" s="5" t="s">
        <v>30</v>
      </c>
      <c r="E42" s="6">
        <v>0</v>
      </c>
      <c r="F42" s="6">
        <f t="shared" ref="F42:F43" si="5">0.21*E42</f>
        <v>0</v>
      </c>
      <c r="G42" s="6">
        <f t="shared" ref="G42:G43" si="6">+E42+F42</f>
        <v>0</v>
      </c>
    </row>
    <row r="43" spans="2:7" hidden="1" x14ac:dyDescent="0.3">
      <c r="B43" s="5" t="s">
        <v>43</v>
      </c>
      <c r="C43" s="5" t="s">
        <v>44</v>
      </c>
      <c r="D43" s="5" t="s">
        <v>30</v>
      </c>
      <c r="E43" s="6">
        <v>0</v>
      </c>
      <c r="F43" s="6">
        <f t="shared" si="5"/>
        <v>0</v>
      </c>
      <c r="G43" s="6">
        <f t="shared" si="6"/>
        <v>0</v>
      </c>
    </row>
    <row r="45" spans="2:7" x14ac:dyDescent="0.3">
      <c r="B45" t="s">
        <v>75</v>
      </c>
    </row>
    <row r="46" spans="2:7" x14ac:dyDescent="0.3">
      <c r="B46" t="s">
        <v>76</v>
      </c>
      <c r="C46" s="12" t="s">
        <v>77</v>
      </c>
      <c r="D46" s="12"/>
      <c r="E46" s="12"/>
      <c r="F46" s="12"/>
      <c r="G46" s="12"/>
    </row>
    <row r="47" spans="2:7" x14ac:dyDescent="0.3">
      <c r="C47" s="12"/>
      <c r="D47" s="12"/>
      <c r="E47" s="12"/>
      <c r="F47" s="12"/>
      <c r="G47" s="12"/>
    </row>
  </sheetData>
  <mergeCells count="1">
    <mergeCell ref="C46:G47"/>
  </mergeCells>
  <pageMargins left="0.7" right="0.7" top="0.78740157499999996" bottom="0.78740157499999996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Ceníkvzor</vt:lpstr>
      <vt:lpstr>List2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Daniel Kyndl</cp:lastModifiedBy>
  <cp:lastPrinted>2021-04-03T12:10:59Z</cp:lastPrinted>
  <dcterms:created xsi:type="dcterms:W3CDTF">2021-03-24T12:43:13Z</dcterms:created>
  <dcterms:modified xsi:type="dcterms:W3CDTF">2021-04-03T12:42:02Z</dcterms:modified>
</cp:coreProperties>
</file>