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demas\Desktop\o3 results\"/>
    </mc:Choice>
  </mc:AlternateContent>
  <xr:revisionPtr revIDLastSave="0" documentId="13_ncr:1_{F762397A-E7AA-4465-BCCA-8835538497D1}" xr6:coauthVersionLast="47" xr6:coauthVersionMax="47" xr10:uidLastSave="{00000000-0000-0000-0000-000000000000}"/>
  <bookViews>
    <workbookView xWindow="-110" yWindow="-110" windowWidth="19420" windowHeight="10420" firstSheet="1" activeTab="1" xr2:uid="{AD279D57-B0C1-4544-A24A-7AD6676E0DF7}"/>
  </bookViews>
  <sheets>
    <sheet name="lstm" sheetId="2" state="hidden" r:id="rId1"/>
    <sheet name="lstm (2)" sheetId="4" r:id="rId2"/>
    <sheet name="dna" sheetId="1" state="hidden" r:id="rId3"/>
    <sheet name="dna (2)" sheetId="3" r:id="rId4"/>
    <sheet name="na dates" sheetId="5" r:id="rId5"/>
    <sheet name="lstm dates" sheetId="6" r:id="rId6"/>
  </sheets>
  <definedNames>
    <definedName name="_xlnm._FilterDatabase" localSheetId="3" hidden="1">'dna (2)'!$A$2:$O$2</definedName>
    <definedName name="_xlnm._FilterDatabase" localSheetId="5" hidden="1">'lstm dates'!$A$2:$B$38</definedName>
    <definedName name="_xlnm._FilterDatabase" localSheetId="4" hidden="1">'na dates'!$A$2:$B$2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3" i="3"/>
  <c r="S3" i="3"/>
  <c r="S3" i="4"/>
  <c r="N3" i="4"/>
  <c r="O3" i="4" s="1"/>
  <c r="N3" i="3"/>
  <c r="O3" i="3" s="1"/>
</calcChain>
</file>

<file path=xl/sharedStrings.xml><?xml version="1.0" encoding="utf-8"?>
<sst xmlns="http://schemas.openxmlformats.org/spreadsheetml/2006/main" count="944" uniqueCount="132">
  <si>
    <t>SEQUENCE LENGTH</t>
  </si>
  <si>
    <t>TIME SPENT</t>
  </si>
  <si>
    <t>START TIME</t>
  </si>
  <si>
    <t>END TIME</t>
  </si>
  <si>
    <t>LEARNING RATE</t>
  </si>
  <si>
    <t>INPUT UNITS</t>
  </si>
  <si>
    <t>OUTPUT UNITS</t>
  </si>
  <si>
    <t>N_LAYERS</t>
  </si>
  <si>
    <t>LAYER 0 UNITS</t>
  </si>
  <si>
    <t>LAYER 1 UNITS</t>
  </si>
  <si>
    <t>LAYER 2 UNITS</t>
  </si>
  <si>
    <t>PIEMONTE</t>
  </si>
  <si>
    <t>TRENTINO</t>
  </si>
  <si>
    <t>VALLE_DI_AOSTA</t>
  </si>
  <si>
    <t>LA_THUILE</t>
  </si>
  <si>
    <t>LOMBARDIA</t>
  </si>
  <si>
    <t>GAMBARA</t>
  </si>
  <si>
    <t>SCORE</t>
  </si>
  <si>
    <t>Saliceto_-_Moizo</t>
  </si>
  <si>
    <t>RE1_Renon</t>
  </si>
  <si>
    <t>19/08/2021 22:01:56</t>
  </si>
  <si>
    <t>19/08/2021 22:29:26</t>
  </si>
  <si>
    <t>-</t>
  </si>
  <si>
    <t>19/08/2021 22:12:14</t>
  </si>
  <si>
    <t>19/08/2021 22:40:08</t>
  </si>
  <si>
    <t>19/08/2021 22:22:40</t>
  </si>
  <si>
    <t>19/08/2021 22:51:54</t>
  </si>
  <si>
    <t>19/08/2021 22:56:33</t>
  </si>
  <si>
    <t>19/08/2021 22:29:09</t>
  </si>
  <si>
    <t>19/08/2021 23:17:35</t>
  </si>
  <si>
    <t>19/08/2021 22:31:36</t>
  </si>
  <si>
    <t>19/08/2021 23:35:23</t>
  </si>
  <si>
    <t>19/08/2021 22:33:59</t>
  </si>
  <si>
    <t>20/08/2021 02:22:08</t>
  </si>
  <si>
    <t>19/08/2021 21:43:45</t>
  </si>
  <si>
    <t>19/08/2021 22:48:09</t>
  </si>
  <si>
    <t>19/08/2021 21:47:45</t>
  </si>
  <si>
    <t>20/08/2021 02:56:15</t>
  </si>
  <si>
    <t>20/08/2021 02:41:58</t>
  </si>
  <si>
    <t>19/08/2021 21:56:44</t>
  </si>
  <si>
    <t>20/08/2021 04:50:52</t>
  </si>
  <si>
    <t>19/08/2021 22:42:29</t>
  </si>
  <si>
    <t>20/08/2021 00:02:11</t>
  </si>
  <si>
    <t>19/08/2021 22:31:43</t>
  </si>
  <si>
    <t>19/08/2021 23:49:26</t>
  </si>
  <si>
    <t>19/08/2021 23:56:29</t>
  </si>
  <si>
    <t>19/08/2021 22:58:10</t>
  </si>
  <si>
    <t>20/08/2021 00:52:06</t>
  </si>
  <si>
    <t>19/08/2021 22:59:26</t>
  </si>
  <si>
    <t>20/08/2021 01:49:17</t>
  </si>
  <si>
    <t>19/08/2021 23:18:19</t>
  </si>
  <si>
    <t>20/08/2021 03:20:40</t>
  </si>
  <si>
    <t>19/08/2021 23:25:12</t>
  </si>
  <si>
    <t>20/08/2021 01:20:59</t>
  </si>
  <si>
    <t>19/08/2021 22:49:02</t>
  </si>
  <si>
    <t>20/08/2021 00:54:26</t>
  </si>
  <si>
    <t>19/08/2021 21:44:44</t>
  </si>
  <si>
    <t>20/08/2021 05:51:45</t>
  </si>
  <si>
    <t>19/08/2021 21:44:02</t>
  </si>
  <si>
    <t>20/08/2021 07:20:02</t>
  </si>
  <si>
    <t>19/08/2021 21:43:31</t>
  </si>
  <si>
    <t>20/08/2021 00:04:35</t>
  </si>
  <si>
    <t>19/08/2021 21:44:03</t>
  </si>
  <si>
    <t>20/08/2021 10:59:33</t>
  </si>
  <si>
    <t>19/08/2021 23:17:15</t>
  </si>
  <si>
    <t>20/08/2021 01:02:02</t>
  </si>
  <si>
    <t>20/08/2021 01:30:05</t>
  </si>
  <si>
    <t>20/08/2021 00:09:11</t>
  </si>
  <si>
    <t>20/08/2021 01:59:29</t>
  </si>
  <si>
    <t>20/08/2021 01:46:25</t>
  </si>
  <si>
    <t>20/08/2021 03:06:37</t>
  </si>
  <si>
    <t>19/08/2021 21:46:44</t>
  </si>
  <si>
    <t>20/08/2021 02:59:06</t>
  </si>
  <si>
    <t>20/08/2021 02:09:15</t>
  </si>
  <si>
    <t>20/08/2021 02:58:46</t>
  </si>
  <si>
    <t>19/08/2021 22:46:40</t>
  </si>
  <si>
    <t>20/08/2021 02:39:14</t>
  </si>
  <si>
    <t>19/08/2021 23:37:24</t>
  </si>
  <si>
    <t>20/08/2021 03:24:29</t>
  </si>
  <si>
    <t>19/08/2021 22:01:57</t>
  </si>
  <si>
    <t>20/08/2021 01:18:12</t>
  </si>
  <si>
    <t>19/08/2021 22:02:49</t>
  </si>
  <si>
    <t>20/08/2021 03:16:03</t>
  </si>
  <si>
    <t>19/08/2021 20:59:18</t>
  </si>
  <si>
    <t>19/08/2021 21:45:49</t>
  </si>
  <si>
    <t>19/08/2021 20:58:40</t>
  </si>
  <si>
    <t>19/08/2021 21:51:15</t>
  </si>
  <si>
    <t>19/08/2021 21:36:59</t>
  </si>
  <si>
    <t>19/08/2021 21:54:55</t>
  </si>
  <si>
    <t>19/08/2021 22:45:38</t>
  </si>
  <si>
    <t>19/08/2021 22:25:16</t>
  </si>
  <si>
    <t>19/08/2021 22:33:55</t>
  </si>
  <si>
    <t>19/08/2021 22:39:09</t>
  </si>
  <si>
    <t>19/08/2021 22:43:54</t>
  </si>
  <si>
    <t>19/08/2021 20:58:41</t>
  </si>
  <si>
    <t>19/08/2021 22:52:21</t>
  </si>
  <si>
    <t>19/08/2021 22:58:50</t>
  </si>
  <si>
    <t>19/08/2021 22:57:30</t>
  </si>
  <si>
    <t>19/08/2021 23:39:36</t>
  </si>
  <si>
    <t>19/08/2021 23:33:52</t>
  </si>
  <si>
    <t>19/08/2021 23:40:18</t>
  </si>
  <si>
    <t>19/08/2021 21:39:18</t>
  </si>
  <si>
    <t>19/08/2021 23:47:36</t>
  </si>
  <si>
    <t>19/08/2021 21:47:33</t>
  </si>
  <si>
    <t>20/08/2021 00:27:48</t>
  </si>
  <si>
    <t>19/08/2021 23:10:50</t>
  </si>
  <si>
    <t>20/08/2021 01:07:00</t>
  </si>
  <si>
    <t>19/08/2021 23:14:00</t>
  </si>
  <si>
    <t>19/08/2021 23:38:14</t>
  </si>
  <si>
    <t>19/08/2021 20:58:42</t>
  </si>
  <si>
    <t>19/08/2021 23:31:33</t>
  </si>
  <si>
    <t>20/08/2021 03:42:30</t>
  </si>
  <si>
    <t>20/08/2021 07:32:57</t>
  </si>
  <si>
    <t>20/08/2021 04:20:07</t>
  </si>
  <si>
    <t>20/08/2021 04:45:26</t>
  </si>
  <si>
    <t>20/08/2021 00:42:10</t>
  </si>
  <si>
    <t>20/08/2021 00:06:40</t>
  </si>
  <si>
    <t>20/08/2021 00:18:26</t>
  </si>
  <si>
    <t>20/08/2021 00:16:24</t>
  </si>
  <si>
    <t>20/08/2021 00:17:46</t>
  </si>
  <si>
    <t>20/08/2021 01:16:35</t>
  </si>
  <si>
    <t>20/08/2021 00:46:39</t>
  </si>
  <si>
    <t>20/08/2021 00:51:13</t>
  </si>
  <si>
    <t>20/08/2021 00:46:56</t>
  </si>
  <si>
    <t>20/08/2021 02:21:13</t>
  </si>
  <si>
    <t>total time</t>
  </si>
  <si>
    <t>total time, h</t>
  </si>
  <si>
    <t>min start</t>
  </si>
  <si>
    <t>max end</t>
  </si>
  <si>
    <t>time diff</t>
  </si>
  <si>
    <t>time diff, h</t>
  </si>
  <si>
    <t>average time per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</si>
</sst>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21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2DFC-1735-428E-8639-970B4239AB0B}">
  <dimension ref="A1:L47"/>
  <sheetViews>
    <sheetView topLeftCell="A34" workbookViewId="0">
      <selection activeCell="E47" sqref="E47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</cols>
  <sheetData>
    <row r="1" spans="1:12" x14ac:dyDescent="0.35">
      <c r="A1" t="s">
        <v>11</v>
      </c>
      <c r="B1" t="s">
        <v>18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</row>
    <row r="3" spans="1:12" x14ac:dyDescent="0.35">
      <c r="A3" s="1">
        <v>1</v>
      </c>
      <c r="B3" s="1">
        <v>2790.4475140571499</v>
      </c>
      <c r="C3" s="1" t="s">
        <v>83</v>
      </c>
      <c r="D3" s="1" t="s">
        <v>84</v>
      </c>
      <c r="E3" s="1">
        <v>6.0499999999999998E-3</v>
      </c>
      <c r="F3" s="1">
        <v>35</v>
      </c>
      <c r="G3" s="1">
        <v>45</v>
      </c>
      <c r="H3" s="1">
        <v>2</v>
      </c>
      <c r="I3" s="1">
        <v>35</v>
      </c>
      <c r="J3" s="1">
        <v>45</v>
      </c>
      <c r="K3" s="1" t="s">
        <v>22</v>
      </c>
      <c r="L3" s="1">
        <v>2.5771591812372201E-2</v>
      </c>
    </row>
    <row r="4" spans="1:12" x14ac:dyDescent="0.35">
      <c r="A4" s="1">
        <v>4</v>
      </c>
      <c r="B4" s="1">
        <v>6379.9539229869797</v>
      </c>
      <c r="C4" s="1" t="s">
        <v>83</v>
      </c>
      <c r="D4" s="1" t="s">
        <v>89</v>
      </c>
      <c r="E4" s="1">
        <v>1.3500000000000001E-3</v>
      </c>
      <c r="F4" s="1">
        <v>50</v>
      </c>
      <c r="G4" s="1">
        <v>35</v>
      </c>
      <c r="H4" s="1">
        <v>0</v>
      </c>
      <c r="I4" s="1" t="s">
        <v>22</v>
      </c>
      <c r="J4" s="1" t="s">
        <v>22</v>
      </c>
      <c r="K4" s="1" t="s">
        <v>22</v>
      </c>
      <c r="L4" s="1">
        <v>1.5208640135824601E-2</v>
      </c>
    </row>
    <row r="5" spans="1:12" x14ac:dyDescent="0.35">
      <c r="A5" s="1">
        <v>7</v>
      </c>
      <c r="B5" s="1">
        <v>6275.5719995498603</v>
      </c>
      <c r="C5" s="1" t="s">
        <v>83</v>
      </c>
      <c r="D5" s="1" t="s">
        <v>93</v>
      </c>
      <c r="E5" s="1">
        <v>3.7000000000000002E-3</v>
      </c>
      <c r="F5" s="1">
        <v>25</v>
      </c>
      <c r="G5" s="1">
        <v>20</v>
      </c>
      <c r="H5" s="1">
        <v>2</v>
      </c>
      <c r="I5" s="1">
        <v>15</v>
      </c>
      <c r="J5" s="1">
        <v>45</v>
      </c>
      <c r="K5" s="1" t="s">
        <v>22</v>
      </c>
      <c r="L5" s="1">
        <v>1.49183580651879E-2</v>
      </c>
    </row>
    <row r="6" spans="1:12" x14ac:dyDescent="0.35">
      <c r="A6" s="1">
        <v>10</v>
      </c>
      <c r="B6" s="1">
        <v>9618.0871379375403</v>
      </c>
      <c r="C6" s="1" t="s">
        <v>83</v>
      </c>
      <c r="D6" s="1" t="s">
        <v>98</v>
      </c>
      <c r="E6" s="1">
        <v>4.9500000000000004E-3</v>
      </c>
      <c r="F6" s="1">
        <v>45</v>
      </c>
      <c r="G6" s="1">
        <v>40</v>
      </c>
      <c r="H6" s="1">
        <v>0</v>
      </c>
      <c r="I6" s="1" t="s">
        <v>22</v>
      </c>
      <c r="J6" s="1" t="s">
        <v>22</v>
      </c>
      <c r="K6" s="1" t="s">
        <v>22</v>
      </c>
      <c r="L6" s="1">
        <v>1.46183241158723E-2</v>
      </c>
    </row>
    <row r="7" spans="1:12" x14ac:dyDescent="0.35">
      <c r="A7" s="1">
        <v>13</v>
      </c>
      <c r="B7" s="1">
        <v>9615.0738294124603</v>
      </c>
      <c r="C7" s="1" t="s">
        <v>103</v>
      </c>
      <c r="D7" s="1" t="s">
        <v>104</v>
      </c>
      <c r="E7" s="1">
        <v>9.1500000000000001E-3</v>
      </c>
      <c r="F7" s="1">
        <v>55</v>
      </c>
      <c r="G7" s="1">
        <v>15</v>
      </c>
      <c r="H7" s="1">
        <v>0</v>
      </c>
      <c r="I7" s="1" t="s">
        <v>22</v>
      </c>
      <c r="J7" s="1" t="s">
        <v>22</v>
      </c>
      <c r="K7" s="1" t="s">
        <v>22</v>
      </c>
      <c r="L7" s="1">
        <v>1.52327045798301E-2</v>
      </c>
    </row>
    <row r="8" spans="1:12" x14ac:dyDescent="0.35">
      <c r="A8" s="1">
        <v>16</v>
      </c>
      <c r="B8" s="1">
        <v>9535.4352843761408</v>
      </c>
      <c r="C8" s="1" t="s">
        <v>83</v>
      </c>
      <c r="D8" s="1" t="s">
        <v>108</v>
      </c>
      <c r="E8" s="1">
        <v>6.1000000000000004E-3</v>
      </c>
      <c r="F8" s="1">
        <v>40</v>
      </c>
      <c r="G8" s="1">
        <v>55</v>
      </c>
      <c r="H8" s="1">
        <v>1</v>
      </c>
      <c r="I8" s="1">
        <v>25</v>
      </c>
      <c r="J8" s="1" t="s">
        <v>22</v>
      </c>
      <c r="K8" s="1" t="s">
        <v>22</v>
      </c>
      <c r="L8" s="1">
        <v>1.49388592690229E-2</v>
      </c>
    </row>
    <row r="9" spans="1:12" x14ac:dyDescent="0.35">
      <c r="A9" s="1">
        <v>19</v>
      </c>
      <c r="B9" s="1">
        <v>26448.702059507301</v>
      </c>
      <c r="C9" s="1" t="s">
        <v>83</v>
      </c>
      <c r="D9" s="1" t="s">
        <v>113</v>
      </c>
      <c r="E9" s="1">
        <v>6.8999999999999999E-3</v>
      </c>
      <c r="F9" s="1">
        <v>15</v>
      </c>
      <c r="G9" s="1">
        <v>50</v>
      </c>
      <c r="H9" s="1">
        <v>1</v>
      </c>
      <c r="I9" s="1">
        <v>30</v>
      </c>
      <c r="J9" s="1" t="s">
        <v>22</v>
      </c>
      <c r="K9" s="1" t="s">
        <v>22</v>
      </c>
      <c r="L9" s="1">
        <v>1.4679549261927599E-2</v>
      </c>
    </row>
    <row r="10" spans="1:12" s="6" customFormat="1" x14ac:dyDescent="0.35">
      <c r="A10" s="5">
        <v>22</v>
      </c>
      <c r="B10" s="5">
        <v>11947.546355962701</v>
      </c>
      <c r="C10" s="5" t="s">
        <v>83</v>
      </c>
      <c r="D10" s="5" t="s">
        <v>117</v>
      </c>
      <c r="E10" s="5">
        <v>2.9499999999999999E-3</v>
      </c>
      <c r="F10" s="5">
        <v>55</v>
      </c>
      <c r="G10" s="5">
        <v>40</v>
      </c>
      <c r="H10" s="5">
        <v>1</v>
      </c>
      <c r="I10" s="5">
        <v>10</v>
      </c>
      <c r="J10" s="5" t="s">
        <v>22</v>
      </c>
      <c r="K10" s="5" t="s">
        <v>22</v>
      </c>
      <c r="L10" s="5">
        <v>1.4459168538451099E-2</v>
      </c>
    </row>
    <row r="11" spans="1:12" x14ac:dyDescent="0.35">
      <c r="A11" s="1">
        <v>25</v>
      </c>
      <c r="B11" s="1">
        <v>13678.496194839399</v>
      </c>
      <c r="C11" s="1" t="s">
        <v>85</v>
      </c>
      <c r="D11" s="1" t="s">
        <v>121</v>
      </c>
      <c r="E11" s="1">
        <v>5.7999999999999996E-3</v>
      </c>
      <c r="F11" s="1">
        <v>45</v>
      </c>
      <c r="G11" s="1">
        <v>35</v>
      </c>
      <c r="H11" s="1">
        <v>0</v>
      </c>
      <c r="I11" s="1" t="s">
        <v>22</v>
      </c>
      <c r="J11" s="1" t="s">
        <v>22</v>
      </c>
      <c r="K11" s="1" t="s">
        <v>22</v>
      </c>
      <c r="L11" s="1">
        <v>1.44648794084787E-2</v>
      </c>
    </row>
    <row r="13" spans="1:12" x14ac:dyDescent="0.35">
      <c r="A13" t="s">
        <v>12</v>
      </c>
      <c r="B13" t="s">
        <v>19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12" x14ac:dyDescent="0.35">
      <c r="A15" s="1">
        <v>1</v>
      </c>
      <c r="B15" s="1">
        <v>3154.4050307273801</v>
      </c>
      <c r="C15" s="1" t="s">
        <v>85</v>
      </c>
      <c r="D15" s="1" t="s">
        <v>86</v>
      </c>
      <c r="E15" s="1">
        <v>8.8000000000000005E-3</v>
      </c>
      <c r="F15" s="1">
        <v>35</v>
      </c>
      <c r="G15" s="1">
        <v>40</v>
      </c>
      <c r="H15" s="1">
        <v>2</v>
      </c>
      <c r="I15" s="1">
        <v>25</v>
      </c>
      <c r="J15" s="1">
        <v>10</v>
      </c>
      <c r="K15" s="1" t="s">
        <v>22</v>
      </c>
      <c r="L15" s="1">
        <v>1.90173406153917E-2</v>
      </c>
    </row>
    <row r="16" spans="1:12" x14ac:dyDescent="0.35">
      <c r="A16" s="1">
        <v>4</v>
      </c>
      <c r="B16" s="1">
        <v>5195.1549105644199</v>
      </c>
      <c r="C16" s="1" t="s">
        <v>85</v>
      </c>
      <c r="D16" s="1" t="s">
        <v>90</v>
      </c>
      <c r="E16" s="1">
        <v>3.7000000000000002E-3</v>
      </c>
      <c r="F16" s="1">
        <v>35</v>
      </c>
      <c r="G16" s="1">
        <v>10</v>
      </c>
      <c r="H16" s="1">
        <v>1</v>
      </c>
      <c r="I16" s="1">
        <v>45</v>
      </c>
      <c r="J16" s="1" t="s">
        <v>22</v>
      </c>
      <c r="K16" s="1" t="s">
        <v>22</v>
      </c>
      <c r="L16" s="1">
        <v>1.19565464556217E-2</v>
      </c>
    </row>
    <row r="17" spans="1:12" x14ac:dyDescent="0.35">
      <c r="A17" s="1">
        <v>7</v>
      </c>
      <c r="B17" s="1">
        <v>6819.6020812988199</v>
      </c>
      <c r="C17" s="1" t="s">
        <v>94</v>
      </c>
      <c r="D17" s="1" t="s">
        <v>95</v>
      </c>
      <c r="E17" s="1">
        <v>5.5500000000000002E-3</v>
      </c>
      <c r="F17" s="1">
        <v>55</v>
      </c>
      <c r="G17" s="1">
        <v>25</v>
      </c>
      <c r="H17" s="1">
        <v>1</v>
      </c>
      <c r="I17" s="1">
        <v>25</v>
      </c>
      <c r="J17" s="1">
        <v>40</v>
      </c>
      <c r="K17" s="1" t="s">
        <v>22</v>
      </c>
      <c r="L17" s="1">
        <v>1.18965189903974E-2</v>
      </c>
    </row>
    <row r="18" spans="1:12" s="6" customFormat="1" x14ac:dyDescent="0.35">
      <c r="A18" s="5">
        <v>10</v>
      </c>
      <c r="B18" s="5">
        <v>9274.1444225311207</v>
      </c>
      <c r="C18" s="5" t="s">
        <v>83</v>
      </c>
      <c r="D18" s="5" t="s">
        <v>99</v>
      </c>
      <c r="E18" s="5">
        <v>4.7499999999999999E-3</v>
      </c>
      <c r="F18" s="5">
        <v>40</v>
      </c>
      <c r="G18" s="5">
        <v>15</v>
      </c>
      <c r="H18" s="5">
        <v>1</v>
      </c>
      <c r="I18" s="5">
        <v>55</v>
      </c>
      <c r="J18" s="5" t="s">
        <v>22</v>
      </c>
      <c r="K18" s="5" t="s">
        <v>22</v>
      </c>
      <c r="L18" s="5">
        <v>1.18255661800503E-2</v>
      </c>
    </row>
    <row r="19" spans="1:12" x14ac:dyDescent="0.35">
      <c r="A19" s="1">
        <v>13</v>
      </c>
      <c r="B19" s="1">
        <v>7891.5327286720203</v>
      </c>
      <c r="C19" s="1" t="s">
        <v>83</v>
      </c>
      <c r="D19" s="1" t="s">
        <v>105</v>
      </c>
      <c r="E19" s="1">
        <v>9.1999999999999998E-3</v>
      </c>
      <c r="F19" s="1">
        <v>10</v>
      </c>
      <c r="G19" s="1">
        <v>15</v>
      </c>
      <c r="H19" s="1">
        <v>0</v>
      </c>
      <c r="I19" s="1" t="s">
        <v>22</v>
      </c>
      <c r="J19" s="1" t="s">
        <v>22</v>
      </c>
      <c r="K19" s="1" t="s">
        <v>22</v>
      </c>
      <c r="L19" s="1">
        <v>1.20355291292071E-2</v>
      </c>
    </row>
    <row r="20" spans="1:12" x14ac:dyDescent="0.35">
      <c r="A20" s="1">
        <v>16</v>
      </c>
      <c r="B20" s="1">
        <v>9171.2976589202808</v>
      </c>
      <c r="C20" s="1" t="s">
        <v>109</v>
      </c>
      <c r="D20" s="1" t="s">
        <v>110</v>
      </c>
      <c r="E20" s="1">
        <v>2.65E-3</v>
      </c>
      <c r="F20" s="1">
        <v>20</v>
      </c>
      <c r="G20" s="1">
        <v>45</v>
      </c>
      <c r="H20" s="1">
        <v>1</v>
      </c>
      <c r="I20" s="1">
        <v>50</v>
      </c>
      <c r="J20" s="1" t="s">
        <v>22</v>
      </c>
      <c r="K20" s="1" t="s">
        <v>22</v>
      </c>
      <c r="L20" s="1">
        <v>1.1905800551176E-2</v>
      </c>
    </row>
    <row r="21" spans="1:12" x14ac:dyDescent="0.35">
      <c r="A21" s="1">
        <v>19</v>
      </c>
      <c r="B21" s="1">
        <v>28004.0911366939</v>
      </c>
      <c r="C21" s="1" t="s">
        <v>109</v>
      </c>
      <c r="D21" s="1" t="s">
        <v>114</v>
      </c>
      <c r="E21" s="1">
        <v>3.3999999999999998E-3</v>
      </c>
      <c r="F21" s="1">
        <v>40</v>
      </c>
      <c r="G21" s="1">
        <v>35</v>
      </c>
      <c r="H21" s="1">
        <v>2</v>
      </c>
      <c r="I21" s="1">
        <v>20</v>
      </c>
      <c r="J21" s="1">
        <v>55</v>
      </c>
      <c r="K21" s="1" t="s">
        <v>22</v>
      </c>
      <c r="L21" s="1">
        <v>1.18397176265716E-2</v>
      </c>
    </row>
    <row r="22" spans="1:12" x14ac:dyDescent="0.35">
      <c r="A22" s="1">
        <v>22</v>
      </c>
      <c r="B22" s="1">
        <v>11825.5378723144</v>
      </c>
      <c r="C22" s="1" t="s">
        <v>83</v>
      </c>
      <c r="D22" s="1" t="s">
        <v>118</v>
      </c>
      <c r="E22" s="1">
        <v>1.9E-3</v>
      </c>
      <c r="F22" s="1">
        <v>60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1">
        <v>1.18548963218927E-2</v>
      </c>
    </row>
    <row r="23" spans="1:12" x14ac:dyDescent="0.35">
      <c r="A23" s="1">
        <v>25</v>
      </c>
      <c r="B23" s="1">
        <v>13953.0381937026</v>
      </c>
      <c r="C23" s="1" t="s">
        <v>85</v>
      </c>
      <c r="D23" s="1" t="s">
        <v>122</v>
      </c>
      <c r="E23" s="1">
        <v>7.7499999999999999E-3</v>
      </c>
      <c r="F23" s="1">
        <v>25</v>
      </c>
      <c r="G23" s="1">
        <v>45</v>
      </c>
      <c r="H23" s="1">
        <v>1</v>
      </c>
      <c r="I23" s="1">
        <v>25</v>
      </c>
      <c r="J23" s="1" t="s">
        <v>22</v>
      </c>
      <c r="K23" s="1" t="s">
        <v>22</v>
      </c>
      <c r="L23" s="1">
        <v>1.20333870872855E-2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2298.7949147224399</v>
      </c>
      <c r="C27" s="1" t="s">
        <v>85</v>
      </c>
      <c r="D27" s="1" t="s">
        <v>87</v>
      </c>
      <c r="E27" s="1">
        <v>9.9000000000000008E-3</v>
      </c>
      <c r="F27" s="1">
        <v>20</v>
      </c>
      <c r="G27" s="1">
        <v>60</v>
      </c>
      <c r="H27" s="1">
        <v>1</v>
      </c>
      <c r="I27" s="1">
        <v>40</v>
      </c>
      <c r="J27" s="1" t="s">
        <v>22</v>
      </c>
      <c r="K27" s="1" t="s">
        <v>22</v>
      </c>
      <c r="L27" s="1">
        <v>1.9007943570613799E-2</v>
      </c>
    </row>
    <row r="28" spans="1:12" x14ac:dyDescent="0.35">
      <c r="A28" s="1">
        <v>4</v>
      </c>
      <c r="B28" s="1">
        <v>5715.0517704486801</v>
      </c>
      <c r="C28" s="1" t="s">
        <v>85</v>
      </c>
      <c r="D28" s="1" t="s">
        <v>91</v>
      </c>
      <c r="E28" s="1">
        <v>1.1000000000000001E-3</v>
      </c>
      <c r="F28" s="1">
        <v>30</v>
      </c>
      <c r="G28" s="1">
        <v>30</v>
      </c>
      <c r="H28" s="1">
        <v>1</v>
      </c>
      <c r="I28" s="1">
        <v>25</v>
      </c>
      <c r="J28" s="1" t="s">
        <v>22</v>
      </c>
      <c r="K28" s="1" t="s">
        <v>22</v>
      </c>
      <c r="L28" s="1">
        <v>1.1880012229084899E-2</v>
      </c>
    </row>
    <row r="29" spans="1:12" x14ac:dyDescent="0.35">
      <c r="A29" s="1">
        <v>7</v>
      </c>
      <c r="B29" s="1">
        <v>7209.2912623882203</v>
      </c>
      <c r="C29" s="1" t="s">
        <v>85</v>
      </c>
      <c r="D29" s="1" t="s">
        <v>96</v>
      </c>
      <c r="E29" s="1">
        <v>7.5000000000000002E-4</v>
      </c>
      <c r="F29" s="1">
        <v>40</v>
      </c>
      <c r="G29" s="1">
        <v>20</v>
      </c>
      <c r="H29" s="1">
        <v>1</v>
      </c>
      <c r="I29" s="1">
        <v>45</v>
      </c>
      <c r="J29" s="1" t="s">
        <v>22</v>
      </c>
      <c r="K29" s="1" t="s">
        <v>22</v>
      </c>
      <c r="L29" s="1">
        <v>1.1386662721633901E-2</v>
      </c>
    </row>
    <row r="30" spans="1:12" x14ac:dyDescent="0.35">
      <c r="A30" s="1">
        <v>10</v>
      </c>
      <c r="B30" s="1">
        <v>9659.49039316177</v>
      </c>
      <c r="C30" s="1" t="s">
        <v>83</v>
      </c>
      <c r="D30" s="1" t="s">
        <v>100</v>
      </c>
      <c r="E30" s="1">
        <v>5.8999999999999999E-3</v>
      </c>
      <c r="F30" s="1">
        <v>40</v>
      </c>
      <c r="G30" s="1">
        <v>40</v>
      </c>
      <c r="H30" s="1">
        <v>1</v>
      </c>
      <c r="I30" s="1">
        <v>60</v>
      </c>
      <c r="J30" s="1" t="s">
        <v>22</v>
      </c>
      <c r="K30" s="1" t="s">
        <v>22</v>
      </c>
      <c r="L30" s="1">
        <v>1.14911161363124E-2</v>
      </c>
    </row>
    <row r="31" spans="1:12" s="6" customFormat="1" x14ac:dyDescent="0.35">
      <c r="A31" s="5">
        <v>13</v>
      </c>
      <c r="B31" s="5">
        <v>14899.6877129077</v>
      </c>
      <c r="C31" s="5" t="s">
        <v>94</v>
      </c>
      <c r="D31" s="5" t="s">
        <v>106</v>
      </c>
      <c r="E31" s="5">
        <v>3.0000000000000001E-3</v>
      </c>
      <c r="F31" s="5">
        <v>55</v>
      </c>
      <c r="G31" s="5">
        <v>55</v>
      </c>
      <c r="H31" s="5">
        <v>0</v>
      </c>
      <c r="I31" s="5" t="s">
        <v>22</v>
      </c>
      <c r="J31" s="5" t="s">
        <v>22</v>
      </c>
      <c r="K31" s="5" t="s">
        <v>22</v>
      </c>
      <c r="L31" s="5">
        <v>1.0965023189782999E-2</v>
      </c>
    </row>
    <row r="32" spans="1:12" x14ac:dyDescent="0.35">
      <c r="A32" s="1">
        <v>16</v>
      </c>
      <c r="B32" s="1">
        <v>24191.792902946399</v>
      </c>
      <c r="C32" s="1" t="s">
        <v>83</v>
      </c>
      <c r="D32" s="1" t="s">
        <v>111</v>
      </c>
      <c r="E32" s="1">
        <v>1.3500000000000001E-3</v>
      </c>
      <c r="F32" s="1">
        <v>50</v>
      </c>
      <c r="G32" s="1">
        <v>35</v>
      </c>
      <c r="H32" s="1">
        <v>0</v>
      </c>
      <c r="I32" s="1" t="s">
        <v>22</v>
      </c>
      <c r="J32" s="1" t="s">
        <v>22</v>
      </c>
      <c r="K32" s="1" t="s">
        <v>22</v>
      </c>
      <c r="L32" s="1">
        <v>1.1265275068581101E-2</v>
      </c>
    </row>
    <row r="33" spans="1:12" x14ac:dyDescent="0.35">
      <c r="A33" s="1">
        <v>19</v>
      </c>
      <c r="B33" s="1">
        <v>13371.423278808499</v>
      </c>
      <c r="C33" s="1" t="s">
        <v>83</v>
      </c>
      <c r="D33" s="1" t="s">
        <v>115</v>
      </c>
      <c r="E33" s="1">
        <v>9.9500000000000005E-3</v>
      </c>
      <c r="F33" s="1">
        <v>15</v>
      </c>
      <c r="G33" s="1">
        <v>30</v>
      </c>
      <c r="H33" s="1">
        <v>0</v>
      </c>
      <c r="I33" s="1" t="s">
        <v>22</v>
      </c>
      <c r="J33" s="1" t="s">
        <v>22</v>
      </c>
      <c r="K33" s="1" t="s">
        <v>22</v>
      </c>
      <c r="L33" s="1">
        <v>1.11188599839806E-2</v>
      </c>
    </row>
    <row r="34" spans="1:12" x14ac:dyDescent="0.35">
      <c r="A34" s="1">
        <v>22</v>
      </c>
      <c r="B34" s="1">
        <v>11908.0355436801</v>
      </c>
      <c r="C34" s="1" t="s">
        <v>83</v>
      </c>
      <c r="D34" s="1" t="s">
        <v>119</v>
      </c>
      <c r="E34" s="1">
        <v>5.7999999999999996E-3</v>
      </c>
      <c r="F34" s="1">
        <v>35</v>
      </c>
      <c r="G34" s="1">
        <v>55</v>
      </c>
      <c r="H34" s="1">
        <v>0</v>
      </c>
      <c r="I34" s="1" t="s">
        <v>22</v>
      </c>
      <c r="J34" s="1" t="s">
        <v>22</v>
      </c>
      <c r="K34" s="1" t="s">
        <v>22</v>
      </c>
      <c r="L34" s="1">
        <v>1.13905491307377E-2</v>
      </c>
    </row>
    <row r="35" spans="1:12" x14ac:dyDescent="0.35">
      <c r="A35" s="1">
        <v>25</v>
      </c>
      <c r="B35" s="1">
        <v>13657.7905757427</v>
      </c>
      <c r="C35" s="1" t="s">
        <v>83</v>
      </c>
      <c r="D35" s="1" t="s">
        <v>123</v>
      </c>
      <c r="E35" s="1">
        <v>4.9500000000000004E-3</v>
      </c>
      <c r="F35" s="1">
        <v>30</v>
      </c>
      <c r="G35" s="1">
        <v>15</v>
      </c>
      <c r="H35" s="1">
        <v>0</v>
      </c>
      <c r="I35" s="1" t="s">
        <v>22</v>
      </c>
      <c r="J35" s="1" t="s">
        <v>22</v>
      </c>
      <c r="K35" s="1" t="s">
        <v>22</v>
      </c>
      <c r="L35" s="1">
        <v>1.1400544084608499E-2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3374.9480006694698</v>
      </c>
      <c r="C39" s="1" t="s">
        <v>85</v>
      </c>
      <c r="D39" s="1" t="s">
        <v>88</v>
      </c>
      <c r="E39" s="1">
        <v>8.2000000000000007E-3</v>
      </c>
      <c r="F39" s="1">
        <v>40</v>
      </c>
      <c r="G39" s="1">
        <v>20</v>
      </c>
      <c r="H39" s="1">
        <v>2</v>
      </c>
      <c r="I39" s="1">
        <v>30</v>
      </c>
      <c r="J39" s="1">
        <v>10</v>
      </c>
      <c r="K39" s="1" t="s">
        <v>22</v>
      </c>
      <c r="L39" s="1">
        <v>1.47738978266716E-2</v>
      </c>
    </row>
    <row r="40" spans="1:12" x14ac:dyDescent="0.35">
      <c r="A40" s="1">
        <v>4</v>
      </c>
      <c r="B40" s="1">
        <v>5990.9351296424802</v>
      </c>
      <c r="C40" s="1" t="s">
        <v>83</v>
      </c>
      <c r="D40" s="1" t="s">
        <v>92</v>
      </c>
      <c r="E40" s="1">
        <v>1.9E-3</v>
      </c>
      <c r="F40" s="1">
        <v>15</v>
      </c>
      <c r="G40" s="1">
        <v>55</v>
      </c>
      <c r="H40" s="1">
        <v>2</v>
      </c>
      <c r="I40" s="1">
        <v>60</v>
      </c>
      <c r="J40" s="1">
        <v>25</v>
      </c>
      <c r="K40" s="1" t="s">
        <v>22</v>
      </c>
      <c r="L40" s="1">
        <v>9.7312321886420198E-3</v>
      </c>
    </row>
    <row r="41" spans="1:12" x14ac:dyDescent="0.35">
      <c r="A41" s="1">
        <v>7</v>
      </c>
      <c r="B41">
        <v>7092.0870373248999</v>
      </c>
      <c r="C41" t="s">
        <v>83</v>
      </c>
      <c r="D41" t="s">
        <v>97</v>
      </c>
      <c r="E41">
        <v>4.3E-3</v>
      </c>
      <c r="F41" s="1">
        <v>30</v>
      </c>
      <c r="G41" s="1">
        <v>15</v>
      </c>
      <c r="H41" s="1">
        <v>3</v>
      </c>
      <c r="I41" s="1">
        <v>40</v>
      </c>
      <c r="J41" s="1">
        <v>30</v>
      </c>
      <c r="K41" s="1">
        <v>30</v>
      </c>
      <c r="L41" s="1">
        <v>9.4488114118575998E-3</v>
      </c>
    </row>
    <row r="42" spans="1:12" x14ac:dyDescent="0.35">
      <c r="A42" s="1">
        <v>10</v>
      </c>
      <c r="B42" s="1">
        <v>7697.9185504913303</v>
      </c>
      <c r="C42" s="1" t="s">
        <v>101</v>
      </c>
      <c r="D42" s="1" t="s">
        <v>102</v>
      </c>
      <c r="E42" s="1">
        <v>1.6999999999999999E-3</v>
      </c>
      <c r="F42" s="1">
        <v>35</v>
      </c>
      <c r="G42" s="1">
        <v>60</v>
      </c>
      <c r="H42" s="1">
        <v>0</v>
      </c>
      <c r="I42" s="1" t="s">
        <v>22</v>
      </c>
      <c r="J42" s="1" t="s">
        <v>22</v>
      </c>
      <c r="K42" s="1" t="s">
        <v>22</v>
      </c>
      <c r="L42" s="1">
        <v>9.3422625213861396E-3</v>
      </c>
    </row>
    <row r="43" spans="1:12" x14ac:dyDescent="0.35">
      <c r="A43" s="1">
        <v>13</v>
      </c>
      <c r="B43" s="1">
        <v>8119.7352769374802</v>
      </c>
      <c r="C43" s="1" t="s">
        <v>85</v>
      </c>
      <c r="D43" s="1" t="s">
        <v>107</v>
      </c>
      <c r="E43" s="1">
        <v>7.0000000000000001E-3</v>
      </c>
      <c r="F43" s="1">
        <v>35</v>
      </c>
      <c r="G43" s="1">
        <v>35</v>
      </c>
      <c r="H43" s="1">
        <v>0</v>
      </c>
      <c r="I43" s="1" t="s">
        <v>22</v>
      </c>
      <c r="J43" s="1" t="s">
        <v>22</v>
      </c>
      <c r="K43" s="1" t="s">
        <v>22</v>
      </c>
      <c r="L43" s="1">
        <v>9.3792835250496795E-3</v>
      </c>
    </row>
    <row r="44" spans="1:12" x14ac:dyDescent="0.35">
      <c r="A44" s="1">
        <v>16</v>
      </c>
      <c r="B44" s="1">
        <v>38018.500072002404</v>
      </c>
      <c r="C44" s="1" t="s">
        <v>83</v>
      </c>
      <c r="D44" s="1" t="s">
        <v>112</v>
      </c>
      <c r="E44" s="1">
        <v>2.15E-3</v>
      </c>
      <c r="F44" s="1">
        <v>25</v>
      </c>
      <c r="G44" s="1">
        <v>35</v>
      </c>
      <c r="H44" s="1">
        <v>0</v>
      </c>
      <c r="I44" s="1" t="s">
        <v>22</v>
      </c>
      <c r="J44" s="1" t="s">
        <v>22</v>
      </c>
      <c r="K44" s="1" t="s">
        <v>22</v>
      </c>
      <c r="L44" s="1">
        <v>9.3532819300889899E-3</v>
      </c>
    </row>
    <row r="45" spans="1:12" x14ac:dyDescent="0.35">
      <c r="A45" s="1">
        <v>19</v>
      </c>
      <c r="B45" s="1">
        <v>11241.678388595499</v>
      </c>
      <c r="C45" s="1" t="s">
        <v>83</v>
      </c>
      <c r="D45" s="1" t="s">
        <v>116</v>
      </c>
      <c r="E45" s="1">
        <v>5.1999999999999998E-3</v>
      </c>
      <c r="F45" s="1">
        <v>45</v>
      </c>
      <c r="G45" s="1">
        <v>15</v>
      </c>
      <c r="H45" s="1">
        <v>2</v>
      </c>
      <c r="I45" s="1">
        <v>45</v>
      </c>
      <c r="J45" s="1">
        <v>20</v>
      </c>
      <c r="K45" s="1" t="s">
        <v>22</v>
      </c>
      <c r="L45" s="1">
        <v>9.5263672992587003E-3</v>
      </c>
    </row>
    <row r="46" spans="1:12" x14ac:dyDescent="0.35">
      <c r="A46" s="1">
        <v>22</v>
      </c>
      <c r="B46" s="1">
        <v>15436.607311010301</v>
      </c>
      <c r="C46" s="1" t="s">
        <v>83</v>
      </c>
      <c r="D46" s="1" t="s">
        <v>120</v>
      </c>
      <c r="E46" s="1">
        <v>2.5000000000000001E-3</v>
      </c>
      <c r="F46" s="1">
        <v>50</v>
      </c>
      <c r="G46" s="1">
        <v>55</v>
      </c>
      <c r="H46" s="1">
        <v>2</v>
      </c>
      <c r="I46" s="1">
        <v>50</v>
      </c>
      <c r="J46" s="1">
        <v>50</v>
      </c>
      <c r="K46" s="1" t="s">
        <v>22</v>
      </c>
      <c r="L46" s="1">
        <v>9.5772156491875596E-3</v>
      </c>
    </row>
    <row r="47" spans="1:12" s="6" customFormat="1" x14ac:dyDescent="0.35">
      <c r="A47" s="5">
        <v>25</v>
      </c>
      <c r="B47" s="5">
        <v>19314.619541644999</v>
      </c>
      <c r="C47" s="5" t="s">
        <v>83</v>
      </c>
      <c r="D47" s="5" t="s">
        <v>124</v>
      </c>
      <c r="E47" s="5">
        <v>8.3499999999999998E-3</v>
      </c>
      <c r="F47" s="5">
        <v>40</v>
      </c>
      <c r="G47" s="5">
        <v>25</v>
      </c>
      <c r="H47" s="5">
        <v>0</v>
      </c>
      <c r="I47" s="5" t="s">
        <v>22</v>
      </c>
      <c r="J47" s="5" t="s">
        <v>22</v>
      </c>
      <c r="K47" s="5" t="s">
        <v>22</v>
      </c>
      <c r="L47" s="5">
        <v>9.2426501214504207E-3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CE6B-FAB7-48FA-85B5-87963164A5DD}">
  <dimension ref="A1:T47"/>
  <sheetViews>
    <sheetView tabSelected="1" workbookViewId="0">
      <selection activeCell="B5" sqref="B5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4" max="15" width="10.81640625" bestFit="1" customWidth="1"/>
    <col min="16" max="17" width="18.1796875" bestFit="1" customWidth="1"/>
    <col min="18" max="18" width="7.81640625" bestFit="1" customWidth="1"/>
  </cols>
  <sheetData>
    <row r="1" spans="1:20" x14ac:dyDescent="0.35">
      <c r="A1" t="s">
        <v>11</v>
      </c>
      <c r="B1" t="s">
        <v>18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</row>
    <row r="3" spans="1:20" x14ac:dyDescent="0.35">
      <c r="A3" s="1">
        <v>1</v>
      </c>
      <c r="B3" s="1">
        <v>2790.4475140571499</v>
      </c>
      <c r="C3" s="1" t="s">
        <v>83</v>
      </c>
      <c r="D3" s="1" t="s">
        <v>84</v>
      </c>
      <c r="E3" s="1">
        <v>6.0499999999999998E-3</v>
      </c>
      <c r="F3" s="1">
        <v>35</v>
      </c>
      <c r="G3" s="1">
        <v>45</v>
      </c>
      <c r="H3" s="1">
        <v>2</v>
      </c>
      <c r="I3" s="1">
        <v>35</v>
      </c>
      <c r="J3" s="1">
        <v>45</v>
      </c>
      <c r="K3" s="1" t="s">
        <v>22</v>
      </c>
      <c r="L3" s="8">
        <v>2.5771591812372201E-2</v>
      </c>
      <c r="N3" s="1">
        <f>SUM(B3:B11,B15:B23,B27:B35,B39:B47)</f>
        <v>410776.50599717989</v>
      </c>
      <c r="O3" s="1">
        <f>N3/3600</f>
        <v>114.10458499921664</v>
      </c>
      <c r="P3" s="1" t="s">
        <v>85</v>
      </c>
      <c r="Q3" s="1" t="s">
        <v>112</v>
      </c>
      <c r="R3" s="7">
        <v>0.44047453703703704</v>
      </c>
      <c r="S3" s="1">
        <f>10+((34*60+17)/3600)</f>
        <v>10.571388888888889</v>
      </c>
      <c r="T3" s="1">
        <f>O3/4</f>
        <v>28.52614624980416</v>
      </c>
    </row>
    <row r="4" spans="1:20" x14ac:dyDescent="0.35">
      <c r="A4" s="1">
        <v>4</v>
      </c>
      <c r="B4" s="1">
        <v>6379.9539229869797</v>
      </c>
      <c r="C4" s="1" t="s">
        <v>83</v>
      </c>
      <c r="D4" s="1" t="s">
        <v>89</v>
      </c>
      <c r="E4" s="1">
        <v>1.3500000000000001E-3</v>
      </c>
      <c r="F4" s="1">
        <v>50</v>
      </c>
      <c r="G4" s="1">
        <v>35</v>
      </c>
      <c r="H4" s="1">
        <v>0</v>
      </c>
      <c r="I4" s="1" t="s">
        <v>22</v>
      </c>
      <c r="J4" s="1" t="s">
        <v>22</v>
      </c>
      <c r="K4" s="1" t="s">
        <v>22</v>
      </c>
      <c r="L4" s="8">
        <v>1.5208640135824601E-2</v>
      </c>
    </row>
    <row r="5" spans="1:20" x14ac:dyDescent="0.35">
      <c r="A5" s="1">
        <v>7</v>
      </c>
      <c r="B5" s="1">
        <v>6275.5719995498603</v>
      </c>
      <c r="C5" s="1" t="s">
        <v>83</v>
      </c>
      <c r="D5" s="1" t="s">
        <v>93</v>
      </c>
      <c r="E5" s="1">
        <v>3.7000000000000002E-3</v>
      </c>
      <c r="F5" s="1">
        <v>25</v>
      </c>
      <c r="G5" s="1">
        <v>20</v>
      </c>
      <c r="H5" s="1">
        <v>2</v>
      </c>
      <c r="I5" s="1">
        <v>15</v>
      </c>
      <c r="J5" s="1">
        <v>45</v>
      </c>
      <c r="K5" s="1" t="s">
        <v>22</v>
      </c>
      <c r="L5" s="8">
        <v>1.49183580651879E-2</v>
      </c>
    </row>
    <row r="6" spans="1:20" x14ac:dyDescent="0.35">
      <c r="A6" s="1">
        <v>10</v>
      </c>
      <c r="B6" s="1">
        <v>9618.0871379375403</v>
      </c>
      <c r="C6" s="1" t="s">
        <v>83</v>
      </c>
      <c r="D6" s="1" t="s">
        <v>98</v>
      </c>
      <c r="E6" s="1">
        <v>4.9500000000000004E-3</v>
      </c>
      <c r="F6" s="1">
        <v>45</v>
      </c>
      <c r="G6" s="1">
        <v>40</v>
      </c>
      <c r="H6" s="1">
        <v>0</v>
      </c>
      <c r="I6" s="1" t="s">
        <v>22</v>
      </c>
      <c r="J6" s="1" t="s">
        <v>22</v>
      </c>
      <c r="K6" s="1" t="s">
        <v>22</v>
      </c>
      <c r="L6" s="8">
        <v>1.46183241158723E-2</v>
      </c>
    </row>
    <row r="7" spans="1:20" x14ac:dyDescent="0.35">
      <c r="A7" s="1">
        <v>13</v>
      </c>
      <c r="B7" s="1">
        <v>9615.0738294124603</v>
      </c>
      <c r="C7" s="1" t="s">
        <v>103</v>
      </c>
      <c r="D7" s="1" t="s">
        <v>104</v>
      </c>
      <c r="E7" s="1">
        <v>9.1500000000000001E-3</v>
      </c>
      <c r="F7" s="1">
        <v>55</v>
      </c>
      <c r="G7" s="1">
        <v>15</v>
      </c>
      <c r="H7" s="1">
        <v>0</v>
      </c>
      <c r="I7" s="1" t="s">
        <v>22</v>
      </c>
      <c r="J7" s="1" t="s">
        <v>22</v>
      </c>
      <c r="K7" s="1" t="s">
        <v>22</v>
      </c>
      <c r="L7" s="8">
        <v>1.52327045798301E-2</v>
      </c>
    </row>
    <row r="8" spans="1:20" x14ac:dyDescent="0.35">
      <c r="A8" s="1">
        <v>16</v>
      </c>
      <c r="B8" s="1">
        <v>9535.4352843761408</v>
      </c>
      <c r="C8" s="1" t="s">
        <v>83</v>
      </c>
      <c r="D8" s="1" t="s">
        <v>108</v>
      </c>
      <c r="E8" s="1">
        <v>6.1000000000000004E-3</v>
      </c>
      <c r="F8" s="1">
        <v>40</v>
      </c>
      <c r="G8" s="1">
        <v>55</v>
      </c>
      <c r="H8" s="1">
        <v>1</v>
      </c>
      <c r="I8" s="1">
        <v>25</v>
      </c>
      <c r="J8" s="1" t="s">
        <v>22</v>
      </c>
      <c r="K8" s="1" t="s">
        <v>22</v>
      </c>
      <c r="L8" s="8">
        <v>1.49388592690229E-2</v>
      </c>
    </row>
    <row r="9" spans="1:20" x14ac:dyDescent="0.35">
      <c r="A9" s="1">
        <v>19</v>
      </c>
      <c r="B9" s="1">
        <v>26448.702059507301</v>
      </c>
      <c r="C9" s="1" t="s">
        <v>83</v>
      </c>
      <c r="D9" s="1" t="s">
        <v>113</v>
      </c>
      <c r="E9" s="1">
        <v>6.8999999999999999E-3</v>
      </c>
      <c r="F9" s="1">
        <v>15</v>
      </c>
      <c r="G9" s="1">
        <v>50</v>
      </c>
      <c r="H9" s="1">
        <v>1</v>
      </c>
      <c r="I9" s="1">
        <v>30</v>
      </c>
      <c r="J9" s="1" t="s">
        <v>22</v>
      </c>
      <c r="K9" s="1" t="s">
        <v>22</v>
      </c>
      <c r="L9" s="8">
        <v>1.4679549261927599E-2</v>
      </c>
    </row>
    <row r="10" spans="1:20" x14ac:dyDescent="0.35">
      <c r="A10" s="1">
        <v>22</v>
      </c>
      <c r="B10" s="1">
        <v>11947.546355962701</v>
      </c>
      <c r="C10" s="1" t="s">
        <v>83</v>
      </c>
      <c r="D10" s="1" t="s">
        <v>117</v>
      </c>
      <c r="E10" s="1">
        <v>2.9499999999999999E-3</v>
      </c>
      <c r="F10" s="1">
        <v>55</v>
      </c>
      <c r="G10" s="1">
        <v>40</v>
      </c>
      <c r="H10" s="1">
        <v>1</v>
      </c>
      <c r="I10" s="1">
        <v>10</v>
      </c>
      <c r="J10" s="1" t="s">
        <v>22</v>
      </c>
      <c r="K10" s="1" t="s">
        <v>22</v>
      </c>
      <c r="L10" s="8">
        <v>1.4459168538451099E-2</v>
      </c>
    </row>
    <row r="11" spans="1:20" x14ac:dyDescent="0.35">
      <c r="A11" s="1">
        <v>25</v>
      </c>
      <c r="B11" s="1">
        <v>13678.496194839399</v>
      </c>
      <c r="C11" s="1" t="s">
        <v>85</v>
      </c>
      <c r="D11" s="1" t="s">
        <v>121</v>
      </c>
      <c r="E11" s="1">
        <v>5.7999999999999996E-3</v>
      </c>
      <c r="F11" s="1">
        <v>45</v>
      </c>
      <c r="G11" s="1">
        <v>35</v>
      </c>
      <c r="H11" s="1">
        <v>0</v>
      </c>
      <c r="I11" s="1" t="s">
        <v>22</v>
      </c>
      <c r="J11" s="1" t="s">
        <v>22</v>
      </c>
      <c r="K11" s="1" t="s">
        <v>22</v>
      </c>
      <c r="L11" s="8">
        <v>1.44648794084787E-2</v>
      </c>
    </row>
    <row r="12" spans="1:20" x14ac:dyDescent="0.35">
      <c r="L12" s="9"/>
    </row>
    <row r="13" spans="1:20" x14ac:dyDescent="0.35">
      <c r="A13" t="s">
        <v>12</v>
      </c>
      <c r="B13" t="s">
        <v>19</v>
      </c>
      <c r="L13" s="9"/>
    </row>
    <row r="14" spans="1:20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0" t="s">
        <v>17</v>
      </c>
    </row>
    <row r="15" spans="1:20" x14ac:dyDescent="0.35">
      <c r="A15" s="1">
        <v>1</v>
      </c>
      <c r="B15" s="1">
        <v>3154.4050307273801</v>
      </c>
      <c r="C15" s="1" t="s">
        <v>85</v>
      </c>
      <c r="D15" s="1" t="s">
        <v>86</v>
      </c>
      <c r="E15" s="1">
        <v>8.8000000000000005E-3</v>
      </c>
      <c r="F15" s="1">
        <v>35</v>
      </c>
      <c r="G15" s="1">
        <v>40</v>
      </c>
      <c r="H15" s="1">
        <v>2</v>
      </c>
      <c r="I15" s="1">
        <v>25</v>
      </c>
      <c r="J15" s="1">
        <v>10</v>
      </c>
      <c r="K15" s="1" t="s">
        <v>22</v>
      </c>
      <c r="L15" s="8">
        <v>1.90173406153917E-2</v>
      </c>
    </row>
    <row r="16" spans="1:20" x14ac:dyDescent="0.35">
      <c r="A16" s="1">
        <v>4</v>
      </c>
      <c r="B16" s="1">
        <v>5195.1549105644199</v>
      </c>
      <c r="C16" s="1" t="s">
        <v>85</v>
      </c>
      <c r="D16" s="1" t="s">
        <v>90</v>
      </c>
      <c r="E16" s="1">
        <v>3.7000000000000002E-3</v>
      </c>
      <c r="F16" s="1">
        <v>35</v>
      </c>
      <c r="G16" s="1">
        <v>10</v>
      </c>
      <c r="H16" s="1">
        <v>1</v>
      </c>
      <c r="I16" s="1">
        <v>45</v>
      </c>
      <c r="J16" s="1" t="s">
        <v>22</v>
      </c>
      <c r="K16" s="1" t="s">
        <v>22</v>
      </c>
      <c r="L16" s="8">
        <v>1.19565464556217E-2</v>
      </c>
    </row>
    <row r="17" spans="1:12" x14ac:dyDescent="0.35">
      <c r="A17" s="1">
        <v>7</v>
      </c>
      <c r="B17" s="1">
        <v>6819.6020812988199</v>
      </c>
      <c r="C17" s="1" t="s">
        <v>94</v>
      </c>
      <c r="D17" s="1" t="s">
        <v>95</v>
      </c>
      <c r="E17" s="1">
        <v>5.5500000000000002E-3</v>
      </c>
      <c r="F17" s="1">
        <v>55</v>
      </c>
      <c r="G17" s="1">
        <v>25</v>
      </c>
      <c r="H17" s="1">
        <v>1</v>
      </c>
      <c r="I17" s="1">
        <v>25</v>
      </c>
      <c r="J17" s="1">
        <v>40</v>
      </c>
      <c r="K17" s="1" t="s">
        <v>22</v>
      </c>
      <c r="L17" s="8">
        <v>1.18965189903974E-2</v>
      </c>
    </row>
    <row r="18" spans="1:12" x14ac:dyDescent="0.35">
      <c r="A18" s="1">
        <v>10</v>
      </c>
      <c r="B18" s="1">
        <v>9274.1444225311207</v>
      </c>
      <c r="C18" s="1" t="s">
        <v>83</v>
      </c>
      <c r="D18" s="1" t="s">
        <v>99</v>
      </c>
      <c r="E18" s="1">
        <v>4.7499999999999999E-3</v>
      </c>
      <c r="F18" s="1">
        <v>40</v>
      </c>
      <c r="G18" s="1">
        <v>15</v>
      </c>
      <c r="H18" s="1">
        <v>1</v>
      </c>
      <c r="I18" s="1">
        <v>55</v>
      </c>
      <c r="J18" s="1" t="s">
        <v>22</v>
      </c>
      <c r="K18" s="1" t="s">
        <v>22</v>
      </c>
      <c r="L18" s="8">
        <v>1.18255661800503E-2</v>
      </c>
    </row>
    <row r="19" spans="1:12" x14ac:dyDescent="0.35">
      <c r="A19" s="1">
        <v>13</v>
      </c>
      <c r="B19" s="1">
        <v>7891.5327286720203</v>
      </c>
      <c r="C19" s="1" t="s">
        <v>83</v>
      </c>
      <c r="D19" s="1" t="s">
        <v>105</v>
      </c>
      <c r="E19" s="1">
        <v>9.1999999999999998E-3</v>
      </c>
      <c r="F19" s="1">
        <v>10</v>
      </c>
      <c r="G19" s="1">
        <v>15</v>
      </c>
      <c r="H19" s="1">
        <v>0</v>
      </c>
      <c r="I19" s="1" t="s">
        <v>22</v>
      </c>
      <c r="J19" s="1" t="s">
        <v>22</v>
      </c>
      <c r="K19" s="1" t="s">
        <v>22</v>
      </c>
      <c r="L19" s="8">
        <v>1.20355291292071E-2</v>
      </c>
    </row>
    <row r="20" spans="1:12" x14ac:dyDescent="0.35">
      <c r="A20" s="1">
        <v>16</v>
      </c>
      <c r="B20" s="1">
        <v>9171.2976589202808</v>
      </c>
      <c r="C20" s="1" t="s">
        <v>109</v>
      </c>
      <c r="D20" s="1" t="s">
        <v>110</v>
      </c>
      <c r="E20" s="1">
        <v>2.65E-3</v>
      </c>
      <c r="F20" s="1">
        <v>20</v>
      </c>
      <c r="G20" s="1">
        <v>45</v>
      </c>
      <c r="H20" s="1">
        <v>1</v>
      </c>
      <c r="I20" s="1">
        <v>50</v>
      </c>
      <c r="J20" s="1" t="s">
        <v>22</v>
      </c>
      <c r="K20" s="1" t="s">
        <v>22</v>
      </c>
      <c r="L20" s="8">
        <v>1.1905800551176E-2</v>
      </c>
    </row>
    <row r="21" spans="1:12" x14ac:dyDescent="0.35">
      <c r="A21" s="1">
        <v>19</v>
      </c>
      <c r="B21" s="1">
        <v>28004.0911366939</v>
      </c>
      <c r="C21" s="1" t="s">
        <v>109</v>
      </c>
      <c r="D21" s="1" t="s">
        <v>114</v>
      </c>
      <c r="E21" s="1">
        <v>3.3999999999999998E-3</v>
      </c>
      <c r="F21" s="1">
        <v>40</v>
      </c>
      <c r="G21" s="1">
        <v>35</v>
      </c>
      <c r="H21" s="1">
        <v>2</v>
      </c>
      <c r="I21" s="1">
        <v>20</v>
      </c>
      <c r="J21" s="1">
        <v>55</v>
      </c>
      <c r="K21" s="1" t="s">
        <v>22</v>
      </c>
      <c r="L21" s="8">
        <v>1.18397176265716E-2</v>
      </c>
    </row>
    <row r="22" spans="1:12" x14ac:dyDescent="0.35">
      <c r="A22" s="1">
        <v>22</v>
      </c>
      <c r="B22" s="1">
        <v>11825.5378723144</v>
      </c>
      <c r="C22" s="1" t="s">
        <v>83</v>
      </c>
      <c r="D22" s="1" t="s">
        <v>118</v>
      </c>
      <c r="E22" s="1">
        <v>1.9E-3</v>
      </c>
      <c r="F22" s="1">
        <v>60</v>
      </c>
      <c r="G22" s="1">
        <v>15</v>
      </c>
      <c r="H22" s="1">
        <v>0</v>
      </c>
      <c r="I22" s="1" t="s">
        <v>22</v>
      </c>
      <c r="J22" s="1" t="s">
        <v>22</v>
      </c>
      <c r="K22" s="1" t="s">
        <v>22</v>
      </c>
      <c r="L22" s="8">
        <v>1.18548963218927E-2</v>
      </c>
    </row>
    <row r="23" spans="1:12" x14ac:dyDescent="0.35">
      <c r="A23" s="1">
        <v>25</v>
      </c>
      <c r="B23" s="1">
        <v>13953.0381937026</v>
      </c>
      <c r="C23" s="1" t="s">
        <v>85</v>
      </c>
      <c r="D23" s="1" t="s">
        <v>122</v>
      </c>
      <c r="E23" s="1">
        <v>7.7499999999999999E-3</v>
      </c>
      <c r="F23" s="1">
        <v>25</v>
      </c>
      <c r="G23" s="1">
        <v>45</v>
      </c>
      <c r="H23" s="1">
        <v>1</v>
      </c>
      <c r="I23" s="1">
        <v>25</v>
      </c>
      <c r="J23" s="1" t="s">
        <v>22</v>
      </c>
      <c r="K23" s="1" t="s">
        <v>22</v>
      </c>
      <c r="L23" s="8">
        <v>1.20333870872855E-2</v>
      </c>
    </row>
    <row r="24" spans="1:12" x14ac:dyDescent="0.35">
      <c r="L24" s="9"/>
    </row>
    <row r="25" spans="1:12" x14ac:dyDescent="0.35">
      <c r="A25" t="s">
        <v>13</v>
      </c>
      <c r="B25" t="s">
        <v>14</v>
      </c>
      <c r="L25" s="9"/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0" t="s">
        <v>17</v>
      </c>
    </row>
    <row r="27" spans="1:12" x14ac:dyDescent="0.35">
      <c r="A27" s="1">
        <v>1</v>
      </c>
      <c r="B27" s="1">
        <v>2298.7949147224399</v>
      </c>
      <c r="C27" s="1" t="s">
        <v>85</v>
      </c>
      <c r="D27" s="1" t="s">
        <v>87</v>
      </c>
      <c r="E27" s="1">
        <v>9.9000000000000008E-3</v>
      </c>
      <c r="F27" s="1">
        <v>20</v>
      </c>
      <c r="G27" s="1">
        <v>60</v>
      </c>
      <c r="H27" s="1">
        <v>1</v>
      </c>
      <c r="I27" s="1">
        <v>40</v>
      </c>
      <c r="J27" s="1" t="s">
        <v>22</v>
      </c>
      <c r="K27" s="1" t="s">
        <v>22</v>
      </c>
      <c r="L27" s="8">
        <v>1.9007943570613799E-2</v>
      </c>
    </row>
    <row r="28" spans="1:12" x14ac:dyDescent="0.35">
      <c r="A28" s="1">
        <v>4</v>
      </c>
      <c r="B28" s="1">
        <v>5715.0517704486801</v>
      </c>
      <c r="C28" s="1" t="s">
        <v>85</v>
      </c>
      <c r="D28" s="1" t="s">
        <v>91</v>
      </c>
      <c r="E28" s="1">
        <v>1.1000000000000001E-3</v>
      </c>
      <c r="F28" s="1">
        <v>30</v>
      </c>
      <c r="G28" s="1">
        <v>30</v>
      </c>
      <c r="H28" s="1">
        <v>1</v>
      </c>
      <c r="I28" s="1">
        <v>25</v>
      </c>
      <c r="J28" s="1" t="s">
        <v>22</v>
      </c>
      <c r="K28" s="1" t="s">
        <v>22</v>
      </c>
      <c r="L28" s="8">
        <v>1.1880012229084899E-2</v>
      </c>
    </row>
    <row r="29" spans="1:12" x14ac:dyDescent="0.35">
      <c r="A29" s="1">
        <v>7</v>
      </c>
      <c r="B29" s="1">
        <v>7209.2912623882203</v>
      </c>
      <c r="C29" s="1" t="s">
        <v>85</v>
      </c>
      <c r="D29" s="1" t="s">
        <v>96</v>
      </c>
      <c r="E29" s="1">
        <v>7.5000000000000002E-4</v>
      </c>
      <c r="F29" s="1">
        <v>40</v>
      </c>
      <c r="G29" s="1">
        <v>20</v>
      </c>
      <c r="H29" s="1">
        <v>1</v>
      </c>
      <c r="I29" s="1">
        <v>45</v>
      </c>
      <c r="J29" s="1" t="s">
        <v>22</v>
      </c>
      <c r="K29" s="1" t="s">
        <v>22</v>
      </c>
      <c r="L29" s="8">
        <v>1.1386662721633901E-2</v>
      </c>
    </row>
    <row r="30" spans="1:12" x14ac:dyDescent="0.35">
      <c r="A30" s="1">
        <v>10</v>
      </c>
      <c r="B30" s="1">
        <v>9659.49039316177</v>
      </c>
      <c r="C30" s="1" t="s">
        <v>83</v>
      </c>
      <c r="D30" s="1" t="s">
        <v>100</v>
      </c>
      <c r="E30" s="1">
        <v>5.8999999999999999E-3</v>
      </c>
      <c r="F30" s="1">
        <v>40</v>
      </c>
      <c r="G30" s="1">
        <v>40</v>
      </c>
      <c r="H30" s="1">
        <v>1</v>
      </c>
      <c r="I30" s="1">
        <v>60</v>
      </c>
      <c r="J30" s="1" t="s">
        <v>22</v>
      </c>
      <c r="K30" s="1" t="s">
        <v>22</v>
      </c>
      <c r="L30" s="8">
        <v>1.14911161363124E-2</v>
      </c>
    </row>
    <row r="31" spans="1:12" x14ac:dyDescent="0.35">
      <c r="A31" s="1">
        <v>13</v>
      </c>
      <c r="B31" s="1">
        <v>14899.6877129077</v>
      </c>
      <c r="C31" s="1" t="s">
        <v>94</v>
      </c>
      <c r="D31" s="1" t="s">
        <v>106</v>
      </c>
      <c r="E31" s="1">
        <v>3.0000000000000001E-3</v>
      </c>
      <c r="F31" s="1">
        <v>55</v>
      </c>
      <c r="G31" s="1">
        <v>55</v>
      </c>
      <c r="H31" s="1">
        <v>0</v>
      </c>
      <c r="I31" s="1" t="s">
        <v>22</v>
      </c>
      <c r="J31" s="1" t="s">
        <v>22</v>
      </c>
      <c r="K31" s="1" t="s">
        <v>22</v>
      </c>
      <c r="L31" s="8">
        <v>1.0965023189782999E-2</v>
      </c>
    </row>
    <row r="32" spans="1:12" x14ac:dyDescent="0.35">
      <c r="A32" s="1">
        <v>16</v>
      </c>
      <c r="B32" s="1">
        <v>24191.792902946399</v>
      </c>
      <c r="C32" s="1" t="s">
        <v>83</v>
      </c>
      <c r="D32" s="1" t="s">
        <v>111</v>
      </c>
      <c r="E32" s="1">
        <v>1.3500000000000001E-3</v>
      </c>
      <c r="F32" s="1">
        <v>50</v>
      </c>
      <c r="G32" s="1">
        <v>35</v>
      </c>
      <c r="H32" s="1">
        <v>0</v>
      </c>
      <c r="I32" s="1" t="s">
        <v>22</v>
      </c>
      <c r="J32" s="1" t="s">
        <v>22</v>
      </c>
      <c r="K32" s="1" t="s">
        <v>22</v>
      </c>
      <c r="L32" s="8">
        <v>1.1265275068581101E-2</v>
      </c>
    </row>
    <row r="33" spans="1:12" x14ac:dyDescent="0.35">
      <c r="A33" s="1">
        <v>19</v>
      </c>
      <c r="B33" s="1">
        <v>13371.423278808499</v>
      </c>
      <c r="C33" s="1" t="s">
        <v>83</v>
      </c>
      <c r="D33" s="1" t="s">
        <v>115</v>
      </c>
      <c r="E33" s="1">
        <v>9.9500000000000005E-3</v>
      </c>
      <c r="F33" s="1">
        <v>15</v>
      </c>
      <c r="G33" s="1">
        <v>30</v>
      </c>
      <c r="H33" s="1">
        <v>0</v>
      </c>
      <c r="I33" s="1" t="s">
        <v>22</v>
      </c>
      <c r="J33" s="1" t="s">
        <v>22</v>
      </c>
      <c r="K33" s="1" t="s">
        <v>22</v>
      </c>
      <c r="L33" s="8">
        <v>1.11188599839806E-2</v>
      </c>
    </row>
    <row r="34" spans="1:12" x14ac:dyDescent="0.35">
      <c r="A34" s="1">
        <v>22</v>
      </c>
      <c r="B34" s="1">
        <v>11908.0355436801</v>
      </c>
      <c r="C34" s="1" t="s">
        <v>83</v>
      </c>
      <c r="D34" s="1" t="s">
        <v>119</v>
      </c>
      <c r="E34" s="1">
        <v>5.7999999999999996E-3</v>
      </c>
      <c r="F34" s="1">
        <v>35</v>
      </c>
      <c r="G34" s="1">
        <v>55</v>
      </c>
      <c r="H34" s="1">
        <v>0</v>
      </c>
      <c r="I34" s="1" t="s">
        <v>22</v>
      </c>
      <c r="J34" s="1" t="s">
        <v>22</v>
      </c>
      <c r="K34" s="1" t="s">
        <v>22</v>
      </c>
      <c r="L34" s="8">
        <v>1.13905491307377E-2</v>
      </c>
    </row>
    <row r="35" spans="1:12" x14ac:dyDescent="0.35">
      <c r="A35" s="1">
        <v>25</v>
      </c>
      <c r="B35" s="1">
        <v>13657.7905757427</v>
      </c>
      <c r="C35" s="1" t="s">
        <v>83</v>
      </c>
      <c r="D35" s="1" t="s">
        <v>123</v>
      </c>
      <c r="E35" s="1">
        <v>4.9500000000000004E-3</v>
      </c>
      <c r="F35" s="1">
        <v>30</v>
      </c>
      <c r="G35" s="1">
        <v>15</v>
      </c>
      <c r="H35" s="1">
        <v>0</v>
      </c>
      <c r="I35" s="1" t="s">
        <v>22</v>
      </c>
      <c r="J35" s="1" t="s">
        <v>22</v>
      </c>
      <c r="K35" s="1" t="s">
        <v>22</v>
      </c>
      <c r="L35" s="8">
        <v>1.1400544084608499E-2</v>
      </c>
    </row>
    <row r="36" spans="1:12" x14ac:dyDescent="0.35">
      <c r="L36" s="9"/>
    </row>
    <row r="37" spans="1:12" x14ac:dyDescent="0.35">
      <c r="A37" t="s">
        <v>15</v>
      </c>
      <c r="B37" t="s">
        <v>16</v>
      </c>
      <c r="L37" s="9"/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0" t="s">
        <v>17</v>
      </c>
    </row>
    <row r="39" spans="1:12" x14ac:dyDescent="0.35">
      <c r="A39" s="1">
        <v>1</v>
      </c>
      <c r="B39" s="1">
        <v>3374.9480006694698</v>
      </c>
      <c r="C39" s="1" t="s">
        <v>85</v>
      </c>
      <c r="D39" s="1" t="s">
        <v>88</v>
      </c>
      <c r="E39" s="1">
        <v>8.2000000000000007E-3</v>
      </c>
      <c r="F39" s="1">
        <v>40</v>
      </c>
      <c r="G39" s="1">
        <v>20</v>
      </c>
      <c r="H39" s="1">
        <v>2</v>
      </c>
      <c r="I39" s="1">
        <v>30</v>
      </c>
      <c r="J39" s="1">
        <v>10</v>
      </c>
      <c r="K39" s="1" t="s">
        <v>22</v>
      </c>
      <c r="L39" s="8">
        <v>1.47738978266716E-2</v>
      </c>
    </row>
    <row r="40" spans="1:12" x14ac:dyDescent="0.35">
      <c r="A40" s="1">
        <v>4</v>
      </c>
      <c r="B40" s="1">
        <v>5990.9351296424802</v>
      </c>
      <c r="C40" s="1" t="s">
        <v>83</v>
      </c>
      <c r="D40" s="1" t="s">
        <v>92</v>
      </c>
      <c r="E40" s="1">
        <v>1.9E-3</v>
      </c>
      <c r="F40" s="1">
        <v>15</v>
      </c>
      <c r="G40" s="1">
        <v>55</v>
      </c>
      <c r="H40" s="1">
        <v>2</v>
      </c>
      <c r="I40" s="1">
        <v>60</v>
      </c>
      <c r="J40" s="1">
        <v>25</v>
      </c>
      <c r="K40" s="1" t="s">
        <v>22</v>
      </c>
      <c r="L40" s="8">
        <v>9.7312321886420198E-3</v>
      </c>
    </row>
    <row r="41" spans="1:12" x14ac:dyDescent="0.35">
      <c r="A41" s="1">
        <v>7</v>
      </c>
      <c r="B41">
        <v>7092.0870373248999</v>
      </c>
      <c r="C41" t="s">
        <v>83</v>
      </c>
      <c r="D41" t="s">
        <v>97</v>
      </c>
      <c r="E41">
        <v>4.3E-3</v>
      </c>
      <c r="F41" s="1">
        <v>30</v>
      </c>
      <c r="G41" s="1">
        <v>15</v>
      </c>
      <c r="H41" s="1">
        <v>3</v>
      </c>
      <c r="I41" s="1">
        <v>40</v>
      </c>
      <c r="J41" s="1">
        <v>30</v>
      </c>
      <c r="K41" s="1">
        <v>30</v>
      </c>
      <c r="L41" s="8">
        <v>9.4488114118575998E-3</v>
      </c>
    </row>
    <row r="42" spans="1:12" x14ac:dyDescent="0.35">
      <c r="A42" s="1">
        <v>10</v>
      </c>
      <c r="B42" s="1">
        <v>7697.9185504913303</v>
      </c>
      <c r="C42" s="1" t="s">
        <v>101</v>
      </c>
      <c r="D42" s="1" t="s">
        <v>102</v>
      </c>
      <c r="E42" s="1">
        <v>1.6999999999999999E-3</v>
      </c>
      <c r="F42" s="1">
        <v>35</v>
      </c>
      <c r="G42" s="1">
        <v>60</v>
      </c>
      <c r="H42" s="1">
        <v>0</v>
      </c>
      <c r="I42" s="1" t="s">
        <v>22</v>
      </c>
      <c r="J42" s="1" t="s">
        <v>22</v>
      </c>
      <c r="K42" s="1" t="s">
        <v>22</v>
      </c>
      <c r="L42" s="8">
        <v>9.3422625213861396E-3</v>
      </c>
    </row>
    <row r="43" spans="1:12" x14ac:dyDescent="0.35">
      <c r="A43" s="1">
        <v>13</v>
      </c>
      <c r="B43" s="1">
        <v>8119.7352769374802</v>
      </c>
      <c r="C43" s="1" t="s">
        <v>85</v>
      </c>
      <c r="D43" s="1" t="s">
        <v>107</v>
      </c>
      <c r="E43" s="1">
        <v>7.0000000000000001E-3</v>
      </c>
      <c r="F43" s="1">
        <v>35</v>
      </c>
      <c r="G43" s="1">
        <v>35</v>
      </c>
      <c r="H43" s="1">
        <v>0</v>
      </c>
      <c r="I43" s="1" t="s">
        <v>22</v>
      </c>
      <c r="J43" s="1" t="s">
        <v>22</v>
      </c>
      <c r="K43" s="1" t="s">
        <v>22</v>
      </c>
      <c r="L43" s="8">
        <v>9.3792835250496795E-3</v>
      </c>
    </row>
    <row r="44" spans="1:12" x14ac:dyDescent="0.35">
      <c r="A44" s="1">
        <v>16</v>
      </c>
      <c r="B44" s="1">
        <v>38018.500072002404</v>
      </c>
      <c r="C44" s="1" t="s">
        <v>83</v>
      </c>
      <c r="D44" s="1" t="s">
        <v>112</v>
      </c>
      <c r="E44" s="1">
        <v>2.15E-3</v>
      </c>
      <c r="F44" s="1">
        <v>25</v>
      </c>
      <c r="G44" s="1">
        <v>35</v>
      </c>
      <c r="H44" s="1">
        <v>0</v>
      </c>
      <c r="I44" s="1" t="s">
        <v>22</v>
      </c>
      <c r="J44" s="1" t="s">
        <v>22</v>
      </c>
      <c r="K44" s="1" t="s">
        <v>22</v>
      </c>
      <c r="L44" s="8">
        <v>9.3532819300889899E-3</v>
      </c>
    </row>
    <row r="45" spans="1:12" x14ac:dyDescent="0.35">
      <c r="A45" s="1">
        <v>19</v>
      </c>
      <c r="B45" s="1">
        <v>11241.678388595499</v>
      </c>
      <c r="C45" s="1" t="s">
        <v>83</v>
      </c>
      <c r="D45" s="1" t="s">
        <v>116</v>
      </c>
      <c r="E45" s="1">
        <v>5.1999999999999998E-3</v>
      </c>
      <c r="F45" s="1">
        <v>45</v>
      </c>
      <c r="G45" s="1">
        <v>15</v>
      </c>
      <c r="H45" s="1">
        <v>2</v>
      </c>
      <c r="I45" s="1">
        <v>45</v>
      </c>
      <c r="J45" s="1">
        <v>20</v>
      </c>
      <c r="K45" s="1" t="s">
        <v>22</v>
      </c>
      <c r="L45" s="8">
        <v>9.5263672992587003E-3</v>
      </c>
    </row>
    <row r="46" spans="1:12" x14ac:dyDescent="0.35">
      <c r="A46" s="1">
        <v>22</v>
      </c>
      <c r="B46" s="1">
        <v>15436.607311010301</v>
      </c>
      <c r="C46" s="1" t="s">
        <v>83</v>
      </c>
      <c r="D46" s="1" t="s">
        <v>120</v>
      </c>
      <c r="E46" s="1">
        <v>2.5000000000000001E-3</v>
      </c>
      <c r="F46" s="1">
        <v>50</v>
      </c>
      <c r="G46" s="1">
        <v>55</v>
      </c>
      <c r="H46" s="1">
        <v>2</v>
      </c>
      <c r="I46" s="1">
        <v>50</v>
      </c>
      <c r="J46" s="1">
        <v>50</v>
      </c>
      <c r="K46" s="1" t="s">
        <v>22</v>
      </c>
      <c r="L46" s="8">
        <v>9.5772156491875596E-3</v>
      </c>
    </row>
    <row r="47" spans="1:12" x14ac:dyDescent="0.35">
      <c r="A47" s="1">
        <v>25</v>
      </c>
      <c r="B47" s="1">
        <v>19314.619541644999</v>
      </c>
      <c r="C47" s="1" t="s">
        <v>83</v>
      </c>
      <c r="D47" s="1" t="s">
        <v>124</v>
      </c>
      <c r="E47" s="1">
        <v>8.3499999999999998E-3</v>
      </c>
      <c r="F47" s="1">
        <v>40</v>
      </c>
      <c r="G47" s="1">
        <v>25</v>
      </c>
      <c r="H47" s="1">
        <v>0</v>
      </c>
      <c r="I47" s="1" t="s">
        <v>22</v>
      </c>
      <c r="J47" s="1" t="s">
        <v>22</v>
      </c>
      <c r="K47" s="1" t="s">
        <v>22</v>
      </c>
      <c r="L47" s="8">
        <v>9.2426501214504207E-3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1510-37F4-423C-AE36-33C61C25993D}">
  <dimension ref="A1:L47"/>
  <sheetViews>
    <sheetView workbookViewId="0">
      <selection activeCell="D53" sqref="D53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</cols>
  <sheetData>
    <row r="1" spans="1:12" x14ac:dyDescent="0.35">
      <c r="A1" t="s">
        <v>11</v>
      </c>
      <c r="B1" t="s">
        <v>18</v>
      </c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</row>
    <row r="3" spans="1:12" x14ac:dyDescent="0.35">
      <c r="A3" s="1">
        <v>1</v>
      </c>
      <c r="B3" s="1">
        <v>1650.0640597343399</v>
      </c>
      <c r="C3" s="1" t="s">
        <v>20</v>
      </c>
      <c r="D3" s="1" t="s">
        <v>21</v>
      </c>
      <c r="E3" s="1">
        <v>7.4000000000000003E-3</v>
      </c>
      <c r="F3" s="1">
        <v>25</v>
      </c>
      <c r="G3" s="1">
        <v>40</v>
      </c>
      <c r="H3" s="1">
        <v>1</v>
      </c>
      <c r="I3" s="1">
        <v>50</v>
      </c>
      <c r="J3" s="1" t="s">
        <v>22</v>
      </c>
      <c r="K3" s="1" t="s">
        <v>22</v>
      </c>
      <c r="L3" s="1">
        <v>0.32098159193992598</v>
      </c>
    </row>
    <row r="4" spans="1:12" x14ac:dyDescent="0.35">
      <c r="A4" s="1">
        <v>4</v>
      </c>
      <c r="B4" s="1">
        <v>2906.3116223812099</v>
      </c>
      <c r="C4" s="1" t="s">
        <v>28</v>
      </c>
      <c r="D4" s="1" t="s">
        <v>29</v>
      </c>
      <c r="E4" s="1">
        <v>1.8E-3</v>
      </c>
      <c r="F4" s="1">
        <v>35</v>
      </c>
      <c r="G4" s="1">
        <v>15</v>
      </c>
      <c r="H4" s="1">
        <v>0</v>
      </c>
      <c r="I4" s="1" t="s">
        <v>22</v>
      </c>
      <c r="J4" s="1" t="s">
        <v>22</v>
      </c>
      <c r="K4" s="1" t="s">
        <v>22</v>
      </c>
      <c r="L4" s="1">
        <v>0.316755831241607</v>
      </c>
    </row>
    <row r="5" spans="1:12" x14ac:dyDescent="0.35">
      <c r="A5" s="1">
        <v>7</v>
      </c>
      <c r="B5" s="1">
        <v>18509.984758138598</v>
      </c>
      <c r="C5" s="1" t="s">
        <v>36</v>
      </c>
      <c r="D5" s="1" t="s">
        <v>37</v>
      </c>
      <c r="E5" s="1">
        <v>8.9999999999999998E-4</v>
      </c>
      <c r="F5" s="1">
        <v>40</v>
      </c>
      <c r="G5" s="1">
        <v>40</v>
      </c>
      <c r="H5" s="1">
        <v>1</v>
      </c>
      <c r="I5" s="1">
        <v>30</v>
      </c>
      <c r="J5" s="1" t="s">
        <v>22</v>
      </c>
      <c r="K5" s="1" t="s">
        <v>22</v>
      </c>
      <c r="L5" s="1">
        <v>0.31532752513885498</v>
      </c>
    </row>
    <row r="6" spans="1:12" x14ac:dyDescent="0.35">
      <c r="A6" s="1">
        <v>10</v>
      </c>
      <c r="B6" s="1">
        <v>4662.1047966480201</v>
      </c>
      <c r="C6" s="1" t="s">
        <v>43</v>
      </c>
      <c r="D6" s="1" t="s">
        <v>44</v>
      </c>
      <c r="E6" s="1">
        <v>7.0000000000000001E-3</v>
      </c>
      <c r="F6" s="1">
        <v>15</v>
      </c>
      <c r="G6" s="1">
        <v>45</v>
      </c>
      <c r="H6" s="1">
        <v>1</v>
      </c>
      <c r="I6" s="1">
        <v>15</v>
      </c>
      <c r="J6" s="1" t="s">
        <v>22</v>
      </c>
      <c r="K6" s="1" t="s">
        <v>22</v>
      </c>
      <c r="L6" s="1">
        <v>0.316073358058929</v>
      </c>
    </row>
    <row r="7" spans="1:12" x14ac:dyDescent="0.35">
      <c r="A7" s="1">
        <v>13</v>
      </c>
      <c r="B7" s="1">
        <v>14541.218938350599</v>
      </c>
      <c r="C7" s="1" t="s">
        <v>50</v>
      </c>
      <c r="D7" s="1" t="s">
        <v>51</v>
      </c>
      <c r="E7" s="1">
        <v>2.4499999999999999E-3</v>
      </c>
      <c r="F7" s="1">
        <v>45</v>
      </c>
      <c r="G7" s="1">
        <v>15</v>
      </c>
      <c r="H7" s="1">
        <v>1</v>
      </c>
      <c r="I7" s="1">
        <v>45</v>
      </c>
      <c r="J7" s="1" t="s">
        <v>22</v>
      </c>
      <c r="K7" s="1" t="s">
        <v>22</v>
      </c>
      <c r="L7" s="1">
        <v>0.31536799669265703</v>
      </c>
    </row>
    <row r="8" spans="1:12" x14ac:dyDescent="0.35">
      <c r="A8" s="1">
        <v>16</v>
      </c>
      <c r="B8" s="1">
        <v>34560.1183068752</v>
      </c>
      <c r="C8" s="1" t="s">
        <v>58</v>
      </c>
      <c r="D8" s="1" t="s">
        <v>59</v>
      </c>
      <c r="E8" s="1">
        <v>5.7499999999999999E-3</v>
      </c>
      <c r="F8" s="1">
        <v>55</v>
      </c>
      <c r="G8" s="1">
        <v>30</v>
      </c>
      <c r="H8" s="1">
        <v>2</v>
      </c>
      <c r="I8" s="1">
        <v>30</v>
      </c>
      <c r="J8" s="1">
        <v>20</v>
      </c>
      <c r="K8" s="1" t="s">
        <v>22</v>
      </c>
      <c r="L8" s="1">
        <v>0.31418141722679099</v>
      </c>
    </row>
    <row r="9" spans="1:12" s="6" customFormat="1" x14ac:dyDescent="0.35">
      <c r="A9" s="5">
        <v>19</v>
      </c>
      <c r="B9" s="5">
        <v>7970.6963982582001</v>
      </c>
      <c r="C9" s="5" t="s">
        <v>64</v>
      </c>
      <c r="D9" s="5" t="s">
        <v>66</v>
      </c>
      <c r="E9" s="5">
        <v>1.2999999999999999E-3</v>
      </c>
      <c r="F9" s="5">
        <v>55</v>
      </c>
      <c r="G9" s="5">
        <v>35</v>
      </c>
      <c r="H9" s="5">
        <v>1</v>
      </c>
      <c r="I9" s="5">
        <v>50</v>
      </c>
      <c r="J9" s="5" t="s">
        <v>22</v>
      </c>
      <c r="K9" s="5" t="s">
        <v>22</v>
      </c>
      <c r="L9" s="5">
        <v>0.31293258070945701</v>
      </c>
    </row>
    <row r="10" spans="1:12" x14ac:dyDescent="0.35">
      <c r="A10" s="1">
        <v>22</v>
      </c>
      <c r="B10" s="1">
        <v>19371.627396106702</v>
      </c>
      <c r="C10" s="1" t="s">
        <v>34</v>
      </c>
      <c r="D10" s="1" t="s">
        <v>70</v>
      </c>
      <c r="E10" s="1">
        <v>3.7000000000000002E-3</v>
      </c>
      <c r="F10" s="1">
        <v>25</v>
      </c>
      <c r="G10" s="1">
        <v>15</v>
      </c>
      <c r="H10" s="1">
        <v>1</v>
      </c>
      <c r="I10" s="1">
        <v>20</v>
      </c>
      <c r="J10" s="1" t="s">
        <v>22</v>
      </c>
      <c r="K10" s="1" t="s">
        <v>22</v>
      </c>
      <c r="L10" s="1">
        <v>0.31547299027442899</v>
      </c>
    </row>
    <row r="11" spans="1:12" x14ac:dyDescent="0.35">
      <c r="A11" s="1">
        <v>25</v>
      </c>
      <c r="B11" s="1">
        <v>13954.536030054</v>
      </c>
      <c r="C11" s="1" t="s">
        <v>75</v>
      </c>
      <c r="D11" s="1" t="s">
        <v>76</v>
      </c>
      <c r="E11" s="1">
        <v>3.0500000000000002E-3</v>
      </c>
      <c r="F11" s="1">
        <v>35</v>
      </c>
      <c r="G11" s="1">
        <v>10</v>
      </c>
      <c r="H11" s="1">
        <v>1</v>
      </c>
      <c r="I11" s="1">
        <v>25</v>
      </c>
      <c r="J11" s="1" t="s">
        <v>22</v>
      </c>
      <c r="K11" s="1" t="s">
        <v>22</v>
      </c>
      <c r="L11" s="1">
        <v>0.31544667482376099</v>
      </c>
    </row>
    <row r="13" spans="1:12" x14ac:dyDescent="0.35">
      <c r="A13" t="s">
        <v>12</v>
      </c>
      <c r="B13" t="s">
        <v>19</v>
      </c>
    </row>
    <row r="14" spans="1:12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12" x14ac:dyDescent="0.35">
      <c r="A15" s="1">
        <v>1</v>
      </c>
      <c r="B15" s="1">
        <v>1673.60734224319</v>
      </c>
      <c r="C15" s="1" t="s">
        <v>23</v>
      </c>
      <c r="D15" s="1" t="s">
        <v>24</v>
      </c>
      <c r="E15" s="1">
        <v>5.1000000000000004E-3</v>
      </c>
      <c r="F15" s="1">
        <v>15</v>
      </c>
      <c r="G15" s="1">
        <v>20</v>
      </c>
      <c r="H15" s="1">
        <v>0</v>
      </c>
      <c r="I15" s="1" t="s">
        <v>22</v>
      </c>
      <c r="J15" s="1" t="s">
        <v>22</v>
      </c>
      <c r="K15" s="1" t="s">
        <v>22</v>
      </c>
      <c r="L15" s="1">
        <v>0.63896554708480802</v>
      </c>
    </row>
    <row r="16" spans="1:12" x14ac:dyDescent="0.35">
      <c r="A16" s="1">
        <v>4</v>
      </c>
      <c r="B16" s="1">
        <v>3826.6196000576001</v>
      </c>
      <c r="C16" s="1" t="s">
        <v>30</v>
      </c>
      <c r="D16" s="1" t="s">
        <v>31</v>
      </c>
      <c r="E16" s="1">
        <v>2.15E-3</v>
      </c>
      <c r="F16" s="1">
        <v>25</v>
      </c>
      <c r="G16" s="1">
        <v>40</v>
      </c>
      <c r="H16" s="1">
        <v>2</v>
      </c>
      <c r="I16" s="1">
        <v>55</v>
      </c>
      <c r="J16" s="1">
        <v>25</v>
      </c>
      <c r="K16" s="1" t="s">
        <v>22</v>
      </c>
      <c r="L16" s="1">
        <v>0.63745075464248602</v>
      </c>
    </row>
    <row r="17" spans="1:12" x14ac:dyDescent="0.35">
      <c r="A17" s="1">
        <v>7</v>
      </c>
      <c r="B17" s="1">
        <v>17652.9520578384</v>
      </c>
      <c r="C17" s="1" t="s">
        <v>36</v>
      </c>
      <c r="D17" s="1" t="s">
        <v>38</v>
      </c>
      <c r="E17" s="1">
        <v>3.7000000000000002E-3</v>
      </c>
      <c r="F17" s="1">
        <v>25</v>
      </c>
      <c r="G17" s="1">
        <v>15</v>
      </c>
      <c r="H17" s="1">
        <v>1</v>
      </c>
      <c r="I17" s="1">
        <v>20</v>
      </c>
      <c r="J17" s="1" t="s">
        <v>22</v>
      </c>
      <c r="K17" s="1" t="s">
        <v>22</v>
      </c>
      <c r="L17" s="1">
        <v>0.63526183366775502</v>
      </c>
    </row>
    <row r="18" spans="1:12" x14ac:dyDescent="0.35">
      <c r="A18" s="1">
        <v>10</v>
      </c>
      <c r="B18" s="1">
        <v>5085.1938924789401</v>
      </c>
      <c r="C18" s="1" t="s">
        <v>43</v>
      </c>
      <c r="D18" s="1" t="s">
        <v>45</v>
      </c>
      <c r="E18" s="1">
        <v>1.15E-3</v>
      </c>
      <c r="F18" s="1">
        <v>60</v>
      </c>
      <c r="G18" s="1">
        <v>40</v>
      </c>
      <c r="H18" s="1">
        <v>1</v>
      </c>
      <c r="I18" s="1">
        <v>10</v>
      </c>
      <c r="J18" s="1" t="s">
        <v>22</v>
      </c>
      <c r="K18" s="1" t="s">
        <v>22</v>
      </c>
      <c r="L18" s="1">
        <v>0.63509631156921298</v>
      </c>
    </row>
    <row r="19" spans="1:12" x14ac:dyDescent="0.35">
      <c r="A19" s="1">
        <v>13</v>
      </c>
      <c r="B19" s="1">
        <v>6947.1702637672397</v>
      </c>
      <c r="C19" s="1" t="s">
        <v>52</v>
      </c>
      <c r="D19" s="1" t="s">
        <v>53</v>
      </c>
      <c r="E19" s="1">
        <v>9.5E-4</v>
      </c>
      <c r="F19" s="1">
        <v>55</v>
      </c>
      <c r="G19" s="1">
        <v>15</v>
      </c>
      <c r="H19" s="1">
        <v>2</v>
      </c>
      <c r="I19" s="1">
        <v>10</v>
      </c>
      <c r="J19" s="1">
        <v>20</v>
      </c>
      <c r="K19" s="1" t="s">
        <v>22</v>
      </c>
      <c r="L19" s="1">
        <v>0.63360279798507602</v>
      </c>
    </row>
    <row r="20" spans="1:12" x14ac:dyDescent="0.35">
      <c r="A20" s="1">
        <v>16</v>
      </c>
      <c r="B20" s="1">
        <v>8464.2915654182398</v>
      </c>
      <c r="C20" s="1" t="s">
        <v>60</v>
      </c>
      <c r="D20" s="1" t="s">
        <v>61</v>
      </c>
      <c r="E20" s="1">
        <v>5.5000000000000003E-4</v>
      </c>
      <c r="F20" s="1">
        <v>25</v>
      </c>
      <c r="G20" s="1">
        <v>35</v>
      </c>
      <c r="H20" s="1">
        <v>3</v>
      </c>
      <c r="I20" s="1">
        <v>35</v>
      </c>
      <c r="J20" s="1">
        <v>35</v>
      </c>
      <c r="K20" s="1">
        <v>25</v>
      </c>
      <c r="L20" s="1">
        <v>0.63441240787506104</v>
      </c>
    </row>
    <row r="21" spans="1:12" x14ac:dyDescent="0.35">
      <c r="A21" s="1">
        <v>19</v>
      </c>
      <c r="B21" s="1">
        <v>8725.9455826282501</v>
      </c>
      <c r="C21" s="1" t="s">
        <v>34</v>
      </c>
      <c r="D21" s="1" t="s">
        <v>67</v>
      </c>
      <c r="E21" s="1">
        <v>6.2500000000000003E-3</v>
      </c>
      <c r="F21" s="1">
        <v>30</v>
      </c>
      <c r="G21" s="1">
        <v>50</v>
      </c>
      <c r="H21" s="1">
        <v>1</v>
      </c>
      <c r="I21" s="1">
        <v>50</v>
      </c>
      <c r="J21" s="1" t="s">
        <v>22</v>
      </c>
      <c r="K21" s="1" t="s">
        <v>22</v>
      </c>
      <c r="L21" s="1">
        <v>0.632568418979644</v>
      </c>
    </row>
    <row r="22" spans="1:12" s="6" customFormat="1" x14ac:dyDescent="0.35">
      <c r="A22" s="5">
        <v>22</v>
      </c>
      <c r="B22" s="5">
        <v>18742.708255290901</v>
      </c>
      <c r="C22" s="5" t="s">
        <v>71</v>
      </c>
      <c r="D22" s="5" t="s">
        <v>72</v>
      </c>
      <c r="E22" s="5">
        <v>5.6499999999999996E-3</v>
      </c>
      <c r="F22" s="5">
        <v>50</v>
      </c>
      <c r="G22" s="5">
        <v>20</v>
      </c>
      <c r="H22" s="5">
        <v>3</v>
      </c>
      <c r="I22" s="5">
        <v>40</v>
      </c>
      <c r="J22" s="5">
        <v>20</v>
      </c>
      <c r="K22" s="5">
        <v>10</v>
      </c>
      <c r="L22" s="5">
        <v>0.63037300109863204</v>
      </c>
    </row>
    <row r="23" spans="1:12" x14ac:dyDescent="0.35">
      <c r="A23" s="1">
        <v>25</v>
      </c>
      <c r="B23" s="1">
        <v>13624.7661964893</v>
      </c>
      <c r="C23" s="1" t="s">
        <v>77</v>
      </c>
      <c r="D23" s="1" t="s">
        <v>78</v>
      </c>
      <c r="E23" s="1">
        <v>2.5000000000000001E-4</v>
      </c>
      <c r="F23" s="1">
        <v>45</v>
      </c>
      <c r="G23" s="1">
        <v>30</v>
      </c>
      <c r="H23" s="1">
        <v>2</v>
      </c>
      <c r="I23" s="1">
        <v>55</v>
      </c>
      <c r="J23" s="1">
        <v>35</v>
      </c>
      <c r="K23" s="1" t="s">
        <v>22</v>
      </c>
      <c r="L23" s="1">
        <v>0.63297957181930498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1753.28168034553</v>
      </c>
      <c r="C27" s="1" t="s">
        <v>25</v>
      </c>
      <c r="D27" s="1" t="s">
        <v>26</v>
      </c>
      <c r="E27" s="1">
        <v>6.2500000000000003E-3</v>
      </c>
      <c r="F27" s="1">
        <v>10</v>
      </c>
      <c r="G27" s="1">
        <v>20</v>
      </c>
      <c r="H27" s="1">
        <v>1</v>
      </c>
      <c r="I27" s="1">
        <v>15</v>
      </c>
      <c r="J27" s="1" t="s">
        <v>22</v>
      </c>
      <c r="K27" s="1" t="s">
        <v>22</v>
      </c>
      <c r="L27" s="1">
        <v>0.429647207260131</v>
      </c>
    </row>
    <row r="28" spans="1:12" x14ac:dyDescent="0.35">
      <c r="A28" s="1">
        <v>4</v>
      </c>
      <c r="B28" s="1">
        <v>13689.306555986401</v>
      </c>
      <c r="C28" s="1" t="s">
        <v>32</v>
      </c>
      <c r="D28" s="1" t="s">
        <v>33</v>
      </c>
      <c r="E28" s="1">
        <v>1E-3</v>
      </c>
      <c r="F28" s="1">
        <v>35</v>
      </c>
      <c r="G28" s="1">
        <v>30</v>
      </c>
      <c r="H28" s="1">
        <v>1</v>
      </c>
      <c r="I28" s="1">
        <v>15</v>
      </c>
      <c r="J28" s="1" t="s">
        <v>22</v>
      </c>
      <c r="K28" s="1" t="s">
        <v>22</v>
      </c>
      <c r="L28" s="1">
        <v>0.42175331711769098</v>
      </c>
    </row>
    <row r="29" spans="1:12" x14ac:dyDescent="0.35">
      <c r="A29" s="1">
        <v>7</v>
      </c>
      <c r="B29" s="1">
        <v>24848.4510962963</v>
      </c>
      <c r="C29" s="1" t="s">
        <v>39</v>
      </c>
      <c r="D29" s="1" t="s">
        <v>40</v>
      </c>
      <c r="E29" s="1">
        <v>3.5500000000000002E-3</v>
      </c>
      <c r="F29" s="1">
        <v>45</v>
      </c>
      <c r="G29" s="1">
        <v>45</v>
      </c>
      <c r="H29" s="1">
        <v>2</v>
      </c>
      <c r="I29" s="1">
        <v>60</v>
      </c>
      <c r="J29" s="1">
        <v>20</v>
      </c>
      <c r="K29" s="1" t="s">
        <v>22</v>
      </c>
      <c r="L29" s="1">
        <v>0.41729146242141701</v>
      </c>
    </row>
    <row r="30" spans="1:12" x14ac:dyDescent="0.35">
      <c r="A30" s="1">
        <v>10</v>
      </c>
      <c r="B30" s="1">
        <v>6836.19565296173</v>
      </c>
      <c r="C30" s="1" t="s">
        <v>46</v>
      </c>
      <c r="D30" s="1" t="s">
        <v>47</v>
      </c>
      <c r="E30" s="1">
        <v>5.0000000000000001E-3</v>
      </c>
      <c r="F30" s="1">
        <v>50</v>
      </c>
      <c r="G30" s="1">
        <v>35</v>
      </c>
      <c r="H30" s="1">
        <v>3</v>
      </c>
      <c r="I30" s="1">
        <v>50</v>
      </c>
      <c r="J30" s="1">
        <v>40</v>
      </c>
      <c r="K30" s="1">
        <v>25</v>
      </c>
      <c r="L30" s="1">
        <v>0.41780060529708801</v>
      </c>
    </row>
    <row r="31" spans="1:12" x14ac:dyDescent="0.35">
      <c r="A31" s="1">
        <v>13</v>
      </c>
      <c r="B31" s="1">
        <v>7524.10573172569</v>
      </c>
      <c r="C31" s="1" t="s">
        <v>54</v>
      </c>
      <c r="D31" s="1" t="s">
        <v>55</v>
      </c>
      <c r="E31" s="1">
        <v>7.0499999999999998E-3</v>
      </c>
      <c r="F31" s="1">
        <v>20</v>
      </c>
      <c r="G31" s="1">
        <v>45</v>
      </c>
      <c r="H31" s="1">
        <v>2</v>
      </c>
      <c r="I31" s="1">
        <v>50</v>
      </c>
      <c r="J31" s="1">
        <v>25</v>
      </c>
      <c r="K31" s="1" t="s">
        <v>22</v>
      </c>
      <c r="L31" s="1">
        <v>0.41923835873603799</v>
      </c>
    </row>
    <row r="32" spans="1:12" x14ac:dyDescent="0.35">
      <c r="A32" s="1">
        <v>16</v>
      </c>
      <c r="B32" s="1">
        <v>47730.032646179199</v>
      </c>
      <c r="C32" s="1" t="s">
        <v>62</v>
      </c>
      <c r="D32" s="1" t="s">
        <v>63</v>
      </c>
      <c r="E32" s="1">
        <v>9.3500000000000007E-3</v>
      </c>
      <c r="F32" s="1">
        <v>55</v>
      </c>
      <c r="G32" s="1">
        <v>50</v>
      </c>
      <c r="H32" s="1">
        <v>2</v>
      </c>
      <c r="I32" s="1">
        <v>30</v>
      </c>
      <c r="J32" s="1">
        <v>30</v>
      </c>
      <c r="K32" s="1" t="s">
        <v>22</v>
      </c>
      <c r="L32" s="1">
        <v>0.41801014542579601</v>
      </c>
    </row>
    <row r="33" spans="1:12" x14ac:dyDescent="0.35">
      <c r="A33" s="1">
        <v>19</v>
      </c>
      <c r="B33" s="1">
        <v>15344.396218776699</v>
      </c>
      <c r="C33" s="1" t="s">
        <v>34</v>
      </c>
      <c r="D33" s="1" t="s">
        <v>68</v>
      </c>
      <c r="E33" s="1">
        <v>1.4499999999999999E-3</v>
      </c>
      <c r="F33" s="1">
        <v>20</v>
      </c>
      <c r="G33" s="1">
        <v>20</v>
      </c>
      <c r="H33" s="1">
        <v>3</v>
      </c>
      <c r="I33" s="1">
        <v>25</v>
      </c>
      <c r="J33" s="1">
        <v>50</v>
      </c>
      <c r="K33" s="1">
        <v>35</v>
      </c>
      <c r="L33" s="1">
        <v>0.41508948802947998</v>
      </c>
    </row>
    <row r="34" spans="1:12" s="6" customFormat="1" x14ac:dyDescent="0.35">
      <c r="A34" s="5">
        <v>22</v>
      </c>
      <c r="B34" s="5">
        <v>15929.8939530849</v>
      </c>
      <c r="C34" s="5" t="s">
        <v>34</v>
      </c>
      <c r="D34" s="5" t="s">
        <v>73</v>
      </c>
      <c r="E34" s="5">
        <v>7.6499999999999997E-3</v>
      </c>
      <c r="F34" s="5">
        <v>15</v>
      </c>
      <c r="G34" s="5">
        <v>30</v>
      </c>
      <c r="H34" s="5">
        <v>2</v>
      </c>
      <c r="I34" s="5">
        <v>10</v>
      </c>
      <c r="J34" s="5">
        <v>35</v>
      </c>
      <c r="K34" s="5" t="s">
        <v>22</v>
      </c>
      <c r="L34" s="5">
        <v>0.40946850180625899</v>
      </c>
    </row>
    <row r="35" spans="1:12" x14ac:dyDescent="0.35">
      <c r="A35" s="1">
        <v>25</v>
      </c>
      <c r="B35" s="1">
        <v>11775.0464353561</v>
      </c>
      <c r="C35" s="1" t="s">
        <v>79</v>
      </c>
      <c r="D35" s="1" t="s">
        <v>80</v>
      </c>
      <c r="E35" s="1">
        <v>9.2499999999999995E-3</v>
      </c>
      <c r="F35" s="1">
        <v>15</v>
      </c>
      <c r="G35" s="1">
        <v>20</v>
      </c>
      <c r="H35" s="1">
        <v>1</v>
      </c>
      <c r="I35" s="1">
        <v>20</v>
      </c>
      <c r="J35" s="1" t="s">
        <v>22</v>
      </c>
      <c r="K35" s="1" t="s">
        <v>22</v>
      </c>
      <c r="L35" s="1">
        <v>0.41886991262435902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2032.32372117042</v>
      </c>
      <c r="C39" s="1" t="s">
        <v>25</v>
      </c>
      <c r="D39" s="1" t="s">
        <v>27</v>
      </c>
      <c r="E39" s="1">
        <v>2.5999999999999999E-3</v>
      </c>
      <c r="F39" s="1">
        <v>25</v>
      </c>
      <c r="G39" s="1">
        <v>50</v>
      </c>
      <c r="H39" s="1">
        <v>3</v>
      </c>
      <c r="I39" s="1">
        <v>60</v>
      </c>
      <c r="J39" s="1">
        <v>45</v>
      </c>
      <c r="K39" s="1">
        <v>20</v>
      </c>
      <c r="L39" s="1">
        <v>0.169195055961608</v>
      </c>
    </row>
    <row r="40" spans="1:12" x14ac:dyDescent="0.35">
      <c r="A40" s="1">
        <v>4</v>
      </c>
      <c r="B40" s="1">
        <v>3864.57154631614</v>
      </c>
      <c r="C40" s="1" t="s">
        <v>34</v>
      </c>
      <c r="D40" s="1" t="s">
        <v>35</v>
      </c>
      <c r="E40" s="1">
        <v>1.8500000000000001E-3</v>
      </c>
      <c r="F40" s="1">
        <v>60</v>
      </c>
      <c r="G40" s="1">
        <v>10</v>
      </c>
      <c r="H40" s="1">
        <v>0</v>
      </c>
      <c r="I40" s="1" t="s">
        <v>22</v>
      </c>
      <c r="J40" s="1" t="s">
        <v>22</v>
      </c>
      <c r="K40" s="1" t="s">
        <v>22</v>
      </c>
      <c r="L40" s="1">
        <v>0.16746357083320601</v>
      </c>
    </row>
    <row r="41" spans="1:12" x14ac:dyDescent="0.35">
      <c r="A41" s="1">
        <v>7</v>
      </c>
      <c r="B41" s="1">
        <v>4781.32144618034</v>
      </c>
      <c r="C41" s="1" t="s">
        <v>41</v>
      </c>
      <c r="D41" s="1" t="s">
        <v>42</v>
      </c>
      <c r="E41" s="1">
        <v>2.65E-3</v>
      </c>
      <c r="F41" s="1">
        <v>35</v>
      </c>
      <c r="G41" s="1">
        <v>30</v>
      </c>
      <c r="H41" s="1">
        <v>2</v>
      </c>
      <c r="I41" s="1">
        <v>10</v>
      </c>
      <c r="J41" s="1">
        <v>30</v>
      </c>
      <c r="K41" s="1" t="s">
        <v>22</v>
      </c>
      <c r="L41" s="1">
        <v>0.167616412043571</v>
      </c>
    </row>
    <row r="42" spans="1:12" x14ac:dyDescent="0.35">
      <c r="A42" s="1">
        <v>10</v>
      </c>
      <c r="B42" s="1">
        <v>10191.146169662399</v>
      </c>
      <c r="C42" s="1" t="s">
        <v>48</v>
      </c>
      <c r="D42" s="1" t="s">
        <v>49</v>
      </c>
      <c r="E42" s="1">
        <v>2.0999999999999999E-3</v>
      </c>
      <c r="F42" s="1">
        <v>40</v>
      </c>
      <c r="G42" s="1">
        <v>20</v>
      </c>
      <c r="H42" s="1">
        <v>1</v>
      </c>
      <c r="I42" s="1">
        <v>60</v>
      </c>
      <c r="J42" s="1" t="s">
        <v>22</v>
      </c>
      <c r="K42" s="1" t="s">
        <v>22</v>
      </c>
      <c r="L42" s="1">
        <v>0.16739201545715299</v>
      </c>
    </row>
    <row r="43" spans="1:12" x14ac:dyDescent="0.35">
      <c r="A43" s="1">
        <v>13</v>
      </c>
      <c r="B43" s="1">
        <v>29220.5917041301</v>
      </c>
      <c r="C43" s="1" t="s">
        <v>56</v>
      </c>
      <c r="D43" s="1" t="s">
        <v>57</v>
      </c>
      <c r="E43" s="1">
        <v>7.7499999999999999E-3</v>
      </c>
      <c r="F43" s="1">
        <v>25</v>
      </c>
      <c r="G43" s="1">
        <v>20</v>
      </c>
      <c r="H43" s="1">
        <v>1</v>
      </c>
      <c r="I43" s="1">
        <v>15</v>
      </c>
      <c r="J43" s="1" t="s">
        <v>22</v>
      </c>
      <c r="K43" s="1" t="s">
        <v>22</v>
      </c>
      <c r="L43" s="1">
        <v>0.166702896356582</v>
      </c>
    </row>
    <row r="44" spans="1:12" s="6" customFormat="1" x14ac:dyDescent="0.35">
      <c r="A44" s="5">
        <v>16</v>
      </c>
      <c r="B44" s="5">
        <v>6287.7366003990101</v>
      </c>
      <c r="C44" s="5" t="s">
        <v>64</v>
      </c>
      <c r="D44" s="5" t="s">
        <v>65</v>
      </c>
      <c r="E44" s="5">
        <v>5.3499999999999997E-3</v>
      </c>
      <c r="F44" s="5">
        <v>20</v>
      </c>
      <c r="G44" s="5">
        <v>10</v>
      </c>
      <c r="H44" s="5">
        <v>1</v>
      </c>
      <c r="I44" s="5">
        <v>25</v>
      </c>
      <c r="J44" s="5" t="s">
        <v>22</v>
      </c>
      <c r="K44" s="5" t="s">
        <v>22</v>
      </c>
      <c r="L44" s="5">
        <v>0.16621382534503901</v>
      </c>
    </row>
    <row r="45" spans="1:12" x14ac:dyDescent="0.35">
      <c r="A45" s="1">
        <v>19</v>
      </c>
      <c r="B45" s="1">
        <v>8473.3955910205805</v>
      </c>
      <c r="C45" s="1" t="s">
        <v>52</v>
      </c>
      <c r="D45" s="1" t="s">
        <v>69</v>
      </c>
      <c r="E45" s="1">
        <v>6.4999999999999997E-4</v>
      </c>
      <c r="F45" s="1">
        <v>40</v>
      </c>
      <c r="G45" s="1">
        <v>45</v>
      </c>
      <c r="H45" s="1">
        <v>0</v>
      </c>
      <c r="I45" s="1" t="s">
        <v>22</v>
      </c>
      <c r="J45" s="1" t="s">
        <v>22</v>
      </c>
      <c r="K45" s="1" t="s">
        <v>22</v>
      </c>
      <c r="L45" s="1">
        <v>0.16649667918682001</v>
      </c>
    </row>
    <row r="46" spans="1:12" x14ac:dyDescent="0.35">
      <c r="A46" s="1">
        <v>22</v>
      </c>
      <c r="B46" s="1">
        <v>18900.962663412</v>
      </c>
      <c r="C46" s="1" t="s">
        <v>34</v>
      </c>
      <c r="D46" s="1" t="s">
        <v>74</v>
      </c>
      <c r="E46" s="1">
        <v>1.15E-3</v>
      </c>
      <c r="F46" s="1">
        <v>30</v>
      </c>
      <c r="G46" s="1">
        <v>50</v>
      </c>
      <c r="H46" s="1">
        <v>1</v>
      </c>
      <c r="I46" s="1">
        <v>40</v>
      </c>
      <c r="J46" s="1" t="s">
        <v>22</v>
      </c>
      <c r="K46" s="1" t="s">
        <v>22</v>
      </c>
      <c r="L46" s="1">
        <v>0.167051956057548</v>
      </c>
    </row>
    <row r="47" spans="1:12" x14ac:dyDescent="0.35">
      <c r="A47" s="1">
        <v>25</v>
      </c>
      <c r="B47" s="1">
        <v>18793.874727010701</v>
      </c>
      <c r="C47" s="1" t="s">
        <v>81</v>
      </c>
      <c r="D47" s="1" t="s">
        <v>82</v>
      </c>
      <c r="E47" s="1">
        <v>2.7000000000000001E-3</v>
      </c>
      <c r="F47" s="1">
        <v>45</v>
      </c>
      <c r="G47" s="1">
        <v>20</v>
      </c>
      <c r="H47" s="1">
        <v>1</v>
      </c>
      <c r="I47" s="1">
        <v>55</v>
      </c>
      <c r="J47" s="1" t="s">
        <v>22</v>
      </c>
      <c r="K47" s="1" t="s">
        <v>22</v>
      </c>
      <c r="L47" s="1">
        <v>0.16712035238742801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D38-7C19-4312-9BE7-C1891C8A1A94}">
  <dimension ref="A1:T47"/>
  <sheetViews>
    <sheetView workbookViewId="0">
      <selection activeCell="T2" sqref="T2:T3"/>
    </sheetView>
  </sheetViews>
  <sheetFormatPr defaultRowHeight="14.5" x14ac:dyDescent="0.35"/>
  <cols>
    <col min="1" max="1" width="17" bestFit="1" customWidth="1"/>
    <col min="2" max="3" width="10.7265625" bestFit="1" customWidth="1"/>
    <col min="4" max="4" width="9.08984375" bestFit="1" customWidth="1"/>
    <col min="5" max="5" width="14.08984375" bestFit="1" customWidth="1"/>
    <col min="6" max="6" width="11.36328125" bestFit="1" customWidth="1"/>
    <col min="7" max="7" width="13.26953125" bestFit="1" customWidth="1"/>
    <col min="8" max="8" width="9.08984375" bestFit="1" customWidth="1"/>
    <col min="9" max="11" width="12.90625" bestFit="1" customWidth="1"/>
    <col min="14" max="15" width="11.81640625" bestFit="1" customWidth="1"/>
    <col min="16" max="17" width="18.1796875" bestFit="1" customWidth="1"/>
  </cols>
  <sheetData>
    <row r="1" spans="1:20" x14ac:dyDescent="0.35">
      <c r="A1" t="s">
        <v>11</v>
      </c>
      <c r="B1" t="s">
        <v>18</v>
      </c>
    </row>
    <row r="2" spans="1:2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17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</row>
    <row r="3" spans="1:20" x14ac:dyDescent="0.35">
      <c r="A3" s="1">
        <v>1</v>
      </c>
      <c r="B3" s="1">
        <v>1650.0640597343399</v>
      </c>
      <c r="C3" s="1" t="s">
        <v>20</v>
      </c>
      <c r="D3" s="1" t="s">
        <v>21</v>
      </c>
      <c r="E3" s="1">
        <v>7.4000000000000003E-3</v>
      </c>
      <c r="F3" s="1">
        <v>25</v>
      </c>
      <c r="G3" s="1">
        <v>40</v>
      </c>
      <c r="H3" s="1">
        <v>1</v>
      </c>
      <c r="I3" s="1">
        <v>50</v>
      </c>
      <c r="J3" s="1" t="s">
        <v>22</v>
      </c>
      <c r="K3" s="1" t="s">
        <v>22</v>
      </c>
      <c r="L3" s="1">
        <v>0.32098159193992598</v>
      </c>
      <c r="N3" s="1">
        <f>SUM(B3:B11,B15:B23,B27:B35,B39:B47)</f>
        <v>450846.55120277323</v>
      </c>
      <c r="O3" s="1">
        <f>N3/3600</f>
        <v>125.23515311188146</v>
      </c>
      <c r="P3" s="3" t="s">
        <v>60</v>
      </c>
      <c r="Q3" s="3" t="s">
        <v>63</v>
      </c>
      <c r="R3" s="3">
        <v>0.552800925925926</v>
      </c>
      <c r="S3" s="1">
        <f>13+((16*60+2)/3600)</f>
        <v>13.267222222222223</v>
      </c>
      <c r="T3" s="1">
        <f>O3/4</f>
        <v>31.308788277970365</v>
      </c>
    </row>
    <row r="4" spans="1:20" x14ac:dyDescent="0.35">
      <c r="A4" s="1">
        <v>4</v>
      </c>
      <c r="B4" s="1">
        <v>2906.3116223812099</v>
      </c>
      <c r="C4" s="1" t="s">
        <v>28</v>
      </c>
      <c r="D4" s="1" t="s">
        <v>29</v>
      </c>
      <c r="E4" s="1">
        <v>1.8E-3</v>
      </c>
      <c r="F4" s="1">
        <v>35</v>
      </c>
      <c r="G4" s="1">
        <v>15</v>
      </c>
      <c r="H4" s="1">
        <v>0</v>
      </c>
      <c r="I4" s="1" t="s">
        <v>22</v>
      </c>
      <c r="J4" s="1" t="s">
        <v>22</v>
      </c>
      <c r="K4" s="1" t="s">
        <v>22</v>
      </c>
      <c r="L4" s="1">
        <v>0.316755831241607</v>
      </c>
    </row>
    <row r="5" spans="1:20" x14ac:dyDescent="0.35">
      <c r="A5" s="1">
        <v>7</v>
      </c>
      <c r="B5" s="1">
        <v>18509.984758138598</v>
      </c>
      <c r="C5" s="1" t="s">
        <v>36</v>
      </c>
      <c r="D5" s="1" t="s">
        <v>37</v>
      </c>
      <c r="E5" s="1">
        <v>8.9999999999999998E-4</v>
      </c>
      <c r="F5" s="1">
        <v>40</v>
      </c>
      <c r="G5" s="1">
        <v>40</v>
      </c>
      <c r="H5" s="1">
        <v>1</v>
      </c>
      <c r="I5" s="1">
        <v>30</v>
      </c>
      <c r="J5" s="1" t="s">
        <v>22</v>
      </c>
      <c r="K5" s="1" t="s">
        <v>22</v>
      </c>
      <c r="L5" s="1">
        <v>0.31532752513885498</v>
      </c>
    </row>
    <row r="6" spans="1:20" x14ac:dyDescent="0.35">
      <c r="A6" s="1">
        <v>10</v>
      </c>
      <c r="B6" s="1">
        <v>4662.1047966480201</v>
      </c>
      <c r="C6" s="1" t="s">
        <v>43</v>
      </c>
      <c r="D6" s="1" t="s">
        <v>44</v>
      </c>
      <c r="E6" s="1">
        <v>7.0000000000000001E-3</v>
      </c>
      <c r="F6" s="1">
        <v>15</v>
      </c>
      <c r="G6" s="1">
        <v>45</v>
      </c>
      <c r="H6" s="1">
        <v>1</v>
      </c>
      <c r="I6" s="1">
        <v>15</v>
      </c>
      <c r="J6" s="1" t="s">
        <v>22</v>
      </c>
      <c r="K6" s="1" t="s">
        <v>22</v>
      </c>
      <c r="L6" s="1">
        <v>0.316073358058929</v>
      </c>
    </row>
    <row r="7" spans="1:20" x14ac:dyDescent="0.35">
      <c r="A7" s="1">
        <v>13</v>
      </c>
      <c r="B7" s="1">
        <v>14541.218938350599</v>
      </c>
      <c r="C7" s="1" t="s">
        <v>50</v>
      </c>
      <c r="D7" s="1" t="s">
        <v>51</v>
      </c>
      <c r="E7" s="1">
        <v>2.4499999999999999E-3</v>
      </c>
      <c r="F7" s="1">
        <v>45</v>
      </c>
      <c r="G7" s="1">
        <v>15</v>
      </c>
      <c r="H7" s="1">
        <v>1</v>
      </c>
      <c r="I7" s="1">
        <v>45</v>
      </c>
      <c r="J7" s="1" t="s">
        <v>22</v>
      </c>
      <c r="K7" s="1" t="s">
        <v>22</v>
      </c>
      <c r="L7" s="1">
        <v>0.31536799669265703</v>
      </c>
    </row>
    <row r="8" spans="1:20" x14ac:dyDescent="0.35">
      <c r="A8" s="1">
        <v>16</v>
      </c>
      <c r="B8" s="1">
        <v>34560.1183068752</v>
      </c>
      <c r="C8" s="1" t="s">
        <v>58</v>
      </c>
      <c r="D8" s="1" t="s">
        <v>59</v>
      </c>
      <c r="E8" s="1">
        <v>5.7499999999999999E-3</v>
      </c>
      <c r="F8" s="1">
        <v>55</v>
      </c>
      <c r="G8" s="1">
        <v>30</v>
      </c>
      <c r="H8" s="1">
        <v>2</v>
      </c>
      <c r="I8" s="1">
        <v>30</v>
      </c>
      <c r="J8" s="1">
        <v>20</v>
      </c>
      <c r="K8" s="1" t="s">
        <v>22</v>
      </c>
      <c r="L8" s="1">
        <v>0.31418141722679099</v>
      </c>
    </row>
    <row r="9" spans="1:20" x14ac:dyDescent="0.35">
      <c r="A9" s="1">
        <v>19</v>
      </c>
      <c r="B9" s="1">
        <v>7970.6963982582001</v>
      </c>
      <c r="C9" s="1" t="s">
        <v>64</v>
      </c>
      <c r="D9" s="1" t="s">
        <v>66</v>
      </c>
      <c r="E9" s="1">
        <v>1.2999999999999999E-3</v>
      </c>
      <c r="F9" s="1">
        <v>55</v>
      </c>
      <c r="G9" s="1">
        <v>35</v>
      </c>
      <c r="H9" s="1">
        <v>1</v>
      </c>
      <c r="I9" s="1">
        <v>50</v>
      </c>
      <c r="J9" s="1" t="s">
        <v>22</v>
      </c>
      <c r="K9" s="1" t="s">
        <v>22</v>
      </c>
      <c r="L9" s="1">
        <v>0.31293258070945701</v>
      </c>
    </row>
    <row r="10" spans="1:20" x14ac:dyDescent="0.35">
      <c r="A10" s="1">
        <v>22</v>
      </c>
      <c r="B10" s="1">
        <v>19371.627396106702</v>
      </c>
      <c r="C10" s="1" t="s">
        <v>34</v>
      </c>
      <c r="D10" s="1" t="s">
        <v>70</v>
      </c>
      <c r="E10" s="1">
        <v>3.7000000000000002E-3</v>
      </c>
      <c r="F10" s="1">
        <v>25</v>
      </c>
      <c r="G10" s="1">
        <v>15</v>
      </c>
      <c r="H10" s="1">
        <v>1</v>
      </c>
      <c r="I10" s="1">
        <v>20</v>
      </c>
      <c r="J10" s="1" t="s">
        <v>22</v>
      </c>
      <c r="K10" s="1" t="s">
        <v>22</v>
      </c>
      <c r="L10" s="1">
        <v>0.31547299027442899</v>
      </c>
    </row>
    <row r="11" spans="1:20" x14ac:dyDescent="0.35">
      <c r="A11" s="1">
        <v>25</v>
      </c>
      <c r="B11" s="1">
        <v>13954.536030054</v>
      </c>
      <c r="C11" s="1" t="s">
        <v>75</v>
      </c>
      <c r="D11" s="1" t="s">
        <v>76</v>
      </c>
      <c r="E11" s="1">
        <v>3.0500000000000002E-3</v>
      </c>
      <c r="F11" s="1">
        <v>35</v>
      </c>
      <c r="G11" s="1">
        <v>10</v>
      </c>
      <c r="H11" s="1">
        <v>1</v>
      </c>
      <c r="I11" s="1">
        <v>25</v>
      </c>
      <c r="J11" s="1" t="s">
        <v>22</v>
      </c>
      <c r="K11" s="1" t="s">
        <v>22</v>
      </c>
      <c r="L11" s="1">
        <v>0.31544667482376099</v>
      </c>
    </row>
    <row r="13" spans="1:20" x14ac:dyDescent="0.35">
      <c r="A13" t="s">
        <v>12</v>
      </c>
      <c r="B13" t="s">
        <v>19</v>
      </c>
    </row>
    <row r="14" spans="1:20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2" t="s">
        <v>17</v>
      </c>
    </row>
    <row r="15" spans="1:20" x14ac:dyDescent="0.35">
      <c r="A15" s="1">
        <v>1</v>
      </c>
      <c r="B15" s="1">
        <v>1673.60734224319</v>
      </c>
      <c r="C15" s="1" t="s">
        <v>23</v>
      </c>
      <c r="D15" s="1" t="s">
        <v>24</v>
      </c>
      <c r="E15" s="1">
        <v>5.1000000000000004E-3</v>
      </c>
      <c r="F15" s="1">
        <v>15</v>
      </c>
      <c r="G15" s="1">
        <v>20</v>
      </c>
      <c r="H15" s="1">
        <v>0</v>
      </c>
      <c r="I15" s="1" t="s">
        <v>22</v>
      </c>
      <c r="J15" s="1" t="s">
        <v>22</v>
      </c>
      <c r="K15" s="1" t="s">
        <v>22</v>
      </c>
      <c r="L15" s="1">
        <v>0.63896554708480802</v>
      </c>
    </row>
    <row r="16" spans="1:20" x14ac:dyDescent="0.35">
      <c r="A16" s="1">
        <v>4</v>
      </c>
      <c r="B16" s="1">
        <v>3826.6196000576001</v>
      </c>
      <c r="C16" s="1" t="s">
        <v>30</v>
      </c>
      <c r="D16" s="1" t="s">
        <v>31</v>
      </c>
      <c r="E16" s="1">
        <v>2.15E-3</v>
      </c>
      <c r="F16" s="1">
        <v>25</v>
      </c>
      <c r="G16" s="1">
        <v>40</v>
      </c>
      <c r="H16" s="1">
        <v>2</v>
      </c>
      <c r="I16" s="1">
        <v>55</v>
      </c>
      <c r="J16" s="1">
        <v>25</v>
      </c>
      <c r="K16" s="1" t="s">
        <v>22</v>
      </c>
      <c r="L16" s="1">
        <v>0.63745075464248602</v>
      </c>
    </row>
    <row r="17" spans="1:12" x14ac:dyDescent="0.35">
      <c r="A17" s="1">
        <v>7</v>
      </c>
      <c r="B17" s="1">
        <v>17652.9520578384</v>
      </c>
      <c r="C17" s="1" t="s">
        <v>36</v>
      </c>
      <c r="D17" s="1" t="s">
        <v>38</v>
      </c>
      <c r="E17" s="1">
        <v>3.7000000000000002E-3</v>
      </c>
      <c r="F17" s="1">
        <v>25</v>
      </c>
      <c r="G17" s="1">
        <v>15</v>
      </c>
      <c r="H17" s="1">
        <v>1</v>
      </c>
      <c r="I17" s="1">
        <v>20</v>
      </c>
      <c r="J17" s="1" t="s">
        <v>22</v>
      </c>
      <c r="K17" s="1" t="s">
        <v>22</v>
      </c>
      <c r="L17" s="1">
        <v>0.63526183366775502</v>
      </c>
    </row>
    <row r="18" spans="1:12" x14ac:dyDescent="0.35">
      <c r="A18" s="1">
        <v>10</v>
      </c>
      <c r="B18" s="1">
        <v>5085.1938924789401</v>
      </c>
      <c r="C18" s="1" t="s">
        <v>43</v>
      </c>
      <c r="D18" s="1" t="s">
        <v>45</v>
      </c>
      <c r="E18" s="1">
        <v>1.15E-3</v>
      </c>
      <c r="F18" s="1">
        <v>60</v>
      </c>
      <c r="G18" s="1">
        <v>40</v>
      </c>
      <c r="H18" s="1">
        <v>1</v>
      </c>
      <c r="I18" s="1">
        <v>10</v>
      </c>
      <c r="J18" s="1" t="s">
        <v>22</v>
      </c>
      <c r="K18" s="1" t="s">
        <v>22</v>
      </c>
      <c r="L18" s="1">
        <v>0.63509631156921298</v>
      </c>
    </row>
    <row r="19" spans="1:12" x14ac:dyDescent="0.35">
      <c r="A19" s="1">
        <v>13</v>
      </c>
      <c r="B19" s="1">
        <v>6947.1702637672397</v>
      </c>
      <c r="C19" s="1" t="s">
        <v>52</v>
      </c>
      <c r="D19" s="1" t="s">
        <v>53</v>
      </c>
      <c r="E19" s="1">
        <v>9.5E-4</v>
      </c>
      <c r="F19" s="1">
        <v>55</v>
      </c>
      <c r="G19" s="1">
        <v>15</v>
      </c>
      <c r="H19" s="1">
        <v>2</v>
      </c>
      <c r="I19" s="1">
        <v>10</v>
      </c>
      <c r="J19" s="1">
        <v>20</v>
      </c>
      <c r="K19" s="1" t="s">
        <v>22</v>
      </c>
      <c r="L19" s="1">
        <v>0.63360279798507602</v>
      </c>
    </row>
    <row r="20" spans="1:12" x14ac:dyDescent="0.35">
      <c r="A20" s="1">
        <v>16</v>
      </c>
      <c r="B20" s="1">
        <v>8464.2915654182398</v>
      </c>
      <c r="C20" s="1" t="s">
        <v>60</v>
      </c>
      <c r="D20" s="1" t="s">
        <v>61</v>
      </c>
      <c r="E20" s="1">
        <v>5.5000000000000003E-4</v>
      </c>
      <c r="F20" s="1">
        <v>25</v>
      </c>
      <c r="G20" s="1">
        <v>35</v>
      </c>
      <c r="H20" s="1">
        <v>3</v>
      </c>
      <c r="I20" s="1">
        <v>35</v>
      </c>
      <c r="J20" s="1">
        <v>35</v>
      </c>
      <c r="K20" s="1">
        <v>25</v>
      </c>
      <c r="L20" s="1">
        <v>0.63441240787506104</v>
      </c>
    </row>
    <row r="21" spans="1:12" x14ac:dyDescent="0.35">
      <c r="A21" s="1">
        <v>19</v>
      </c>
      <c r="B21" s="1">
        <v>8725.9455826282501</v>
      </c>
      <c r="C21" s="1" t="s">
        <v>34</v>
      </c>
      <c r="D21" s="1" t="s">
        <v>67</v>
      </c>
      <c r="E21" s="1">
        <v>6.2500000000000003E-3</v>
      </c>
      <c r="F21" s="1">
        <v>30</v>
      </c>
      <c r="G21" s="1">
        <v>50</v>
      </c>
      <c r="H21" s="1">
        <v>1</v>
      </c>
      <c r="I21" s="1">
        <v>50</v>
      </c>
      <c r="J21" s="1" t="s">
        <v>22</v>
      </c>
      <c r="K21" s="1" t="s">
        <v>22</v>
      </c>
      <c r="L21" s="1">
        <v>0.632568418979644</v>
      </c>
    </row>
    <row r="22" spans="1:12" x14ac:dyDescent="0.35">
      <c r="A22" s="1">
        <v>22</v>
      </c>
      <c r="B22" s="1">
        <v>18742.708255290901</v>
      </c>
      <c r="C22" s="1" t="s">
        <v>71</v>
      </c>
      <c r="D22" s="1" t="s">
        <v>72</v>
      </c>
      <c r="E22" s="1">
        <v>5.6499999999999996E-3</v>
      </c>
      <c r="F22" s="1">
        <v>50</v>
      </c>
      <c r="G22" s="1">
        <v>20</v>
      </c>
      <c r="H22" s="1">
        <v>3</v>
      </c>
      <c r="I22" s="1">
        <v>40</v>
      </c>
      <c r="J22" s="1">
        <v>20</v>
      </c>
      <c r="K22" s="1">
        <v>10</v>
      </c>
      <c r="L22" s="1">
        <v>0.63037300109863204</v>
      </c>
    </row>
    <row r="23" spans="1:12" x14ac:dyDescent="0.35">
      <c r="A23" s="1">
        <v>25</v>
      </c>
      <c r="B23" s="1">
        <v>13624.7661964893</v>
      </c>
      <c r="C23" s="1" t="s">
        <v>77</v>
      </c>
      <c r="D23" s="1" t="s">
        <v>78</v>
      </c>
      <c r="E23" s="1">
        <v>2.5000000000000001E-4</v>
      </c>
      <c r="F23" s="1">
        <v>45</v>
      </c>
      <c r="G23" s="1">
        <v>30</v>
      </c>
      <c r="H23" s="1">
        <v>2</v>
      </c>
      <c r="I23" s="1">
        <v>55</v>
      </c>
      <c r="J23" s="1">
        <v>35</v>
      </c>
      <c r="K23" s="1" t="s">
        <v>22</v>
      </c>
      <c r="L23" s="1">
        <v>0.63297957181930498</v>
      </c>
    </row>
    <row r="25" spans="1:12" x14ac:dyDescent="0.35">
      <c r="A25" t="s">
        <v>13</v>
      </c>
      <c r="B25" t="s">
        <v>14</v>
      </c>
    </row>
    <row r="26" spans="1:12" x14ac:dyDescent="0.3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2" t="s">
        <v>17</v>
      </c>
    </row>
    <row r="27" spans="1:12" x14ac:dyDescent="0.35">
      <c r="A27" s="1">
        <v>1</v>
      </c>
      <c r="B27" s="1">
        <v>1753.28168034553</v>
      </c>
      <c r="C27" s="1" t="s">
        <v>25</v>
      </c>
      <c r="D27" s="1" t="s">
        <v>26</v>
      </c>
      <c r="E27" s="1">
        <v>6.2500000000000003E-3</v>
      </c>
      <c r="F27" s="1">
        <v>10</v>
      </c>
      <c r="G27" s="1">
        <v>20</v>
      </c>
      <c r="H27" s="1">
        <v>1</v>
      </c>
      <c r="I27" s="1">
        <v>15</v>
      </c>
      <c r="J27" s="1" t="s">
        <v>22</v>
      </c>
      <c r="K27" s="1" t="s">
        <v>22</v>
      </c>
      <c r="L27" s="1">
        <v>0.429647207260131</v>
      </c>
    </row>
    <row r="28" spans="1:12" x14ac:dyDescent="0.35">
      <c r="A28" s="1">
        <v>4</v>
      </c>
      <c r="B28" s="1">
        <v>13689.306555986401</v>
      </c>
      <c r="C28" s="1" t="s">
        <v>32</v>
      </c>
      <c r="D28" s="1" t="s">
        <v>33</v>
      </c>
      <c r="E28" s="1">
        <v>1E-3</v>
      </c>
      <c r="F28" s="1">
        <v>35</v>
      </c>
      <c r="G28" s="1">
        <v>30</v>
      </c>
      <c r="H28" s="1">
        <v>1</v>
      </c>
      <c r="I28" s="1">
        <v>15</v>
      </c>
      <c r="J28" s="1" t="s">
        <v>22</v>
      </c>
      <c r="K28" s="1" t="s">
        <v>22</v>
      </c>
      <c r="L28" s="1">
        <v>0.42175331711769098</v>
      </c>
    </row>
    <row r="29" spans="1:12" x14ac:dyDescent="0.35">
      <c r="A29" s="1">
        <v>7</v>
      </c>
      <c r="B29" s="1">
        <v>24848.4510962963</v>
      </c>
      <c r="C29" s="1" t="s">
        <v>39</v>
      </c>
      <c r="D29" s="1" t="s">
        <v>40</v>
      </c>
      <c r="E29" s="1">
        <v>3.5500000000000002E-3</v>
      </c>
      <c r="F29" s="1">
        <v>45</v>
      </c>
      <c r="G29" s="1">
        <v>45</v>
      </c>
      <c r="H29" s="1">
        <v>2</v>
      </c>
      <c r="I29" s="1">
        <v>60</v>
      </c>
      <c r="J29" s="1">
        <v>20</v>
      </c>
      <c r="K29" s="1" t="s">
        <v>22</v>
      </c>
      <c r="L29" s="1">
        <v>0.41729146242141701</v>
      </c>
    </row>
    <row r="30" spans="1:12" x14ac:dyDescent="0.35">
      <c r="A30" s="1">
        <v>10</v>
      </c>
      <c r="B30" s="1">
        <v>6836.19565296173</v>
      </c>
      <c r="C30" s="1" t="s">
        <v>46</v>
      </c>
      <c r="D30" s="1" t="s">
        <v>47</v>
      </c>
      <c r="E30" s="1">
        <v>5.0000000000000001E-3</v>
      </c>
      <c r="F30" s="1">
        <v>50</v>
      </c>
      <c r="G30" s="1">
        <v>35</v>
      </c>
      <c r="H30" s="1">
        <v>3</v>
      </c>
      <c r="I30" s="1">
        <v>50</v>
      </c>
      <c r="J30" s="1">
        <v>40</v>
      </c>
      <c r="K30" s="1">
        <v>25</v>
      </c>
      <c r="L30" s="1">
        <v>0.41780060529708801</v>
      </c>
    </row>
    <row r="31" spans="1:12" x14ac:dyDescent="0.35">
      <c r="A31" s="1">
        <v>13</v>
      </c>
      <c r="B31" s="1">
        <v>7524.10573172569</v>
      </c>
      <c r="C31" s="1" t="s">
        <v>54</v>
      </c>
      <c r="D31" s="1" t="s">
        <v>55</v>
      </c>
      <c r="E31" s="1">
        <v>7.0499999999999998E-3</v>
      </c>
      <c r="F31" s="1">
        <v>20</v>
      </c>
      <c r="G31" s="1">
        <v>45</v>
      </c>
      <c r="H31" s="1">
        <v>2</v>
      </c>
      <c r="I31" s="1">
        <v>50</v>
      </c>
      <c r="J31" s="1">
        <v>25</v>
      </c>
      <c r="K31" s="1" t="s">
        <v>22</v>
      </c>
      <c r="L31" s="1">
        <v>0.41923835873603799</v>
      </c>
    </row>
    <row r="32" spans="1:12" x14ac:dyDescent="0.35">
      <c r="A32" s="1">
        <v>16</v>
      </c>
      <c r="B32" s="1">
        <v>47730.032646179199</v>
      </c>
      <c r="C32" s="1" t="s">
        <v>62</v>
      </c>
      <c r="D32" s="1" t="s">
        <v>63</v>
      </c>
      <c r="E32" s="1">
        <v>9.3500000000000007E-3</v>
      </c>
      <c r="F32" s="1">
        <v>55</v>
      </c>
      <c r="G32" s="1">
        <v>50</v>
      </c>
      <c r="H32" s="1">
        <v>2</v>
      </c>
      <c r="I32" s="1">
        <v>30</v>
      </c>
      <c r="J32" s="1">
        <v>30</v>
      </c>
      <c r="K32" s="1" t="s">
        <v>22</v>
      </c>
      <c r="L32" s="1">
        <v>0.41801014542579601</v>
      </c>
    </row>
    <row r="33" spans="1:12" x14ac:dyDescent="0.35">
      <c r="A33" s="1">
        <v>19</v>
      </c>
      <c r="B33" s="1">
        <v>15344.396218776699</v>
      </c>
      <c r="C33" s="1" t="s">
        <v>34</v>
      </c>
      <c r="D33" s="1" t="s">
        <v>68</v>
      </c>
      <c r="E33" s="1">
        <v>1.4499999999999999E-3</v>
      </c>
      <c r="F33" s="1">
        <v>20</v>
      </c>
      <c r="G33" s="1">
        <v>20</v>
      </c>
      <c r="H33" s="1">
        <v>3</v>
      </c>
      <c r="I33" s="1">
        <v>25</v>
      </c>
      <c r="J33" s="1">
        <v>50</v>
      </c>
      <c r="K33" s="1">
        <v>35</v>
      </c>
      <c r="L33" s="1">
        <v>0.41508948802947998</v>
      </c>
    </row>
    <row r="34" spans="1:12" x14ac:dyDescent="0.35">
      <c r="A34" s="1">
        <v>22</v>
      </c>
      <c r="B34" s="1">
        <v>15929.8939530849</v>
      </c>
      <c r="C34" s="1" t="s">
        <v>34</v>
      </c>
      <c r="D34" s="1" t="s">
        <v>73</v>
      </c>
      <c r="E34" s="1">
        <v>7.6499999999999997E-3</v>
      </c>
      <c r="F34" s="1">
        <v>15</v>
      </c>
      <c r="G34" s="1">
        <v>30</v>
      </c>
      <c r="H34" s="1">
        <v>2</v>
      </c>
      <c r="I34" s="1">
        <v>10</v>
      </c>
      <c r="J34" s="1">
        <v>35</v>
      </c>
      <c r="K34" s="1" t="s">
        <v>22</v>
      </c>
      <c r="L34" s="1">
        <v>0.40946850180625899</v>
      </c>
    </row>
    <row r="35" spans="1:12" x14ac:dyDescent="0.35">
      <c r="A35" s="1">
        <v>25</v>
      </c>
      <c r="B35" s="1">
        <v>11775.0464353561</v>
      </c>
      <c r="C35" s="1" t="s">
        <v>79</v>
      </c>
      <c r="D35" s="1" t="s">
        <v>80</v>
      </c>
      <c r="E35" s="1">
        <v>9.2499999999999995E-3</v>
      </c>
      <c r="F35" s="1">
        <v>15</v>
      </c>
      <c r="G35" s="1">
        <v>20</v>
      </c>
      <c r="H35" s="1">
        <v>1</v>
      </c>
      <c r="I35" s="1">
        <v>20</v>
      </c>
      <c r="J35" s="1" t="s">
        <v>22</v>
      </c>
      <c r="K35" s="1" t="s">
        <v>22</v>
      </c>
      <c r="L35" s="1">
        <v>0.41886991262435902</v>
      </c>
    </row>
    <row r="37" spans="1:12" x14ac:dyDescent="0.35">
      <c r="A37" t="s">
        <v>15</v>
      </c>
      <c r="B37" t="s">
        <v>16</v>
      </c>
    </row>
    <row r="38" spans="1:12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2" t="s">
        <v>17</v>
      </c>
    </row>
    <row r="39" spans="1:12" x14ac:dyDescent="0.35">
      <c r="A39" s="1">
        <v>1</v>
      </c>
      <c r="B39" s="1">
        <v>2032.32372117042</v>
      </c>
      <c r="C39" s="1" t="s">
        <v>25</v>
      </c>
      <c r="D39" s="1" t="s">
        <v>27</v>
      </c>
      <c r="E39" s="1">
        <v>2.5999999999999999E-3</v>
      </c>
      <c r="F39" s="1">
        <v>25</v>
      </c>
      <c r="G39" s="1">
        <v>50</v>
      </c>
      <c r="H39" s="1">
        <v>3</v>
      </c>
      <c r="I39" s="1">
        <v>60</v>
      </c>
      <c r="J39" s="1">
        <v>45</v>
      </c>
      <c r="K39" s="1">
        <v>20</v>
      </c>
      <c r="L39" s="1">
        <v>0.169195055961608</v>
      </c>
    </row>
    <row r="40" spans="1:12" x14ac:dyDescent="0.35">
      <c r="A40" s="1">
        <v>4</v>
      </c>
      <c r="B40" s="1">
        <v>3864.57154631614</v>
      </c>
      <c r="C40" s="1" t="s">
        <v>34</v>
      </c>
      <c r="D40" s="1" t="s">
        <v>35</v>
      </c>
      <c r="E40" s="1">
        <v>1.8500000000000001E-3</v>
      </c>
      <c r="F40" s="1">
        <v>60</v>
      </c>
      <c r="G40" s="1">
        <v>10</v>
      </c>
      <c r="H40" s="1">
        <v>0</v>
      </c>
      <c r="I40" s="1" t="s">
        <v>22</v>
      </c>
      <c r="J40" s="1" t="s">
        <v>22</v>
      </c>
      <c r="K40" s="1" t="s">
        <v>22</v>
      </c>
      <c r="L40" s="1">
        <v>0.16746357083320601</v>
      </c>
    </row>
    <row r="41" spans="1:12" x14ac:dyDescent="0.35">
      <c r="A41" s="1">
        <v>7</v>
      </c>
      <c r="B41" s="1">
        <v>4781.32144618034</v>
      </c>
      <c r="C41" s="1" t="s">
        <v>41</v>
      </c>
      <c r="D41" s="1" t="s">
        <v>42</v>
      </c>
      <c r="E41" s="1">
        <v>2.65E-3</v>
      </c>
      <c r="F41" s="1">
        <v>35</v>
      </c>
      <c r="G41" s="1">
        <v>30</v>
      </c>
      <c r="H41" s="1">
        <v>2</v>
      </c>
      <c r="I41" s="1">
        <v>10</v>
      </c>
      <c r="J41" s="1">
        <v>30</v>
      </c>
      <c r="K41" s="1" t="s">
        <v>22</v>
      </c>
      <c r="L41" s="1">
        <v>0.167616412043571</v>
      </c>
    </row>
    <row r="42" spans="1:12" x14ac:dyDescent="0.35">
      <c r="A42" s="1">
        <v>10</v>
      </c>
      <c r="B42" s="1">
        <v>10191.146169662399</v>
      </c>
      <c r="C42" s="1" t="s">
        <v>48</v>
      </c>
      <c r="D42" s="1" t="s">
        <v>49</v>
      </c>
      <c r="E42" s="1">
        <v>2.0999999999999999E-3</v>
      </c>
      <c r="F42" s="1">
        <v>40</v>
      </c>
      <c r="G42" s="1">
        <v>20</v>
      </c>
      <c r="H42" s="1">
        <v>1</v>
      </c>
      <c r="I42" s="1">
        <v>60</v>
      </c>
      <c r="J42" s="1" t="s">
        <v>22</v>
      </c>
      <c r="K42" s="1" t="s">
        <v>22</v>
      </c>
      <c r="L42" s="1">
        <v>0.16739201545715299</v>
      </c>
    </row>
    <row r="43" spans="1:12" x14ac:dyDescent="0.35">
      <c r="A43" s="1">
        <v>13</v>
      </c>
      <c r="B43" s="1">
        <v>29220.5917041301</v>
      </c>
      <c r="C43" s="1" t="s">
        <v>56</v>
      </c>
      <c r="D43" s="1" t="s">
        <v>57</v>
      </c>
      <c r="E43" s="1">
        <v>7.7499999999999999E-3</v>
      </c>
      <c r="F43" s="1">
        <v>25</v>
      </c>
      <c r="G43" s="1">
        <v>20</v>
      </c>
      <c r="H43" s="1">
        <v>1</v>
      </c>
      <c r="I43" s="1">
        <v>15</v>
      </c>
      <c r="J43" s="1" t="s">
        <v>22</v>
      </c>
      <c r="K43" s="1" t="s">
        <v>22</v>
      </c>
      <c r="L43" s="1">
        <v>0.166702896356582</v>
      </c>
    </row>
    <row r="44" spans="1:12" x14ac:dyDescent="0.35">
      <c r="A44" s="1">
        <v>16</v>
      </c>
      <c r="B44" s="1">
        <v>6287.7366003990101</v>
      </c>
      <c r="C44" s="1" t="s">
        <v>64</v>
      </c>
      <c r="D44" s="1" t="s">
        <v>65</v>
      </c>
      <c r="E44" s="1">
        <v>5.3499999999999997E-3</v>
      </c>
      <c r="F44" s="1">
        <v>20</v>
      </c>
      <c r="G44" s="1">
        <v>10</v>
      </c>
      <c r="H44" s="1">
        <v>1</v>
      </c>
      <c r="I44" s="1">
        <v>25</v>
      </c>
      <c r="J44" s="1" t="s">
        <v>22</v>
      </c>
      <c r="K44" s="1" t="s">
        <v>22</v>
      </c>
      <c r="L44" s="1">
        <v>0.16621382534503901</v>
      </c>
    </row>
    <row r="45" spans="1:12" x14ac:dyDescent="0.35">
      <c r="A45" s="1">
        <v>19</v>
      </c>
      <c r="B45" s="1">
        <v>8473.3955910205805</v>
      </c>
      <c r="C45" s="1" t="s">
        <v>52</v>
      </c>
      <c r="D45" s="1" t="s">
        <v>69</v>
      </c>
      <c r="E45" s="1">
        <v>6.4999999999999997E-4</v>
      </c>
      <c r="F45" s="1">
        <v>40</v>
      </c>
      <c r="G45" s="1">
        <v>45</v>
      </c>
      <c r="H45" s="1">
        <v>0</v>
      </c>
      <c r="I45" s="1" t="s">
        <v>22</v>
      </c>
      <c r="J45" s="1" t="s">
        <v>22</v>
      </c>
      <c r="K45" s="1" t="s">
        <v>22</v>
      </c>
      <c r="L45" s="1">
        <v>0.16649667918682001</v>
      </c>
    </row>
    <row r="46" spans="1:12" x14ac:dyDescent="0.35">
      <c r="A46" s="1">
        <v>22</v>
      </c>
      <c r="B46" s="1">
        <v>18900.962663412</v>
      </c>
      <c r="C46" s="1" t="s">
        <v>34</v>
      </c>
      <c r="D46" s="1" t="s">
        <v>74</v>
      </c>
      <c r="E46" s="1">
        <v>1.15E-3</v>
      </c>
      <c r="F46" s="1">
        <v>30</v>
      </c>
      <c r="G46" s="1">
        <v>50</v>
      </c>
      <c r="H46" s="1">
        <v>1</v>
      </c>
      <c r="I46" s="1">
        <v>40</v>
      </c>
      <c r="J46" s="1" t="s">
        <v>22</v>
      </c>
      <c r="K46" s="1" t="s">
        <v>22</v>
      </c>
      <c r="L46" s="1">
        <v>0.167051956057548</v>
      </c>
    </row>
    <row r="47" spans="1:12" x14ac:dyDescent="0.35">
      <c r="A47" s="1">
        <v>25</v>
      </c>
      <c r="B47" s="1">
        <v>18793.874727010701</v>
      </c>
      <c r="C47" s="1" t="s">
        <v>81</v>
      </c>
      <c r="D47" s="1" t="s">
        <v>82</v>
      </c>
      <c r="E47" s="1">
        <v>2.7000000000000001E-3</v>
      </c>
      <c r="F47" s="1">
        <v>45</v>
      </c>
      <c r="G47" s="1">
        <v>20</v>
      </c>
      <c r="H47" s="1">
        <v>1</v>
      </c>
      <c r="I47" s="1">
        <v>55</v>
      </c>
      <c r="J47" s="1" t="s">
        <v>22</v>
      </c>
      <c r="K47" s="1" t="s">
        <v>22</v>
      </c>
      <c r="L47" s="1">
        <v>0.16712035238742801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7442-A1A6-4F71-B9E7-B52F5DCB0D7C}">
  <dimension ref="A2:B38"/>
  <sheetViews>
    <sheetView workbookViewId="0">
      <selection activeCell="B3" sqref="B3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62</v>
      </c>
      <c r="B3" s="1" t="s">
        <v>63</v>
      </c>
    </row>
    <row r="4" spans="1:2" x14ac:dyDescent="0.35">
      <c r="A4" s="1" t="s">
        <v>58</v>
      </c>
      <c r="B4" s="1" t="s">
        <v>59</v>
      </c>
    </row>
    <row r="5" spans="1:2" x14ac:dyDescent="0.35">
      <c r="A5" s="1" t="s">
        <v>56</v>
      </c>
      <c r="B5" s="1" t="s">
        <v>57</v>
      </c>
    </row>
    <row r="6" spans="1:2" x14ac:dyDescent="0.35">
      <c r="A6" s="1" t="s">
        <v>39</v>
      </c>
      <c r="B6" s="1" t="s">
        <v>40</v>
      </c>
    </row>
    <row r="7" spans="1:2" x14ac:dyDescent="0.35">
      <c r="A7" s="1" t="s">
        <v>77</v>
      </c>
      <c r="B7" s="1" t="s">
        <v>78</v>
      </c>
    </row>
    <row r="8" spans="1:2" x14ac:dyDescent="0.35">
      <c r="A8" s="1" t="s">
        <v>50</v>
      </c>
      <c r="B8" s="1" t="s">
        <v>51</v>
      </c>
    </row>
    <row r="9" spans="1:2" x14ac:dyDescent="0.35">
      <c r="A9" s="1" t="s">
        <v>81</v>
      </c>
      <c r="B9" s="1" t="s">
        <v>82</v>
      </c>
    </row>
    <row r="10" spans="1:2" x14ac:dyDescent="0.35">
      <c r="A10" s="1" t="s">
        <v>34</v>
      </c>
      <c r="B10" s="1" t="s">
        <v>70</v>
      </c>
    </row>
    <row r="11" spans="1:2" x14ac:dyDescent="0.35">
      <c r="A11" s="1" t="s">
        <v>71</v>
      </c>
      <c r="B11" s="1" t="s">
        <v>72</v>
      </c>
    </row>
    <row r="12" spans="1:2" x14ac:dyDescent="0.35">
      <c r="A12" s="1" t="s">
        <v>34</v>
      </c>
      <c r="B12" s="1" t="s">
        <v>74</v>
      </c>
    </row>
    <row r="13" spans="1:2" x14ac:dyDescent="0.35">
      <c r="A13" s="1" t="s">
        <v>36</v>
      </c>
      <c r="B13" s="1" t="s">
        <v>37</v>
      </c>
    </row>
    <row r="14" spans="1:2" x14ac:dyDescent="0.35">
      <c r="A14" s="1" t="s">
        <v>36</v>
      </c>
      <c r="B14" s="1" t="s">
        <v>38</v>
      </c>
    </row>
    <row r="15" spans="1:2" x14ac:dyDescent="0.35">
      <c r="A15" s="1" t="s">
        <v>75</v>
      </c>
      <c r="B15" s="1" t="s">
        <v>76</v>
      </c>
    </row>
    <row r="16" spans="1:2" x14ac:dyDescent="0.35">
      <c r="A16" s="1" t="s">
        <v>32</v>
      </c>
      <c r="B16" s="1" t="s">
        <v>33</v>
      </c>
    </row>
    <row r="17" spans="1:2" x14ac:dyDescent="0.35">
      <c r="A17" s="1" t="s">
        <v>34</v>
      </c>
      <c r="B17" s="1" t="s">
        <v>73</v>
      </c>
    </row>
    <row r="18" spans="1:2" x14ac:dyDescent="0.35">
      <c r="A18" s="1" t="s">
        <v>34</v>
      </c>
      <c r="B18" s="1" t="s">
        <v>68</v>
      </c>
    </row>
    <row r="19" spans="1:2" x14ac:dyDescent="0.35">
      <c r="A19" s="1" t="s">
        <v>48</v>
      </c>
      <c r="B19" s="1" t="s">
        <v>49</v>
      </c>
    </row>
    <row r="20" spans="1:2" x14ac:dyDescent="0.35">
      <c r="A20" s="1" t="s">
        <v>52</v>
      </c>
      <c r="B20" s="1" t="s">
        <v>69</v>
      </c>
    </row>
    <row r="21" spans="1:2" x14ac:dyDescent="0.35">
      <c r="A21" s="1" t="s">
        <v>64</v>
      </c>
      <c r="B21" s="1" t="s">
        <v>66</v>
      </c>
    </row>
    <row r="22" spans="1:2" x14ac:dyDescent="0.35">
      <c r="A22" s="1" t="s">
        <v>52</v>
      </c>
      <c r="B22" s="1" t="s">
        <v>53</v>
      </c>
    </row>
    <row r="23" spans="1:2" x14ac:dyDescent="0.35">
      <c r="A23" s="1" t="s">
        <v>79</v>
      </c>
      <c r="B23" s="1" t="s">
        <v>80</v>
      </c>
    </row>
    <row r="24" spans="1:2" x14ac:dyDescent="0.35">
      <c r="A24" s="1" t="s">
        <v>64</v>
      </c>
      <c r="B24" s="1" t="s">
        <v>65</v>
      </c>
    </row>
    <row r="25" spans="1:2" x14ac:dyDescent="0.35">
      <c r="A25" s="1" t="s">
        <v>54</v>
      </c>
      <c r="B25" s="1" t="s">
        <v>55</v>
      </c>
    </row>
    <row r="26" spans="1:2" x14ac:dyDescent="0.35">
      <c r="A26" s="1" t="s">
        <v>46</v>
      </c>
      <c r="B26" s="1" t="s">
        <v>47</v>
      </c>
    </row>
    <row r="27" spans="1:2" x14ac:dyDescent="0.35">
      <c r="A27" s="1" t="s">
        <v>34</v>
      </c>
      <c r="B27" s="1" t="s">
        <v>67</v>
      </c>
    </row>
    <row r="28" spans="1:2" x14ac:dyDescent="0.35">
      <c r="A28" s="1" t="s">
        <v>60</v>
      </c>
      <c r="B28" s="1" t="s">
        <v>61</v>
      </c>
    </row>
    <row r="29" spans="1:2" x14ac:dyDescent="0.35">
      <c r="A29" s="1" t="s">
        <v>41</v>
      </c>
      <c r="B29" s="1" t="s">
        <v>42</v>
      </c>
    </row>
    <row r="30" spans="1:2" x14ac:dyDescent="0.35">
      <c r="A30" s="1" t="s">
        <v>43</v>
      </c>
      <c r="B30" s="1" t="s">
        <v>45</v>
      </c>
    </row>
    <row r="31" spans="1:2" x14ac:dyDescent="0.35">
      <c r="A31" s="1" t="s">
        <v>43</v>
      </c>
      <c r="B31" s="1" t="s">
        <v>44</v>
      </c>
    </row>
    <row r="32" spans="1:2" x14ac:dyDescent="0.35">
      <c r="A32" s="1" t="s">
        <v>30</v>
      </c>
      <c r="B32" s="1" t="s">
        <v>31</v>
      </c>
    </row>
    <row r="33" spans="1:2" x14ac:dyDescent="0.35">
      <c r="A33" s="1" t="s">
        <v>28</v>
      </c>
      <c r="B33" s="1" t="s">
        <v>29</v>
      </c>
    </row>
    <row r="34" spans="1:2" x14ac:dyDescent="0.35">
      <c r="A34" s="1" t="s">
        <v>25</v>
      </c>
      <c r="B34" s="1" t="s">
        <v>27</v>
      </c>
    </row>
    <row r="35" spans="1:2" x14ac:dyDescent="0.35">
      <c r="A35" s="1" t="s">
        <v>25</v>
      </c>
      <c r="B35" s="1" t="s">
        <v>26</v>
      </c>
    </row>
    <row r="36" spans="1:2" x14ac:dyDescent="0.35">
      <c r="A36" s="1" t="s">
        <v>34</v>
      </c>
      <c r="B36" s="1" t="s">
        <v>35</v>
      </c>
    </row>
    <row r="37" spans="1:2" x14ac:dyDescent="0.35">
      <c r="A37" s="1" t="s">
        <v>23</v>
      </c>
      <c r="B37" s="1" t="s">
        <v>24</v>
      </c>
    </row>
    <row r="38" spans="1:2" x14ac:dyDescent="0.35">
      <c r="A38" s="1" t="s">
        <v>20</v>
      </c>
      <c r="B38" s="1" t="s">
        <v>21</v>
      </c>
    </row>
  </sheetData>
  <autoFilter ref="A2:B2" xr:uid="{65AA7442-A1A6-4F71-B9E7-B52F5DCB0D7C}">
    <sortState xmlns:xlrd2="http://schemas.microsoft.com/office/spreadsheetml/2017/richdata2" ref="A3:B38">
      <sortCondition descending="1" ref="B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D106-9A88-434C-95D6-0B2BF540A682}">
  <dimension ref="A2:B38"/>
  <sheetViews>
    <sheetView workbookViewId="0">
      <selection activeCell="E6" sqref="E6"/>
    </sheetView>
  </sheetViews>
  <sheetFormatPr defaultRowHeight="14.5" x14ac:dyDescent="0.35"/>
  <cols>
    <col min="1" max="2" width="18.1796875" bestFit="1" customWidth="1"/>
  </cols>
  <sheetData>
    <row r="2" spans="1:2" x14ac:dyDescent="0.35">
      <c r="A2" s="1" t="s">
        <v>2</v>
      </c>
      <c r="B2" s="1" t="s">
        <v>3</v>
      </c>
    </row>
    <row r="3" spans="1:2" x14ac:dyDescent="0.35">
      <c r="A3" s="1" t="s">
        <v>83</v>
      </c>
      <c r="B3" s="1" t="s">
        <v>112</v>
      </c>
    </row>
    <row r="4" spans="1:2" x14ac:dyDescent="0.35">
      <c r="A4" s="1" t="s">
        <v>109</v>
      </c>
      <c r="B4" s="1" t="s">
        <v>114</v>
      </c>
    </row>
    <row r="5" spans="1:2" x14ac:dyDescent="0.35">
      <c r="A5" s="1" t="s">
        <v>83</v>
      </c>
      <c r="B5" s="1" t="s">
        <v>113</v>
      </c>
    </row>
    <row r="6" spans="1:2" x14ac:dyDescent="0.35">
      <c r="A6" s="1" t="s">
        <v>83</v>
      </c>
      <c r="B6" s="1" t="s">
        <v>111</v>
      </c>
    </row>
    <row r="7" spans="1:2" x14ac:dyDescent="0.35">
      <c r="A7" s="1" t="s">
        <v>83</v>
      </c>
      <c r="B7" s="1" t="s">
        <v>124</v>
      </c>
    </row>
    <row r="8" spans="1:2" x14ac:dyDescent="0.35">
      <c r="A8" s="1" t="s">
        <v>83</v>
      </c>
      <c r="B8" s="1" t="s">
        <v>120</v>
      </c>
    </row>
    <row r="9" spans="1:2" x14ac:dyDescent="0.35">
      <c r="A9" s="1" t="s">
        <v>94</v>
      </c>
      <c r="B9" s="1" t="s">
        <v>106</v>
      </c>
    </row>
    <row r="10" spans="1:2" x14ac:dyDescent="0.35">
      <c r="A10" s="1" t="s">
        <v>85</v>
      </c>
      <c r="B10" s="1" t="s">
        <v>122</v>
      </c>
    </row>
    <row r="11" spans="1:2" x14ac:dyDescent="0.35">
      <c r="A11" s="1" t="s">
        <v>83</v>
      </c>
      <c r="B11" s="1" t="s">
        <v>123</v>
      </c>
    </row>
    <row r="12" spans="1:2" x14ac:dyDescent="0.35">
      <c r="A12" s="1" t="s">
        <v>85</v>
      </c>
      <c r="B12" s="1" t="s">
        <v>121</v>
      </c>
    </row>
    <row r="13" spans="1:2" x14ac:dyDescent="0.35">
      <c r="A13" s="1" t="s">
        <v>83</v>
      </c>
      <c r="B13" s="1" t="s">
        <v>115</v>
      </c>
    </row>
    <row r="14" spans="1:2" x14ac:dyDescent="0.35">
      <c r="A14" s="1" t="s">
        <v>103</v>
      </c>
      <c r="B14" s="1" t="s">
        <v>104</v>
      </c>
    </row>
    <row r="15" spans="1:2" x14ac:dyDescent="0.35">
      <c r="A15" s="1" t="s">
        <v>83</v>
      </c>
      <c r="B15" s="1" t="s">
        <v>117</v>
      </c>
    </row>
    <row r="16" spans="1:2" x14ac:dyDescent="0.35">
      <c r="A16" s="1" t="s">
        <v>83</v>
      </c>
      <c r="B16" s="1" t="s">
        <v>119</v>
      </c>
    </row>
    <row r="17" spans="1:2" x14ac:dyDescent="0.35">
      <c r="A17" s="1" t="s">
        <v>83</v>
      </c>
      <c r="B17" s="1" t="s">
        <v>118</v>
      </c>
    </row>
    <row r="18" spans="1:2" x14ac:dyDescent="0.35">
      <c r="A18" s="1" t="s">
        <v>83</v>
      </c>
      <c r="B18" s="1" t="s">
        <v>116</v>
      </c>
    </row>
    <row r="19" spans="1:2" x14ac:dyDescent="0.35">
      <c r="A19" s="1" t="s">
        <v>101</v>
      </c>
      <c r="B19" s="1" t="s">
        <v>102</v>
      </c>
    </row>
    <row r="20" spans="1:2" x14ac:dyDescent="0.35">
      <c r="A20" s="1" t="s">
        <v>83</v>
      </c>
      <c r="B20" s="1" t="s">
        <v>100</v>
      </c>
    </row>
    <row r="21" spans="1:2" x14ac:dyDescent="0.35">
      <c r="A21" s="1" t="s">
        <v>83</v>
      </c>
      <c r="B21" s="1" t="s">
        <v>98</v>
      </c>
    </row>
    <row r="22" spans="1:2" x14ac:dyDescent="0.35">
      <c r="A22" s="1" t="s">
        <v>83</v>
      </c>
      <c r="B22" s="1" t="s">
        <v>108</v>
      </c>
    </row>
    <row r="23" spans="1:2" x14ac:dyDescent="0.35">
      <c r="A23" s="1" t="s">
        <v>83</v>
      </c>
      <c r="B23" s="1" t="s">
        <v>99</v>
      </c>
    </row>
    <row r="24" spans="1:2" x14ac:dyDescent="0.35">
      <c r="A24" s="1" t="s">
        <v>109</v>
      </c>
      <c r="B24" s="1" t="s">
        <v>110</v>
      </c>
    </row>
    <row r="25" spans="1:2" x14ac:dyDescent="0.35">
      <c r="A25" s="1" t="s">
        <v>85</v>
      </c>
      <c r="B25" s="1" t="s">
        <v>107</v>
      </c>
    </row>
    <row r="26" spans="1:2" x14ac:dyDescent="0.35">
      <c r="A26" s="1" t="s">
        <v>83</v>
      </c>
      <c r="B26" s="1" t="s">
        <v>105</v>
      </c>
    </row>
    <row r="27" spans="1:2" x14ac:dyDescent="0.35">
      <c r="A27" s="1" t="s">
        <v>85</v>
      </c>
      <c r="B27" s="1" t="s">
        <v>96</v>
      </c>
    </row>
    <row r="28" spans="1:2" x14ac:dyDescent="0.35">
      <c r="A28" s="1" t="s">
        <v>83</v>
      </c>
      <c r="B28" s="1" t="s">
        <v>97</v>
      </c>
    </row>
    <row r="29" spans="1:2" x14ac:dyDescent="0.35">
      <c r="A29" s="1" t="s">
        <v>94</v>
      </c>
      <c r="B29" s="1" t="s">
        <v>95</v>
      </c>
    </row>
    <row r="30" spans="1:2" x14ac:dyDescent="0.35">
      <c r="A30" s="1" t="s">
        <v>83</v>
      </c>
      <c r="B30" s="1" t="s">
        <v>89</v>
      </c>
    </row>
    <row r="31" spans="1:2" x14ac:dyDescent="0.35">
      <c r="A31" s="1" t="s">
        <v>83</v>
      </c>
      <c r="B31" s="1" t="s">
        <v>93</v>
      </c>
    </row>
    <row r="32" spans="1:2" x14ac:dyDescent="0.35">
      <c r="A32" s="4" t="s">
        <v>83</v>
      </c>
      <c r="B32" s="4" t="s">
        <v>92</v>
      </c>
    </row>
    <row r="33" spans="1:2" x14ac:dyDescent="0.35">
      <c r="A33" s="1" t="s">
        <v>85</v>
      </c>
      <c r="B33" s="1" t="s">
        <v>91</v>
      </c>
    </row>
    <row r="34" spans="1:2" x14ac:dyDescent="0.35">
      <c r="A34" s="1" t="s">
        <v>85</v>
      </c>
      <c r="B34" s="1" t="s">
        <v>90</v>
      </c>
    </row>
    <row r="35" spans="1:2" x14ac:dyDescent="0.35">
      <c r="A35" s="1" t="s">
        <v>85</v>
      </c>
      <c r="B35" s="1" t="s">
        <v>88</v>
      </c>
    </row>
    <row r="36" spans="1:2" x14ac:dyDescent="0.35">
      <c r="A36" s="1" t="s">
        <v>85</v>
      </c>
      <c r="B36" s="1" t="s">
        <v>86</v>
      </c>
    </row>
    <row r="37" spans="1:2" x14ac:dyDescent="0.35">
      <c r="A37" s="1" t="s">
        <v>83</v>
      </c>
      <c r="B37" s="1" t="s">
        <v>84</v>
      </c>
    </row>
    <row r="38" spans="1:2" x14ac:dyDescent="0.35">
      <c r="A38" s="1" t="s">
        <v>85</v>
      </c>
      <c r="B38" s="1" t="s">
        <v>87</v>
      </c>
    </row>
  </sheetData>
  <autoFilter ref="A2:B38" xr:uid="{CBD7D106-9A88-434C-95D6-0B2BF540A682}">
    <sortState xmlns:xlrd2="http://schemas.microsoft.com/office/spreadsheetml/2017/richdata2" ref="A3:B38">
      <sortCondition descending="1" ref="B2:B3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lstm</vt:lpstr>
      <vt:lpstr>lstm (2)</vt:lpstr>
      <vt:lpstr>dna</vt:lpstr>
      <vt:lpstr>dna (2)</vt:lpstr>
      <vt:lpstr>na dates</vt:lpstr>
      <vt:lpstr>lstm 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Nikodemas</dc:creator>
  <cp:lastModifiedBy>Nikodemas</cp:lastModifiedBy>
  <dcterms:created xsi:type="dcterms:W3CDTF">2021-08-20T09:13:31Z</dcterms:created>
  <dcterms:modified xsi:type="dcterms:W3CDTF">2021-08-26T13:03:10Z</dcterms:modified>
</cp:coreProperties>
</file>