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demas\Desktop\monikai\"/>
    </mc:Choice>
  </mc:AlternateContent>
  <xr:revisionPtr revIDLastSave="0" documentId="13_ncr:1_{B92D2AED-F657-476A-9B97-D80354BA3DFF}" xr6:coauthVersionLast="47" xr6:coauthVersionMax="47" xr10:uidLastSave="{00000000-0000-0000-0000-000000000000}"/>
  <bookViews>
    <workbookView xWindow="-110" yWindow="-110" windowWidth="19420" windowHeight="10420" firstSheet="1" activeTab="3" xr2:uid="{AD279D57-B0C1-4544-A24A-7AD6676E0DF7}"/>
  </bookViews>
  <sheets>
    <sheet name="lstm" sheetId="2" state="hidden" r:id="rId1"/>
    <sheet name="lstm (2)" sheetId="3" r:id="rId2"/>
    <sheet name="dna" sheetId="1" state="hidden" r:id="rId3"/>
    <sheet name="dna (2)" sheetId="4" r:id="rId4"/>
    <sheet name="lstm dates" sheetId="5" r:id="rId5"/>
    <sheet name="dna dates" sheetId="6" r:id="rId6"/>
  </sheets>
  <definedNames>
    <definedName name="_xlnm._FilterDatabase" localSheetId="5" hidden="1">'dna dates'!$A$2:$B$2</definedName>
    <definedName name="_xlnm._FilterDatabase" localSheetId="4" hidden="1">'lstm dates'!$A$2:$B$47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4" l="1"/>
  <c r="T3" i="4"/>
  <c r="T3" i="3"/>
  <c r="O3" i="4"/>
  <c r="P3" i="4" s="1"/>
  <c r="O3" i="3"/>
  <c r="P3" i="3" s="1"/>
  <c r="U3" i="3" s="1"/>
</calcChain>
</file>

<file path=xl/sharedStrings.xml><?xml version="1.0" encoding="utf-8"?>
<sst xmlns="http://schemas.openxmlformats.org/spreadsheetml/2006/main" count="1302" uniqueCount="361">
  <si>
    <t>SEQUENCE LENGTH</t>
  </si>
  <si>
    <t>TIME SPENT</t>
  </si>
  <si>
    <t>START TIME</t>
  </si>
  <si>
    <t>END TIME</t>
  </si>
  <si>
    <t>LEARNING RATE</t>
  </si>
  <si>
    <t>INPUT UNITS</t>
  </si>
  <si>
    <t>OUTPUT UNITS</t>
  </si>
  <si>
    <t>N_LAYERS</t>
  </si>
  <si>
    <t>LAYER 0 UNITS</t>
  </si>
  <si>
    <t>LAYER 1 UNITS</t>
  </si>
  <si>
    <t>LAYER 2 UNITS</t>
  </si>
  <si>
    <t>PIEMONTE</t>
  </si>
  <si>
    <t>Druento_-_La_Mandria</t>
  </si>
  <si>
    <t>TRENTINO</t>
  </si>
  <si>
    <t>BORGO_VAL</t>
  </si>
  <si>
    <t>VALLE_DI_AOSTA</t>
  </si>
  <si>
    <t>LA_THUILE</t>
  </si>
  <si>
    <t>LOMBARDIA</t>
  </si>
  <si>
    <t>GAMBARA</t>
  </si>
  <si>
    <t>UMBRIA</t>
  </si>
  <si>
    <t>P.S.GIOVANNI</t>
  </si>
  <si>
    <t>SCORE</t>
  </si>
  <si>
    <t>19/08/2021 22:26:54</t>
  </si>
  <si>
    <t>19/08/2021 22:57:18</t>
  </si>
  <si>
    <t>19/08/2021 22:26:49</t>
  </si>
  <si>
    <t>19/08/2021 23:03:09</t>
  </si>
  <si>
    <t>last_LSTM_units</t>
  </si>
  <si>
    <t>-</t>
  </si>
  <si>
    <t>19/08/2021 23:10:18</t>
  </si>
  <si>
    <t>19/08/2021 23:05:14</t>
  </si>
  <si>
    <t>19/08/2021 23:09:10</t>
  </si>
  <si>
    <t>19/08/2021 23:38:32</t>
  </si>
  <si>
    <t>20/08/2021 00:02:58</t>
  </si>
  <si>
    <t>20/08/2021 01:13:56</t>
  </si>
  <si>
    <t>19/08/2021 22:32:56</t>
  </si>
  <si>
    <t>19/08/2021 23:33:27</t>
  </si>
  <si>
    <t>20/08/2021 01:13:48</t>
  </si>
  <si>
    <t>19/08/2021 22:34:03</t>
  </si>
  <si>
    <t>20/08/2021 01:10:16</t>
  </si>
  <si>
    <t>19/08/2021 22:34:36</t>
  </si>
  <si>
    <t>20/08/2021 00:40:48</t>
  </si>
  <si>
    <t>19/08/2021 22:38:22</t>
  </si>
  <si>
    <t>20/08/2021 01:13:37</t>
  </si>
  <si>
    <t>0.0034000000000000002</t>
  </si>
  <si>
    <t>20/08/2021 01:21:03</t>
  </si>
  <si>
    <t>19/08/2021 22:32:48</t>
  </si>
  <si>
    <t>20/08/2021 00:22:05</t>
  </si>
  <si>
    <t>0.0012500000000000002</t>
  </si>
  <si>
    <t>20/08/2021 00:54:21</t>
  </si>
  <si>
    <t>20/08/2021 01:51:44</t>
  </si>
  <si>
    <t>19/08/2021 22:40:46</t>
  </si>
  <si>
    <t>20/08/2021 02:50:53</t>
  </si>
  <si>
    <t>19/08/2021 23:34:04</t>
  </si>
  <si>
    <t>20/08/2021 01:07:11</t>
  </si>
  <si>
    <t>19/08/2021 22:42:36</t>
  </si>
  <si>
    <t>20/08/2021 00:59:05</t>
  </si>
  <si>
    <t>19/08/2021 22:42:49</t>
  </si>
  <si>
    <t>20/08/2021 00:23:38</t>
  </si>
  <si>
    <t>19/08/2021 22:40:07</t>
  </si>
  <si>
    <t>20/08/2021 01:23:36</t>
  </si>
  <si>
    <t>19/08/2021 22:41:27</t>
  </si>
  <si>
    <t>20/08/2021 00:31:52</t>
  </si>
  <si>
    <t>20/08/2021 00:35:48</t>
  </si>
  <si>
    <t>19/08/2021 22:45:24</t>
  </si>
  <si>
    <t>20/08/2021 03:11:48</t>
  </si>
  <si>
    <t>20/08/2021 03:17:04</t>
  </si>
  <si>
    <t>19/08/2021 22:46:13</t>
  </si>
  <si>
    <t>20/08/2021 03:21:27</t>
  </si>
  <si>
    <t>0.0022500000000000003</t>
  </si>
  <si>
    <t>19/08/2021 22:47:48</t>
  </si>
  <si>
    <t>20/08/2021 03:06:42</t>
  </si>
  <si>
    <t>20/08/2021 01:50:16</t>
  </si>
  <si>
    <t>19/08/2021 23:36:10</t>
  </si>
  <si>
    <t>20/08/2021 01:51:16</t>
  </si>
  <si>
    <t>19/08/2021 22:49:03</t>
  </si>
  <si>
    <t>20/08/2021 00:56:55</t>
  </si>
  <si>
    <t>20/08/2021 00:04:12</t>
  </si>
  <si>
    <t>20/08/2021 02:45:40</t>
  </si>
  <si>
    <t>19/08/2021 22:51:17</t>
  </si>
  <si>
    <t>20/08/2021 02:48:42</t>
  </si>
  <si>
    <t>20/08/2021 03:30:30</t>
  </si>
  <si>
    <t>19/08/2021 22:52:36</t>
  </si>
  <si>
    <t>20/08/2021 01:48:36</t>
  </si>
  <si>
    <t>20/08/2021 03:12:52</t>
  </si>
  <si>
    <t>19/08/2021 23:38:43</t>
  </si>
  <si>
    <t>20/08/2021 02:06:18</t>
  </si>
  <si>
    <t>20/08/2021 02:06:11</t>
  </si>
  <si>
    <t>19/08/2021 22:57:55</t>
  </si>
  <si>
    <t>20/08/2021 05:25:02</t>
  </si>
  <si>
    <t>19/08/2021 22:50:53</t>
  </si>
  <si>
    <t>20/08/2021 01:40:41</t>
  </si>
  <si>
    <t>19/08/2021 23:05:42</t>
  </si>
  <si>
    <t>20/08/2021 03:12:04</t>
  </si>
  <si>
    <t>19/08/2021 22:59:07</t>
  </si>
  <si>
    <t>20/08/2021 04:11:43</t>
  </si>
  <si>
    <t>0.0038500000000000006</t>
  </si>
  <si>
    <t>20/08/2021 00:36:40</t>
  </si>
  <si>
    <t>20/08/2021 04:26:44</t>
  </si>
  <si>
    <t>19/08/2021 23:05:05</t>
  </si>
  <si>
    <t>20/08/2021 01:40:04</t>
  </si>
  <si>
    <t>19/08/2021 23:47:00</t>
  </si>
  <si>
    <t>20/08/2021 02:52:16</t>
  </si>
  <si>
    <t>19/08/2021 23:02:37</t>
  </si>
  <si>
    <t>20/08/2021 01:44:46</t>
  </si>
  <si>
    <t>0.005100000000000001</t>
  </si>
  <si>
    <t>19/08/2021 23:02:27</t>
  </si>
  <si>
    <t>20/08/2021 02:17:26</t>
  </si>
  <si>
    <t>19/08/2021 21:58:44</t>
  </si>
  <si>
    <t>20/08/2021 00:02:40</t>
  </si>
  <si>
    <t>7435.582976341248</t>
  </si>
  <si>
    <t>0.3266102075576782</t>
  </si>
  <si>
    <t>0.007800000000000001</t>
  </si>
  <si>
    <t>19/08/2021 22:06:58</t>
  </si>
  <si>
    <t>19/08/2021 22:40:44</t>
  </si>
  <si>
    <t>2026.147352695465</t>
  </si>
  <si>
    <t>8.09884262084961</t>
  </si>
  <si>
    <t>0.004450000000000001</t>
  </si>
  <si>
    <t>NESAMONE</t>
  </si>
  <si>
    <t>19/08/2021 22:09:07</t>
  </si>
  <si>
    <t>19/08/2021 23:41:04</t>
  </si>
  <si>
    <t>5516.961998462677</t>
  </si>
  <si>
    <t>0.7637056708335876</t>
  </si>
  <si>
    <t>0.0028000000000000004</t>
  </si>
  <si>
    <t>19/08/2021 21:56:41</t>
  </si>
  <si>
    <t>19/08/2021 22:31:09</t>
  </si>
  <si>
    <t>2067.305851459503</t>
  </si>
  <si>
    <t>0.37615910172462463</t>
  </si>
  <si>
    <t>0.004950000000000001</t>
  </si>
  <si>
    <t>20/08/2021 00:27:46</t>
  </si>
  <si>
    <t>8319.266636371613</t>
  </si>
  <si>
    <t>0.3213689923286438</t>
  </si>
  <si>
    <t>0.0063500000000000015</t>
  </si>
  <si>
    <t>19/08/2021 22:03:41</t>
  </si>
  <si>
    <t>19/08/2021 23:02:29</t>
  </si>
  <si>
    <t>3528.852288007736</t>
  </si>
  <si>
    <t>1.715161681175232</t>
  </si>
  <si>
    <t>0.0018500000000000003</t>
  </si>
  <si>
    <t>19/08/2021 22:04:43</t>
  </si>
  <si>
    <t>19/08/2021 23:00:19</t>
  </si>
  <si>
    <t>3336.177628993988</t>
  </si>
  <si>
    <t>0.766379177570343</t>
  </si>
  <si>
    <t>0.0050500000000000015</t>
  </si>
  <si>
    <t>19/08/2021 22:06:06</t>
  </si>
  <si>
    <t>19/08/2021 22:55:04</t>
  </si>
  <si>
    <t>2938.5868678092957</t>
  </si>
  <si>
    <t>0.36694851517677307</t>
  </si>
  <si>
    <t>19/08/2021 22:11:50</t>
  </si>
  <si>
    <t>20/08/2021 00:07:09</t>
  </si>
  <si>
    <t>6919.348207235336</t>
  </si>
  <si>
    <t>0.3188549876213074</t>
  </si>
  <si>
    <t>0.00305</t>
  </si>
  <si>
    <t>19/08/2021 22:10:17</t>
  </si>
  <si>
    <t>20/08/2021 01:01:07</t>
  </si>
  <si>
    <t>10250.100543498993</t>
  </si>
  <si>
    <t>8.090134620666504</t>
  </si>
  <si>
    <t>20/08/2021 00:12:46</t>
  </si>
  <si>
    <t>7349.291724205017</t>
  </si>
  <si>
    <t>1.6980997323989868</t>
  </si>
  <si>
    <t>0.0033500000000000005</t>
  </si>
  <si>
    <t>20/08/2021 01:05:09</t>
  </si>
  <si>
    <t>10492.35399723053</t>
  </si>
  <si>
    <t>0.7676131129264832</t>
  </si>
  <si>
    <t>0.0079</t>
  </si>
  <si>
    <t>19/08/2021 22:11:10</t>
  </si>
  <si>
    <t>19/08/2021 23:16:48</t>
  </si>
  <si>
    <t>3937.8823742866516</t>
  </si>
  <si>
    <t>0.37901943922042847</t>
  </si>
  <si>
    <t>0.007450000000000002</t>
  </si>
  <si>
    <t>19/08/2021 23:37:30</t>
  </si>
  <si>
    <t>20/08/2021 01:02:07</t>
  </si>
  <si>
    <t>5076.636090517044</t>
  </si>
  <si>
    <t>0.319414347410202</t>
  </si>
  <si>
    <t>0.008650000000000001</t>
  </si>
  <si>
    <t>19/08/2021 22:14:24</t>
  </si>
  <si>
    <t>20/08/2021 01:27:36</t>
  </si>
  <si>
    <t>11591.589290857315</t>
  </si>
  <si>
    <t>8.086112022399902</t>
  </si>
  <si>
    <t>20/08/2021 01:29:13</t>
  </si>
  <si>
    <t>11688.26632976532</t>
  </si>
  <si>
    <t>1.6967130899429321</t>
  </si>
  <si>
    <t>0.006400000000000001</t>
  </si>
  <si>
    <t>19/08/2021 22:50:29</t>
  </si>
  <si>
    <t>20/08/2021 00:34:44</t>
  </si>
  <si>
    <t>6255.354597091675</t>
  </si>
  <si>
    <t>0.7566949725151062</t>
  </si>
  <si>
    <t>0.004600000000000001</t>
  </si>
  <si>
    <t>19/08/2021 23:23:55</t>
  </si>
  <si>
    <t>20/08/2021 00:38:33</t>
  </si>
  <si>
    <t>4477.657459497452</t>
  </si>
  <si>
    <t>0.3743506669998169</t>
  </si>
  <si>
    <t>0.005000000000000001</t>
  </si>
  <si>
    <t>19/08/2021 22:18:20</t>
  </si>
  <si>
    <t>20/08/2021 01:30:19</t>
  </si>
  <si>
    <t>11518.188039302826</t>
  </si>
  <si>
    <t>0.31981831789016724</t>
  </si>
  <si>
    <t>0.00255</t>
  </si>
  <si>
    <t>20/08/2021 01:05:00</t>
  </si>
  <si>
    <t>9999.839163303375</t>
  </si>
  <si>
    <t>8.090361595153809</t>
  </si>
  <si>
    <t>20/08/2021 01:55:51</t>
  </si>
  <si>
    <t>13050.303891420364</t>
  </si>
  <si>
    <t>1.6918975114822388</t>
  </si>
  <si>
    <t>19/08/2021 22:13:47</t>
  </si>
  <si>
    <t>19/08/2021 23:44:47</t>
  </si>
  <si>
    <t>5459.730274438858</t>
  </si>
  <si>
    <t>0.7667229771614075</t>
  </si>
  <si>
    <t>0.0010500000000000002</t>
  </si>
  <si>
    <t>19/08/2021 22:19:27</t>
  </si>
  <si>
    <t>20/08/2021 02:15:23</t>
  </si>
  <si>
    <t>14156.227590322495</t>
  </si>
  <si>
    <t>0.3695690631866455</t>
  </si>
  <si>
    <t>0.005250000000000001</t>
  </si>
  <si>
    <t>20/08/2021 01:59:00</t>
  </si>
  <si>
    <t>13173.320298194885</t>
  </si>
  <si>
    <t>0.3194068372249603</t>
  </si>
  <si>
    <t>19/08/2021 22:16:22</t>
  </si>
  <si>
    <t>20/08/2021 01:06:15</t>
  </si>
  <si>
    <t>10192.778708219528</t>
  </si>
  <si>
    <t>8.100713729858398</t>
  </si>
  <si>
    <t>0.0031000000000000003</t>
  </si>
  <si>
    <t>19/08/2021 22:19:11</t>
  </si>
  <si>
    <t>20/08/2021 03:33:51</t>
  </si>
  <si>
    <t>18880.218415737152</t>
  </si>
  <si>
    <t>1.70085608959198</t>
  </si>
  <si>
    <t>0.005400000000000001</t>
  </si>
  <si>
    <t>19/08/2021 22:20:46</t>
  </si>
  <si>
    <t>20/08/2021 01:33:23</t>
  </si>
  <si>
    <t>11556.822267532349</t>
  </si>
  <si>
    <t>0.7568386197090149</t>
  </si>
  <si>
    <t>20/08/2021 01:18:22</t>
  </si>
  <si>
    <t>6867.168310165405</t>
  </si>
  <si>
    <t>0.37933316826820374</t>
  </si>
  <si>
    <t>0.008900000000000002</t>
  </si>
  <si>
    <t>20/08/2021 02:08:00</t>
  </si>
  <si>
    <t>9030.230501651764</t>
  </si>
  <si>
    <t>0.3196171224117279</t>
  </si>
  <si>
    <t>19/08/2021 22:23:43</t>
  </si>
  <si>
    <t>20/08/2021 03:24:46</t>
  </si>
  <si>
    <t>18062.93404316902</t>
  </si>
  <si>
    <t>8.100881576538086</t>
  </si>
  <si>
    <t>19/08/2021 22:20:02</t>
  </si>
  <si>
    <t>20/08/2021 01:18:11</t>
  </si>
  <si>
    <t>10688.88634300232</t>
  </si>
  <si>
    <t>1.698197841644287</t>
  </si>
  <si>
    <t>0.0010000000000000002</t>
  </si>
  <si>
    <t>19/08/2021 22:26:08</t>
  </si>
  <si>
    <t>20/08/2021 02:43:31</t>
  </si>
  <si>
    <t>15443.016400575638</t>
  </si>
  <si>
    <t>0.7607262134552002</t>
  </si>
  <si>
    <t>19/08/2021 23:45:59</t>
  </si>
  <si>
    <t>20/08/2021 03:49:53</t>
  </si>
  <si>
    <t>14633.74331665039</t>
  </si>
  <si>
    <t>0.3691898286342621</t>
  </si>
  <si>
    <t>0.0019500000000000003</t>
  </si>
  <si>
    <t>19/08/2021 22:29:45</t>
  </si>
  <si>
    <t>20/08/2021 04:10:53</t>
  </si>
  <si>
    <t>20467.653292894363</t>
  </si>
  <si>
    <t>0.31700676679611206</t>
  </si>
  <si>
    <t>20/08/2021 02:11:34</t>
  </si>
  <si>
    <t>13308.952288389206</t>
  </si>
  <si>
    <t>8.09814453125</t>
  </si>
  <si>
    <t>0.004400000000000001</t>
  </si>
  <si>
    <t>20/08/2021 02:13:18</t>
  </si>
  <si>
    <t>13413.054345846176</t>
  </si>
  <si>
    <t>1.7008360624313354</t>
  </si>
  <si>
    <t>0.004650000000000001</t>
  </si>
  <si>
    <t>20/08/2021 01:43:13</t>
  </si>
  <si>
    <t>9243.17548942566</t>
  </si>
  <si>
    <t>0.7529920935630798</t>
  </si>
  <si>
    <t>19/08/2021 22:25:28</t>
  </si>
  <si>
    <t>20/08/2021 01:26:42</t>
  </si>
  <si>
    <t>10873.909991025925</t>
  </si>
  <si>
    <t>0.374508798122406</t>
  </si>
  <si>
    <t>0.004500000000000001</t>
  </si>
  <si>
    <t>20/08/2021 02:17:08</t>
  </si>
  <si>
    <t>13899.741161823273</t>
  </si>
  <si>
    <t>0.31973350048065186</t>
  </si>
  <si>
    <t>0.004000000000000001</t>
  </si>
  <si>
    <t>20/08/2021 02:43:29</t>
  </si>
  <si>
    <t>15480.28960442543</t>
  </si>
  <si>
    <t>8.09596061706543</t>
  </si>
  <si>
    <t>20/08/2021 02:43:27</t>
  </si>
  <si>
    <t>15478.398354530334</t>
  </si>
  <si>
    <t>1.6999084949493408</t>
  </si>
  <si>
    <t>20/08/2021 02:16:30</t>
  </si>
  <si>
    <t>13861.696368932724</t>
  </si>
  <si>
    <t>0.7587507963180542</t>
  </si>
  <si>
    <t>0.0024500000000000004</t>
  </si>
  <si>
    <t>20/08/2021 01:46:15</t>
  </si>
  <si>
    <t>11960.24012351036</t>
  </si>
  <si>
    <t>0.3773164451122284</t>
  </si>
  <si>
    <t>total time</t>
  </si>
  <si>
    <t>total time, h</t>
  </si>
  <si>
    <t>min start</t>
  </si>
  <si>
    <t>max end</t>
  </si>
  <si>
    <t>time diff</t>
  </si>
  <si>
    <t>time diff, h</t>
  </si>
  <si>
    <t>average time per station</t>
  </si>
  <si>
    <t>30/08/2021 12:54:24</t>
  </si>
  <si>
    <t>30/08/2021 14:02:58</t>
  </si>
  <si>
    <t>30/08/2021 12:55:29</t>
  </si>
  <si>
    <t>30/08/2021 14:01:50</t>
  </si>
  <si>
    <t>30/08/2021 12:55:33</t>
  </si>
  <si>
    <t>30/08/2021 14:07:03</t>
  </si>
  <si>
    <t>30/08/2021 12:54:00</t>
  </si>
  <si>
    <t>30/08/2021 14:08:44</t>
  </si>
  <si>
    <t>30/08/2021 14:03:10</t>
  </si>
  <si>
    <t>30/08/2021 12:54:01</t>
  </si>
  <si>
    <t>30/08/2021 15:23:08</t>
  </si>
  <si>
    <t>30/08/2021 15:08:31</t>
  </si>
  <si>
    <t>30/08/2021 12:54:12</t>
  </si>
  <si>
    <t>30/08/2021 15:20:26</t>
  </si>
  <si>
    <t>30/08/2021 14:47:04</t>
  </si>
  <si>
    <t>30/08/2021 12:54:02</t>
  </si>
  <si>
    <t>30/08/2021 15:14:30</t>
  </si>
  <si>
    <t>30/08/2021 16:19:16</t>
  </si>
  <si>
    <t>30/08/2021 15:53:25</t>
  </si>
  <si>
    <t>30/08/2021 16:07:55</t>
  </si>
  <si>
    <t>30/08/2021 16:25:26</t>
  </si>
  <si>
    <t>30/08/2021 15:50:00</t>
  </si>
  <si>
    <t>30/08/2021 16:57:00</t>
  </si>
  <si>
    <t>30/08/2021 17:28:42</t>
  </si>
  <si>
    <t>30/08/2021 16:33:38</t>
  </si>
  <si>
    <t>30/08/2021 17:23:47</t>
  </si>
  <si>
    <t>30/08/2021 17:37:30</t>
  </si>
  <si>
    <t>30/08/2021 18:12:18</t>
  </si>
  <si>
    <t>30/08/2021 18:33:56</t>
  </si>
  <si>
    <t>30/08/2021 17:54:46</t>
  </si>
  <si>
    <t>30/08/2021 17:10:42</t>
  </si>
  <si>
    <t>30/08/2021 17:33:36</t>
  </si>
  <si>
    <t>30/08/2021 12:56:10</t>
  </si>
  <si>
    <t>30/08/2021 18:44:17</t>
  </si>
  <si>
    <t>30/08/2021 18:34:26</t>
  </si>
  <si>
    <t>30/08/2021 15:05:27</t>
  </si>
  <si>
    <t>30/08/2021 19:02:00</t>
  </si>
  <si>
    <t>30/08/2021 12:54:32</t>
  </si>
  <si>
    <t>30/08/2021 16:49:03</t>
  </si>
  <si>
    <t>30/08/2021 15:07:00</t>
  </si>
  <si>
    <t>30/08/2021 19:17:58</t>
  </si>
  <si>
    <t>30/08/2021 12:59:15</t>
  </si>
  <si>
    <t>30/08/2021 17:03:49</t>
  </si>
  <si>
    <t>30/08/2021 15:05:30</t>
  </si>
  <si>
    <t>30/08/2021 17:54:18</t>
  </si>
  <si>
    <t>30/08/2021 15:07:45</t>
  </si>
  <si>
    <t>30/08/2021 20:00:00</t>
  </si>
  <si>
    <t>30/08/2021 12:53:57</t>
  </si>
  <si>
    <t>30/08/2021 15:37:47</t>
  </si>
  <si>
    <t>30/08/2021 21:30:07</t>
  </si>
  <si>
    <t>30/08/2021 16:49:38</t>
  </si>
  <si>
    <t>30/08/2021 16:26:27</t>
  </si>
  <si>
    <t>30/08/2021 13:00:00</t>
  </si>
  <si>
    <t>30/08/2021 18:46:27</t>
  </si>
  <si>
    <t>30/08/2021 12:57:32</t>
  </si>
  <si>
    <t>30/08/2021 21:01:36</t>
  </si>
  <si>
    <t>30/08/2021 21:25:41</t>
  </si>
  <si>
    <t>30/08/2021 17:11:34</t>
  </si>
  <si>
    <t>30/08/2021 15:06:54</t>
  </si>
  <si>
    <t>30/08/2021 20:48:02</t>
  </si>
  <si>
    <t>30/08/2021 20:29:03</t>
  </si>
  <si>
    <t>30/08/2021 12:58:11</t>
  </si>
  <si>
    <t>30/08/2021 19:01:02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</si>
</sst>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0" borderId="1" xfId="0" applyNumberFormat="1" applyBorder="1"/>
    <xf numFmtId="0" fontId="2" fillId="0" borderId="1" xfId="0" applyNumberFormat="1" applyFont="1" applyBorder="1"/>
    <xf numFmtId="0" fontId="0" fillId="0" borderId="1" xfId="0" applyFont="1" applyBorder="1"/>
    <xf numFmtId="165" fontId="0" fillId="0" borderId="1" xfId="0" applyNumberFormat="1" applyBorder="1"/>
    <xf numFmtId="165" fontId="2" fillId="0" borderId="1" xfId="0" applyNumberFormat="1" applyFont="1" applyBorder="1"/>
    <xf numFmtId="165" fontId="0" fillId="0" borderId="0" xfId="0" applyNumberFormat="1"/>
    <xf numFmtId="165" fontId="0" fillId="0" borderId="1" xfId="0" applyNumberFormat="1" applyFill="1" applyBorder="1"/>
    <xf numFmtId="164" fontId="0" fillId="0" borderId="1" xfId="0" applyNumberFormat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2DFC-1735-428E-8639-970B4239AB0B}">
  <dimension ref="A1:L59"/>
  <sheetViews>
    <sheetView workbookViewId="0">
      <selection activeCell="I12" sqref="I12"/>
    </sheetView>
  </sheetViews>
  <sheetFormatPr defaultRowHeight="14.5" x14ac:dyDescent="0.35"/>
  <cols>
    <col min="1" max="1" width="17" bestFit="1" customWidth="1"/>
    <col min="2" max="2" width="20.453125" bestFit="1" customWidth="1"/>
    <col min="3" max="4" width="18.1796875" bestFit="1" customWidth="1"/>
    <col min="5" max="5" width="14.089843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2" max="12" width="7.36328125" bestFit="1" customWidth="1"/>
  </cols>
  <sheetData>
    <row r="1" spans="1:12" x14ac:dyDescent="0.35">
      <c r="A1" t="s">
        <v>11</v>
      </c>
      <c r="B1" t="s">
        <v>12</v>
      </c>
    </row>
    <row r="2" spans="1:1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26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21</v>
      </c>
    </row>
    <row r="3" spans="1:12" x14ac:dyDescent="0.35">
      <c r="A3" s="1">
        <v>1</v>
      </c>
      <c r="B3" s="6">
        <v>1823.1450917720699</v>
      </c>
      <c r="C3" s="1" t="s">
        <v>22</v>
      </c>
      <c r="D3" s="1" t="s">
        <v>23</v>
      </c>
      <c r="E3" s="6">
        <v>8.0499999999999999E-3</v>
      </c>
      <c r="F3" s="1">
        <v>45</v>
      </c>
      <c r="G3" s="1">
        <v>55</v>
      </c>
      <c r="H3" s="1">
        <v>2</v>
      </c>
      <c r="I3" s="1">
        <v>20</v>
      </c>
      <c r="J3" s="1">
        <v>55</v>
      </c>
      <c r="K3" s="1" t="s">
        <v>27</v>
      </c>
      <c r="L3" s="9">
        <v>3.0378755182027799E-2</v>
      </c>
    </row>
    <row r="4" spans="1:12" x14ac:dyDescent="0.35">
      <c r="A4" s="1">
        <v>4</v>
      </c>
      <c r="B4" s="6">
        <v>4258.5006346702503</v>
      </c>
      <c r="C4" s="1" t="s">
        <v>32</v>
      </c>
      <c r="D4" s="1" t="s">
        <v>33</v>
      </c>
      <c r="E4" s="6">
        <v>7.1000000000000004E-3</v>
      </c>
      <c r="F4" s="1">
        <v>40</v>
      </c>
      <c r="G4" s="1">
        <v>60</v>
      </c>
      <c r="H4" s="1">
        <v>1</v>
      </c>
      <c r="I4" s="1">
        <v>15</v>
      </c>
      <c r="J4" s="1" t="s">
        <v>27</v>
      </c>
      <c r="K4" s="1" t="s">
        <v>27</v>
      </c>
      <c r="L4" s="9">
        <v>1.49761596694588E-2</v>
      </c>
    </row>
    <row r="5" spans="1:12" x14ac:dyDescent="0.35">
      <c r="A5" s="1">
        <v>7</v>
      </c>
      <c r="B5" s="6">
        <v>9315.44380784034</v>
      </c>
      <c r="C5" s="1" t="s">
        <v>41</v>
      </c>
      <c r="D5" s="1" t="s">
        <v>42</v>
      </c>
      <c r="E5" s="6">
        <v>3.3999999999999998E-3</v>
      </c>
      <c r="F5" s="1">
        <v>25</v>
      </c>
      <c r="G5" s="1">
        <v>10</v>
      </c>
      <c r="H5" s="1">
        <v>0</v>
      </c>
      <c r="I5" s="1" t="s">
        <v>27</v>
      </c>
      <c r="J5" s="1" t="s">
        <v>27</v>
      </c>
      <c r="K5" s="1" t="s">
        <v>27</v>
      </c>
      <c r="L5" s="9">
        <v>1.4304827898740701E-2</v>
      </c>
    </row>
    <row r="6" spans="1:12" x14ac:dyDescent="0.35">
      <c r="A6" s="1">
        <v>10</v>
      </c>
      <c r="B6" s="6">
        <v>15007.4854681491</v>
      </c>
      <c r="C6" s="1" t="s">
        <v>50</v>
      </c>
      <c r="D6" s="1" t="s">
        <v>51</v>
      </c>
      <c r="E6" s="6">
        <v>1.15E-3</v>
      </c>
      <c r="F6" s="1">
        <v>30</v>
      </c>
      <c r="G6" s="1">
        <v>50</v>
      </c>
      <c r="H6" s="1">
        <v>1</v>
      </c>
      <c r="I6" s="1">
        <v>40</v>
      </c>
      <c r="J6" s="1" t="s">
        <v>27</v>
      </c>
      <c r="K6" s="1" t="s">
        <v>27</v>
      </c>
      <c r="L6" s="9">
        <v>1.4209427870810001E-2</v>
      </c>
    </row>
    <row r="7" spans="1:12" s="5" customFormat="1" x14ac:dyDescent="0.35">
      <c r="A7" s="4">
        <v>13</v>
      </c>
      <c r="B7" s="7">
        <v>6625.1778805255799</v>
      </c>
      <c r="C7" s="4" t="s">
        <v>60</v>
      </c>
      <c r="D7" s="4" t="s">
        <v>61</v>
      </c>
      <c r="E7" s="4">
        <v>2.3500000000000001E-3</v>
      </c>
      <c r="F7" s="4">
        <v>50</v>
      </c>
      <c r="G7" s="4">
        <v>20</v>
      </c>
      <c r="H7" s="4">
        <v>0</v>
      </c>
      <c r="I7" s="4" t="s">
        <v>27</v>
      </c>
      <c r="J7" s="4" t="s">
        <v>27</v>
      </c>
      <c r="K7" s="4" t="s">
        <v>27</v>
      </c>
      <c r="L7" s="10">
        <v>1.3613370247185201E-2</v>
      </c>
    </row>
    <row r="8" spans="1:12" x14ac:dyDescent="0.35">
      <c r="A8" s="1">
        <v>16</v>
      </c>
      <c r="B8" s="6">
        <v>15533.276941061</v>
      </c>
      <c r="C8" s="1" t="s">
        <v>69</v>
      </c>
      <c r="D8" s="1" t="s">
        <v>70</v>
      </c>
      <c r="E8" s="6">
        <v>3.65E-3</v>
      </c>
      <c r="F8" s="1">
        <v>60</v>
      </c>
      <c r="G8" s="1">
        <v>20</v>
      </c>
      <c r="H8" s="1">
        <v>0</v>
      </c>
      <c r="I8" s="1" t="s">
        <v>27</v>
      </c>
      <c r="J8" s="1" t="s">
        <v>27</v>
      </c>
      <c r="K8" s="1" t="s">
        <v>27</v>
      </c>
      <c r="L8" s="9">
        <v>1.38993123546242E-2</v>
      </c>
    </row>
    <row r="9" spans="1:12" x14ac:dyDescent="0.35">
      <c r="A9" s="1">
        <v>19</v>
      </c>
      <c r="B9" s="6">
        <v>14244.9489347934</v>
      </c>
      <c r="C9" s="1" t="s">
        <v>78</v>
      </c>
      <c r="D9" s="1" t="s">
        <v>79</v>
      </c>
      <c r="E9" s="6">
        <v>2.15E-3</v>
      </c>
      <c r="F9" s="1">
        <v>55</v>
      </c>
      <c r="G9" s="1">
        <v>40</v>
      </c>
      <c r="H9" s="1">
        <v>1</v>
      </c>
      <c r="I9" s="1">
        <v>30</v>
      </c>
      <c r="J9" s="1" t="s">
        <v>27</v>
      </c>
      <c r="K9" s="1" t="s">
        <v>27</v>
      </c>
      <c r="L9" s="9">
        <v>1.4199187047779499E-2</v>
      </c>
    </row>
    <row r="10" spans="1:12" x14ac:dyDescent="0.35">
      <c r="A10" s="1">
        <v>22</v>
      </c>
      <c r="B10" s="6">
        <v>8848.1717979907899</v>
      </c>
      <c r="C10" s="1" t="s">
        <v>84</v>
      </c>
      <c r="D10" s="1" t="s">
        <v>86</v>
      </c>
      <c r="E10" s="6">
        <v>8.2000000000000007E-3</v>
      </c>
      <c r="F10" s="1">
        <v>35</v>
      </c>
      <c r="G10" s="1">
        <v>20</v>
      </c>
      <c r="H10" s="1">
        <v>0</v>
      </c>
      <c r="I10" s="1" t="s">
        <v>27</v>
      </c>
      <c r="J10" s="1" t="s">
        <v>27</v>
      </c>
      <c r="K10" s="1" t="s">
        <v>27</v>
      </c>
      <c r="L10" s="9">
        <v>1.43011165782809E-2</v>
      </c>
    </row>
    <row r="11" spans="1:12" x14ac:dyDescent="0.35">
      <c r="A11" s="1">
        <v>25</v>
      </c>
      <c r="B11" s="6">
        <v>13803.995283841999</v>
      </c>
      <c r="C11" s="1" t="s">
        <v>96</v>
      </c>
      <c r="D11" s="1" t="s">
        <v>97</v>
      </c>
      <c r="E11" s="6">
        <v>6.7999999999999996E-3</v>
      </c>
      <c r="F11" s="1">
        <v>45</v>
      </c>
      <c r="G11" s="1">
        <v>15</v>
      </c>
      <c r="H11" s="1">
        <v>0</v>
      </c>
      <c r="I11" s="1" t="s">
        <v>27</v>
      </c>
      <c r="J11" s="1" t="s">
        <v>27</v>
      </c>
      <c r="K11" s="1" t="s">
        <v>27</v>
      </c>
      <c r="L11" s="9">
        <v>1.40187935903668E-2</v>
      </c>
    </row>
    <row r="12" spans="1:12" x14ac:dyDescent="0.35">
      <c r="L12" s="11"/>
    </row>
    <row r="13" spans="1:12" x14ac:dyDescent="0.35">
      <c r="A13" t="s">
        <v>13</v>
      </c>
      <c r="B13" t="s">
        <v>14</v>
      </c>
      <c r="L13" s="11"/>
    </row>
    <row r="14" spans="1:12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2" t="s">
        <v>21</v>
      </c>
    </row>
    <row r="15" spans="1:12" x14ac:dyDescent="0.35">
      <c r="A15" s="1">
        <v>1</v>
      </c>
      <c r="B15" s="6">
        <v>2180.1462728977199</v>
      </c>
      <c r="C15" s="1" t="s">
        <v>24</v>
      </c>
      <c r="D15" s="1" t="s">
        <v>25</v>
      </c>
      <c r="E15" s="6">
        <v>4.1000000000000003E-3</v>
      </c>
      <c r="F15" s="1">
        <v>55</v>
      </c>
      <c r="G15" s="1">
        <v>40</v>
      </c>
      <c r="H15" s="1">
        <v>2</v>
      </c>
      <c r="I15" s="1">
        <v>15</v>
      </c>
      <c r="J15" s="1">
        <v>30</v>
      </c>
      <c r="K15" s="1" t="s">
        <v>27</v>
      </c>
      <c r="L15" s="9">
        <v>3.3270061016082701E-2</v>
      </c>
    </row>
    <row r="16" spans="1:12" x14ac:dyDescent="0.35">
      <c r="A16" s="1">
        <v>4</v>
      </c>
      <c r="B16" s="6">
        <v>3630.9947133064202</v>
      </c>
      <c r="C16" s="1" t="s">
        <v>34</v>
      </c>
      <c r="D16" s="1" t="s">
        <v>35</v>
      </c>
      <c r="E16" s="6">
        <v>4.5500000000000002E-3</v>
      </c>
      <c r="F16" s="1">
        <v>55</v>
      </c>
      <c r="G16" s="1">
        <v>40</v>
      </c>
      <c r="H16" s="1">
        <v>0</v>
      </c>
      <c r="I16" s="1" t="s">
        <v>27</v>
      </c>
      <c r="J16" s="1" t="s">
        <v>27</v>
      </c>
      <c r="K16" s="1" t="s">
        <v>27</v>
      </c>
      <c r="L16" s="9">
        <v>1.6496241092681801E-2</v>
      </c>
    </row>
    <row r="17" spans="1:12" x14ac:dyDescent="0.35">
      <c r="A17" s="1">
        <v>7</v>
      </c>
      <c r="B17" s="6">
        <v>9761.4044890403693</v>
      </c>
      <c r="C17" s="1" t="s">
        <v>41</v>
      </c>
      <c r="D17" s="1" t="s">
        <v>44</v>
      </c>
      <c r="E17" s="6">
        <v>5.5000000000000003E-4</v>
      </c>
      <c r="F17" s="1">
        <v>50</v>
      </c>
      <c r="G17" s="1">
        <v>30</v>
      </c>
      <c r="H17" s="1">
        <v>2</v>
      </c>
      <c r="I17" s="1">
        <v>10</v>
      </c>
      <c r="J17" s="1">
        <v>10</v>
      </c>
      <c r="K17" s="1" t="s">
        <v>27</v>
      </c>
      <c r="L17" s="9">
        <v>1.6370827332139001E-2</v>
      </c>
    </row>
    <row r="18" spans="1:12" x14ac:dyDescent="0.35">
      <c r="A18" s="1">
        <v>10</v>
      </c>
      <c r="B18" s="6">
        <v>5586.8839504718699</v>
      </c>
      <c r="C18" s="1" t="s">
        <v>52</v>
      </c>
      <c r="D18" s="1" t="s">
        <v>53</v>
      </c>
      <c r="E18" s="6">
        <v>1.75E-3</v>
      </c>
      <c r="F18" s="1">
        <v>40</v>
      </c>
      <c r="G18" s="1">
        <v>25</v>
      </c>
      <c r="H18" s="1">
        <v>1</v>
      </c>
      <c r="I18" s="1">
        <v>10</v>
      </c>
      <c r="J18" s="1" t="s">
        <v>27</v>
      </c>
      <c r="K18" s="1" t="s">
        <v>27</v>
      </c>
      <c r="L18" s="9">
        <v>1.6302233561873401E-2</v>
      </c>
    </row>
    <row r="19" spans="1:12" x14ac:dyDescent="0.35">
      <c r="A19" s="1">
        <v>13</v>
      </c>
      <c r="B19" s="6">
        <v>6861.5956397056498</v>
      </c>
      <c r="C19" s="1" t="s">
        <v>60</v>
      </c>
      <c r="D19" s="1" t="s">
        <v>62</v>
      </c>
      <c r="E19" s="6">
        <v>1.65E-3</v>
      </c>
      <c r="F19" s="1">
        <v>60</v>
      </c>
      <c r="G19" s="1">
        <v>30</v>
      </c>
      <c r="H19" s="1">
        <v>0</v>
      </c>
      <c r="I19" s="1" t="s">
        <v>27</v>
      </c>
      <c r="J19" s="1" t="s">
        <v>27</v>
      </c>
      <c r="K19" s="1" t="s">
        <v>27</v>
      </c>
      <c r="L19" s="9">
        <v>1.6559757292270601E-2</v>
      </c>
    </row>
    <row r="20" spans="1:12" s="5" customFormat="1" x14ac:dyDescent="0.35">
      <c r="A20" s="4">
        <v>16</v>
      </c>
      <c r="B20" s="7">
        <v>8171.5232415199198</v>
      </c>
      <c r="C20" s="4" t="s">
        <v>52</v>
      </c>
      <c r="D20" s="4" t="s">
        <v>71</v>
      </c>
      <c r="E20" s="4">
        <v>3.15E-3</v>
      </c>
      <c r="F20" s="4">
        <v>50</v>
      </c>
      <c r="G20" s="4">
        <v>45</v>
      </c>
      <c r="H20" s="4">
        <v>0</v>
      </c>
      <c r="I20" s="4" t="s">
        <v>27</v>
      </c>
      <c r="J20" s="4" t="s">
        <v>27</v>
      </c>
      <c r="K20" s="4" t="s">
        <v>27</v>
      </c>
      <c r="L20" s="10">
        <v>1.5628388151526399E-2</v>
      </c>
    </row>
    <row r="21" spans="1:12" x14ac:dyDescent="0.35">
      <c r="A21" s="1">
        <v>19</v>
      </c>
      <c r="B21" s="6">
        <v>16752.840111255598</v>
      </c>
      <c r="C21" s="1" t="s">
        <v>78</v>
      </c>
      <c r="D21" s="1" t="s">
        <v>80</v>
      </c>
      <c r="E21" s="6">
        <v>6.8500000000000002E-3</v>
      </c>
      <c r="F21" s="1">
        <v>15</v>
      </c>
      <c r="G21" s="1">
        <v>40</v>
      </c>
      <c r="H21" s="1">
        <v>1</v>
      </c>
      <c r="I21" s="1">
        <v>25</v>
      </c>
      <c r="J21" s="1" t="s">
        <v>27</v>
      </c>
      <c r="K21" s="1" t="s">
        <v>27</v>
      </c>
      <c r="L21" s="9">
        <v>1.6651691868901201E-2</v>
      </c>
    </row>
    <row r="22" spans="1:12" x14ac:dyDescent="0.35">
      <c r="A22" s="1">
        <v>22</v>
      </c>
      <c r="B22" s="6">
        <v>23226.6925814151</v>
      </c>
      <c r="C22" s="1" t="s">
        <v>87</v>
      </c>
      <c r="D22" s="1" t="s">
        <v>88</v>
      </c>
      <c r="E22" s="6">
        <v>8.0499999999999999E-3</v>
      </c>
      <c r="F22" s="1">
        <v>40</v>
      </c>
      <c r="G22" s="1">
        <v>15</v>
      </c>
      <c r="H22" s="1">
        <v>0</v>
      </c>
      <c r="I22" s="1" t="s">
        <v>27</v>
      </c>
      <c r="J22" s="1" t="s">
        <v>27</v>
      </c>
      <c r="K22" s="1" t="s">
        <v>27</v>
      </c>
      <c r="L22" s="9">
        <v>1.65413543581962E-2</v>
      </c>
    </row>
    <row r="23" spans="1:12" x14ac:dyDescent="0.35">
      <c r="A23" s="1">
        <v>25</v>
      </c>
      <c r="B23" s="6">
        <v>9299.6720173358899</v>
      </c>
      <c r="C23" s="1" t="s">
        <v>98</v>
      </c>
      <c r="D23" s="1" t="s">
        <v>99</v>
      </c>
      <c r="E23" s="6">
        <v>3.5999999999999999E-3</v>
      </c>
      <c r="F23" s="1">
        <v>45</v>
      </c>
      <c r="G23" s="1">
        <v>45</v>
      </c>
      <c r="H23" s="1">
        <v>1</v>
      </c>
      <c r="I23" s="1">
        <v>25</v>
      </c>
      <c r="J23" s="1" t="s">
        <v>27</v>
      </c>
      <c r="K23" s="1" t="s">
        <v>27</v>
      </c>
      <c r="L23" s="9">
        <v>1.6127448529004999E-2</v>
      </c>
    </row>
    <row r="24" spans="1:12" x14ac:dyDescent="0.35">
      <c r="L24" s="11"/>
    </row>
    <row r="25" spans="1:12" x14ac:dyDescent="0.35">
      <c r="A25" t="s">
        <v>19</v>
      </c>
      <c r="B25" t="s">
        <v>20</v>
      </c>
      <c r="L25" s="11"/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2" t="s">
        <v>21</v>
      </c>
    </row>
    <row r="27" spans="1:12" x14ac:dyDescent="0.35">
      <c r="A27" s="1">
        <v>1</v>
      </c>
      <c r="B27" s="6">
        <v>2604.02147889137</v>
      </c>
      <c r="C27" s="1" t="s">
        <v>22</v>
      </c>
      <c r="D27" s="1" t="s">
        <v>28</v>
      </c>
      <c r="E27" s="6">
        <v>7.0499999999999998E-3</v>
      </c>
      <c r="F27" s="1">
        <v>50</v>
      </c>
      <c r="G27" s="1">
        <v>55</v>
      </c>
      <c r="H27" s="1">
        <v>1</v>
      </c>
      <c r="I27" s="1">
        <v>20</v>
      </c>
      <c r="J27" s="1" t="s">
        <v>27</v>
      </c>
      <c r="K27" s="1" t="s">
        <v>27</v>
      </c>
      <c r="L27" s="9">
        <v>4.9561630934476797E-2</v>
      </c>
    </row>
    <row r="28" spans="1:12" x14ac:dyDescent="0.35">
      <c r="A28" s="1">
        <v>4</v>
      </c>
      <c r="B28" s="6">
        <v>4250.7378852367401</v>
      </c>
      <c r="C28" s="1" t="s">
        <v>32</v>
      </c>
      <c r="D28" s="1" t="s">
        <v>36</v>
      </c>
      <c r="E28" s="6">
        <v>4.2500000000000003E-3</v>
      </c>
      <c r="F28" s="1">
        <v>40</v>
      </c>
      <c r="G28" s="1">
        <v>30</v>
      </c>
      <c r="H28" s="1">
        <v>2</v>
      </c>
      <c r="I28" s="1">
        <v>30</v>
      </c>
      <c r="J28" s="1">
        <v>20</v>
      </c>
      <c r="K28" s="1" t="s">
        <v>27</v>
      </c>
      <c r="L28" s="9">
        <v>2.6787281036376901E-2</v>
      </c>
    </row>
    <row r="29" spans="1:12" x14ac:dyDescent="0.35">
      <c r="A29" s="1">
        <v>7</v>
      </c>
      <c r="B29" s="6">
        <v>6556.59446144104</v>
      </c>
      <c r="C29" s="1" t="s">
        <v>45</v>
      </c>
      <c r="D29" s="1" t="s">
        <v>46</v>
      </c>
      <c r="E29" s="6">
        <v>1.25E-3</v>
      </c>
      <c r="F29" s="1">
        <v>35</v>
      </c>
      <c r="G29" s="1">
        <v>15</v>
      </c>
      <c r="H29" s="1">
        <v>1</v>
      </c>
      <c r="I29" s="1">
        <v>50</v>
      </c>
      <c r="J29" s="1" t="s">
        <v>27</v>
      </c>
      <c r="K29" s="1" t="s">
        <v>27</v>
      </c>
      <c r="L29" s="9">
        <v>2.6865277439355802E-2</v>
      </c>
    </row>
    <row r="30" spans="1:12" x14ac:dyDescent="0.35">
      <c r="A30" s="1">
        <v>10</v>
      </c>
      <c r="B30" s="6">
        <v>8188.4812240600504</v>
      </c>
      <c r="C30" s="1" t="s">
        <v>54</v>
      </c>
      <c r="D30" s="1" t="s">
        <v>55</v>
      </c>
      <c r="E30" s="6">
        <v>1.8E-3</v>
      </c>
      <c r="F30" s="1">
        <v>50</v>
      </c>
      <c r="G30" s="1">
        <v>35</v>
      </c>
      <c r="H30" s="1">
        <v>3</v>
      </c>
      <c r="I30" s="1">
        <v>25</v>
      </c>
      <c r="J30" s="1">
        <v>10</v>
      </c>
      <c r="K30" s="1">
        <v>15</v>
      </c>
      <c r="L30" s="9">
        <v>2.6507236063480301E-2</v>
      </c>
    </row>
    <row r="31" spans="1:12" x14ac:dyDescent="0.35">
      <c r="A31" s="1">
        <v>13</v>
      </c>
      <c r="B31" s="6">
        <v>15983.685053110101</v>
      </c>
      <c r="C31" s="1" t="s">
        <v>63</v>
      </c>
      <c r="D31" s="1" t="s">
        <v>64</v>
      </c>
      <c r="E31" s="6">
        <v>7.5500000000000003E-3</v>
      </c>
      <c r="F31" s="1">
        <v>55</v>
      </c>
      <c r="G31" s="1">
        <v>15</v>
      </c>
      <c r="H31" s="1">
        <v>3</v>
      </c>
      <c r="I31" s="1">
        <v>40</v>
      </c>
      <c r="J31" s="1">
        <v>15</v>
      </c>
      <c r="K31" s="1">
        <v>45</v>
      </c>
      <c r="L31" s="9">
        <v>2.6613261550664902E-2</v>
      </c>
    </row>
    <row r="32" spans="1:12" s="5" customFormat="1" x14ac:dyDescent="0.35">
      <c r="A32" s="4">
        <v>16</v>
      </c>
      <c r="B32" s="7">
        <v>8106.4514105319904</v>
      </c>
      <c r="C32" s="4" t="s">
        <v>72</v>
      </c>
      <c r="D32" s="4" t="s">
        <v>73</v>
      </c>
      <c r="E32" s="4">
        <v>8.3999999999999995E-3</v>
      </c>
      <c r="F32" s="4">
        <v>20</v>
      </c>
      <c r="G32" s="4">
        <v>45</v>
      </c>
      <c r="H32" s="4">
        <v>1</v>
      </c>
      <c r="I32" s="4">
        <v>45</v>
      </c>
      <c r="J32" s="4" t="s">
        <v>27</v>
      </c>
      <c r="K32" s="4" t="s">
        <v>27</v>
      </c>
      <c r="L32" s="10">
        <v>2.50988118350505E-2</v>
      </c>
    </row>
    <row r="33" spans="1:12" x14ac:dyDescent="0.35">
      <c r="A33" s="1">
        <v>19</v>
      </c>
      <c r="B33" s="6">
        <v>10560.360099077199</v>
      </c>
      <c r="C33" s="1" t="s">
        <v>81</v>
      </c>
      <c r="D33" s="1" t="s">
        <v>82</v>
      </c>
      <c r="E33" s="6">
        <v>6.1500000000000001E-3</v>
      </c>
      <c r="F33" s="1">
        <v>10</v>
      </c>
      <c r="G33" s="1">
        <v>55</v>
      </c>
      <c r="H33" s="1">
        <v>0</v>
      </c>
      <c r="I33" s="1" t="s">
        <v>27</v>
      </c>
      <c r="J33" s="1" t="s">
        <v>27</v>
      </c>
      <c r="K33" s="1" t="s">
        <v>27</v>
      </c>
      <c r="L33" s="9">
        <v>2.5551415979862199E-2</v>
      </c>
    </row>
    <row r="34" spans="1:12" x14ac:dyDescent="0.35">
      <c r="A34" s="1">
        <v>22</v>
      </c>
      <c r="B34" s="6">
        <v>10188.532486677101</v>
      </c>
      <c r="C34" s="1" t="s">
        <v>89</v>
      </c>
      <c r="D34" s="1" t="s">
        <v>90</v>
      </c>
      <c r="E34" s="6">
        <v>6.9499999999999996E-3</v>
      </c>
      <c r="F34" s="1">
        <v>25</v>
      </c>
      <c r="G34" s="1">
        <v>15</v>
      </c>
      <c r="H34" s="1">
        <v>2</v>
      </c>
      <c r="I34" s="1">
        <v>25</v>
      </c>
      <c r="J34" s="1">
        <v>15</v>
      </c>
      <c r="K34" s="1" t="s">
        <v>27</v>
      </c>
      <c r="L34" s="9">
        <v>2.6973858475685099E-2</v>
      </c>
    </row>
    <row r="35" spans="1:12" x14ac:dyDescent="0.35">
      <c r="A35" s="1">
        <v>25</v>
      </c>
      <c r="B35" s="6">
        <v>11116.253652810999</v>
      </c>
      <c r="C35" s="1" t="s">
        <v>100</v>
      </c>
      <c r="D35" s="1" t="s">
        <v>101</v>
      </c>
      <c r="E35" s="6">
        <v>9.2499999999999995E-3</v>
      </c>
      <c r="F35" s="1">
        <v>20</v>
      </c>
      <c r="G35" s="1">
        <v>10</v>
      </c>
      <c r="H35" s="1">
        <v>0</v>
      </c>
      <c r="I35" s="1" t="s">
        <v>27</v>
      </c>
      <c r="J35" s="1" t="s">
        <v>27</v>
      </c>
      <c r="K35" s="1" t="s">
        <v>27</v>
      </c>
      <c r="L35" s="9">
        <v>2.6967728510499001E-2</v>
      </c>
    </row>
    <row r="36" spans="1:12" x14ac:dyDescent="0.35">
      <c r="L36" s="11"/>
    </row>
    <row r="37" spans="1:12" x14ac:dyDescent="0.35">
      <c r="A37" t="s">
        <v>15</v>
      </c>
      <c r="B37" t="s">
        <v>16</v>
      </c>
      <c r="L37" s="11"/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2" t="s">
        <v>21</v>
      </c>
    </row>
    <row r="39" spans="1:12" x14ac:dyDescent="0.35">
      <c r="A39" s="1">
        <v>1</v>
      </c>
      <c r="B39" s="6">
        <v>2305.2515397071802</v>
      </c>
      <c r="C39" s="1" t="s">
        <v>24</v>
      </c>
      <c r="D39" s="1" t="s">
        <v>29</v>
      </c>
      <c r="E39" s="6">
        <v>7.3000000000000001E-3</v>
      </c>
      <c r="F39" s="1">
        <v>25</v>
      </c>
      <c r="G39" s="1">
        <v>20</v>
      </c>
      <c r="H39" s="1">
        <v>3</v>
      </c>
      <c r="I39" s="1">
        <v>55</v>
      </c>
      <c r="J39" s="1">
        <v>10</v>
      </c>
      <c r="K39" s="1">
        <v>15</v>
      </c>
      <c r="L39" s="9">
        <v>3.6693923175334903E-2</v>
      </c>
    </row>
    <row r="40" spans="1:12" x14ac:dyDescent="0.35">
      <c r="A40" s="1">
        <v>4</v>
      </c>
      <c r="B40" s="6">
        <v>9372.6856753826105</v>
      </c>
      <c r="C40" s="1" t="s">
        <v>37</v>
      </c>
      <c r="D40" s="1" t="s">
        <v>38</v>
      </c>
      <c r="E40" s="6">
        <v>1.1999999999999999E-3</v>
      </c>
      <c r="F40" s="1">
        <v>35</v>
      </c>
      <c r="G40" s="1">
        <v>25</v>
      </c>
      <c r="H40" s="1">
        <v>1</v>
      </c>
      <c r="I40" s="1">
        <v>25</v>
      </c>
      <c r="J40" s="1" t="s">
        <v>27</v>
      </c>
      <c r="K40" s="1" t="s">
        <v>27</v>
      </c>
      <c r="L40" s="9">
        <v>2.07396876066923E-2</v>
      </c>
    </row>
    <row r="41" spans="1:12" s="5" customFormat="1" x14ac:dyDescent="0.35">
      <c r="A41" s="4">
        <v>7</v>
      </c>
      <c r="B41" s="7">
        <v>8417.9571516513806</v>
      </c>
      <c r="C41" s="4" t="s">
        <v>37</v>
      </c>
      <c r="D41" s="4" t="s">
        <v>48</v>
      </c>
      <c r="E41" s="4">
        <v>2.8999999999999998E-3</v>
      </c>
      <c r="F41" s="4">
        <v>25</v>
      </c>
      <c r="G41" s="4">
        <v>15</v>
      </c>
      <c r="H41" s="4">
        <v>2</v>
      </c>
      <c r="I41" s="4">
        <v>10</v>
      </c>
      <c r="J41" s="4">
        <v>20</v>
      </c>
      <c r="K41" s="4" t="s">
        <v>27</v>
      </c>
      <c r="L41" s="10">
        <v>2.0147912204265501E-2</v>
      </c>
    </row>
    <row r="42" spans="1:12" x14ac:dyDescent="0.35">
      <c r="A42" s="1">
        <v>10</v>
      </c>
      <c r="B42" s="6">
        <v>6048.8487763404801</v>
      </c>
      <c r="C42" s="1" t="s">
        <v>56</v>
      </c>
      <c r="D42" s="1" t="s">
        <v>57</v>
      </c>
      <c r="E42" s="6">
        <v>8.0999999999999996E-3</v>
      </c>
      <c r="F42" s="1">
        <v>25</v>
      </c>
      <c r="G42" s="1">
        <v>55</v>
      </c>
      <c r="H42" s="1">
        <v>0</v>
      </c>
      <c r="I42" s="1" t="s">
        <v>27</v>
      </c>
      <c r="J42" s="1" t="s">
        <v>27</v>
      </c>
      <c r="K42" s="1" t="s">
        <v>27</v>
      </c>
      <c r="L42" s="9">
        <v>2.13301740586757E-2</v>
      </c>
    </row>
    <row r="43" spans="1:12" x14ac:dyDescent="0.35">
      <c r="A43" s="1">
        <v>13</v>
      </c>
      <c r="B43" s="6">
        <v>16299.8280553817</v>
      </c>
      <c r="C43" s="1" t="s">
        <v>63</v>
      </c>
      <c r="D43" s="1" t="s">
        <v>65</v>
      </c>
      <c r="E43" s="6">
        <v>1.2999999999999999E-3</v>
      </c>
      <c r="F43" s="1">
        <v>20</v>
      </c>
      <c r="G43" s="1">
        <v>20</v>
      </c>
      <c r="H43" s="1">
        <v>0</v>
      </c>
      <c r="I43" s="1" t="s">
        <v>27</v>
      </c>
      <c r="J43" s="1" t="s">
        <v>27</v>
      </c>
      <c r="K43" s="1" t="s">
        <v>27</v>
      </c>
      <c r="L43" s="9">
        <v>2.0514314994215899E-2</v>
      </c>
    </row>
    <row r="44" spans="1:12" x14ac:dyDescent="0.35">
      <c r="A44" s="1">
        <v>16</v>
      </c>
      <c r="B44" s="6">
        <v>7671.4492769241297</v>
      </c>
      <c r="C44" s="1" t="s">
        <v>74</v>
      </c>
      <c r="D44" s="1" t="s">
        <v>75</v>
      </c>
      <c r="E44" s="6">
        <v>8.0000000000000002E-3</v>
      </c>
      <c r="F44" s="1">
        <v>35</v>
      </c>
      <c r="G44" s="1">
        <v>55</v>
      </c>
      <c r="H44" s="1">
        <v>2</v>
      </c>
      <c r="I44" s="1">
        <v>25</v>
      </c>
      <c r="J44" s="1">
        <v>40</v>
      </c>
      <c r="K44" s="1" t="s">
        <v>27</v>
      </c>
      <c r="L44" s="9">
        <v>2.0753310993313699E-2</v>
      </c>
    </row>
    <row r="45" spans="1:12" x14ac:dyDescent="0.35">
      <c r="A45" s="1">
        <v>19</v>
      </c>
      <c r="B45" s="6">
        <v>15616.608079195001</v>
      </c>
      <c r="C45" s="1" t="s">
        <v>81</v>
      </c>
      <c r="D45" s="1" t="s">
        <v>83</v>
      </c>
      <c r="E45" s="6">
        <v>2.7000000000000001E-3</v>
      </c>
      <c r="F45" s="1">
        <v>55</v>
      </c>
      <c r="G45" s="1">
        <v>30</v>
      </c>
      <c r="H45" s="1">
        <v>0</v>
      </c>
      <c r="I45" s="1" t="s">
        <v>27</v>
      </c>
      <c r="J45" s="1" t="s">
        <v>27</v>
      </c>
      <c r="K45" s="1" t="s">
        <v>27</v>
      </c>
      <c r="L45" s="9">
        <v>2.1322162821888899E-2</v>
      </c>
    </row>
    <row r="46" spans="1:12" x14ac:dyDescent="0.35">
      <c r="A46" s="1">
        <v>22</v>
      </c>
      <c r="B46" s="6">
        <v>14781.834995985</v>
      </c>
      <c r="C46" s="1" t="s">
        <v>91</v>
      </c>
      <c r="D46" s="1" t="s">
        <v>92</v>
      </c>
      <c r="E46" s="6">
        <v>2.2499999999999998E-3</v>
      </c>
      <c r="F46" s="1">
        <v>45</v>
      </c>
      <c r="G46" s="1">
        <v>15</v>
      </c>
      <c r="H46" s="1">
        <v>3</v>
      </c>
      <c r="I46" s="1">
        <v>15</v>
      </c>
      <c r="J46" s="1">
        <v>20</v>
      </c>
      <c r="K46" s="1">
        <v>25</v>
      </c>
      <c r="L46" s="9">
        <v>2.0504398271441401E-2</v>
      </c>
    </row>
    <row r="47" spans="1:12" x14ac:dyDescent="0.35">
      <c r="A47" s="1">
        <v>25</v>
      </c>
      <c r="B47" s="6">
        <v>9729.2098522186207</v>
      </c>
      <c r="C47" s="1" t="s">
        <v>102</v>
      </c>
      <c r="D47" s="1" t="s">
        <v>103</v>
      </c>
      <c r="E47" s="6">
        <v>5.1000000000000004E-3</v>
      </c>
      <c r="F47" s="1">
        <v>55</v>
      </c>
      <c r="G47" s="1">
        <v>50</v>
      </c>
      <c r="H47" s="1">
        <v>1</v>
      </c>
      <c r="I47" s="1">
        <v>15</v>
      </c>
      <c r="J47" s="1" t="s">
        <v>27</v>
      </c>
      <c r="K47" s="1" t="s">
        <v>27</v>
      </c>
      <c r="L47" s="9">
        <v>2.0658200606703699E-2</v>
      </c>
    </row>
    <row r="48" spans="1:12" x14ac:dyDescent="0.35">
      <c r="L48" s="11"/>
    </row>
    <row r="49" spans="1:12" x14ac:dyDescent="0.35">
      <c r="A49" t="s">
        <v>17</v>
      </c>
      <c r="B49" t="s">
        <v>18</v>
      </c>
      <c r="L49" s="11"/>
    </row>
    <row r="50" spans="1:12" x14ac:dyDescent="0.3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12" t="s">
        <v>21</v>
      </c>
    </row>
    <row r="51" spans="1:12" x14ac:dyDescent="0.35">
      <c r="A51" s="1">
        <v>1</v>
      </c>
      <c r="B51" s="6">
        <v>1761.6690168380701</v>
      </c>
      <c r="C51" s="1" t="s">
        <v>30</v>
      </c>
      <c r="D51" s="1" t="s">
        <v>31</v>
      </c>
      <c r="E51" s="6">
        <v>2.0500000000000002E-3</v>
      </c>
      <c r="F51" s="1">
        <v>40</v>
      </c>
      <c r="G51" s="1">
        <v>10</v>
      </c>
      <c r="H51" s="1">
        <v>2</v>
      </c>
      <c r="I51" s="1">
        <v>20</v>
      </c>
      <c r="J51" s="1">
        <v>50</v>
      </c>
      <c r="K51" s="1" t="s">
        <v>27</v>
      </c>
      <c r="L51" s="9">
        <v>3.1559668481349903E-2</v>
      </c>
    </row>
    <row r="52" spans="1:12" x14ac:dyDescent="0.35">
      <c r="A52" s="1">
        <v>4</v>
      </c>
      <c r="B52" s="6">
        <v>7571.7472248077302</v>
      </c>
      <c r="C52" s="1" t="s">
        <v>39</v>
      </c>
      <c r="D52" s="1" t="s">
        <v>40</v>
      </c>
      <c r="E52" s="6">
        <v>1.8E-3</v>
      </c>
      <c r="F52" s="1">
        <v>35</v>
      </c>
      <c r="G52" s="1">
        <v>15</v>
      </c>
      <c r="H52" s="1">
        <v>2</v>
      </c>
      <c r="I52" s="1">
        <v>50</v>
      </c>
      <c r="J52" s="1">
        <v>15</v>
      </c>
      <c r="K52" s="1" t="s">
        <v>27</v>
      </c>
      <c r="L52" s="9">
        <v>1.8002590164542101E-2</v>
      </c>
    </row>
    <row r="53" spans="1:12" x14ac:dyDescent="0.35">
      <c r="A53" s="1">
        <v>7</v>
      </c>
      <c r="B53" s="6">
        <v>11602.2163670063</v>
      </c>
      <c r="C53" s="1" t="s">
        <v>41</v>
      </c>
      <c r="D53" s="1" t="s">
        <v>49</v>
      </c>
      <c r="E53" s="6">
        <v>8.9999999999999998E-4</v>
      </c>
      <c r="F53" s="1">
        <v>50</v>
      </c>
      <c r="G53" s="1">
        <v>45</v>
      </c>
      <c r="H53" s="1">
        <v>0</v>
      </c>
      <c r="I53" s="1" t="s">
        <v>27</v>
      </c>
      <c r="J53" s="1" t="s">
        <v>27</v>
      </c>
      <c r="K53" s="1" t="s">
        <v>27</v>
      </c>
      <c r="L53" s="9">
        <v>1.8241178244352299E-2</v>
      </c>
    </row>
    <row r="54" spans="1:12" x14ac:dyDescent="0.35">
      <c r="A54" s="1">
        <v>10</v>
      </c>
      <c r="B54" s="6">
        <v>9808.7658236026691</v>
      </c>
      <c r="C54" s="1" t="s">
        <v>58</v>
      </c>
      <c r="D54" s="1" t="s">
        <v>59</v>
      </c>
      <c r="E54" s="6">
        <v>8.3499999999999998E-3</v>
      </c>
      <c r="F54" s="1">
        <v>35</v>
      </c>
      <c r="G54" s="1">
        <v>40</v>
      </c>
      <c r="H54" s="1">
        <v>1</v>
      </c>
      <c r="I54" s="1">
        <v>40</v>
      </c>
      <c r="J54" s="1" t="s">
        <v>27</v>
      </c>
      <c r="K54" s="1" t="s">
        <v>27</v>
      </c>
      <c r="L54" s="9">
        <v>1.8299017101526201E-2</v>
      </c>
    </row>
    <row r="55" spans="1:12" s="5" customFormat="1" x14ac:dyDescent="0.35">
      <c r="A55" s="4">
        <v>13</v>
      </c>
      <c r="B55" s="7">
        <v>16513.768137216499</v>
      </c>
      <c r="C55" s="4" t="s">
        <v>66</v>
      </c>
      <c r="D55" s="4" t="s">
        <v>67</v>
      </c>
      <c r="E55" s="4">
        <v>2.2499999999999998E-3</v>
      </c>
      <c r="F55" s="4">
        <v>50</v>
      </c>
      <c r="G55" s="4">
        <v>20</v>
      </c>
      <c r="H55" s="4">
        <v>0</v>
      </c>
      <c r="I55" s="4" t="s">
        <v>27</v>
      </c>
      <c r="J55" s="4" t="s">
        <v>27</v>
      </c>
      <c r="K55" s="4" t="s">
        <v>27</v>
      </c>
      <c r="L55" s="10">
        <v>1.79011356085538E-2</v>
      </c>
    </row>
    <row r="56" spans="1:12" x14ac:dyDescent="0.35">
      <c r="A56" s="1">
        <v>16</v>
      </c>
      <c r="B56" s="6">
        <v>9687.9803464412598</v>
      </c>
      <c r="C56" s="1" t="s">
        <v>76</v>
      </c>
      <c r="D56" s="1" t="s">
        <v>77</v>
      </c>
      <c r="E56" s="6">
        <v>5.1999999999999998E-3</v>
      </c>
      <c r="F56" s="1">
        <v>40</v>
      </c>
      <c r="G56" s="1">
        <v>15</v>
      </c>
      <c r="H56" s="1">
        <v>1</v>
      </c>
      <c r="I56" s="1">
        <v>55</v>
      </c>
      <c r="J56" s="1" t="s">
        <v>27</v>
      </c>
      <c r="K56" s="1" t="s">
        <v>27</v>
      </c>
      <c r="L56" s="9">
        <v>1.8366165459156002E-2</v>
      </c>
    </row>
    <row r="57" spans="1:12" x14ac:dyDescent="0.35">
      <c r="A57" s="1">
        <v>19</v>
      </c>
      <c r="B57" s="6">
        <v>8855.4811434745698</v>
      </c>
      <c r="C57" s="1" t="s">
        <v>84</v>
      </c>
      <c r="D57" s="1" t="s">
        <v>85</v>
      </c>
      <c r="E57" s="6">
        <v>3.4499999999999999E-3</v>
      </c>
      <c r="F57" s="1">
        <v>45</v>
      </c>
      <c r="G57" s="1">
        <v>30</v>
      </c>
      <c r="H57" s="1">
        <v>1</v>
      </c>
      <c r="I57" s="1">
        <v>25</v>
      </c>
      <c r="J57" s="1" t="s">
        <v>27</v>
      </c>
      <c r="K57" s="1" t="s">
        <v>27</v>
      </c>
      <c r="L57" s="9">
        <v>1.84391401708126E-2</v>
      </c>
    </row>
    <row r="58" spans="1:12" x14ac:dyDescent="0.35">
      <c r="A58" s="1">
        <v>22</v>
      </c>
      <c r="B58" s="6">
        <v>18756.468591690002</v>
      </c>
      <c r="C58" s="1" t="s">
        <v>93</v>
      </c>
      <c r="D58" s="1" t="s">
        <v>94</v>
      </c>
      <c r="E58" s="6">
        <v>3.8500000000000001E-3</v>
      </c>
      <c r="F58" s="1">
        <v>55</v>
      </c>
      <c r="G58" s="1">
        <v>35</v>
      </c>
      <c r="H58" s="1">
        <v>0</v>
      </c>
      <c r="I58" s="1" t="s">
        <v>27</v>
      </c>
      <c r="J58" s="1" t="s">
        <v>27</v>
      </c>
      <c r="K58" s="1" t="s">
        <v>27</v>
      </c>
      <c r="L58" s="9">
        <v>1.8052589148283001E-2</v>
      </c>
    </row>
    <row r="59" spans="1:12" x14ac:dyDescent="0.35">
      <c r="A59" s="1">
        <v>25</v>
      </c>
      <c r="B59" s="6">
        <v>11698.7374005317</v>
      </c>
      <c r="C59" s="1" t="s">
        <v>105</v>
      </c>
      <c r="D59" s="1" t="s">
        <v>106</v>
      </c>
      <c r="E59" s="6">
        <v>3.9500000000000004E-3</v>
      </c>
      <c r="F59" s="1">
        <v>50</v>
      </c>
      <c r="G59" s="1">
        <v>25</v>
      </c>
      <c r="H59" s="1">
        <v>0</v>
      </c>
      <c r="I59" s="1" t="s">
        <v>27</v>
      </c>
      <c r="J59" s="1" t="s">
        <v>27</v>
      </c>
      <c r="K59" s="1" t="s">
        <v>27</v>
      </c>
      <c r="L59" s="9">
        <v>1.8621185794472601E-2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F320-061F-44F2-A88D-51287D47366E}">
  <dimension ref="A1:U59"/>
  <sheetViews>
    <sheetView topLeftCell="E1" workbookViewId="0">
      <selection activeCell="U3" sqref="U3"/>
    </sheetView>
  </sheetViews>
  <sheetFormatPr defaultRowHeight="14.5" x14ac:dyDescent="0.35"/>
  <cols>
    <col min="1" max="1" width="17" bestFit="1" customWidth="1"/>
    <col min="2" max="2" width="13.7265625" customWidth="1"/>
    <col min="3" max="3" width="9.6328125" customWidth="1"/>
    <col min="4" max="4" width="10.90625" customWidth="1"/>
    <col min="5" max="5" width="10.7265625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2" max="12" width="6.26953125" bestFit="1" customWidth="1"/>
  </cols>
  <sheetData>
    <row r="1" spans="1:21" x14ac:dyDescent="0.35">
      <c r="A1" t="s">
        <v>11</v>
      </c>
      <c r="B1" t="s">
        <v>12</v>
      </c>
    </row>
    <row r="2" spans="1:2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21</v>
      </c>
      <c r="O2" s="1" t="s">
        <v>291</v>
      </c>
      <c r="P2" s="1" t="s">
        <v>292</v>
      </c>
      <c r="Q2" s="1" t="s">
        <v>293</v>
      </c>
      <c r="R2" s="1" t="s">
        <v>294</v>
      </c>
      <c r="S2" s="1" t="s">
        <v>295</v>
      </c>
      <c r="T2" s="1" t="s">
        <v>296</v>
      </c>
      <c r="U2" s="1" t="s">
        <v>297</v>
      </c>
    </row>
    <row r="3" spans="1:21" x14ac:dyDescent="0.35">
      <c r="A3" s="1">
        <v>1</v>
      </c>
      <c r="B3" s="6">
        <v>1823.1450917720699</v>
      </c>
      <c r="C3" s="1" t="s">
        <v>22</v>
      </c>
      <c r="D3" s="1" t="s">
        <v>23</v>
      </c>
      <c r="E3" s="6">
        <v>8.0499999999999999E-3</v>
      </c>
      <c r="F3" s="1">
        <v>45</v>
      </c>
      <c r="G3" s="1">
        <v>55</v>
      </c>
      <c r="H3" s="1">
        <v>2</v>
      </c>
      <c r="I3" s="1">
        <v>20</v>
      </c>
      <c r="J3" s="1">
        <v>55</v>
      </c>
      <c r="K3" s="1" t="s">
        <v>27</v>
      </c>
      <c r="L3" s="6">
        <v>3.0378755182027799E-2</v>
      </c>
      <c r="O3" s="1">
        <f>SUM(B3:B11,B15:B23,B27:B35,B39:B47,B51:B59)</f>
        <v>438987.52406382462</v>
      </c>
      <c r="P3" s="1">
        <f>O3/3600</f>
        <v>121.94097890661794</v>
      </c>
      <c r="Q3" s="1" t="s">
        <v>24</v>
      </c>
      <c r="R3" s="1" t="s">
        <v>88</v>
      </c>
      <c r="S3" s="13">
        <v>0.29042824074074075</v>
      </c>
      <c r="T3" s="1">
        <f>6+((58*60+13)/3600)</f>
        <v>6.9702777777777776</v>
      </c>
      <c r="U3" s="1">
        <f>P3/4</f>
        <v>30.485244726654486</v>
      </c>
    </row>
    <row r="4" spans="1:21" x14ac:dyDescent="0.35">
      <c r="A4" s="1">
        <v>4</v>
      </c>
      <c r="B4" s="6">
        <v>4258.5006346702503</v>
      </c>
      <c r="C4" s="1" t="s">
        <v>32</v>
      </c>
      <c r="D4" s="1" t="s">
        <v>33</v>
      </c>
      <c r="E4" s="6">
        <v>7.1000000000000004E-3</v>
      </c>
      <c r="F4" s="1">
        <v>40</v>
      </c>
      <c r="G4" s="1">
        <v>60</v>
      </c>
      <c r="H4" s="1">
        <v>1</v>
      </c>
      <c r="I4" s="1">
        <v>15</v>
      </c>
      <c r="J4" s="1" t="s">
        <v>27</v>
      </c>
      <c r="K4" s="1" t="s">
        <v>27</v>
      </c>
      <c r="L4" s="6">
        <v>1.49761596694588E-2</v>
      </c>
    </row>
    <row r="5" spans="1:21" x14ac:dyDescent="0.35">
      <c r="A5" s="1">
        <v>7</v>
      </c>
      <c r="B5" s="6">
        <v>9315.44380784034</v>
      </c>
      <c r="C5" s="1" t="s">
        <v>41</v>
      </c>
      <c r="D5" s="1" t="s">
        <v>42</v>
      </c>
      <c r="E5" s="6">
        <v>3.3999999999999998E-3</v>
      </c>
      <c r="F5" s="1">
        <v>25</v>
      </c>
      <c r="G5" s="1">
        <v>10</v>
      </c>
      <c r="H5" s="1">
        <v>0</v>
      </c>
      <c r="I5" s="1" t="s">
        <v>27</v>
      </c>
      <c r="J5" s="1" t="s">
        <v>27</v>
      </c>
      <c r="K5" s="1" t="s">
        <v>27</v>
      </c>
      <c r="L5" s="6">
        <v>1.4304827898740701E-2</v>
      </c>
    </row>
    <row r="6" spans="1:21" x14ac:dyDescent="0.35">
      <c r="A6" s="1">
        <v>10</v>
      </c>
      <c r="B6" s="6">
        <v>15007.4854681491</v>
      </c>
      <c r="C6" s="1" t="s">
        <v>50</v>
      </c>
      <c r="D6" s="1" t="s">
        <v>51</v>
      </c>
      <c r="E6" s="6">
        <v>1.15E-3</v>
      </c>
      <c r="F6" s="1">
        <v>30</v>
      </c>
      <c r="G6" s="1">
        <v>50</v>
      </c>
      <c r="H6" s="1">
        <v>1</v>
      </c>
      <c r="I6" s="1">
        <v>40</v>
      </c>
      <c r="J6" s="1" t="s">
        <v>27</v>
      </c>
      <c r="K6" s="1" t="s">
        <v>27</v>
      </c>
      <c r="L6" s="6">
        <v>1.4209427870810001E-2</v>
      </c>
    </row>
    <row r="7" spans="1:21" s="5" customFormat="1" x14ac:dyDescent="0.35">
      <c r="A7" s="4">
        <v>13</v>
      </c>
      <c r="B7" s="7">
        <v>6625.1778805255799</v>
      </c>
      <c r="C7" s="4" t="s">
        <v>60</v>
      </c>
      <c r="D7" s="4" t="s">
        <v>61</v>
      </c>
      <c r="E7" s="4">
        <v>2.3500000000000001E-3</v>
      </c>
      <c r="F7" s="4">
        <v>50</v>
      </c>
      <c r="G7" s="4">
        <v>20</v>
      </c>
      <c r="H7" s="4">
        <v>0</v>
      </c>
      <c r="I7" s="4" t="s">
        <v>27</v>
      </c>
      <c r="J7" s="4" t="s">
        <v>27</v>
      </c>
      <c r="K7" s="4" t="s">
        <v>27</v>
      </c>
      <c r="L7" s="7">
        <v>1.3613370247185201E-2</v>
      </c>
    </row>
    <row r="8" spans="1:21" x14ac:dyDescent="0.35">
      <c r="A8" s="1">
        <v>16</v>
      </c>
      <c r="B8" s="6">
        <v>15533.276941061</v>
      </c>
      <c r="C8" s="1" t="s">
        <v>69</v>
      </c>
      <c r="D8" s="1" t="s">
        <v>70</v>
      </c>
      <c r="E8" s="6">
        <v>3.65E-3</v>
      </c>
      <c r="F8" s="1">
        <v>60</v>
      </c>
      <c r="G8" s="1">
        <v>20</v>
      </c>
      <c r="H8" s="1">
        <v>0</v>
      </c>
      <c r="I8" s="1" t="s">
        <v>27</v>
      </c>
      <c r="J8" s="1" t="s">
        <v>27</v>
      </c>
      <c r="K8" s="1" t="s">
        <v>27</v>
      </c>
      <c r="L8" s="6">
        <v>1.38993123546242E-2</v>
      </c>
    </row>
    <row r="9" spans="1:21" x14ac:dyDescent="0.35">
      <c r="A9" s="1">
        <v>19</v>
      </c>
      <c r="B9" s="6">
        <v>14244.9489347934</v>
      </c>
      <c r="C9" s="1" t="s">
        <v>78</v>
      </c>
      <c r="D9" s="1" t="s">
        <v>79</v>
      </c>
      <c r="E9" s="6">
        <v>2.15E-3</v>
      </c>
      <c r="F9" s="1">
        <v>55</v>
      </c>
      <c r="G9" s="1">
        <v>40</v>
      </c>
      <c r="H9" s="1">
        <v>1</v>
      </c>
      <c r="I9" s="1">
        <v>30</v>
      </c>
      <c r="J9" s="1" t="s">
        <v>27</v>
      </c>
      <c r="K9" s="1" t="s">
        <v>27</v>
      </c>
      <c r="L9" s="6">
        <v>1.4199187047779499E-2</v>
      </c>
    </row>
    <row r="10" spans="1:21" x14ac:dyDescent="0.35">
      <c r="A10" s="1">
        <v>22</v>
      </c>
      <c r="B10" s="6">
        <v>8848.1717979907899</v>
      </c>
      <c r="C10" s="1" t="s">
        <v>84</v>
      </c>
      <c r="D10" s="1" t="s">
        <v>86</v>
      </c>
      <c r="E10" s="6">
        <v>8.2000000000000007E-3</v>
      </c>
      <c r="F10" s="1">
        <v>35</v>
      </c>
      <c r="G10" s="1">
        <v>20</v>
      </c>
      <c r="H10" s="1">
        <v>0</v>
      </c>
      <c r="I10" s="1" t="s">
        <v>27</v>
      </c>
      <c r="J10" s="1" t="s">
        <v>27</v>
      </c>
      <c r="K10" s="1" t="s">
        <v>27</v>
      </c>
      <c r="L10" s="6">
        <v>1.43011165782809E-2</v>
      </c>
    </row>
    <row r="11" spans="1:21" x14ac:dyDescent="0.35">
      <c r="A11" s="1">
        <v>25</v>
      </c>
      <c r="B11" s="6">
        <v>13803.995283841999</v>
      </c>
      <c r="C11" s="1" t="s">
        <v>96</v>
      </c>
      <c r="D11" s="1" t="s">
        <v>97</v>
      </c>
      <c r="E11" s="6">
        <v>6.7999999999999996E-3</v>
      </c>
      <c r="F11" s="1">
        <v>45</v>
      </c>
      <c r="G11" s="1">
        <v>15</v>
      </c>
      <c r="H11" s="1">
        <v>0</v>
      </c>
      <c r="I11" s="1" t="s">
        <v>27</v>
      </c>
      <c r="J11" s="1" t="s">
        <v>27</v>
      </c>
      <c r="K11" s="1" t="s">
        <v>27</v>
      </c>
      <c r="L11" s="6">
        <v>1.40187935903668E-2</v>
      </c>
    </row>
    <row r="13" spans="1:21" x14ac:dyDescent="0.35">
      <c r="A13" t="s">
        <v>13</v>
      </c>
      <c r="B13" t="s">
        <v>14</v>
      </c>
    </row>
    <row r="14" spans="1:21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21</v>
      </c>
    </row>
    <row r="15" spans="1:21" x14ac:dyDescent="0.35">
      <c r="A15" s="1">
        <v>1</v>
      </c>
      <c r="B15" s="6">
        <v>2180.1462728977199</v>
      </c>
      <c r="C15" s="1" t="s">
        <v>24</v>
      </c>
      <c r="D15" s="1" t="s">
        <v>25</v>
      </c>
      <c r="E15" s="6">
        <v>4.1000000000000003E-3</v>
      </c>
      <c r="F15" s="1">
        <v>55</v>
      </c>
      <c r="G15" s="1">
        <v>40</v>
      </c>
      <c r="H15" s="1">
        <v>2</v>
      </c>
      <c r="I15" s="1">
        <v>15</v>
      </c>
      <c r="J15" s="1">
        <v>30</v>
      </c>
      <c r="K15" s="1" t="s">
        <v>27</v>
      </c>
      <c r="L15" s="6">
        <v>3.3270061016082701E-2</v>
      </c>
    </row>
    <row r="16" spans="1:21" x14ac:dyDescent="0.35">
      <c r="A16" s="1">
        <v>4</v>
      </c>
      <c r="B16" s="6">
        <v>3630.9947133064202</v>
      </c>
      <c r="C16" s="1" t="s">
        <v>34</v>
      </c>
      <c r="D16" s="1" t="s">
        <v>35</v>
      </c>
      <c r="E16" s="6">
        <v>4.5500000000000002E-3</v>
      </c>
      <c r="F16" s="1">
        <v>55</v>
      </c>
      <c r="G16" s="1">
        <v>40</v>
      </c>
      <c r="H16" s="1">
        <v>0</v>
      </c>
      <c r="I16" s="1" t="s">
        <v>27</v>
      </c>
      <c r="J16" s="1" t="s">
        <v>27</v>
      </c>
      <c r="K16" s="1" t="s">
        <v>27</v>
      </c>
      <c r="L16" s="6">
        <v>1.6496241092681801E-2</v>
      </c>
    </row>
    <row r="17" spans="1:12" x14ac:dyDescent="0.35">
      <c r="A17" s="1">
        <v>7</v>
      </c>
      <c r="B17" s="6">
        <v>9761.4044890403693</v>
      </c>
      <c r="C17" s="1" t="s">
        <v>41</v>
      </c>
      <c r="D17" s="1" t="s">
        <v>44</v>
      </c>
      <c r="E17" s="6">
        <v>5.5000000000000003E-4</v>
      </c>
      <c r="F17" s="1">
        <v>50</v>
      </c>
      <c r="G17" s="1">
        <v>30</v>
      </c>
      <c r="H17" s="1">
        <v>2</v>
      </c>
      <c r="I17" s="1">
        <v>10</v>
      </c>
      <c r="J17" s="1">
        <v>10</v>
      </c>
      <c r="K17" s="1" t="s">
        <v>27</v>
      </c>
      <c r="L17" s="6">
        <v>1.6370827332139001E-2</v>
      </c>
    </row>
    <row r="18" spans="1:12" x14ac:dyDescent="0.35">
      <c r="A18" s="1">
        <v>10</v>
      </c>
      <c r="B18" s="6">
        <v>5586.8839504718699</v>
      </c>
      <c r="C18" s="1" t="s">
        <v>52</v>
      </c>
      <c r="D18" s="1" t="s">
        <v>53</v>
      </c>
      <c r="E18" s="6">
        <v>1.75E-3</v>
      </c>
      <c r="F18" s="1">
        <v>40</v>
      </c>
      <c r="G18" s="1">
        <v>25</v>
      </c>
      <c r="H18" s="1">
        <v>1</v>
      </c>
      <c r="I18" s="1">
        <v>10</v>
      </c>
      <c r="J18" s="1" t="s">
        <v>27</v>
      </c>
      <c r="K18" s="1" t="s">
        <v>27</v>
      </c>
      <c r="L18" s="6">
        <v>1.6302233561873401E-2</v>
      </c>
    </row>
    <row r="19" spans="1:12" x14ac:dyDescent="0.35">
      <c r="A19" s="1">
        <v>13</v>
      </c>
      <c r="B19" s="6">
        <v>6861.5956397056498</v>
      </c>
      <c r="C19" s="1" t="s">
        <v>60</v>
      </c>
      <c r="D19" s="1" t="s">
        <v>62</v>
      </c>
      <c r="E19" s="6">
        <v>1.65E-3</v>
      </c>
      <c r="F19" s="1">
        <v>60</v>
      </c>
      <c r="G19" s="1">
        <v>30</v>
      </c>
      <c r="H19" s="1">
        <v>0</v>
      </c>
      <c r="I19" s="1" t="s">
        <v>27</v>
      </c>
      <c r="J19" s="1" t="s">
        <v>27</v>
      </c>
      <c r="K19" s="1" t="s">
        <v>27</v>
      </c>
      <c r="L19" s="6">
        <v>1.6559757292270601E-2</v>
      </c>
    </row>
    <row r="20" spans="1:12" s="5" customFormat="1" x14ac:dyDescent="0.35">
      <c r="A20" s="4">
        <v>16</v>
      </c>
      <c r="B20" s="7">
        <v>8171.5232415199198</v>
      </c>
      <c r="C20" s="4" t="s">
        <v>52</v>
      </c>
      <c r="D20" s="4" t="s">
        <v>71</v>
      </c>
      <c r="E20" s="4">
        <v>3.15E-3</v>
      </c>
      <c r="F20" s="4">
        <v>50</v>
      </c>
      <c r="G20" s="4">
        <v>45</v>
      </c>
      <c r="H20" s="4">
        <v>0</v>
      </c>
      <c r="I20" s="4" t="s">
        <v>27</v>
      </c>
      <c r="J20" s="4" t="s">
        <v>27</v>
      </c>
      <c r="K20" s="4" t="s">
        <v>27</v>
      </c>
      <c r="L20" s="7">
        <v>1.5628388151526399E-2</v>
      </c>
    </row>
    <row r="21" spans="1:12" x14ac:dyDescent="0.35">
      <c r="A21" s="1">
        <v>19</v>
      </c>
      <c r="B21" s="6">
        <v>16752.840111255598</v>
      </c>
      <c r="C21" s="1" t="s">
        <v>78</v>
      </c>
      <c r="D21" s="1" t="s">
        <v>80</v>
      </c>
      <c r="E21" s="6">
        <v>6.8500000000000002E-3</v>
      </c>
      <c r="F21" s="1">
        <v>15</v>
      </c>
      <c r="G21" s="1">
        <v>40</v>
      </c>
      <c r="H21" s="1">
        <v>1</v>
      </c>
      <c r="I21" s="1">
        <v>25</v>
      </c>
      <c r="J21" s="1" t="s">
        <v>27</v>
      </c>
      <c r="K21" s="1" t="s">
        <v>27</v>
      </c>
      <c r="L21" s="6">
        <v>1.6651691868901201E-2</v>
      </c>
    </row>
    <row r="22" spans="1:12" x14ac:dyDescent="0.35">
      <c r="A22" s="1">
        <v>22</v>
      </c>
      <c r="B22" s="6">
        <v>23226.6925814151</v>
      </c>
      <c r="C22" s="1" t="s">
        <v>87</v>
      </c>
      <c r="D22" s="1" t="s">
        <v>88</v>
      </c>
      <c r="E22" s="6">
        <v>8.0499999999999999E-3</v>
      </c>
      <c r="F22" s="1">
        <v>40</v>
      </c>
      <c r="G22" s="1">
        <v>15</v>
      </c>
      <c r="H22" s="1">
        <v>0</v>
      </c>
      <c r="I22" s="1" t="s">
        <v>27</v>
      </c>
      <c r="J22" s="1" t="s">
        <v>27</v>
      </c>
      <c r="K22" s="1" t="s">
        <v>27</v>
      </c>
      <c r="L22" s="6">
        <v>1.65413543581962E-2</v>
      </c>
    </row>
    <row r="23" spans="1:12" x14ac:dyDescent="0.35">
      <c r="A23" s="1">
        <v>25</v>
      </c>
      <c r="B23" s="6">
        <v>9299.6720173358899</v>
      </c>
      <c r="C23" s="1" t="s">
        <v>98</v>
      </c>
      <c r="D23" s="1" t="s">
        <v>99</v>
      </c>
      <c r="E23" s="6">
        <v>3.5999999999999999E-3</v>
      </c>
      <c r="F23" s="1">
        <v>45</v>
      </c>
      <c r="G23" s="1">
        <v>45</v>
      </c>
      <c r="H23" s="1">
        <v>1</v>
      </c>
      <c r="I23" s="1">
        <v>25</v>
      </c>
      <c r="J23" s="1" t="s">
        <v>27</v>
      </c>
      <c r="K23" s="1" t="s">
        <v>27</v>
      </c>
      <c r="L23" s="6">
        <v>1.6127448529004999E-2</v>
      </c>
    </row>
    <row r="25" spans="1:12" x14ac:dyDescent="0.35">
      <c r="A25" t="s">
        <v>19</v>
      </c>
      <c r="B25" t="s">
        <v>20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21</v>
      </c>
    </row>
    <row r="27" spans="1:12" x14ac:dyDescent="0.35">
      <c r="A27" s="1">
        <v>1</v>
      </c>
      <c r="B27" s="6">
        <v>2604.02147889137</v>
      </c>
      <c r="C27" s="1" t="s">
        <v>22</v>
      </c>
      <c r="D27" s="1" t="s">
        <v>28</v>
      </c>
      <c r="E27" s="6">
        <v>7.0499999999999998E-3</v>
      </c>
      <c r="F27" s="1">
        <v>50</v>
      </c>
      <c r="G27" s="1">
        <v>55</v>
      </c>
      <c r="H27" s="1">
        <v>1</v>
      </c>
      <c r="I27" s="1">
        <v>20</v>
      </c>
      <c r="J27" s="1" t="s">
        <v>27</v>
      </c>
      <c r="K27" s="1" t="s">
        <v>27</v>
      </c>
      <c r="L27" s="6">
        <v>4.9561630934476797E-2</v>
      </c>
    </row>
    <row r="28" spans="1:12" x14ac:dyDescent="0.35">
      <c r="A28" s="1">
        <v>4</v>
      </c>
      <c r="B28" s="6">
        <v>4250.7378852367401</v>
      </c>
      <c r="C28" s="1" t="s">
        <v>32</v>
      </c>
      <c r="D28" s="1" t="s">
        <v>36</v>
      </c>
      <c r="E28" s="6">
        <v>4.2500000000000003E-3</v>
      </c>
      <c r="F28" s="1">
        <v>40</v>
      </c>
      <c r="G28" s="1">
        <v>30</v>
      </c>
      <c r="H28" s="1">
        <v>2</v>
      </c>
      <c r="I28" s="1">
        <v>30</v>
      </c>
      <c r="J28" s="1">
        <v>20</v>
      </c>
      <c r="K28" s="1" t="s">
        <v>27</v>
      </c>
      <c r="L28" s="6">
        <v>2.6787281036376901E-2</v>
      </c>
    </row>
    <row r="29" spans="1:12" x14ac:dyDescent="0.35">
      <c r="A29" s="1">
        <v>7</v>
      </c>
      <c r="B29" s="6">
        <v>6556.59446144104</v>
      </c>
      <c r="C29" s="1" t="s">
        <v>45</v>
      </c>
      <c r="D29" s="1" t="s">
        <v>46</v>
      </c>
      <c r="E29" s="6">
        <v>1.25E-3</v>
      </c>
      <c r="F29" s="1">
        <v>35</v>
      </c>
      <c r="G29" s="1">
        <v>15</v>
      </c>
      <c r="H29" s="1">
        <v>1</v>
      </c>
      <c r="I29" s="1">
        <v>50</v>
      </c>
      <c r="J29" s="1" t="s">
        <v>27</v>
      </c>
      <c r="K29" s="1" t="s">
        <v>27</v>
      </c>
      <c r="L29" s="6">
        <v>2.6865277439355802E-2</v>
      </c>
    </row>
    <row r="30" spans="1:12" x14ac:dyDescent="0.35">
      <c r="A30" s="1">
        <v>10</v>
      </c>
      <c r="B30" s="6">
        <v>8188.4812240600504</v>
      </c>
      <c r="C30" s="1" t="s">
        <v>54</v>
      </c>
      <c r="D30" s="1" t="s">
        <v>55</v>
      </c>
      <c r="E30" s="6">
        <v>1.8E-3</v>
      </c>
      <c r="F30" s="1">
        <v>50</v>
      </c>
      <c r="G30" s="1">
        <v>35</v>
      </c>
      <c r="H30" s="1">
        <v>3</v>
      </c>
      <c r="I30" s="1">
        <v>25</v>
      </c>
      <c r="J30" s="1">
        <v>10</v>
      </c>
      <c r="K30" s="1">
        <v>15</v>
      </c>
      <c r="L30" s="6">
        <v>2.6507236063480301E-2</v>
      </c>
    </row>
    <row r="31" spans="1:12" x14ac:dyDescent="0.35">
      <c r="A31" s="1">
        <v>13</v>
      </c>
      <c r="B31" s="6">
        <v>15983.685053110101</v>
      </c>
      <c r="C31" s="1" t="s">
        <v>63</v>
      </c>
      <c r="D31" s="1" t="s">
        <v>64</v>
      </c>
      <c r="E31" s="6">
        <v>7.5500000000000003E-3</v>
      </c>
      <c r="F31" s="1">
        <v>55</v>
      </c>
      <c r="G31" s="1">
        <v>15</v>
      </c>
      <c r="H31" s="1">
        <v>3</v>
      </c>
      <c r="I31" s="1">
        <v>40</v>
      </c>
      <c r="J31" s="1">
        <v>15</v>
      </c>
      <c r="K31" s="1">
        <v>45</v>
      </c>
      <c r="L31" s="6">
        <v>2.6613261550664902E-2</v>
      </c>
    </row>
    <row r="32" spans="1:12" s="5" customFormat="1" x14ac:dyDescent="0.35">
      <c r="A32" s="4">
        <v>16</v>
      </c>
      <c r="B32" s="7">
        <v>8106.4514105319904</v>
      </c>
      <c r="C32" s="4" t="s">
        <v>72</v>
      </c>
      <c r="D32" s="4" t="s">
        <v>73</v>
      </c>
      <c r="E32" s="4">
        <v>8.3999999999999995E-3</v>
      </c>
      <c r="F32" s="4">
        <v>20</v>
      </c>
      <c r="G32" s="4">
        <v>45</v>
      </c>
      <c r="H32" s="4">
        <v>1</v>
      </c>
      <c r="I32" s="4">
        <v>45</v>
      </c>
      <c r="J32" s="4" t="s">
        <v>27</v>
      </c>
      <c r="K32" s="4" t="s">
        <v>27</v>
      </c>
      <c r="L32" s="7">
        <v>2.50988118350505E-2</v>
      </c>
    </row>
    <row r="33" spans="1:12" x14ac:dyDescent="0.35">
      <c r="A33" s="1">
        <v>19</v>
      </c>
      <c r="B33" s="6">
        <v>10560.360099077199</v>
      </c>
      <c r="C33" s="1" t="s">
        <v>81</v>
      </c>
      <c r="D33" s="1" t="s">
        <v>82</v>
      </c>
      <c r="E33" s="6">
        <v>6.1500000000000001E-3</v>
      </c>
      <c r="F33" s="1">
        <v>10</v>
      </c>
      <c r="G33" s="1">
        <v>55</v>
      </c>
      <c r="H33" s="1">
        <v>0</v>
      </c>
      <c r="I33" s="1" t="s">
        <v>27</v>
      </c>
      <c r="J33" s="1" t="s">
        <v>27</v>
      </c>
      <c r="K33" s="1" t="s">
        <v>27</v>
      </c>
      <c r="L33" s="6">
        <v>2.5551415979862199E-2</v>
      </c>
    </row>
    <row r="34" spans="1:12" x14ac:dyDescent="0.35">
      <c r="A34" s="1">
        <v>22</v>
      </c>
      <c r="B34" s="6">
        <v>10188.532486677101</v>
      </c>
      <c r="C34" s="1" t="s">
        <v>89</v>
      </c>
      <c r="D34" s="1" t="s">
        <v>90</v>
      </c>
      <c r="E34" s="6">
        <v>6.9499999999999996E-3</v>
      </c>
      <c r="F34" s="1">
        <v>25</v>
      </c>
      <c r="G34" s="1">
        <v>15</v>
      </c>
      <c r="H34" s="1">
        <v>2</v>
      </c>
      <c r="I34" s="1">
        <v>25</v>
      </c>
      <c r="J34" s="1">
        <v>15</v>
      </c>
      <c r="K34" s="1" t="s">
        <v>27</v>
      </c>
      <c r="L34" s="6">
        <v>2.6973858475685099E-2</v>
      </c>
    </row>
    <row r="35" spans="1:12" x14ac:dyDescent="0.35">
      <c r="A35" s="1">
        <v>25</v>
      </c>
      <c r="B35" s="6">
        <v>11116.253652810999</v>
      </c>
      <c r="C35" s="1" t="s">
        <v>100</v>
      </c>
      <c r="D35" s="1" t="s">
        <v>101</v>
      </c>
      <c r="E35" s="6">
        <v>9.2499999999999995E-3</v>
      </c>
      <c r="F35" s="1">
        <v>20</v>
      </c>
      <c r="G35" s="1">
        <v>10</v>
      </c>
      <c r="H35" s="1">
        <v>0</v>
      </c>
      <c r="I35" s="1" t="s">
        <v>27</v>
      </c>
      <c r="J35" s="1" t="s">
        <v>27</v>
      </c>
      <c r="K35" s="1" t="s">
        <v>27</v>
      </c>
      <c r="L35" s="6">
        <v>2.6967728510499001E-2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21</v>
      </c>
    </row>
    <row r="39" spans="1:12" x14ac:dyDescent="0.35">
      <c r="A39" s="1">
        <v>1</v>
      </c>
      <c r="B39" s="6">
        <v>2305.2515397071802</v>
      </c>
      <c r="C39" s="1" t="s">
        <v>24</v>
      </c>
      <c r="D39" s="1" t="s">
        <v>29</v>
      </c>
      <c r="E39" s="6">
        <v>7.3000000000000001E-3</v>
      </c>
      <c r="F39" s="1">
        <v>25</v>
      </c>
      <c r="G39" s="1">
        <v>20</v>
      </c>
      <c r="H39" s="1">
        <v>3</v>
      </c>
      <c r="I39" s="1">
        <v>55</v>
      </c>
      <c r="J39" s="1">
        <v>10</v>
      </c>
      <c r="K39" s="1">
        <v>15</v>
      </c>
      <c r="L39" s="6">
        <v>3.6693923175334903E-2</v>
      </c>
    </row>
    <row r="40" spans="1:12" x14ac:dyDescent="0.35">
      <c r="A40" s="1">
        <v>4</v>
      </c>
      <c r="B40" s="6">
        <v>9372.6856753826105</v>
      </c>
      <c r="C40" s="1" t="s">
        <v>37</v>
      </c>
      <c r="D40" s="1" t="s">
        <v>38</v>
      </c>
      <c r="E40" s="6">
        <v>1.1999999999999999E-3</v>
      </c>
      <c r="F40" s="1">
        <v>35</v>
      </c>
      <c r="G40" s="1">
        <v>25</v>
      </c>
      <c r="H40" s="1">
        <v>1</v>
      </c>
      <c r="I40" s="1">
        <v>25</v>
      </c>
      <c r="J40" s="1" t="s">
        <v>27</v>
      </c>
      <c r="K40" s="1" t="s">
        <v>27</v>
      </c>
      <c r="L40" s="6">
        <v>2.07396876066923E-2</v>
      </c>
    </row>
    <row r="41" spans="1:12" s="5" customFormat="1" x14ac:dyDescent="0.35">
      <c r="A41" s="4">
        <v>7</v>
      </c>
      <c r="B41" s="7">
        <v>8417.9571516513806</v>
      </c>
      <c r="C41" s="4" t="s">
        <v>37</v>
      </c>
      <c r="D41" s="4" t="s">
        <v>48</v>
      </c>
      <c r="E41" s="4">
        <v>2.8999999999999998E-3</v>
      </c>
      <c r="F41" s="4">
        <v>25</v>
      </c>
      <c r="G41" s="4">
        <v>15</v>
      </c>
      <c r="H41" s="4">
        <v>2</v>
      </c>
      <c r="I41" s="4">
        <v>10</v>
      </c>
      <c r="J41" s="4">
        <v>20</v>
      </c>
      <c r="K41" s="4" t="s">
        <v>27</v>
      </c>
      <c r="L41" s="7">
        <v>2.0147912204265501E-2</v>
      </c>
    </row>
    <row r="42" spans="1:12" x14ac:dyDescent="0.35">
      <c r="A42" s="1">
        <v>10</v>
      </c>
      <c r="B42" s="6">
        <v>6048.8487763404801</v>
      </c>
      <c r="C42" s="1" t="s">
        <v>56</v>
      </c>
      <c r="D42" s="1" t="s">
        <v>57</v>
      </c>
      <c r="E42" s="6">
        <v>8.0999999999999996E-3</v>
      </c>
      <c r="F42" s="1">
        <v>25</v>
      </c>
      <c r="G42" s="1">
        <v>55</v>
      </c>
      <c r="H42" s="1">
        <v>0</v>
      </c>
      <c r="I42" s="1" t="s">
        <v>27</v>
      </c>
      <c r="J42" s="1" t="s">
        <v>27</v>
      </c>
      <c r="K42" s="1" t="s">
        <v>27</v>
      </c>
      <c r="L42" s="6">
        <v>2.13301740586757E-2</v>
      </c>
    </row>
    <row r="43" spans="1:12" x14ac:dyDescent="0.35">
      <c r="A43" s="1">
        <v>13</v>
      </c>
      <c r="B43" s="6">
        <v>16299.8280553817</v>
      </c>
      <c r="C43" s="1" t="s">
        <v>63</v>
      </c>
      <c r="D43" s="1" t="s">
        <v>65</v>
      </c>
      <c r="E43" s="6">
        <v>1.2999999999999999E-3</v>
      </c>
      <c r="F43" s="1">
        <v>20</v>
      </c>
      <c r="G43" s="1">
        <v>20</v>
      </c>
      <c r="H43" s="1">
        <v>0</v>
      </c>
      <c r="I43" s="1" t="s">
        <v>27</v>
      </c>
      <c r="J43" s="1" t="s">
        <v>27</v>
      </c>
      <c r="K43" s="1" t="s">
        <v>27</v>
      </c>
      <c r="L43" s="6">
        <v>2.0514314994215899E-2</v>
      </c>
    </row>
    <row r="44" spans="1:12" x14ac:dyDescent="0.35">
      <c r="A44" s="1">
        <v>16</v>
      </c>
      <c r="B44" s="6">
        <v>7671.4492769241297</v>
      </c>
      <c r="C44" s="1" t="s">
        <v>74</v>
      </c>
      <c r="D44" s="1" t="s">
        <v>75</v>
      </c>
      <c r="E44" s="6">
        <v>8.0000000000000002E-3</v>
      </c>
      <c r="F44" s="1">
        <v>35</v>
      </c>
      <c r="G44" s="1">
        <v>55</v>
      </c>
      <c r="H44" s="1">
        <v>2</v>
      </c>
      <c r="I44" s="1">
        <v>25</v>
      </c>
      <c r="J44" s="1">
        <v>40</v>
      </c>
      <c r="K44" s="1" t="s">
        <v>27</v>
      </c>
      <c r="L44" s="6">
        <v>2.0753310993313699E-2</v>
      </c>
    </row>
    <row r="45" spans="1:12" x14ac:dyDescent="0.35">
      <c r="A45" s="1">
        <v>19</v>
      </c>
      <c r="B45" s="6">
        <v>15616.608079195001</v>
      </c>
      <c r="C45" s="1" t="s">
        <v>81</v>
      </c>
      <c r="D45" s="1" t="s">
        <v>83</v>
      </c>
      <c r="E45" s="6">
        <v>2.7000000000000001E-3</v>
      </c>
      <c r="F45" s="1">
        <v>55</v>
      </c>
      <c r="G45" s="1">
        <v>30</v>
      </c>
      <c r="H45" s="1">
        <v>0</v>
      </c>
      <c r="I45" s="1" t="s">
        <v>27</v>
      </c>
      <c r="J45" s="1" t="s">
        <v>27</v>
      </c>
      <c r="K45" s="1" t="s">
        <v>27</v>
      </c>
      <c r="L45" s="6">
        <v>2.1322162821888899E-2</v>
      </c>
    </row>
    <row r="46" spans="1:12" x14ac:dyDescent="0.35">
      <c r="A46" s="1">
        <v>22</v>
      </c>
      <c r="B46" s="6">
        <v>14781.834995985</v>
      </c>
      <c r="C46" s="1" t="s">
        <v>91</v>
      </c>
      <c r="D46" s="1" t="s">
        <v>92</v>
      </c>
      <c r="E46" s="6">
        <v>2.2499999999999998E-3</v>
      </c>
      <c r="F46" s="1">
        <v>45</v>
      </c>
      <c r="G46" s="1">
        <v>15</v>
      </c>
      <c r="H46" s="1">
        <v>3</v>
      </c>
      <c r="I46" s="1">
        <v>15</v>
      </c>
      <c r="J46" s="1">
        <v>20</v>
      </c>
      <c r="K46" s="1">
        <v>25</v>
      </c>
      <c r="L46" s="6">
        <v>2.0504398271441401E-2</v>
      </c>
    </row>
    <row r="47" spans="1:12" x14ac:dyDescent="0.35">
      <c r="A47" s="1">
        <v>25</v>
      </c>
      <c r="B47" s="6">
        <v>9729.2098522186207</v>
      </c>
      <c r="C47" s="1" t="s">
        <v>102</v>
      </c>
      <c r="D47" s="1" t="s">
        <v>103</v>
      </c>
      <c r="E47" s="6">
        <v>5.1000000000000004E-3</v>
      </c>
      <c r="F47" s="1">
        <v>55</v>
      </c>
      <c r="G47" s="1">
        <v>50</v>
      </c>
      <c r="H47" s="1">
        <v>1</v>
      </c>
      <c r="I47" s="1">
        <v>15</v>
      </c>
      <c r="J47" s="1" t="s">
        <v>27</v>
      </c>
      <c r="K47" s="1" t="s">
        <v>27</v>
      </c>
      <c r="L47" s="6">
        <v>2.0658200606703699E-2</v>
      </c>
    </row>
    <row r="49" spans="1:12" x14ac:dyDescent="0.35">
      <c r="A49" t="s">
        <v>17</v>
      </c>
      <c r="B49" t="s">
        <v>18</v>
      </c>
    </row>
    <row r="50" spans="1:12" x14ac:dyDescent="0.3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2" t="s">
        <v>21</v>
      </c>
    </row>
    <row r="51" spans="1:12" x14ac:dyDescent="0.35">
      <c r="A51" s="1">
        <v>1</v>
      </c>
      <c r="B51" s="6">
        <v>1761.6690168380701</v>
      </c>
      <c r="C51" s="1" t="s">
        <v>30</v>
      </c>
      <c r="D51" s="1" t="s">
        <v>31</v>
      </c>
      <c r="E51" s="6">
        <v>2.0500000000000002E-3</v>
      </c>
      <c r="F51" s="1">
        <v>40</v>
      </c>
      <c r="G51" s="1">
        <v>10</v>
      </c>
      <c r="H51" s="1">
        <v>2</v>
      </c>
      <c r="I51" s="1">
        <v>20</v>
      </c>
      <c r="J51" s="1">
        <v>50</v>
      </c>
      <c r="K51" s="1" t="s">
        <v>27</v>
      </c>
      <c r="L51" s="6">
        <v>3.1559668481349903E-2</v>
      </c>
    </row>
    <row r="52" spans="1:12" x14ac:dyDescent="0.35">
      <c r="A52" s="1">
        <v>4</v>
      </c>
      <c r="B52" s="6">
        <v>7571.7472248077302</v>
      </c>
      <c r="C52" s="1" t="s">
        <v>39</v>
      </c>
      <c r="D52" s="1" t="s">
        <v>40</v>
      </c>
      <c r="E52" s="6">
        <v>1.8E-3</v>
      </c>
      <c r="F52" s="1">
        <v>35</v>
      </c>
      <c r="G52" s="1">
        <v>15</v>
      </c>
      <c r="H52" s="1">
        <v>2</v>
      </c>
      <c r="I52" s="1">
        <v>50</v>
      </c>
      <c r="J52" s="1">
        <v>15</v>
      </c>
      <c r="K52" s="1" t="s">
        <v>27</v>
      </c>
      <c r="L52" s="6">
        <v>1.8002590164542101E-2</v>
      </c>
    </row>
    <row r="53" spans="1:12" x14ac:dyDescent="0.35">
      <c r="A53" s="1">
        <v>7</v>
      </c>
      <c r="B53" s="6">
        <v>11602.2163670063</v>
      </c>
      <c r="C53" s="1" t="s">
        <v>41</v>
      </c>
      <c r="D53" s="1" t="s">
        <v>49</v>
      </c>
      <c r="E53" s="6">
        <v>8.9999999999999998E-4</v>
      </c>
      <c r="F53" s="1">
        <v>50</v>
      </c>
      <c r="G53" s="1">
        <v>45</v>
      </c>
      <c r="H53" s="1">
        <v>0</v>
      </c>
      <c r="I53" s="1" t="s">
        <v>27</v>
      </c>
      <c r="J53" s="1" t="s">
        <v>27</v>
      </c>
      <c r="K53" s="1" t="s">
        <v>27</v>
      </c>
      <c r="L53" s="6">
        <v>1.8241178244352299E-2</v>
      </c>
    </row>
    <row r="54" spans="1:12" x14ac:dyDescent="0.35">
      <c r="A54" s="1">
        <v>10</v>
      </c>
      <c r="B54" s="6">
        <v>9808.7658236026691</v>
      </c>
      <c r="C54" s="1" t="s">
        <v>58</v>
      </c>
      <c r="D54" s="1" t="s">
        <v>59</v>
      </c>
      <c r="E54" s="6">
        <v>8.3499999999999998E-3</v>
      </c>
      <c r="F54" s="1">
        <v>35</v>
      </c>
      <c r="G54" s="1">
        <v>40</v>
      </c>
      <c r="H54" s="1">
        <v>1</v>
      </c>
      <c r="I54" s="1">
        <v>40</v>
      </c>
      <c r="J54" s="1" t="s">
        <v>27</v>
      </c>
      <c r="K54" s="1" t="s">
        <v>27</v>
      </c>
      <c r="L54" s="6">
        <v>1.8299017101526201E-2</v>
      </c>
    </row>
    <row r="55" spans="1:12" s="5" customFormat="1" x14ac:dyDescent="0.35">
      <c r="A55" s="4">
        <v>13</v>
      </c>
      <c r="B55" s="7">
        <v>16513.768137216499</v>
      </c>
      <c r="C55" s="4" t="s">
        <v>66</v>
      </c>
      <c r="D55" s="4" t="s">
        <v>67</v>
      </c>
      <c r="E55" s="4">
        <v>2.2499999999999998E-3</v>
      </c>
      <c r="F55" s="4">
        <v>50</v>
      </c>
      <c r="G55" s="4">
        <v>20</v>
      </c>
      <c r="H55" s="4">
        <v>0</v>
      </c>
      <c r="I55" s="4" t="s">
        <v>27</v>
      </c>
      <c r="J55" s="4" t="s">
        <v>27</v>
      </c>
      <c r="K55" s="4" t="s">
        <v>27</v>
      </c>
      <c r="L55" s="7">
        <v>1.79011356085538E-2</v>
      </c>
    </row>
    <row r="56" spans="1:12" x14ac:dyDescent="0.35">
      <c r="A56" s="1">
        <v>16</v>
      </c>
      <c r="B56" s="6">
        <v>9687.9803464412598</v>
      </c>
      <c r="C56" s="1" t="s">
        <v>76</v>
      </c>
      <c r="D56" s="1" t="s">
        <v>77</v>
      </c>
      <c r="E56" s="6">
        <v>5.1999999999999998E-3</v>
      </c>
      <c r="F56" s="1">
        <v>40</v>
      </c>
      <c r="G56" s="1">
        <v>15</v>
      </c>
      <c r="H56" s="1">
        <v>1</v>
      </c>
      <c r="I56" s="1">
        <v>55</v>
      </c>
      <c r="J56" s="1" t="s">
        <v>27</v>
      </c>
      <c r="K56" s="1" t="s">
        <v>27</v>
      </c>
      <c r="L56" s="6">
        <v>1.8366165459156002E-2</v>
      </c>
    </row>
    <row r="57" spans="1:12" x14ac:dyDescent="0.35">
      <c r="A57" s="1">
        <v>19</v>
      </c>
      <c r="B57" s="6">
        <v>8855.4811434745698</v>
      </c>
      <c r="C57" s="1" t="s">
        <v>84</v>
      </c>
      <c r="D57" s="1" t="s">
        <v>85</v>
      </c>
      <c r="E57" s="6">
        <v>3.4499999999999999E-3</v>
      </c>
      <c r="F57" s="1">
        <v>45</v>
      </c>
      <c r="G57" s="1">
        <v>30</v>
      </c>
      <c r="H57" s="1">
        <v>1</v>
      </c>
      <c r="I57" s="1">
        <v>25</v>
      </c>
      <c r="J57" s="1" t="s">
        <v>27</v>
      </c>
      <c r="K57" s="1" t="s">
        <v>27</v>
      </c>
      <c r="L57" s="6">
        <v>1.84391401708126E-2</v>
      </c>
    </row>
    <row r="58" spans="1:12" x14ac:dyDescent="0.35">
      <c r="A58" s="1">
        <v>22</v>
      </c>
      <c r="B58" s="6">
        <v>18756.468591690002</v>
      </c>
      <c r="C58" s="1" t="s">
        <v>93</v>
      </c>
      <c r="D58" s="1" t="s">
        <v>94</v>
      </c>
      <c r="E58" s="6">
        <v>3.8500000000000001E-3</v>
      </c>
      <c r="F58" s="1">
        <v>55</v>
      </c>
      <c r="G58" s="1">
        <v>35</v>
      </c>
      <c r="H58" s="1">
        <v>0</v>
      </c>
      <c r="I58" s="1" t="s">
        <v>27</v>
      </c>
      <c r="J58" s="1" t="s">
        <v>27</v>
      </c>
      <c r="K58" s="1" t="s">
        <v>27</v>
      </c>
      <c r="L58" s="6">
        <v>1.8052589148283001E-2</v>
      </c>
    </row>
    <row r="59" spans="1:12" x14ac:dyDescent="0.35">
      <c r="A59" s="1">
        <v>25</v>
      </c>
      <c r="B59" s="6">
        <v>11698.7374005317</v>
      </c>
      <c r="C59" s="1" t="s">
        <v>105</v>
      </c>
      <c r="D59" s="1" t="s">
        <v>106</v>
      </c>
      <c r="E59" s="6">
        <v>3.9500000000000004E-3</v>
      </c>
      <c r="F59" s="1">
        <v>50</v>
      </c>
      <c r="G59" s="1">
        <v>25</v>
      </c>
      <c r="H59" s="1">
        <v>0</v>
      </c>
      <c r="I59" s="1" t="s">
        <v>27</v>
      </c>
      <c r="J59" s="1" t="s">
        <v>27</v>
      </c>
      <c r="K59" s="1" t="s">
        <v>27</v>
      </c>
      <c r="L59" s="6">
        <v>1.8621185794472601E-2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510-37F4-423C-AE36-33C61C25993D}">
  <dimension ref="A1:L59"/>
  <sheetViews>
    <sheetView topLeftCell="B13" zoomScaleNormal="100" workbookViewId="0">
      <selection activeCell="E36" sqref="E36"/>
    </sheetView>
  </sheetViews>
  <sheetFormatPr defaultRowHeight="14.5" x14ac:dyDescent="0.35"/>
  <cols>
    <col min="1" max="1" width="17" bestFit="1" customWidth="1"/>
    <col min="2" max="2" width="20.453125" bestFit="1" customWidth="1"/>
    <col min="3" max="4" width="18.1796875" bestFit="1" customWidth="1"/>
    <col min="5" max="5" width="20.542968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2" max="12" width="18.54296875" bestFit="1" customWidth="1"/>
  </cols>
  <sheetData>
    <row r="1" spans="1:12" x14ac:dyDescent="0.35">
      <c r="A1" t="s">
        <v>11</v>
      </c>
      <c r="B1" t="s">
        <v>12</v>
      </c>
    </row>
    <row r="2" spans="1:1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21</v>
      </c>
    </row>
    <row r="3" spans="1:12" x14ac:dyDescent="0.35">
      <c r="A3" s="1">
        <v>1</v>
      </c>
      <c r="B3" s="1" t="s">
        <v>109</v>
      </c>
      <c r="C3" s="1" t="s">
        <v>107</v>
      </c>
      <c r="D3" s="1" t="s">
        <v>108</v>
      </c>
      <c r="E3" s="1" t="s">
        <v>111</v>
      </c>
      <c r="F3" s="1">
        <v>15</v>
      </c>
      <c r="G3" s="1">
        <v>40</v>
      </c>
      <c r="H3" s="1">
        <v>3</v>
      </c>
      <c r="I3" s="1">
        <v>10</v>
      </c>
      <c r="J3" s="1">
        <v>40</v>
      </c>
      <c r="K3" s="1">
        <v>10</v>
      </c>
      <c r="L3" s="1" t="s">
        <v>110</v>
      </c>
    </row>
    <row r="4" spans="1:12" x14ac:dyDescent="0.35">
      <c r="A4" s="1">
        <v>4</v>
      </c>
      <c r="B4" s="1" t="s">
        <v>129</v>
      </c>
      <c r="C4" s="1" t="s">
        <v>118</v>
      </c>
      <c r="D4" s="1" t="s">
        <v>128</v>
      </c>
      <c r="E4" s="1" t="s">
        <v>131</v>
      </c>
      <c r="F4" s="1">
        <v>60</v>
      </c>
      <c r="G4" s="1">
        <v>60</v>
      </c>
      <c r="H4" s="1">
        <v>1</v>
      </c>
      <c r="I4" s="1">
        <v>40</v>
      </c>
      <c r="J4" s="1" t="s">
        <v>27</v>
      </c>
      <c r="K4" s="1" t="s">
        <v>27</v>
      </c>
      <c r="L4" s="1" t="s">
        <v>130</v>
      </c>
    </row>
    <row r="5" spans="1:12" x14ac:dyDescent="0.35">
      <c r="A5" s="1">
        <v>7</v>
      </c>
      <c r="B5" s="1" t="s">
        <v>148</v>
      </c>
      <c r="C5" s="1" t="s">
        <v>146</v>
      </c>
      <c r="D5" s="1" t="s">
        <v>147</v>
      </c>
      <c r="E5" s="1" t="s">
        <v>150</v>
      </c>
      <c r="F5" s="1">
        <v>30</v>
      </c>
      <c r="G5" s="1">
        <v>10</v>
      </c>
      <c r="H5" s="1">
        <v>1</v>
      </c>
      <c r="I5" s="1">
        <v>20</v>
      </c>
      <c r="J5" s="1" t="s">
        <v>27</v>
      </c>
      <c r="K5" s="1" t="s">
        <v>27</v>
      </c>
      <c r="L5" s="1" t="s">
        <v>149</v>
      </c>
    </row>
    <row r="6" spans="1:12" x14ac:dyDescent="0.35">
      <c r="A6" s="1">
        <v>10</v>
      </c>
      <c r="B6" s="1" t="s">
        <v>170</v>
      </c>
      <c r="C6" s="1" t="s">
        <v>168</v>
      </c>
      <c r="D6" s="1" t="s">
        <v>169</v>
      </c>
      <c r="E6" s="1" t="s">
        <v>172</v>
      </c>
      <c r="F6" s="1">
        <v>30</v>
      </c>
      <c r="G6" s="1">
        <v>30</v>
      </c>
      <c r="H6" s="1">
        <v>1</v>
      </c>
      <c r="I6" s="1">
        <v>20</v>
      </c>
      <c r="J6" s="1" t="s">
        <v>27</v>
      </c>
      <c r="K6" s="1" t="s">
        <v>27</v>
      </c>
      <c r="L6" s="1" t="s">
        <v>171</v>
      </c>
    </row>
    <row r="7" spans="1:12" x14ac:dyDescent="0.35">
      <c r="A7" s="1">
        <v>13</v>
      </c>
      <c r="B7" s="1" t="s">
        <v>193</v>
      </c>
      <c r="C7" s="1" t="s">
        <v>191</v>
      </c>
      <c r="D7" s="1" t="s">
        <v>192</v>
      </c>
      <c r="E7" s="1" t="s">
        <v>195</v>
      </c>
      <c r="F7" s="1">
        <v>15</v>
      </c>
      <c r="G7" s="1">
        <v>50</v>
      </c>
      <c r="H7" s="1">
        <v>0</v>
      </c>
      <c r="I7" s="1" t="s">
        <v>27</v>
      </c>
      <c r="J7" s="1" t="s">
        <v>27</v>
      </c>
      <c r="K7" s="1" t="s">
        <v>27</v>
      </c>
      <c r="L7" s="1" t="s">
        <v>194</v>
      </c>
    </row>
    <row r="8" spans="1:12" x14ac:dyDescent="0.35">
      <c r="A8" s="1">
        <v>16</v>
      </c>
      <c r="B8" s="1" t="s">
        <v>213</v>
      </c>
      <c r="C8" s="1" t="s">
        <v>207</v>
      </c>
      <c r="D8" s="1" t="s">
        <v>212</v>
      </c>
      <c r="E8" s="1" t="s">
        <v>122</v>
      </c>
      <c r="F8" s="1">
        <v>35</v>
      </c>
      <c r="G8" s="1">
        <v>40</v>
      </c>
      <c r="H8" s="1">
        <v>1</v>
      </c>
      <c r="I8" s="1">
        <v>30</v>
      </c>
      <c r="J8" s="1" t="s">
        <v>27</v>
      </c>
      <c r="K8" s="1" t="s">
        <v>27</v>
      </c>
      <c r="L8" s="1" t="s">
        <v>214</v>
      </c>
    </row>
    <row r="9" spans="1:12" x14ac:dyDescent="0.35">
      <c r="A9" s="1">
        <v>19</v>
      </c>
      <c r="B9" s="1" t="s">
        <v>234</v>
      </c>
      <c r="C9" s="1" t="s">
        <v>168</v>
      </c>
      <c r="D9" s="1" t="s">
        <v>233</v>
      </c>
      <c r="E9" s="1" t="s">
        <v>122</v>
      </c>
      <c r="F9" s="1">
        <v>45</v>
      </c>
      <c r="G9" s="1">
        <v>30</v>
      </c>
      <c r="H9" s="1">
        <v>1</v>
      </c>
      <c r="I9" s="1">
        <v>45</v>
      </c>
      <c r="J9" s="1" t="s">
        <v>27</v>
      </c>
      <c r="K9" s="1" t="s">
        <v>27</v>
      </c>
      <c r="L9" s="1" t="s">
        <v>235</v>
      </c>
    </row>
    <row r="10" spans="1:12" s="5" customFormat="1" x14ac:dyDescent="0.35">
      <c r="A10" s="4">
        <v>22</v>
      </c>
      <c r="B10" s="4" t="s">
        <v>256</v>
      </c>
      <c r="C10" s="4" t="s">
        <v>254</v>
      </c>
      <c r="D10" s="4" t="s">
        <v>255</v>
      </c>
      <c r="E10" s="4">
        <v>4.4999999999999999E-4</v>
      </c>
      <c r="F10" s="4">
        <v>45</v>
      </c>
      <c r="G10" s="4">
        <v>40</v>
      </c>
      <c r="H10" s="4">
        <v>2</v>
      </c>
      <c r="I10" s="4">
        <v>45</v>
      </c>
      <c r="J10" s="4">
        <v>25</v>
      </c>
      <c r="K10" s="4" t="s">
        <v>27</v>
      </c>
      <c r="L10" s="4" t="s">
        <v>257</v>
      </c>
    </row>
    <row r="11" spans="1:12" x14ac:dyDescent="0.35">
      <c r="A11" s="1">
        <v>25</v>
      </c>
      <c r="B11" s="1" t="s">
        <v>275</v>
      </c>
      <c r="C11" s="1" t="s">
        <v>269</v>
      </c>
      <c r="D11" s="1" t="s">
        <v>274</v>
      </c>
      <c r="E11" s="1" t="s">
        <v>277</v>
      </c>
      <c r="F11" s="1">
        <v>25</v>
      </c>
      <c r="G11" s="1">
        <v>30</v>
      </c>
      <c r="H11" s="1">
        <v>1</v>
      </c>
      <c r="I11" s="1">
        <v>30</v>
      </c>
      <c r="J11" s="1" t="s">
        <v>27</v>
      </c>
      <c r="K11" s="1" t="s">
        <v>27</v>
      </c>
      <c r="L11" s="1" t="s">
        <v>276</v>
      </c>
    </row>
    <row r="13" spans="1:12" x14ac:dyDescent="0.35">
      <c r="A13" t="s">
        <v>13</v>
      </c>
      <c r="B13" t="s">
        <v>14</v>
      </c>
    </row>
    <row r="14" spans="1:12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21</v>
      </c>
    </row>
    <row r="15" spans="1:12" x14ac:dyDescent="0.35">
      <c r="A15" s="1">
        <v>1</v>
      </c>
      <c r="B15" s="1" t="s">
        <v>114</v>
      </c>
      <c r="C15" s="1" t="s">
        <v>112</v>
      </c>
      <c r="D15" s="1" t="s">
        <v>113</v>
      </c>
      <c r="E15" s="1" t="s">
        <v>116</v>
      </c>
      <c r="F15" s="1">
        <v>25</v>
      </c>
      <c r="G15" s="1">
        <v>15</v>
      </c>
      <c r="H15" s="1">
        <v>1</v>
      </c>
      <c r="I15" s="1">
        <v>55</v>
      </c>
      <c r="J15" s="1" t="s">
        <v>27</v>
      </c>
      <c r="K15" s="1" t="s">
        <v>27</v>
      </c>
      <c r="L15" s="1" t="s">
        <v>115</v>
      </c>
    </row>
    <row r="16" spans="1:12" x14ac:dyDescent="0.35">
      <c r="A16" s="1">
        <v>4</v>
      </c>
      <c r="B16" s="1" t="s">
        <v>117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1">
        <v>7</v>
      </c>
      <c r="B17" s="1" t="s">
        <v>153</v>
      </c>
      <c r="C17" s="1" t="s">
        <v>151</v>
      </c>
      <c r="D17" s="1" t="s">
        <v>152</v>
      </c>
      <c r="E17" s="1" t="s">
        <v>47</v>
      </c>
      <c r="F17" s="1">
        <v>45</v>
      </c>
      <c r="G17" s="1">
        <v>40</v>
      </c>
      <c r="H17" s="1">
        <v>0</v>
      </c>
      <c r="I17" s="1" t="s">
        <v>27</v>
      </c>
      <c r="J17" s="1" t="s">
        <v>27</v>
      </c>
      <c r="K17" s="1" t="s">
        <v>27</v>
      </c>
      <c r="L17" s="1" t="s">
        <v>154</v>
      </c>
    </row>
    <row r="18" spans="1:12" s="5" customFormat="1" x14ac:dyDescent="0.35">
      <c r="A18" s="4">
        <v>10</v>
      </c>
      <c r="B18" s="4" t="s">
        <v>175</v>
      </c>
      <c r="C18" s="4" t="s">
        <v>173</v>
      </c>
      <c r="D18" s="4" t="s">
        <v>174</v>
      </c>
      <c r="E18" s="4">
        <v>9.0500000000000008E-3</v>
      </c>
      <c r="F18" s="4">
        <v>35</v>
      </c>
      <c r="G18" s="4">
        <v>40</v>
      </c>
      <c r="H18" s="4">
        <v>0</v>
      </c>
      <c r="I18" s="4" t="s">
        <v>27</v>
      </c>
      <c r="J18" s="4" t="s">
        <v>27</v>
      </c>
      <c r="K18" s="4" t="s">
        <v>27</v>
      </c>
      <c r="L18" s="4" t="s">
        <v>176</v>
      </c>
    </row>
    <row r="19" spans="1:12" x14ac:dyDescent="0.35">
      <c r="A19" s="1">
        <v>13</v>
      </c>
      <c r="B19" s="1" t="s">
        <v>197</v>
      </c>
      <c r="C19" s="1" t="s">
        <v>191</v>
      </c>
      <c r="D19" s="1" t="s">
        <v>196</v>
      </c>
      <c r="E19" s="1" t="s">
        <v>68</v>
      </c>
      <c r="F19" s="1">
        <v>40</v>
      </c>
      <c r="G19" s="1">
        <v>10</v>
      </c>
      <c r="H19" s="1">
        <v>0</v>
      </c>
      <c r="I19" s="1" t="s">
        <v>27</v>
      </c>
      <c r="J19" s="1" t="s">
        <v>27</v>
      </c>
      <c r="K19" s="1" t="s">
        <v>27</v>
      </c>
      <c r="L19" s="1" t="s">
        <v>198</v>
      </c>
    </row>
    <row r="20" spans="1:12" x14ac:dyDescent="0.35">
      <c r="A20" s="1">
        <v>16</v>
      </c>
      <c r="B20" s="1" t="s">
        <v>217</v>
      </c>
      <c r="C20" s="1" t="s">
        <v>215</v>
      </c>
      <c r="D20" s="1" t="s">
        <v>216</v>
      </c>
      <c r="E20" s="1" t="s">
        <v>219</v>
      </c>
      <c r="F20" s="1">
        <v>15</v>
      </c>
      <c r="G20" s="1">
        <v>50</v>
      </c>
      <c r="H20" s="1">
        <v>0</v>
      </c>
      <c r="I20" s="1" t="s">
        <v>27</v>
      </c>
      <c r="J20" s="1" t="s">
        <v>27</v>
      </c>
      <c r="K20" s="1" t="s">
        <v>27</v>
      </c>
      <c r="L20" s="1" t="s">
        <v>218</v>
      </c>
    </row>
    <row r="21" spans="1:12" x14ac:dyDescent="0.35">
      <c r="A21" s="1">
        <v>19</v>
      </c>
      <c r="B21" s="1" t="s">
        <v>238</v>
      </c>
      <c r="C21" s="1" t="s">
        <v>236</v>
      </c>
      <c r="D21" s="1" t="s">
        <v>237</v>
      </c>
      <c r="E21" s="1" t="s">
        <v>136</v>
      </c>
      <c r="F21" s="1">
        <v>30</v>
      </c>
      <c r="G21" s="1">
        <v>25</v>
      </c>
      <c r="H21" s="1">
        <v>0</v>
      </c>
      <c r="I21" s="1" t="s">
        <v>27</v>
      </c>
      <c r="J21" s="1" t="s">
        <v>27</v>
      </c>
      <c r="K21" s="1" t="s">
        <v>27</v>
      </c>
      <c r="L21" s="1" t="s">
        <v>239</v>
      </c>
    </row>
    <row r="22" spans="1:12" x14ac:dyDescent="0.35">
      <c r="A22" s="1">
        <v>22</v>
      </c>
      <c r="B22" s="1" t="s">
        <v>259</v>
      </c>
      <c r="C22" s="1" t="s">
        <v>254</v>
      </c>
      <c r="D22" s="1" t="s">
        <v>258</v>
      </c>
      <c r="E22" s="1" t="s">
        <v>261</v>
      </c>
      <c r="F22" s="1">
        <v>50</v>
      </c>
      <c r="G22" s="1">
        <v>35</v>
      </c>
      <c r="H22" s="1">
        <v>0</v>
      </c>
      <c r="I22" s="1" t="s">
        <v>27</v>
      </c>
      <c r="J22" s="1" t="s">
        <v>27</v>
      </c>
      <c r="K22" s="1" t="s">
        <v>27</v>
      </c>
      <c r="L22" s="1" t="s">
        <v>260</v>
      </c>
    </row>
    <row r="23" spans="1:12" x14ac:dyDescent="0.35">
      <c r="A23" s="1">
        <v>25</v>
      </c>
      <c r="B23" s="1" t="s">
        <v>279</v>
      </c>
      <c r="C23" s="1" t="s">
        <v>269</v>
      </c>
      <c r="D23" s="1" t="s">
        <v>278</v>
      </c>
      <c r="E23" s="1" t="s">
        <v>131</v>
      </c>
      <c r="F23" s="1">
        <v>40</v>
      </c>
      <c r="G23" s="1">
        <v>55</v>
      </c>
      <c r="H23" s="1">
        <v>0</v>
      </c>
      <c r="I23" s="1" t="s">
        <v>27</v>
      </c>
      <c r="J23" s="1" t="s">
        <v>27</v>
      </c>
      <c r="K23" s="1" t="s">
        <v>27</v>
      </c>
      <c r="L23" s="1" t="s">
        <v>280</v>
      </c>
    </row>
    <row r="25" spans="1:12" x14ac:dyDescent="0.35">
      <c r="A25" t="s">
        <v>19</v>
      </c>
      <c r="B25" t="s">
        <v>20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21</v>
      </c>
    </row>
    <row r="27" spans="1:12" x14ac:dyDescent="0.35">
      <c r="A27" s="1">
        <v>1</v>
      </c>
      <c r="B27" s="1" t="s">
        <v>117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5">
      <c r="A28" s="1">
        <v>4</v>
      </c>
      <c r="B28" s="1" t="s">
        <v>134</v>
      </c>
      <c r="C28" s="1" t="s">
        <v>132</v>
      </c>
      <c r="D28" s="1" t="s">
        <v>133</v>
      </c>
      <c r="E28" s="1" t="s">
        <v>136</v>
      </c>
      <c r="F28" s="1">
        <v>50</v>
      </c>
      <c r="G28" s="1">
        <v>60</v>
      </c>
      <c r="H28" s="1">
        <v>0</v>
      </c>
      <c r="I28" s="1" t="s">
        <v>27</v>
      </c>
      <c r="J28" s="1" t="s">
        <v>27</v>
      </c>
      <c r="K28" s="1" t="s">
        <v>27</v>
      </c>
      <c r="L28" s="1" t="s">
        <v>135</v>
      </c>
    </row>
    <row r="29" spans="1:12" x14ac:dyDescent="0.35">
      <c r="A29" s="1">
        <v>7</v>
      </c>
      <c r="B29" s="1" t="s">
        <v>156</v>
      </c>
      <c r="C29" s="1" t="s">
        <v>151</v>
      </c>
      <c r="D29" s="1" t="s">
        <v>155</v>
      </c>
      <c r="E29" s="1" t="s">
        <v>158</v>
      </c>
      <c r="F29" s="1">
        <v>40</v>
      </c>
      <c r="G29" s="1">
        <v>20</v>
      </c>
      <c r="H29" s="1">
        <v>2</v>
      </c>
      <c r="I29" s="1">
        <v>55</v>
      </c>
      <c r="J29" s="1">
        <v>25</v>
      </c>
      <c r="K29" s="1" t="s">
        <v>27</v>
      </c>
      <c r="L29" s="1" t="s">
        <v>157</v>
      </c>
    </row>
    <row r="30" spans="1:12" x14ac:dyDescent="0.35">
      <c r="A30" s="1">
        <v>10</v>
      </c>
      <c r="B30" s="1" t="s">
        <v>178</v>
      </c>
      <c r="C30" s="1" t="s">
        <v>173</v>
      </c>
      <c r="D30" s="1" t="s">
        <v>177</v>
      </c>
      <c r="E30" s="1" t="s">
        <v>180</v>
      </c>
      <c r="F30" s="1">
        <v>40</v>
      </c>
      <c r="G30" s="1">
        <v>40</v>
      </c>
      <c r="H30" s="1">
        <v>1</v>
      </c>
      <c r="I30" s="1">
        <v>20</v>
      </c>
      <c r="J30" s="1" t="s">
        <v>27</v>
      </c>
      <c r="K30" s="1" t="s">
        <v>27</v>
      </c>
      <c r="L30" s="1" t="s">
        <v>179</v>
      </c>
    </row>
    <row r="31" spans="1:12" s="5" customFormat="1" x14ac:dyDescent="0.35">
      <c r="A31" s="4">
        <v>13</v>
      </c>
      <c r="B31" s="4" t="s">
        <v>200</v>
      </c>
      <c r="C31" s="4" t="s">
        <v>191</v>
      </c>
      <c r="D31" s="4" t="s">
        <v>199</v>
      </c>
      <c r="E31" s="4">
        <v>2.8500000000000001E-3</v>
      </c>
      <c r="F31" s="4">
        <v>35</v>
      </c>
      <c r="G31" s="4">
        <v>40</v>
      </c>
      <c r="H31" s="4">
        <v>2</v>
      </c>
      <c r="I31" s="4">
        <v>10</v>
      </c>
      <c r="J31" s="4">
        <v>10</v>
      </c>
      <c r="K31" s="4" t="s">
        <v>27</v>
      </c>
      <c r="L31" s="4" t="s">
        <v>201</v>
      </c>
    </row>
    <row r="32" spans="1:12" x14ac:dyDescent="0.35">
      <c r="A32" s="1">
        <v>16</v>
      </c>
      <c r="B32" s="1" t="s">
        <v>222</v>
      </c>
      <c r="C32" s="1" t="s">
        <v>220</v>
      </c>
      <c r="D32" s="1" t="s">
        <v>221</v>
      </c>
      <c r="E32" s="1" t="s">
        <v>224</v>
      </c>
      <c r="F32" s="1">
        <v>45</v>
      </c>
      <c r="G32" s="1">
        <v>55</v>
      </c>
      <c r="H32" s="1">
        <v>1</v>
      </c>
      <c r="I32" s="1">
        <v>45</v>
      </c>
      <c r="J32" s="1" t="s">
        <v>27</v>
      </c>
      <c r="K32" s="1" t="s">
        <v>27</v>
      </c>
      <c r="L32" s="1" t="s">
        <v>223</v>
      </c>
    </row>
    <row r="33" spans="1:12" x14ac:dyDescent="0.35">
      <c r="A33" s="1">
        <v>19</v>
      </c>
      <c r="B33" s="1" t="s">
        <v>242</v>
      </c>
      <c r="C33" s="1" t="s">
        <v>240</v>
      </c>
      <c r="D33" s="1" t="s">
        <v>241</v>
      </c>
      <c r="E33" s="1" t="s">
        <v>244</v>
      </c>
      <c r="F33" s="1">
        <v>45</v>
      </c>
      <c r="G33" s="1">
        <v>25</v>
      </c>
      <c r="H33" s="1">
        <v>2</v>
      </c>
      <c r="I33" s="1">
        <v>30</v>
      </c>
      <c r="J33" s="1">
        <v>45</v>
      </c>
      <c r="K33" s="1" t="s">
        <v>27</v>
      </c>
      <c r="L33" s="1" t="s">
        <v>243</v>
      </c>
    </row>
    <row r="34" spans="1:12" x14ac:dyDescent="0.35">
      <c r="A34" s="1">
        <v>22</v>
      </c>
      <c r="B34" s="1" t="s">
        <v>263</v>
      </c>
      <c r="C34" s="1" t="s">
        <v>254</v>
      </c>
      <c r="D34" s="1" t="s">
        <v>262</v>
      </c>
      <c r="E34" s="1" t="s">
        <v>265</v>
      </c>
      <c r="F34" s="1">
        <v>40</v>
      </c>
      <c r="G34" s="1">
        <v>30</v>
      </c>
      <c r="H34" s="1">
        <v>1</v>
      </c>
      <c r="I34" s="1">
        <v>30</v>
      </c>
      <c r="J34" s="1" t="s">
        <v>27</v>
      </c>
      <c r="K34" s="1" t="s">
        <v>27</v>
      </c>
      <c r="L34" s="1" t="s">
        <v>264</v>
      </c>
    </row>
    <row r="35" spans="1:12" x14ac:dyDescent="0.35">
      <c r="A35" s="1">
        <v>25</v>
      </c>
      <c r="B35" s="1" t="s">
        <v>282</v>
      </c>
      <c r="C35" s="1" t="s">
        <v>269</v>
      </c>
      <c r="D35" s="1" t="s">
        <v>281</v>
      </c>
      <c r="E35" s="1" t="s">
        <v>122</v>
      </c>
      <c r="F35" s="1">
        <v>40</v>
      </c>
      <c r="G35" s="1">
        <v>30</v>
      </c>
      <c r="H35" s="1">
        <v>1</v>
      </c>
      <c r="I35" s="1">
        <v>60</v>
      </c>
      <c r="J35" s="1" t="s">
        <v>27</v>
      </c>
      <c r="K35" s="1" t="s">
        <v>27</v>
      </c>
      <c r="L35" s="1" t="s">
        <v>283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21</v>
      </c>
    </row>
    <row r="39" spans="1:12" x14ac:dyDescent="0.35">
      <c r="A39" s="1">
        <v>1</v>
      </c>
      <c r="B39" s="1" t="s">
        <v>120</v>
      </c>
      <c r="C39" s="1" t="s">
        <v>118</v>
      </c>
      <c r="D39" s="1" t="s">
        <v>119</v>
      </c>
      <c r="E39" s="1" t="s">
        <v>122</v>
      </c>
      <c r="F39" s="1">
        <v>35</v>
      </c>
      <c r="G39" s="1">
        <v>45</v>
      </c>
      <c r="H39" s="1">
        <v>3</v>
      </c>
      <c r="I39" s="1">
        <v>60</v>
      </c>
      <c r="J39" s="1">
        <v>50</v>
      </c>
      <c r="K39" s="1">
        <v>35</v>
      </c>
      <c r="L39" s="1" t="s">
        <v>121</v>
      </c>
    </row>
    <row r="40" spans="1:12" x14ac:dyDescent="0.35">
      <c r="A40" s="1">
        <v>4</v>
      </c>
      <c r="B40" s="1" t="s">
        <v>139</v>
      </c>
      <c r="C40" s="1" t="s">
        <v>137</v>
      </c>
      <c r="D40" s="1" t="s">
        <v>138</v>
      </c>
      <c r="E40" s="1" t="s">
        <v>141</v>
      </c>
      <c r="F40" s="1">
        <v>20</v>
      </c>
      <c r="G40" s="1">
        <v>45</v>
      </c>
      <c r="H40" s="1">
        <v>3</v>
      </c>
      <c r="I40" s="1">
        <v>50</v>
      </c>
      <c r="J40" s="1">
        <v>25</v>
      </c>
      <c r="K40" s="1">
        <v>40</v>
      </c>
      <c r="L40" s="1" t="s">
        <v>140</v>
      </c>
    </row>
    <row r="41" spans="1:12" x14ac:dyDescent="0.35">
      <c r="A41" s="1">
        <v>7</v>
      </c>
      <c r="B41" s="1" t="s">
        <v>160</v>
      </c>
      <c r="C41" s="1" t="s">
        <v>151</v>
      </c>
      <c r="D41" s="1" t="s">
        <v>159</v>
      </c>
      <c r="E41" s="1" t="s">
        <v>162</v>
      </c>
      <c r="F41" s="1">
        <v>15</v>
      </c>
      <c r="G41" s="1">
        <v>50</v>
      </c>
      <c r="H41" s="1">
        <v>2</v>
      </c>
      <c r="I41" s="1">
        <v>30</v>
      </c>
      <c r="J41" s="1">
        <v>15</v>
      </c>
      <c r="K41" s="1" t="s">
        <v>27</v>
      </c>
      <c r="L41" s="1" t="s">
        <v>161</v>
      </c>
    </row>
    <row r="42" spans="1:12" x14ac:dyDescent="0.35">
      <c r="A42" s="1">
        <v>10</v>
      </c>
      <c r="B42" s="1" t="s">
        <v>183</v>
      </c>
      <c r="C42" s="1" t="s">
        <v>181</v>
      </c>
      <c r="D42" s="1" t="s">
        <v>182</v>
      </c>
      <c r="E42" s="1" t="s">
        <v>185</v>
      </c>
      <c r="F42" s="1">
        <v>40</v>
      </c>
      <c r="G42" s="1">
        <v>30</v>
      </c>
      <c r="H42" s="1">
        <v>2</v>
      </c>
      <c r="I42" s="1">
        <v>40</v>
      </c>
      <c r="J42" s="1">
        <v>25</v>
      </c>
      <c r="K42" s="1" t="s">
        <v>27</v>
      </c>
      <c r="L42" s="1" t="s">
        <v>184</v>
      </c>
    </row>
    <row r="43" spans="1:12" x14ac:dyDescent="0.35">
      <c r="A43" s="1">
        <v>13</v>
      </c>
      <c r="B43" s="1" t="s">
        <v>204</v>
      </c>
      <c r="C43" s="1" t="s">
        <v>202</v>
      </c>
      <c r="D43" s="1" t="s">
        <v>203</v>
      </c>
      <c r="E43" s="1" t="s">
        <v>206</v>
      </c>
      <c r="F43" s="1">
        <v>30</v>
      </c>
      <c r="G43" s="1">
        <v>55</v>
      </c>
      <c r="H43" s="1">
        <v>0</v>
      </c>
      <c r="I43" s="1" t="s">
        <v>27</v>
      </c>
      <c r="J43" s="1" t="s">
        <v>27</v>
      </c>
      <c r="K43" s="1" t="s">
        <v>27</v>
      </c>
      <c r="L43" s="1" t="s">
        <v>205</v>
      </c>
    </row>
    <row r="44" spans="1:12" x14ac:dyDescent="0.35">
      <c r="A44" s="1">
        <v>16</v>
      </c>
      <c r="B44" s="1" t="s">
        <v>227</v>
      </c>
      <c r="C44" s="1" t="s">
        <v>225</v>
      </c>
      <c r="D44" s="1" t="s">
        <v>226</v>
      </c>
      <c r="E44" s="1" t="s">
        <v>95</v>
      </c>
      <c r="F44" s="1">
        <v>15</v>
      </c>
      <c r="G44" s="1">
        <v>25</v>
      </c>
      <c r="H44" s="1">
        <v>1</v>
      </c>
      <c r="I44" s="1">
        <v>30</v>
      </c>
      <c r="J44" s="1" t="s">
        <v>27</v>
      </c>
      <c r="K44" s="1" t="s">
        <v>27</v>
      </c>
      <c r="L44" s="1" t="s">
        <v>228</v>
      </c>
    </row>
    <row r="45" spans="1:12" x14ac:dyDescent="0.35">
      <c r="A45" s="1">
        <v>19</v>
      </c>
      <c r="B45" s="1" t="s">
        <v>247</v>
      </c>
      <c r="C45" s="1" t="s">
        <v>245</v>
      </c>
      <c r="D45" s="1" t="s">
        <v>246</v>
      </c>
      <c r="E45" s="1" t="s">
        <v>104</v>
      </c>
      <c r="F45" s="1">
        <v>35</v>
      </c>
      <c r="G45" s="1">
        <v>45</v>
      </c>
      <c r="H45" s="1">
        <v>3</v>
      </c>
      <c r="I45" s="1">
        <v>25</v>
      </c>
      <c r="J45" s="1">
        <v>35</v>
      </c>
      <c r="K45" s="1">
        <v>10</v>
      </c>
      <c r="L45" s="1" t="s">
        <v>248</v>
      </c>
    </row>
    <row r="46" spans="1:12" s="5" customFormat="1" x14ac:dyDescent="0.35">
      <c r="A46" s="4">
        <v>22</v>
      </c>
      <c r="B46" s="4" t="s">
        <v>267</v>
      </c>
      <c r="C46" s="4" t="s">
        <v>30</v>
      </c>
      <c r="D46" s="4" t="s">
        <v>266</v>
      </c>
      <c r="E46" s="4">
        <v>4.3E-3</v>
      </c>
      <c r="F46" s="4">
        <v>40</v>
      </c>
      <c r="G46" s="4">
        <v>55</v>
      </c>
      <c r="H46" s="4">
        <v>2</v>
      </c>
      <c r="I46" s="4">
        <v>35</v>
      </c>
      <c r="J46" s="4">
        <v>45</v>
      </c>
      <c r="K46" s="4" t="s">
        <v>27</v>
      </c>
      <c r="L46" s="4" t="s">
        <v>268</v>
      </c>
    </row>
    <row r="47" spans="1:12" x14ac:dyDescent="0.35">
      <c r="A47" s="1">
        <v>25</v>
      </c>
      <c r="B47" s="1" t="s">
        <v>285</v>
      </c>
      <c r="C47" s="1" t="s">
        <v>269</v>
      </c>
      <c r="D47" s="1" t="s">
        <v>284</v>
      </c>
      <c r="E47" s="1" t="s">
        <v>287</v>
      </c>
      <c r="F47" s="1">
        <v>20</v>
      </c>
      <c r="G47" s="1">
        <v>25</v>
      </c>
      <c r="H47" s="1">
        <v>1</v>
      </c>
      <c r="I47" s="1">
        <v>40</v>
      </c>
      <c r="J47" s="1" t="s">
        <v>27</v>
      </c>
      <c r="K47" s="1" t="s">
        <v>27</v>
      </c>
      <c r="L47" s="1" t="s">
        <v>286</v>
      </c>
    </row>
    <row r="49" spans="1:12" x14ac:dyDescent="0.35">
      <c r="A49" t="s">
        <v>17</v>
      </c>
      <c r="B49" t="s">
        <v>18</v>
      </c>
    </row>
    <row r="50" spans="1:12" x14ac:dyDescent="0.3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2" t="s">
        <v>21</v>
      </c>
    </row>
    <row r="51" spans="1:12" x14ac:dyDescent="0.35">
      <c r="A51" s="1">
        <v>1</v>
      </c>
      <c r="B51" s="1" t="s">
        <v>125</v>
      </c>
      <c r="C51" s="1" t="s">
        <v>123</v>
      </c>
      <c r="D51" s="1" t="s">
        <v>124</v>
      </c>
      <c r="E51" s="1" t="s">
        <v>127</v>
      </c>
      <c r="F51" s="1">
        <v>60</v>
      </c>
      <c r="G51" s="1">
        <v>40</v>
      </c>
      <c r="H51" s="1">
        <v>1</v>
      </c>
      <c r="I51" s="1">
        <v>40</v>
      </c>
      <c r="J51" s="1" t="s">
        <v>27</v>
      </c>
      <c r="K51" s="1" t="s">
        <v>27</v>
      </c>
      <c r="L51" s="1" t="s">
        <v>126</v>
      </c>
    </row>
    <row r="52" spans="1:12" s="5" customFormat="1" x14ac:dyDescent="0.35">
      <c r="A52" s="4">
        <v>4</v>
      </c>
      <c r="B52" s="4" t="s">
        <v>144</v>
      </c>
      <c r="C52" s="4" t="s">
        <v>142</v>
      </c>
      <c r="D52" s="4" t="s">
        <v>143</v>
      </c>
      <c r="E52" s="4">
        <v>1.6000000000000001E-3</v>
      </c>
      <c r="F52" s="4">
        <v>25</v>
      </c>
      <c r="G52" s="4">
        <v>55</v>
      </c>
      <c r="H52" s="4">
        <v>2</v>
      </c>
      <c r="I52" s="4">
        <v>55</v>
      </c>
      <c r="J52" s="4">
        <v>10</v>
      </c>
      <c r="K52" s="4" t="s">
        <v>27</v>
      </c>
      <c r="L52" s="4" t="s">
        <v>145</v>
      </c>
    </row>
    <row r="53" spans="1:12" x14ac:dyDescent="0.35">
      <c r="A53" s="1">
        <v>7</v>
      </c>
      <c r="B53" s="1" t="s">
        <v>165</v>
      </c>
      <c r="C53" s="1" t="s">
        <v>163</v>
      </c>
      <c r="D53" s="1" t="s">
        <v>164</v>
      </c>
      <c r="E53" s="1" t="s">
        <v>167</v>
      </c>
      <c r="F53" s="1">
        <v>40</v>
      </c>
      <c r="G53" s="1">
        <v>30</v>
      </c>
      <c r="H53" s="1">
        <v>2</v>
      </c>
      <c r="I53" s="1">
        <v>25</v>
      </c>
      <c r="J53" s="1">
        <v>40</v>
      </c>
      <c r="K53" s="1" t="s">
        <v>27</v>
      </c>
      <c r="L53" s="1" t="s">
        <v>166</v>
      </c>
    </row>
    <row r="54" spans="1:12" x14ac:dyDescent="0.35">
      <c r="A54" s="1">
        <v>10</v>
      </c>
      <c r="B54" s="1" t="s">
        <v>188</v>
      </c>
      <c r="C54" s="1" t="s">
        <v>186</v>
      </c>
      <c r="D54" s="1" t="s">
        <v>187</v>
      </c>
      <c r="E54" s="1" t="s">
        <v>190</v>
      </c>
      <c r="F54" s="1">
        <v>25</v>
      </c>
      <c r="G54" s="1">
        <v>40</v>
      </c>
      <c r="H54" s="1">
        <v>1</v>
      </c>
      <c r="I54" s="1">
        <v>45</v>
      </c>
      <c r="J54" s="1" t="s">
        <v>27</v>
      </c>
      <c r="K54" s="1" t="s">
        <v>27</v>
      </c>
      <c r="L54" s="1" t="s">
        <v>189</v>
      </c>
    </row>
    <row r="55" spans="1:12" x14ac:dyDescent="0.35">
      <c r="A55" s="1">
        <v>13</v>
      </c>
      <c r="B55" s="1" t="s">
        <v>209</v>
      </c>
      <c r="C55" s="1" t="s">
        <v>207</v>
      </c>
      <c r="D55" s="1" t="s">
        <v>208</v>
      </c>
      <c r="E55" s="1" t="s">
        <v>211</v>
      </c>
      <c r="F55" s="1">
        <v>15</v>
      </c>
      <c r="G55" s="1">
        <v>55</v>
      </c>
      <c r="H55" s="1">
        <v>0</v>
      </c>
      <c r="I55" s="1" t="s">
        <v>27</v>
      </c>
      <c r="J55" s="1" t="s">
        <v>27</v>
      </c>
      <c r="K55" s="1" t="s">
        <v>27</v>
      </c>
      <c r="L55" s="1" t="s">
        <v>210</v>
      </c>
    </row>
    <row r="56" spans="1:12" x14ac:dyDescent="0.35">
      <c r="A56" s="1">
        <v>16</v>
      </c>
      <c r="B56" s="1" t="s">
        <v>230</v>
      </c>
      <c r="C56" s="1" t="s">
        <v>186</v>
      </c>
      <c r="D56" s="1" t="s">
        <v>229</v>
      </c>
      <c r="E56" s="1" t="s">
        <v>232</v>
      </c>
      <c r="F56" s="1">
        <v>20</v>
      </c>
      <c r="G56" s="1">
        <v>55</v>
      </c>
      <c r="H56" s="1">
        <v>1</v>
      </c>
      <c r="I56" s="1">
        <v>10</v>
      </c>
      <c r="J56" s="1" t="s">
        <v>27</v>
      </c>
      <c r="K56" s="1" t="s">
        <v>27</v>
      </c>
      <c r="L56" s="1" t="s">
        <v>231</v>
      </c>
    </row>
    <row r="57" spans="1:12" x14ac:dyDescent="0.35">
      <c r="A57" s="1">
        <v>19</v>
      </c>
      <c r="B57" s="1" t="s">
        <v>251</v>
      </c>
      <c r="C57" s="1" t="s">
        <v>249</v>
      </c>
      <c r="D57" s="1" t="s">
        <v>250</v>
      </c>
      <c r="E57" s="1" t="s">
        <v>253</v>
      </c>
      <c r="F57" s="1">
        <v>40</v>
      </c>
      <c r="G57" s="1">
        <v>60</v>
      </c>
      <c r="H57" s="1">
        <v>0</v>
      </c>
      <c r="I57" s="1" t="s">
        <v>27</v>
      </c>
      <c r="J57" s="1" t="s">
        <v>27</v>
      </c>
      <c r="K57" s="1" t="s">
        <v>27</v>
      </c>
      <c r="L57" s="1" t="s">
        <v>252</v>
      </c>
    </row>
    <row r="58" spans="1:12" x14ac:dyDescent="0.35">
      <c r="A58" s="1">
        <v>22</v>
      </c>
      <c r="B58" s="1" t="s">
        <v>271</v>
      </c>
      <c r="C58" s="1" t="s">
        <v>269</v>
      </c>
      <c r="D58" s="1" t="s">
        <v>270</v>
      </c>
      <c r="E58" s="1" t="s">
        <v>273</v>
      </c>
      <c r="F58" s="1">
        <v>35</v>
      </c>
      <c r="G58" s="1">
        <v>45</v>
      </c>
      <c r="H58" s="1">
        <v>0</v>
      </c>
      <c r="I58" s="1" t="s">
        <v>27</v>
      </c>
      <c r="J58" s="1" t="s">
        <v>27</v>
      </c>
      <c r="K58" s="1" t="s">
        <v>27</v>
      </c>
      <c r="L58" s="1" t="s">
        <v>272</v>
      </c>
    </row>
    <row r="59" spans="1:12" x14ac:dyDescent="0.35">
      <c r="A59" s="1">
        <v>25</v>
      </c>
      <c r="B59" s="1" t="s">
        <v>289</v>
      </c>
      <c r="C59" s="1" t="s">
        <v>22</v>
      </c>
      <c r="D59" s="1" t="s">
        <v>288</v>
      </c>
      <c r="E59" s="1" t="s">
        <v>43</v>
      </c>
      <c r="F59" s="1">
        <v>15</v>
      </c>
      <c r="G59" s="1">
        <v>45</v>
      </c>
      <c r="H59" s="1">
        <v>3</v>
      </c>
      <c r="I59" s="1">
        <v>60</v>
      </c>
      <c r="J59" s="1">
        <v>55</v>
      </c>
      <c r="K59" s="1">
        <v>15</v>
      </c>
      <c r="L59" s="1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BA90-8DF9-4DB0-B3AB-C5B318E79415}">
  <dimension ref="A1:U59"/>
  <sheetViews>
    <sheetView tabSelected="1" zoomScaleNormal="100" workbookViewId="0">
      <selection activeCell="Q7" sqref="Q7"/>
    </sheetView>
  </sheetViews>
  <sheetFormatPr defaultRowHeight="14.5" x14ac:dyDescent="0.35"/>
  <cols>
    <col min="1" max="1" width="17" bestFit="1" customWidth="1"/>
    <col min="2" max="2" width="20.453125" bestFit="1" customWidth="1"/>
    <col min="3" max="4" width="18.1796875" bestFit="1" customWidth="1"/>
    <col min="5" max="5" width="14.089843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2" max="12" width="8.81640625" customWidth="1"/>
  </cols>
  <sheetData>
    <row r="1" spans="1:21" x14ac:dyDescent="0.35">
      <c r="A1" s="14" t="s">
        <v>11</v>
      </c>
      <c r="B1" s="14" t="s">
        <v>12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1" x14ac:dyDescent="0.3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15" t="s">
        <v>21</v>
      </c>
      <c r="O2" s="1" t="s">
        <v>291</v>
      </c>
      <c r="P2" s="1" t="s">
        <v>292</v>
      </c>
      <c r="Q2" s="1" t="s">
        <v>293</v>
      </c>
      <c r="R2" s="1" t="s">
        <v>294</v>
      </c>
      <c r="S2" s="1" t="s">
        <v>295</v>
      </c>
      <c r="T2" s="1" t="s">
        <v>296</v>
      </c>
      <c r="U2" s="1" t="s">
        <v>297</v>
      </c>
    </row>
    <row r="3" spans="1:21" x14ac:dyDescent="0.35">
      <c r="A3" s="8">
        <v>1</v>
      </c>
      <c r="B3" s="16">
        <v>4114.3090088367398</v>
      </c>
      <c r="C3" s="8" t="s">
        <v>298</v>
      </c>
      <c r="D3" s="8" t="s">
        <v>299</v>
      </c>
      <c r="E3" s="16">
        <v>2.8999999999999998E-3</v>
      </c>
      <c r="F3" s="8">
        <v>40</v>
      </c>
      <c r="G3" s="8">
        <v>35</v>
      </c>
      <c r="H3" s="8">
        <v>2</v>
      </c>
      <c r="I3" s="8">
        <v>20</v>
      </c>
      <c r="J3" s="8">
        <v>20</v>
      </c>
      <c r="K3" s="8" t="s">
        <v>27</v>
      </c>
      <c r="L3" s="16">
        <v>0.24976783990859899</v>
      </c>
      <c r="O3" s="1">
        <f>SUM(B3:B11,B15:B23,B27:B35,B39:B47,B51:B59)</f>
        <v>638926.71762800065</v>
      </c>
      <c r="P3" s="1">
        <f>O3/3600</f>
        <v>177.47964378555574</v>
      </c>
      <c r="Q3" s="8" t="s">
        <v>345</v>
      </c>
      <c r="R3" s="1" t="s">
        <v>347</v>
      </c>
      <c r="S3" s="13">
        <v>0.35844907407407406</v>
      </c>
      <c r="T3" s="1">
        <f>8+(36*60 + 10)/3600</f>
        <v>8.6027777777777779</v>
      </c>
      <c r="U3" s="1">
        <f>P3/4</f>
        <v>44.369910946388934</v>
      </c>
    </row>
    <row r="4" spans="1:21" x14ac:dyDescent="0.35">
      <c r="A4" s="8">
        <v>4</v>
      </c>
      <c r="B4" s="16">
        <v>8947.5812113284992</v>
      </c>
      <c r="C4" s="8" t="s">
        <v>307</v>
      </c>
      <c r="D4" s="8" t="s">
        <v>308</v>
      </c>
      <c r="E4" s="16">
        <v>4.2500000000000003E-3</v>
      </c>
      <c r="F4" s="8">
        <v>15</v>
      </c>
      <c r="G4" s="8">
        <v>55</v>
      </c>
      <c r="H4" s="8">
        <v>0</v>
      </c>
      <c r="I4" s="8" t="s">
        <v>27</v>
      </c>
      <c r="J4" s="8" t="s">
        <v>27</v>
      </c>
      <c r="K4" s="8" t="s">
        <v>27</v>
      </c>
      <c r="L4" s="16">
        <v>0.24429510533809601</v>
      </c>
    </row>
    <row r="5" spans="1:21" x14ac:dyDescent="0.35">
      <c r="A5" s="8">
        <v>7</v>
      </c>
      <c r="B5" s="16">
        <v>12314.4837551116</v>
      </c>
      <c r="C5" s="8" t="s">
        <v>313</v>
      </c>
      <c r="D5" s="8" t="s">
        <v>315</v>
      </c>
      <c r="E5" s="16">
        <v>2.2000000000000001E-3</v>
      </c>
      <c r="F5" s="8">
        <v>30</v>
      </c>
      <c r="G5" s="8">
        <v>20</v>
      </c>
      <c r="H5" s="8">
        <v>3</v>
      </c>
      <c r="I5" s="8">
        <v>20</v>
      </c>
      <c r="J5" s="8">
        <v>55</v>
      </c>
      <c r="K5" s="8">
        <v>10</v>
      </c>
      <c r="L5" s="16">
        <v>0.24399603903293601</v>
      </c>
    </row>
    <row r="6" spans="1:21" x14ac:dyDescent="0.35">
      <c r="A6" s="8">
        <v>10</v>
      </c>
      <c r="B6" s="16">
        <v>14579.2368552684</v>
      </c>
      <c r="C6" s="8" t="s">
        <v>307</v>
      </c>
      <c r="D6" s="8" t="s">
        <v>320</v>
      </c>
      <c r="E6" s="16">
        <v>2E-3</v>
      </c>
      <c r="F6" s="8">
        <v>50</v>
      </c>
      <c r="G6" s="8">
        <v>20</v>
      </c>
      <c r="H6" s="8">
        <v>1</v>
      </c>
      <c r="I6" s="8">
        <v>45</v>
      </c>
      <c r="J6" s="8" t="s">
        <v>27</v>
      </c>
      <c r="K6" s="8" t="s">
        <v>27</v>
      </c>
      <c r="L6" s="16">
        <v>0.243764042854309</v>
      </c>
    </row>
    <row r="7" spans="1:21" s="5" customFormat="1" x14ac:dyDescent="0.35">
      <c r="A7" s="4">
        <v>13</v>
      </c>
      <c r="B7" s="7">
        <v>19096.355388164498</v>
      </c>
      <c r="C7" s="4" t="s">
        <v>313</v>
      </c>
      <c r="D7" s="4" t="s">
        <v>325</v>
      </c>
      <c r="E7" s="7">
        <v>9.5E-4</v>
      </c>
      <c r="F7" s="4">
        <v>50</v>
      </c>
      <c r="G7" s="4">
        <v>30</v>
      </c>
      <c r="H7" s="4">
        <v>1</v>
      </c>
      <c r="I7" s="4">
        <v>60</v>
      </c>
      <c r="J7" s="4" t="s">
        <v>27</v>
      </c>
      <c r="K7" s="4" t="s">
        <v>27</v>
      </c>
      <c r="L7" s="7">
        <v>0.24340723454952201</v>
      </c>
    </row>
    <row r="8" spans="1:21" x14ac:dyDescent="0.35">
      <c r="A8" s="8">
        <v>16</v>
      </c>
      <c r="B8" s="16">
        <v>20886.4339394569</v>
      </c>
      <c r="C8" s="8" t="s">
        <v>330</v>
      </c>
      <c r="D8" s="8" t="s">
        <v>331</v>
      </c>
      <c r="E8" s="16">
        <v>1.6999999999999999E-3</v>
      </c>
      <c r="F8" s="8">
        <v>55</v>
      </c>
      <c r="G8" s="8">
        <v>55</v>
      </c>
      <c r="H8" s="8">
        <v>2</v>
      </c>
      <c r="I8" s="8">
        <v>15</v>
      </c>
      <c r="J8" s="8">
        <v>35</v>
      </c>
      <c r="K8" s="8" t="s">
        <v>27</v>
      </c>
      <c r="L8" s="16">
        <v>0.243860304355621</v>
      </c>
    </row>
    <row r="9" spans="1:21" x14ac:dyDescent="0.35">
      <c r="A9" s="8">
        <v>19</v>
      </c>
      <c r="B9" s="16">
        <v>14673.742902517301</v>
      </c>
      <c r="C9" s="8" t="s">
        <v>339</v>
      </c>
      <c r="D9" s="8" t="s">
        <v>340</v>
      </c>
      <c r="E9" s="16">
        <v>2.0500000000000002E-3</v>
      </c>
      <c r="F9" s="8">
        <v>50</v>
      </c>
      <c r="G9" s="8">
        <v>50</v>
      </c>
      <c r="H9" s="8">
        <v>0</v>
      </c>
      <c r="I9" s="8" t="s">
        <v>27</v>
      </c>
      <c r="J9" s="8" t="s">
        <v>27</v>
      </c>
      <c r="K9" s="8" t="s">
        <v>27</v>
      </c>
      <c r="L9" s="16">
        <v>0.244215622544288</v>
      </c>
    </row>
    <row r="10" spans="1:21" s="5" customFormat="1" x14ac:dyDescent="0.35">
      <c r="A10" s="8">
        <v>22</v>
      </c>
      <c r="B10" s="16"/>
      <c r="C10" s="8"/>
      <c r="D10" s="8"/>
      <c r="E10" s="8"/>
      <c r="F10" s="8"/>
      <c r="G10" s="8"/>
      <c r="H10" s="8"/>
      <c r="I10" s="8"/>
      <c r="J10" s="8"/>
      <c r="K10" s="8"/>
      <c r="L10" s="16"/>
    </row>
    <row r="11" spans="1:21" s="14" customFormat="1" x14ac:dyDescent="0.35">
      <c r="A11" s="8">
        <v>25</v>
      </c>
      <c r="B11" s="16">
        <v>30488.421541929201</v>
      </c>
      <c r="C11" s="8" t="s">
        <v>352</v>
      </c>
      <c r="D11" s="8" t="s">
        <v>354</v>
      </c>
      <c r="E11" s="16">
        <v>5.5999999999999999E-3</v>
      </c>
      <c r="F11" s="8">
        <v>45</v>
      </c>
      <c r="G11" s="8">
        <v>25</v>
      </c>
      <c r="H11" s="8">
        <v>0</v>
      </c>
      <c r="I11" s="8" t="s">
        <v>27</v>
      </c>
      <c r="J11" s="8" t="s">
        <v>27</v>
      </c>
      <c r="K11" s="8" t="s">
        <v>27</v>
      </c>
      <c r="L11" s="16">
        <v>0.243627294898033</v>
      </c>
    </row>
    <row r="12" spans="1:21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21" x14ac:dyDescent="0.35">
      <c r="A13" s="14" t="s">
        <v>13</v>
      </c>
      <c r="B13" s="14" t="s">
        <v>14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21" x14ac:dyDescent="0.35">
      <c r="A14" s="8" t="s">
        <v>0</v>
      </c>
      <c r="B14" s="8" t="s">
        <v>1</v>
      </c>
      <c r="C14" s="8" t="s">
        <v>2</v>
      </c>
      <c r="D14" s="8" t="s">
        <v>3</v>
      </c>
      <c r="E14" s="8" t="s">
        <v>4</v>
      </c>
      <c r="F14" s="8" t="s">
        <v>5</v>
      </c>
      <c r="G14" s="8" t="s">
        <v>6</v>
      </c>
      <c r="H14" s="8" t="s">
        <v>7</v>
      </c>
      <c r="I14" s="8" t="s">
        <v>8</v>
      </c>
      <c r="J14" s="8" t="s">
        <v>9</v>
      </c>
      <c r="K14" s="8" t="s">
        <v>10</v>
      </c>
      <c r="L14" s="15" t="s">
        <v>21</v>
      </c>
    </row>
    <row r="15" spans="1:21" x14ac:dyDescent="0.35">
      <c r="A15" s="8">
        <v>1</v>
      </c>
      <c r="B15" s="16">
        <v>3980.8556678295099</v>
      </c>
      <c r="C15" s="8" t="s">
        <v>300</v>
      </c>
      <c r="D15" s="8" t="s">
        <v>301</v>
      </c>
      <c r="E15" s="16">
        <v>2.4499999999999999E-3</v>
      </c>
      <c r="F15" s="8">
        <v>45</v>
      </c>
      <c r="G15" s="8">
        <v>20</v>
      </c>
      <c r="H15" s="8">
        <v>1</v>
      </c>
      <c r="I15" s="8">
        <v>10</v>
      </c>
      <c r="J15" s="8" t="s">
        <v>27</v>
      </c>
      <c r="K15" s="8" t="s">
        <v>27</v>
      </c>
      <c r="L15" s="16">
        <v>7.4658961296081499</v>
      </c>
    </row>
    <row r="16" spans="1:21" x14ac:dyDescent="0.35">
      <c r="A16" s="8">
        <v>4</v>
      </c>
      <c r="B16" s="8">
        <v>8070.0308098793003</v>
      </c>
      <c r="C16" s="8" t="s">
        <v>307</v>
      </c>
      <c r="D16" s="8" t="s">
        <v>309</v>
      </c>
      <c r="E16" s="8">
        <v>6.1999999999999998E-3</v>
      </c>
      <c r="F16" s="8">
        <v>45</v>
      </c>
      <c r="G16" s="8">
        <v>35</v>
      </c>
      <c r="H16" s="8">
        <v>2</v>
      </c>
      <c r="I16" s="8">
        <v>10</v>
      </c>
      <c r="J16" s="8">
        <v>10</v>
      </c>
      <c r="K16" s="8" t="s">
        <v>27</v>
      </c>
      <c r="L16" s="8">
        <v>7.44374179840087</v>
      </c>
    </row>
    <row r="17" spans="1:12" x14ac:dyDescent="0.35">
      <c r="A17" s="8">
        <v>7</v>
      </c>
      <c r="B17" s="16">
        <v>10763.291496515199</v>
      </c>
      <c r="C17" s="8" t="s">
        <v>313</v>
      </c>
      <c r="D17" s="8" t="s">
        <v>316</v>
      </c>
      <c r="E17" s="16">
        <v>2.8500000000000001E-3</v>
      </c>
      <c r="F17" s="8">
        <v>45</v>
      </c>
      <c r="G17" s="8">
        <v>45</v>
      </c>
      <c r="H17" s="8">
        <v>0</v>
      </c>
      <c r="I17" s="8" t="s">
        <v>27</v>
      </c>
      <c r="J17" s="8" t="s">
        <v>27</v>
      </c>
      <c r="K17" s="8" t="s">
        <v>27</v>
      </c>
      <c r="L17" s="16">
        <v>7.43542432785034</v>
      </c>
    </row>
    <row r="18" spans="1:12" s="5" customFormat="1" x14ac:dyDescent="0.35">
      <c r="A18" s="8">
        <v>10</v>
      </c>
      <c r="B18" s="16">
        <v>16480.827034473401</v>
      </c>
      <c r="C18" s="8" t="s">
        <v>307</v>
      </c>
      <c r="D18" s="8" t="s">
        <v>321</v>
      </c>
      <c r="E18" s="8">
        <v>1.9499999999999999E-3</v>
      </c>
      <c r="F18" s="8">
        <v>60</v>
      </c>
      <c r="G18" s="8">
        <v>55</v>
      </c>
      <c r="H18" s="8">
        <v>2</v>
      </c>
      <c r="I18" s="8">
        <v>40</v>
      </c>
      <c r="J18" s="8">
        <v>25</v>
      </c>
      <c r="K18" s="8" t="s">
        <v>27</v>
      </c>
      <c r="L18" s="16">
        <v>7.4419250488281197</v>
      </c>
    </row>
    <row r="19" spans="1:12" x14ac:dyDescent="0.35">
      <c r="A19" s="8">
        <v>13</v>
      </c>
      <c r="B19" s="16">
        <v>20394.523804903001</v>
      </c>
      <c r="C19" s="8" t="s">
        <v>313</v>
      </c>
      <c r="D19" s="8" t="s">
        <v>326</v>
      </c>
      <c r="E19" s="16">
        <v>2.15E-3</v>
      </c>
      <c r="F19" s="8">
        <v>20</v>
      </c>
      <c r="G19" s="8">
        <v>30</v>
      </c>
      <c r="H19" s="8">
        <v>3</v>
      </c>
      <c r="I19" s="8">
        <v>20</v>
      </c>
      <c r="J19" s="8">
        <v>50</v>
      </c>
      <c r="K19" s="8">
        <v>50</v>
      </c>
      <c r="L19" s="16">
        <v>7.4394025802612296</v>
      </c>
    </row>
    <row r="20" spans="1:12" s="5" customFormat="1" x14ac:dyDescent="0.35">
      <c r="A20" s="4">
        <v>16</v>
      </c>
      <c r="B20" s="7">
        <v>20296.3885636329</v>
      </c>
      <c r="C20" s="4" t="s">
        <v>330</v>
      </c>
      <c r="D20" s="4" t="s">
        <v>332</v>
      </c>
      <c r="E20" s="7">
        <v>2.8999999999999998E-3</v>
      </c>
      <c r="F20" s="4">
        <v>60</v>
      </c>
      <c r="G20" s="4">
        <v>15</v>
      </c>
      <c r="H20" s="4">
        <v>1</v>
      </c>
      <c r="I20" s="4">
        <v>55</v>
      </c>
      <c r="J20" s="4" t="s">
        <v>27</v>
      </c>
      <c r="K20" s="4" t="s">
        <v>27</v>
      </c>
      <c r="L20" s="7">
        <v>7.43312215805053</v>
      </c>
    </row>
    <row r="21" spans="1:12" x14ac:dyDescent="0.35">
      <c r="A21" s="8">
        <v>19</v>
      </c>
      <c r="B21" s="16">
        <v>10128.326180934901</v>
      </c>
      <c r="C21" s="8" t="s">
        <v>341</v>
      </c>
      <c r="D21" s="8" t="s">
        <v>342</v>
      </c>
      <c r="E21" s="16">
        <v>2.3999999999999998E-3</v>
      </c>
      <c r="F21" s="8">
        <v>45</v>
      </c>
      <c r="G21" s="8">
        <v>55</v>
      </c>
      <c r="H21" s="8">
        <v>0</v>
      </c>
      <c r="I21" s="8" t="s">
        <v>27</v>
      </c>
      <c r="J21" s="8" t="s">
        <v>27</v>
      </c>
      <c r="K21" s="8" t="s">
        <v>27</v>
      </c>
      <c r="L21" s="16">
        <v>7.43790531158447</v>
      </c>
    </row>
    <row r="22" spans="1:12" x14ac:dyDescent="0.35">
      <c r="A22" s="8">
        <v>22</v>
      </c>
      <c r="B22" s="16">
        <v>14141.1981284618</v>
      </c>
      <c r="C22" s="8" t="s">
        <v>345</v>
      </c>
      <c r="D22" s="8" t="s">
        <v>348</v>
      </c>
      <c r="E22" s="16">
        <v>2.0500000000000002E-3</v>
      </c>
      <c r="F22" s="8">
        <v>50</v>
      </c>
      <c r="G22" s="8">
        <v>30</v>
      </c>
      <c r="H22" s="8">
        <v>1</v>
      </c>
      <c r="I22" s="8">
        <v>40</v>
      </c>
      <c r="J22" s="8" t="s">
        <v>27</v>
      </c>
      <c r="K22" s="8" t="s">
        <v>27</v>
      </c>
      <c r="L22" s="16">
        <v>7.4353895187377903</v>
      </c>
    </row>
    <row r="23" spans="1:12" x14ac:dyDescent="0.35">
      <c r="A23" s="8">
        <v>25</v>
      </c>
      <c r="B23" s="16">
        <v>15456.8977196216</v>
      </c>
      <c r="C23" s="8" t="s">
        <v>345</v>
      </c>
      <c r="D23" s="8" t="s">
        <v>355</v>
      </c>
      <c r="E23" s="16">
        <v>1.1999999999999999E-3</v>
      </c>
      <c r="F23" s="8">
        <v>35</v>
      </c>
      <c r="G23" s="8">
        <v>35</v>
      </c>
      <c r="H23" s="8">
        <v>2</v>
      </c>
      <c r="I23" s="8">
        <v>55</v>
      </c>
      <c r="J23" s="8">
        <v>15</v>
      </c>
      <c r="K23" s="8" t="s">
        <v>27</v>
      </c>
      <c r="L23" s="16">
        <v>7.4336996078491202</v>
      </c>
    </row>
    <row r="25" spans="1:12" x14ac:dyDescent="0.35">
      <c r="A25" t="s">
        <v>19</v>
      </c>
      <c r="B25" t="s">
        <v>20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21</v>
      </c>
    </row>
    <row r="27" spans="1:12" x14ac:dyDescent="0.35">
      <c r="A27" s="1">
        <v>1</v>
      </c>
      <c r="B27" s="1">
        <v>4289.70440983772</v>
      </c>
      <c r="C27" s="1" t="s">
        <v>302</v>
      </c>
      <c r="D27" s="1" t="s">
        <v>303</v>
      </c>
      <c r="E27" s="1">
        <v>7.8499999999999993E-3</v>
      </c>
      <c r="F27" s="1">
        <v>15</v>
      </c>
      <c r="G27" s="1">
        <v>50</v>
      </c>
      <c r="H27" s="1">
        <v>3</v>
      </c>
      <c r="I27" s="1">
        <v>15</v>
      </c>
      <c r="J27" s="1">
        <v>35</v>
      </c>
      <c r="K27" s="1">
        <v>15</v>
      </c>
      <c r="L27" s="1">
        <v>1.4759873151779099</v>
      </c>
    </row>
    <row r="28" spans="1:12" x14ac:dyDescent="0.35">
      <c r="A28" s="1">
        <v>4</v>
      </c>
      <c r="B28" s="6">
        <v>8774.3796985149293</v>
      </c>
      <c r="C28" s="1" t="s">
        <v>310</v>
      </c>
      <c r="D28" s="1" t="s">
        <v>311</v>
      </c>
      <c r="E28" s="6">
        <v>1.4499999999999999E-3</v>
      </c>
      <c r="F28" s="1">
        <v>20</v>
      </c>
      <c r="G28" s="1">
        <v>10</v>
      </c>
      <c r="H28" s="1">
        <v>1</v>
      </c>
      <c r="I28" s="1">
        <v>10</v>
      </c>
      <c r="J28" s="1" t="s">
        <v>27</v>
      </c>
      <c r="K28" s="1" t="s">
        <v>27</v>
      </c>
      <c r="L28" s="6">
        <v>1.46154856681823</v>
      </c>
    </row>
    <row r="29" spans="1:12" x14ac:dyDescent="0.35">
      <c r="A29" s="1">
        <v>7</v>
      </c>
      <c r="B29" s="6">
        <v>11633.4154775142</v>
      </c>
      <c r="C29" s="1" t="s">
        <v>313</v>
      </c>
      <c r="D29" s="1" t="s">
        <v>317</v>
      </c>
      <c r="E29" s="6">
        <v>4.4000000000000003E-3</v>
      </c>
      <c r="F29" s="1">
        <v>45</v>
      </c>
      <c r="G29" s="1">
        <v>20</v>
      </c>
      <c r="H29" s="1">
        <v>0</v>
      </c>
      <c r="I29" s="1" t="s">
        <v>27</v>
      </c>
      <c r="J29" s="1" t="s">
        <v>27</v>
      </c>
      <c r="K29" s="1" t="s">
        <v>27</v>
      </c>
      <c r="L29" s="6">
        <v>1.4590262174606301</v>
      </c>
    </row>
    <row r="30" spans="1:12" x14ac:dyDescent="0.35">
      <c r="A30" s="1">
        <v>10</v>
      </c>
      <c r="B30" s="6">
        <v>13176.5782582759</v>
      </c>
      <c r="C30" s="1" t="s">
        <v>313</v>
      </c>
      <c r="D30" s="1" t="s">
        <v>322</v>
      </c>
      <c r="E30" s="6">
        <v>2.5500000000000002E-3</v>
      </c>
      <c r="F30" s="1">
        <v>55</v>
      </c>
      <c r="G30" s="1">
        <v>35</v>
      </c>
      <c r="H30" s="1">
        <v>1</v>
      </c>
      <c r="I30" s="1">
        <v>30</v>
      </c>
      <c r="J30" s="1" t="s">
        <v>27</v>
      </c>
      <c r="K30" s="1" t="s">
        <v>27</v>
      </c>
      <c r="L30" s="6">
        <v>1.4603421688079801</v>
      </c>
    </row>
    <row r="31" spans="1:12" s="14" customFormat="1" x14ac:dyDescent="0.35">
      <c r="A31" s="8">
        <v>13</v>
      </c>
      <c r="B31" s="16">
        <v>18044.312942504799</v>
      </c>
      <c r="C31" s="8" t="s">
        <v>313</v>
      </c>
      <c r="D31" s="8" t="s">
        <v>327</v>
      </c>
      <c r="E31" s="8">
        <v>3.5500000000000002E-3</v>
      </c>
      <c r="F31" s="8">
        <v>40</v>
      </c>
      <c r="G31" s="8">
        <v>25</v>
      </c>
      <c r="H31" s="8">
        <v>2</v>
      </c>
      <c r="I31" s="8">
        <v>15</v>
      </c>
      <c r="J31" s="8">
        <v>55</v>
      </c>
      <c r="K31" s="8" t="s">
        <v>27</v>
      </c>
      <c r="L31" s="16">
        <v>1.4566076993942201</v>
      </c>
    </row>
    <row r="32" spans="1:12" x14ac:dyDescent="0.35">
      <c r="A32" s="1">
        <v>16</v>
      </c>
      <c r="B32" s="6">
        <v>14192.2366096973</v>
      </c>
      <c r="C32" s="1" t="s">
        <v>333</v>
      </c>
      <c r="D32" s="1" t="s">
        <v>334</v>
      </c>
      <c r="E32" s="6">
        <v>1.0499999999999999E-3</v>
      </c>
      <c r="F32" s="1">
        <v>25</v>
      </c>
      <c r="G32" s="1">
        <v>35</v>
      </c>
      <c r="H32" s="1">
        <v>1</v>
      </c>
      <c r="I32" s="1">
        <v>30</v>
      </c>
      <c r="J32" s="1" t="s">
        <v>27</v>
      </c>
      <c r="K32" s="1" t="s">
        <v>27</v>
      </c>
      <c r="L32" s="6">
        <v>1.4586379528045601</v>
      </c>
    </row>
    <row r="33" spans="1:12" x14ac:dyDescent="0.35">
      <c r="A33" s="1">
        <v>19</v>
      </c>
      <c r="B33" s="6">
        <v>17534.798295259399</v>
      </c>
      <c r="C33" s="1" t="s">
        <v>343</v>
      </c>
      <c r="D33" s="1" t="s">
        <v>344</v>
      </c>
      <c r="E33" s="6">
        <v>1.75E-3</v>
      </c>
      <c r="F33" s="1">
        <v>10</v>
      </c>
      <c r="G33" s="1">
        <v>30</v>
      </c>
      <c r="H33" s="1">
        <v>0</v>
      </c>
      <c r="I33" s="1" t="s">
        <v>27</v>
      </c>
      <c r="J33" s="1" t="s">
        <v>27</v>
      </c>
      <c r="K33" s="1" t="s">
        <v>27</v>
      </c>
      <c r="L33" s="6">
        <v>1.4573836326599099</v>
      </c>
    </row>
    <row r="34" spans="1:12" s="5" customFormat="1" x14ac:dyDescent="0.35">
      <c r="A34" s="4">
        <v>22</v>
      </c>
      <c r="B34" s="7">
        <v>12750.123835325199</v>
      </c>
      <c r="C34" s="4" t="s">
        <v>345</v>
      </c>
      <c r="D34" s="4" t="s">
        <v>349</v>
      </c>
      <c r="E34" s="7">
        <v>3.3E-3</v>
      </c>
      <c r="F34" s="4">
        <v>20</v>
      </c>
      <c r="G34" s="4">
        <v>30</v>
      </c>
      <c r="H34" s="4">
        <v>1</v>
      </c>
      <c r="I34" s="4">
        <v>40</v>
      </c>
      <c r="J34" s="4" t="s">
        <v>27</v>
      </c>
      <c r="K34" s="4" t="s">
        <v>27</v>
      </c>
      <c r="L34" s="7">
        <v>1.4541723728179901</v>
      </c>
    </row>
    <row r="35" spans="1:12" x14ac:dyDescent="0.35">
      <c r="A35" s="1">
        <v>25</v>
      </c>
      <c r="B35" s="6">
        <v>20467.940044164599</v>
      </c>
      <c r="C35" s="1" t="s">
        <v>356</v>
      </c>
      <c r="D35" s="1" t="s">
        <v>357</v>
      </c>
      <c r="E35" s="6">
        <v>9.1500000000000001E-3</v>
      </c>
      <c r="F35" s="1">
        <v>50</v>
      </c>
      <c r="G35" s="1">
        <v>25</v>
      </c>
      <c r="H35" s="1">
        <v>2</v>
      </c>
      <c r="I35" s="1">
        <v>55</v>
      </c>
      <c r="J35" s="1">
        <v>40</v>
      </c>
      <c r="K35" s="1" t="s">
        <v>27</v>
      </c>
      <c r="L35" s="6">
        <v>1.4544893503189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21</v>
      </c>
    </row>
    <row r="39" spans="1:12" x14ac:dyDescent="0.35">
      <c r="A39" s="1">
        <v>1</v>
      </c>
      <c r="B39" s="6">
        <v>4483.5541193485196</v>
      </c>
      <c r="C39" s="1" t="s">
        <v>304</v>
      </c>
      <c r="D39" s="1" t="s">
        <v>305</v>
      </c>
      <c r="E39" s="6">
        <v>2.0500000000000002E-3</v>
      </c>
      <c r="F39" s="1">
        <v>60</v>
      </c>
      <c r="G39" s="1">
        <v>20</v>
      </c>
      <c r="H39" s="1">
        <v>2</v>
      </c>
      <c r="I39" s="1">
        <v>50</v>
      </c>
      <c r="J39" s="1">
        <v>55</v>
      </c>
      <c r="K39" s="1" t="s">
        <v>27</v>
      </c>
      <c r="L39" s="6">
        <v>0.494687110185623</v>
      </c>
    </row>
    <row r="40" spans="1:12" x14ac:dyDescent="0.35">
      <c r="A40" s="1">
        <v>4</v>
      </c>
      <c r="B40" s="6">
        <v>6772.3427019119199</v>
      </c>
      <c r="C40" s="1" t="s">
        <v>310</v>
      </c>
      <c r="D40" s="1" t="s">
        <v>312</v>
      </c>
      <c r="E40" s="6">
        <v>1.9E-3</v>
      </c>
      <c r="F40" s="1">
        <v>55</v>
      </c>
      <c r="G40" s="1">
        <v>50</v>
      </c>
      <c r="H40" s="1">
        <v>0</v>
      </c>
      <c r="I40" s="1" t="s">
        <v>27</v>
      </c>
      <c r="J40" s="1" t="s">
        <v>27</v>
      </c>
      <c r="K40" s="1" t="s">
        <v>27</v>
      </c>
      <c r="L40" s="6">
        <v>0.49130362272262501</v>
      </c>
    </row>
    <row r="41" spans="1:12" x14ac:dyDescent="0.35">
      <c r="A41" s="1">
        <v>7</v>
      </c>
      <c r="B41" s="6">
        <v>12684.584385156601</v>
      </c>
      <c r="C41" s="1" t="s">
        <v>313</v>
      </c>
      <c r="D41" s="1" t="s">
        <v>318</v>
      </c>
      <c r="E41" s="6">
        <v>1.0499999999999999E-3</v>
      </c>
      <c r="F41" s="1">
        <v>40</v>
      </c>
      <c r="G41" s="1">
        <v>35</v>
      </c>
      <c r="H41" s="1">
        <v>2</v>
      </c>
      <c r="I41" s="1">
        <v>15</v>
      </c>
      <c r="J41" s="1">
        <v>20</v>
      </c>
      <c r="K41" s="1" t="s">
        <v>27</v>
      </c>
      <c r="L41" s="6">
        <v>0.49138173460960299</v>
      </c>
    </row>
    <row r="42" spans="1:12" x14ac:dyDescent="0.35">
      <c r="A42" s="1">
        <v>10</v>
      </c>
      <c r="B42" s="6">
        <v>16185.488355159699</v>
      </c>
      <c r="C42" s="1" t="s">
        <v>313</v>
      </c>
      <c r="D42" s="1" t="s">
        <v>323</v>
      </c>
      <c r="E42" s="6">
        <v>1.1999999999999999E-3</v>
      </c>
      <c r="F42" s="1">
        <v>45</v>
      </c>
      <c r="G42" s="1">
        <v>35</v>
      </c>
      <c r="H42" s="1">
        <v>1</v>
      </c>
      <c r="I42" s="1">
        <v>30</v>
      </c>
      <c r="J42" s="1" t="s">
        <v>27</v>
      </c>
      <c r="K42" s="1" t="s">
        <v>27</v>
      </c>
      <c r="L42" s="6">
        <v>0.49044489860534601</v>
      </c>
    </row>
    <row r="43" spans="1:12" x14ac:dyDescent="0.35">
      <c r="A43" s="1">
        <v>13</v>
      </c>
      <c r="B43" s="6">
        <v>15401.149209737699</v>
      </c>
      <c r="C43" s="1" t="s">
        <v>307</v>
      </c>
      <c r="D43" s="1" t="s">
        <v>328</v>
      </c>
      <c r="E43" s="6">
        <v>1.8E-3</v>
      </c>
      <c r="F43" s="1">
        <v>30</v>
      </c>
      <c r="G43" s="1">
        <v>40</v>
      </c>
      <c r="H43" s="1">
        <v>1</v>
      </c>
      <c r="I43" s="1">
        <v>35</v>
      </c>
      <c r="J43" s="1" t="s">
        <v>27</v>
      </c>
      <c r="K43" s="1" t="s">
        <v>27</v>
      </c>
      <c r="L43" s="6">
        <v>0.49095827341079701</v>
      </c>
    </row>
    <row r="44" spans="1:12" s="5" customFormat="1" x14ac:dyDescent="0.35">
      <c r="A44" s="4">
        <v>16</v>
      </c>
      <c r="B44" s="7">
        <v>14070.7537798881</v>
      </c>
      <c r="C44" s="4" t="s">
        <v>335</v>
      </c>
      <c r="D44" s="4" t="s">
        <v>336</v>
      </c>
      <c r="E44" s="7">
        <v>2.8E-3</v>
      </c>
      <c r="F44" s="4">
        <v>45</v>
      </c>
      <c r="G44" s="4">
        <v>40</v>
      </c>
      <c r="H44" s="4">
        <v>1</v>
      </c>
      <c r="I44" s="4">
        <v>20</v>
      </c>
      <c r="J44" s="4" t="s">
        <v>27</v>
      </c>
      <c r="K44" s="4" t="s">
        <v>27</v>
      </c>
      <c r="L44" s="7">
        <v>0.48988559842109602</v>
      </c>
    </row>
    <row r="45" spans="1:12" x14ac:dyDescent="0.35">
      <c r="A45" s="1">
        <v>19</v>
      </c>
      <c r="B45" s="6">
        <v>9830.0533697605097</v>
      </c>
      <c r="C45" s="1" t="s">
        <v>345</v>
      </c>
      <c r="D45" s="1" t="s">
        <v>346</v>
      </c>
      <c r="E45" s="6">
        <v>4.1999999999999997E-3</v>
      </c>
      <c r="F45" s="1">
        <v>45</v>
      </c>
      <c r="G45" s="1">
        <v>10</v>
      </c>
      <c r="H45" s="1">
        <v>1</v>
      </c>
      <c r="I45" s="1">
        <v>10</v>
      </c>
      <c r="J45" s="1" t="s">
        <v>27</v>
      </c>
      <c r="K45" s="1" t="s">
        <v>27</v>
      </c>
      <c r="L45" s="6">
        <v>0.49024397134780801</v>
      </c>
    </row>
    <row r="46" spans="1:12" s="14" customFormat="1" x14ac:dyDescent="0.35">
      <c r="A46" s="8">
        <v>22</v>
      </c>
      <c r="B46" s="16">
        <v>20786.595285653999</v>
      </c>
      <c r="C46" s="8" t="s">
        <v>350</v>
      </c>
      <c r="D46" s="8" t="s">
        <v>351</v>
      </c>
      <c r="E46" s="8">
        <v>8.4999999999999995E-4</v>
      </c>
      <c r="F46" s="8">
        <v>50</v>
      </c>
      <c r="G46" s="8">
        <v>20</v>
      </c>
      <c r="H46" s="8">
        <v>1</v>
      </c>
      <c r="I46" s="8">
        <v>30</v>
      </c>
      <c r="J46" s="8" t="s">
        <v>27</v>
      </c>
      <c r="K46" s="8" t="s">
        <v>27</v>
      </c>
      <c r="L46" s="16">
        <v>0.49056959152221602</v>
      </c>
    </row>
    <row r="47" spans="1:12" x14ac:dyDescent="0.35">
      <c r="A47" s="1">
        <v>25</v>
      </c>
      <c r="B47" s="6">
        <v>19277.691771268801</v>
      </c>
      <c r="C47" s="1" t="s">
        <v>343</v>
      </c>
      <c r="D47" s="1" t="s">
        <v>358</v>
      </c>
      <c r="E47" s="6">
        <v>2.0500000000000002E-3</v>
      </c>
      <c r="F47" s="1">
        <v>15</v>
      </c>
      <c r="G47" s="1">
        <v>25</v>
      </c>
      <c r="H47" s="1">
        <v>1</v>
      </c>
      <c r="I47" s="1">
        <v>25</v>
      </c>
      <c r="J47" s="1" t="s">
        <v>27</v>
      </c>
      <c r="K47" s="1" t="s">
        <v>27</v>
      </c>
      <c r="L47" s="6">
        <v>0.490941941738128</v>
      </c>
    </row>
    <row r="49" spans="1:12" x14ac:dyDescent="0.35">
      <c r="A49" t="s">
        <v>17</v>
      </c>
      <c r="B49" t="s">
        <v>18</v>
      </c>
    </row>
    <row r="50" spans="1:12" x14ac:dyDescent="0.3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2" t="s">
        <v>21</v>
      </c>
    </row>
    <row r="51" spans="1:12" x14ac:dyDescent="0.35">
      <c r="A51" s="1">
        <v>1</v>
      </c>
      <c r="B51" s="6">
        <v>4149.2110409736597</v>
      </c>
      <c r="C51" s="1" t="s">
        <v>304</v>
      </c>
      <c r="D51" s="1" t="s">
        <v>306</v>
      </c>
      <c r="E51" s="6">
        <v>2.2000000000000001E-3</v>
      </c>
      <c r="F51" s="1">
        <v>40</v>
      </c>
      <c r="G51" s="1">
        <v>35</v>
      </c>
      <c r="H51" s="1">
        <v>0</v>
      </c>
      <c r="I51" s="1" t="s">
        <v>27</v>
      </c>
      <c r="J51" s="1" t="s">
        <v>27</v>
      </c>
      <c r="K51" s="1" t="s">
        <v>27</v>
      </c>
      <c r="L51" s="6">
        <v>0.28089156746864302</v>
      </c>
    </row>
    <row r="52" spans="1:12" s="5" customFormat="1" x14ac:dyDescent="0.35">
      <c r="A52" s="4">
        <v>4</v>
      </c>
      <c r="B52" s="7">
        <v>8428.6952540874408</v>
      </c>
      <c r="C52" s="4" t="s">
        <v>313</v>
      </c>
      <c r="D52" s="4" t="s">
        <v>314</v>
      </c>
      <c r="E52" s="4">
        <v>7.0000000000000001E-3</v>
      </c>
      <c r="F52" s="4">
        <v>50</v>
      </c>
      <c r="G52" s="4">
        <v>30</v>
      </c>
      <c r="H52" s="4">
        <v>1</v>
      </c>
      <c r="I52" s="4">
        <v>20</v>
      </c>
      <c r="J52" s="4" t="s">
        <v>27</v>
      </c>
      <c r="K52" s="4" t="s">
        <v>27</v>
      </c>
      <c r="L52" s="7">
        <v>0.27592870593070901</v>
      </c>
    </row>
    <row r="53" spans="1:12" x14ac:dyDescent="0.35">
      <c r="A53" s="1">
        <v>7</v>
      </c>
      <c r="B53" s="6">
        <v>10557.9154582023</v>
      </c>
      <c r="C53" s="1" t="s">
        <v>313</v>
      </c>
      <c r="D53" s="1" t="s">
        <v>319</v>
      </c>
      <c r="E53" s="6">
        <v>5.2500000000000003E-3</v>
      </c>
      <c r="F53" s="1">
        <v>40</v>
      </c>
      <c r="G53" s="1">
        <v>30</v>
      </c>
      <c r="H53" s="1">
        <v>1</v>
      </c>
      <c r="I53" s="1">
        <v>15</v>
      </c>
      <c r="J53" s="1" t="s">
        <v>27</v>
      </c>
      <c r="K53" s="1" t="s">
        <v>27</v>
      </c>
      <c r="L53" s="6">
        <v>0.27629032731056202</v>
      </c>
    </row>
    <row r="54" spans="1:12" x14ac:dyDescent="0.35">
      <c r="A54" s="1">
        <v>10</v>
      </c>
      <c r="B54" s="6">
        <v>17007.981338024099</v>
      </c>
      <c r="C54" s="1" t="s">
        <v>313</v>
      </c>
      <c r="D54" s="1" t="s">
        <v>324</v>
      </c>
      <c r="E54" s="6">
        <v>7.1500000000000001E-3</v>
      </c>
      <c r="F54" s="1">
        <v>45</v>
      </c>
      <c r="G54" s="1">
        <v>40</v>
      </c>
      <c r="H54" s="1">
        <v>1</v>
      </c>
      <c r="I54" s="1">
        <v>50</v>
      </c>
      <c r="J54" s="1" t="s">
        <v>27</v>
      </c>
      <c r="K54" s="1" t="s">
        <v>27</v>
      </c>
      <c r="L54" s="6">
        <v>0.27639716863632202</v>
      </c>
    </row>
    <row r="55" spans="1:12" x14ac:dyDescent="0.35">
      <c r="A55" s="1">
        <v>13</v>
      </c>
      <c r="B55" s="6">
        <v>16774.936676502199</v>
      </c>
      <c r="C55" s="1" t="s">
        <v>307</v>
      </c>
      <c r="D55" s="1" t="s">
        <v>329</v>
      </c>
      <c r="E55" s="6">
        <v>6.6499999999999997E-3</v>
      </c>
      <c r="F55" s="1">
        <v>45</v>
      </c>
      <c r="G55" s="1">
        <v>45</v>
      </c>
      <c r="H55" s="1">
        <v>1</v>
      </c>
      <c r="I55" s="1">
        <v>10</v>
      </c>
      <c r="J55" s="1" t="s">
        <v>27</v>
      </c>
      <c r="K55" s="1" t="s">
        <v>27</v>
      </c>
      <c r="L55" s="6">
        <v>0.27613264322280801</v>
      </c>
    </row>
    <row r="56" spans="1:12" x14ac:dyDescent="0.35">
      <c r="A56" s="1">
        <v>16</v>
      </c>
      <c r="B56" s="6">
        <v>15058.0399210453</v>
      </c>
      <c r="C56" s="1" t="s">
        <v>337</v>
      </c>
      <c r="D56" s="1" t="s">
        <v>338</v>
      </c>
      <c r="E56" s="6">
        <v>6.8500000000000002E-3</v>
      </c>
      <c r="F56" s="1">
        <v>40</v>
      </c>
      <c r="G56" s="1">
        <v>10</v>
      </c>
      <c r="H56" s="1">
        <v>2</v>
      </c>
      <c r="I56" s="1">
        <v>55</v>
      </c>
      <c r="J56" s="1">
        <v>45</v>
      </c>
      <c r="K56" s="1" t="s">
        <v>27</v>
      </c>
      <c r="L56" s="6">
        <v>0.27653184533119202</v>
      </c>
    </row>
    <row r="57" spans="1:12" x14ac:dyDescent="0.35">
      <c r="A57" s="1">
        <v>19</v>
      </c>
      <c r="B57" s="6">
        <v>30965.903075456601</v>
      </c>
      <c r="C57" s="1" t="s">
        <v>307</v>
      </c>
      <c r="D57" s="1" t="s">
        <v>347</v>
      </c>
      <c r="E57" s="6">
        <v>1.6000000000000001E-3</v>
      </c>
      <c r="F57" s="1">
        <v>20</v>
      </c>
      <c r="G57" s="1">
        <v>60</v>
      </c>
      <c r="H57" s="1">
        <v>1</v>
      </c>
      <c r="I57" s="1">
        <v>55</v>
      </c>
      <c r="J57" s="1" t="s">
        <v>27</v>
      </c>
      <c r="K57" s="1" t="s">
        <v>27</v>
      </c>
      <c r="L57" s="6">
        <v>0.27631285786628701</v>
      </c>
    </row>
    <row r="58" spans="1:12" x14ac:dyDescent="0.35">
      <c r="A58" s="1">
        <v>22</v>
      </c>
      <c r="B58" s="6">
        <v>29043.666445970499</v>
      </c>
      <c r="C58" s="1" t="s">
        <v>352</v>
      </c>
      <c r="D58" s="1" t="s">
        <v>353</v>
      </c>
      <c r="E58" s="6">
        <v>2E-3</v>
      </c>
      <c r="F58" s="1">
        <v>55</v>
      </c>
      <c r="G58" s="1">
        <v>50</v>
      </c>
      <c r="H58" s="1">
        <v>2</v>
      </c>
      <c r="I58" s="1">
        <v>35</v>
      </c>
      <c r="J58" s="1">
        <v>35</v>
      </c>
      <c r="K58" s="1" t="s">
        <v>27</v>
      </c>
      <c r="L58" s="6">
        <v>0.27599468827247597</v>
      </c>
    </row>
    <row r="59" spans="1:12" x14ac:dyDescent="0.35">
      <c r="A59" s="1">
        <v>25</v>
      </c>
      <c r="B59" s="6">
        <v>21771.761859893799</v>
      </c>
      <c r="C59" s="1" t="s">
        <v>359</v>
      </c>
      <c r="D59" s="1" t="s">
        <v>360</v>
      </c>
      <c r="E59" s="6">
        <v>2.3999999999999998E-3</v>
      </c>
      <c r="F59" s="1">
        <v>35</v>
      </c>
      <c r="G59" s="1">
        <v>30</v>
      </c>
      <c r="H59" s="1">
        <v>1</v>
      </c>
      <c r="I59" s="1">
        <v>10</v>
      </c>
      <c r="J59" s="1" t="s">
        <v>27</v>
      </c>
      <c r="K59" s="1" t="s">
        <v>27</v>
      </c>
      <c r="L59" s="6">
        <v>0.27616298198699901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9D06-C6FF-45BF-B811-89CE75963AE8}">
  <dimension ref="A2:B47"/>
  <sheetViews>
    <sheetView workbookViewId="0">
      <selection activeCell="B3" sqref="B3"/>
    </sheetView>
  </sheetViews>
  <sheetFormatPr defaultRowHeight="14.5" x14ac:dyDescent="0.35"/>
  <cols>
    <col min="1" max="2" width="18.1796875" bestFit="1" customWidth="1"/>
  </cols>
  <sheetData>
    <row r="2" spans="1:2" x14ac:dyDescent="0.35">
      <c r="A2" s="1" t="s">
        <v>2</v>
      </c>
      <c r="B2" s="1" t="s">
        <v>3</v>
      </c>
    </row>
    <row r="3" spans="1:2" x14ac:dyDescent="0.35">
      <c r="A3" s="1" t="s">
        <v>87</v>
      </c>
      <c r="B3" s="1" t="s">
        <v>88</v>
      </c>
    </row>
    <row r="4" spans="1:2" x14ac:dyDescent="0.35">
      <c r="A4" s="1" t="s">
        <v>96</v>
      </c>
      <c r="B4" s="1" t="s">
        <v>97</v>
      </c>
    </row>
    <row r="5" spans="1:2" x14ac:dyDescent="0.35">
      <c r="A5" s="1" t="s">
        <v>93</v>
      </c>
      <c r="B5" s="1" t="s">
        <v>94</v>
      </c>
    </row>
    <row r="6" spans="1:2" x14ac:dyDescent="0.35">
      <c r="A6" s="1" t="s">
        <v>78</v>
      </c>
      <c r="B6" s="1" t="s">
        <v>80</v>
      </c>
    </row>
    <row r="7" spans="1:2" x14ac:dyDescent="0.35">
      <c r="A7" s="4" t="s">
        <v>66</v>
      </c>
      <c r="B7" s="4" t="s">
        <v>67</v>
      </c>
    </row>
    <row r="8" spans="1:2" x14ac:dyDescent="0.35">
      <c r="A8" s="1" t="s">
        <v>63</v>
      </c>
      <c r="B8" s="1" t="s">
        <v>65</v>
      </c>
    </row>
    <row r="9" spans="1:2" x14ac:dyDescent="0.35">
      <c r="A9" s="1" t="s">
        <v>81</v>
      </c>
      <c r="B9" s="1" t="s">
        <v>83</v>
      </c>
    </row>
    <row r="10" spans="1:2" x14ac:dyDescent="0.35">
      <c r="A10" s="1" t="s">
        <v>91</v>
      </c>
      <c r="B10" s="1" t="s">
        <v>92</v>
      </c>
    </row>
    <row r="11" spans="1:2" x14ac:dyDescent="0.35">
      <c r="A11" s="1" t="s">
        <v>63</v>
      </c>
      <c r="B11" s="1" t="s">
        <v>64</v>
      </c>
    </row>
    <row r="12" spans="1:2" x14ac:dyDescent="0.35">
      <c r="A12" s="1" t="s">
        <v>69</v>
      </c>
      <c r="B12" s="1" t="s">
        <v>70</v>
      </c>
    </row>
    <row r="13" spans="1:2" x14ac:dyDescent="0.35">
      <c r="A13" s="1" t="s">
        <v>100</v>
      </c>
      <c r="B13" s="1" t="s">
        <v>101</v>
      </c>
    </row>
    <row r="14" spans="1:2" x14ac:dyDescent="0.35">
      <c r="A14" s="1" t="s">
        <v>50</v>
      </c>
      <c r="B14" s="1" t="s">
        <v>51</v>
      </c>
    </row>
    <row r="15" spans="1:2" x14ac:dyDescent="0.35">
      <c r="A15" s="1" t="s">
        <v>78</v>
      </c>
      <c r="B15" s="1" t="s">
        <v>79</v>
      </c>
    </row>
    <row r="16" spans="1:2" x14ac:dyDescent="0.35">
      <c r="A16" s="1" t="s">
        <v>76</v>
      </c>
      <c r="B16" s="1" t="s">
        <v>77</v>
      </c>
    </row>
    <row r="17" spans="1:2" x14ac:dyDescent="0.35">
      <c r="A17" s="1" t="s">
        <v>105</v>
      </c>
      <c r="B17" s="1" t="s">
        <v>106</v>
      </c>
    </row>
    <row r="18" spans="1:2" x14ac:dyDescent="0.35">
      <c r="A18" s="1" t="s">
        <v>84</v>
      </c>
      <c r="B18" s="1" t="s">
        <v>85</v>
      </c>
    </row>
    <row r="19" spans="1:2" x14ac:dyDescent="0.35">
      <c r="A19" s="1" t="s">
        <v>84</v>
      </c>
      <c r="B19" s="1" t="s">
        <v>86</v>
      </c>
    </row>
    <row r="20" spans="1:2" x14ac:dyDescent="0.35">
      <c r="A20" s="1" t="s">
        <v>41</v>
      </c>
      <c r="B20" s="1" t="s">
        <v>49</v>
      </c>
    </row>
    <row r="21" spans="1:2" x14ac:dyDescent="0.35">
      <c r="A21" s="4" t="s">
        <v>72</v>
      </c>
      <c r="B21" s="4" t="s">
        <v>73</v>
      </c>
    </row>
    <row r="22" spans="1:2" x14ac:dyDescent="0.35">
      <c r="A22" s="4" t="s">
        <v>52</v>
      </c>
      <c r="B22" s="4" t="s">
        <v>71</v>
      </c>
    </row>
    <row r="23" spans="1:2" x14ac:dyDescent="0.35">
      <c r="A23" s="1" t="s">
        <v>81</v>
      </c>
      <c r="B23" s="1" t="s">
        <v>82</v>
      </c>
    </row>
    <row r="24" spans="1:2" x14ac:dyDescent="0.35">
      <c r="A24" s="1" t="s">
        <v>102</v>
      </c>
      <c r="B24" s="1" t="s">
        <v>103</v>
      </c>
    </row>
    <row r="25" spans="1:2" x14ac:dyDescent="0.35">
      <c r="A25" s="1" t="s">
        <v>89</v>
      </c>
      <c r="B25" s="1" t="s">
        <v>90</v>
      </c>
    </row>
    <row r="26" spans="1:2" x14ac:dyDescent="0.35">
      <c r="A26" s="1" t="s">
        <v>98</v>
      </c>
      <c r="B26" s="1" t="s">
        <v>99</v>
      </c>
    </row>
    <row r="27" spans="1:2" x14ac:dyDescent="0.35">
      <c r="A27" s="1" t="s">
        <v>58</v>
      </c>
      <c r="B27" s="1" t="s">
        <v>59</v>
      </c>
    </row>
    <row r="28" spans="1:2" x14ac:dyDescent="0.35">
      <c r="A28" s="1" t="s">
        <v>41</v>
      </c>
      <c r="B28" s="1" t="s">
        <v>44</v>
      </c>
    </row>
    <row r="29" spans="1:2" x14ac:dyDescent="0.35">
      <c r="A29" s="1" t="s">
        <v>32</v>
      </c>
      <c r="B29" s="1" t="s">
        <v>33</v>
      </c>
    </row>
    <row r="30" spans="1:2" x14ac:dyDescent="0.35">
      <c r="A30" s="1" t="s">
        <v>32</v>
      </c>
      <c r="B30" s="1" t="s">
        <v>36</v>
      </c>
    </row>
    <row r="31" spans="1:2" x14ac:dyDescent="0.35">
      <c r="A31" s="1" t="s">
        <v>41</v>
      </c>
      <c r="B31" s="1" t="s">
        <v>42</v>
      </c>
    </row>
    <row r="32" spans="1:2" x14ac:dyDescent="0.35">
      <c r="A32" s="1" t="s">
        <v>37</v>
      </c>
      <c r="B32" s="1" t="s">
        <v>38</v>
      </c>
    </row>
    <row r="33" spans="1:2" x14ac:dyDescent="0.35">
      <c r="A33" s="1" t="s">
        <v>52</v>
      </c>
      <c r="B33" s="1" t="s">
        <v>53</v>
      </c>
    </row>
    <row r="34" spans="1:2" x14ac:dyDescent="0.35">
      <c r="A34" s="1" t="s">
        <v>54</v>
      </c>
      <c r="B34" s="1" t="s">
        <v>55</v>
      </c>
    </row>
    <row r="35" spans="1:2" x14ac:dyDescent="0.35">
      <c r="A35" s="1" t="s">
        <v>74</v>
      </c>
      <c r="B35" s="1" t="s">
        <v>75</v>
      </c>
    </row>
    <row r="36" spans="1:2" x14ac:dyDescent="0.35">
      <c r="A36" s="4" t="s">
        <v>37</v>
      </c>
      <c r="B36" s="4" t="s">
        <v>48</v>
      </c>
    </row>
    <row r="37" spans="1:2" x14ac:dyDescent="0.35">
      <c r="A37" s="1" t="s">
        <v>39</v>
      </c>
      <c r="B37" s="1" t="s">
        <v>40</v>
      </c>
    </row>
    <row r="38" spans="1:2" x14ac:dyDescent="0.35">
      <c r="A38" s="1" t="s">
        <v>60</v>
      </c>
      <c r="B38" s="1" t="s">
        <v>62</v>
      </c>
    </row>
    <row r="39" spans="1:2" x14ac:dyDescent="0.35">
      <c r="A39" s="4" t="s">
        <v>60</v>
      </c>
      <c r="B39" s="4" t="s">
        <v>61</v>
      </c>
    </row>
    <row r="40" spans="1:2" x14ac:dyDescent="0.35">
      <c r="A40" s="1" t="s">
        <v>56</v>
      </c>
      <c r="B40" s="1" t="s">
        <v>57</v>
      </c>
    </row>
    <row r="41" spans="1:2" x14ac:dyDescent="0.35">
      <c r="A41" s="1" t="s">
        <v>45</v>
      </c>
      <c r="B41" s="1" t="s">
        <v>46</v>
      </c>
    </row>
    <row r="42" spans="1:2" x14ac:dyDescent="0.35">
      <c r="A42" s="1" t="s">
        <v>30</v>
      </c>
      <c r="B42" s="1" t="s">
        <v>31</v>
      </c>
    </row>
    <row r="43" spans="1:2" x14ac:dyDescent="0.35">
      <c r="A43" s="1" t="s">
        <v>34</v>
      </c>
      <c r="B43" s="1" t="s">
        <v>35</v>
      </c>
    </row>
    <row r="44" spans="1:2" x14ac:dyDescent="0.35">
      <c r="A44" s="1" t="s">
        <v>22</v>
      </c>
      <c r="B44" s="1" t="s">
        <v>28</v>
      </c>
    </row>
    <row r="45" spans="1:2" x14ac:dyDescent="0.35">
      <c r="A45" s="1" t="s">
        <v>24</v>
      </c>
      <c r="B45" s="1" t="s">
        <v>29</v>
      </c>
    </row>
    <row r="46" spans="1:2" x14ac:dyDescent="0.35">
      <c r="A46" s="1" t="s">
        <v>24</v>
      </c>
      <c r="B46" s="1" t="s">
        <v>25</v>
      </c>
    </row>
    <row r="47" spans="1:2" x14ac:dyDescent="0.35">
      <c r="A47" s="1" t="s">
        <v>22</v>
      </c>
      <c r="B47" s="1" t="s">
        <v>23</v>
      </c>
    </row>
  </sheetData>
  <autoFilter ref="A2:B47" xr:uid="{B6549D06-C6FF-45BF-B811-89CE75963AE8}">
    <sortState xmlns:xlrd2="http://schemas.microsoft.com/office/spreadsheetml/2017/richdata2" ref="A3:B47">
      <sortCondition descending="1" ref="B2:B4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1869-AF27-465D-B713-C899C2D1936F}">
  <dimension ref="A1:B46"/>
  <sheetViews>
    <sheetView workbookViewId="0">
      <selection activeCell="B3" sqref="B3"/>
    </sheetView>
  </sheetViews>
  <sheetFormatPr defaultRowHeight="14.5" x14ac:dyDescent="0.35"/>
  <cols>
    <col min="1" max="2" width="18.1796875" bestFit="1" customWidth="1"/>
  </cols>
  <sheetData>
    <row r="1" spans="1:2" x14ac:dyDescent="0.35">
      <c r="A1" s="14"/>
      <c r="B1" s="14"/>
    </row>
    <row r="2" spans="1:2" x14ac:dyDescent="0.35">
      <c r="A2" s="8" t="s">
        <v>2</v>
      </c>
      <c r="B2" s="8" t="s">
        <v>3</v>
      </c>
    </row>
    <row r="3" spans="1:2" x14ac:dyDescent="0.35">
      <c r="A3" s="1" t="s">
        <v>307</v>
      </c>
      <c r="B3" s="1" t="s">
        <v>347</v>
      </c>
    </row>
    <row r="4" spans="1:2" x14ac:dyDescent="0.35">
      <c r="A4" s="8" t="s">
        <v>352</v>
      </c>
      <c r="B4" s="8" t="s">
        <v>354</v>
      </c>
    </row>
    <row r="5" spans="1:2" x14ac:dyDescent="0.35">
      <c r="A5" s="1" t="s">
        <v>352</v>
      </c>
      <c r="B5" s="1" t="s">
        <v>353</v>
      </c>
    </row>
    <row r="6" spans="1:2" x14ac:dyDescent="0.35">
      <c r="A6" s="1" t="s">
        <v>356</v>
      </c>
      <c r="B6" s="1" t="s">
        <v>357</v>
      </c>
    </row>
    <row r="7" spans="1:2" x14ac:dyDescent="0.35">
      <c r="A7" s="1" t="s">
        <v>343</v>
      </c>
      <c r="B7" s="1" t="s">
        <v>358</v>
      </c>
    </row>
    <row r="8" spans="1:2" x14ac:dyDescent="0.35">
      <c r="A8" s="1" t="s">
        <v>343</v>
      </c>
      <c r="B8" s="1" t="s">
        <v>344</v>
      </c>
    </row>
    <row r="9" spans="1:2" x14ac:dyDescent="0.35">
      <c r="A9" s="1" t="s">
        <v>337</v>
      </c>
      <c r="B9" s="1" t="s">
        <v>338</v>
      </c>
    </row>
    <row r="10" spans="1:2" x14ac:dyDescent="0.35">
      <c r="A10" s="1" t="s">
        <v>333</v>
      </c>
      <c r="B10" s="1" t="s">
        <v>334</v>
      </c>
    </row>
    <row r="11" spans="1:2" x14ac:dyDescent="0.35">
      <c r="A11" s="1" t="s">
        <v>359</v>
      </c>
      <c r="B11" s="1" t="s">
        <v>360</v>
      </c>
    </row>
    <row r="12" spans="1:2" x14ac:dyDescent="0.35">
      <c r="A12" s="8" t="s">
        <v>350</v>
      </c>
      <c r="B12" s="8" t="s">
        <v>351</v>
      </c>
    </row>
    <row r="13" spans="1:2" x14ac:dyDescent="0.35">
      <c r="A13" s="8" t="s">
        <v>330</v>
      </c>
      <c r="B13" s="8" t="s">
        <v>331</v>
      </c>
    </row>
    <row r="14" spans="1:2" x14ac:dyDescent="0.35">
      <c r="A14" s="4" t="s">
        <v>330</v>
      </c>
      <c r="B14" s="4" t="s">
        <v>332</v>
      </c>
    </row>
    <row r="15" spans="1:2" x14ac:dyDescent="0.35">
      <c r="A15" s="8" t="s">
        <v>313</v>
      </c>
      <c r="B15" s="8" t="s">
        <v>326</v>
      </c>
    </row>
    <row r="16" spans="1:2" x14ac:dyDescent="0.35">
      <c r="A16" s="4" t="s">
        <v>313</v>
      </c>
      <c r="B16" s="4" t="s">
        <v>325</v>
      </c>
    </row>
    <row r="17" spans="1:2" x14ac:dyDescent="0.35">
      <c r="A17" s="8" t="s">
        <v>313</v>
      </c>
      <c r="B17" s="8" t="s">
        <v>327</v>
      </c>
    </row>
    <row r="18" spans="1:2" x14ac:dyDescent="0.35">
      <c r="A18" s="8" t="s">
        <v>341</v>
      </c>
      <c r="B18" s="8" t="s">
        <v>342</v>
      </c>
    </row>
    <row r="19" spans="1:2" x14ac:dyDescent="0.35">
      <c r="A19" s="1" t="s">
        <v>313</v>
      </c>
      <c r="B19" s="1" t="s">
        <v>324</v>
      </c>
    </row>
    <row r="20" spans="1:2" x14ac:dyDescent="0.35">
      <c r="A20" s="1" t="s">
        <v>307</v>
      </c>
      <c r="B20" s="1" t="s">
        <v>329</v>
      </c>
    </row>
    <row r="21" spans="1:2" x14ac:dyDescent="0.35">
      <c r="A21" s="8" t="s">
        <v>307</v>
      </c>
      <c r="B21" s="8" t="s">
        <v>321</v>
      </c>
    </row>
    <row r="22" spans="1:2" x14ac:dyDescent="0.35">
      <c r="A22" s="1" t="s">
        <v>313</v>
      </c>
      <c r="B22" s="1" t="s">
        <v>323</v>
      </c>
    </row>
    <row r="23" spans="1:2" x14ac:dyDescent="0.35">
      <c r="A23" s="8" t="s">
        <v>345</v>
      </c>
      <c r="B23" s="8" t="s">
        <v>355</v>
      </c>
    </row>
    <row r="24" spans="1:2" x14ac:dyDescent="0.35">
      <c r="A24" s="1" t="s">
        <v>307</v>
      </c>
      <c r="B24" s="1" t="s">
        <v>328</v>
      </c>
    </row>
    <row r="25" spans="1:2" x14ac:dyDescent="0.35">
      <c r="A25" s="8" t="s">
        <v>339</v>
      </c>
      <c r="B25" s="8" t="s">
        <v>340</v>
      </c>
    </row>
    <row r="26" spans="1:2" x14ac:dyDescent="0.35">
      <c r="A26" s="8" t="s">
        <v>307</v>
      </c>
      <c r="B26" s="8" t="s">
        <v>320</v>
      </c>
    </row>
    <row r="27" spans="1:2" x14ac:dyDescent="0.35">
      <c r="A27" s="8" t="s">
        <v>345</v>
      </c>
      <c r="B27" s="8" t="s">
        <v>348</v>
      </c>
    </row>
    <row r="28" spans="1:2" x14ac:dyDescent="0.35">
      <c r="A28" s="4" t="s">
        <v>335</v>
      </c>
      <c r="B28" s="4" t="s">
        <v>336</v>
      </c>
    </row>
    <row r="29" spans="1:2" x14ac:dyDescent="0.35">
      <c r="A29" s="1" t="s">
        <v>313</v>
      </c>
      <c r="B29" s="1" t="s">
        <v>322</v>
      </c>
    </row>
    <row r="30" spans="1:2" x14ac:dyDescent="0.35">
      <c r="A30" s="4" t="s">
        <v>345</v>
      </c>
      <c r="B30" s="4" t="s">
        <v>349</v>
      </c>
    </row>
    <row r="31" spans="1:2" x14ac:dyDescent="0.35">
      <c r="A31" s="1" t="s">
        <v>313</v>
      </c>
      <c r="B31" s="1" t="s">
        <v>318</v>
      </c>
    </row>
    <row r="32" spans="1:2" x14ac:dyDescent="0.35">
      <c r="A32" s="8" t="s">
        <v>313</v>
      </c>
      <c r="B32" s="8" t="s">
        <v>315</v>
      </c>
    </row>
    <row r="33" spans="1:2" x14ac:dyDescent="0.35">
      <c r="A33" s="1" t="s">
        <v>313</v>
      </c>
      <c r="B33" s="1" t="s">
        <v>317</v>
      </c>
    </row>
    <row r="34" spans="1:2" x14ac:dyDescent="0.35">
      <c r="A34" s="8" t="s">
        <v>313</v>
      </c>
      <c r="B34" s="8" t="s">
        <v>316</v>
      </c>
    </row>
    <row r="35" spans="1:2" x14ac:dyDescent="0.35">
      <c r="A35" s="1" t="s">
        <v>313</v>
      </c>
      <c r="B35" s="1" t="s">
        <v>319</v>
      </c>
    </row>
    <row r="36" spans="1:2" x14ac:dyDescent="0.35">
      <c r="A36" s="1" t="s">
        <v>345</v>
      </c>
      <c r="B36" s="1" t="s">
        <v>346</v>
      </c>
    </row>
    <row r="37" spans="1:2" x14ac:dyDescent="0.35">
      <c r="A37" s="8" t="s">
        <v>307</v>
      </c>
      <c r="B37" s="8" t="s">
        <v>308</v>
      </c>
    </row>
    <row r="38" spans="1:2" x14ac:dyDescent="0.35">
      <c r="A38" s="1" t="s">
        <v>310</v>
      </c>
      <c r="B38" s="1" t="s">
        <v>311</v>
      </c>
    </row>
    <row r="39" spans="1:2" x14ac:dyDescent="0.35">
      <c r="A39" s="4" t="s">
        <v>313</v>
      </c>
      <c r="B39" s="4" t="s">
        <v>314</v>
      </c>
    </row>
    <row r="40" spans="1:2" x14ac:dyDescent="0.35">
      <c r="A40" s="8" t="s">
        <v>307</v>
      </c>
      <c r="B40" s="8" t="s">
        <v>309</v>
      </c>
    </row>
    <row r="41" spans="1:2" x14ac:dyDescent="0.35">
      <c r="A41" s="1" t="s">
        <v>310</v>
      </c>
      <c r="B41" s="1" t="s">
        <v>312</v>
      </c>
    </row>
    <row r="42" spans="1:2" x14ac:dyDescent="0.35">
      <c r="A42" s="1" t="s">
        <v>304</v>
      </c>
      <c r="B42" s="1" t="s">
        <v>305</v>
      </c>
    </row>
    <row r="43" spans="1:2" x14ac:dyDescent="0.35">
      <c r="A43" s="1" t="s">
        <v>302</v>
      </c>
      <c r="B43" s="1" t="s">
        <v>303</v>
      </c>
    </row>
    <row r="44" spans="1:2" x14ac:dyDescent="0.35">
      <c r="A44" s="1" t="s">
        <v>304</v>
      </c>
      <c r="B44" s="1" t="s">
        <v>306</v>
      </c>
    </row>
    <row r="45" spans="1:2" x14ac:dyDescent="0.35">
      <c r="A45" s="8" t="s">
        <v>298</v>
      </c>
      <c r="B45" s="8" t="s">
        <v>299</v>
      </c>
    </row>
    <row r="46" spans="1:2" x14ac:dyDescent="0.35">
      <c r="A46" s="8" t="s">
        <v>300</v>
      </c>
      <c r="B46" s="8" t="s">
        <v>301</v>
      </c>
    </row>
  </sheetData>
  <autoFilter ref="A2:B2" xr:uid="{07DD1869-AF27-465D-B713-C899C2D1936F}">
    <sortState xmlns:xlrd2="http://schemas.microsoft.com/office/spreadsheetml/2017/richdata2" ref="A3:B46">
      <sortCondition descending="1"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lstm</vt:lpstr>
      <vt:lpstr>lstm (2)</vt:lpstr>
      <vt:lpstr>dna</vt:lpstr>
      <vt:lpstr>dna (2)</vt:lpstr>
      <vt:lpstr>lstm dates</vt:lpstr>
      <vt:lpstr>dna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Nikodemas</dc:creator>
  <cp:lastModifiedBy>Nikodemas</cp:lastModifiedBy>
  <dcterms:created xsi:type="dcterms:W3CDTF">2021-08-20T09:13:31Z</dcterms:created>
  <dcterms:modified xsi:type="dcterms:W3CDTF">2021-08-31T10:11:10Z</dcterms:modified>
</cp:coreProperties>
</file>