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onfiguration" sheetId="1" r:id="rId4"/>
    <sheet name="Treatment_Info" sheetId="2" r:id="rId5"/>
    <sheet name="Pools" sheetId="3" r:id="rId6"/>
    <sheet name="Parameters" sheetId="4" r:id="rId7"/>
    <sheet name="Combined Parameters" sheetId="5" r:id="rId8"/>
  </sheets>
</workbook>
</file>

<file path=xl/sharedStrings.xml><?xml version="1.0" encoding="utf-8"?>
<sst xmlns="http://schemas.openxmlformats.org/spreadsheetml/2006/main" uniqueCount="117">
  <si>
    <t>Parameter</t>
  </si>
  <si>
    <t>Value</t>
  </si>
  <si>
    <t>Possible Values</t>
  </si>
  <si>
    <t>Description</t>
  </si>
  <si>
    <t>Ntrace Model</t>
  </si>
  <si>
    <t>1 = basic, 
2 = nitrite, 
3 = urea/plant, 
4 = gas, 
5 = gas without NO2</t>
  </si>
  <si>
    <t>Number of Treatments</t>
  </si>
  <si>
    <t>Number of treatments to compare</t>
  </si>
  <si>
    <t>Output Filename</t>
  </si>
  <si>
    <t>Name of output file</t>
  </si>
  <si>
    <t>P Value Adjustment</t>
  </si>
  <si>
    <t>Possible Values:  none bonferroni, sidak, holm, hommel, hochberg, fdr</t>
  </si>
  <si>
    <t>P-value adjustment algorithm: none = no adjustment made bonferroni = strong control of Type I error sidak = strong control of Type I error. Better power than bonferroni holm = strong control of Type I error. Better power than sidak or bon hommel/hochberg = strong control of Type I error. Fdr = controls false discovery rate.</t>
  </si>
  <si>
    <t>Significance Level</t>
  </si>
  <si>
    <t>[0,1]</t>
  </si>
  <si>
    <t>Significance level for test.</t>
  </si>
  <si>
    <t>Treatment</t>
  </si>
  <si>
    <t>Filename</t>
  </si>
  <si>
    <t>Model</t>
  </si>
  <si>
    <t>Model ID</t>
  </si>
  <si>
    <t>Pool</t>
  </si>
  <si>
    <t>Perform Test</t>
  </si>
  <si>
    <t>Basic</t>
  </si>
  <si>
    <t>NH4</t>
  </si>
  <si>
    <t>NO3</t>
  </si>
  <si>
    <t>NH4ads</t>
  </si>
  <si>
    <t>NO3s</t>
  </si>
  <si>
    <t>Nlab</t>
  </si>
  <si>
    <t>Nrec</t>
  </si>
  <si>
    <t>Nitrite</t>
  </si>
  <si>
    <t>NO2nit</t>
  </si>
  <si>
    <t>NO2den</t>
  </si>
  <si>
    <t>NO2org</t>
  </si>
  <si>
    <t>Ngas</t>
  </si>
  <si>
    <t>Urea/plant uptake</t>
  </si>
  <si>
    <t>PlantN</t>
  </si>
  <si>
    <t>Biochar</t>
  </si>
  <si>
    <t>NH3NHx</t>
  </si>
  <si>
    <t>Urea</t>
  </si>
  <si>
    <t>NH3loss</t>
  </si>
  <si>
    <t>Gas</t>
  </si>
  <si>
    <t>N2Onit</t>
  </si>
  <si>
    <t>N2Oden</t>
  </si>
  <si>
    <t>2Oorg</t>
  </si>
  <si>
    <t>N2Ocod</t>
  </si>
  <si>
    <t>N2</t>
  </si>
  <si>
    <t>EN2Onit</t>
  </si>
  <si>
    <t>EN2Oden</t>
  </si>
  <si>
    <t>EN2Oorg</t>
  </si>
  <si>
    <t>EN2Ocod</t>
  </si>
  <si>
    <t>Nitrite (Other)</t>
  </si>
  <si>
    <t>N2Oorg</t>
  </si>
  <si>
    <t>Transformation</t>
  </si>
  <si>
    <t>Mnrec</t>
  </si>
  <si>
    <t>INH4-Nrec</t>
  </si>
  <si>
    <t>Mnlab</t>
  </si>
  <si>
    <t>INH4-Nlab</t>
  </si>
  <si>
    <t>Onrec</t>
  </si>
  <si>
    <t>INO3-Nrec</t>
  </si>
  <si>
    <t>Onlab</t>
  </si>
  <si>
    <t>INO3-Nlab</t>
  </si>
  <si>
    <t>ONH4_NO3</t>
  </si>
  <si>
    <t>DNO3</t>
  </si>
  <si>
    <t>ANH4</t>
  </si>
  <si>
    <t>RNH4a</t>
  </si>
  <si>
    <t>A_NO3</t>
  </si>
  <si>
    <t>R_NO3s</t>
  </si>
  <si>
    <t>ONO2n</t>
  </si>
  <si>
    <t>ONorg</t>
  </si>
  <si>
    <t>ONO2o</t>
  </si>
  <si>
    <t>RNO3</t>
  </si>
  <si>
    <t>RNO2n</t>
  </si>
  <si>
    <t xml:space="preserve">RNO2d </t>
  </si>
  <si>
    <t>RNO2o</t>
  </si>
  <si>
    <t>U_NH4b</t>
  </si>
  <si>
    <t>U_NH4o</t>
  </si>
  <si>
    <t>U_NO3b</t>
  </si>
  <si>
    <t>U_NO3o</t>
  </si>
  <si>
    <t>U_NO3s</t>
  </si>
  <si>
    <t>Hu</t>
  </si>
  <si>
    <t xml:space="preserve">VNH3 </t>
  </si>
  <si>
    <t>NH3_NH4</t>
  </si>
  <si>
    <t>NH4_NH3</t>
  </si>
  <si>
    <t>NH3_BC</t>
  </si>
  <si>
    <t>NO3_BC</t>
  </si>
  <si>
    <t>NO3s_BC</t>
  </si>
  <si>
    <t>RBC_NH4</t>
  </si>
  <si>
    <t>RBC_NO3</t>
  </si>
  <si>
    <t>ONH4_N2O</t>
  </si>
  <si>
    <t xml:space="preserve">RNO2c </t>
  </si>
  <si>
    <t>RN2On</t>
  </si>
  <si>
    <t>RN2Od</t>
  </si>
  <si>
    <t>RN2Oo</t>
  </si>
  <si>
    <t>RN2Oc</t>
  </si>
  <si>
    <t>EN2On</t>
  </si>
  <si>
    <t>EN2Od</t>
  </si>
  <si>
    <t>EN2Oo</t>
  </si>
  <si>
    <t>EN2Oc</t>
  </si>
  <si>
    <t>Combination</t>
  </si>
  <si>
    <t>Inh4_tot</t>
  </si>
  <si>
    <t>INH4-Nrec + INH4-Nlab</t>
  </si>
  <si>
    <t>total NH4 immobilisation</t>
  </si>
  <si>
    <t>Ino3_tot</t>
  </si>
  <si>
    <t>INO3-Nrec + INO3-Nlab</t>
  </si>
  <si>
    <t>total NO3 immobilisation</t>
  </si>
  <si>
    <t>Itot</t>
  </si>
  <si>
    <t>INH4-Nrec + INH4-Nlab + INO3-Nrec + INO3-Nlab</t>
  </si>
  <si>
    <t>total immobilisation from NH4 and NO3)</t>
  </si>
  <si>
    <t>M_tot</t>
  </si>
  <si>
    <t>Mnrec + Mnlab</t>
  </si>
  <si>
    <t>total mineralisation</t>
  </si>
  <si>
    <t>O_tot</t>
  </si>
  <si>
    <t>Onrec + Onlab + ONH4_NO3</t>
  </si>
  <si>
    <t>total nitrification</t>
  </si>
  <si>
    <t>ONO2n+On13</t>
  </si>
  <si>
    <t>U_NH4b+afgn</t>
  </si>
  <si>
    <t>ONH4_N2O+qe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</si>
</sst>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sz val="10"/>
      <color indexed="8"/>
      <name val="Arial"/>
    </font>
    <font>
      <sz val="10"/>
      <color indexed="8"/>
      <name val="Courier"/>
    </font>
    <font>
      <b val="1"/>
      <sz val="10"/>
      <color indexed="8"/>
      <name val="Arial"/>
    </font>
    <font>
      <b val="1"/>
      <sz val="12"/>
      <color indexed="8"/>
      <name val="Arial"/>
    </font>
    <font>
      <sz val="12"/>
      <color indexed="8"/>
      <name val="Helvetica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</fills>
  <borders count="3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3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0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/>
      <diagonal/>
    </border>
    <border>
      <left style="thin">
        <color indexed="13"/>
      </left>
      <right style="thin">
        <color indexed="10"/>
      </right>
      <top/>
      <bottom/>
      <diagonal/>
    </border>
    <border>
      <left style="thin">
        <color indexed="13"/>
      </left>
      <right style="thin">
        <color indexed="10"/>
      </right>
      <top/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 style="medium">
        <color indexed="19"/>
      </bottom>
      <diagonal/>
    </border>
    <border>
      <left style="thin">
        <color indexed="13"/>
      </left>
      <right style="thin">
        <color indexed="10"/>
      </right>
      <top style="medium">
        <color indexed="19"/>
      </top>
      <bottom style="medium">
        <color indexed="19"/>
      </bottom>
      <diagonal/>
    </border>
    <border>
      <left style="thin">
        <color indexed="13"/>
      </left>
      <right style="thin">
        <color indexed="10"/>
      </right>
      <top style="medium">
        <color indexed="19"/>
      </top>
      <bottom/>
      <diagonal/>
    </border>
    <border>
      <left style="thin">
        <color indexed="13"/>
      </left>
      <right style="thin">
        <color indexed="10"/>
      </right>
      <top/>
      <bottom style="thin">
        <color indexed="13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3"/>
      </bottom>
      <diagonal/>
    </border>
    <border>
      <left style="thin">
        <color indexed="13"/>
      </left>
      <right style="thin">
        <color indexed="10"/>
      </right>
      <top style="medium">
        <color indexed="19"/>
      </top>
      <bottom style="thin">
        <color indexed="10"/>
      </bottom>
      <diagonal/>
    </border>
    <border>
      <left style="thin">
        <color indexed="10"/>
      </left>
      <right/>
      <top style="thin">
        <color indexed="13"/>
      </top>
      <bottom style="thin">
        <color indexed="10"/>
      </bottom>
      <diagonal/>
    </border>
    <border>
      <left/>
      <right/>
      <top style="thin">
        <color indexed="13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3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left" vertical="top" wrapText="1"/>
    </xf>
    <xf numFmtId="49" fontId="3" fillId="2" borderId="2" applyNumberFormat="1" applyFont="1" applyFill="1" applyBorder="1" applyAlignment="1" applyProtection="0">
      <alignment horizontal="left" vertical="top" wrapText="1"/>
    </xf>
    <xf numFmtId="0" fontId="3" fillId="3" borderId="3" applyNumberFormat="0" applyFont="1" applyFill="1" applyBorder="1" applyAlignment="1" applyProtection="0">
      <alignment horizontal="center" vertical="center"/>
    </xf>
    <xf numFmtId="49" fontId="3" fillId="4" borderId="4" applyNumberFormat="1" applyFont="1" applyFill="1" applyBorder="1" applyAlignment="1" applyProtection="0">
      <alignment horizontal="left" vertical="top" wrapText="1" readingOrder="1"/>
    </xf>
    <xf numFmtId="0" fontId="0" fillId="4" borderId="5" applyNumberFormat="0" applyFont="1" applyFill="1" applyBorder="1" applyAlignment="1" applyProtection="0">
      <alignment vertical="top" wrapText="1"/>
    </xf>
    <xf numFmtId="0" fontId="3" fillId="3" borderId="6" applyNumberFormat="0" applyFont="1" applyFill="1" applyBorder="1" applyAlignment="1" applyProtection="0">
      <alignment horizontal="center" vertical="center"/>
    </xf>
    <xf numFmtId="49" fontId="0" fillId="4" borderId="5" applyNumberFormat="1" applyFont="1" applyFill="1" applyBorder="1" applyAlignment="1" applyProtection="0">
      <alignment vertical="top" wrapText="1"/>
    </xf>
    <xf numFmtId="49" fontId="3" fillId="3" borderId="7" applyNumberFormat="1" applyFont="1" applyFill="1" applyBorder="1" applyAlignment="1" applyProtection="0">
      <alignment horizontal="center" vertical="center"/>
    </xf>
    <xf numFmtId="49" fontId="0" fillId="4" borderId="1" applyNumberFormat="1" applyFont="1" applyFill="1" applyBorder="1" applyAlignment="1" applyProtection="0">
      <alignment vertical="top" wrapText="1"/>
    </xf>
    <xf numFmtId="0" fontId="3" fillId="3" borderId="7" applyNumberFormat="0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top" wrapText="1"/>
    </xf>
    <xf numFmtId="49" fontId="0" fillId="4" borderId="8" applyNumberFormat="1" applyFont="1" applyFill="1" applyBorder="1" applyAlignment="1" applyProtection="0">
      <alignment vertical="top" wrapText="1"/>
    </xf>
    <xf numFmtId="49" fontId="4" fillId="4" borderId="8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5" fillId="4" borderId="1" applyNumberFormat="1" applyFont="1" applyFill="1" applyBorder="1" applyAlignment="1" applyProtection="0">
      <alignment vertical="top" wrapText="1"/>
    </xf>
    <xf numFmtId="49" fontId="5" fillId="4" borderId="9" applyNumberFormat="1" applyFont="1" applyFill="1" applyBorder="1" applyAlignment="1" applyProtection="0">
      <alignment vertical="top" wrapText="1"/>
    </xf>
    <xf numFmtId="49" fontId="5" fillId="4" borderId="10" applyNumberFormat="1" applyFont="1" applyFill="1" applyBorder="1" applyAlignment="1" applyProtection="0">
      <alignment vertical="top" wrapText="1"/>
    </xf>
    <xf numFmtId="49" fontId="6" fillId="4" borderId="11" applyNumberFormat="1" applyFont="1" applyFill="1" applyBorder="1" applyAlignment="1" applyProtection="0">
      <alignment vertical="top" wrapText="1"/>
    </xf>
    <xf numFmtId="0" fontId="0" fillId="4" borderId="11" applyNumberFormat="1" applyFont="1" applyFill="1" applyBorder="1" applyAlignment="1" applyProtection="0">
      <alignment vertical="top" wrapText="1"/>
    </xf>
    <xf numFmtId="0" fontId="0" fillId="4" borderId="12" applyNumberFormat="0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0" fontId="0" fillId="4" borderId="12" applyNumberFormat="1" applyFont="1" applyFill="1" applyBorder="1" applyAlignment="1" applyProtection="0">
      <alignment vertical="top" wrapText="1"/>
    </xf>
    <xf numFmtId="49" fontId="0" fillId="4" borderId="10" applyNumberFormat="1" applyFont="1" applyFill="1" applyBorder="1" applyAlignment="1" applyProtection="0">
      <alignment vertical="top" wrapText="1"/>
    </xf>
    <xf numFmtId="0" fontId="0" fillId="4" borderId="8" applyNumberFormat="0" applyFont="1" applyFill="1" applyBorder="1" applyAlignment="1" applyProtection="0">
      <alignment vertical="top" wrapText="1"/>
    </xf>
    <xf numFmtId="49" fontId="6" fillId="4" borderId="7" applyNumberFormat="1" applyFont="1" applyFill="1" applyBorder="1" applyAlignment="1" applyProtection="0">
      <alignment vertical="top" wrapText="1"/>
    </xf>
    <xf numFmtId="0" fontId="0" fillId="4" borderId="13" applyNumberFormat="0" applyFont="1" applyFill="1" applyBorder="1" applyAlignment="1" applyProtection="0">
      <alignment vertical="top" wrapText="1"/>
    </xf>
    <xf numFmtId="49" fontId="0" fillId="4" borderId="14" applyNumberFormat="1" applyFont="1" applyFill="1" applyBorder="1" applyAlignment="1" applyProtection="0">
      <alignment vertical="top" wrapText="1"/>
    </xf>
    <xf numFmtId="49" fontId="0" fillId="4" borderId="13" applyNumberFormat="1" applyFont="1" applyFill="1" applyBorder="1" applyAlignment="1" applyProtection="0">
      <alignment vertical="top" wrapText="1"/>
    </xf>
    <xf numFmtId="49" fontId="6" fillId="4" borderId="7" applyNumberFormat="1" applyFont="1" applyFill="1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0" fillId="4" borderId="15" applyNumberFormat="1" applyFont="1" applyFill="1" applyBorder="1" applyAlignment="1" applyProtection="0">
      <alignment vertical="top" wrapText="1"/>
    </xf>
    <xf numFmtId="49" fontId="0" fillId="5" borderId="16" applyNumberFormat="1" applyFont="1" applyFill="1" applyBorder="1" applyAlignment="1" applyProtection="0">
      <alignment vertical="bottom"/>
    </xf>
    <xf numFmtId="49" fontId="0" fillId="4" borderId="16" applyNumberFormat="1" applyFont="1" applyFill="1" applyBorder="1" applyAlignment="1" applyProtection="0">
      <alignment vertical="top" wrapText="1"/>
    </xf>
    <xf numFmtId="49" fontId="0" fillId="4" borderId="17" applyNumberFormat="1" applyFont="1" applyFill="1" applyBorder="1" applyAlignment="1" applyProtection="0">
      <alignment vertical="top" wrapText="1"/>
    </xf>
    <xf numFmtId="49" fontId="0" fillId="4" borderId="18" applyNumberFormat="1" applyFont="1" applyFill="1" applyBorder="1" applyAlignment="1" applyProtection="0">
      <alignment vertical="top" wrapText="1"/>
    </xf>
    <xf numFmtId="49" fontId="0" fillId="4" borderId="19" applyNumberFormat="1" applyFont="1" applyFill="1" applyBorder="1" applyAlignment="1" applyProtection="0">
      <alignment vertical="top" wrapText="1"/>
    </xf>
    <xf numFmtId="49" fontId="0" fillId="6" borderId="20" applyNumberFormat="1" applyFont="1" applyFill="1" applyBorder="1" applyAlignment="1" applyProtection="0">
      <alignment vertical="bottom"/>
    </xf>
    <xf numFmtId="49" fontId="0" fillId="6" borderId="16" applyNumberFormat="1" applyFont="1" applyFill="1" applyBorder="1" applyAlignment="1" applyProtection="0">
      <alignment vertical="bottom"/>
    </xf>
    <xf numFmtId="49" fontId="0" fillId="6" borderId="2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top" wrapText="1"/>
    </xf>
    <xf numFmtId="49" fontId="5" fillId="4" borderId="22" applyNumberFormat="1" applyFont="1" applyFill="1" applyBorder="1" applyAlignment="1" applyProtection="0">
      <alignment vertical="top" wrapText="1"/>
    </xf>
    <xf numFmtId="49" fontId="6" fillId="4" borderId="1" applyNumberFormat="1" applyFont="1" applyFill="1" applyBorder="1" applyAlignment="1" applyProtection="0">
      <alignment vertical="top" wrapText="1"/>
    </xf>
    <xf numFmtId="0" fontId="0" fillId="4" borderId="1" applyNumberFormat="1" applyFont="1" applyFill="1" applyBorder="1" applyAlignment="1" applyProtection="0">
      <alignment vertical="top" wrapText="1"/>
    </xf>
    <xf numFmtId="49" fontId="7" fillId="4" borderId="11" applyNumberFormat="1" applyFont="1" applyFill="1" applyBorder="1" applyAlignment="1" applyProtection="0">
      <alignment horizontal="left" vertical="top" wrapText="1" readingOrder="1"/>
    </xf>
    <xf numFmtId="49" fontId="7" fillId="4" borderId="23" applyNumberFormat="1" applyFont="1" applyFill="1" applyBorder="1" applyAlignment="1" applyProtection="0">
      <alignment horizontal="left" vertical="top" wrapText="1" readingOrder="1"/>
    </xf>
    <xf numFmtId="49" fontId="7" fillId="4" borderId="24" applyNumberFormat="1" applyFont="1" applyFill="1" applyBorder="1" applyAlignment="1" applyProtection="0">
      <alignment horizontal="left" vertical="top" wrapText="1" readingOrder="1"/>
    </xf>
    <xf numFmtId="49" fontId="7" fillId="4" borderId="25" applyNumberFormat="1" applyFont="1" applyFill="1" applyBorder="1" applyAlignment="1" applyProtection="0">
      <alignment horizontal="left" vertical="top" wrapText="1" readingOrder="1"/>
    </xf>
    <xf numFmtId="49" fontId="0" fillId="6" borderId="26" applyNumberFormat="1" applyFont="1" applyFill="1" applyBorder="1" applyAlignment="1" applyProtection="0">
      <alignment vertical="bottom"/>
    </xf>
    <xf numFmtId="49" fontId="0" fillId="4" borderId="11" applyNumberFormat="1" applyFont="1" applyFill="1" applyBorder="1" applyAlignment="1" applyProtection="0">
      <alignment vertical="top" wrapText="1"/>
    </xf>
    <xf numFmtId="0" fontId="0" fillId="4" borderId="27" applyNumberFormat="0" applyFont="1" applyFill="1" applyBorder="1" applyAlignment="1" applyProtection="0">
      <alignment vertical="top" wrapText="1"/>
    </xf>
    <xf numFmtId="0" fontId="0" fillId="4" borderId="28" applyNumberFormat="0" applyFont="1" applyFill="1" applyBorder="1" applyAlignment="1" applyProtection="0">
      <alignment vertical="top" wrapText="1"/>
    </xf>
    <xf numFmtId="0" fontId="0" fillId="4" borderId="29" applyNumberFormat="0" applyFont="1" applyFill="1" applyBorder="1" applyAlignment="1" applyProtection="0">
      <alignment vertical="top" wrapText="1"/>
    </xf>
    <xf numFmtId="0" fontId="0" fillId="4" borderId="30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6">
    <dxf>
      <font>
        <color rgb="ff000000"/>
      </font>
      <fill>
        <patternFill patternType="solid">
          <fgColor indexed="15"/>
          <bgColor indexed="16"/>
        </patternFill>
      </fill>
    </dxf>
    <dxf>
      <font>
        <color rgb="ff000000"/>
      </font>
      <fill>
        <patternFill patternType="solid">
          <fgColor indexed="15"/>
          <bgColor indexed="17"/>
        </patternFill>
      </fill>
    </dxf>
    <dxf>
      <font>
        <color rgb="ff000000"/>
      </font>
      <fill>
        <patternFill patternType="solid">
          <fgColor indexed="15"/>
          <bgColor indexed="16"/>
        </patternFill>
      </fill>
    </dxf>
    <dxf>
      <font>
        <color rgb="ff000000"/>
      </font>
      <fill>
        <patternFill patternType="solid">
          <fgColor indexed="15"/>
          <bgColor indexed="17"/>
        </patternFill>
      </fill>
    </dxf>
    <dxf>
      <font>
        <color rgb="ff000000"/>
      </font>
      <fill>
        <patternFill patternType="solid">
          <fgColor indexed="15"/>
          <bgColor indexed="16"/>
        </patternFill>
      </fill>
    </dxf>
    <dxf>
      <font>
        <color rgb="ff000000"/>
      </font>
      <fill>
        <patternFill patternType="solid">
          <fgColor indexed="15"/>
          <bgColor indexed="17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aaaaaa"/>
      <rgbColor rgb="ff3f3f3f"/>
      <rgbColor rgb="ffffff00"/>
      <rgbColor rgb="ffa5a5a5"/>
      <rgbColor rgb="ffffffff"/>
      <rgbColor rgb="00000000"/>
      <rgbColor rgb="ffff9781"/>
      <rgbColor rgb="ffafe489"/>
      <rgbColor rgb="ffffc000"/>
      <rgbColor rgb="ffff0000"/>
      <rgbColor rgb="ffffff9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D6"/>
  <sheetViews>
    <sheetView workbookViewId="0" showGridLines="0" defaultGridColor="1"/>
  </sheetViews>
  <sheetFormatPr defaultColWidth="16.3333" defaultRowHeight="19.9" customHeight="1" outlineLevelRow="0" outlineLevelCol="0"/>
  <cols>
    <col min="1" max="1" width="23.3516" style="1" customWidth="1"/>
    <col min="2" max="2" width="45" style="1" customWidth="1"/>
    <col min="3" max="3" width="22.8516" style="1" customWidth="1"/>
    <col min="4" max="4" width="55" style="1" customWidth="1"/>
    <col min="5" max="16384" width="16.3516" style="1" customWidth="1"/>
  </cols>
  <sheetData>
    <row r="1" ht="22.6" customHeight="1">
      <c r="A1" t="s" s="2">
        <v>0</v>
      </c>
      <c r="B1" t="s" s="2">
        <v>1</v>
      </c>
      <c r="C1" t="s" s="2">
        <v>2</v>
      </c>
      <c r="D1" t="s" s="3">
        <v>3</v>
      </c>
    </row>
    <row r="2" ht="68.65" customHeight="1">
      <c r="A2" t="s" s="3">
        <v>4</v>
      </c>
      <c r="B2" s="4"/>
      <c r="C2" t="s" s="5">
        <v>5</v>
      </c>
      <c r="D2" s="6"/>
    </row>
    <row r="3" ht="22.15" customHeight="1">
      <c r="A3" t="s" s="3">
        <v>6</v>
      </c>
      <c r="B3" s="7"/>
      <c r="C3" s="5"/>
      <c r="D3" t="s" s="8">
        <v>7</v>
      </c>
    </row>
    <row r="4" ht="20.7" customHeight="1">
      <c r="A4" t="s" s="2">
        <v>8</v>
      </c>
      <c r="B4" s="9"/>
      <c r="C4" s="10"/>
      <c r="D4" t="s" s="10">
        <v>9</v>
      </c>
    </row>
    <row r="5" ht="98.7" customHeight="1">
      <c r="A5" t="s" s="2">
        <v>10</v>
      </c>
      <c r="B5" s="9"/>
      <c r="C5" t="s" s="10">
        <v>11</v>
      </c>
      <c r="D5" t="s" s="10">
        <v>12</v>
      </c>
    </row>
    <row r="6" ht="14.7" customHeight="1">
      <c r="A6" t="s" s="2">
        <v>13</v>
      </c>
      <c r="B6" s="11"/>
      <c r="C6" t="s" s="10">
        <v>14</v>
      </c>
      <c r="D6" t="s" s="10">
        <v>15</v>
      </c>
    </row>
  </sheetData>
  <conditionalFormatting sqref="B4">
    <cfRule type="cellIs" dxfId="0" priority="1" operator="equal" stopIfTrue="1">
      <formula>B20</formula>
    </cfRule>
    <cfRule type="cellIs" dxfId="1" priority="2" operator="equal" stopIfTrue="1">
      <formula>3</formula>
    </cfRule>
  </conditionalFormatting>
  <conditionalFormatting sqref="B5">
    <cfRule type="cellIs" dxfId="2" priority="1" operator="equal" stopIfTrue="1">
      <formula>B22</formula>
    </cfRule>
    <cfRule type="cellIs" dxfId="3" priority="2" operator="equal" stopIfTrue="1">
      <formula>3</formula>
    </cfRule>
  </conditionalFormatting>
  <conditionalFormatting sqref="B6">
    <cfRule type="cellIs" dxfId="4" priority="1" operator="equal" stopIfTrue="1">
      <formula>B28</formula>
    </cfRule>
    <cfRule type="cellIs" dxfId="5" priority="2" operator="equal" stopIfTrue="1">
      <formula>3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5"/>
  <sheetViews>
    <sheetView workbookViewId="0" showGridLines="0" defaultGridColor="1"/>
  </sheetViews>
  <sheetFormatPr defaultColWidth="16.3333" defaultRowHeight="13.9" customHeight="1" outlineLevelRow="0" outlineLevelCol="0"/>
  <cols>
    <col min="1" max="1" width="10.3516" style="12" customWidth="1"/>
    <col min="2" max="2" width="27.3516" style="12" customWidth="1"/>
    <col min="3" max="16384" width="16.3516" style="12" customWidth="1"/>
  </cols>
  <sheetData>
    <row r="1" ht="14.05" customHeight="1">
      <c r="A1" t="s" s="13">
        <v>16</v>
      </c>
      <c r="B1" t="s" s="13">
        <v>17</v>
      </c>
    </row>
    <row r="2" ht="26.05" customHeight="1">
      <c r="A2" s="13"/>
      <c r="B2" s="14"/>
    </row>
    <row r="3" ht="26.05" customHeight="1">
      <c r="A3" s="13"/>
      <c r="B3" s="13"/>
    </row>
    <row r="4" ht="26.05" customHeight="1">
      <c r="A4" s="13"/>
      <c r="B4" s="13"/>
    </row>
    <row r="5" ht="26.35" customHeight="1">
      <c r="A5" s="13"/>
      <c r="B5" s="1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9"/>
  <sheetViews>
    <sheetView workbookViewId="0" showGridLines="0" defaultGridColor="1"/>
  </sheetViews>
  <sheetFormatPr defaultColWidth="16.3333" defaultRowHeight="13.9" customHeight="1" outlineLevelRow="0" outlineLevelCol="0"/>
  <cols>
    <col min="1" max="1" width="19.8516" style="15" customWidth="1"/>
    <col min="2" max="5" width="16.3516" style="15" customWidth="1"/>
    <col min="6" max="16384" width="16.3516" style="15" customWidth="1"/>
  </cols>
  <sheetData>
    <row r="1" ht="14.7" customHeight="1">
      <c r="A1" t="s" s="16">
        <v>18</v>
      </c>
      <c r="B1" t="s" s="17">
        <v>19</v>
      </c>
      <c r="C1" t="s" s="18">
        <v>20</v>
      </c>
      <c r="D1" t="s" s="17">
        <v>21</v>
      </c>
      <c r="E1" t="s" s="13">
        <v>3</v>
      </c>
    </row>
    <row r="2" ht="16.6" customHeight="1">
      <c r="A2" t="s" s="19">
        <v>22</v>
      </c>
      <c r="B2" s="20">
        <v>1</v>
      </c>
      <c r="C2" t="s" s="10">
        <v>23</v>
      </c>
      <c r="D2" s="20">
        <f>IF(OR('Configuration'!$B$2=B2,OR('Configuration'!$B$2=2,OR('Configuration'!$B$2=3,OR('Configuration'!$B$2=4,'Configuration'!$B$2=5)))),1,0)</f>
        <v>0</v>
      </c>
      <c r="E2" s="21"/>
    </row>
    <row r="3" ht="14.7" customHeight="1">
      <c r="A3" s="22"/>
      <c r="B3" s="23">
        <v>1</v>
      </c>
      <c r="C3" t="s" s="24">
        <v>24</v>
      </c>
      <c r="D3" s="23">
        <f>IF(OR('Configuration'!$B$2=B3,OR('Configuration'!$B$2=2,OR('Configuration'!$B$2=3,OR('Configuration'!$B$2=4,'Configuration'!$B$2=5)))),1,0)</f>
        <v>0</v>
      </c>
      <c r="E3" s="25"/>
    </row>
    <row r="4" ht="14.7" customHeight="1">
      <c r="A4" s="22"/>
      <c r="B4" s="23">
        <v>1</v>
      </c>
      <c r="C4" t="s" s="24">
        <v>25</v>
      </c>
      <c r="D4" s="23">
        <f>IF(OR('Configuration'!$B$2=B4,OR('Configuration'!$B$2=2,OR('Configuration'!$B$2=3,OR('Configuration'!$B$2=4,'Configuration'!$B$2=5)))),1,0)</f>
        <v>0</v>
      </c>
      <c r="E4" s="25"/>
    </row>
    <row r="5" ht="14.7" customHeight="1">
      <c r="A5" s="22"/>
      <c r="B5" s="23">
        <v>1</v>
      </c>
      <c r="C5" t="s" s="24">
        <v>26</v>
      </c>
      <c r="D5" s="23">
        <f>IF(OR('Configuration'!$B$2=B5,OR('Configuration'!$B$2=2,OR('Configuration'!$B$2=3,OR('Configuration'!$B$2=4,'Configuration'!$B$2=5)))),1,0)</f>
        <v>0</v>
      </c>
      <c r="E5" s="25"/>
    </row>
    <row r="6" ht="14.7" customHeight="1">
      <c r="A6" s="22"/>
      <c r="B6" s="23">
        <v>1</v>
      </c>
      <c r="C6" t="s" s="24">
        <v>27</v>
      </c>
      <c r="D6" s="23">
        <f>IF(OR('Configuration'!$B$2=B6,OR('Configuration'!$B$2=2,OR('Configuration'!$B$2=3,OR('Configuration'!$B$2=4,'Configuration'!$B$2=5)))),1,0)</f>
        <v>0</v>
      </c>
      <c r="E6" s="25"/>
    </row>
    <row r="7" ht="14.7" customHeight="1">
      <c r="A7" s="22"/>
      <c r="B7" s="23">
        <v>1</v>
      </c>
      <c r="C7" t="s" s="24">
        <v>28</v>
      </c>
      <c r="D7" s="23">
        <f>IF(OR('Configuration'!$B$2=B7,OR('Configuration'!$B$2=2,OR('Configuration'!$B$2=3,OR('Configuration'!$B$2=4,'Configuration'!$B$2=5)))),1,0)</f>
        <v>0</v>
      </c>
      <c r="E7" s="25"/>
    </row>
    <row r="8" ht="16.6" customHeight="1">
      <c r="A8" t="s" s="26">
        <v>29</v>
      </c>
      <c r="B8" s="23">
        <v>2</v>
      </c>
      <c r="C8" t="s" s="24">
        <v>23</v>
      </c>
      <c r="D8" s="23">
        <f>IF(OR('Configuration'!$B$2=B8,OR('Configuration'!$B$2=2,OR('Configuration'!$B$2=3,OR('Configuration'!$B$2=4,'Configuration'!$B$2=5)))),1,0)</f>
        <v>0</v>
      </c>
      <c r="E8" s="27"/>
    </row>
    <row r="9" ht="14.7" customHeight="1">
      <c r="A9" s="22"/>
      <c r="B9" s="23">
        <v>2</v>
      </c>
      <c r="C9" t="s" s="24">
        <v>24</v>
      </c>
      <c r="D9" s="23">
        <f>IF(OR('Configuration'!$B$2=B9,OR('Configuration'!$B$2=2,OR('Configuration'!$B$2=3,OR('Configuration'!$B$2=4,'Configuration'!$B$2=5)))),1,0)</f>
        <v>0</v>
      </c>
      <c r="E9" s="25"/>
    </row>
    <row r="10" ht="14.7" customHeight="1">
      <c r="A10" s="22"/>
      <c r="B10" s="23">
        <v>2</v>
      </c>
      <c r="C10" t="s" s="24">
        <v>25</v>
      </c>
      <c r="D10" s="23">
        <f>IF(OR('Configuration'!$B$2=B10,OR('Configuration'!$B$2=2,OR('Configuration'!$B$2=3,OR('Configuration'!$B$2=4,'Configuration'!$B$2=5)))),1,0)</f>
        <v>0</v>
      </c>
      <c r="E10" s="25"/>
    </row>
    <row r="11" ht="14.7" customHeight="1">
      <c r="A11" s="22"/>
      <c r="B11" s="23">
        <v>2</v>
      </c>
      <c r="C11" t="s" s="24">
        <v>26</v>
      </c>
      <c r="D11" s="23">
        <f>IF(OR('Configuration'!$B$2=B11,OR('Configuration'!$B$2=2,OR('Configuration'!$B$2=3,OR('Configuration'!$B$2=4,'Configuration'!$B$2=5)))),1,0)</f>
        <v>0</v>
      </c>
      <c r="E11" s="25"/>
    </row>
    <row r="12" ht="14.7" customHeight="1">
      <c r="A12" s="22"/>
      <c r="B12" s="23">
        <v>2</v>
      </c>
      <c r="C12" t="s" s="24">
        <v>27</v>
      </c>
      <c r="D12" s="23">
        <f>IF(OR('Configuration'!$B$2=B12,OR('Configuration'!$B$2=2,OR('Configuration'!$B$2=3,OR('Configuration'!$B$2=4,'Configuration'!$B$2=5)))),1,0)</f>
        <v>0</v>
      </c>
      <c r="E12" s="25"/>
    </row>
    <row r="13" ht="14.7" customHeight="1">
      <c r="A13" s="22"/>
      <c r="B13" s="23">
        <v>2</v>
      </c>
      <c r="C13" t="s" s="24">
        <v>28</v>
      </c>
      <c r="D13" s="23">
        <f>IF(OR('Configuration'!$B$2=B13,OR('Configuration'!$B$2=2,OR('Configuration'!$B$2=3,OR('Configuration'!$B$2=4,'Configuration'!$B$2=5)))),1,0)</f>
        <v>0</v>
      </c>
      <c r="E13" s="25"/>
    </row>
    <row r="14" ht="14.7" customHeight="1">
      <c r="A14" s="22"/>
      <c r="B14" s="23">
        <v>2</v>
      </c>
      <c r="C14" t="s" s="24">
        <v>30</v>
      </c>
      <c r="D14" s="23">
        <f>IF(OR('Configuration'!$B$2=B14,OR('Configuration'!$B$2=2,OR('Configuration'!$B$2=3,OR('Configuration'!$B$2=4,'Configuration'!$B$2=5)))),1,0)</f>
        <v>0</v>
      </c>
      <c r="E14" s="25"/>
    </row>
    <row r="15" ht="14.7" customHeight="1">
      <c r="A15" s="22"/>
      <c r="B15" s="23">
        <v>2</v>
      </c>
      <c r="C15" t="s" s="28">
        <v>31</v>
      </c>
      <c r="D15" s="23">
        <f>IF(OR('Configuration'!$B$2=B15,OR('Configuration'!$B$2=2,OR('Configuration'!$B$2=3,OR('Configuration'!$B$2=4,'Configuration'!$B$2=5)))),1,0)</f>
        <v>0</v>
      </c>
      <c r="E15" s="25"/>
    </row>
    <row r="16" ht="14.7" customHeight="1">
      <c r="A16" s="22"/>
      <c r="B16" s="23">
        <v>2</v>
      </c>
      <c r="C16" t="s" s="29">
        <v>32</v>
      </c>
      <c r="D16" s="23">
        <f>IF(OR('Configuration'!$B$2=B16,OR('Configuration'!$B$2=2,OR('Configuration'!$B$2=3,OR('Configuration'!$B$2=4,'Configuration'!$B$2=5)))),1,0)</f>
        <v>0</v>
      </c>
      <c r="E16" s="25"/>
    </row>
    <row r="17" ht="14.7" customHeight="1">
      <c r="A17" s="22"/>
      <c r="B17" s="23">
        <v>2</v>
      </c>
      <c r="C17" t="s" s="29">
        <v>33</v>
      </c>
      <c r="D17" s="23">
        <f>IF(OR('Configuration'!$B$2=B17,OR('Configuration'!$B$2=2,OR('Configuration'!$B$2=3,OR('Configuration'!$B$2=4,'Configuration'!$B$2=5)))),1,0)</f>
        <v>0</v>
      </c>
      <c r="E17" s="25"/>
    </row>
    <row r="18" ht="16.6" customHeight="1">
      <c r="A18" t="s" s="26">
        <v>34</v>
      </c>
      <c r="B18" s="23">
        <v>3</v>
      </c>
      <c r="C18" t="s" s="29">
        <v>23</v>
      </c>
      <c r="D18" s="23">
        <f>IF(OR('Configuration'!$B$2=B18,OR('Configuration'!$B$2=2,OR('Configuration'!$B$2=3,OR('Configuration'!$B$2=4,'Configuration'!$B$2=5)))),1,0)</f>
        <v>0</v>
      </c>
      <c r="E18" s="25"/>
    </row>
    <row r="19" ht="16.6" customHeight="1">
      <c r="A19" s="26"/>
      <c r="B19" s="23">
        <v>3</v>
      </c>
      <c r="C19" t="s" s="29">
        <v>24</v>
      </c>
      <c r="D19" s="23">
        <f>IF(OR('Configuration'!$B$2=B19,OR('Configuration'!$B$2=2,OR('Configuration'!$B$2=3,OR('Configuration'!$B$2=4,'Configuration'!$B$2=5)))),1,0)</f>
        <v>0</v>
      </c>
      <c r="E19" s="25"/>
    </row>
    <row r="20" ht="16.6" customHeight="1">
      <c r="A20" s="26"/>
      <c r="B20" s="23">
        <v>3</v>
      </c>
      <c r="C20" t="s" s="29">
        <v>25</v>
      </c>
      <c r="D20" s="23">
        <f>IF(OR('Configuration'!$B$2=B20,OR('Configuration'!$B$2=2,OR('Configuration'!$B$2=3,OR('Configuration'!$B$2=4,'Configuration'!$B$2=5)))),1,0)</f>
        <v>0</v>
      </c>
      <c r="E20" s="25"/>
    </row>
    <row r="21" ht="16.6" customHeight="1">
      <c r="A21" s="26"/>
      <c r="B21" s="23">
        <v>3</v>
      </c>
      <c r="C21" t="s" s="29">
        <v>26</v>
      </c>
      <c r="D21" s="23">
        <f>IF(OR('Configuration'!$B$2=B21,OR('Configuration'!$B$2=2,OR('Configuration'!$B$2=3,OR('Configuration'!$B$2=4,'Configuration'!$B$2=5)))),1,0)</f>
        <v>0</v>
      </c>
      <c r="E21" s="25"/>
    </row>
    <row r="22" ht="16.6" customHeight="1">
      <c r="A22" s="26"/>
      <c r="B22" s="23">
        <v>3</v>
      </c>
      <c r="C22" t="s" s="29">
        <v>27</v>
      </c>
      <c r="D22" s="23">
        <f>IF(OR('Configuration'!$B$2=B22,OR('Configuration'!$B$2=2,OR('Configuration'!$B$2=3,OR('Configuration'!$B$2=4,'Configuration'!$B$2=5)))),1,0)</f>
        <v>0</v>
      </c>
      <c r="E22" s="25"/>
    </row>
    <row r="23" ht="16.6" customHeight="1">
      <c r="A23" s="26"/>
      <c r="B23" s="23">
        <v>3</v>
      </c>
      <c r="C23" t="s" s="29">
        <v>28</v>
      </c>
      <c r="D23" s="23">
        <f>IF(OR('Configuration'!$B$2=B23,OR('Configuration'!$B$2=2,OR('Configuration'!$B$2=3,OR('Configuration'!$B$2=4,'Configuration'!$B$2=5)))),1,0)</f>
        <v>0</v>
      </c>
      <c r="E23" s="25"/>
    </row>
    <row r="24" ht="16.6" customHeight="1">
      <c r="A24" s="26"/>
      <c r="B24" s="23">
        <v>3</v>
      </c>
      <c r="C24" t="s" s="29">
        <v>35</v>
      </c>
      <c r="D24" s="23">
        <f>IF(OR('Configuration'!$B$2=B24,OR('Configuration'!$B$2=2,OR('Configuration'!$B$2=3,OR('Configuration'!$B$2=4,'Configuration'!$B$2=5)))),1,0)</f>
        <v>0</v>
      </c>
      <c r="E24" s="25"/>
    </row>
    <row r="25" ht="16.6" customHeight="1">
      <c r="A25" s="26"/>
      <c r="B25" s="23">
        <v>3</v>
      </c>
      <c r="C25" t="s" s="29">
        <v>36</v>
      </c>
      <c r="D25" s="23">
        <f>IF(OR('Configuration'!$B$2=B25,OR('Configuration'!$B$2=2,OR('Configuration'!$B$2=3,OR('Configuration'!$B$2=4,'Configuration'!$B$2=5)))),1,0)</f>
        <v>0</v>
      </c>
      <c r="E25" s="25"/>
    </row>
    <row r="26" ht="16.6" customHeight="1">
      <c r="A26" s="26"/>
      <c r="B26" s="23">
        <v>3</v>
      </c>
      <c r="C26" t="s" s="29">
        <v>37</v>
      </c>
      <c r="D26" s="23">
        <f>IF(OR('Configuration'!$B$2=B26,OR('Configuration'!$B$2=2,OR('Configuration'!$B$2=3,OR('Configuration'!$B$2=4,'Configuration'!$B$2=5)))),1,0)</f>
        <v>0</v>
      </c>
      <c r="E26" s="25"/>
    </row>
    <row r="27" ht="16.6" customHeight="1">
      <c r="A27" s="26"/>
      <c r="B27" s="23">
        <v>3</v>
      </c>
      <c r="C27" t="s" s="29">
        <v>38</v>
      </c>
      <c r="D27" s="23">
        <f>IF(OR('Configuration'!$B$2=B27,OR('Configuration'!$B$2=2,OR('Configuration'!$B$2=3,OR('Configuration'!$B$2=4,'Configuration'!$B$2=5)))),1,0)</f>
        <v>0</v>
      </c>
      <c r="E27" s="25"/>
    </row>
    <row r="28" ht="16.6" customHeight="1">
      <c r="A28" s="26"/>
      <c r="B28" s="23">
        <v>3</v>
      </c>
      <c r="C28" t="s" s="29">
        <v>39</v>
      </c>
      <c r="D28" s="23">
        <f>IF(OR('Configuration'!$B$2=B28,OR('Configuration'!$B$2=2,OR('Configuration'!$B$2=3,OR('Configuration'!$B$2=4,'Configuration'!$B$2=5)))),1,0)</f>
        <v>0</v>
      </c>
      <c r="E28" s="25"/>
    </row>
    <row r="29" ht="16.6" customHeight="1">
      <c r="A29" t="s" s="26">
        <v>40</v>
      </c>
      <c r="B29" s="23">
        <v>4</v>
      </c>
      <c r="C29" t="s" s="29">
        <v>23</v>
      </c>
      <c r="D29" s="23">
        <f>IF(OR('Configuration'!$B$2=B29,OR('Configuration'!$B$2=2,OR('Configuration'!$B$2=3,OR('Configuration'!$B$2=4,'Configuration'!$B$2=5)))),1,0)</f>
        <v>0</v>
      </c>
      <c r="E29" s="25"/>
    </row>
    <row r="30" ht="16.6" customHeight="1">
      <c r="A30" s="26"/>
      <c r="B30" s="23">
        <v>4</v>
      </c>
      <c r="C30" t="s" s="29">
        <v>24</v>
      </c>
      <c r="D30" s="23">
        <f>IF(OR('Configuration'!$B$2=B30,OR('Configuration'!$B$2=2,OR('Configuration'!$B$2=3,OR('Configuration'!$B$2=4,'Configuration'!$B$2=5)))),1,0)</f>
        <v>0</v>
      </c>
      <c r="E30" s="25"/>
    </row>
    <row r="31" ht="16.6" customHeight="1">
      <c r="A31" s="26"/>
      <c r="B31" s="23">
        <v>4</v>
      </c>
      <c r="C31" t="s" s="29">
        <v>25</v>
      </c>
      <c r="D31" s="23">
        <f>IF(OR('Configuration'!$B$2=B31,OR('Configuration'!$B$2=2,OR('Configuration'!$B$2=3,OR('Configuration'!$B$2=4,'Configuration'!$B$2=5)))),1,0)</f>
        <v>0</v>
      </c>
      <c r="E31" s="25"/>
    </row>
    <row r="32" ht="16.6" customHeight="1">
      <c r="A32" s="26"/>
      <c r="B32" s="23">
        <v>4</v>
      </c>
      <c r="C32" t="s" s="29">
        <v>26</v>
      </c>
      <c r="D32" s="23">
        <f>IF(OR('Configuration'!$B$2=B32,OR('Configuration'!$B$2=2,OR('Configuration'!$B$2=3,OR('Configuration'!$B$2=4,'Configuration'!$B$2=5)))),1,0)</f>
        <v>0</v>
      </c>
      <c r="E32" s="25"/>
    </row>
    <row r="33" ht="16.6" customHeight="1">
      <c r="A33" s="26"/>
      <c r="B33" s="23">
        <v>4</v>
      </c>
      <c r="C33" t="s" s="29">
        <v>27</v>
      </c>
      <c r="D33" s="23">
        <f>IF(OR('Configuration'!$B$2=B33,OR('Configuration'!$B$2=2,OR('Configuration'!$B$2=3,OR('Configuration'!$B$2=4,'Configuration'!$B$2=5)))),1,0)</f>
        <v>0</v>
      </c>
      <c r="E33" s="25"/>
    </row>
    <row r="34" ht="16.6" customHeight="1">
      <c r="A34" s="26"/>
      <c r="B34" s="23">
        <v>4</v>
      </c>
      <c r="C34" t="s" s="29">
        <v>28</v>
      </c>
      <c r="D34" s="23">
        <f>IF(OR('Configuration'!$B$2=B34,OR('Configuration'!$B$2=2,OR('Configuration'!$B$2=3,OR('Configuration'!$B$2=4,'Configuration'!$B$2=5)))),1,0)</f>
        <v>0</v>
      </c>
      <c r="E34" s="25"/>
    </row>
    <row r="35" ht="16.6" customHeight="1">
      <c r="A35" s="26"/>
      <c r="B35" s="23">
        <v>4</v>
      </c>
      <c r="C35" t="s" s="29">
        <v>30</v>
      </c>
      <c r="D35" s="23">
        <f>IF(OR('Configuration'!$B$2=B35,OR('Configuration'!$B$2=2,OR('Configuration'!$B$2=3,OR('Configuration'!$B$2=4,'Configuration'!$B$2=5)))),1,0)</f>
        <v>0</v>
      </c>
      <c r="E35" s="25"/>
    </row>
    <row r="36" ht="16.6" customHeight="1">
      <c r="A36" s="26"/>
      <c r="B36" s="23">
        <v>4</v>
      </c>
      <c r="C36" t="s" s="29">
        <v>31</v>
      </c>
      <c r="D36" s="23">
        <f>IF(OR('Configuration'!$B$2=B36,OR('Configuration'!$B$2=2,OR('Configuration'!$B$2=3,OR('Configuration'!$B$2=4,'Configuration'!$B$2=5)))),1,0)</f>
        <v>0</v>
      </c>
      <c r="E36" s="25"/>
    </row>
    <row r="37" ht="16.6" customHeight="1">
      <c r="A37" s="26"/>
      <c r="B37" s="23">
        <v>4</v>
      </c>
      <c r="C37" t="s" s="29">
        <v>32</v>
      </c>
      <c r="D37" s="23">
        <f>IF(OR('Configuration'!$B$2=B37,OR('Configuration'!$B$2=2,OR('Configuration'!$B$2=3,OR('Configuration'!$B$2=4,'Configuration'!$B$2=5)))),1,0)</f>
        <v>0</v>
      </c>
      <c r="E37" s="25"/>
    </row>
    <row r="38" ht="16.6" customHeight="1">
      <c r="A38" s="26"/>
      <c r="B38" s="23">
        <v>4</v>
      </c>
      <c r="C38" t="s" s="29">
        <v>41</v>
      </c>
      <c r="D38" s="23">
        <f>IF(OR('Configuration'!$B$2=B38,OR('Configuration'!$B$2=2,OR('Configuration'!$B$2=3,OR('Configuration'!$B$2=4,'Configuration'!$B$2=5)))),1,0)</f>
        <v>0</v>
      </c>
      <c r="E38" s="25"/>
    </row>
    <row r="39" ht="16.6" customHeight="1">
      <c r="A39" s="26"/>
      <c r="B39" s="23">
        <v>4</v>
      </c>
      <c r="C39" t="s" s="29">
        <v>42</v>
      </c>
      <c r="D39" s="23">
        <f>IF(OR('Configuration'!$B$2=B39,OR('Configuration'!$B$2=2,OR('Configuration'!$B$2=3,OR('Configuration'!$B$2=4,'Configuration'!$B$2=5)))),1,0)</f>
        <v>0</v>
      </c>
      <c r="E39" s="25"/>
    </row>
    <row r="40" ht="16.6" customHeight="1">
      <c r="A40" s="26"/>
      <c r="B40" s="23">
        <v>4</v>
      </c>
      <c r="C40" t="s" s="29">
        <v>43</v>
      </c>
      <c r="D40" s="23">
        <f>IF(OR('Configuration'!$B$2=B40,OR('Configuration'!$B$2=2,OR('Configuration'!$B$2=3,OR('Configuration'!$B$2=4,'Configuration'!$B$2=5)))),1,0)</f>
        <v>0</v>
      </c>
      <c r="E40" s="25"/>
    </row>
    <row r="41" ht="16.6" customHeight="1">
      <c r="A41" s="26"/>
      <c r="B41" s="23">
        <v>4</v>
      </c>
      <c r="C41" t="s" s="29">
        <v>44</v>
      </c>
      <c r="D41" s="23">
        <f>IF(OR('Configuration'!$B$2=B41,OR('Configuration'!$B$2=2,OR('Configuration'!$B$2=3,OR('Configuration'!$B$2=4,'Configuration'!$B$2=5)))),1,0)</f>
        <v>0</v>
      </c>
      <c r="E41" s="25"/>
    </row>
    <row r="42" ht="16.6" customHeight="1">
      <c r="A42" s="26"/>
      <c r="B42" s="23">
        <v>4</v>
      </c>
      <c r="C42" t="s" s="29">
        <v>45</v>
      </c>
      <c r="D42" s="23">
        <f>IF(OR('Configuration'!$B$2=B42,OR('Configuration'!$B$2=2,OR('Configuration'!$B$2=3,OR('Configuration'!$B$2=4,'Configuration'!$B$2=5)))),1,0)</f>
        <v>0</v>
      </c>
      <c r="E42" s="25"/>
    </row>
    <row r="43" ht="16.6" customHeight="1">
      <c r="A43" s="26"/>
      <c r="B43" s="23">
        <v>4</v>
      </c>
      <c r="C43" t="s" s="29">
        <v>46</v>
      </c>
      <c r="D43" s="23">
        <f>IF(OR('Configuration'!$B$2=B43,OR('Configuration'!$B$2=2,OR('Configuration'!$B$2=3,OR('Configuration'!$B$2=4,'Configuration'!$B$2=5)))),1,0)</f>
        <v>0</v>
      </c>
      <c r="E43" s="25"/>
    </row>
    <row r="44" ht="16.6" customHeight="1">
      <c r="A44" s="26"/>
      <c r="B44" s="23">
        <v>4</v>
      </c>
      <c r="C44" t="s" s="29">
        <v>47</v>
      </c>
      <c r="D44" s="23">
        <f>IF(OR('Configuration'!$B$2=B44,OR('Configuration'!$B$2=2,OR('Configuration'!$B$2=3,OR('Configuration'!$B$2=4,'Configuration'!$B$2=5)))),1,0)</f>
        <v>0</v>
      </c>
      <c r="E44" s="25"/>
    </row>
    <row r="45" ht="16.6" customHeight="1">
      <c r="A45" s="26"/>
      <c r="B45" s="23">
        <v>4</v>
      </c>
      <c r="C45" t="s" s="29">
        <v>48</v>
      </c>
      <c r="D45" s="23">
        <f>IF(OR('Configuration'!$B$2=B45,OR('Configuration'!$B$2=2,OR('Configuration'!$B$2=3,OR('Configuration'!$B$2=4,'Configuration'!$B$2=5)))),1,0)</f>
        <v>0</v>
      </c>
      <c r="E45" s="25"/>
    </row>
    <row r="46" ht="16.6" customHeight="1">
      <c r="A46" s="26"/>
      <c r="B46" s="23">
        <v>4</v>
      </c>
      <c r="C46" t="s" s="29">
        <v>49</v>
      </c>
      <c r="D46" s="23">
        <f>IF(OR('Configuration'!$B$2=B46,OR('Configuration'!$B$2=2,OR('Configuration'!$B$2=3,OR('Configuration'!$B$2=4,'Configuration'!$B$2=5)))),1,0)</f>
        <v>0</v>
      </c>
      <c r="E46" s="25"/>
    </row>
    <row r="47" ht="16.6" customHeight="1">
      <c r="A47" t="s" s="30">
        <v>50</v>
      </c>
      <c r="B47" s="23">
        <v>5</v>
      </c>
      <c r="C47" t="s" s="29">
        <v>23</v>
      </c>
      <c r="D47" s="23">
        <f>IF(OR('Configuration'!$B$2=B47,OR('Configuration'!$B$2=2,OR('Configuration'!$B$2=3,OR('Configuration'!$B$2=4,'Configuration'!$B$2=5)))),1,0)</f>
        <v>0</v>
      </c>
      <c r="E47" s="25"/>
    </row>
    <row r="48" ht="16.6" customHeight="1">
      <c r="A48" s="26"/>
      <c r="B48" s="23">
        <v>5</v>
      </c>
      <c r="C48" t="s" s="29">
        <v>24</v>
      </c>
      <c r="D48" s="23">
        <f>IF(OR('Configuration'!$B$2=B48,OR('Configuration'!$B$2=2,OR('Configuration'!$B$2=3,OR('Configuration'!$B$2=4,'Configuration'!$B$2=5)))),1,0)</f>
        <v>0</v>
      </c>
      <c r="E48" s="25"/>
    </row>
    <row r="49" ht="16.6" customHeight="1">
      <c r="A49" s="26"/>
      <c r="B49" s="23">
        <v>5</v>
      </c>
      <c r="C49" t="s" s="29">
        <v>25</v>
      </c>
      <c r="D49" s="23">
        <f>IF(OR('Configuration'!$B$2=B49,OR('Configuration'!$B$2=2,OR('Configuration'!$B$2=3,OR('Configuration'!$B$2=4,'Configuration'!$B$2=5)))),1,0)</f>
        <v>0</v>
      </c>
      <c r="E49" s="25"/>
    </row>
    <row r="50" ht="16.6" customHeight="1">
      <c r="A50" s="26"/>
      <c r="B50" s="23">
        <v>5</v>
      </c>
      <c r="C50" t="s" s="29">
        <v>26</v>
      </c>
      <c r="D50" s="23">
        <f>IF(OR('Configuration'!$B$2=B50,OR('Configuration'!$B$2=2,OR('Configuration'!$B$2=3,OR('Configuration'!$B$2=4,'Configuration'!$B$2=5)))),1,0)</f>
        <v>0</v>
      </c>
      <c r="E50" s="25"/>
    </row>
    <row r="51" ht="16.6" customHeight="1">
      <c r="A51" s="26"/>
      <c r="B51" s="23">
        <v>5</v>
      </c>
      <c r="C51" t="s" s="29">
        <v>27</v>
      </c>
      <c r="D51" s="23">
        <f>IF(OR('Configuration'!$B$2=B51,OR('Configuration'!$B$2=2,OR('Configuration'!$B$2=3,OR('Configuration'!$B$2=4,'Configuration'!$B$2=5)))),1,0)</f>
        <v>0</v>
      </c>
      <c r="E51" s="25"/>
    </row>
    <row r="52" ht="16.6" customHeight="1">
      <c r="A52" s="26"/>
      <c r="B52" s="23">
        <v>5</v>
      </c>
      <c r="C52" t="s" s="29">
        <v>28</v>
      </c>
      <c r="D52" s="23">
        <f>IF(OR('Configuration'!$B$2=B52,OR('Configuration'!$B$2=2,OR('Configuration'!$B$2=3,OR('Configuration'!$B$2=4,'Configuration'!$B$2=5)))),1,0)</f>
        <v>0</v>
      </c>
      <c r="E52" s="25"/>
    </row>
    <row r="53" ht="16.6" customHeight="1">
      <c r="A53" s="26"/>
      <c r="B53" s="23">
        <v>5</v>
      </c>
      <c r="C53" t="s" s="29">
        <v>41</v>
      </c>
      <c r="D53" s="23">
        <f>IF(OR('Configuration'!$B$2=B53,OR('Configuration'!$B$2=2,OR('Configuration'!$B$2=3,OR('Configuration'!$B$2=4,'Configuration'!$B$2=5)))),1,0)</f>
        <v>0</v>
      </c>
      <c r="E53" s="25"/>
    </row>
    <row r="54" ht="16.6" customHeight="1">
      <c r="A54" s="26"/>
      <c r="B54" s="23">
        <v>5</v>
      </c>
      <c r="C54" t="s" s="29">
        <v>42</v>
      </c>
      <c r="D54" s="23">
        <f>IF(OR('Configuration'!$B$2=B54,OR('Configuration'!$B$2=2,OR('Configuration'!$B$2=3,OR('Configuration'!$B$2=4,'Configuration'!$B$2=5)))),1,0)</f>
        <v>0</v>
      </c>
      <c r="E54" s="25"/>
    </row>
    <row r="55" ht="16.6" customHeight="1">
      <c r="A55" s="26"/>
      <c r="B55" s="23">
        <v>5</v>
      </c>
      <c r="C55" t="s" s="29">
        <v>51</v>
      </c>
      <c r="D55" s="23">
        <f>IF(OR('Configuration'!$B$2=B55,OR('Configuration'!$B$2=2,OR('Configuration'!$B$2=3,OR('Configuration'!$B$2=4,'Configuration'!$B$2=5)))),1,0)</f>
        <v>0</v>
      </c>
      <c r="E55" s="25"/>
    </row>
    <row r="56" ht="16.6" customHeight="1">
      <c r="A56" s="26"/>
      <c r="B56" s="23">
        <v>5</v>
      </c>
      <c r="C56" t="s" s="29">
        <v>45</v>
      </c>
      <c r="D56" s="23">
        <f>IF(OR('Configuration'!$B$2=B56,OR('Configuration'!$B$2=2,OR('Configuration'!$B$2=3,OR('Configuration'!$B$2=4,'Configuration'!$B$2=5)))),1,0)</f>
        <v>0</v>
      </c>
      <c r="E56" s="25"/>
    </row>
    <row r="57" ht="16.6" customHeight="1">
      <c r="A57" s="26"/>
      <c r="B57" s="23">
        <v>5</v>
      </c>
      <c r="C57" t="s" s="29">
        <v>46</v>
      </c>
      <c r="D57" s="23">
        <f>IF(OR('Configuration'!$B$2=B57,OR('Configuration'!$B$2=2,OR('Configuration'!$B$2=3,OR('Configuration'!$B$2=4,'Configuration'!$B$2=5)))),1,0)</f>
        <v>0</v>
      </c>
      <c r="E57" s="25"/>
    </row>
    <row r="58" ht="16.6" customHeight="1">
      <c r="A58" s="26"/>
      <c r="B58" s="23">
        <v>5</v>
      </c>
      <c r="C58" t="s" s="29">
        <v>47</v>
      </c>
      <c r="D58" s="23">
        <f>IF(OR('Configuration'!$B$2=B58,OR('Configuration'!$B$2=2,OR('Configuration'!$B$2=3,OR('Configuration'!$B$2=4,'Configuration'!$B$2=5)))),1,0)</f>
        <v>0</v>
      </c>
      <c r="E58" s="25"/>
    </row>
    <row r="59" ht="16.6" customHeight="1">
      <c r="A59" s="26"/>
      <c r="B59" s="23">
        <v>5</v>
      </c>
      <c r="C59" t="s" s="29">
        <v>48</v>
      </c>
      <c r="D59" s="23">
        <f>IF(OR('Configuration'!$B$2=B59,OR('Configuration'!$B$2=2,OR('Configuration'!$B$2=3,OR('Configuration'!$B$2=4,'Configuration'!$B$2=5)))),1,0)</f>
        <v>0</v>
      </c>
      <c r="E59" s="2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46"/>
  <sheetViews>
    <sheetView workbookViewId="0" showGridLines="0" defaultGridColor="1"/>
  </sheetViews>
  <sheetFormatPr defaultColWidth="16.3333" defaultRowHeight="13.9" customHeight="1" outlineLevelRow="0" outlineLevelCol="0"/>
  <cols>
    <col min="1" max="1" width="40" style="31" customWidth="1"/>
    <col min="2" max="2" width="8" style="31" customWidth="1"/>
    <col min="3" max="3" width="25.8516" style="31" customWidth="1"/>
    <col min="4" max="4" width="18" style="31" customWidth="1"/>
    <col min="5" max="5" width="20.3516" style="31" customWidth="1"/>
    <col min="6" max="16384" width="16.3516" style="31" customWidth="1"/>
  </cols>
  <sheetData>
    <row r="1" ht="14" customHeight="1">
      <c r="A1" t="s" s="16">
        <v>18</v>
      </c>
      <c r="B1" t="s" s="17">
        <v>19</v>
      </c>
      <c r="C1" t="s" s="18">
        <v>52</v>
      </c>
      <c r="D1" t="s" s="17">
        <v>21</v>
      </c>
      <c r="E1" t="s" s="13">
        <v>3</v>
      </c>
    </row>
    <row r="2" ht="14.7" customHeight="1">
      <c r="A2" t="s" s="19">
        <v>22</v>
      </c>
      <c r="B2" s="20">
        <v>1</v>
      </c>
      <c r="C2" t="s" s="10">
        <v>53</v>
      </c>
      <c r="D2" s="20">
        <f>IF(OR('Configuration'!$B$2=B2,OR('Configuration'!$B$2=2,OR('Configuration'!$B$2=3,OR('Configuration'!$B$2=4,'Configuration'!$B$2=5)))),1,0)</f>
        <v>0</v>
      </c>
      <c r="E2" s="21"/>
    </row>
    <row r="3" ht="14.7" customHeight="1">
      <c r="A3" s="22"/>
      <c r="B3" s="23">
        <v>1</v>
      </c>
      <c r="C3" t="s" s="24">
        <v>54</v>
      </c>
      <c r="D3" s="23">
        <f>IF(OR('Configuration'!$B$2=B3,OR('Configuration'!$B$2=2,OR('Configuration'!$B$2=3,OR('Configuration'!$B$2=4,'Configuration'!$B$2=5)))),1,0)</f>
        <v>0</v>
      </c>
      <c r="E3" s="25"/>
    </row>
    <row r="4" ht="14.7" customHeight="1">
      <c r="A4" s="22"/>
      <c r="B4" s="23">
        <v>1</v>
      </c>
      <c r="C4" t="s" s="24">
        <v>55</v>
      </c>
      <c r="D4" s="23">
        <f>IF(OR('Configuration'!$B$2=B4,OR('Configuration'!$B$2=2,OR('Configuration'!$B$2=3,OR('Configuration'!$B$2=4,'Configuration'!$B$2=5)))),1,0)</f>
        <v>0</v>
      </c>
      <c r="E4" s="25"/>
    </row>
    <row r="5" ht="14.7" customHeight="1">
      <c r="A5" s="22"/>
      <c r="B5" s="23">
        <v>1</v>
      </c>
      <c r="C5" t="s" s="24">
        <v>56</v>
      </c>
      <c r="D5" s="23">
        <f>IF(OR('Configuration'!$B$2=B5,OR('Configuration'!$B$2=2,OR('Configuration'!$B$2=3,OR('Configuration'!$B$2=4,'Configuration'!$B$2=5)))),1,0)</f>
        <v>0</v>
      </c>
      <c r="E5" s="25"/>
    </row>
    <row r="6" ht="14.7" customHeight="1">
      <c r="A6" s="22"/>
      <c r="B6" s="23">
        <v>1</v>
      </c>
      <c r="C6" t="s" s="24">
        <v>57</v>
      </c>
      <c r="D6" s="23">
        <f>IF(OR('Configuration'!$B$2=B6,OR('Configuration'!$B$2=2,OR('Configuration'!$B$2=3,OR('Configuration'!$B$2=4,'Configuration'!$B$2=5)))),1,0)</f>
        <v>0</v>
      </c>
      <c r="E6" s="25"/>
    </row>
    <row r="7" ht="14.7" customHeight="1">
      <c r="A7" s="22"/>
      <c r="B7" s="23">
        <v>1</v>
      </c>
      <c r="C7" t="s" s="24">
        <v>58</v>
      </c>
      <c r="D7" s="23">
        <f>IF(OR('Configuration'!$B$2=B7,OR('Configuration'!$B$2=2,OR('Configuration'!$B$2=3,OR('Configuration'!$B$2=4,'Configuration'!$B$2=5)))),1,0)</f>
        <v>0</v>
      </c>
      <c r="E7" s="25"/>
    </row>
    <row r="8" ht="14.7" customHeight="1">
      <c r="A8" s="22"/>
      <c r="B8" s="23">
        <v>1</v>
      </c>
      <c r="C8" t="s" s="24">
        <v>59</v>
      </c>
      <c r="D8" s="23">
        <f>IF(OR('Configuration'!$B$2=B8,OR('Configuration'!$B$2=2,OR('Configuration'!$B$2=3,OR('Configuration'!$B$2=4,'Configuration'!$B$2=5)))),1,0)</f>
        <v>0</v>
      </c>
      <c r="E8" s="27"/>
    </row>
    <row r="9" ht="14.7" customHeight="1">
      <c r="A9" s="22"/>
      <c r="B9" s="23">
        <v>1</v>
      </c>
      <c r="C9" t="s" s="24">
        <v>60</v>
      </c>
      <c r="D9" s="23">
        <f>IF(OR('Configuration'!$B$2=B9,OR('Configuration'!$B$2=2,OR('Configuration'!$B$2=3,OR('Configuration'!$B$2=4,'Configuration'!$B$2=5)))),1,0)</f>
        <v>0</v>
      </c>
      <c r="E9" s="25"/>
    </row>
    <row r="10" ht="14.7" customHeight="1">
      <c r="A10" s="22"/>
      <c r="B10" s="23">
        <v>1</v>
      </c>
      <c r="C10" t="s" s="24">
        <v>61</v>
      </c>
      <c r="D10" s="23">
        <f>IF(OR('Configuration'!$B$2=B10,OR('Configuration'!$B$2=2,OR('Configuration'!$B$2=3,OR('Configuration'!$B$2=4,'Configuration'!$B$2=5)))),1,0)</f>
        <v>0</v>
      </c>
      <c r="E10" s="25"/>
    </row>
    <row r="11" ht="14.7" customHeight="1">
      <c r="A11" s="22"/>
      <c r="B11" s="23">
        <v>1</v>
      </c>
      <c r="C11" t="s" s="24">
        <v>62</v>
      </c>
      <c r="D11" s="23">
        <f>IF(OR('Configuration'!$B$2=B11,OR('Configuration'!$B$2=2,OR('Configuration'!$B$2=3,OR('Configuration'!$B$2=4,'Configuration'!$B$2=5)))),1,0)</f>
        <v>0</v>
      </c>
      <c r="E11" s="25"/>
    </row>
    <row r="12" ht="14.7" customHeight="1">
      <c r="A12" s="22"/>
      <c r="B12" s="23">
        <v>1</v>
      </c>
      <c r="C12" t="s" s="24">
        <v>63</v>
      </c>
      <c r="D12" s="23">
        <f>IF(OR('Configuration'!$B$2=B12,OR('Configuration'!$B$2=2,OR('Configuration'!$B$2=3,OR('Configuration'!$B$2=4,'Configuration'!$B$2=5)))),1,0)</f>
        <v>0</v>
      </c>
      <c r="E12" s="25"/>
    </row>
    <row r="13" ht="14.7" customHeight="1">
      <c r="A13" s="22"/>
      <c r="B13" s="23">
        <v>1</v>
      </c>
      <c r="C13" t="s" s="24">
        <v>64</v>
      </c>
      <c r="D13" s="23">
        <f>IF(OR('Configuration'!$B$2=B13,OR('Configuration'!$B$2=2,OR('Configuration'!$B$2=3,OR('Configuration'!$B$2=4,'Configuration'!$B$2=5)))),1,0)</f>
        <v>0</v>
      </c>
      <c r="E13" s="25"/>
    </row>
    <row r="14" ht="14.7" customHeight="1">
      <c r="A14" s="22"/>
      <c r="B14" s="23">
        <v>1</v>
      </c>
      <c r="C14" t="s" s="24">
        <v>65</v>
      </c>
      <c r="D14" s="23">
        <f>IF(OR('Configuration'!$B$2=B14,OR('Configuration'!$B$2=2,OR('Configuration'!$B$2=3,OR('Configuration'!$B$2=4,'Configuration'!$B$2=5)))),1,0)</f>
        <v>0</v>
      </c>
      <c r="E14" s="25"/>
    </row>
    <row r="15" ht="14.7" customHeight="1">
      <c r="A15" s="22"/>
      <c r="B15" s="23">
        <v>1</v>
      </c>
      <c r="C15" t="s" s="24">
        <v>66</v>
      </c>
      <c r="D15" s="23">
        <f>IF(OR('Configuration'!$B$2=B15,OR('Configuration'!$B$2=2,OR('Configuration'!$B$2=3,OR('Configuration'!$B$2=4,'Configuration'!$B$2=5)))),1,0)</f>
        <v>0</v>
      </c>
      <c r="E15" s="25"/>
    </row>
    <row r="16" ht="14.7" customHeight="1">
      <c r="A16" t="s" s="26">
        <v>29</v>
      </c>
      <c r="B16" s="23">
        <v>2</v>
      </c>
      <c r="C16" t="s" s="24">
        <v>67</v>
      </c>
      <c r="D16" s="23">
        <f>IF(OR('Configuration'!$B$2=B16,OR('Configuration'!$B$2=2,OR('Configuration'!$B$2=4,'Configuration'!$B$2=5))),1,0)</f>
        <v>0</v>
      </c>
      <c r="E16" s="25"/>
    </row>
    <row r="17" ht="14.7" customHeight="1">
      <c r="A17" s="22"/>
      <c r="B17" s="23">
        <v>2</v>
      </c>
      <c r="C17" t="s" s="24">
        <v>68</v>
      </c>
      <c r="D17" s="23">
        <f>IF(OR('Configuration'!$B$2=B17,OR('Configuration'!$B$2=2,OR('Configuration'!$B$2=4,'Configuration'!$B$2=5))),1,0)</f>
        <v>0</v>
      </c>
      <c r="E17" s="25"/>
    </row>
    <row r="18" ht="14.7" customHeight="1">
      <c r="A18" s="22"/>
      <c r="B18" s="23">
        <v>2</v>
      </c>
      <c r="C18" t="s" s="24">
        <v>69</v>
      </c>
      <c r="D18" s="23">
        <f>IF(OR('Configuration'!$B$2=B18,OR('Configuration'!$B$2=2,OR('Configuration'!$B$2=4,'Configuration'!$B$2=5))),1,0)</f>
        <v>0</v>
      </c>
      <c r="E18" s="25"/>
    </row>
    <row r="19" ht="14.7" customHeight="1">
      <c r="A19" s="22"/>
      <c r="B19" s="23">
        <v>2</v>
      </c>
      <c r="C19" t="s" s="24">
        <v>70</v>
      </c>
      <c r="D19" s="23">
        <f>IF(OR('Configuration'!$B$2=B19,OR('Configuration'!$B$2=2,OR('Configuration'!$B$2=4,'Configuration'!$B$2=5))),1,0)</f>
        <v>0</v>
      </c>
      <c r="E19" s="25"/>
    </row>
    <row r="20" ht="14.7" customHeight="1">
      <c r="A20" s="22"/>
      <c r="B20" s="23">
        <v>2</v>
      </c>
      <c r="C20" t="s" s="24">
        <v>71</v>
      </c>
      <c r="D20" s="23">
        <f>IF(OR('Configuration'!$B$2=B20,OR('Configuration'!$B$2=2,OR('Configuration'!$B$2=4,'Configuration'!$B$2=5))),1,0)</f>
        <v>0</v>
      </c>
      <c r="E20" s="25"/>
    </row>
    <row r="21" ht="14.7" customHeight="1">
      <c r="A21" s="22"/>
      <c r="B21" s="23">
        <v>2</v>
      </c>
      <c r="C21" t="s" s="24">
        <v>72</v>
      </c>
      <c r="D21" s="23">
        <f>IF(OR('Configuration'!$B$2=B21,OR('Configuration'!$B$2=2,OR('Configuration'!$B$2=4,'Configuration'!$B$2=5))),1,0)</f>
        <v>0</v>
      </c>
      <c r="E21" s="25"/>
    </row>
    <row r="22" ht="14.7" customHeight="1">
      <c r="A22" s="22"/>
      <c r="B22" s="23">
        <v>2</v>
      </c>
      <c r="C22" t="s" s="24">
        <v>73</v>
      </c>
      <c r="D22" s="23">
        <f>IF(OR('Configuration'!$B$2=B22,OR('Configuration'!$B$2=2,OR('Configuration'!$B$2=4,'Configuration'!$B$2=5))),1,0)</f>
        <v>0</v>
      </c>
      <c r="E22" s="25"/>
    </row>
    <row r="23" ht="14.7" customHeight="1">
      <c r="A23" t="s" s="26">
        <v>34</v>
      </c>
      <c r="B23" s="23">
        <v>3</v>
      </c>
      <c r="C23" t="s" s="32">
        <v>74</v>
      </c>
      <c r="D23" s="23">
        <f>IF('Configuration'!$B$2=$B23,1,0)</f>
        <v>0</v>
      </c>
      <c r="E23" s="25"/>
    </row>
    <row r="24" ht="14.7" customHeight="1">
      <c r="A24" s="22"/>
      <c r="B24" s="23">
        <v>3</v>
      </c>
      <c r="C24" t="s" s="33">
        <v>75</v>
      </c>
      <c r="D24" s="23">
        <f>IF('Configuration'!$B$2=$B24,1,0)</f>
        <v>0</v>
      </c>
      <c r="E24" s="25"/>
    </row>
    <row r="25" ht="14.7" customHeight="1">
      <c r="A25" s="22"/>
      <c r="B25" s="23">
        <v>3</v>
      </c>
      <c r="C25" t="s" s="34">
        <v>76</v>
      </c>
      <c r="D25" s="23">
        <f>IF('Configuration'!$B$2=$B25,1,0)</f>
        <v>0</v>
      </c>
      <c r="E25" s="25"/>
    </row>
    <row r="26" ht="14.7" customHeight="1">
      <c r="A26" s="22"/>
      <c r="B26" s="23">
        <v>3</v>
      </c>
      <c r="C26" t="s" s="33">
        <v>77</v>
      </c>
      <c r="D26" s="23">
        <f>IF('Configuration'!$B$2=$B26,1,0)</f>
        <v>0</v>
      </c>
      <c r="E26" s="25"/>
    </row>
    <row r="27" ht="14.7" customHeight="1">
      <c r="A27" s="22"/>
      <c r="B27" s="23">
        <v>3</v>
      </c>
      <c r="C27" t="s" s="35">
        <v>78</v>
      </c>
      <c r="D27" s="23">
        <f>IF('Configuration'!$B$2=$B27,1,0)</f>
        <v>0</v>
      </c>
      <c r="E27" s="25"/>
    </row>
    <row r="28" ht="14.7" customHeight="1">
      <c r="A28" s="22"/>
      <c r="B28" s="23">
        <v>3</v>
      </c>
      <c r="C28" t="s" s="24">
        <v>79</v>
      </c>
      <c r="D28" s="23">
        <f>IF('Configuration'!$B$2=$B28,1,0)</f>
        <v>0</v>
      </c>
      <c r="E28" s="13"/>
    </row>
    <row r="29" ht="14.7" customHeight="1">
      <c r="A29" s="22"/>
      <c r="B29" s="23">
        <v>3</v>
      </c>
      <c r="C29" t="s" s="24">
        <v>80</v>
      </c>
      <c r="D29" s="23">
        <f>IF('Configuration'!$B$2=$B29,1,0)</f>
        <v>0</v>
      </c>
      <c r="E29" s="13"/>
    </row>
    <row r="30" ht="14.7" customHeight="1">
      <c r="A30" s="22"/>
      <c r="B30" s="23">
        <v>3</v>
      </c>
      <c r="C30" t="s" s="24">
        <v>81</v>
      </c>
      <c r="D30" s="23">
        <f>IF('Configuration'!$B$2=$B30,1,0)</f>
        <v>0</v>
      </c>
      <c r="E30" s="25"/>
    </row>
    <row r="31" ht="14.7" customHeight="1">
      <c r="A31" s="22"/>
      <c r="B31" s="23">
        <v>3</v>
      </c>
      <c r="C31" t="s" s="24">
        <v>82</v>
      </c>
      <c r="D31" s="23">
        <f>IF('Configuration'!$B$2=$B31,1,0)</f>
        <v>0</v>
      </c>
      <c r="E31" s="25"/>
    </row>
    <row r="32" ht="14.7" customHeight="1">
      <c r="A32" s="22"/>
      <c r="B32" s="23">
        <v>3</v>
      </c>
      <c r="C32" t="s" s="24">
        <v>83</v>
      </c>
      <c r="D32" s="23">
        <f>IF('Configuration'!$B$2=$B32,1,0)</f>
        <v>0</v>
      </c>
      <c r="E32" s="25"/>
    </row>
    <row r="33" ht="14.7" customHeight="1">
      <c r="A33" s="22"/>
      <c r="B33" s="23">
        <v>3</v>
      </c>
      <c r="C33" t="s" s="24">
        <v>84</v>
      </c>
      <c r="D33" s="23">
        <f>IF('Configuration'!$B$2=$B33,1,0)</f>
        <v>0</v>
      </c>
      <c r="E33" s="25"/>
    </row>
    <row r="34" ht="14.7" customHeight="1">
      <c r="A34" s="22"/>
      <c r="B34" s="23">
        <v>3</v>
      </c>
      <c r="C34" t="s" s="24">
        <v>85</v>
      </c>
      <c r="D34" s="23">
        <f>IF('Configuration'!$B$2=$B34,1,0)</f>
        <v>0</v>
      </c>
      <c r="E34" s="25"/>
    </row>
    <row r="35" ht="14.7" customHeight="1">
      <c r="A35" s="22"/>
      <c r="B35" s="23">
        <v>3</v>
      </c>
      <c r="C35" t="s" s="36">
        <v>86</v>
      </c>
      <c r="D35" s="23">
        <f>IF('Configuration'!$B$2=$B35,1,0)</f>
        <v>0</v>
      </c>
      <c r="E35" s="25"/>
    </row>
    <row r="36" ht="14.7" customHeight="1">
      <c r="A36" s="22"/>
      <c r="B36" s="23">
        <v>3</v>
      </c>
      <c r="C36" t="s" s="37">
        <v>87</v>
      </c>
      <c r="D36" s="23">
        <f>IF('Configuration'!$B$2=$B36,1,0)</f>
        <v>0</v>
      </c>
      <c r="E36" s="25"/>
    </row>
    <row r="37" ht="14.7" customHeight="1">
      <c r="A37" t="s" s="26">
        <v>40</v>
      </c>
      <c r="B37" s="23">
        <v>4</v>
      </c>
      <c r="C37" t="s" s="38">
        <v>88</v>
      </c>
      <c r="D37" s="23">
        <f>IF('Configuration'!$B$2=$B37,1,0)</f>
        <v>0</v>
      </c>
      <c r="E37" s="13"/>
    </row>
    <row r="38" ht="14.7" customHeight="1">
      <c r="A38" s="22"/>
      <c r="B38" s="23">
        <v>4</v>
      </c>
      <c r="C38" t="s" s="39">
        <v>89</v>
      </c>
      <c r="D38" s="23">
        <f>IF('Configuration'!$B$2=$B38,1,0)</f>
        <v>0</v>
      </c>
      <c r="E38" s="13"/>
    </row>
    <row r="39" ht="14.7" customHeight="1">
      <c r="A39" s="22"/>
      <c r="B39" s="23">
        <v>4</v>
      </c>
      <c r="C39" t="s" s="39">
        <v>90</v>
      </c>
      <c r="D39" s="23">
        <f>IF('Configuration'!$B$2=$B39,1,0)</f>
        <v>0</v>
      </c>
      <c r="E39" s="13"/>
    </row>
    <row r="40" ht="14.7" customHeight="1">
      <c r="A40" s="22"/>
      <c r="B40" s="23">
        <v>4</v>
      </c>
      <c r="C40" t="s" s="39">
        <v>91</v>
      </c>
      <c r="D40" s="23">
        <f>IF('Configuration'!$B$2=$B40,1,0)</f>
        <v>0</v>
      </c>
      <c r="E40" s="13"/>
    </row>
    <row r="41" ht="14.7" customHeight="1">
      <c r="A41" s="22"/>
      <c r="B41" s="23">
        <v>4</v>
      </c>
      <c r="C41" t="s" s="39">
        <v>92</v>
      </c>
      <c r="D41" s="23">
        <f>IF('Configuration'!$B$2=$B41,1,0)</f>
        <v>0</v>
      </c>
      <c r="E41" s="13"/>
    </row>
    <row r="42" ht="14.7" customHeight="1">
      <c r="A42" s="22"/>
      <c r="B42" s="23">
        <v>4</v>
      </c>
      <c r="C42" t="s" s="39">
        <v>93</v>
      </c>
      <c r="D42" s="23">
        <f>IF('Configuration'!$B$2=$B42,1,0)</f>
        <v>0</v>
      </c>
      <c r="E42" s="13"/>
    </row>
    <row r="43" ht="14.7" customHeight="1">
      <c r="A43" s="22"/>
      <c r="B43" s="23">
        <v>4</v>
      </c>
      <c r="C43" t="s" s="39">
        <v>94</v>
      </c>
      <c r="D43" s="23">
        <f>IF('Configuration'!$B$2=$B43,1,0)</f>
        <v>0</v>
      </c>
      <c r="E43" s="13"/>
    </row>
    <row r="44" ht="14.7" customHeight="1">
      <c r="A44" s="22"/>
      <c r="B44" s="23">
        <v>4</v>
      </c>
      <c r="C44" t="s" s="39">
        <v>95</v>
      </c>
      <c r="D44" s="23">
        <f>IF('Configuration'!$B$2=$B44,1,0)</f>
        <v>0</v>
      </c>
      <c r="E44" s="13"/>
    </row>
    <row r="45" ht="14.7" customHeight="1">
      <c r="A45" s="22"/>
      <c r="B45" s="23">
        <v>4</v>
      </c>
      <c r="C45" t="s" s="39">
        <v>96</v>
      </c>
      <c r="D45" s="23">
        <f>IF('Configuration'!$B$2=$B45,1,0)</f>
        <v>0</v>
      </c>
      <c r="E45" s="13"/>
    </row>
    <row r="46" ht="14.7" customHeight="1">
      <c r="A46" s="22"/>
      <c r="B46" s="23">
        <v>4</v>
      </c>
      <c r="C46" t="s" s="40">
        <v>97</v>
      </c>
      <c r="D46" s="23">
        <f>IF('Configuration'!$B$2=$B46,1,0)</f>
        <v>0</v>
      </c>
      <c r="E46" s="1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10"/>
  <sheetViews>
    <sheetView workbookViewId="0" showGridLines="0" defaultGridColor="1"/>
  </sheetViews>
  <sheetFormatPr defaultColWidth="16.3333" defaultRowHeight="13.9" customHeight="1" outlineLevelRow="0" outlineLevelCol="0"/>
  <cols>
    <col min="1" max="1" width="40" style="41" customWidth="1"/>
    <col min="2" max="2" width="8" style="41" customWidth="1"/>
    <col min="3" max="3" width="15.1719" style="41" customWidth="1"/>
    <col min="4" max="4" width="69.8516" style="41" customWidth="1"/>
    <col min="5" max="5" width="12.6719" style="41" customWidth="1"/>
    <col min="6" max="6" width="28.8516" style="41" customWidth="1"/>
    <col min="7" max="16384" width="16.3516" style="41" customWidth="1"/>
  </cols>
  <sheetData>
    <row r="1" ht="14" customHeight="1">
      <c r="A1" t="s" s="16">
        <v>18</v>
      </c>
      <c r="B1" t="s" s="42">
        <v>19</v>
      </c>
      <c r="C1" t="s" s="18">
        <v>52</v>
      </c>
      <c r="D1" t="s" s="16">
        <v>98</v>
      </c>
      <c r="E1" t="s" s="16">
        <v>21</v>
      </c>
      <c r="F1" t="s" s="17">
        <v>3</v>
      </c>
    </row>
    <row r="2" ht="14.7" customHeight="1">
      <c r="A2" t="s" s="43">
        <v>22</v>
      </c>
      <c r="B2" s="23">
        <v>1</v>
      </c>
      <c r="C2" t="s" s="24">
        <v>99</v>
      </c>
      <c r="D2" t="s" s="10">
        <v>100</v>
      </c>
      <c r="E2" s="44">
        <f>IF(OR('Configuration'!$B$2=B2,OR('Configuration'!$B$2=2,OR('Configuration'!$B$2=3,OR('Configuration'!$B$2=4,'Configuration'!$B$2=5)))),1,0)</f>
        <v>0</v>
      </c>
      <c r="F2" t="s" s="45">
        <v>101</v>
      </c>
    </row>
    <row r="3" ht="14.7" customHeight="1">
      <c r="A3" t="s" s="43">
        <v>22</v>
      </c>
      <c r="B3" s="23">
        <v>1</v>
      </c>
      <c r="C3" t="s" s="24">
        <v>102</v>
      </c>
      <c r="D3" t="s" s="10">
        <v>103</v>
      </c>
      <c r="E3" s="44">
        <f>IF(OR('Configuration'!$B$2=B3,OR('Configuration'!$B$2=2,OR('Configuration'!$B$2=3,OR('Configuration'!$B$2=4,'Configuration'!$B$2=5)))),1,0)</f>
        <v>0</v>
      </c>
      <c r="F3" t="s" s="46">
        <v>104</v>
      </c>
    </row>
    <row r="4" ht="17.1" customHeight="1">
      <c r="A4" t="s" s="43">
        <v>22</v>
      </c>
      <c r="B4" s="23">
        <v>1</v>
      </c>
      <c r="C4" t="s" s="24">
        <v>105</v>
      </c>
      <c r="D4" t="s" s="10">
        <v>106</v>
      </c>
      <c r="E4" s="44">
        <f>IF(OR('Configuration'!$B$2=B4,OR('Configuration'!$B$2=2,OR('Configuration'!$B$2=3,OR('Configuration'!$B$2=4,'Configuration'!$B$2=5)))),1,0)</f>
        <v>0</v>
      </c>
      <c r="F4" t="s" s="47">
        <v>107</v>
      </c>
    </row>
    <row r="5" ht="17.1" customHeight="1">
      <c r="A5" t="s" s="43">
        <v>22</v>
      </c>
      <c r="B5" s="23">
        <v>1</v>
      </c>
      <c r="C5" t="s" s="24">
        <v>108</v>
      </c>
      <c r="D5" t="s" s="10">
        <v>109</v>
      </c>
      <c r="E5" s="44">
        <f>IF(OR('Configuration'!$B$2=B5,OR('Configuration'!$B$2=2,OR('Configuration'!$B$2=3,OR('Configuration'!$B$2=4,'Configuration'!$B$2=5)))),1,0)</f>
        <v>0</v>
      </c>
      <c r="F5" t="s" s="47">
        <v>110</v>
      </c>
    </row>
    <row r="6" ht="17.1" customHeight="1">
      <c r="A6" t="s" s="19">
        <v>22</v>
      </c>
      <c r="B6" s="23">
        <v>1</v>
      </c>
      <c r="C6" t="s" s="24">
        <v>111</v>
      </c>
      <c r="D6" t="s" s="10">
        <v>112</v>
      </c>
      <c r="E6" s="20">
        <f>IF(OR('Configuration'!$B$2=B6,OR('Configuration'!$B$2=2,OR('Configuration'!$B$2=3,OR('Configuration'!$B$2=4,'Configuration'!$B$2=5)))),1,0)</f>
        <v>0</v>
      </c>
      <c r="F6" t="s" s="48">
        <v>113</v>
      </c>
    </row>
    <row r="7" ht="17.1" customHeight="1">
      <c r="A7" t="s" s="26">
        <v>29</v>
      </c>
      <c r="B7" s="23">
        <v>2</v>
      </c>
      <c r="C7" t="s" s="24">
        <v>67</v>
      </c>
      <c r="D7" t="s" s="10">
        <v>114</v>
      </c>
      <c r="E7" s="23">
        <f>IF(OR('Configuration'!$B$2=B7,OR('Configuration'!$B$2=2,OR('Configuration'!$B$2=4,'Configuration'!$B$2=5))),1,0)</f>
        <v>0</v>
      </c>
      <c r="F7" s="25"/>
    </row>
    <row r="8" ht="17.1" customHeight="1">
      <c r="A8" t="s" s="26">
        <v>34</v>
      </c>
      <c r="B8" s="23">
        <v>3</v>
      </c>
      <c r="C8" t="s" s="36">
        <v>74</v>
      </c>
      <c r="D8" t="s" s="10">
        <v>115</v>
      </c>
      <c r="E8" s="23">
        <f>IF('Configuration'!$B$2=$B8,1,0)</f>
        <v>0</v>
      </c>
      <c r="F8" s="25"/>
    </row>
    <row r="9" ht="17.1" customHeight="1">
      <c r="A9" t="s" s="26">
        <v>40</v>
      </c>
      <c r="B9" s="23">
        <v>4</v>
      </c>
      <c r="C9" t="s" s="49">
        <v>88</v>
      </c>
      <c r="D9" t="s" s="50">
        <v>116</v>
      </c>
      <c r="E9" s="23">
        <f>IF('Configuration'!$B$2=$B9,1,0)</f>
        <v>0</v>
      </c>
      <c r="F9" s="25"/>
    </row>
    <row r="10" ht="14.7" customHeight="1">
      <c r="A10" s="51"/>
      <c r="B10" s="52"/>
      <c r="C10" s="53"/>
      <c r="D10" s="52"/>
      <c r="E10" s="52"/>
      <c r="F10" s="5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