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150" windowWidth="26340" windowHeight="12825" tabRatio="743"/>
  </bookViews>
  <sheets>
    <sheet name="Summary" sheetId="23" r:id="rId1"/>
    <sheet name="R0" sheetId="1" r:id="rId2"/>
    <sheet name="R1" sheetId="3" r:id="rId3"/>
    <sheet name="R2" sheetId="4" r:id="rId4"/>
    <sheet name="R3" sheetId="5" r:id="rId5"/>
    <sheet name="R4" sheetId="6" r:id="rId6"/>
    <sheet name="R5" sheetId="7" r:id="rId7"/>
    <sheet name="R6" sheetId="8" r:id="rId8"/>
    <sheet name="R7" sheetId="9" r:id="rId9"/>
    <sheet name="R8.1" sheetId="10" r:id="rId10"/>
    <sheet name="R8.2" sheetId="11" r:id="rId11"/>
    <sheet name="R8.3" sheetId="12" r:id="rId12"/>
    <sheet name="R8.4" sheetId="13" r:id="rId13"/>
    <sheet name="R8.5" sheetId="14" r:id="rId14"/>
    <sheet name="R8.6" sheetId="15" r:id="rId15"/>
    <sheet name="R8.7" sheetId="16" r:id="rId16"/>
    <sheet name="R8.8" sheetId="17" r:id="rId17"/>
    <sheet name="R9.1" sheetId="18" r:id="rId18"/>
    <sheet name="R9.2" sheetId="19" r:id="rId19"/>
    <sheet name="R9.3" sheetId="20" r:id="rId20"/>
    <sheet name="R9.4" sheetId="21" r:id="rId21"/>
    <sheet name="R9.5" sheetId="22" r:id="rId22"/>
    <sheet name="R11" sheetId="24" r:id="rId23"/>
  </sheets>
  <calcPr calcId="125725"/>
</workbook>
</file>

<file path=xl/calcChain.xml><?xml version="1.0" encoding="utf-8"?>
<calcChain xmlns="http://schemas.openxmlformats.org/spreadsheetml/2006/main">
  <c r="D110" i="24"/>
  <c r="G95" s="1"/>
  <c r="D109"/>
  <c r="D108"/>
  <c r="D107"/>
  <c r="D106"/>
  <c r="D105"/>
  <c r="D104"/>
  <c r="D103"/>
  <c r="D102"/>
  <c r="D101"/>
  <c r="D100"/>
  <c r="D99"/>
  <c r="D98"/>
  <c r="D97"/>
  <c r="D96"/>
  <c r="D95"/>
  <c r="G94" s="1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G68"/>
  <c r="D68"/>
  <c r="G67"/>
  <c r="D67"/>
  <c r="G66" s="1"/>
  <c r="D66"/>
  <c r="D65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G38" s="1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G12"/>
  <c r="D12"/>
  <c r="G11"/>
  <c r="D11"/>
  <c r="G10" s="1"/>
  <c r="D10"/>
  <c r="D9"/>
  <c r="G8"/>
  <c r="G7"/>
  <c r="G6"/>
  <c r="G68" i="22"/>
  <c r="G67"/>
  <c r="G66"/>
  <c r="G64"/>
  <c r="G63"/>
  <c r="G62"/>
  <c r="D82"/>
  <c r="G8"/>
  <c r="G7"/>
  <c r="G6"/>
  <c r="G96" i="20"/>
  <c r="G95"/>
  <c r="G94"/>
  <c r="G92"/>
  <c r="G91"/>
  <c r="G90"/>
  <c r="G68"/>
  <c r="G67"/>
  <c r="G66"/>
  <c r="G64"/>
  <c r="G63"/>
  <c r="G62"/>
  <c r="D82"/>
  <c r="D110" i="22"/>
  <c r="G95" s="1"/>
  <c r="D109"/>
  <c r="D108"/>
  <c r="D107"/>
  <c r="D106"/>
  <c r="D105"/>
  <c r="D104"/>
  <c r="D103"/>
  <c r="D102"/>
  <c r="D101"/>
  <c r="D100"/>
  <c r="D99"/>
  <c r="D98"/>
  <c r="D97"/>
  <c r="D96"/>
  <c r="D95"/>
  <c r="D94"/>
  <c r="D93"/>
  <c r="G96" s="1"/>
  <c r="G92"/>
  <c r="G91"/>
  <c r="G90"/>
  <c r="D81"/>
  <c r="D80"/>
  <c r="D79"/>
  <c r="D78"/>
  <c r="D77"/>
  <c r="D76"/>
  <c r="D75"/>
  <c r="D74"/>
  <c r="D73"/>
  <c r="D72"/>
  <c r="D71"/>
  <c r="D70"/>
  <c r="D69"/>
  <c r="D68"/>
  <c r="D67"/>
  <c r="D66"/>
  <c r="D65"/>
  <c r="D54"/>
  <c r="D53"/>
  <c r="D52"/>
  <c r="D51"/>
  <c r="D50"/>
  <c r="D49"/>
  <c r="D48"/>
  <c r="D47"/>
  <c r="D46"/>
  <c r="D45"/>
  <c r="D44"/>
  <c r="D43"/>
  <c r="D42"/>
  <c r="D41"/>
  <c r="D40"/>
  <c r="G39"/>
  <c r="D39"/>
  <c r="D38"/>
  <c r="D37"/>
  <c r="G40" s="1"/>
  <c r="G36"/>
  <c r="G35"/>
  <c r="G34"/>
  <c r="D26"/>
  <c r="G11" s="1"/>
  <c r="D25"/>
  <c r="D24"/>
  <c r="D23"/>
  <c r="D22"/>
  <c r="D21"/>
  <c r="D20"/>
  <c r="D19"/>
  <c r="D18"/>
  <c r="D17"/>
  <c r="D16"/>
  <c r="D15"/>
  <c r="D14"/>
  <c r="D13"/>
  <c r="D12"/>
  <c r="D11"/>
  <c r="D10"/>
  <c r="D9"/>
  <c r="D110" i="21"/>
  <c r="G95" s="1"/>
  <c r="D109"/>
  <c r="D108"/>
  <c r="D107"/>
  <c r="D106"/>
  <c r="D105"/>
  <c r="D104"/>
  <c r="D103"/>
  <c r="D102"/>
  <c r="D101"/>
  <c r="D100"/>
  <c r="D99"/>
  <c r="D98"/>
  <c r="D97"/>
  <c r="G96"/>
  <c r="D96"/>
  <c r="D95"/>
  <c r="G94" s="1"/>
  <c r="D94"/>
  <c r="D93"/>
  <c r="G92"/>
  <c r="G91"/>
  <c r="G90"/>
  <c r="D82"/>
  <c r="G67" s="1"/>
  <c r="D81"/>
  <c r="D80"/>
  <c r="D79"/>
  <c r="D78"/>
  <c r="D77"/>
  <c r="D76"/>
  <c r="D75"/>
  <c r="D74"/>
  <c r="D73"/>
  <c r="D72"/>
  <c r="D71"/>
  <c r="D70"/>
  <c r="D69"/>
  <c r="D68"/>
  <c r="D67"/>
  <c r="D66"/>
  <c r="D65"/>
  <c r="G68" s="1"/>
  <c r="G64"/>
  <c r="G63"/>
  <c r="G62"/>
  <c r="D54"/>
  <c r="D53"/>
  <c r="D52"/>
  <c r="D51"/>
  <c r="D50"/>
  <c r="D49"/>
  <c r="D48"/>
  <c r="D47"/>
  <c r="D46"/>
  <c r="D45"/>
  <c r="D44"/>
  <c r="D43"/>
  <c r="D42"/>
  <c r="D41"/>
  <c r="D40"/>
  <c r="G39"/>
  <c r="D39"/>
  <c r="D38"/>
  <c r="G38" s="1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G12"/>
  <c r="D12"/>
  <c r="G11"/>
  <c r="D11"/>
  <c r="D10"/>
  <c r="G10" s="1"/>
  <c r="D9"/>
  <c r="G8"/>
  <c r="G7"/>
  <c r="G6"/>
  <c r="D110" i="20"/>
  <c r="D109"/>
  <c r="D108"/>
  <c r="D107"/>
  <c r="D106"/>
  <c r="D105"/>
  <c r="D104"/>
  <c r="D103"/>
  <c r="D102"/>
  <c r="D101"/>
  <c r="D100"/>
  <c r="D99"/>
  <c r="D98"/>
  <c r="D97"/>
  <c r="D96"/>
  <c r="D95"/>
  <c r="D94"/>
  <c r="D93"/>
  <c r="D81"/>
  <c r="D80"/>
  <c r="D79"/>
  <c r="D78"/>
  <c r="D77"/>
  <c r="D76"/>
  <c r="D75"/>
  <c r="D74"/>
  <c r="D73"/>
  <c r="D72"/>
  <c r="D71"/>
  <c r="D70"/>
  <c r="D69"/>
  <c r="D68"/>
  <c r="D67"/>
  <c r="D66"/>
  <c r="D65"/>
  <c r="D54"/>
  <c r="G39" s="1"/>
  <c r="D53"/>
  <c r="D52"/>
  <c r="D51"/>
  <c r="D50"/>
  <c r="D49"/>
  <c r="D48"/>
  <c r="D47"/>
  <c r="D46"/>
  <c r="D45"/>
  <c r="D44"/>
  <c r="D43"/>
  <c r="D42"/>
  <c r="D41"/>
  <c r="D40"/>
  <c r="D39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D9"/>
  <c r="G8"/>
  <c r="G7"/>
  <c r="G6"/>
  <c r="D110" i="19"/>
  <c r="D109"/>
  <c r="D108"/>
  <c r="D107"/>
  <c r="D106"/>
  <c r="D105"/>
  <c r="D104"/>
  <c r="D103"/>
  <c r="D102"/>
  <c r="D101"/>
  <c r="D100"/>
  <c r="D99"/>
  <c r="D98"/>
  <c r="D97"/>
  <c r="D96"/>
  <c r="G95"/>
  <c r="D95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G38" s="1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D9"/>
  <c r="G12" s="1"/>
  <c r="G8"/>
  <c r="G7"/>
  <c r="G6"/>
  <c r="D110" i="18"/>
  <c r="D109"/>
  <c r="D108"/>
  <c r="D107"/>
  <c r="D106"/>
  <c r="D105"/>
  <c r="D104"/>
  <c r="D103"/>
  <c r="D102"/>
  <c r="D101"/>
  <c r="D100"/>
  <c r="D99"/>
  <c r="D98"/>
  <c r="D97"/>
  <c r="D96"/>
  <c r="G95"/>
  <c r="D95"/>
  <c r="G94" s="1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G38" s="1"/>
  <c r="D38"/>
  <c r="D37"/>
  <c r="G40" s="1"/>
  <c r="G36"/>
  <c r="G35"/>
  <c r="G34"/>
  <c r="D26"/>
  <c r="G11" s="1"/>
  <c r="D25"/>
  <c r="D24"/>
  <c r="D23"/>
  <c r="D22"/>
  <c r="D21"/>
  <c r="D20"/>
  <c r="D19"/>
  <c r="D18"/>
  <c r="D17"/>
  <c r="D16"/>
  <c r="D15"/>
  <c r="D14"/>
  <c r="D13"/>
  <c r="G12"/>
  <c r="D12"/>
  <c r="D11"/>
  <c r="G10" s="1"/>
  <c r="D10"/>
  <c r="D9"/>
  <c r="G8"/>
  <c r="G7"/>
  <c r="G6"/>
  <c r="D110" i="17"/>
  <c r="D109"/>
  <c r="D108"/>
  <c r="D107"/>
  <c r="D106"/>
  <c r="D105"/>
  <c r="D104"/>
  <c r="D103"/>
  <c r="D102"/>
  <c r="D101"/>
  <c r="D100"/>
  <c r="D99"/>
  <c r="D98"/>
  <c r="D97"/>
  <c r="D96"/>
  <c r="G95"/>
  <c r="D95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G66" s="1"/>
  <c r="D66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D38"/>
  <c r="G38" s="1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G12"/>
  <c r="D12"/>
  <c r="G10" s="1"/>
  <c r="G11"/>
  <c r="D11"/>
  <c r="D10"/>
  <c r="D9"/>
  <c r="G8"/>
  <c r="G7"/>
  <c r="G6"/>
  <c r="D110" i="16"/>
  <c r="D109"/>
  <c r="D108"/>
  <c r="D107"/>
  <c r="D106"/>
  <c r="D105"/>
  <c r="D104"/>
  <c r="D103"/>
  <c r="D102"/>
  <c r="D101"/>
  <c r="D100"/>
  <c r="D99"/>
  <c r="D98"/>
  <c r="D97"/>
  <c r="D96"/>
  <c r="G95"/>
  <c r="D95"/>
  <c r="G94" s="1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G68"/>
  <c r="D68"/>
  <c r="G67"/>
  <c r="D67"/>
  <c r="D66"/>
  <c r="G66" s="1"/>
  <c r="D65"/>
  <c r="G64"/>
  <c r="G63"/>
  <c r="G62"/>
  <c r="D54"/>
  <c r="D53"/>
  <c r="D52"/>
  <c r="D51"/>
  <c r="D50"/>
  <c r="D49"/>
  <c r="D48"/>
  <c r="D47"/>
  <c r="D46"/>
  <c r="D45"/>
  <c r="D44"/>
  <c r="D43"/>
  <c r="D42"/>
  <c r="D41"/>
  <c r="D40"/>
  <c r="G39"/>
  <c r="D39"/>
  <c r="D38"/>
  <c r="G38" s="1"/>
  <c r="D37"/>
  <c r="G40" s="1"/>
  <c r="G36"/>
  <c r="G35"/>
  <c r="G34"/>
  <c r="D26"/>
  <c r="G11" s="1"/>
  <c r="D25"/>
  <c r="D24"/>
  <c r="D23"/>
  <c r="D22"/>
  <c r="D21"/>
  <c r="D20"/>
  <c r="D19"/>
  <c r="D18"/>
  <c r="D17"/>
  <c r="D16"/>
  <c r="D15"/>
  <c r="D14"/>
  <c r="D13"/>
  <c r="D12"/>
  <c r="D11"/>
  <c r="G10" s="1"/>
  <c r="D10"/>
  <c r="D9"/>
  <c r="G12" s="1"/>
  <c r="G8"/>
  <c r="G7"/>
  <c r="G6"/>
  <c r="D110" i="15"/>
  <c r="D109"/>
  <c r="D108"/>
  <c r="D107"/>
  <c r="D106"/>
  <c r="D105"/>
  <c r="D104"/>
  <c r="D103"/>
  <c r="D102"/>
  <c r="D101"/>
  <c r="D100"/>
  <c r="D99"/>
  <c r="D98"/>
  <c r="D97"/>
  <c r="G96"/>
  <c r="D96"/>
  <c r="G95"/>
  <c r="D95"/>
  <c r="D94"/>
  <c r="G94" s="1"/>
  <c r="D93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G66" s="1"/>
  <c r="D65"/>
  <c r="G68" s="1"/>
  <c r="G64"/>
  <c r="G63"/>
  <c r="G62"/>
  <c r="D54"/>
  <c r="D53"/>
  <c r="D52"/>
  <c r="D51"/>
  <c r="D50"/>
  <c r="D49"/>
  <c r="D48"/>
  <c r="D47"/>
  <c r="D46"/>
  <c r="D45"/>
  <c r="D44"/>
  <c r="D43"/>
  <c r="D42"/>
  <c r="D41"/>
  <c r="D40"/>
  <c r="G39"/>
  <c r="D39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G12"/>
  <c r="D12"/>
  <c r="G11"/>
  <c r="D11"/>
  <c r="D10"/>
  <c r="G10" s="1"/>
  <c r="D9"/>
  <c r="G8"/>
  <c r="G7"/>
  <c r="G6"/>
  <c r="D110" i="14"/>
  <c r="D109"/>
  <c r="D108"/>
  <c r="D107"/>
  <c r="D106"/>
  <c r="D105"/>
  <c r="D104"/>
  <c r="D103"/>
  <c r="D102"/>
  <c r="D101"/>
  <c r="D100"/>
  <c r="D99"/>
  <c r="D98"/>
  <c r="D97"/>
  <c r="D96"/>
  <c r="G95"/>
  <c r="D95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G40"/>
  <c r="D40"/>
  <c r="D39"/>
  <c r="G38" s="1"/>
  <c r="D38"/>
  <c r="D37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G10" s="1"/>
  <c r="D10"/>
  <c r="D9"/>
  <c r="G12" s="1"/>
  <c r="G8"/>
  <c r="G7"/>
  <c r="G6"/>
  <c r="D110" i="13"/>
  <c r="G95" s="1"/>
  <c r="D109"/>
  <c r="D108"/>
  <c r="D107"/>
  <c r="D106"/>
  <c r="D105"/>
  <c r="D104"/>
  <c r="D103"/>
  <c r="D102"/>
  <c r="D101"/>
  <c r="D100"/>
  <c r="D99"/>
  <c r="D98"/>
  <c r="D97"/>
  <c r="D96"/>
  <c r="D95"/>
  <c r="G94" s="1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G68"/>
  <c r="D68"/>
  <c r="G67"/>
  <c r="D67"/>
  <c r="G66" s="1"/>
  <c r="D66"/>
  <c r="D65"/>
  <c r="G64"/>
  <c r="G63"/>
  <c r="G62"/>
  <c r="D54"/>
  <c r="D53"/>
  <c r="D52"/>
  <c r="D51"/>
  <c r="D50"/>
  <c r="D49"/>
  <c r="D48"/>
  <c r="D47"/>
  <c r="D46"/>
  <c r="D45"/>
  <c r="D44"/>
  <c r="D43"/>
  <c r="D42"/>
  <c r="D41"/>
  <c r="G40"/>
  <c r="D40"/>
  <c r="G39"/>
  <c r="D39"/>
  <c r="G38" s="1"/>
  <c r="D38"/>
  <c r="D37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D9"/>
  <c r="G12" s="1"/>
  <c r="G8"/>
  <c r="G7"/>
  <c r="G6"/>
  <c r="D110" i="1"/>
  <c r="D109"/>
  <c r="D108"/>
  <c r="D107"/>
  <c r="D106"/>
  <c r="D105"/>
  <c r="D104"/>
  <c r="D103"/>
  <c r="D102"/>
  <c r="D101"/>
  <c r="D100"/>
  <c r="D99"/>
  <c r="D98"/>
  <c r="D97"/>
  <c r="D96"/>
  <c r="G95"/>
  <c r="D95"/>
  <c r="G94" s="1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G66" s="1"/>
  <c r="D65"/>
  <c r="G68" s="1"/>
  <c r="G64"/>
  <c r="G63"/>
  <c r="G62"/>
  <c r="D54"/>
  <c r="D53"/>
  <c r="D52"/>
  <c r="D51"/>
  <c r="D50"/>
  <c r="D49"/>
  <c r="D48"/>
  <c r="D47"/>
  <c r="D46"/>
  <c r="D45"/>
  <c r="D44"/>
  <c r="D43"/>
  <c r="D42"/>
  <c r="D41"/>
  <c r="D40"/>
  <c r="G39"/>
  <c r="D39"/>
  <c r="D38"/>
  <c r="G38" s="1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G10" s="1"/>
  <c r="D9"/>
  <c r="G12" s="1"/>
  <c r="G8"/>
  <c r="G7"/>
  <c r="G6"/>
  <c r="D110" i="3"/>
  <c r="G95" s="1"/>
  <c r="D109"/>
  <c r="D108"/>
  <c r="D107"/>
  <c r="D106"/>
  <c r="D105"/>
  <c r="D104"/>
  <c r="D103"/>
  <c r="D102"/>
  <c r="D101"/>
  <c r="D100"/>
  <c r="D99"/>
  <c r="D98"/>
  <c r="D97"/>
  <c r="G96"/>
  <c r="D96"/>
  <c r="D95"/>
  <c r="G94" s="1"/>
  <c r="D94"/>
  <c r="D93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D65"/>
  <c r="G68" s="1"/>
  <c r="G64"/>
  <c r="G63"/>
  <c r="G62"/>
  <c r="D54"/>
  <c r="D53"/>
  <c r="D52"/>
  <c r="D51"/>
  <c r="D50"/>
  <c r="D49"/>
  <c r="D48"/>
  <c r="D47"/>
  <c r="D46"/>
  <c r="D45"/>
  <c r="D44"/>
  <c r="D43"/>
  <c r="D42"/>
  <c r="D41"/>
  <c r="G40"/>
  <c r="D40"/>
  <c r="G39"/>
  <c r="D39"/>
  <c r="D38"/>
  <c r="G38" s="1"/>
  <c r="D37"/>
  <c r="G36"/>
  <c r="G35"/>
  <c r="G34"/>
  <c r="D26"/>
  <c r="G11" s="1"/>
  <c r="D25"/>
  <c r="D24"/>
  <c r="D23"/>
  <c r="D22"/>
  <c r="D21"/>
  <c r="D20"/>
  <c r="D19"/>
  <c r="D18"/>
  <c r="D17"/>
  <c r="D16"/>
  <c r="D15"/>
  <c r="D14"/>
  <c r="D13"/>
  <c r="D12"/>
  <c r="D11"/>
  <c r="G10" s="1"/>
  <c r="D10"/>
  <c r="D9"/>
  <c r="G12" s="1"/>
  <c r="G8"/>
  <c r="G7"/>
  <c r="G6"/>
  <c r="D110" i="4"/>
  <c r="G95" s="1"/>
  <c r="D109"/>
  <c r="D108"/>
  <c r="D107"/>
  <c r="D106"/>
  <c r="D105"/>
  <c r="D104"/>
  <c r="D103"/>
  <c r="D102"/>
  <c r="D101"/>
  <c r="D100"/>
  <c r="D99"/>
  <c r="D98"/>
  <c r="D97"/>
  <c r="G96"/>
  <c r="D96"/>
  <c r="D95"/>
  <c r="G94" s="1"/>
  <c r="D94"/>
  <c r="D93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G66" s="1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G38" s="1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G10" s="1"/>
  <c r="D9"/>
  <c r="G12" s="1"/>
  <c r="G8"/>
  <c r="G7"/>
  <c r="G6"/>
  <c r="D110" i="5"/>
  <c r="G95" s="1"/>
  <c r="D109"/>
  <c r="D108"/>
  <c r="D107"/>
  <c r="D106"/>
  <c r="D105"/>
  <c r="D104"/>
  <c r="D103"/>
  <c r="D102"/>
  <c r="D101"/>
  <c r="D100"/>
  <c r="D99"/>
  <c r="D98"/>
  <c r="D97"/>
  <c r="D96"/>
  <c r="D95"/>
  <c r="D94"/>
  <c r="D93"/>
  <c r="G96" s="1"/>
  <c r="G92"/>
  <c r="G91"/>
  <c r="G90"/>
  <c r="D82"/>
  <c r="G67" s="1"/>
  <c r="D81"/>
  <c r="D80"/>
  <c r="D79"/>
  <c r="D78"/>
  <c r="D77"/>
  <c r="D76"/>
  <c r="D75"/>
  <c r="D74"/>
  <c r="D73"/>
  <c r="D72"/>
  <c r="D71"/>
  <c r="D70"/>
  <c r="D69"/>
  <c r="D68"/>
  <c r="D67"/>
  <c r="D66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D38"/>
  <c r="D37"/>
  <c r="G40" s="1"/>
  <c r="G36"/>
  <c r="G35"/>
  <c r="G34"/>
  <c r="D26"/>
  <c r="G11" s="1"/>
  <c r="D25"/>
  <c r="D24"/>
  <c r="D23"/>
  <c r="D22"/>
  <c r="D21"/>
  <c r="D20"/>
  <c r="D19"/>
  <c r="D18"/>
  <c r="D17"/>
  <c r="D16"/>
  <c r="D15"/>
  <c r="D14"/>
  <c r="D13"/>
  <c r="D12"/>
  <c r="D11"/>
  <c r="D10"/>
  <c r="D9"/>
  <c r="G12" s="1"/>
  <c r="G8"/>
  <c r="G7"/>
  <c r="G6"/>
  <c r="D110" i="6"/>
  <c r="G95" s="1"/>
  <c r="D109"/>
  <c r="D108"/>
  <c r="D107"/>
  <c r="D106"/>
  <c r="D105"/>
  <c r="D104"/>
  <c r="D103"/>
  <c r="D102"/>
  <c r="D101"/>
  <c r="D100"/>
  <c r="D99"/>
  <c r="D98"/>
  <c r="D97"/>
  <c r="D96"/>
  <c r="D95"/>
  <c r="G94" s="1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G66" s="1"/>
  <c r="D65"/>
  <c r="G68" s="1"/>
  <c r="G64"/>
  <c r="G63"/>
  <c r="G62"/>
  <c r="D54"/>
  <c r="D53"/>
  <c r="D52"/>
  <c r="D51"/>
  <c r="D50"/>
  <c r="D49"/>
  <c r="D48"/>
  <c r="D47"/>
  <c r="D46"/>
  <c r="G38" s="1"/>
  <c r="D45"/>
  <c r="D44"/>
  <c r="D43"/>
  <c r="D42"/>
  <c r="D41"/>
  <c r="D40"/>
  <c r="G39"/>
  <c r="D39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D9"/>
  <c r="G12" s="1"/>
  <c r="G8"/>
  <c r="G7"/>
  <c r="G6"/>
  <c r="D110" i="7"/>
  <c r="D109"/>
  <c r="D108"/>
  <c r="D107"/>
  <c r="D106"/>
  <c r="D105"/>
  <c r="D104"/>
  <c r="D103"/>
  <c r="D102"/>
  <c r="D101"/>
  <c r="D100"/>
  <c r="D99"/>
  <c r="D98"/>
  <c r="D97"/>
  <c r="D96"/>
  <c r="G95"/>
  <c r="D95"/>
  <c r="G94" s="1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G68"/>
  <c r="D68"/>
  <c r="G67"/>
  <c r="D67"/>
  <c r="G66" s="1"/>
  <c r="D66"/>
  <c r="D65"/>
  <c r="G64"/>
  <c r="G63"/>
  <c r="G62"/>
  <c r="D54"/>
  <c r="D53"/>
  <c r="D52"/>
  <c r="D51"/>
  <c r="D50"/>
  <c r="D49"/>
  <c r="D48"/>
  <c r="D47"/>
  <c r="D46"/>
  <c r="D45"/>
  <c r="D44"/>
  <c r="D43"/>
  <c r="D42"/>
  <c r="D41"/>
  <c r="D40"/>
  <c r="G39"/>
  <c r="D39"/>
  <c r="G38" s="1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G10" s="1"/>
  <c r="D10"/>
  <c r="D9"/>
  <c r="G12" s="1"/>
  <c r="G8"/>
  <c r="G7"/>
  <c r="G6"/>
  <c r="D110" i="8"/>
  <c r="D109"/>
  <c r="D108"/>
  <c r="D107"/>
  <c r="D106"/>
  <c r="D105"/>
  <c r="D104"/>
  <c r="D103"/>
  <c r="D102"/>
  <c r="D101"/>
  <c r="D100"/>
  <c r="D99"/>
  <c r="D98"/>
  <c r="D97"/>
  <c r="D96"/>
  <c r="G95"/>
  <c r="D95"/>
  <c r="D94"/>
  <c r="D93"/>
  <c r="G96" s="1"/>
  <c r="G92"/>
  <c r="G91"/>
  <c r="G90"/>
  <c r="D82"/>
  <c r="D81"/>
  <c r="D80"/>
  <c r="D79"/>
  <c r="D78"/>
  <c r="D77"/>
  <c r="D76"/>
  <c r="D75"/>
  <c r="D74"/>
  <c r="D73"/>
  <c r="D72"/>
  <c r="D71"/>
  <c r="D70"/>
  <c r="D69"/>
  <c r="D68"/>
  <c r="G67"/>
  <c r="D67"/>
  <c r="G66" s="1"/>
  <c r="D66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D9"/>
  <c r="G12" s="1"/>
  <c r="G8"/>
  <c r="G7"/>
  <c r="G6"/>
  <c r="D110" i="9"/>
  <c r="D109"/>
  <c r="D108"/>
  <c r="D107"/>
  <c r="D106"/>
  <c r="D105"/>
  <c r="D104"/>
  <c r="D103"/>
  <c r="D102"/>
  <c r="D101"/>
  <c r="D100"/>
  <c r="D99"/>
  <c r="D98"/>
  <c r="D97"/>
  <c r="D96"/>
  <c r="G95"/>
  <c r="D95"/>
  <c r="G94" s="1"/>
  <c r="D94"/>
  <c r="D93"/>
  <c r="G96" s="1"/>
  <c r="G92"/>
  <c r="G91"/>
  <c r="G90"/>
  <c r="D82"/>
  <c r="G67" s="1"/>
  <c r="D81"/>
  <c r="D80"/>
  <c r="D79"/>
  <c r="D78"/>
  <c r="D77"/>
  <c r="D76"/>
  <c r="D75"/>
  <c r="D74"/>
  <c r="D73"/>
  <c r="D72"/>
  <c r="D71"/>
  <c r="D70"/>
  <c r="D69"/>
  <c r="D68"/>
  <c r="D67"/>
  <c r="D66"/>
  <c r="G66" s="1"/>
  <c r="D65"/>
  <c r="G68" s="1"/>
  <c r="G64"/>
  <c r="G63"/>
  <c r="G62"/>
  <c r="D54"/>
  <c r="D53"/>
  <c r="D52"/>
  <c r="D51"/>
  <c r="D50"/>
  <c r="D49"/>
  <c r="D48"/>
  <c r="D47"/>
  <c r="D46"/>
  <c r="D45"/>
  <c r="D44"/>
  <c r="D43"/>
  <c r="D42"/>
  <c r="D41"/>
  <c r="G40"/>
  <c r="D40"/>
  <c r="G39"/>
  <c r="D39"/>
  <c r="G38" s="1"/>
  <c r="D38"/>
  <c r="D37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D9"/>
  <c r="G12" s="1"/>
  <c r="G8"/>
  <c r="G7"/>
  <c r="G6"/>
  <c r="D110" i="10"/>
  <c r="D109"/>
  <c r="D108"/>
  <c r="D107"/>
  <c r="D106"/>
  <c r="D105"/>
  <c r="D104"/>
  <c r="D103"/>
  <c r="D102"/>
  <c r="D101"/>
  <c r="D100"/>
  <c r="D99"/>
  <c r="D98"/>
  <c r="D97"/>
  <c r="D96"/>
  <c r="G95"/>
  <c r="D95"/>
  <c r="D94"/>
  <c r="G94" s="1"/>
  <c r="D93"/>
  <c r="G96" s="1"/>
  <c r="G92"/>
  <c r="G91"/>
  <c r="G90"/>
  <c r="D82"/>
  <c r="G67" s="1"/>
  <c r="D81"/>
  <c r="D80"/>
  <c r="D79"/>
  <c r="D78"/>
  <c r="D77"/>
  <c r="D76"/>
  <c r="D75"/>
  <c r="D74"/>
  <c r="D73"/>
  <c r="D72"/>
  <c r="D71"/>
  <c r="D70"/>
  <c r="D69"/>
  <c r="G68"/>
  <c r="D68"/>
  <c r="D67"/>
  <c r="D66"/>
  <c r="G66" s="1"/>
  <c r="D65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G40"/>
  <c r="D40"/>
  <c r="D39"/>
  <c r="G38" s="1"/>
  <c r="D38"/>
  <c r="D37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D9"/>
  <c r="G12" s="1"/>
  <c r="G8"/>
  <c r="G7"/>
  <c r="G6"/>
  <c r="D110" i="11"/>
  <c r="D109"/>
  <c r="D108"/>
  <c r="D107"/>
  <c r="D106"/>
  <c r="D105"/>
  <c r="D104"/>
  <c r="D103"/>
  <c r="D102"/>
  <c r="D101"/>
  <c r="D100"/>
  <c r="D99"/>
  <c r="D98"/>
  <c r="D97"/>
  <c r="G96"/>
  <c r="D96"/>
  <c r="G95"/>
  <c r="D95"/>
  <c r="G94" s="1"/>
  <c r="D94"/>
  <c r="D93"/>
  <c r="G92"/>
  <c r="G91"/>
  <c r="G90"/>
  <c r="D82"/>
  <c r="G67" s="1"/>
  <c r="D81"/>
  <c r="D80"/>
  <c r="D79"/>
  <c r="D78"/>
  <c r="D77"/>
  <c r="D76"/>
  <c r="D75"/>
  <c r="D74"/>
  <c r="D73"/>
  <c r="D72"/>
  <c r="D71"/>
  <c r="D70"/>
  <c r="D69"/>
  <c r="D68"/>
  <c r="D67"/>
  <c r="D66"/>
  <c r="G66" s="1"/>
  <c r="D65"/>
  <c r="G68" s="1"/>
  <c r="G64"/>
  <c r="G63"/>
  <c r="G62"/>
  <c r="D54"/>
  <c r="G39" s="1"/>
  <c r="D53"/>
  <c r="D52"/>
  <c r="D51"/>
  <c r="D50"/>
  <c r="D49"/>
  <c r="D48"/>
  <c r="D47"/>
  <c r="D46"/>
  <c r="D45"/>
  <c r="D44"/>
  <c r="D43"/>
  <c r="D42"/>
  <c r="D41"/>
  <c r="D40"/>
  <c r="D39"/>
  <c r="G38" s="1"/>
  <c r="D38"/>
  <c r="D37"/>
  <c r="G40" s="1"/>
  <c r="G36"/>
  <c r="G35"/>
  <c r="G34"/>
  <c r="D26"/>
  <c r="D25"/>
  <c r="D24"/>
  <c r="D23"/>
  <c r="D22"/>
  <c r="D21"/>
  <c r="D20"/>
  <c r="D19"/>
  <c r="D18"/>
  <c r="D17"/>
  <c r="D16"/>
  <c r="D15"/>
  <c r="D14"/>
  <c r="D13"/>
  <c r="D12"/>
  <c r="G11"/>
  <c r="D11"/>
  <c r="D10"/>
  <c r="G10" s="1"/>
  <c r="D9"/>
  <c r="G12" s="1"/>
  <c r="G8"/>
  <c r="G7"/>
  <c r="G6"/>
  <c r="G92" i="12"/>
  <c r="G91"/>
  <c r="G90"/>
  <c r="G94"/>
  <c r="D110"/>
  <c r="D109"/>
  <c r="D108"/>
  <c r="D107"/>
  <c r="D106"/>
  <c r="D105"/>
  <c r="D104"/>
  <c r="D103"/>
  <c r="D102"/>
  <c r="D101"/>
  <c r="D100"/>
  <c r="D99"/>
  <c r="D98"/>
  <c r="D97"/>
  <c r="G96"/>
  <c r="D96"/>
  <c r="G95"/>
  <c r="D95"/>
  <c r="D94"/>
  <c r="D93"/>
  <c r="D82"/>
  <c r="D81"/>
  <c r="D80"/>
  <c r="D79"/>
  <c r="D78"/>
  <c r="D77"/>
  <c r="D76"/>
  <c r="D75"/>
  <c r="D74"/>
  <c r="D73"/>
  <c r="D72"/>
  <c r="D71"/>
  <c r="D70"/>
  <c r="D69"/>
  <c r="D68"/>
  <c r="G67"/>
  <c r="D67"/>
  <c r="D66"/>
  <c r="G66" s="1"/>
  <c r="D65"/>
  <c r="G68" s="1"/>
  <c r="G64"/>
  <c r="G63"/>
  <c r="G62"/>
  <c r="D54"/>
  <c r="D53"/>
  <c r="D52"/>
  <c r="D51"/>
  <c r="D50"/>
  <c r="D49"/>
  <c r="D48"/>
  <c r="D47"/>
  <c r="D46"/>
  <c r="D45"/>
  <c r="D44"/>
  <c r="D43"/>
  <c r="D42"/>
  <c r="D41"/>
  <c r="D40"/>
  <c r="G39"/>
  <c r="D39"/>
  <c r="G38" s="1"/>
  <c r="D38"/>
  <c r="D37"/>
  <c r="G40" s="1"/>
  <c r="G36"/>
  <c r="G35"/>
  <c r="G34"/>
  <c r="D26"/>
  <c r="G11" s="1"/>
  <c r="D25"/>
  <c r="D24"/>
  <c r="D23"/>
  <c r="D22"/>
  <c r="D21"/>
  <c r="D20"/>
  <c r="D19"/>
  <c r="D18"/>
  <c r="D17"/>
  <c r="D16"/>
  <c r="D15"/>
  <c r="D14"/>
  <c r="D13"/>
  <c r="D12"/>
  <c r="G12"/>
  <c r="D11"/>
  <c r="D10"/>
  <c r="G10" s="1"/>
  <c r="D9"/>
  <c r="G8"/>
  <c r="G7"/>
  <c r="G6"/>
  <c r="G6" i="23"/>
  <c r="Q8"/>
  <c r="L12"/>
  <c r="G16"/>
  <c r="U19"/>
  <c r="Q23"/>
  <c r="M27"/>
  <c r="F24"/>
  <c r="H24"/>
  <c r="K17"/>
  <c r="F28"/>
  <c r="S16"/>
  <c r="F19"/>
  <c r="R16"/>
  <c r="E13"/>
  <c r="X18"/>
  <c r="W17"/>
  <c r="N9"/>
  <c r="J13"/>
  <c r="X16"/>
  <c r="S20"/>
  <c r="O24"/>
  <c r="K28"/>
  <c r="E18"/>
  <c r="H12"/>
  <c r="Z20"/>
  <c r="H7"/>
  <c r="Z19"/>
  <c r="M7"/>
  <c r="V20"/>
  <c r="V6"/>
  <c r="N19"/>
  <c r="K6"/>
  <c r="U9"/>
  <c r="Q13"/>
  <c r="M17"/>
  <c r="I21"/>
  <c r="V24"/>
  <c r="R28"/>
  <c r="E25"/>
  <c r="O7"/>
  <c r="X21"/>
  <c r="L8"/>
  <c r="L23"/>
  <c r="I9"/>
  <c r="S23"/>
  <c r="Z9"/>
  <c r="O26"/>
  <c r="G7"/>
  <c r="S10"/>
  <c r="O14"/>
  <c r="K18"/>
  <c r="Z21"/>
  <c r="T25"/>
  <c r="P29"/>
  <c r="Y25"/>
  <c r="I11"/>
  <c r="K25"/>
  <c r="Q10"/>
  <c r="Q26"/>
  <c r="V12"/>
  <c r="N28"/>
  <c r="S14"/>
  <c r="U28"/>
  <c r="K7"/>
  <c r="N18"/>
  <c r="S29"/>
  <c r="S25"/>
  <c r="G26"/>
  <c r="G8"/>
  <c r="L19"/>
  <c r="F15"/>
  <c r="F20"/>
  <c r="S15"/>
  <c r="T29"/>
  <c r="X15"/>
  <c r="K27"/>
  <c r="U15"/>
  <c r="Y24"/>
  <c r="M20"/>
  <c r="G13"/>
  <c r="M24"/>
  <c r="H26"/>
  <c r="X20"/>
  <c r="T7"/>
  <c r="J14"/>
  <c r="O25"/>
  <c r="S9"/>
  <c r="K24"/>
  <c r="M12"/>
  <c r="L11"/>
  <c r="Q22"/>
  <c r="W6"/>
  <c r="O12"/>
  <c r="V28"/>
  <c r="Z7"/>
  <c r="K19"/>
  <c r="F14"/>
  <c r="X29"/>
  <c r="J16"/>
  <c r="Y16"/>
  <c r="M16"/>
  <c r="R27"/>
  <c r="J18"/>
  <c r="W20"/>
  <c r="T21"/>
  <c r="H14"/>
  <c r="R13"/>
  <c r="E26"/>
  <c r="V21"/>
  <c r="L21"/>
  <c r="U17"/>
  <c r="Y23"/>
  <c r="J25"/>
  <c r="M28"/>
  <c r="S18"/>
  <c r="Y29"/>
  <c r="O28"/>
  <c r="F9"/>
  <c r="I8"/>
  <c r="U11"/>
  <c r="Q15"/>
  <c r="M19"/>
  <c r="I23"/>
  <c r="V26"/>
  <c r="F16"/>
  <c r="W22"/>
  <c r="M15"/>
  <c r="O29"/>
  <c r="L15"/>
  <c r="X28"/>
  <c r="K15"/>
  <c r="M29"/>
  <c r="G17"/>
  <c r="F25"/>
  <c r="Y8"/>
  <c r="S12"/>
  <c r="O16"/>
  <c r="K20"/>
  <c r="Z23"/>
  <c r="T27"/>
  <c r="E10"/>
  <c r="H17"/>
  <c r="R18"/>
  <c r="Y12"/>
  <c r="I18"/>
  <c r="W7"/>
  <c r="O19"/>
  <c r="W12"/>
  <c r="P17"/>
  <c r="W8"/>
  <c r="M9"/>
  <c r="I13"/>
  <c r="V16"/>
  <c r="R20"/>
  <c r="N24"/>
  <c r="J28"/>
  <c r="E17"/>
  <c r="H20"/>
  <c r="Q19"/>
  <c r="Y6"/>
  <c r="N21"/>
  <c r="U7"/>
  <c r="L22"/>
  <c r="J8"/>
  <c r="Q24"/>
  <c r="R6"/>
  <c r="K10"/>
  <c r="Z13"/>
  <c r="T17"/>
  <c r="P21"/>
  <c r="L25"/>
  <c r="G29"/>
  <c r="E6"/>
  <c r="K9"/>
  <c r="M23"/>
  <c r="T8"/>
  <c r="S24"/>
  <c r="P10"/>
  <c r="P26"/>
  <c r="U12"/>
  <c r="X26"/>
  <c r="R14"/>
  <c r="X25"/>
  <c r="Q11"/>
  <c r="P11"/>
  <c r="O11"/>
  <c r="N27"/>
  <c r="P15"/>
  <c r="U26"/>
  <c r="V14"/>
  <c r="V29"/>
  <c r="L13"/>
  <c r="J12"/>
  <c r="O23"/>
  <c r="W13"/>
  <c r="R17"/>
  <c r="Y28"/>
  <c r="L9"/>
  <c r="Q20"/>
  <c r="E16"/>
  <c r="W10"/>
  <c r="T22"/>
  <c r="I6"/>
  <c r="N10"/>
  <c r="S21"/>
  <c r="Y17"/>
  <c r="R9"/>
  <c r="J24"/>
  <c r="R7"/>
  <c r="U18"/>
  <c r="F7"/>
  <c r="Z28"/>
  <c r="L14"/>
  <c r="V27"/>
  <c r="O15"/>
  <c r="T26"/>
  <c r="X13"/>
  <c r="F27"/>
  <c r="Z17"/>
  <c r="Q12"/>
  <c r="V23"/>
  <c r="H16"/>
  <c r="G19"/>
  <c r="H18"/>
  <c r="U27"/>
  <c r="J21"/>
  <c r="X7"/>
  <c r="Q9"/>
  <c r="S6"/>
  <c r="Q21"/>
  <c r="M8"/>
  <c r="G10"/>
  <c r="P7"/>
  <c r="O22"/>
  <c r="Z12"/>
  <c r="T14"/>
  <c r="S7"/>
  <c r="M11"/>
  <c r="I15"/>
  <c r="V18"/>
  <c r="R22"/>
  <c r="N26"/>
  <c r="F8"/>
  <c r="W29"/>
  <c r="O13"/>
  <c r="Q27"/>
  <c r="N13"/>
  <c r="P27"/>
  <c r="M13"/>
  <c r="O27"/>
  <c r="R15"/>
  <c r="L29"/>
  <c r="P8"/>
  <c r="K12"/>
  <c r="Z15"/>
  <c r="T19"/>
  <c r="P23"/>
  <c r="L27"/>
  <c r="F23"/>
  <c r="W16"/>
  <c r="T16"/>
  <c r="E7"/>
  <c r="K16"/>
  <c r="E14"/>
  <c r="Q17"/>
  <c r="E29"/>
  <c r="J15"/>
  <c r="E12"/>
  <c r="X8"/>
  <c r="R12"/>
  <c r="N16"/>
  <c r="J20"/>
  <c r="X23"/>
  <c r="S27"/>
  <c r="E9"/>
  <c r="H11"/>
  <c r="S17"/>
  <c r="W25"/>
  <c r="P19"/>
  <c r="H13"/>
  <c r="N20"/>
  <c r="H23"/>
  <c r="S22"/>
  <c r="J6"/>
  <c r="T9"/>
  <c r="P13"/>
  <c r="L17"/>
  <c r="G21"/>
  <c r="U24"/>
  <c r="Q28"/>
  <c r="E24"/>
  <c r="Z6"/>
  <c r="O21"/>
  <c r="P6"/>
  <c r="U22"/>
  <c r="S8"/>
  <c r="R24"/>
  <c r="O10"/>
  <c r="G25"/>
  <c r="V10"/>
  <c r="J22"/>
  <c r="Y18"/>
  <c r="I26"/>
  <c r="T13"/>
  <c r="T11"/>
  <c r="G23"/>
  <c r="W24"/>
  <c r="M14"/>
  <c r="F18"/>
  <c r="O8"/>
  <c r="S19"/>
  <c r="F22"/>
  <c r="E15"/>
  <c r="P18"/>
  <c r="H25"/>
  <c r="U16"/>
  <c r="I28"/>
  <c r="G20"/>
  <c r="X6"/>
  <c r="R23"/>
  <c r="U6"/>
  <c r="X17"/>
  <c r="K29"/>
  <c r="L24"/>
  <c r="K8"/>
  <c r="Z25"/>
  <c r="G15"/>
  <c r="M26"/>
  <c r="P12"/>
  <c r="Z27"/>
  <c r="N11"/>
  <c r="S11"/>
  <c r="Z22"/>
  <c r="W19"/>
  <c r="T15"/>
  <c r="F26"/>
  <c r="V8"/>
  <c r="I20"/>
  <c r="F29"/>
  <c r="E23"/>
  <c r="M21"/>
  <c r="H6"/>
  <c r="I19"/>
  <c r="V9"/>
  <c r="X24"/>
  <c r="V22"/>
  <c r="K23"/>
  <c r="L10"/>
  <c r="M25"/>
  <c r="U23"/>
  <c r="Q25"/>
  <c r="J11"/>
  <c r="K26"/>
  <c r="R26"/>
  <c r="F10"/>
  <c r="M6"/>
  <c r="X9"/>
  <c r="S13"/>
  <c r="O17"/>
  <c r="K21"/>
  <c r="Z24"/>
  <c r="T28"/>
  <c r="E27"/>
  <c r="Q6"/>
  <c r="N22"/>
  <c r="N7"/>
  <c r="M22"/>
  <c r="H19"/>
  <c r="U21"/>
  <c r="X10"/>
  <c r="I24"/>
  <c r="J7"/>
  <c r="U10"/>
  <c r="Q14"/>
  <c r="M18"/>
  <c r="I22"/>
  <c r="V25"/>
  <c r="R29"/>
  <c r="Y26"/>
  <c r="R10"/>
  <c r="I27"/>
  <c r="G11"/>
  <c r="R25"/>
  <c r="N12"/>
  <c r="Z26"/>
  <c r="P9"/>
  <c r="P25"/>
  <c r="Q7"/>
  <c r="K11"/>
  <c r="Z14"/>
  <c r="T18"/>
  <c r="P22"/>
  <c r="L26"/>
  <c r="F6"/>
  <c r="W14"/>
  <c r="G12"/>
  <c r="G28"/>
  <c r="V13"/>
  <c r="N29"/>
  <c r="U13"/>
  <c r="U29"/>
  <c r="I16"/>
  <c r="E28"/>
  <c r="N8"/>
  <c r="I12"/>
  <c r="V15"/>
  <c r="R19"/>
  <c r="N23"/>
  <c r="J27"/>
  <c r="F21"/>
  <c r="W23"/>
  <c r="L16"/>
  <c r="F12"/>
  <c r="J17"/>
  <c r="E22"/>
  <c r="Z18"/>
  <c r="Y14"/>
  <c r="V19"/>
  <c r="Y10"/>
  <c r="N6"/>
  <c r="O9"/>
  <c r="K13"/>
  <c r="Z16"/>
  <c r="T20"/>
  <c r="P24"/>
  <c r="L28"/>
  <c r="E19"/>
  <c r="H10"/>
  <c r="P20"/>
  <c r="H8"/>
  <c r="O20"/>
  <c r="Y20"/>
  <c r="X19"/>
  <c r="L7"/>
  <c r="K22"/>
  <c r="T6"/>
  <c r="M10"/>
  <c r="I14"/>
  <c r="V17"/>
  <c r="R21"/>
  <c r="N25"/>
  <c r="J29"/>
  <c r="Y13"/>
  <c r="U8"/>
  <c r="T24"/>
  <c r="J9"/>
  <c r="T23"/>
  <c r="Z10"/>
  <c r="I25"/>
  <c r="G9"/>
  <c r="J23"/>
  <c r="I7"/>
  <c r="T10"/>
  <c r="P14"/>
  <c r="L18"/>
  <c r="G22"/>
  <c r="U25"/>
  <c r="Q29"/>
  <c r="Y22"/>
  <c r="J10"/>
  <c r="J26"/>
  <c r="Z11"/>
  <c r="G27"/>
  <c r="X11"/>
  <c r="X27"/>
  <c r="K14"/>
  <c r="F17"/>
  <c r="Y7"/>
  <c r="R11"/>
  <c r="N15"/>
  <c r="J19"/>
  <c r="X22"/>
  <c r="S26"/>
  <c r="F13"/>
  <c r="W26"/>
  <c r="N14"/>
  <c r="P28"/>
  <c r="U14"/>
  <c r="F11"/>
  <c r="I17"/>
  <c r="E21"/>
  <c r="O18"/>
  <c r="E20"/>
  <c r="O6"/>
  <c r="Z8"/>
  <c r="T12"/>
  <c r="P16"/>
  <c r="L20"/>
  <c r="G24"/>
  <c r="E11"/>
  <c r="Y19"/>
  <c r="Q18"/>
  <c r="E8"/>
  <c r="G18"/>
  <c r="W18"/>
  <c r="U20"/>
  <c r="L6"/>
  <c r="N17"/>
  <c r="S28"/>
  <c r="V7"/>
  <c r="R8"/>
  <c r="G14"/>
  <c r="I29"/>
  <c r="I10"/>
  <c r="V11"/>
  <c r="X14"/>
  <c r="Z29"/>
  <c r="X12"/>
  <c r="Q16"/>
  <c r="G94" i="22" l="1"/>
  <c r="G10"/>
  <c r="G12"/>
  <c r="G10" i="20"/>
  <c r="G38"/>
  <c r="G38" i="5"/>
  <c r="G10"/>
  <c r="G94"/>
  <c r="G38" i="22"/>
  <c r="G66" i="21"/>
  <c r="G12" i="20"/>
  <c r="G94" i="19"/>
  <c r="G66"/>
  <c r="G10"/>
  <c r="G66" i="18"/>
  <c r="G94" i="17"/>
  <c r="G38" i="15"/>
  <c r="G94" i="14"/>
  <c r="G66"/>
  <c r="G10" i="13"/>
  <c r="G66" i="3"/>
  <c r="G66" i="5"/>
  <c r="G10" i="6"/>
  <c r="G94" i="8"/>
  <c r="G38"/>
  <c r="G10"/>
  <c r="G10" i="9"/>
  <c r="G10" i="10"/>
  <c r="W11" i="23"/>
  <c r="H22"/>
  <c r="Y27"/>
  <c r="W15"/>
  <c r="H9"/>
  <c r="Y21"/>
  <c r="H15"/>
  <c r="W21"/>
  <c r="H29"/>
  <c r="H27"/>
  <c r="H21"/>
  <c r="Y9"/>
  <c r="W28"/>
  <c r="Y11"/>
  <c r="W9"/>
  <c r="Y15"/>
  <c r="W27"/>
  <c r="H28"/>
</calcChain>
</file>

<file path=xl/sharedStrings.xml><?xml version="1.0" encoding="utf-8"?>
<sst xmlns="http://schemas.openxmlformats.org/spreadsheetml/2006/main" count="1804" uniqueCount="105">
  <si>
    <t>a.</t>
  </si>
  <si>
    <t>b.</t>
  </si>
  <si>
    <t>c.</t>
  </si>
  <si>
    <t>d.</t>
  </si>
  <si>
    <t>END.</t>
  </si>
  <si>
    <t>R0</t>
    <phoneticPr fontId="18"/>
  </si>
  <si>
    <t>R1</t>
    <phoneticPr fontId="18"/>
  </si>
  <si>
    <t>R8.1</t>
    <phoneticPr fontId="18"/>
  </si>
  <si>
    <t>R8.2</t>
    <phoneticPr fontId="18"/>
  </si>
  <si>
    <t>R9.1</t>
    <phoneticPr fontId="18"/>
  </si>
  <si>
    <t>R9.2</t>
    <phoneticPr fontId="18"/>
  </si>
  <si>
    <t>Interval</t>
    <phoneticPr fontId="18"/>
  </si>
  <si>
    <t>fps</t>
    <phoneticPr fontId="18"/>
  </si>
  <si>
    <t>msec</t>
    <phoneticPr fontId="18"/>
  </si>
  <si>
    <t>a.</t>
    <phoneticPr fontId="18"/>
  </si>
  <si>
    <t>b.</t>
    <phoneticPr fontId="18"/>
  </si>
  <si>
    <t>c.</t>
    <phoneticPr fontId="18"/>
  </si>
  <si>
    <t>d.</t>
    <phoneticPr fontId="18"/>
  </si>
  <si>
    <t>Frames</t>
    <phoneticPr fontId="18"/>
  </si>
  <si>
    <t>Duration</t>
    <phoneticPr fontId="18"/>
  </si>
  <si>
    <t>Rate</t>
    <phoneticPr fontId="18"/>
  </si>
  <si>
    <t>Rate</t>
    <phoneticPr fontId="18"/>
  </si>
  <si>
    <t xml:space="preserve"> Ave</t>
    <phoneticPr fontId="18"/>
  </si>
  <si>
    <t xml:space="preserve"> Min</t>
    <phoneticPr fontId="18"/>
  </si>
  <si>
    <t xml:space="preserve"> Max</t>
    <phoneticPr fontId="18"/>
  </si>
  <si>
    <t xml:space="preserve"> Ave</t>
    <phoneticPr fontId="18"/>
  </si>
  <si>
    <t xml:space="preserve"> Min</t>
    <phoneticPr fontId="18"/>
  </si>
  <si>
    <t xml:space="preserve"> Max</t>
    <phoneticPr fontId="18"/>
  </si>
  <si>
    <t xml:space="preserve"> Ave</t>
  </si>
  <si>
    <t xml:space="preserve"> Min</t>
  </si>
  <si>
    <t xml:space="preserve"> Max</t>
  </si>
  <si>
    <t>a. 
 Debug Config
 Single Thread</t>
    <phoneticPr fontId="18"/>
  </si>
  <si>
    <t>b. 
 Debug Config
 Eight Threads</t>
    <phoneticPr fontId="18"/>
  </si>
  <si>
    <t>c. 
 Release Config
 Single Thread</t>
    <phoneticPr fontId="18"/>
  </si>
  <si>
    <t>d. 
 Release Config
 Eight Threads</t>
    <phoneticPr fontId="18"/>
  </si>
  <si>
    <t>R2</t>
  </si>
  <si>
    <t>R3</t>
  </si>
  <si>
    <t>R4</t>
  </si>
  <si>
    <t>R5</t>
  </si>
  <si>
    <t>R6</t>
  </si>
  <si>
    <t>R7</t>
  </si>
  <si>
    <t>R8.3</t>
  </si>
  <si>
    <t>R8.4</t>
  </si>
  <si>
    <t>R8.5</t>
  </si>
  <si>
    <t>R8.6</t>
  </si>
  <si>
    <t>R8.7</t>
  </si>
  <si>
    <t>R8.8</t>
  </si>
  <si>
    <t>R9.3</t>
  </si>
  <si>
    <t>R9.4</t>
  </si>
  <si>
    <t>R9.5</t>
  </si>
  <si>
    <t>R11</t>
    <phoneticPr fontId="18"/>
  </si>
  <si>
    <t xml:space="preserve">  R0: OpenCV3 included AKAZE(DLL) with the default setting - i.e. control</t>
  </si>
  <si>
    <t xml:space="preserve">  R1: AKAZE2 (the local variant) with the default setting</t>
  </si>
  <si>
    <t xml:space="preserve">  R2: AKAZE2 with VS2013 auto-vectorization and fast floating math</t>
  </si>
  <si>
    <t xml:space="preserve">  R3: Make AKAZEFeature persistent</t>
  </si>
  <si>
    <t xml:space="preserve">  R4: Change Mat::zeros() to either Mat::create() or Mat::Mat()</t>
  </si>
  <si>
    <t xml:space="preserve">  R5: Remove temporary variables on heap by preallocation, allocation on stack, or pre-calculation</t>
  </si>
  <si>
    <t xml:space="preserve">  R6: Optimize the memory copies</t>
  </si>
  <si>
    <t xml:space="preserve">  R7: Make heavy loops more auto-vectorizer and FMA friendly</t>
  </si>
  <si>
    <t xml:space="preserve">  R8: Refactor heavy functions</t>
  </si>
  <si>
    <t xml:space="preserve">    R8.1: compute_k_percentile</t>
  </si>
  <si>
    <t xml:space="preserve">    R8.2: nld_step_scalar</t>
  </si>
  <si>
    <t xml:space="preserve">    R8.3: Find_Scale_Space_Extrema</t>
  </si>
  <si>
    <t xml:space="preserve">    R8.4: Do_Subpixel_Refinement</t>
  </si>
  <si>
    <t xml:space="preserve">    R8.5: Compute_Main_Orientation</t>
  </si>
  <si>
    <t xml:space="preserve">    R8.6: Get_MLDB_Descriptor_Subset and Get_Upright_MLDB_Descriptor_Subset</t>
  </si>
  <si>
    <t xml:space="preserve">    R8.7: Compute_Determinant_Hessian_Response</t>
  </si>
  <si>
    <t xml:space="preserve">    R8.8: compute_k_percentile (revisited)</t>
  </si>
  <si>
    <t xml:space="preserve">  R9: Optimize parallelization</t>
  </si>
  <si>
    <t xml:space="preserve">    R9.1: Remove OpenMP spin wait and set the stride size for Compute_Descriptors</t>
  </si>
  <si>
    <t xml:space="preserve">    R9.2: Compute_Determinant_Hessian_Response</t>
  </si>
  <si>
    <t xml:space="preserve">    R9.3: Create_Nonlinear_Scale_Space</t>
  </si>
  <si>
    <t xml:space="preserve">    R9.4: Tune the stride size of Compute_Descriptors</t>
  </si>
  <si>
    <t xml:space="preserve">    R9.5: Find_Scale_Space_Extrema</t>
  </si>
  <si>
    <t>colmns</t>
    <phoneticPr fontId="18"/>
  </si>
  <si>
    <t>rows b.</t>
    <phoneticPr fontId="18"/>
  </si>
  <si>
    <t>rows a.</t>
    <phoneticPr fontId="18"/>
  </si>
  <si>
    <t>rows c.</t>
    <phoneticPr fontId="18"/>
  </si>
  <si>
    <t>rows d.</t>
    <phoneticPr fontId="18"/>
  </si>
  <si>
    <t>Rate
  (fps)</t>
    <phoneticPr fontId="18"/>
  </si>
  <si>
    <t>Duration
  (msec)</t>
    <phoneticPr fontId="18"/>
  </si>
  <si>
    <t>R0: OpenCV3 included AKAZE(DLL) with the default setting - i.e. control</t>
    <phoneticPr fontId="18"/>
  </si>
  <si>
    <t>R1: AKAZE2 (the local variant) with the default setting</t>
    <phoneticPr fontId="18"/>
  </si>
  <si>
    <t>R2: AKAZE2 with VS2013 auto-vectorization and fast floating math</t>
    <phoneticPr fontId="18"/>
  </si>
  <si>
    <t>R3: Make AKAZEFeature persistent</t>
    <phoneticPr fontId="18"/>
  </si>
  <si>
    <t>R4: Change Mat::zeros() to either Mat::create() or Mat::Mat()</t>
    <phoneticPr fontId="18"/>
  </si>
  <si>
    <t>R5: Remove temporary variables on heap by preallocation, allocation on stack, or pre-calculation</t>
    <phoneticPr fontId="18"/>
  </si>
  <si>
    <t>R6: Optimize the memory copies</t>
    <phoneticPr fontId="18"/>
  </si>
  <si>
    <t>R7: Make heavy loops more auto-vectorizer and FMA friendly</t>
    <phoneticPr fontId="18"/>
  </si>
  <si>
    <t>R8.6: Refactor Get_MLDB_Descriptor_Subset and Get_Upright_MLDB_Descriptor_Subset</t>
    <phoneticPr fontId="18"/>
  </si>
  <si>
    <t>R8.8: Refactor compute_k_percentile (revisited)</t>
    <phoneticPr fontId="18"/>
  </si>
  <si>
    <t>R8.7: Refactor Compute_Determinant_Hessian_Response</t>
    <phoneticPr fontId="18"/>
  </si>
  <si>
    <t>R8.5: Refactor Compute_Main_Orientation</t>
    <phoneticPr fontId="18"/>
  </si>
  <si>
    <t>R8.4: Refactor Do_Subpixel_Refinement</t>
    <phoneticPr fontId="18"/>
  </si>
  <si>
    <t>R8.3: Refactor Find_Scale_Space_Extrema</t>
    <phoneticPr fontId="18"/>
  </si>
  <si>
    <t>R8.2: Refactor nld_step_scalar</t>
    <phoneticPr fontId="18"/>
  </si>
  <si>
    <t>R8.1: Refactor compute_k_percentile</t>
    <phoneticPr fontId="18"/>
  </si>
  <si>
    <t>R9.1: Remove OpenMP spin wait and set the stride size for Compute_Descriptors</t>
    <phoneticPr fontId="18"/>
  </si>
  <si>
    <t>R9.4: Tune the stride size of Compute_Descriptors</t>
    <phoneticPr fontId="18"/>
  </si>
  <si>
    <t xml:space="preserve">  R11: Combine sepFilter2D and scaling</t>
  </si>
  <si>
    <t>R11: Combine sepFilter2D and scaling</t>
    <phoneticPr fontId="18"/>
  </si>
  <si>
    <t>R9.2: Parallelize Compute_Determinant_Hessian_Response</t>
    <phoneticPr fontId="18"/>
  </si>
  <si>
    <t>R9.3: Parallelize Create_Nonlinear_Scale_Space</t>
    <phoneticPr fontId="18"/>
  </si>
  <si>
    <t>R9.5: Parallelize Find_Scale_Space_Extrema</t>
    <phoneticPr fontId="18"/>
  </si>
  <si>
    <t>Perf Test Result Table</t>
    <phoneticPr fontId="18"/>
  </si>
</sst>
</file>

<file path=xl/styles.xml><?xml version="1.0" encoding="utf-8"?>
<styleSheet xmlns="http://schemas.openxmlformats.org/spreadsheetml/2006/main">
  <numFmts count="1">
    <numFmt numFmtId="176" formatCode="0.000_ "/>
  </numFmts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trike/>
      <sz val="11"/>
      <color theme="1"/>
      <name val="ＭＳ Ｐゴシック"/>
      <family val="2"/>
      <charset val="128"/>
      <scheme val="minor"/>
    </font>
    <font>
      <sz val="16"/>
      <color theme="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3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37" borderId="18" xfId="0" applyFill="1" applyBorder="1" applyAlignment="1">
      <alignment horizontal="left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37" borderId="26" xfId="0" applyFill="1" applyBorder="1" applyAlignment="1">
      <alignment horizontal="left" vertical="center"/>
    </xf>
    <xf numFmtId="0" fontId="0" fillId="37" borderId="31" xfId="0" applyFill="1" applyBorder="1" applyAlignment="1">
      <alignment horizontal="left" vertical="center"/>
    </xf>
    <xf numFmtId="0" fontId="0" fillId="39" borderId="19" xfId="0" applyFill="1" applyBorder="1">
      <alignment vertical="center"/>
    </xf>
    <xf numFmtId="0" fontId="0" fillId="33" borderId="19" xfId="0" applyFill="1" applyBorder="1">
      <alignment vertical="center"/>
    </xf>
    <xf numFmtId="0" fontId="0" fillId="34" borderId="19" xfId="0" applyFill="1" applyBorder="1">
      <alignment vertical="center"/>
    </xf>
    <xf numFmtId="0" fontId="0" fillId="38" borderId="19" xfId="0" applyFill="1" applyBorder="1">
      <alignment vertical="center"/>
    </xf>
    <xf numFmtId="0" fontId="0" fillId="35" borderId="19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176" fontId="0" fillId="0" borderId="26" xfId="0" applyNumberFormat="1" applyBorder="1">
      <alignment vertical="center"/>
    </xf>
    <xf numFmtId="176" fontId="0" fillId="0" borderId="27" xfId="0" applyNumberFormat="1" applyBorder="1">
      <alignment vertical="center"/>
    </xf>
    <xf numFmtId="176" fontId="0" fillId="0" borderId="18" xfId="0" applyNumberFormat="1" applyBorder="1">
      <alignment vertical="center"/>
    </xf>
    <xf numFmtId="176" fontId="0" fillId="0" borderId="29" xfId="0" applyNumberFormat="1" applyBorder="1">
      <alignment vertical="center"/>
    </xf>
    <xf numFmtId="176" fontId="0" fillId="0" borderId="31" xfId="0" applyNumberFormat="1" applyBorder="1">
      <alignment vertical="center"/>
    </xf>
    <xf numFmtId="176" fontId="0" fillId="0" borderId="32" xfId="0" applyNumberFormat="1" applyBorder="1">
      <alignment vertical="center"/>
    </xf>
    <xf numFmtId="0" fontId="20" fillId="40" borderId="0" xfId="0" applyFont="1" applyFill="1" applyAlignment="1">
      <alignment horizontal="left" vertical="center"/>
    </xf>
    <xf numFmtId="0" fontId="0" fillId="37" borderId="19" xfId="0" applyFill="1" applyBorder="1" applyAlignment="1">
      <alignment horizontal="left" vertical="center" wrapText="1"/>
    </xf>
    <xf numFmtId="0" fontId="0" fillId="37" borderId="20" xfId="0" applyFill="1" applyBorder="1" applyAlignment="1">
      <alignment horizontal="left" vertical="center" wrapText="1"/>
    </xf>
    <xf numFmtId="0" fontId="0" fillId="37" borderId="33" xfId="0" applyFill="1" applyBorder="1" applyAlignment="1">
      <alignment horizontal="left" vertical="center" wrapText="1"/>
    </xf>
    <xf numFmtId="0" fontId="0" fillId="36" borderId="24" xfId="0" applyFill="1" applyBorder="1" applyAlignment="1">
      <alignment horizontal="left" vertical="top" wrapText="1"/>
    </xf>
    <xf numFmtId="0" fontId="0" fillId="36" borderId="28" xfId="0" applyFill="1" applyBorder="1" applyAlignment="1">
      <alignment horizontal="left" vertical="top" wrapText="1"/>
    </xf>
    <xf numFmtId="0" fontId="0" fillId="36" borderId="30" xfId="0" applyFill="1" applyBorder="1" applyAlignment="1">
      <alignment horizontal="left" vertical="top" wrapText="1"/>
    </xf>
    <xf numFmtId="0" fontId="0" fillId="37" borderId="25" xfId="0" applyFill="1" applyBorder="1" applyAlignment="1">
      <alignment horizontal="left" vertical="center" wrapText="1"/>
    </xf>
    <xf numFmtId="0" fontId="0" fillId="37" borderId="21" xfId="0" applyFill="1" applyBorder="1" applyAlignment="1">
      <alignment horizontal="left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>
                <a:latin typeface="Courier New" pitchFamily="49" charset="0"/>
                <a:cs typeface="Courier New" pitchFamily="49" charset="0"/>
              </a:rPr>
              <a:t>Frame Rate - Debug</a:t>
            </a:r>
            <a:r>
              <a:rPr lang="en-US" altLang="ja-JP" baseline="0">
                <a:latin typeface="Courier New" pitchFamily="49" charset="0"/>
                <a:cs typeface="Courier New" pitchFamily="49" charset="0"/>
              </a:rPr>
              <a:t> Config</a:t>
            </a:r>
            <a:endParaRPr lang="ja-JP" altLang="en-US">
              <a:latin typeface="Courier New" pitchFamily="49" charset="0"/>
              <a:cs typeface="Courier New" pitchFamily="49" charset="0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Summary!$B$6:$D$6</c:f>
              <c:strCache>
                <c:ptCount val="1"/>
                <c:pt idx="0">
                  <c:v>a. 
 Debug Config
 Single Thread Rate
  (fps)  Ave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Summary!$E$6:$Z$6</c:f>
              <c:numCache>
                <c:formatCode>0.000_ </c:formatCode>
                <c:ptCount val="22"/>
                <c:pt idx="0">
                  <c:v>1.3726666666666665</c:v>
                </c:pt>
                <c:pt idx="1">
                  <c:v>1.3871666666666669</c:v>
                </c:pt>
                <c:pt idx="2">
                  <c:v>1.384611111111111</c:v>
                </c:pt>
                <c:pt idx="3">
                  <c:v>1.3921111111111106</c:v>
                </c:pt>
                <c:pt idx="4">
                  <c:v>1.4186666666666665</c:v>
                </c:pt>
                <c:pt idx="5">
                  <c:v>1.4230555555555553</c:v>
                </c:pt>
                <c:pt idx="6">
                  <c:v>1.4247777777777775</c:v>
                </c:pt>
                <c:pt idx="7">
                  <c:v>2.3154999999999997</c:v>
                </c:pt>
                <c:pt idx="8">
                  <c:v>2.2773888888888889</c:v>
                </c:pt>
                <c:pt idx="9">
                  <c:v>2.1930555555555555</c:v>
                </c:pt>
                <c:pt idx="10">
                  <c:v>2.8071666666666664</c:v>
                </c:pt>
                <c:pt idx="11">
                  <c:v>2.8898888888888887</c:v>
                </c:pt>
                <c:pt idx="12">
                  <c:v>2.9702777777777785</c:v>
                </c:pt>
                <c:pt idx="13">
                  <c:v>3.0158888888888886</c:v>
                </c:pt>
                <c:pt idx="14">
                  <c:v>3.6627222222222224</c:v>
                </c:pt>
                <c:pt idx="15">
                  <c:v>3.7804444444444445</c:v>
                </c:pt>
                <c:pt idx="16">
                  <c:v>3.7859444444444441</c:v>
                </c:pt>
                <c:pt idx="17">
                  <c:v>3.7876666666666665</c:v>
                </c:pt>
                <c:pt idx="18">
                  <c:v>3.9700555555555557</c:v>
                </c:pt>
                <c:pt idx="19">
                  <c:v>4.0067777777777769</c:v>
                </c:pt>
                <c:pt idx="20">
                  <c:v>4.0233333333333325</c:v>
                </c:pt>
                <c:pt idx="21">
                  <c:v>4.3158333333333339</c:v>
                </c:pt>
              </c:numCache>
            </c:numRef>
          </c:val>
        </c:ser>
        <c:ser>
          <c:idx val="1"/>
          <c:order val="1"/>
          <c:tx>
            <c:strRef>
              <c:f>Summary!$B$7:$D$7</c:f>
              <c:strCache>
                <c:ptCount val="1"/>
                <c:pt idx="0">
                  <c:v>a. 
 Debug Config
 Single Thread Rate
  (fps)  Min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Summary!$E$7:$Z$7</c:f>
              <c:numCache>
                <c:formatCode>0.000_ </c:formatCode>
                <c:ptCount val="22"/>
                <c:pt idx="0">
                  <c:v>1.37</c:v>
                </c:pt>
                <c:pt idx="1">
                  <c:v>1.383</c:v>
                </c:pt>
                <c:pt idx="2">
                  <c:v>1.379</c:v>
                </c:pt>
                <c:pt idx="3">
                  <c:v>1.39</c:v>
                </c:pt>
                <c:pt idx="4">
                  <c:v>1.415</c:v>
                </c:pt>
                <c:pt idx="5">
                  <c:v>1.4219999999999999</c:v>
                </c:pt>
                <c:pt idx="6">
                  <c:v>1.4219999999999999</c:v>
                </c:pt>
                <c:pt idx="7">
                  <c:v>2.3090000000000002</c:v>
                </c:pt>
                <c:pt idx="8">
                  <c:v>2.2629999999999999</c:v>
                </c:pt>
                <c:pt idx="9">
                  <c:v>2.1880000000000002</c:v>
                </c:pt>
                <c:pt idx="10">
                  <c:v>2.7959999999999998</c:v>
                </c:pt>
                <c:pt idx="11">
                  <c:v>2.8780000000000001</c:v>
                </c:pt>
                <c:pt idx="12">
                  <c:v>2.9590000000000001</c:v>
                </c:pt>
                <c:pt idx="13">
                  <c:v>3.01</c:v>
                </c:pt>
                <c:pt idx="14">
                  <c:v>3.6549999999999998</c:v>
                </c:pt>
                <c:pt idx="15">
                  <c:v>3.7709999999999999</c:v>
                </c:pt>
                <c:pt idx="16">
                  <c:v>3.774</c:v>
                </c:pt>
                <c:pt idx="17">
                  <c:v>3.7749999999999999</c:v>
                </c:pt>
                <c:pt idx="18">
                  <c:v>3.9580000000000002</c:v>
                </c:pt>
                <c:pt idx="19">
                  <c:v>4.0010000000000003</c:v>
                </c:pt>
                <c:pt idx="20">
                  <c:v>4.0140000000000002</c:v>
                </c:pt>
                <c:pt idx="21">
                  <c:v>4.3029999999999999</c:v>
                </c:pt>
              </c:numCache>
            </c:numRef>
          </c:val>
        </c:ser>
        <c:ser>
          <c:idx val="2"/>
          <c:order val="2"/>
          <c:tx>
            <c:strRef>
              <c:f>Summary!$B$8:$D$8</c:f>
              <c:strCache>
                <c:ptCount val="1"/>
                <c:pt idx="0">
                  <c:v>a. 
 Debug Config
 Single Thread Rate
  (fps)  Max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Summary!$E$8:$Z$8</c:f>
              <c:numCache>
                <c:formatCode>0.000_ </c:formatCode>
                <c:ptCount val="22"/>
                <c:pt idx="0">
                  <c:v>1.377</c:v>
                </c:pt>
                <c:pt idx="1">
                  <c:v>1.39</c:v>
                </c:pt>
                <c:pt idx="2">
                  <c:v>1.389</c:v>
                </c:pt>
                <c:pt idx="3">
                  <c:v>1.395</c:v>
                </c:pt>
                <c:pt idx="4">
                  <c:v>1.4219999999999999</c:v>
                </c:pt>
                <c:pt idx="5">
                  <c:v>1.4239999999999999</c:v>
                </c:pt>
                <c:pt idx="6">
                  <c:v>1.4279999999999999</c:v>
                </c:pt>
                <c:pt idx="7">
                  <c:v>2.3210000000000002</c:v>
                </c:pt>
                <c:pt idx="8">
                  <c:v>2.3069999999999999</c:v>
                </c:pt>
                <c:pt idx="9">
                  <c:v>2.1970000000000001</c:v>
                </c:pt>
                <c:pt idx="10">
                  <c:v>2.8119999999999998</c:v>
                </c:pt>
                <c:pt idx="11">
                  <c:v>2.8969999999999998</c:v>
                </c:pt>
                <c:pt idx="12">
                  <c:v>2.9790000000000001</c:v>
                </c:pt>
                <c:pt idx="13">
                  <c:v>3.0190000000000001</c:v>
                </c:pt>
                <c:pt idx="14">
                  <c:v>3.6680000000000001</c:v>
                </c:pt>
                <c:pt idx="15">
                  <c:v>3.7890000000000001</c:v>
                </c:pt>
                <c:pt idx="16">
                  <c:v>3.7930000000000001</c:v>
                </c:pt>
                <c:pt idx="17">
                  <c:v>3.7989999999999999</c:v>
                </c:pt>
                <c:pt idx="18">
                  <c:v>3.984</c:v>
                </c:pt>
                <c:pt idx="19">
                  <c:v>4.0110000000000001</c:v>
                </c:pt>
                <c:pt idx="20">
                  <c:v>4.0330000000000004</c:v>
                </c:pt>
                <c:pt idx="21">
                  <c:v>4.3280000000000003</c:v>
                </c:pt>
              </c:numCache>
            </c:numRef>
          </c:val>
        </c:ser>
        <c:ser>
          <c:idx val="6"/>
          <c:order val="3"/>
          <c:tx>
            <c:strRef>
              <c:f>Summary!$B$12:$D$12</c:f>
              <c:strCache>
                <c:ptCount val="1"/>
                <c:pt idx="0">
                  <c:v>b. 
 Debug Config
 Eight Threads Rate
  (fps)  Ave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Summary!$E$12:$Z$12</c:f>
              <c:numCache>
                <c:formatCode>0.000_ </c:formatCode>
                <c:ptCount val="22"/>
                <c:pt idx="0">
                  <c:v>1.5213333333333334</c:v>
                </c:pt>
                <c:pt idx="1">
                  <c:v>1.5265555555555554</c:v>
                </c:pt>
                <c:pt idx="2">
                  <c:v>1.5429444444444445</c:v>
                </c:pt>
                <c:pt idx="3">
                  <c:v>1.6292777777777778</c:v>
                </c:pt>
                <c:pt idx="4">
                  <c:v>1.639388888888889</c:v>
                </c:pt>
                <c:pt idx="5">
                  <c:v>1.6068333333333333</c:v>
                </c:pt>
                <c:pt idx="6">
                  <c:v>1.6051111111111109</c:v>
                </c:pt>
                <c:pt idx="7">
                  <c:v>2.8347777777777776</c:v>
                </c:pt>
                <c:pt idx="8">
                  <c:v>2.8248888888888883</c:v>
                </c:pt>
                <c:pt idx="9">
                  <c:v>2.9113333333333333</c:v>
                </c:pt>
                <c:pt idx="10">
                  <c:v>4.1326666666666672</c:v>
                </c:pt>
                <c:pt idx="11">
                  <c:v>4.2263333333333328</c:v>
                </c:pt>
                <c:pt idx="12">
                  <c:v>4.2382222222222223</c:v>
                </c:pt>
                <c:pt idx="13">
                  <c:v>4.29</c:v>
                </c:pt>
                <c:pt idx="14">
                  <c:v>3.4456111111111105</c:v>
                </c:pt>
                <c:pt idx="15">
                  <c:v>3.5852222222222219</c:v>
                </c:pt>
                <c:pt idx="16">
                  <c:v>3.8528888888888893</c:v>
                </c:pt>
                <c:pt idx="17">
                  <c:v>5.6382777777777777</c:v>
                </c:pt>
                <c:pt idx="18">
                  <c:v>7.373388888888889</c:v>
                </c:pt>
                <c:pt idx="19">
                  <c:v>8.1616666666666671</c:v>
                </c:pt>
                <c:pt idx="20">
                  <c:v>8.1729444444444432</c:v>
                </c:pt>
                <c:pt idx="21">
                  <c:v>8.2662222222222219</c:v>
                </c:pt>
              </c:numCache>
            </c:numRef>
          </c:val>
        </c:ser>
        <c:ser>
          <c:idx val="7"/>
          <c:order val="4"/>
          <c:tx>
            <c:strRef>
              <c:f>Summary!$B$13:$D$13</c:f>
              <c:strCache>
                <c:ptCount val="1"/>
                <c:pt idx="0">
                  <c:v>b. 
 Debug Config
 Eight Threads Rate
  (fps)  Min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Summary!$E$13:$Z$13</c:f>
              <c:numCache>
                <c:formatCode>0.000_ </c:formatCode>
                <c:ptCount val="22"/>
                <c:pt idx="0">
                  <c:v>1.49</c:v>
                </c:pt>
                <c:pt idx="1">
                  <c:v>1.5009999999999999</c:v>
                </c:pt>
                <c:pt idx="2">
                  <c:v>1.496</c:v>
                </c:pt>
                <c:pt idx="3">
                  <c:v>1.609</c:v>
                </c:pt>
                <c:pt idx="4">
                  <c:v>1.619</c:v>
                </c:pt>
                <c:pt idx="5">
                  <c:v>1.577</c:v>
                </c:pt>
                <c:pt idx="6">
                  <c:v>1.58</c:v>
                </c:pt>
                <c:pt idx="7">
                  <c:v>2.7919999999999998</c:v>
                </c:pt>
                <c:pt idx="8">
                  <c:v>2.7989999999999999</c:v>
                </c:pt>
                <c:pt idx="9">
                  <c:v>2.88</c:v>
                </c:pt>
                <c:pt idx="10">
                  <c:v>4.0810000000000004</c:v>
                </c:pt>
                <c:pt idx="11">
                  <c:v>4.1859999999999999</c:v>
                </c:pt>
                <c:pt idx="12">
                  <c:v>4.1760000000000002</c:v>
                </c:pt>
                <c:pt idx="13">
                  <c:v>4.2549999999999999</c:v>
                </c:pt>
                <c:pt idx="14">
                  <c:v>3.4079999999999999</c:v>
                </c:pt>
                <c:pt idx="15">
                  <c:v>3.5539999999999998</c:v>
                </c:pt>
                <c:pt idx="16">
                  <c:v>3.8450000000000002</c:v>
                </c:pt>
                <c:pt idx="17">
                  <c:v>5.5990000000000002</c:v>
                </c:pt>
                <c:pt idx="18">
                  <c:v>7.3419999999999996</c:v>
                </c:pt>
                <c:pt idx="19">
                  <c:v>8.1430000000000007</c:v>
                </c:pt>
                <c:pt idx="20">
                  <c:v>8.1359999999999992</c:v>
                </c:pt>
                <c:pt idx="21">
                  <c:v>8.2530000000000001</c:v>
                </c:pt>
              </c:numCache>
            </c:numRef>
          </c:val>
        </c:ser>
        <c:ser>
          <c:idx val="8"/>
          <c:order val="5"/>
          <c:tx>
            <c:strRef>
              <c:f>Summary!$B$14:$D$14</c:f>
              <c:strCache>
                <c:ptCount val="1"/>
                <c:pt idx="0">
                  <c:v>b. 
 Debug Config
 Eight Threads Rate
  (fps)  Max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Summary!$E$14:$Z$14</c:f>
              <c:numCache>
                <c:formatCode>0.000_ </c:formatCode>
                <c:ptCount val="22"/>
                <c:pt idx="0">
                  <c:v>1.5629999999999999</c:v>
                </c:pt>
                <c:pt idx="1">
                  <c:v>1.55</c:v>
                </c:pt>
                <c:pt idx="2">
                  <c:v>1.5760000000000001</c:v>
                </c:pt>
                <c:pt idx="3">
                  <c:v>1.6459999999999999</c:v>
                </c:pt>
                <c:pt idx="4">
                  <c:v>1.6719999999999999</c:v>
                </c:pt>
                <c:pt idx="5">
                  <c:v>1.64</c:v>
                </c:pt>
                <c:pt idx="6">
                  <c:v>1.6379999999999999</c:v>
                </c:pt>
                <c:pt idx="7">
                  <c:v>2.8969999999999998</c:v>
                </c:pt>
                <c:pt idx="8">
                  <c:v>2.855</c:v>
                </c:pt>
                <c:pt idx="9">
                  <c:v>2.9369999999999998</c:v>
                </c:pt>
                <c:pt idx="10">
                  <c:v>4.194</c:v>
                </c:pt>
                <c:pt idx="11">
                  <c:v>4.2880000000000003</c:v>
                </c:pt>
                <c:pt idx="12">
                  <c:v>4.2809999999999997</c:v>
                </c:pt>
                <c:pt idx="13">
                  <c:v>4.3369999999999997</c:v>
                </c:pt>
                <c:pt idx="14">
                  <c:v>3.4860000000000002</c:v>
                </c:pt>
                <c:pt idx="15">
                  <c:v>3.6339999999999999</c:v>
                </c:pt>
                <c:pt idx="16">
                  <c:v>3.8610000000000002</c:v>
                </c:pt>
                <c:pt idx="17">
                  <c:v>5.6630000000000003</c:v>
                </c:pt>
                <c:pt idx="18">
                  <c:v>7.4029999999999996</c:v>
                </c:pt>
                <c:pt idx="19">
                  <c:v>8.18</c:v>
                </c:pt>
                <c:pt idx="20">
                  <c:v>8.2059999999999995</c:v>
                </c:pt>
                <c:pt idx="21">
                  <c:v>8.2789999999999999</c:v>
                </c:pt>
              </c:numCache>
            </c:numRef>
          </c:val>
        </c:ser>
        <c:marker val="1"/>
        <c:axId val="89961600"/>
        <c:axId val="89963136"/>
      </c:lineChart>
      <c:catAx>
        <c:axId val="89961600"/>
        <c:scaling>
          <c:orientation val="minMax"/>
        </c:scaling>
        <c:axPos val="b"/>
        <c:majorGridlines/>
        <c:tickLblPos val="nextTo"/>
        <c:txPr>
          <a:bodyPr rot="-5400000" vert="horz"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89963136"/>
        <c:crosses val="autoZero"/>
        <c:auto val="1"/>
        <c:lblAlgn val="ctr"/>
        <c:lblOffset val="100"/>
      </c:catAx>
      <c:valAx>
        <c:axId val="89963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50" b="0">
                    <a:latin typeface="Courier New" pitchFamily="49" charset="0"/>
                    <a:cs typeface="Courier New" pitchFamily="49" charset="0"/>
                  </a:defRPr>
                </a:pPr>
                <a:r>
                  <a:rPr lang="en-US" altLang="ja-JP" sz="1050" b="0">
                    <a:latin typeface="Courier New" pitchFamily="49" charset="0"/>
                    <a:cs typeface="Courier New" pitchFamily="49" charset="0"/>
                  </a:rPr>
                  <a:t>frames per second</a:t>
                </a:r>
              </a:p>
            </c:rich>
          </c:tx>
          <c:layout/>
        </c:title>
        <c:numFmt formatCode="#,##0_);\(#,##0\)" sourceLinked="0"/>
        <c:tickLblPos val="nextTo"/>
        <c:txPr>
          <a:bodyPr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89961600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>
                <a:latin typeface="Courier New" pitchFamily="49" charset="0"/>
                <a:cs typeface="Courier New" pitchFamily="49" charset="0"/>
              </a:rPr>
              <a:t>Duration - Debug Config</a:t>
            </a:r>
            <a:endParaRPr lang="ja-JP" altLang="en-US">
              <a:latin typeface="Courier New" pitchFamily="49" charset="0"/>
              <a:cs typeface="Courier New" pitchFamily="49" charset="0"/>
            </a:endParaRP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strRef>
              <c:f>Summary!$B$9:$D$9</c:f>
              <c:strCache>
                <c:ptCount val="1"/>
                <c:pt idx="0">
                  <c:v>a. 
 Debug Config
 Single Thread Duration
  (msec)  Ave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Summary!$E$9:$Z$9</c:f>
              <c:numCache>
                <c:formatCode>0.000_ </c:formatCode>
                <c:ptCount val="22"/>
                <c:pt idx="0">
                  <c:v>728.51587301587313</c:v>
                </c:pt>
                <c:pt idx="1">
                  <c:v>720.89682539682531</c:v>
                </c:pt>
                <c:pt idx="2">
                  <c:v>722.20634920634927</c:v>
                </c:pt>
                <c:pt idx="3">
                  <c:v>718.32539682539698</c:v>
                </c:pt>
                <c:pt idx="4">
                  <c:v>704.79861111111109</c:v>
                </c:pt>
                <c:pt idx="5">
                  <c:v>702.69444444444446</c:v>
                </c:pt>
                <c:pt idx="6">
                  <c:v>701.78472222222217</c:v>
                </c:pt>
                <c:pt idx="7">
                  <c:v>431.86111111111109</c:v>
                </c:pt>
                <c:pt idx="8">
                  <c:v>439.08796296296299</c:v>
                </c:pt>
                <c:pt idx="9">
                  <c:v>455.96464646464642</c:v>
                </c:pt>
                <c:pt idx="10">
                  <c:v>356.18756613756619</c:v>
                </c:pt>
                <c:pt idx="11">
                  <c:v>346.01111111111101</c:v>
                </c:pt>
                <c:pt idx="12">
                  <c:v>336.65925925925927</c:v>
                </c:pt>
                <c:pt idx="13">
                  <c:v>331.57638888888891</c:v>
                </c:pt>
                <c:pt idx="14">
                  <c:v>273.00292397660814</c:v>
                </c:pt>
                <c:pt idx="15">
                  <c:v>264.49999999999994</c:v>
                </c:pt>
                <c:pt idx="16">
                  <c:v>264.11111111111109</c:v>
                </c:pt>
                <c:pt idx="17">
                  <c:v>263.99707602339174</c:v>
                </c:pt>
                <c:pt idx="18">
                  <c:v>251.87777777777774</c:v>
                </c:pt>
                <c:pt idx="19">
                  <c:v>249.55555555555554</c:v>
                </c:pt>
                <c:pt idx="20">
                  <c:v>248.53703703703707</c:v>
                </c:pt>
                <c:pt idx="21">
                  <c:v>231.69191919191923</c:v>
                </c:pt>
              </c:numCache>
            </c:numRef>
          </c:val>
        </c:ser>
        <c:ser>
          <c:idx val="4"/>
          <c:order val="1"/>
          <c:tx>
            <c:strRef>
              <c:f>Summary!$B$10:$D$10</c:f>
              <c:strCache>
                <c:ptCount val="1"/>
                <c:pt idx="0">
                  <c:v>a. 
 Debug Config
 Single Thread Duration
  (msec)  Min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Summary!$E$10:$Z$10</c:f>
              <c:numCache>
                <c:formatCode>0.000_ </c:formatCode>
                <c:ptCount val="22"/>
                <c:pt idx="0">
                  <c:v>726.42857142857144</c:v>
                </c:pt>
                <c:pt idx="1">
                  <c:v>719.57142857142856</c:v>
                </c:pt>
                <c:pt idx="2">
                  <c:v>720.14285714285711</c:v>
                </c:pt>
                <c:pt idx="3">
                  <c:v>716.57142857142856</c:v>
                </c:pt>
                <c:pt idx="4">
                  <c:v>703.25</c:v>
                </c:pt>
                <c:pt idx="5">
                  <c:v>702.25</c:v>
                </c:pt>
                <c:pt idx="6">
                  <c:v>700</c:v>
                </c:pt>
                <c:pt idx="7">
                  <c:v>430.75</c:v>
                </c:pt>
                <c:pt idx="8">
                  <c:v>433.41666666666669</c:v>
                </c:pt>
                <c:pt idx="9">
                  <c:v>455.09090909090907</c:v>
                </c:pt>
                <c:pt idx="10">
                  <c:v>355.6</c:v>
                </c:pt>
                <c:pt idx="11">
                  <c:v>345.2</c:v>
                </c:pt>
                <c:pt idx="12">
                  <c:v>335.66666666666669</c:v>
                </c:pt>
                <c:pt idx="13">
                  <c:v>331.25</c:v>
                </c:pt>
                <c:pt idx="14">
                  <c:v>272.63157894736844</c:v>
                </c:pt>
                <c:pt idx="15">
                  <c:v>263.89473684210526</c:v>
                </c:pt>
                <c:pt idx="16">
                  <c:v>263.63157894736844</c:v>
                </c:pt>
                <c:pt idx="17">
                  <c:v>263.21052631578948</c:v>
                </c:pt>
                <c:pt idx="18">
                  <c:v>251</c:v>
                </c:pt>
                <c:pt idx="19">
                  <c:v>249.28571428571428</c:v>
                </c:pt>
                <c:pt idx="20">
                  <c:v>247.95238095238096</c:v>
                </c:pt>
                <c:pt idx="21">
                  <c:v>231.04545454545453</c:v>
                </c:pt>
              </c:numCache>
            </c:numRef>
          </c:val>
        </c:ser>
        <c:ser>
          <c:idx val="5"/>
          <c:order val="2"/>
          <c:tx>
            <c:strRef>
              <c:f>Summary!$B$11:$D$11</c:f>
              <c:strCache>
                <c:ptCount val="1"/>
                <c:pt idx="0">
                  <c:v>a. 
 Debug Config
 Single Thread Duration
  (msec)  Max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Summary!$E$11:$Z$11</c:f>
              <c:numCache>
                <c:formatCode>0.000_ </c:formatCode>
                <c:ptCount val="22"/>
                <c:pt idx="0">
                  <c:v>730.14285714285711</c:v>
                </c:pt>
                <c:pt idx="1">
                  <c:v>723.14285714285711</c:v>
                </c:pt>
                <c:pt idx="2">
                  <c:v>725</c:v>
                </c:pt>
                <c:pt idx="3">
                  <c:v>719.42857142857144</c:v>
                </c:pt>
                <c:pt idx="4">
                  <c:v>706.625</c:v>
                </c:pt>
                <c:pt idx="5">
                  <c:v>703.375</c:v>
                </c:pt>
                <c:pt idx="6">
                  <c:v>703.25</c:v>
                </c:pt>
                <c:pt idx="7">
                  <c:v>433.08333333333331</c:v>
                </c:pt>
                <c:pt idx="8">
                  <c:v>441.83333333333331</c:v>
                </c:pt>
                <c:pt idx="9">
                  <c:v>457</c:v>
                </c:pt>
                <c:pt idx="10">
                  <c:v>357.64285714285717</c:v>
                </c:pt>
                <c:pt idx="11">
                  <c:v>347.4</c:v>
                </c:pt>
                <c:pt idx="12">
                  <c:v>337.93333333333334</c:v>
                </c:pt>
                <c:pt idx="13">
                  <c:v>332.25</c:v>
                </c:pt>
                <c:pt idx="14">
                  <c:v>273.57894736842104</c:v>
                </c:pt>
                <c:pt idx="15">
                  <c:v>265.15789473684208</c:v>
                </c:pt>
                <c:pt idx="16">
                  <c:v>264.94736842105266</c:v>
                </c:pt>
                <c:pt idx="17">
                  <c:v>264.89473684210526</c:v>
                </c:pt>
                <c:pt idx="18">
                  <c:v>252.65</c:v>
                </c:pt>
                <c:pt idx="19">
                  <c:v>249.9047619047619</c:v>
                </c:pt>
                <c:pt idx="20">
                  <c:v>249.0952380952381</c:v>
                </c:pt>
                <c:pt idx="21">
                  <c:v>232.36363636363637</c:v>
                </c:pt>
              </c:numCache>
            </c:numRef>
          </c:val>
        </c:ser>
        <c:ser>
          <c:idx val="9"/>
          <c:order val="3"/>
          <c:tx>
            <c:strRef>
              <c:f>Summary!$B$15:$D$15</c:f>
              <c:strCache>
                <c:ptCount val="1"/>
                <c:pt idx="0">
                  <c:v>b. 
 Debug Config
 Eight Threads Duration
  (msec)  Ave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Summary!$E$15:$Z$15</c:f>
              <c:numCache>
                <c:formatCode>0.000_ </c:formatCode>
                <c:ptCount val="22"/>
                <c:pt idx="0">
                  <c:v>657.38194444444446</c:v>
                </c:pt>
                <c:pt idx="1">
                  <c:v>655.10416666666663</c:v>
                </c:pt>
                <c:pt idx="2">
                  <c:v>648.21527777777783</c:v>
                </c:pt>
                <c:pt idx="3">
                  <c:v>613.72222222222217</c:v>
                </c:pt>
                <c:pt idx="4">
                  <c:v>610.05555555555566</c:v>
                </c:pt>
                <c:pt idx="5">
                  <c:v>622.35108024691351</c:v>
                </c:pt>
                <c:pt idx="6">
                  <c:v>623.0439814814813</c:v>
                </c:pt>
                <c:pt idx="7">
                  <c:v>352.7925925925926</c:v>
                </c:pt>
                <c:pt idx="8">
                  <c:v>353.99708994708993</c:v>
                </c:pt>
                <c:pt idx="9">
                  <c:v>343.48148148148152</c:v>
                </c:pt>
                <c:pt idx="10">
                  <c:v>241.98148148148155</c:v>
                </c:pt>
                <c:pt idx="11">
                  <c:v>236.60726310726309</c:v>
                </c:pt>
                <c:pt idx="12">
                  <c:v>235.94636844636841</c:v>
                </c:pt>
                <c:pt idx="13">
                  <c:v>233.09090909090912</c:v>
                </c:pt>
                <c:pt idx="14">
                  <c:v>290.22530864197529</c:v>
                </c:pt>
                <c:pt idx="15">
                  <c:v>278.92462638076671</c:v>
                </c:pt>
                <c:pt idx="16">
                  <c:v>259.53055555555557</c:v>
                </c:pt>
                <c:pt idx="17">
                  <c:v>177.35173782156542</c:v>
                </c:pt>
                <c:pt idx="18">
                  <c:v>135.6169985775249</c:v>
                </c:pt>
                <c:pt idx="19">
                  <c:v>122.51626016260161</c:v>
                </c:pt>
                <c:pt idx="20">
                  <c:v>122.34839979352172</c:v>
                </c:pt>
                <c:pt idx="21">
                  <c:v>120.96825396825395</c:v>
                </c:pt>
              </c:numCache>
            </c:numRef>
          </c:val>
        </c:ser>
        <c:ser>
          <c:idx val="10"/>
          <c:order val="4"/>
          <c:tx>
            <c:strRef>
              <c:f>Summary!$B$16:$D$16</c:f>
              <c:strCache>
                <c:ptCount val="1"/>
                <c:pt idx="0">
                  <c:v>b. 
 Debug Config
 Eight Threads Duration
  (msec)  Min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Summary!$E$16:$Z$16</c:f>
              <c:numCache>
                <c:formatCode>0.000_ </c:formatCode>
                <c:ptCount val="22"/>
                <c:pt idx="0">
                  <c:v>639.625</c:v>
                </c:pt>
                <c:pt idx="1">
                  <c:v>645.25</c:v>
                </c:pt>
                <c:pt idx="2">
                  <c:v>634.625</c:v>
                </c:pt>
                <c:pt idx="3">
                  <c:v>607.33333333333337</c:v>
                </c:pt>
                <c:pt idx="4">
                  <c:v>598.22222222222217</c:v>
                </c:pt>
                <c:pt idx="5">
                  <c:v>609.77777777777783</c:v>
                </c:pt>
                <c:pt idx="6">
                  <c:v>610.55555555555554</c:v>
                </c:pt>
                <c:pt idx="7">
                  <c:v>345.13333333333333</c:v>
                </c:pt>
                <c:pt idx="8">
                  <c:v>350.26666666666665</c:v>
                </c:pt>
                <c:pt idx="9">
                  <c:v>340.46666666666664</c:v>
                </c:pt>
                <c:pt idx="10">
                  <c:v>238.42857142857142</c:v>
                </c:pt>
                <c:pt idx="11">
                  <c:v>233.18181818181819</c:v>
                </c:pt>
                <c:pt idx="12">
                  <c:v>233.59090909090909</c:v>
                </c:pt>
                <c:pt idx="13">
                  <c:v>230.54545454545453</c:v>
                </c:pt>
                <c:pt idx="14">
                  <c:v>286.83333333333331</c:v>
                </c:pt>
                <c:pt idx="15">
                  <c:v>275.15789473684208</c:v>
                </c:pt>
                <c:pt idx="16">
                  <c:v>259</c:v>
                </c:pt>
                <c:pt idx="17">
                  <c:v>176.58620689655172</c:v>
                </c:pt>
                <c:pt idx="18">
                  <c:v>135.07894736842104</c:v>
                </c:pt>
                <c:pt idx="19">
                  <c:v>122.2439024390244</c:v>
                </c:pt>
                <c:pt idx="20">
                  <c:v>121.85714285714286</c:v>
                </c:pt>
                <c:pt idx="21">
                  <c:v>120.78571428571429</c:v>
                </c:pt>
              </c:numCache>
            </c:numRef>
          </c:val>
        </c:ser>
        <c:ser>
          <c:idx val="11"/>
          <c:order val="5"/>
          <c:tx>
            <c:strRef>
              <c:f>Summary!$B$17:$D$17</c:f>
              <c:strCache>
                <c:ptCount val="1"/>
                <c:pt idx="0">
                  <c:v>b. 
 Debug Config
 Eight Threads Duration
  (msec)  Max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Summary!$E$17:$Z$17</c:f>
              <c:numCache>
                <c:formatCode>0.000_ </c:formatCode>
                <c:ptCount val="22"/>
                <c:pt idx="0">
                  <c:v>671.25</c:v>
                </c:pt>
                <c:pt idx="1">
                  <c:v>666.25</c:v>
                </c:pt>
                <c:pt idx="2">
                  <c:v>668.625</c:v>
                </c:pt>
                <c:pt idx="3">
                  <c:v>621.33333333333337</c:v>
                </c:pt>
                <c:pt idx="4">
                  <c:v>617.77777777777783</c:v>
                </c:pt>
                <c:pt idx="5">
                  <c:v>634.125</c:v>
                </c:pt>
                <c:pt idx="6">
                  <c:v>632.75</c:v>
                </c:pt>
                <c:pt idx="7">
                  <c:v>358.14285714285717</c:v>
                </c:pt>
                <c:pt idx="8">
                  <c:v>357.21428571428572</c:v>
                </c:pt>
                <c:pt idx="9">
                  <c:v>347.2</c:v>
                </c:pt>
                <c:pt idx="10">
                  <c:v>245.04761904761904</c:v>
                </c:pt>
                <c:pt idx="11">
                  <c:v>238.85714285714286</c:v>
                </c:pt>
                <c:pt idx="12">
                  <c:v>239.42857142857142</c:v>
                </c:pt>
                <c:pt idx="13">
                  <c:v>235</c:v>
                </c:pt>
                <c:pt idx="14">
                  <c:v>293.44444444444446</c:v>
                </c:pt>
                <c:pt idx="15">
                  <c:v>281.38888888888891</c:v>
                </c:pt>
                <c:pt idx="16">
                  <c:v>260.05</c:v>
                </c:pt>
                <c:pt idx="17">
                  <c:v>178.60714285714286</c:v>
                </c:pt>
                <c:pt idx="18">
                  <c:v>136.18918918918919</c:v>
                </c:pt>
                <c:pt idx="19">
                  <c:v>122.80487804878049</c:v>
                </c:pt>
                <c:pt idx="20">
                  <c:v>122.90243902439025</c:v>
                </c:pt>
                <c:pt idx="21">
                  <c:v>121.16666666666667</c:v>
                </c:pt>
              </c:numCache>
            </c:numRef>
          </c:val>
        </c:ser>
        <c:marker val="1"/>
        <c:axId val="90131072"/>
        <c:axId val="90165632"/>
      </c:lineChart>
      <c:catAx>
        <c:axId val="90131072"/>
        <c:scaling>
          <c:orientation val="minMax"/>
        </c:scaling>
        <c:axPos val="b"/>
        <c:majorGridlines/>
        <c:tickLblPos val="nextTo"/>
        <c:txPr>
          <a:bodyPr rot="-5400000" vert="horz"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90165632"/>
        <c:crosses val="autoZero"/>
        <c:auto val="1"/>
        <c:lblAlgn val="ctr"/>
        <c:lblOffset val="100"/>
      </c:catAx>
      <c:valAx>
        <c:axId val="90165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50" b="0">
                    <a:latin typeface="Courier New" pitchFamily="49" charset="0"/>
                    <a:cs typeface="Courier New" pitchFamily="49" charset="0"/>
                  </a:defRPr>
                </a:pPr>
                <a:r>
                  <a:rPr lang="en-US" altLang="ja-JP" sz="1050" b="0">
                    <a:latin typeface="Courier New" pitchFamily="49" charset="0"/>
                    <a:cs typeface="Courier New" pitchFamily="49" charset="0"/>
                  </a:rPr>
                  <a:t>milliseconds</a:t>
                </a:r>
              </a:p>
            </c:rich>
          </c:tx>
          <c:layout/>
        </c:title>
        <c:numFmt formatCode="#,##0_);\(#,##0\)" sourceLinked="0"/>
        <c:tickLblPos val="nextTo"/>
        <c:txPr>
          <a:bodyPr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9013107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>
                <a:latin typeface="Courier New" pitchFamily="49" charset="0"/>
                <a:cs typeface="Courier New" pitchFamily="49" charset="0"/>
              </a:rPr>
              <a:t>Frame</a:t>
            </a:r>
            <a:r>
              <a:rPr lang="en-US" altLang="ja-JP" baseline="0">
                <a:latin typeface="Courier New" pitchFamily="49" charset="0"/>
                <a:cs typeface="Courier New" pitchFamily="49" charset="0"/>
              </a:rPr>
              <a:t> Rate - Release Config</a:t>
            </a:r>
            <a:endParaRPr lang="ja-JP" altLang="en-US">
              <a:latin typeface="Courier New" pitchFamily="49" charset="0"/>
              <a:cs typeface="Courier New" pitchFamily="49" charset="0"/>
            </a:endParaRPr>
          </a:p>
        </c:rich>
      </c:tx>
    </c:title>
    <c:plotArea>
      <c:layout/>
      <c:lineChart>
        <c:grouping val="standard"/>
        <c:ser>
          <c:idx val="12"/>
          <c:order val="0"/>
          <c:tx>
            <c:strRef>
              <c:f>Summary!$B$18:$D$18</c:f>
              <c:strCache>
                <c:ptCount val="1"/>
                <c:pt idx="0">
                  <c:v>c. 
 Release Config
 Single Thread Rate
  (fps)  Ave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Summary!$E$18:$Z$18</c:f>
              <c:numCache>
                <c:formatCode>0.000_ </c:formatCode>
                <c:ptCount val="22"/>
                <c:pt idx="0">
                  <c:v>12.617277777777778</c:v>
                </c:pt>
                <c:pt idx="1">
                  <c:v>12.409611111111111</c:v>
                </c:pt>
                <c:pt idx="2">
                  <c:v>12.873666666666665</c:v>
                </c:pt>
                <c:pt idx="3">
                  <c:v>15.915611111111112</c:v>
                </c:pt>
                <c:pt idx="4">
                  <c:v>15.7675</c:v>
                </c:pt>
                <c:pt idx="5">
                  <c:v>16.080944444444448</c:v>
                </c:pt>
                <c:pt idx="6">
                  <c:v>16.131499999999996</c:v>
                </c:pt>
                <c:pt idx="7">
                  <c:v>17.199833333333331</c:v>
                </c:pt>
                <c:pt idx="8">
                  <c:v>17.832111111111111</c:v>
                </c:pt>
                <c:pt idx="9">
                  <c:v>24.041055555555559</c:v>
                </c:pt>
                <c:pt idx="10">
                  <c:v>24.985666666666663</c:v>
                </c:pt>
                <c:pt idx="11">
                  <c:v>25.467277777777777</c:v>
                </c:pt>
                <c:pt idx="12">
                  <c:v>26.6965</c:v>
                </c:pt>
                <c:pt idx="13">
                  <c:v>27.266611111111114</c:v>
                </c:pt>
                <c:pt idx="14">
                  <c:v>29.856722222222224</c:v>
                </c:pt>
                <c:pt idx="15">
                  <c:v>30.517777777777766</c:v>
                </c:pt>
                <c:pt idx="16">
                  <c:v>30.892499999999991</c:v>
                </c:pt>
                <c:pt idx="17">
                  <c:v>30.943222222222218</c:v>
                </c:pt>
                <c:pt idx="18">
                  <c:v>32.645722222222226</c:v>
                </c:pt>
                <c:pt idx="19">
                  <c:v>32.985166666666665</c:v>
                </c:pt>
                <c:pt idx="20">
                  <c:v>33.455166666666663</c:v>
                </c:pt>
                <c:pt idx="21">
                  <c:v>34.033888888888896</c:v>
                </c:pt>
              </c:numCache>
            </c:numRef>
          </c:val>
        </c:ser>
        <c:ser>
          <c:idx val="13"/>
          <c:order val="1"/>
          <c:tx>
            <c:strRef>
              <c:f>Summary!$B$19:$D$19</c:f>
              <c:strCache>
                <c:ptCount val="1"/>
                <c:pt idx="0">
                  <c:v>c. 
 Release Config
 Single Thread Rate
  (fps)  Min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Summary!$E$19:$Z$19</c:f>
              <c:numCache>
                <c:formatCode>0.000_ </c:formatCode>
                <c:ptCount val="22"/>
                <c:pt idx="0">
                  <c:v>12.577</c:v>
                </c:pt>
                <c:pt idx="1">
                  <c:v>12.343</c:v>
                </c:pt>
                <c:pt idx="2">
                  <c:v>12.797000000000001</c:v>
                </c:pt>
                <c:pt idx="3">
                  <c:v>15.888</c:v>
                </c:pt>
                <c:pt idx="4">
                  <c:v>15.673999999999999</c:v>
                </c:pt>
                <c:pt idx="5">
                  <c:v>16.058</c:v>
                </c:pt>
                <c:pt idx="6">
                  <c:v>16.085999999999999</c:v>
                </c:pt>
                <c:pt idx="7">
                  <c:v>17.117000000000001</c:v>
                </c:pt>
                <c:pt idx="8">
                  <c:v>17.777999999999999</c:v>
                </c:pt>
                <c:pt idx="9">
                  <c:v>23.922000000000001</c:v>
                </c:pt>
                <c:pt idx="10">
                  <c:v>24.923999999999999</c:v>
                </c:pt>
                <c:pt idx="11">
                  <c:v>25.378</c:v>
                </c:pt>
                <c:pt idx="12">
                  <c:v>26.602</c:v>
                </c:pt>
                <c:pt idx="13">
                  <c:v>26.981999999999999</c:v>
                </c:pt>
                <c:pt idx="14">
                  <c:v>29.745000000000001</c:v>
                </c:pt>
                <c:pt idx="15">
                  <c:v>30.446000000000002</c:v>
                </c:pt>
                <c:pt idx="16">
                  <c:v>30.774000000000001</c:v>
                </c:pt>
                <c:pt idx="17">
                  <c:v>30.85</c:v>
                </c:pt>
                <c:pt idx="18">
                  <c:v>32.609000000000002</c:v>
                </c:pt>
                <c:pt idx="19">
                  <c:v>32.847000000000001</c:v>
                </c:pt>
                <c:pt idx="20">
                  <c:v>33.350999999999999</c:v>
                </c:pt>
                <c:pt idx="21">
                  <c:v>33.944000000000003</c:v>
                </c:pt>
              </c:numCache>
            </c:numRef>
          </c:val>
        </c:ser>
        <c:ser>
          <c:idx val="14"/>
          <c:order val="2"/>
          <c:tx>
            <c:strRef>
              <c:f>Summary!$B$20:$D$20</c:f>
              <c:strCache>
                <c:ptCount val="1"/>
                <c:pt idx="0">
                  <c:v>c. 
 Release Config
 Single Thread Rate
  (fps)  Max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Summary!$E$20:$Z$20</c:f>
              <c:numCache>
                <c:formatCode>0.000_ </c:formatCode>
                <c:ptCount val="22"/>
                <c:pt idx="0">
                  <c:v>12.647</c:v>
                </c:pt>
                <c:pt idx="1">
                  <c:v>12.452</c:v>
                </c:pt>
                <c:pt idx="2">
                  <c:v>12.946999999999999</c:v>
                </c:pt>
                <c:pt idx="3">
                  <c:v>15.948</c:v>
                </c:pt>
                <c:pt idx="4">
                  <c:v>15.811999999999999</c:v>
                </c:pt>
                <c:pt idx="5">
                  <c:v>16.093</c:v>
                </c:pt>
                <c:pt idx="6">
                  <c:v>16.154</c:v>
                </c:pt>
                <c:pt idx="7">
                  <c:v>17.234000000000002</c:v>
                </c:pt>
                <c:pt idx="8">
                  <c:v>17.867000000000001</c:v>
                </c:pt>
                <c:pt idx="9">
                  <c:v>24.106999999999999</c:v>
                </c:pt>
                <c:pt idx="10">
                  <c:v>25.038</c:v>
                </c:pt>
                <c:pt idx="11">
                  <c:v>25.532</c:v>
                </c:pt>
                <c:pt idx="12">
                  <c:v>26.745000000000001</c:v>
                </c:pt>
                <c:pt idx="13">
                  <c:v>27.311</c:v>
                </c:pt>
                <c:pt idx="14">
                  <c:v>29.998000000000001</c:v>
                </c:pt>
                <c:pt idx="15">
                  <c:v>30.608000000000001</c:v>
                </c:pt>
                <c:pt idx="16">
                  <c:v>30.943000000000001</c:v>
                </c:pt>
                <c:pt idx="17">
                  <c:v>31.036999999999999</c:v>
                </c:pt>
                <c:pt idx="18">
                  <c:v>32.746000000000002</c:v>
                </c:pt>
                <c:pt idx="19">
                  <c:v>33.219000000000001</c:v>
                </c:pt>
                <c:pt idx="20">
                  <c:v>33.558</c:v>
                </c:pt>
                <c:pt idx="21">
                  <c:v>34.116</c:v>
                </c:pt>
              </c:numCache>
            </c:numRef>
          </c:val>
        </c:ser>
        <c:ser>
          <c:idx val="18"/>
          <c:order val="3"/>
          <c:tx>
            <c:strRef>
              <c:f>Summary!$B$24:$D$24</c:f>
              <c:strCache>
                <c:ptCount val="1"/>
                <c:pt idx="0">
                  <c:v>d. 
 Release Config
 Eight Threads Rate
  (fps)  Ave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Summary!$E$24:$Z$24</c:f>
              <c:numCache>
                <c:formatCode>0.000_ </c:formatCode>
                <c:ptCount val="22"/>
                <c:pt idx="0">
                  <c:v>12.151277777777779</c:v>
                </c:pt>
                <c:pt idx="1">
                  <c:v>11.9855</c:v>
                </c:pt>
                <c:pt idx="2">
                  <c:v>12.381499999999997</c:v>
                </c:pt>
                <c:pt idx="3">
                  <c:v>16.453611111111108</c:v>
                </c:pt>
                <c:pt idx="4">
                  <c:v>16.829333333333334</c:v>
                </c:pt>
                <c:pt idx="5">
                  <c:v>16.757666666666665</c:v>
                </c:pt>
                <c:pt idx="6">
                  <c:v>16.888444444444449</c:v>
                </c:pt>
                <c:pt idx="7">
                  <c:v>19.177</c:v>
                </c:pt>
                <c:pt idx="8">
                  <c:v>19.95888888888889</c:v>
                </c:pt>
                <c:pt idx="9">
                  <c:v>25.871166666666664</c:v>
                </c:pt>
                <c:pt idx="10">
                  <c:v>27.484722222222224</c:v>
                </c:pt>
                <c:pt idx="11">
                  <c:v>27.793499999999991</c:v>
                </c:pt>
                <c:pt idx="12">
                  <c:v>29.457611111111117</c:v>
                </c:pt>
                <c:pt idx="13">
                  <c:v>28.921944444444438</c:v>
                </c:pt>
                <c:pt idx="14">
                  <c:v>20.961222222222226</c:v>
                </c:pt>
                <c:pt idx="15">
                  <c:v>21.346833333333333</c:v>
                </c:pt>
                <c:pt idx="16">
                  <c:v>30.901388888888878</c:v>
                </c:pt>
                <c:pt idx="17">
                  <c:v>40.917777777777772</c:v>
                </c:pt>
                <c:pt idx="18">
                  <c:v>48.32555555555556</c:v>
                </c:pt>
                <c:pt idx="19">
                  <c:v>55.166833333333344</c:v>
                </c:pt>
                <c:pt idx="20">
                  <c:v>55.346555555555568</c:v>
                </c:pt>
                <c:pt idx="21">
                  <c:v>60.389499999999998</c:v>
                </c:pt>
              </c:numCache>
            </c:numRef>
          </c:val>
        </c:ser>
        <c:ser>
          <c:idx val="19"/>
          <c:order val="4"/>
          <c:tx>
            <c:strRef>
              <c:f>Summary!$B$25:$D$25</c:f>
              <c:strCache>
                <c:ptCount val="1"/>
                <c:pt idx="0">
                  <c:v>d. 
 Release Config
 Eight Threads Rate
  (fps)  Min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Summary!$E$25:$Z$25</c:f>
              <c:numCache>
                <c:formatCode>0.000_ </c:formatCode>
                <c:ptCount val="22"/>
                <c:pt idx="0">
                  <c:v>11.997</c:v>
                </c:pt>
                <c:pt idx="1">
                  <c:v>11.840999999999999</c:v>
                </c:pt>
                <c:pt idx="2">
                  <c:v>12.221</c:v>
                </c:pt>
                <c:pt idx="3">
                  <c:v>16.224</c:v>
                </c:pt>
                <c:pt idx="4">
                  <c:v>16.5</c:v>
                </c:pt>
                <c:pt idx="5">
                  <c:v>16.396000000000001</c:v>
                </c:pt>
                <c:pt idx="6">
                  <c:v>16.689</c:v>
                </c:pt>
                <c:pt idx="7">
                  <c:v>18.803000000000001</c:v>
                </c:pt>
                <c:pt idx="8">
                  <c:v>19.693000000000001</c:v>
                </c:pt>
                <c:pt idx="9">
                  <c:v>25.266999999999999</c:v>
                </c:pt>
                <c:pt idx="10">
                  <c:v>27.052</c:v>
                </c:pt>
                <c:pt idx="11">
                  <c:v>27.488</c:v>
                </c:pt>
                <c:pt idx="12">
                  <c:v>28.934999999999999</c:v>
                </c:pt>
                <c:pt idx="13">
                  <c:v>28.507000000000001</c:v>
                </c:pt>
                <c:pt idx="14">
                  <c:v>20.786999999999999</c:v>
                </c:pt>
                <c:pt idx="15">
                  <c:v>21.088999999999999</c:v>
                </c:pt>
                <c:pt idx="16">
                  <c:v>30.856000000000002</c:v>
                </c:pt>
                <c:pt idx="17">
                  <c:v>40.780999999999999</c:v>
                </c:pt>
                <c:pt idx="18">
                  <c:v>48.13</c:v>
                </c:pt>
                <c:pt idx="19">
                  <c:v>55.064999999999998</c:v>
                </c:pt>
                <c:pt idx="20">
                  <c:v>55.241999999999997</c:v>
                </c:pt>
                <c:pt idx="21">
                  <c:v>60.204000000000001</c:v>
                </c:pt>
              </c:numCache>
            </c:numRef>
          </c:val>
        </c:ser>
        <c:ser>
          <c:idx val="20"/>
          <c:order val="5"/>
          <c:tx>
            <c:strRef>
              <c:f>Summary!$B$26:$D$26</c:f>
              <c:strCache>
                <c:ptCount val="1"/>
                <c:pt idx="0">
                  <c:v>d. 
 Release Config
 Eight Threads Rate
  (fps)  Max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Summary!$E$26:$Z$26</c:f>
              <c:numCache>
                <c:formatCode>0.000_ </c:formatCode>
                <c:ptCount val="22"/>
                <c:pt idx="0">
                  <c:v>12.316000000000001</c:v>
                </c:pt>
                <c:pt idx="1">
                  <c:v>12.074</c:v>
                </c:pt>
                <c:pt idx="2">
                  <c:v>12.522</c:v>
                </c:pt>
                <c:pt idx="3">
                  <c:v>16.661999999999999</c:v>
                </c:pt>
                <c:pt idx="4">
                  <c:v>17.048999999999999</c:v>
                </c:pt>
                <c:pt idx="5">
                  <c:v>17.065999999999999</c:v>
                </c:pt>
                <c:pt idx="6">
                  <c:v>17.184999999999999</c:v>
                </c:pt>
                <c:pt idx="7">
                  <c:v>19.474</c:v>
                </c:pt>
                <c:pt idx="8">
                  <c:v>20.260999999999999</c:v>
                </c:pt>
                <c:pt idx="9">
                  <c:v>26.262</c:v>
                </c:pt>
                <c:pt idx="10">
                  <c:v>27.881</c:v>
                </c:pt>
                <c:pt idx="11">
                  <c:v>28.08</c:v>
                </c:pt>
                <c:pt idx="12">
                  <c:v>29.879000000000001</c:v>
                </c:pt>
                <c:pt idx="13">
                  <c:v>29.327999999999999</c:v>
                </c:pt>
                <c:pt idx="14">
                  <c:v>21.077000000000002</c:v>
                </c:pt>
                <c:pt idx="15">
                  <c:v>21.550999999999998</c:v>
                </c:pt>
                <c:pt idx="16">
                  <c:v>30.93</c:v>
                </c:pt>
                <c:pt idx="17">
                  <c:v>41.082999999999998</c:v>
                </c:pt>
                <c:pt idx="18">
                  <c:v>48.433</c:v>
                </c:pt>
                <c:pt idx="19">
                  <c:v>55.274999999999999</c:v>
                </c:pt>
                <c:pt idx="20">
                  <c:v>55.430999999999997</c:v>
                </c:pt>
                <c:pt idx="21">
                  <c:v>60.536000000000001</c:v>
                </c:pt>
              </c:numCache>
            </c:numRef>
          </c:val>
        </c:ser>
        <c:marker val="1"/>
        <c:axId val="91348992"/>
        <c:axId val="91350528"/>
      </c:lineChart>
      <c:catAx>
        <c:axId val="91348992"/>
        <c:scaling>
          <c:orientation val="minMax"/>
        </c:scaling>
        <c:axPos val="b"/>
        <c:majorGridlines/>
        <c:tickLblPos val="nextTo"/>
        <c:txPr>
          <a:bodyPr rot="-5400000" vert="horz"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91350528"/>
        <c:crosses val="autoZero"/>
        <c:auto val="1"/>
        <c:lblAlgn val="ctr"/>
        <c:lblOffset val="100"/>
      </c:catAx>
      <c:valAx>
        <c:axId val="91350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50" b="0">
                    <a:latin typeface="Courier New" pitchFamily="49" charset="0"/>
                    <a:cs typeface="Courier New" pitchFamily="49" charset="0"/>
                  </a:defRPr>
                </a:pPr>
                <a:r>
                  <a:rPr lang="en-US" altLang="ja-JP" sz="1050" b="0">
                    <a:latin typeface="Courier New" pitchFamily="49" charset="0"/>
                    <a:cs typeface="Courier New" pitchFamily="49" charset="0"/>
                  </a:rPr>
                  <a:t>frames per second</a:t>
                </a:r>
              </a:p>
            </c:rich>
          </c:tx>
        </c:title>
        <c:numFmt formatCode="#,##0_);\(#,##0\)" sourceLinked="0"/>
        <c:tickLblPos val="nextTo"/>
        <c:txPr>
          <a:bodyPr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9134899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>
                <a:latin typeface="Courier New" pitchFamily="49" charset="0"/>
                <a:cs typeface="Courier New" pitchFamily="49" charset="0"/>
              </a:rPr>
              <a:t>Duration - Release Config</a:t>
            </a:r>
            <a:endParaRPr lang="ja-JP" altLang="en-US">
              <a:latin typeface="Courier New" pitchFamily="49" charset="0"/>
              <a:cs typeface="Courier New" pitchFamily="49" charset="0"/>
            </a:endParaRPr>
          </a:p>
        </c:rich>
      </c:tx>
    </c:title>
    <c:plotArea>
      <c:layout/>
      <c:lineChart>
        <c:grouping val="standard"/>
        <c:ser>
          <c:idx val="15"/>
          <c:order val="0"/>
          <c:tx>
            <c:strRef>
              <c:f>Summary!$B$21:$D$21</c:f>
              <c:strCache>
                <c:ptCount val="1"/>
                <c:pt idx="0">
                  <c:v>c. 
 Release Config
 Single Thread Duration
  (msec)  Ave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Summary!$E$21:$Z$21</c:f>
              <c:numCache>
                <c:formatCode>0.000_ </c:formatCode>
                <c:ptCount val="22"/>
                <c:pt idx="0">
                  <c:v>79.253320656966494</c:v>
                </c:pt>
                <c:pt idx="1">
                  <c:v>80.577999658644799</c:v>
                </c:pt>
                <c:pt idx="2">
                  <c:v>77.674479166666671</c:v>
                </c:pt>
                <c:pt idx="3">
                  <c:v>62.827777777777783</c:v>
                </c:pt>
                <c:pt idx="4">
                  <c:v>63.418591772151899</c:v>
                </c:pt>
                <c:pt idx="5">
                  <c:v>62.182441700960226</c:v>
                </c:pt>
                <c:pt idx="6">
                  <c:v>61.986968449931396</c:v>
                </c:pt>
                <c:pt idx="7">
                  <c:v>58.137077133267979</c:v>
                </c:pt>
                <c:pt idx="8">
                  <c:v>56.075821889305047</c:v>
                </c:pt>
                <c:pt idx="9">
                  <c:v>41.59344199571472</c:v>
                </c:pt>
                <c:pt idx="10">
                  <c:v>40.020970017636692</c:v>
                </c:pt>
                <c:pt idx="11">
                  <c:v>39.264063183508313</c:v>
                </c:pt>
                <c:pt idx="12">
                  <c:v>37.456053067993381</c:v>
                </c:pt>
                <c:pt idx="13">
                  <c:v>36.673113515929941</c:v>
                </c:pt>
                <c:pt idx="14">
                  <c:v>33.491476510067116</c:v>
                </c:pt>
                <c:pt idx="15">
                  <c:v>32.765915457091928</c:v>
                </c:pt>
                <c:pt idx="16">
                  <c:v>32.368635665409862</c:v>
                </c:pt>
                <c:pt idx="17">
                  <c:v>32.315529363110009</c:v>
                </c:pt>
                <c:pt idx="18">
                  <c:v>30.630081300813011</c:v>
                </c:pt>
                <c:pt idx="19">
                  <c:v>30.315418074645397</c:v>
                </c:pt>
                <c:pt idx="20">
                  <c:v>29.889205715553018</c:v>
                </c:pt>
                <c:pt idx="21">
                  <c:v>29.380829797806069</c:v>
                </c:pt>
              </c:numCache>
            </c:numRef>
          </c:val>
        </c:ser>
        <c:ser>
          <c:idx val="16"/>
          <c:order val="1"/>
          <c:tx>
            <c:strRef>
              <c:f>Summary!$B$22:$D$22</c:f>
              <c:strCache>
                <c:ptCount val="1"/>
                <c:pt idx="0">
                  <c:v>c. 
 Release Config
 Single Thread Duration
  (msec)  Min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Summary!$E$22:$Z$22</c:f>
              <c:numCache>
                <c:formatCode>0.000_ </c:formatCode>
                <c:ptCount val="22"/>
                <c:pt idx="0">
                  <c:v>79.0625</c:v>
                </c:pt>
                <c:pt idx="1">
                  <c:v>80.301587301587304</c:v>
                </c:pt>
                <c:pt idx="2">
                  <c:v>77.230769230769226</c:v>
                </c:pt>
                <c:pt idx="3">
                  <c:v>62.7</c:v>
                </c:pt>
                <c:pt idx="4">
                  <c:v>63.237499999999997</c:v>
                </c:pt>
                <c:pt idx="5">
                  <c:v>62.135802469135804</c:v>
                </c:pt>
                <c:pt idx="6">
                  <c:v>61.901234567901234</c:v>
                </c:pt>
                <c:pt idx="7">
                  <c:v>58.022988505747129</c:v>
                </c:pt>
                <c:pt idx="8">
                  <c:v>55.966666666666669</c:v>
                </c:pt>
                <c:pt idx="9">
                  <c:v>41.47933884297521</c:v>
                </c:pt>
                <c:pt idx="10">
                  <c:v>39.936507936507937</c:v>
                </c:pt>
                <c:pt idx="11">
                  <c:v>39.1640625</c:v>
                </c:pt>
                <c:pt idx="12">
                  <c:v>37.388059701492537</c:v>
                </c:pt>
                <c:pt idx="13">
                  <c:v>36.613138686131386</c:v>
                </c:pt>
                <c:pt idx="14">
                  <c:v>33.333333333333336</c:v>
                </c:pt>
                <c:pt idx="15">
                  <c:v>32.668831168831169</c:v>
                </c:pt>
                <c:pt idx="16">
                  <c:v>32.316129032258061</c:v>
                </c:pt>
                <c:pt idx="17">
                  <c:v>32.217948717948715</c:v>
                </c:pt>
                <c:pt idx="18">
                  <c:v>30.536585365853657</c:v>
                </c:pt>
                <c:pt idx="19">
                  <c:v>30.101796407185628</c:v>
                </c:pt>
                <c:pt idx="20">
                  <c:v>29.797619047619047</c:v>
                </c:pt>
                <c:pt idx="21">
                  <c:v>29.309941520467838</c:v>
                </c:pt>
              </c:numCache>
            </c:numRef>
          </c:val>
        </c:ser>
        <c:ser>
          <c:idx val="17"/>
          <c:order val="2"/>
          <c:tx>
            <c:strRef>
              <c:f>Summary!$B$23:$D$23</c:f>
              <c:strCache>
                <c:ptCount val="1"/>
                <c:pt idx="0">
                  <c:v>c. 
 Release Config
 Single Thread Duration
  (msec)  Max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Summary!$E$23:$Z$23</c:f>
              <c:numCache>
                <c:formatCode>0.000_ </c:formatCode>
                <c:ptCount val="22"/>
                <c:pt idx="0">
                  <c:v>79.507936507936506</c:v>
                </c:pt>
                <c:pt idx="1">
                  <c:v>81.016129032258064</c:v>
                </c:pt>
                <c:pt idx="2">
                  <c:v>78.140625</c:v>
                </c:pt>
                <c:pt idx="3">
                  <c:v>62.9375</c:v>
                </c:pt>
                <c:pt idx="4">
                  <c:v>63.797468354430379</c:v>
                </c:pt>
                <c:pt idx="5">
                  <c:v>62.271604938271608</c:v>
                </c:pt>
                <c:pt idx="6">
                  <c:v>62.160493827160494</c:v>
                </c:pt>
                <c:pt idx="7">
                  <c:v>58.418604651162788</c:v>
                </c:pt>
                <c:pt idx="8">
                  <c:v>56.247191011235955</c:v>
                </c:pt>
                <c:pt idx="9">
                  <c:v>41.8</c:v>
                </c:pt>
                <c:pt idx="10">
                  <c:v>40.119999999999997</c:v>
                </c:pt>
                <c:pt idx="11">
                  <c:v>39.401574803149607</c:v>
                </c:pt>
                <c:pt idx="12">
                  <c:v>37.589552238805972</c:v>
                </c:pt>
                <c:pt idx="13">
                  <c:v>37.059259259259257</c:v>
                </c:pt>
                <c:pt idx="14">
                  <c:v>33.617449664429529</c:v>
                </c:pt>
                <c:pt idx="15">
                  <c:v>32.843137254901961</c:v>
                </c:pt>
                <c:pt idx="16">
                  <c:v>32.493506493506494</c:v>
                </c:pt>
                <c:pt idx="17">
                  <c:v>32.412903225806453</c:v>
                </c:pt>
                <c:pt idx="18">
                  <c:v>30.664634146341463</c:v>
                </c:pt>
                <c:pt idx="19">
                  <c:v>30.442424242424241</c:v>
                </c:pt>
                <c:pt idx="20">
                  <c:v>29.982035928143713</c:v>
                </c:pt>
                <c:pt idx="21">
                  <c:v>29.458823529411763</c:v>
                </c:pt>
              </c:numCache>
            </c:numRef>
          </c:val>
        </c:ser>
        <c:ser>
          <c:idx val="21"/>
          <c:order val="3"/>
          <c:tx>
            <c:strRef>
              <c:f>Summary!$B$27:$D$27</c:f>
              <c:strCache>
                <c:ptCount val="1"/>
                <c:pt idx="0">
                  <c:v>d. 
 Release Config
 Eight Threads Duration
  (msec)  Ave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Summary!$E$27:$Z$27</c:f>
              <c:numCache>
                <c:formatCode>0.000_ </c:formatCode>
                <c:ptCount val="22"/>
                <c:pt idx="0">
                  <c:v>82.299685645455085</c:v>
                </c:pt>
                <c:pt idx="1">
                  <c:v>83.432969034608377</c:v>
                </c:pt>
                <c:pt idx="2">
                  <c:v>80.767707799965876</c:v>
                </c:pt>
                <c:pt idx="3">
                  <c:v>60.779641990338433</c:v>
                </c:pt>
                <c:pt idx="4">
                  <c:v>59.42209823595077</c:v>
                </c:pt>
                <c:pt idx="5">
                  <c:v>59.678451183086977</c:v>
                </c:pt>
                <c:pt idx="6">
                  <c:v>59.216143175616509</c:v>
                </c:pt>
                <c:pt idx="7">
                  <c:v>52.149566706920304</c:v>
                </c:pt>
                <c:pt idx="8">
                  <c:v>50.106978191283176</c:v>
                </c:pt>
                <c:pt idx="9">
                  <c:v>38.65586429463324</c:v>
                </c:pt>
                <c:pt idx="10">
                  <c:v>36.385735830607516</c:v>
                </c:pt>
                <c:pt idx="11">
                  <c:v>35.979392983564779</c:v>
                </c:pt>
                <c:pt idx="12">
                  <c:v>33.948544268194041</c:v>
                </c:pt>
                <c:pt idx="13">
                  <c:v>34.579259419278984</c:v>
                </c:pt>
                <c:pt idx="14">
                  <c:v>47.70552560646901</c:v>
                </c:pt>
                <c:pt idx="15">
                  <c:v>46.845948323467958</c:v>
                </c:pt>
                <c:pt idx="16">
                  <c:v>32.359139784946244</c:v>
                </c:pt>
                <c:pt idx="17">
                  <c:v>24.437957533106651</c:v>
                </c:pt>
                <c:pt idx="18">
                  <c:v>20.6919254090785</c:v>
                </c:pt>
                <c:pt idx="19">
                  <c:v>18.125860380078716</c:v>
                </c:pt>
                <c:pt idx="20">
                  <c:v>18.066933456844634</c:v>
                </c:pt>
                <c:pt idx="21">
                  <c:v>16.558266974600329</c:v>
                </c:pt>
              </c:numCache>
            </c:numRef>
          </c:val>
        </c:ser>
        <c:ser>
          <c:idx val="22"/>
          <c:order val="4"/>
          <c:tx>
            <c:strRef>
              <c:f>Summary!$B$28:$D$28</c:f>
              <c:strCache>
                <c:ptCount val="1"/>
                <c:pt idx="0">
                  <c:v>d. 
 Release Config
 Eight Threads Duration
  (msec)  Min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Summary!$E$28:$Z$28</c:f>
              <c:numCache>
                <c:formatCode>0.000_ </c:formatCode>
                <c:ptCount val="22"/>
                <c:pt idx="0">
                  <c:v>81.193548387096769</c:v>
                </c:pt>
                <c:pt idx="1">
                  <c:v>82.819672131147541</c:v>
                </c:pt>
                <c:pt idx="2">
                  <c:v>79.857142857142861</c:v>
                </c:pt>
                <c:pt idx="3">
                  <c:v>60.011904761904759</c:v>
                </c:pt>
                <c:pt idx="4">
                  <c:v>58.651162790697676</c:v>
                </c:pt>
                <c:pt idx="5">
                  <c:v>58.593023255813954</c:v>
                </c:pt>
                <c:pt idx="6">
                  <c:v>58.186046511627907</c:v>
                </c:pt>
                <c:pt idx="7">
                  <c:v>51.346938775510203</c:v>
                </c:pt>
                <c:pt idx="8">
                  <c:v>49.352941176470587</c:v>
                </c:pt>
                <c:pt idx="9">
                  <c:v>38.075757575757578</c:v>
                </c:pt>
                <c:pt idx="10">
                  <c:v>35.864285714285714</c:v>
                </c:pt>
                <c:pt idx="11">
                  <c:v>35.609929078014183</c:v>
                </c:pt>
                <c:pt idx="12">
                  <c:v>33.466666666666669</c:v>
                </c:pt>
                <c:pt idx="13">
                  <c:v>34.095238095238095</c:v>
                </c:pt>
                <c:pt idx="14">
                  <c:v>47.443396226415096</c:v>
                </c:pt>
                <c:pt idx="15">
                  <c:v>46.398148148148145</c:v>
                </c:pt>
                <c:pt idx="16">
                  <c:v>32.329032258064515</c:v>
                </c:pt>
                <c:pt idx="17">
                  <c:v>24.339805825242717</c:v>
                </c:pt>
                <c:pt idx="18">
                  <c:v>20.646090534979425</c:v>
                </c:pt>
                <c:pt idx="19">
                  <c:v>18.090252707581229</c:v>
                </c:pt>
                <c:pt idx="20">
                  <c:v>18.03956834532374</c:v>
                </c:pt>
                <c:pt idx="21">
                  <c:v>16.518151815181518</c:v>
                </c:pt>
              </c:numCache>
            </c:numRef>
          </c:val>
        </c:ser>
        <c:ser>
          <c:idx val="23"/>
          <c:order val="5"/>
          <c:tx>
            <c:strRef>
              <c:f>Summary!$B$29:$D$29</c:f>
              <c:strCache>
                <c:ptCount val="1"/>
                <c:pt idx="0">
                  <c:v>d. 
 Release Config
 Eight Threads Duration
  (msec)  Max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ot"/>
            </a:ln>
          </c:spPr>
          <c:marker>
            <c:symbol val="none"/>
          </c:marker>
          <c:cat>
            <c:strRef>
              <c:f>Summary!$E$5:$Z$5</c:f>
              <c:strCache>
                <c:ptCount val="22"/>
                <c:pt idx="0">
                  <c:v>R0</c:v>
                </c:pt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  <c:pt idx="7">
                  <c:v>R7</c:v>
                </c:pt>
                <c:pt idx="8">
                  <c:v>R8.1</c:v>
                </c:pt>
                <c:pt idx="9">
                  <c:v>R8.2</c:v>
                </c:pt>
                <c:pt idx="10">
                  <c:v>R8.3</c:v>
                </c:pt>
                <c:pt idx="11">
                  <c:v>R8.4</c:v>
                </c:pt>
                <c:pt idx="12">
                  <c:v>R8.5</c:v>
                </c:pt>
                <c:pt idx="13">
                  <c:v>R8.6</c:v>
                </c:pt>
                <c:pt idx="14">
                  <c:v>R8.7</c:v>
                </c:pt>
                <c:pt idx="15">
                  <c:v>R8.8</c:v>
                </c:pt>
                <c:pt idx="16">
                  <c:v>R9.1</c:v>
                </c:pt>
                <c:pt idx="17">
                  <c:v>R9.2</c:v>
                </c:pt>
                <c:pt idx="18">
                  <c:v>R9.3</c:v>
                </c:pt>
                <c:pt idx="19">
                  <c:v>R9.4</c:v>
                </c:pt>
                <c:pt idx="20">
                  <c:v>R9.5</c:v>
                </c:pt>
                <c:pt idx="21">
                  <c:v>R11</c:v>
                </c:pt>
              </c:strCache>
            </c:strRef>
          </c:cat>
          <c:val>
            <c:numRef>
              <c:f>Summary!$E$29:$Z$29</c:f>
              <c:numCache>
                <c:formatCode>0.000_ </c:formatCode>
                <c:ptCount val="22"/>
                <c:pt idx="0">
                  <c:v>83.35</c:v>
                </c:pt>
                <c:pt idx="1">
                  <c:v>84.45</c:v>
                </c:pt>
                <c:pt idx="2">
                  <c:v>81.822580645161295</c:v>
                </c:pt>
                <c:pt idx="3">
                  <c:v>61.634146341463413</c:v>
                </c:pt>
                <c:pt idx="4">
                  <c:v>60.602409638554214</c:v>
                </c:pt>
                <c:pt idx="5">
                  <c:v>60.987804878048777</c:v>
                </c:pt>
                <c:pt idx="6">
                  <c:v>59.916666666666664</c:v>
                </c:pt>
                <c:pt idx="7">
                  <c:v>53.178947368421049</c:v>
                </c:pt>
                <c:pt idx="8">
                  <c:v>50.777777777777779</c:v>
                </c:pt>
                <c:pt idx="9">
                  <c:v>39.574803149606296</c:v>
                </c:pt>
                <c:pt idx="10">
                  <c:v>36.963235294117645</c:v>
                </c:pt>
                <c:pt idx="11">
                  <c:v>36.376811594202898</c:v>
                </c:pt>
                <c:pt idx="12">
                  <c:v>34.558620689655172</c:v>
                </c:pt>
                <c:pt idx="13">
                  <c:v>35.07692307692308</c:v>
                </c:pt>
                <c:pt idx="14">
                  <c:v>48.104761904761908</c:v>
                </c:pt>
                <c:pt idx="15">
                  <c:v>47.415094339622641</c:v>
                </c:pt>
                <c:pt idx="16">
                  <c:v>32.406451612903226</c:v>
                </c:pt>
                <c:pt idx="17">
                  <c:v>24.519607843137255</c:v>
                </c:pt>
                <c:pt idx="18">
                  <c:v>20.775933609958507</c:v>
                </c:pt>
                <c:pt idx="19">
                  <c:v>18.159420289855074</c:v>
                </c:pt>
                <c:pt idx="20">
                  <c:v>18.101083032490976</c:v>
                </c:pt>
                <c:pt idx="21">
                  <c:v>16.609271523178808</c:v>
                </c:pt>
              </c:numCache>
            </c:numRef>
          </c:val>
        </c:ser>
        <c:marker val="1"/>
        <c:axId val="101373440"/>
        <c:axId val="101374976"/>
      </c:lineChart>
      <c:catAx>
        <c:axId val="101373440"/>
        <c:scaling>
          <c:orientation val="minMax"/>
        </c:scaling>
        <c:axPos val="b"/>
        <c:majorGridlines/>
        <c:tickLblPos val="nextTo"/>
        <c:txPr>
          <a:bodyPr rot="-5400000" vert="horz"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101374976"/>
        <c:crosses val="autoZero"/>
        <c:auto val="1"/>
        <c:lblAlgn val="ctr"/>
        <c:lblOffset val="100"/>
      </c:catAx>
      <c:valAx>
        <c:axId val="1013749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50" b="0">
                    <a:latin typeface="Courier New" pitchFamily="49" charset="0"/>
                    <a:cs typeface="Courier New" pitchFamily="49" charset="0"/>
                  </a:defRPr>
                </a:pPr>
                <a:r>
                  <a:rPr lang="en-US" altLang="ja-JP" sz="1050" b="0">
                    <a:latin typeface="Courier New" pitchFamily="49" charset="0"/>
                    <a:cs typeface="Courier New" pitchFamily="49" charset="0"/>
                  </a:rPr>
                  <a:t>milliseconds</a:t>
                </a:r>
              </a:p>
            </c:rich>
          </c:tx>
        </c:title>
        <c:numFmt formatCode="#,##0_);\(#,##0\)" sourceLinked="0"/>
        <c:tickLblPos val="nextTo"/>
        <c:txPr>
          <a:bodyPr/>
          <a:lstStyle/>
          <a:p>
            <a:pPr>
              <a:defRPr>
                <a:latin typeface="Courier New" pitchFamily="49" charset="0"/>
                <a:cs typeface="Courier New" pitchFamily="49" charset="0"/>
              </a:defRPr>
            </a:pPr>
            <a:endParaRPr lang="ja-JP"/>
          </a:p>
        </c:txPr>
        <c:crossAx val="10137344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30</xdr:row>
      <xdr:rowOff>104774</xdr:rowOff>
    </xdr:from>
    <xdr:to>
      <xdr:col>16</xdr:col>
      <xdr:colOff>570825</xdr:colOff>
      <xdr:row>51</xdr:row>
      <xdr:rowOff>104324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30</xdr:row>
      <xdr:rowOff>104774</xdr:rowOff>
    </xdr:from>
    <xdr:to>
      <xdr:col>25</xdr:col>
      <xdr:colOff>46950</xdr:colOff>
      <xdr:row>51</xdr:row>
      <xdr:rowOff>104324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52</xdr:row>
      <xdr:rowOff>76200</xdr:rowOff>
    </xdr:from>
    <xdr:to>
      <xdr:col>16</xdr:col>
      <xdr:colOff>570825</xdr:colOff>
      <xdr:row>73</xdr:row>
      <xdr:rowOff>75750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133350</xdr:colOff>
      <xdr:row>52</xdr:row>
      <xdr:rowOff>76200</xdr:rowOff>
    </xdr:from>
    <xdr:to>
      <xdr:col>25</xdr:col>
      <xdr:colOff>46950</xdr:colOff>
      <xdr:row>73</xdr:row>
      <xdr:rowOff>75750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37</xdr:row>
      <xdr:rowOff>152400</xdr:rowOff>
    </xdr:from>
    <xdr:to>
      <xdr:col>15</xdr:col>
      <xdr:colOff>66675</xdr:colOff>
      <xdr:row>39</xdr:row>
      <xdr:rowOff>38100</xdr:rowOff>
    </xdr:to>
    <xdr:sp macro="" textlink="">
      <xdr:nvSpPr>
        <xdr:cNvPr id="7" name="テキスト ボックス 6"/>
        <xdr:cNvSpPr txBox="1"/>
      </xdr:nvSpPr>
      <xdr:spPr>
        <a:xfrm>
          <a:off x="9086850" y="6638925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8 threads</a:t>
          </a:r>
          <a:endParaRPr kumimoji="1" lang="ja-JP" altLang="en-US" sz="14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19050</xdr:colOff>
      <xdr:row>59</xdr:row>
      <xdr:rowOff>19050</xdr:rowOff>
    </xdr:from>
    <xdr:to>
      <xdr:col>15</xdr:col>
      <xdr:colOff>257175</xdr:colOff>
      <xdr:row>60</xdr:row>
      <xdr:rowOff>76200</xdr:rowOff>
    </xdr:to>
    <xdr:sp macro="" textlink="">
      <xdr:nvSpPr>
        <xdr:cNvPr id="12" name="テキスト ボックス 11"/>
        <xdr:cNvSpPr txBox="1"/>
      </xdr:nvSpPr>
      <xdr:spPr>
        <a:xfrm>
          <a:off x="9277350" y="10277475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8 threads</a:t>
          </a:r>
          <a:endParaRPr kumimoji="1" lang="ja-JP" altLang="en-US" sz="14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581025</xdr:colOff>
      <xdr:row>42</xdr:row>
      <xdr:rowOff>9525</xdr:rowOff>
    </xdr:from>
    <xdr:to>
      <xdr:col>20</xdr:col>
      <xdr:colOff>133350</xdr:colOff>
      <xdr:row>43</xdr:row>
      <xdr:rowOff>66675</xdr:rowOff>
    </xdr:to>
    <xdr:sp macro="" textlink="">
      <xdr:nvSpPr>
        <xdr:cNvPr id="13" name="テキスト ボックス 12"/>
        <xdr:cNvSpPr txBox="1"/>
      </xdr:nvSpPr>
      <xdr:spPr>
        <a:xfrm>
          <a:off x="12582525" y="7353300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8 threads</a:t>
          </a:r>
          <a:endParaRPr kumimoji="1" lang="ja-JP" altLang="en-US" sz="14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19</xdr:col>
      <xdr:colOff>142875</xdr:colOff>
      <xdr:row>63</xdr:row>
      <xdr:rowOff>66675</xdr:rowOff>
    </xdr:from>
    <xdr:to>
      <xdr:col>20</xdr:col>
      <xdr:colOff>381000</xdr:colOff>
      <xdr:row>64</xdr:row>
      <xdr:rowOff>123825</xdr:rowOff>
    </xdr:to>
    <xdr:sp macro="" textlink="">
      <xdr:nvSpPr>
        <xdr:cNvPr id="14" name="テキスト ボックス 13"/>
        <xdr:cNvSpPr txBox="1"/>
      </xdr:nvSpPr>
      <xdr:spPr>
        <a:xfrm>
          <a:off x="12830175" y="11010900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  <a:latin typeface="Times New Roman" pitchFamily="18" charset="0"/>
              <a:cs typeface="Times New Roman" pitchFamily="18" charset="0"/>
            </a:rPr>
            <a:t>8 threads</a:t>
          </a:r>
          <a:endParaRPr kumimoji="1" lang="ja-JP" altLang="en-US" sz="1400">
            <a:solidFill>
              <a:srgbClr val="FF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19050</xdr:colOff>
      <xdr:row>44</xdr:row>
      <xdr:rowOff>104775</xdr:rowOff>
    </xdr:from>
    <xdr:to>
      <xdr:col>16</xdr:col>
      <xdr:colOff>257175</xdr:colOff>
      <xdr:row>45</xdr:row>
      <xdr:rowOff>161925</xdr:rowOff>
    </xdr:to>
    <xdr:sp macro="" textlink="">
      <xdr:nvSpPr>
        <xdr:cNvPr id="15" name="テキスト ボックス 14"/>
        <xdr:cNvSpPr txBox="1"/>
      </xdr:nvSpPr>
      <xdr:spPr>
        <a:xfrm>
          <a:off x="9963150" y="7791450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chemeClr val="tx2"/>
              </a:solidFill>
              <a:latin typeface="Times New Roman" pitchFamily="18" charset="0"/>
              <a:cs typeface="Times New Roman" pitchFamily="18" charset="0"/>
            </a:rPr>
            <a:t>1 thread</a:t>
          </a:r>
          <a:endParaRPr kumimoji="1" lang="ja-JP" altLang="en-US" sz="1400">
            <a:solidFill>
              <a:schemeClr val="tx2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85725</xdr:colOff>
      <xdr:row>65</xdr:row>
      <xdr:rowOff>123825</xdr:rowOff>
    </xdr:from>
    <xdr:to>
      <xdr:col>16</xdr:col>
      <xdr:colOff>323850</xdr:colOff>
      <xdr:row>67</xdr:row>
      <xdr:rowOff>9525</xdr:rowOff>
    </xdr:to>
    <xdr:sp macro="" textlink="">
      <xdr:nvSpPr>
        <xdr:cNvPr id="16" name="テキスト ボックス 15"/>
        <xdr:cNvSpPr txBox="1"/>
      </xdr:nvSpPr>
      <xdr:spPr>
        <a:xfrm>
          <a:off x="10029825" y="11410950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chemeClr val="tx2"/>
              </a:solidFill>
              <a:latin typeface="Times New Roman" pitchFamily="18" charset="0"/>
              <a:cs typeface="Times New Roman" pitchFamily="18" charset="0"/>
            </a:rPr>
            <a:t>1 thread</a:t>
          </a:r>
          <a:endParaRPr kumimoji="1" lang="ja-JP" altLang="en-US" sz="1400">
            <a:solidFill>
              <a:schemeClr val="tx2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600075</xdr:colOff>
      <xdr:row>36</xdr:row>
      <xdr:rowOff>161925</xdr:rowOff>
    </xdr:from>
    <xdr:to>
      <xdr:col>22</xdr:col>
      <xdr:colOff>152400</xdr:colOff>
      <xdr:row>38</xdr:row>
      <xdr:rowOff>47625</xdr:rowOff>
    </xdr:to>
    <xdr:sp macro="" textlink="">
      <xdr:nvSpPr>
        <xdr:cNvPr id="17" name="テキスト ボックス 16"/>
        <xdr:cNvSpPr txBox="1"/>
      </xdr:nvSpPr>
      <xdr:spPr>
        <a:xfrm>
          <a:off x="13973175" y="6477000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chemeClr val="tx2"/>
              </a:solidFill>
              <a:latin typeface="Times New Roman" pitchFamily="18" charset="0"/>
              <a:cs typeface="Times New Roman" pitchFamily="18" charset="0"/>
            </a:rPr>
            <a:t>1 thread</a:t>
          </a:r>
          <a:endParaRPr kumimoji="1" lang="ja-JP" altLang="en-US" sz="1400">
            <a:solidFill>
              <a:schemeClr val="tx2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600075</xdr:colOff>
      <xdr:row>59</xdr:row>
      <xdr:rowOff>95250</xdr:rowOff>
    </xdr:from>
    <xdr:to>
      <xdr:col>22</xdr:col>
      <xdr:colOff>152400</xdr:colOff>
      <xdr:row>60</xdr:row>
      <xdr:rowOff>152400</xdr:rowOff>
    </xdr:to>
    <xdr:sp macro="" textlink="">
      <xdr:nvSpPr>
        <xdr:cNvPr id="18" name="テキスト ボックス 17"/>
        <xdr:cNvSpPr txBox="1"/>
      </xdr:nvSpPr>
      <xdr:spPr>
        <a:xfrm>
          <a:off x="13973175" y="10353675"/>
          <a:ext cx="923925" cy="228600"/>
        </a:xfrm>
        <a:prstGeom prst="rect">
          <a:avLst/>
        </a:prstGeom>
        <a:solidFill>
          <a:schemeClr val="bg1"/>
        </a:solidFill>
        <a:ln w="19050" cmpd="sng">
          <a:solidFill>
            <a:schemeClr val="bg2"/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en-US" altLang="ja-JP" sz="1400">
              <a:solidFill>
                <a:schemeClr val="tx2"/>
              </a:solidFill>
              <a:latin typeface="Times New Roman" pitchFamily="18" charset="0"/>
              <a:cs typeface="Times New Roman" pitchFamily="18" charset="0"/>
            </a:rPr>
            <a:t>1 thread</a:t>
          </a:r>
          <a:endParaRPr kumimoji="1" lang="ja-JP" altLang="en-US" sz="1400">
            <a:solidFill>
              <a:schemeClr val="tx2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B1:Z60"/>
  <sheetViews>
    <sheetView tabSelected="1" workbookViewId="0">
      <selection activeCell="I61" sqref="I61"/>
    </sheetView>
  </sheetViews>
  <sheetFormatPr defaultRowHeight="13.5"/>
  <cols>
    <col min="1" max="1" width="3.625" customWidth="1"/>
    <col min="2" max="2" width="13.625" customWidth="1"/>
    <col min="3" max="3" width="8.625" customWidth="1"/>
    <col min="4" max="4" width="5.625" customWidth="1"/>
  </cols>
  <sheetData>
    <row r="1" spans="2:26" ht="21">
      <c r="B1" s="36" t="s">
        <v>104</v>
      </c>
      <c r="C1" s="36"/>
      <c r="D1" s="36"/>
      <c r="E1" s="36"/>
      <c r="F1" s="36"/>
    </row>
    <row r="5" spans="2:26" ht="14.25" thickBot="1">
      <c r="E5" s="22" t="s">
        <v>5</v>
      </c>
      <c r="F5" s="23" t="s">
        <v>6</v>
      </c>
      <c r="G5" s="23" t="s">
        <v>35</v>
      </c>
      <c r="H5" s="23" t="s">
        <v>36</v>
      </c>
      <c r="I5" s="23" t="s">
        <v>37</v>
      </c>
      <c r="J5" s="23" t="s">
        <v>38</v>
      </c>
      <c r="K5" s="23" t="s">
        <v>39</v>
      </c>
      <c r="L5" s="23" t="s">
        <v>40</v>
      </c>
      <c r="M5" s="24" t="s">
        <v>7</v>
      </c>
      <c r="N5" s="24" t="s">
        <v>8</v>
      </c>
      <c r="O5" s="24" t="s">
        <v>41</v>
      </c>
      <c r="P5" s="24" t="s">
        <v>42</v>
      </c>
      <c r="Q5" s="24" t="s">
        <v>43</v>
      </c>
      <c r="R5" s="24" t="s">
        <v>44</v>
      </c>
      <c r="S5" s="24" t="s">
        <v>45</v>
      </c>
      <c r="T5" s="24" t="s">
        <v>46</v>
      </c>
      <c r="U5" s="25" t="s">
        <v>9</v>
      </c>
      <c r="V5" s="25" t="s">
        <v>10</v>
      </c>
      <c r="W5" s="25" t="s">
        <v>47</v>
      </c>
      <c r="X5" s="25" t="s">
        <v>48</v>
      </c>
      <c r="Y5" s="25" t="s">
        <v>49</v>
      </c>
      <c r="Z5" s="26" t="s">
        <v>50</v>
      </c>
    </row>
    <row r="6" spans="2:26">
      <c r="B6" s="40" t="s">
        <v>31</v>
      </c>
      <c r="C6" s="43" t="s">
        <v>79</v>
      </c>
      <c r="D6" s="20" t="s">
        <v>28</v>
      </c>
      <c r="E6" s="30">
        <f t="shared" ref="E6:F8" ca="1" si="0">INDIRECT(ADDRESS($M33,$M$32,1,TRUE,E$5))</f>
        <v>1.3726666666666665</v>
      </c>
      <c r="F6" s="30">
        <f t="shared" ca="1" si="0"/>
        <v>1.3871666666666669</v>
      </c>
      <c r="G6" s="30">
        <f t="shared" ref="G6:Z6" ca="1" si="1">INDIRECT(ADDRESS($M33,$M$32,1,TRUE,G$5))</f>
        <v>1.384611111111111</v>
      </c>
      <c r="H6" s="30">
        <f t="shared" ca="1" si="1"/>
        <v>1.3921111111111106</v>
      </c>
      <c r="I6" s="30">
        <f t="shared" ca="1" si="1"/>
        <v>1.4186666666666665</v>
      </c>
      <c r="J6" s="30">
        <f t="shared" ca="1" si="1"/>
        <v>1.4230555555555553</v>
      </c>
      <c r="K6" s="30">
        <f t="shared" ca="1" si="1"/>
        <v>1.4247777777777775</v>
      </c>
      <c r="L6" s="30">
        <f t="shared" ca="1" si="1"/>
        <v>2.3154999999999997</v>
      </c>
      <c r="M6" s="30">
        <f t="shared" ca="1" si="1"/>
        <v>2.2773888888888889</v>
      </c>
      <c r="N6" s="30">
        <f t="shared" ca="1" si="1"/>
        <v>2.1930555555555555</v>
      </c>
      <c r="O6" s="30">
        <f t="shared" ca="1" si="1"/>
        <v>2.8071666666666664</v>
      </c>
      <c r="P6" s="30">
        <f t="shared" ca="1" si="1"/>
        <v>2.8898888888888887</v>
      </c>
      <c r="Q6" s="30">
        <f t="shared" ca="1" si="1"/>
        <v>2.9702777777777785</v>
      </c>
      <c r="R6" s="30">
        <f t="shared" ca="1" si="1"/>
        <v>3.0158888888888886</v>
      </c>
      <c r="S6" s="30">
        <f t="shared" ca="1" si="1"/>
        <v>3.6627222222222224</v>
      </c>
      <c r="T6" s="30">
        <f t="shared" ca="1" si="1"/>
        <v>3.7804444444444445</v>
      </c>
      <c r="U6" s="30">
        <f t="shared" ca="1" si="1"/>
        <v>3.7859444444444441</v>
      </c>
      <c r="V6" s="30">
        <f t="shared" ca="1" si="1"/>
        <v>3.7876666666666665</v>
      </c>
      <c r="W6" s="30">
        <f t="shared" ca="1" si="1"/>
        <v>3.9700555555555557</v>
      </c>
      <c r="X6" s="30">
        <f t="shared" ca="1" si="1"/>
        <v>4.0067777777777769</v>
      </c>
      <c r="Y6" s="30">
        <f t="shared" ca="1" si="1"/>
        <v>4.0233333333333325</v>
      </c>
      <c r="Z6" s="31">
        <f t="shared" ca="1" si="1"/>
        <v>4.3158333333333339</v>
      </c>
    </row>
    <row r="7" spans="2:26">
      <c r="B7" s="41"/>
      <c r="C7" s="38"/>
      <c r="D7" s="17" t="s">
        <v>29</v>
      </c>
      <c r="E7" s="32">
        <f t="shared" ca="1" si="0"/>
        <v>1.37</v>
      </c>
      <c r="F7" s="32">
        <f t="shared" ca="1" si="0"/>
        <v>1.383</v>
      </c>
      <c r="G7" s="32">
        <f t="shared" ref="G7:Z7" ca="1" si="2">INDIRECT(ADDRESS($M34,$M$32,1,TRUE,G$5))</f>
        <v>1.379</v>
      </c>
      <c r="H7" s="32">
        <f t="shared" ca="1" si="2"/>
        <v>1.39</v>
      </c>
      <c r="I7" s="32">
        <f t="shared" ca="1" si="2"/>
        <v>1.415</v>
      </c>
      <c r="J7" s="32">
        <f t="shared" ca="1" si="2"/>
        <v>1.4219999999999999</v>
      </c>
      <c r="K7" s="32">
        <f t="shared" ca="1" si="2"/>
        <v>1.4219999999999999</v>
      </c>
      <c r="L7" s="32">
        <f t="shared" ca="1" si="2"/>
        <v>2.3090000000000002</v>
      </c>
      <c r="M7" s="32">
        <f t="shared" ca="1" si="2"/>
        <v>2.2629999999999999</v>
      </c>
      <c r="N7" s="32">
        <f t="shared" ca="1" si="2"/>
        <v>2.1880000000000002</v>
      </c>
      <c r="O7" s="32">
        <f t="shared" ca="1" si="2"/>
        <v>2.7959999999999998</v>
      </c>
      <c r="P7" s="32">
        <f t="shared" ca="1" si="2"/>
        <v>2.8780000000000001</v>
      </c>
      <c r="Q7" s="32">
        <f t="shared" ca="1" si="2"/>
        <v>2.9590000000000001</v>
      </c>
      <c r="R7" s="32">
        <f t="shared" ca="1" si="2"/>
        <v>3.01</v>
      </c>
      <c r="S7" s="32">
        <f t="shared" ca="1" si="2"/>
        <v>3.6549999999999998</v>
      </c>
      <c r="T7" s="32">
        <f t="shared" ca="1" si="2"/>
        <v>3.7709999999999999</v>
      </c>
      <c r="U7" s="32">
        <f t="shared" ca="1" si="2"/>
        <v>3.774</v>
      </c>
      <c r="V7" s="32">
        <f t="shared" ca="1" si="2"/>
        <v>3.7749999999999999</v>
      </c>
      <c r="W7" s="32">
        <f t="shared" ca="1" si="2"/>
        <v>3.9580000000000002</v>
      </c>
      <c r="X7" s="32">
        <f t="shared" ca="1" si="2"/>
        <v>4.0010000000000003</v>
      </c>
      <c r="Y7" s="32">
        <f t="shared" ca="1" si="2"/>
        <v>4.0140000000000002</v>
      </c>
      <c r="Z7" s="33">
        <f t="shared" ca="1" si="2"/>
        <v>4.3029999999999999</v>
      </c>
    </row>
    <row r="8" spans="2:26">
      <c r="B8" s="41"/>
      <c r="C8" s="44"/>
      <c r="D8" s="17" t="s">
        <v>30</v>
      </c>
      <c r="E8" s="32">
        <f t="shared" ca="1" si="0"/>
        <v>1.377</v>
      </c>
      <c r="F8" s="32">
        <f t="shared" ca="1" si="0"/>
        <v>1.39</v>
      </c>
      <c r="G8" s="32">
        <f t="shared" ref="G8:Z8" ca="1" si="3">INDIRECT(ADDRESS($M35,$M$32,1,TRUE,G$5))</f>
        <v>1.389</v>
      </c>
      <c r="H8" s="32">
        <f t="shared" ca="1" si="3"/>
        <v>1.395</v>
      </c>
      <c r="I8" s="32">
        <f t="shared" ca="1" si="3"/>
        <v>1.4219999999999999</v>
      </c>
      <c r="J8" s="32">
        <f t="shared" ca="1" si="3"/>
        <v>1.4239999999999999</v>
      </c>
      <c r="K8" s="32">
        <f t="shared" ca="1" si="3"/>
        <v>1.4279999999999999</v>
      </c>
      <c r="L8" s="32">
        <f t="shared" ca="1" si="3"/>
        <v>2.3210000000000002</v>
      </c>
      <c r="M8" s="32">
        <f t="shared" ca="1" si="3"/>
        <v>2.3069999999999999</v>
      </c>
      <c r="N8" s="32">
        <f t="shared" ca="1" si="3"/>
        <v>2.1970000000000001</v>
      </c>
      <c r="O8" s="32">
        <f t="shared" ca="1" si="3"/>
        <v>2.8119999999999998</v>
      </c>
      <c r="P8" s="32">
        <f t="shared" ca="1" si="3"/>
        <v>2.8969999999999998</v>
      </c>
      <c r="Q8" s="32">
        <f t="shared" ca="1" si="3"/>
        <v>2.9790000000000001</v>
      </c>
      <c r="R8" s="32">
        <f t="shared" ca="1" si="3"/>
        <v>3.0190000000000001</v>
      </c>
      <c r="S8" s="32">
        <f t="shared" ca="1" si="3"/>
        <v>3.6680000000000001</v>
      </c>
      <c r="T8" s="32">
        <f t="shared" ca="1" si="3"/>
        <v>3.7890000000000001</v>
      </c>
      <c r="U8" s="32">
        <f t="shared" ca="1" si="3"/>
        <v>3.7930000000000001</v>
      </c>
      <c r="V8" s="32">
        <f t="shared" ca="1" si="3"/>
        <v>3.7989999999999999</v>
      </c>
      <c r="W8" s="32">
        <f t="shared" ca="1" si="3"/>
        <v>3.984</v>
      </c>
      <c r="X8" s="32">
        <f t="shared" ca="1" si="3"/>
        <v>4.0110000000000001</v>
      </c>
      <c r="Y8" s="32">
        <f t="shared" ca="1" si="3"/>
        <v>4.0330000000000004</v>
      </c>
      <c r="Z8" s="33">
        <f t="shared" ca="1" si="3"/>
        <v>4.3280000000000003</v>
      </c>
    </row>
    <row r="9" spans="2:26">
      <c r="B9" s="41"/>
      <c r="C9" s="37" t="s">
        <v>80</v>
      </c>
      <c r="D9" s="17" t="s">
        <v>28</v>
      </c>
      <c r="E9" s="32">
        <f t="shared" ref="E9:F29" ca="1" si="4">INDIRECT(ADDRESS($M36,$M$32,1,TRUE,E$5))</f>
        <v>728.51587301587313</v>
      </c>
      <c r="F9" s="32">
        <f t="shared" ca="1" si="4"/>
        <v>720.89682539682531</v>
      </c>
      <c r="G9" s="32">
        <f t="shared" ref="G9:Z9" ca="1" si="5">INDIRECT(ADDRESS($M36,$M$32,1,TRUE,G$5))</f>
        <v>722.20634920634927</v>
      </c>
      <c r="H9" s="32">
        <f t="shared" ca="1" si="5"/>
        <v>718.32539682539698</v>
      </c>
      <c r="I9" s="32">
        <f t="shared" ca="1" si="5"/>
        <v>704.79861111111109</v>
      </c>
      <c r="J9" s="32">
        <f t="shared" ca="1" si="5"/>
        <v>702.69444444444446</v>
      </c>
      <c r="K9" s="32">
        <f t="shared" ca="1" si="5"/>
        <v>701.78472222222217</v>
      </c>
      <c r="L9" s="32">
        <f t="shared" ca="1" si="5"/>
        <v>431.86111111111109</v>
      </c>
      <c r="M9" s="32">
        <f t="shared" ca="1" si="5"/>
        <v>439.08796296296299</v>
      </c>
      <c r="N9" s="32">
        <f t="shared" ca="1" si="5"/>
        <v>455.96464646464642</v>
      </c>
      <c r="O9" s="32">
        <f t="shared" ca="1" si="5"/>
        <v>356.18756613756619</v>
      </c>
      <c r="P9" s="32">
        <f t="shared" ca="1" si="5"/>
        <v>346.01111111111101</v>
      </c>
      <c r="Q9" s="32">
        <f t="shared" ca="1" si="5"/>
        <v>336.65925925925927</v>
      </c>
      <c r="R9" s="32">
        <f t="shared" ca="1" si="5"/>
        <v>331.57638888888891</v>
      </c>
      <c r="S9" s="32">
        <f t="shared" ca="1" si="5"/>
        <v>273.00292397660814</v>
      </c>
      <c r="T9" s="32">
        <f t="shared" ca="1" si="5"/>
        <v>264.49999999999994</v>
      </c>
      <c r="U9" s="32">
        <f t="shared" ca="1" si="5"/>
        <v>264.11111111111109</v>
      </c>
      <c r="V9" s="32">
        <f t="shared" ca="1" si="5"/>
        <v>263.99707602339174</v>
      </c>
      <c r="W9" s="32">
        <f t="shared" ca="1" si="5"/>
        <v>251.87777777777774</v>
      </c>
      <c r="X9" s="32">
        <f t="shared" ca="1" si="5"/>
        <v>249.55555555555554</v>
      </c>
      <c r="Y9" s="32">
        <f t="shared" ca="1" si="5"/>
        <v>248.53703703703707</v>
      </c>
      <c r="Z9" s="33">
        <f t="shared" ca="1" si="5"/>
        <v>231.69191919191923</v>
      </c>
    </row>
    <row r="10" spans="2:26">
      <c r="B10" s="41"/>
      <c r="C10" s="38"/>
      <c r="D10" s="17" t="s">
        <v>29</v>
      </c>
      <c r="E10" s="32">
        <f t="shared" ca="1" si="4"/>
        <v>726.42857142857144</v>
      </c>
      <c r="F10" s="32">
        <f t="shared" ca="1" si="4"/>
        <v>719.57142857142856</v>
      </c>
      <c r="G10" s="32">
        <f t="shared" ref="G10:Z10" ca="1" si="6">INDIRECT(ADDRESS($M37,$M$32,1,TRUE,G$5))</f>
        <v>720.14285714285711</v>
      </c>
      <c r="H10" s="32">
        <f t="shared" ca="1" si="6"/>
        <v>716.57142857142856</v>
      </c>
      <c r="I10" s="32">
        <f t="shared" ca="1" si="6"/>
        <v>703.25</v>
      </c>
      <c r="J10" s="32">
        <f t="shared" ca="1" si="6"/>
        <v>702.25</v>
      </c>
      <c r="K10" s="32">
        <f t="shared" ca="1" si="6"/>
        <v>700</v>
      </c>
      <c r="L10" s="32">
        <f t="shared" ca="1" si="6"/>
        <v>430.75</v>
      </c>
      <c r="M10" s="32">
        <f t="shared" ca="1" si="6"/>
        <v>433.41666666666669</v>
      </c>
      <c r="N10" s="32">
        <f t="shared" ca="1" si="6"/>
        <v>455.09090909090907</v>
      </c>
      <c r="O10" s="32">
        <f t="shared" ca="1" si="6"/>
        <v>355.6</v>
      </c>
      <c r="P10" s="32">
        <f t="shared" ca="1" si="6"/>
        <v>345.2</v>
      </c>
      <c r="Q10" s="32">
        <f t="shared" ca="1" si="6"/>
        <v>335.66666666666669</v>
      </c>
      <c r="R10" s="32">
        <f t="shared" ca="1" si="6"/>
        <v>331.25</v>
      </c>
      <c r="S10" s="32">
        <f t="shared" ca="1" si="6"/>
        <v>272.63157894736844</v>
      </c>
      <c r="T10" s="32">
        <f t="shared" ca="1" si="6"/>
        <v>263.89473684210526</v>
      </c>
      <c r="U10" s="32">
        <f t="shared" ca="1" si="6"/>
        <v>263.63157894736844</v>
      </c>
      <c r="V10" s="32">
        <f t="shared" ca="1" si="6"/>
        <v>263.21052631578948</v>
      </c>
      <c r="W10" s="32">
        <f t="shared" ca="1" si="6"/>
        <v>251</v>
      </c>
      <c r="X10" s="32">
        <f t="shared" ca="1" si="6"/>
        <v>249.28571428571428</v>
      </c>
      <c r="Y10" s="32">
        <f t="shared" ca="1" si="6"/>
        <v>247.95238095238096</v>
      </c>
      <c r="Z10" s="33">
        <f t="shared" ca="1" si="6"/>
        <v>231.04545454545453</v>
      </c>
    </row>
    <row r="11" spans="2:26" ht="14.25" thickBot="1">
      <c r="B11" s="42"/>
      <c r="C11" s="39"/>
      <c r="D11" s="21" t="s">
        <v>30</v>
      </c>
      <c r="E11" s="34">
        <f t="shared" ca="1" si="4"/>
        <v>730.14285714285711</v>
      </c>
      <c r="F11" s="34">
        <f t="shared" ca="1" si="4"/>
        <v>723.14285714285711</v>
      </c>
      <c r="G11" s="34">
        <f t="shared" ref="G11:Z11" ca="1" si="7">INDIRECT(ADDRESS($M38,$M$32,1,TRUE,G$5))</f>
        <v>725</v>
      </c>
      <c r="H11" s="34">
        <f t="shared" ca="1" si="7"/>
        <v>719.42857142857144</v>
      </c>
      <c r="I11" s="34">
        <f t="shared" ca="1" si="7"/>
        <v>706.625</v>
      </c>
      <c r="J11" s="34">
        <f t="shared" ca="1" si="7"/>
        <v>703.375</v>
      </c>
      <c r="K11" s="34">
        <f t="shared" ca="1" si="7"/>
        <v>703.25</v>
      </c>
      <c r="L11" s="34">
        <f t="shared" ca="1" si="7"/>
        <v>433.08333333333331</v>
      </c>
      <c r="M11" s="34">
        <f t="shared" ca="1" si="7"/>
        <v>441.83333333333331</v>
      </c>
      <c r="N11" s="34">
        <f t="shared" ca="1" si="7"/>
        <v>457</v>
      </c>
      <c r="O11" s="34">
        <f t="shared" ca="1" si="7"/>
        <v>357.64285714285717</v>
      </c>
      <c r="P11" s="34">
        <f t="shared" ca="1" si="7"/>
        <v>347.4</v>
      </c>
      <c r="Q11" s="34">
        <f t="shared" ca="1" si="7"/>
        <v>337.93333333333334</v>
      </c>
      <c r="R11" s="34">
        <f t="shared" ca="1" si="7"/>
        <v>332.25</v>
      </c>
      <c r="S11" s="34">
        <f t="shared" ca="1" si="7"/>
        <v>273.57894736842104</v>
      </c>
      <c r="T11" s="34">
        <f t="shared" ca="1" si="7"/>
        <v>265.15789473684208</v>
      </c>
      <c r="U11" s="34">
        <f t="shared" ca="1" si="7"/>
        <v>264.94736842105266</v>
      </c>
      <c r="V11" s="34">
        <f t="shared" ca="1" si="7"/>
        <v>264.89473684210526</v>
      </c>
      <c r="W11" s="34">
        <f t="shared" ca="1" si="7"/>
        <v>252.65</v>
      </c>
      <c r="X11" s="34">
        <f t="shared" ca="1" si="7"/>
        <v>249.9047619047619</v>
      </c>
      <c r="Y11" s="34">
        <f t="shared" ca="1" si="7"/>
        <v>249.0952380952381</v>
      </c>
      <c r="Z11" s="35">
        <f t="shared" ca="1" si="7"/>
        <v>232.36363636363637</v>
      </c>
    </row>
    <row r="12" spans="2:26" ht="13.5" customHeight="1">
      <c r="B12" s="40" t="s">
        <v>32</v>
      </c>
      <c r="C12" s="43" t="s">
        <v>79</v>
      </c>
      <c r="D12" s="20" t="s">
        <v>28</v>
      </c>
      <c r="E12" s="30">
        <f t="shared" ca="1" si="4"/>
        <v>1.5213333333333334</v>
      </c>
      <c r="F12" s="30">
        <f t="shared" ca="1" si="4"/>
        <v>1.5265555555555554</v>
      </c>
      <c r="G12" s="30">
        <f t="shared" ref="G12:Z12" ca="1" si="8">INDIRECT(ADDRESS($M39,$M$32,1,TRUE,G$5))</f>
        <v>1.5429444444444445</v>
      </c>
      <c r="H12" s="30">
        <f t="shared" ca="1" si="8"/>
        <v>1.6292777777777778</v>
      </c>
      <c r="I12" s="30">
        <f t="shared" ca="1" si="8"/>
        <v>1.639388888888889</v>
      </c>
      <c r="J12" s="30">
        <f t="shared" ca="1" si="8"/>
        <v>1.6068333333333333</v>
      </c>
      <c r="K12" s="30">
        <f t="shared" ca="1" si="8"/>
        <v>1.6051111111111109</v>
      </c>
      <c r="L12" s="30">
        <f t="shared" ca="1" si="8"/>
        <v>2.8347777777777776</v>
      </c>
      <c r="M12" s="30">
        <f t="shared" ca="1" si="8"/>
        <v>2.8248888888888883</v>
      </c>
      <c r="N12" s="30">
        <f t="shared" ca="1" si="8"/>
        <v>2.9113333333333333</v>
      </c>
      <c r="O12" s="30">
        <f t="shared" ca="1" si="8"/>
        <v>4.1326666666666672</v>
      </c>
      <c r="P12" s="30">
        <f t="shared" ca="1" si="8"/>
        <v>4.2263333333333328</v>
      </c>
      <c r="Q12" s="30">
        <f t="shared" ca="1" si="8"/>
        <v>4.2382222222222223</v>
      </c>
      <c r="R12" s="30">
        <f t="shared" ca="1" si="8"/>
        <v>4.29</v>
      </c>
      <c r="S12" s="30">
        <f t="shared" ca="1" si="8"/>
        <v>3.4456111111111105</v>
      </c>
      <c r="T12" s="30">
        <f t="shared" ca="1" si="8"/>
        <v>3.5852222222222219</v>
      </c>
      <c r="U12" s="30">
        <f t="shared" ca="1" si="8"/>
        <v>3.8528888888888893</v>
      </c>
      <c r="V12" s="30">
        <f t="shared" ca="1" si="8"/>
        <v>5.6382777777777777</v>
      </c>
      <c r="W12" s="30">
        <f t="shared" ca="1" si="8"/>
        <v>7.373388888888889</v>
      </c>
      <c r="X12" s="30">
        <f t="shared" ca="1" si="8"/>
        <v>8.1616666666666671</v>
      </c>
      <c r="Y12" s="30">
        <f t="shared" ca="1" si="8"/>
        <v>8.1729444444444432</v>
      </c>
      <c r="Z12" s="31">
        <f t="shared" ca="1" si="8"/>
        <v>8.2662222222222219</v>
      </c>
    </row>
    <row r="13" spans="2:26">
      <c r="B13" s="41"/>
      <c r="C13" s="38"/>
      <c r="D13" s="17" t="s">
        <v>29</v>
      </c>
      <c r="E13" s="32">
        <f t="shared" ca="1" si="4"/>
        <v>1.49</v>
      </c>
      <c r="F13" s="32">
        <f t="shared" ca="1" si="4"/>
        <v>1.5009999999999999</v>
      </c>
      <c r="G13" s="32">
        <f t="shared" ref="G13:Z13" ca="1" si="9">INDIRECT(ADDRESS($M40,$M$32,1,TRUE,G$5))</f>
        <v>1.496</v>
      </c>
      <c r="H13" s="32">
        <f t="shared" ca="1" si="9"/>
        <v>1.609</v>
      </c>
      <c r="I13" s="32">
        <f t="shared" ca="1" si="9"/>
        <v>1.619</v>
      </c>
      <c r="J13" s="32">
        <f t="shared" ca="1" si="9"/>
        <v>1.577</v>
      </c>
      <c r="K13" s="32">
        <f t="shared" ca="1" si="9"/>
        <v>1.58</v>
      </c>
      <c r="L13" s="32">
        <f t="shared" ca="1" si="9"/>
        <v>2.7919999999999998</v>
      </c>
      <c r="M13" s="32">
        <f t="shared" ca="1" si="9"/>
        <v>2.7989999999999999</v>
      </c>
      <c r="N13" s="32">
        <f t="shared" ca="1" si="9"/>
        <v>2.88</v>
      </c>
      <c r="O13" s="32">
        <f t="shared" ca="1" si="9"/>
        <v>4.0810000000000004</v>
      </c>
      <c r="P13" s="32">
        <f t="shared" ca="1" si="9"/>
        <v>4.1859999999999999</v>
      </c>
      <c r="Q13" s="32">
        <f t="shared" ca="1" si="9"/>
        <v>4.1760000000000002</v>
      </c>
      <c r="R13" s="32">
        <f t="shared" ca="1" si="9"/>
        <v>4.2549999999999999</v>
      </c>
      <c r="S13" s="32">
        <f t="shared" ca="1" si="9"/>
        <v>3.4079999999999999</v>
      </c>
      <c r="T13" s="32">
        <f t="shared" ca="1" si="9"/>
        <v>3.5539999999999998</v>
      </c>
      <c r="U13" s="32">
        <f t="shared" ca="1" si="9"/>
        <v>3.8450000000000002</v>
      </c>
      <c r="V13" s="32">
        <f t="shared" ca="1" si="9"/>
        <v>5.5990000000000002</v>
      </c>
      <c r="W13" s="32">
        <f t="shared" ca="1" si="9"/>
        <v>7.3419999999999996</v>
      </c>
      <c r="X13" s="32">
        <f t="shared" ca="1" si="9"/>
        <v>8.1430000000000007</v>
      </c>
      <c r="Y13" s="32">
        <f t="shared" ca="1" si="9"/>
        <v>8.1359999999999992</v>
      </c>
      <c r="Z13" s="33">
        <f t="shared" ca="1" si="9"/>
        <v>8.2530000000000001</v>
      </c>
    </row>
    <row r="14" spans="2:26">
      <c r="B14" s="41"/>
      <c r="C14" s="44"/>
      <c r="D14" s="17" t="s">
        <v>30</v>
      </c>
      <c r="E14" s="32">
        <f t="shared" ca="1" si="4"/>
        <v>1.5629999999999999</v>
      </c>
      <c r="F14" s="32">
        <f t="shared" ca="1" si="4"/>
        <v>1.55</v>
      </c>
      <c r="G14" s="32">
        <f t="shared" ref="G14:Z14" ca="1" si="10">INDIRECT(ADDRESS($M41,$M$32,1,TRUE,G$5))</f>
        <v>1.5760000000000001</v>
      </c>
      <c r="H14" s="32">
        <f t="shared" ca="1" si="10"/>
        <v>1.6459999999999999</v>
      </c>
      <c r="I14" s="32">
        <f t="shared" ca="1" si="10"/>
        <v>1.6719999999999999</v>
      </c>
      <c r="J14" s="32">
        <f t="shared" ca="1" si="10"/>
        <v>1.64</v>
      </c>
      <c r="K14" s="32">
        <f t="shared" ca="1" si="10"/>
        <v>1.6379999999999999</v>
      </c>
      <c r="L14" s="32">
        <f t="shared" ca="1" si="10"/>
        <v>2.8969999999999998</v>
      </c>
      <c r="M14" s="32">
        <f t="shared" ca="1" si="10"/>
        <v>2.855</v>
      </c>
      <c r="N14" s="32">
        <f t="shared" ca="1" si="10"/>
        <v>2.9369999999999998</v>
      </c>
      <c r="O14" s="32">
        <f t="shared" ca="1" si="10"/>
        <v>4.194</v>
      </c>
      <c r="P14" s="32">
        <f t="shared" ca="1" si="10"/>
        <v>4.2880000000000003</v>
      </c>
      <c r="Q14" s="32">
        <f t="shared" ca="1" si="10"/>
        <v>4.2809999999999997</v>
      </c>
      <c r="R14" s="32">
        <f t="shared" ca="1" si="10"/>
        <v>4.3369999999999997</v>
      </c>
      <c r="S14" s="32">
        <f t="shared" ca="1" si="10"/>
        <v>3.4860000000000002</v>
      </c>
      <c r="T14" s="32">
        <f t="shared" ca="1" si="10"/>
        <v>3.6339999999999999</v>
      </c>
      <c r="U14" s="32">
        <f t="shared" ca="1" si="10"/>
        <v>3.8610000000000002</v>
      </c>
      <c r="V14" s="32">
        <f t="shared" ca="1" si="10"/>
        <v>5.6630000000000003</v>
      </c>
      <c r="W14" s="32">
        <f t="shared" ca="1" si="10"/>
        <v>7.4029999999999996</v>
      </c>
      <c r="X14" s="32">
        <f t="shared" ca="1" si="10"/>
        <v>8.18</v>
      </c>
      <c r="Y14" s="32">
        <f t="shared" ca="1" si="10"/>
        <v>8.2059999999999995</v>
      </c>
      <c r="Z14" s="33">
        <f t="shared" ca="1" si="10"/>
        <v>8.2789999999999999</v>
      </c>
    </row>
    <row r="15" spans="2:26">
      <c r="B15" s="41"/>
      <c r="C15" s="37" t="s">
        <v>80</v>
      </c>
      <c r="D15" s="17" t="s">
        <v>28</v>
      </c>
      <c r="E15" s="32">
        <f t="shared" ca="1" si="4"/>
        <v>657.38194444444446</v>
      </c>
      <c r="F15" s="32">
        <f t="shared" ca="1" si="4"/>
        <v>655.10416666666663</v>
      </c>
      <c r="G15" s="32">
        <f t="shared" ref="G15:Z15" ca="1" si="11">INDIRECT(ADDRESS($M42,$M$32,1,TRUE,G$5))</f>
        <v>648.21527777777783</v>
      </c>
      <c r="H15" s="32">
        <f t="shared" ca="1" si="11"/>
        <v>613.72222222222217</v>
      </c>
      <c r="I15" s="32">
        <f t="shared" ca="1" si="11"/>
        <v>610.05555555555566</v>
      </c>
      <c r="J15" s="32">
        <f t="shared" ca="1" si="11"/>
        <v>622.35108024691351</v>
      </c>
      <c r="K15" s="32">
        <f t="shared" ca="1" si="11"/>
        <v>623.0439814814813</v>
      </c>
      <c r="L15" s="32">
        <f t="shared" ca="1" si="11"/>
        <v>352.7925925925926</v>
      </c>
      <c r="M15" s="32">
        <f t="shared" ca="1" si="11"/>
        <v>353.99708994708993</v>
      </c>
      <c r="N15" s="32">
        <f t="shared" ca="1" si="11"/>
        <v>343.48148148148152</v>
      </c>
      <c r="O15" s="32">
        <f t="shared" ca="1" si="11"/>
        <v>241.98148148148155</v>
      </c>
      <c r="P15" s="32">
        <f t="shared" ca="1" si="11"/>
        <v>236.60726310726309</v>
      </c>
      <c r="Q15" s="32">
        <f t="shared" ca="1" si="11"/>
        <v>235.94636844636841</v>
      </c>
      <c r="R15" s="32">
        <f t="shared" ca="1" si="11"/>
        <v>233.09090909090912</v>
      </c>
      <c r="S15" s="32">
        <f t="shared" ca="1" si="11"/>
        <v>290.22530864197529</v>
      </c>
      <c r="T15" s="32">
        <f t="shared" ca="1" si="11"/>
        <v>278.92462638076671</v>
      </c>
      <c r="U15" s="32">
        <f t="shared" ca="1" si="11"/>
        <v>259.53055555555557</v>
      </c>
      <c r="V15" s="32">
        <f t="shared" ca="1" si="11"/>
        <v>177.35173782156542</v>
      </c>
      <c r="W15" s="32">
        <f t="shared" ca="1" si="11"/>
        <v>135.6169985775249</v>
      </c>
      <c r="X15" s="32">
        <f t="shared" ca="1" si="11"/>
        <v>122.51626016260161</v>
      </c>
      <c r="Y15" s="32">
        <f t="shared" ca="1" si="11"/>
        <v>122.34839979352172</v>
      </c>
      <c r="Z15" s="33">
        <f t="shared" ca="1" si="11"/>
        <v>120.96825396825395</v>
      </c>
    </row>
    <row r="16" spans="2:26">
      <c r="B16" s="41"/>
      <c r="C16" s="38"/>
      <c r="D16" s="17" t="s">
        <v>29</v>
      </c>
      <c r="E16" s="32">
        <f t="shared" ca="1" si="4"/>
        <v>639.625</v>
      </c>
      <c r="F16" s="32">
        <f t="shared" ca="1" si="4"/>
        <v>645.25</v>
      </c>
      <c r="G16" s="32">
        <f t="shared" ref="G16:Z16" ca="1" si="12">INDIRECT(ADDRESS($M43,$M$32,1,TRUE,G$5))</f>
        <v>634.625</v>
      </c>
      <c r="H16" s="32">
        <f t="shared" ca="1" si="12"/>
        <v>607.33333333333337</v>
      </c>
      <c r="I16" s="32">
        <f t="shared" ca="1" si="12"/>
        <v>598.22222222222217</v>
      </c>
      <c r="J16" s="32">
        <f t="shared" ca="1" si="12"/>
        <v>609.77777777777783</v>
      </c>
      <c r="K16" s="32">
        <f t="shared" ca="1" si="12"/>
        <v>610.55555555555554</v>
      </c>
      <c r="L16" s="32">
        <f t="shared" ca="1" si="12"/>
        <v>345.13333333333333</v>
      </c>
      <c r="M16" s="32">
        <f t="shared" ca="1" si="12"/>
        <v>350.26666666666665</v>
      </c>
      <c r="N16" s="32">
        <f t="shared" ca="1" si="12"/>
        <v>340.46666666666664</v>
      </c>
      <c r="O16" s="32">
        <f t="shared" ca="1" si="12"/>
        <v>238.42857142857142</v>
      </c>
      <c r="P16" s="32">
        <f t="shared" ca="1" si="12"/>
        <v>233.18181818181819</v>
      </c>
      <c r="Q16" s="32">
        <f t="shared" ca="1" si="12"/>
        <v>233.59090909090909</v>
      </c>
      <c r="R16" s="32">
        <f t="shared" ca="1" si="12"/>
        <v>230.54545454545453</v>
      </c>
      <c r="S16" s="32">
        <f t="shared" ca="1" si="12"/>
        <v>286.83333333333331</v>
      </c>
      <c r="T16" s="32">
        <f t="shared" ca="1" si="12"/>
        <v>275.15789473684208</v>
      </c>
      <c r="U16" s="32">
        <f t="shared" ca="1" si="12"/>
        <v>259</v>
      </c>
      <c r="V16" s="32">
        <f t="shared" ca="1" si="12"/>
        <v>176.58620689655172</v>
      </c>
      <c r="W16" s="32">
        <f t="shared" ca="1" si="12"/>
        <v>135.07894736842104</v>
      </c>
      <c r="X16" s="32">
        <f t="shared" ca="1" si="12"/>
        <v>122.2439024390244</v>
      </c>
      <c r="Y16" s="32">
        <f t="shared" ca="1" si="12"/>
        <v>121.85714285714286</v>
      </c>
      <c r="Z16" s="33">
        <f t="shared" ca="1" si="12"/>
        <v>120.78571428571429</v>
      </c>
    </row>
    <row r="17" spans="2:26" ht="14.25" thickBot="1">
      <c r="B17" s="42"/>
      <c r="C17" s="39"/>
      <c r="D17" s="21" t="s">
        <v>30</v>
      </c>
      <c r="E17" s="34">
        <f t="shared" ca="1" si="4"/>
        <v>671.25</v>
      </c>
      <c r="F17" s="34">
        <f t="shared" ca="1" si="4"/>
        <v>666.25</v>
      </c>
      <c r="G17" s="34">
        <f t="shared" ref="G17:Z17" ca="1" si="13">INDIRECT(ADDRESS($M44,$M$32,1,TRUE,G$5))</f>
        <v>668.625</v>
      </c>
      <c r="H17" s="34">
        <f t="shared" ca="1" si="13"/>
        <v>621.33333333333337</v>
      </c>
      <c r="I17" s="34">
        <f t="shared" ca="1" si="13"/>
        <v>617.77777777777783</v>
      </c>
      <c r="J17" s="34">
        <f t="shared" ca="1" si="13"/>
        <v>634.125</v>
      </c>
      <c r="K17" s="34">
        <f t="shared" ca="1" si="13"/>
        <v>632.75</v>
      </c>
      <c r="L17" s="34">
        <f t="shared" ca="1" si="13"/>
        <v>358.14285714285717</v>
      </c>
      <c r="M17" s="34">
        <f t="shared" ca="1" si="13"/>
        <v>357.21428571428572</v>
      </c>
      <c r="N17" s="34">
        <f t="shared" ca="1" si="13"/>
        <v>347.2</v>
      </c>
      <c r="O17" s="34">
        <f t="shared" ca="1" si="13"/>
        <v>245.04761904761904</v>
      </c>
      <c r="P17" s="34">
        <f t="shared" ca="1" si="13"/>
        <v>238.85714285714286</v>
      </c>
      <c r="Q17" s="34">
        <f t="shared" ca="1" si="13"/>
        <v>239.42857142857142</v>
      </c>
      <c r="R17" s="34">
        <f t="shared" ca="1" si="13"/>
        <v>235</v>
      </c>
      <c r="S17" s="34">
        <f t="shared" ca="1" si="13"/>
        <v>293.44444444444446</v>
      </c>
      <c r="T17" s="34">
        <f t="shared" ca="1" si="13"/>
        <v>281.38888888888891</v>
      </c>
      <c r="U17" s="34">
        <f t="shared" ca="1" si="13"/>
        <v>260.05</v>
      </c>
      <c r="V17" s="34">
        <f t="shared" ca="1" si="13"/>
        <v>178.60714285714286</v>
      </c>
      <c r="W17" s="34">
        <f t="shared" ca="1" si="13"/>
        <v>136.18918918918919</v>
      </c>
      <c r="X17" s="34">
        <f t="shared" ca="1" si="13"/>
        <v>122.80487804878049</v>
      </c>
      <c r="Y17" s="34">
        <f t="shared" ca="1" si="13"/>
        <v>122.90243902439025</v>
      </c>
      <c r="Z17" s="35">
        <f t="shared" ca="1" si="13"/>
        <v>121.16666666666667</v>
      </c>
    </row>
    <row r="18" spans="2:26" ht="13.5" customHeight="1">
      <c r="B18" s="40" t="s">
        <v>33</v>
      </c>
      <c r="C18" s="43" t="s">
        <v>79</v>
      </c>
      <c r="D18" s="20" t="s">
        <v>28</v>
      </c>
      <c r="E18" s="30">
        <f t="shared" ca="1" si="4"/>
        <v>12.617277777777778</v>
      </c>
      <c r="F18" s="30">
        <f t="shared" ca="1" si="4"/>
        <v>12.409611111111111</v>
      </c>
      <c r="G18" s="30">
        <f t="shared" ref="G18:Z18" ca="1" si="14">INDIRECT(ADDRESS($M45,$M$32,1,TRUE,G$5))</f>
        <v>12.873666666666665</v>
      </c>
      <c r="H18" s="30">
        <f t="shared" ca="1" si="14"/>
        <v>15.915611111111112</v>
      </c>
      <c r="I18" s="30">
        <f t="shared" ca="1" si="14"/>
        <v>15.7675</v>
      </c>
      <c r="J18" s="30">
        <f t="shared" ca="1" si="14"/>
        <v>16.080944444444448</v>
      </c>
      <c r="K18" s="30">
        <f t="shared" ca="1" si="14"/>
        <v>16.131499999999996</v>
      </c>
      <c r="L18" s="30">
        <f t="shared" ca="1" si="14"/>
        <v>17.199833333333331</v>
      </c>
      <c r="M18" s="30">
        <f t="shared" ca="1" si="14"/>
        <v>17.832111111111111</v>
      </c>
      <c r="N18" s="30">
        <f t="shared" ca="1" si="14"/>
        <v>24.041055555555559</v>
      </c>
      <c r="O18" s="30">
        <f t="shared" ca="1" si="14"/>
        <v>24.985666666666663</v>
      </c>
      <c r="P18" s="30">
        <f t="shared" ca="1" si="14"/>
        <v>25.467277777777777</v>
      </c>
      <c r="Q18" s="30">
        <f t="shared" ca="1" si="14"/>
        <v>26.6965</v>
      </c>
      <c r="R18" s="30">
        <f t="shared" ca="1" si="14"/>
        <v>27.266611111111114</v>
      </c>
      <c r="S18" s="30">
        <f t="shared" ca="1" si="14"/>
        <v>29.856722222222224</v>
      </c>
      <c r="T18" s="30">
        <f t="shared" ca="1" si="14"/>
        <v>30.517777777777766</v>
      </c>
      <c r="U18" s="30">
        <f t="shared" ca="1" si="14"/>
        <v>30.892499999999991</v>
      </c>
      <c r="V18" s="30">
        <f t="shared" ca="1" si="14"/>
        <v>30.943222222222218</v>
      </c>
      <c r="W18" s="30">
        <f t="shared" ca="1" si="14"/>
        <v>32.645722222222226</v>
      </c>
      <c r="X18" s="30">
        <f t="shared" ca="1" si="14"/>
        <v>32.985166666666665</v>
      </c>
      <c r="Y18" s="30">
        <f t="shared" ca="1" si="14"/>
        <v>33.455166666666663</v>
      </c>
      <c r="Z18" s="31">
        <f t="shared" ca="1" si="14"/>
        <v>34.033888888888896</v>
      </c>
    </row>
    <row r="19" spans="2:26">
      <c r="B19" s="41"/>
      <c r="C19" s="38"/>
      <c r="D19" s="17" t="s">
        <v>29</v>
      </c>
      <c r="E19" s="32">
        <f t="shared" ca="1" si="4"/>
        <v>12.577</v>
      </c>
      <c r="F19" s="32">
        <f t="shared" ca="1" si="4"/>
        <v>12.343</v>
      </c>
      <c r="G19" s="32">
        <f t="shared" ref="G19:Z19" ca="1" si="15">INDIRECT(ADDRESS($M46,$M$32,1,TRUE,G$5))</f>
        <v>12.797000000000001</v>
      </c>
      <c r="H19" s="32">
        <f t="shared" ca="1" si="15"/>
        <v>15.888</v>
      </c>
      <c r="I19" s="32">
        <f t="shared" ca="1" si="15"/>
        <v>15.673999999999999</v>
      </c>
      <c r="J19" s="32">
        <f t="shared" ca="1" si="15"/>
        <v>16.058</v>
      </c>
      <c r="K19" s="32">
        <f t="shared" ca="1" si="15"/>
        <v>16.085999999999999</v>
      </c>
      <c r="L19" s="32">
        <f t="shared" ca="1" si="15"/>
        <v>17.117000000000001</v>
      </c>
      <c r="M19" s="32">
        <f t="shared" ca="1" si="15"/>
        <v>17.777999999999999</v>
      </c>
      <c r="N19" s="32">
        <f t="shared" ca="1" si="15"/>
        <v>23.922000000000001</v>
      </c>
      <c r="O19" s="32">
        <f t="shared" ca="1" si="15"/>
        <v>24.923999999999999</v>
      </c>
      <c r="P19" s="32">
        <f t="shared" ca="1" si="15"/>
        <v>25.378</v>
      </c>
      <c r="Q19" s="32">
        <f t="shared" ca="1" si="15"/>
        <v>26.602</v>
      </c>
      <c r="R19" s="32">
        <f t="shared" ca="1" si="15"/>
        <v>26.981999999999999</v>
      </c>
      <c r="S19" s="32">
        <f t="shared" ca="1" si="15"/>
        <v>29.745000000000001</v>
      </c>
      <c r="T19" s="32">
        <f t="shared" ca="1" si="15"/>
        <v>30.446000000000002</v>
      </c>
      <c r="U19" s="32">
        <f t="shared" ca="1" si="15"/>
        <v>30.774000000000001</v>
      </c>
      <c r="V19" s="32">
        <f t="shared" ca="1" si="15"/>
        <v>30.85</v>
      </c>
      <c r="W19" s="32">
        <f t="shared" ca="1" si="15"/>
        <v>32.609000000000002</v>
      </c>
      <c r="X19" s="32">
        <f t="shared" ca="1" si="15"/>
        <v>32.847000000000001</v>
      </c>
      <c r="Y19" s="32">
        <f t="shared" ca="1" si="15"/>
        <v>33.350999999999999</v>
      </c>
      <c r="Z19" s="33">
        <f t="shared" ca="1" si="15"/>
        <v>33.944000000000003</v>
      </c>
    </row>
    <row r="20" spans="2:26">
      <c r="B20" s="41"/>
      <c r="C20" s="44"/>
      <c r="D20" s="17" t="s">
        <v>30</v>
      </c>
      <c r="E20" s="32">
        <f t="shared" ca="1" si="4"/>
        <v>12.647</v>
      </c>
      <c r="F20" s="32">
        <f t="shared" ca="1" si="4"/>
        <v>12.452</v>
      </c>
      <c r="G20" s="32">
        <f t="shared" ref="G20:Z20" ca="1" si="16">INDIRECT(ADDRESS($M47,$M$32,1,TRUE,G$5))</f>
        <v>12.946999999999999</v>
      </c>
      <c r="H20" s="32">
        <f t="shared" ca="1" si="16"/>
        <v>15.948</v>
      </c>
      <c r="I20" s="32">
        <f t="shared" ca="1" si="16"/>
        <v>15.811999999999999</v>
      </c>
      <c r="J20" s="32">
        <f t="shared" ca="1" si="16"/>
        <v>16.093</v>
      </c>
      <c r="K20" s="32">
        <f t="shared" ca="1" si="16"/>
        <v>16.154</v>
      </c>
      <c r="L20" s="32">
        <f t="shared" ca="1" si="16"/>
        <v>17.234000000000002</v>
      </c>
      <c r="M20" s="32">
        <f t="shared" ca="1" si="16"/>
        <v>17.867000000000001</v>
      </c>
      <c r="N20" s="32">
        <f t="shared" ca="1" si="16"/>
        <v>24.106999999999999</v>
      </c>
      <c r="O20" s="32">
        <f t="shared" ca="1" si="16"/>
        <v>25.038</v>
      </c>
      <c r="P20" s="32">
        <f t="shared" ca="1" si="16"/>
        <v>25.532</v>
      </c>
      <c r="Q20" s="32">
        <f t="shared" ca="1" si="16"/>
        <v>26.745000000000001</v>
      </c>
      <c r="R20" s="32">
        <f t="shared" ca="1" si="16"/>
        <v>27.311</v>
      </c>
      <c r="S20" s="32">
        <f t="shared" ca="1" si="16"/>
        <v>29.998000000000001</v>
      </c>
      <c r="T20" s="32">
        <f t="shared" ca="1" si="16"/>
        <v>30.608000000000001</v>
      </c>
      <c r="U20" s="32">
        <f t="shared" ca="1" si="16"/>
        <v>30.943000000000001</v>
      </c>
      <c r="V20" s="32">
        <f t="shared" ca="1" si="16"/>
        <v>31.036999999999999</v>
      </c>
      <c r="W20" s="32">
        <f t="shared" ca="1" si="16"/>
        <v>32.746000000000002</v>
      </c>
      <c r="X20" s="32">
        <f t="shared" ca="1" si="16"/>
        <v>33.219000000000001</v>
      </c>
      <c r="Y20" s="32">
        <f t="shared" ca="1" si="16"/>
        <v>33.558</v>
      </c>
      <c r="Z20" s="33">
        <f t="shared" ca="1" si="16"/>
        <v>34.116</v>
      </c>
    </row>
    <row r="21" spans="2:26">
      <c r="B21" s="41"/>
      <c r="C21" s="37" t="s">
        <v>80</v>
      </c>
      <c r="D21" s="17" t="s">
        <v>28</v>
      </c>
      <c r="E21" s="32">
        <f t="shared" ca="1" si="4"/>
        <v>79.253320656966494</v>
      </c>
      <c r="F21" s="32">
        <f t="shared" ca="1" si="4"/>
        <v>80.577999658644799</v>
      </c>
      <c r="G21" s="32">
        <f t="shared" ref="G21:Z21" ca="1" si="17">INDIRECT(ADDRESS($M48,$M$32,1,TRUE,G$5))</f>
        <v>77.674479166666671</v>
      </c>
      <c r="H21" s="32">
        <f t="shared" ca="1" si="17"/>
        <v>62.827777777777783</v>
      </c>
      <c r="I21" s="32">
        <f t="shared" ca="1" si="17"/>
        <v>63.418591772151899</v>
      </c>
      <c r="J21" s="32">
        <f t="shared" ca="1" si="17"/>
        <v>62.182441700960226</v>
      </c>
      <c r="K21" s="32">
        <f t="shared" ca="1" si="17"/>
        <v>61.986968449931396</v>
      </c>
      <c r="L21" s="32">
        <f t="shared" ca="1" si="17"/>
        <v>58.137077133267979</v>
      </c>
      <c r="M21" s="32">
        <f t="shared" ca="1" si="17"/>
        <v>56.075821889305047</v>
      </c>
      <c r="N21" s="32">
        <f t="shared" ca="1" si="17"/>
        <v>41.59344199571472</v>
      </c>
      <c r="O21" s="32">
        <f t="shared" ca="1" si="17"/>
        <v>40.020970017636692</v>
      </c>
      <c r="P21" s="32">
        <f t="shared" ca="1" si="17"/>
        <v>39.264063183508313</v>
      </c>
      <c r="Q21" s="32">
        <f t="shared" ca="1" si="17"/>
        <v>37.456053067993381</v>
      </c>
      <c r="R21" s="32">
        <f t="shared" ca="1" si="17"/>
        <v>36.673113515929941</v>
      </c>
      <c r="S21" s="32">
        <f t="shared" ca="1" si="17"/>
        <v>33.491476510067116</v>
      </c>
      <c r="T21" s="32">
        <f t="shared" ca="1" si="17"/>
        <v>32.765915457091928</v>
      </c>
      <c r="U21" s="32">
        <f t="shared" ca="1" si="17"/>
        <v>32.368635665409862</v>
      </c>
      <c r="V21" s="32">
        <f t="shared" ca="1" si="17"/>
        <v>32.315529363110009</v>
      </c>
      <c r="W21" s="32">
        <f t="shared" ca="1" si="17"/>
        <v>30.630081300813011</v>
      </c>
      <c r="X21" s="32">
        <f t="shared" ca="1" si="17"/>
        <v>30.315418074645397</v>
      </c>
      <c r="Y21" s="32">
        <f t="shared" ca="1" si="17"/>
        <v>29.889205715553018</v>
      </c>
      <c r="Z21" s="33">
        <f t="shared" ca="1" si="17"/>
        <v>29.380829797806069</v>
      </c>
    </row>
    <row r="22" spans="2:26">
      <c r="B22" s="41"/>
      <c r="C22" s="38"/>
      <c r="D22" s="17" t="s">
        <v>29</v>
      </c>
      <c r="E22" s="32">
        <f t="shared" ca="1" si="4"/>
        <v>79.0625</v>
      </c>
      <c r="F22" s="32">
        <f t="shared" ca="1" si="4"/>
        <v>80.301587301587304</v>
      </c>
      <c r="G22" s="32">
        <f t="shared" ref="G22:Z22" ca="1" si="18">INDIRECT(ADDRESS($M49,$M$32,1,TRUE,G$5))</f>
        <v>77.230769230769226</v>
      </c>
      <c r="H22" s="32">
        <f t="shared" ca="1" si="18"/>
        <v>62.7</v>
      </c>
      <c r="I22" s="32">
        <f t="shared" ca="1" si="18"/>
        <v>63.237499999999997</v>
      </c>
      <c r="J22" s="32">
        <f t="shared" ca="1" si="18"/>
        <v>62.135802469135804</v>
      </c>
      <c r="K22" s="32">
        <f t="shared" ca="1" si="18"/>
        <v>61.901234567901234</v>
      </c>
      <c r="L22" s="32">
        <f t="shared" ca="1" si="18"/>
        <v>58.022988505747129</v>
      </c>
      <c r="M22" s="32">
        <f t="shared" ca="1" si="18"/>
        <v>55.966666666666669</v>
      </c>
      <c r="N22" s="32">
        <f t="shared" ca="1" si="18"/>
        <v>41.47933884297521</v>
      </c>
      <c r="O22" s="32">
        <f t="shared" ca="1" si="18"/>
        <v>39.936507936507937</v>
      </c>
      <c r="P22" s="32">
        <f t="shared" ca="1" si="18"/>
        <v>39.1640625</v>
      </c>
      <c r="Q22" s="32">
        <f t="shared" ca="1" si="18"/>
        <v>37.388059701492537</v>
      </c>
      <c r="R22" s="32">
        <f t="shared" ca="1" si="18"/>
        <v>36.613138686131386</v>
      </c>
      <c r="S22" s="32">
        <f t="shared" ca="1" si="18"/>
        <v>33.333333333333336</v>
      </c>
      <c r="T22" s="32">
        <f t="shared" ca="1" si="18"/>
        <v>32.668831168831169</v>
      </c>
      <c r="U22" s="32">
        <f t="shared" ca="1" si="18"/>
        <v>32.316129032258061</v>
      </c>
      <c r="V22" s="32">
        <f t="shared" ca="1" si="18"/>
        <v>32.217948717948715</v>
      </c>
      <c r="W22" s="32">
        <f t="shared" ca="1" si="18"/>
        <v>30.536585365853657</v>
      </c>
      <c r="X22" s="32">
        <f t="shared" ca="1" si="18"/>
        <v>30.101796407185628</v>
      </c>
      <c r="Y22" s="32">
        <f t="shared" ca="1" si="18"/>
        <v>29.797619047619047</v>
      </c>
      <c r="Z22" s="33">
        <f t="shared" ca="1" si="18"/>
        <v>29.309941520467838</v>
      </c>
    </row>
    <row r="23" spans="2:26" ht="14.25" thickBot="1">
      <c r="B23" s="42"/>
      <c r="C23" s="39"/>
      <c r="D23" s="21" t="s">
        <v>30</v>
      </c>
      <c r="E23" s="34">
        <f t="shared" ca="1" si="4"/>
        <v>79.507936507936506</v>
      </c>
      <c r="F23" s="34">
        <f t="shared" ca="1" si="4"/>
        <v>81.016129032258064</v>
      </c>
      <c r="G23" s="34">
        <f t="shared" ref="G23:Z23" ca="1" si="19">INDIRECT(ADDRESS($M50,$M$32,1,TRUE,G$5))</f>
        <v>78.140625</v>
      </c>
      <c r="H23" s="34">
        <f t="shared" ca="1" si="19"/>
        <v>62.9375</v>
      </c>
      <c r="I23" s="34">
        <f t="shared" ca="1" si="19"/>
        <v>63.797468354430379</v>
      </c>
      <c r="J23" s="34">
        <f t="shared" ca="1" si="19"/>
        <v>62.271604938271608</v>
      </c>
      <c r="K23" s="34">
        <f t="shared" ca="1" si="19"/>
        <v>62.160493827160494</v>
      </c>
      <c r="L23" s="34">
        <f t="shared" ca="1" si="19"/>
        <v>58.418604651162788</v>
      </c>
      <c r="M23" s="34">
        <f t="shared" ca="1" si="19"/>
        <v>56.247191011235955</v>
      </c>
      <c r="N23" s="34">
        <f t="shared" ca="1" si="19"/>
        <v>41.8</v>
      </c>
      <c r="O23" s="34">
        <f t="shared" ca="1" si="19"/>
        <v>40.119999999999997</v>
      </c>
      <c r="P23" s="34">
        <f t="shared" ca="1" si="19"/>
        <v>39.401574803149607</v>
      </c>
      <c r="Q23" s="34">
        <f t="shared" ca="1" si="19"/>
        <v>37.589552238805972</v>
      </c>
      <c r="R23" s="34">
        <f t="shared" ca="1" si="19"/>
        <v>37.059259259259257</v>
      </c>
      <c r="S23" s="34">
        <f t="shared" ca="1" si="19"/>
        <v>33.617449664429529</v>
      </c>
      <c r="T23" s="34">
        <f t="shared" ca="1" si="19"/>
        <v>32.843137254901961</v>
      </c>
      <c r="U23" s="34">
        <f t="shared" ca="1" si="19"/>
        <v>32.493506493506494</v>
      </c>
      <c r="V23" s="34">
        <f t="shared" ca="1" si="19"/>
        <v>32.412903225806453</v>
      </c>
      <c r="W23" s="34">
        <f t="shared" ca="1" si="19"/>
        <v>30.664634146341463</v>
      </c>
      <c r="X23" s="34">
        <f t="shared" ca="1" si="19"/>
        <v>30.442424242424241</v>
      </c>
      <c r="Y23" s="34">
        <f t="shared" ca="1" si="19"/>
        <v>29.982035928143713</v>
      </c>
      <c r="Z23" s="35">
        <f t="shared" ca="1" si="19"/>
        <v>29.458823529411763</v>
      </c>
    </row>
    <row r="24" spans="2:26" ht="13.5" customHeight="1">
      <c r="B24" s="40" t="s">
        <v>34</v>
      </c>
      <c r="C24" s="43" t="s">
        <v>79</v>
      </c>
      <c r="D24" s="20" t="s">
        <v>28</v>
      </c>
      <c r="E24" s="30">
        <f t="shared" ca="1" si="4"/>
        <v>12.151277777777779</v>
      </c>
      <c r="F24" s="30">
        <f t="shared" ca="1" si="4"/>
        <v>11.9855</v>
      </c>
      <c r="G24" s="30">
        <f t="shared" ref="G24:Z24" ca="1" si="20">INDIRECT(ADDRESS($M51,$M$32,1,TRUE,G$5))</f>
        <v>12.381499999999997</v>
      </c>
      <c r="H24" s="30">
        <f t="shared" ca="1" si="20"/>
        <v>16.453611111111108</v>
      </c>
      <c r="I24" s="30">
        <f t="shared" ca="1" si="20"/>
        <v>16.829333333333334</v>
      </c>
      <c r="J24" s="30">
        <f t="shared" ca="1" si="20"/>
        <v>16.757666666666665</v>
      </c>
      <c r="K24" s="30">
        <f t="shared" ca="1" si="20"/>
        <v>16.888444444444449</v>
      </c>
      <c r="L24" s="30">
        <f t="shared" ca="1" si="20"/>
        <v>19.177</v>
      </c>
      <c r="M24" s="30">
        <f t="shared" ca="1" si="20"/>
        <v>19.95888888888889</v>
      </c>
      <c r="N24" s="30">
        <f t="shared" ca="1" si="20"/>
        <v>25.871166666666664</v>
      </c>
      <c r="O24" s="30">
        <f t="shared" ca="1" si="20"/>
        <v>27.484722222222224</v>
      </c>
      <c r="P24" s="30">
        <f t="shared" ca="1" si="20"/>
        <v>27.793499999999991</v>
      </c>
      <c r="Q24" s="30">
        <f t="shared" ca="1" si="20"/>
        <v>29.457611111111117</v>
      </c>
      <c r="R24" s="30">
        <f t="shared" ca="1" si="20"/>
        <v>28.921944444444438</v>
      </c>
      <c r="S24" s="30">
        <f t="shared" ca="1" si="20"/>
        <v>20.961222222222226</v>
      </c>
      <c r="T24" s="30">
        <f t="shared" ca="1" si="20"/>
        <v>21.346833333333333</v>
      </c>
      <c r="U24" s="30">
        <f t="shared" ca="1" si="20"/>
        <v>30.901388888888878</v>
      </c>
      <c r="V24" s="30">
        <f t="shared" ca="1" si="20"/>
        <v>40.917777777777772</v>
      </c>
      <c r="W24" s="30">
        <f t="shared" ca="1" si="20"/>
        <v>48.32555555555556</v>
      </c>
      <c r="X24" s="30">
        <f t="shared" ca="1" si="20"/>
        <v>55.166833333333344</v>
      </c>
      <c r="Y24" s="30">
        <f t="shared" ca="1" si="20"/>
        <v>55.346555555555568</v>
      </c>
      <c r="Z24" s="31">
        <f t="shared" ca="1" si="20"/>
        <v>60.389499999999998</v>
      </c>
    </row>
    <row r="25" spans="2:26">
      <c r="B25" s="41"/>
      <c r="C25" s="38"/>
      <c r="D25" s="17" t="s">
        <v>29</v>
      </c>
      <c r="E25" s="32">
        <f t="shared" ca="1" si="4"/>
        <v>11.997</v>
      </c>
      <c r="F25" s="32">
        <f t="shared" ca="1" si="4"/>
        <v>11.840999999999999</v>
      </c>
      <c r="G25" s="32">
        <f t="shared" ref="G25:Z25" ca="1" si="21">INDIRECT(ADDRESS($M52,$M$32,1,TRUE,G$5))</f>
        <v>12.221</v>
      </c>
      <c r="H25" s="32">
        <f t="shared" ca="1" si="21"/>
        <v>16.224</v>
      </c>
      <c r="I25" s="32">
        <f t="shared" ca="1" si="21"/>
        <v>16.5</v>
      </c>
      <c r="J25" s="32">
        <f t="shared" ca="1" si="21"/>
        <v>16.396000000000001</v>
      </c>
      <c r="K25" s="32">
        <f t="shared" ca="1" si="21"/>
        <v>16.689</v>
      </c>
      <c r="L25" s="32">
        <f t="shared" ca="1" si="21"/>
        <v>18.803000000000001</v>
      </c>
      <c r="M25" s="32">
        <f t="shared" ca="1" si="21"/>
        <v>19.693000000000001</v>
      </c>
      <c r="N25" s="32">
        <f t="shared" ca="1" si="21"/>
        <v>25.266999999999999</v>
      </c>
      <c r="O25" s="32">
        <f t="shared" ca="1" si="21"/>
        <v>27.052</v>
      </c>
      <c r="P25" s="32">
        <f t="shared" ca="1" si="21"/>
        <v>27.488</v>
      </c>
      <c r="Q25" s="32">
        <f t="shared" ca="1" si="21"/>
        <v>28.934999999999999</v>
      </c>
      <c r="R25" s="32">
        <f t="shared" ca="1" si="21"/>
        <v>28.507000000000001</v>
      </c>
      <c r="S25" s="32">
        <f t="shared" ca="1" si="21"/>
        <v>20.786999999999999</v>
      </c>
      <c r="T25" s="32">
        <f t="shared" ca="1" si="21"/>
        <v>21.088999999999999</v>
      </c>
      <c r="U25" s="32">
        <f t="shared" ca="1" si="21"/>
        <v>30.856000000000002</v>
      </c>
      <c r="V25" s="32">
        <f t="shared" ca="1" si="21"/>
        <v>40.780999999999999</v>
      </c>
      <c r="W25" s="32">
        <f t="shared" ca="1" si="21"/>
        <v>48.13</v>
      </c>
      <c r="X25" s="32">
        <f t="shared" ca="1" si="21"/>
        <v>55.064999999999998</v>
      </c>
      <c r="Y25" s="32">
        <f t="shared" ca="1" si="21"/>
        <v>55.241999999999997</v>
      </c>
      <c r="Z25" s="33">
        <f t="shared" ca="1" si="21"/>
        <v>60.204000000000001</v>
      </c>
    </row>
    <row r="26" spans="2:26">
      <c r="B26" s="41"/>
      <c r="C26" s="44"/>
      <c r="D26" s="17" t="s">
        <v>30</v>
      </c>
      <c r="E26" s="32">
        <f t="shared" ca="1" si="4"/>
        <v>12.316000000000001</v>
      </c>
      <c r="F26" s="32">
        <f t="shared" ca="1" si="4"/>
        <v>12.074</v>
      </c>
      <c r="G26" s="32">
        <f t="shared" ref="G26:Z26" ca="1" si="22">INDIRECT(ADDRESS($M53,$M$32,1,TRUE,G$5))</f>
        <v>12.522</v>
      </c>
      <c r="H26" s="32">
        <f t="shared" ca="1" si="22"/>
        <v>16.661999999999999</v>
      </c>
      <c r="I26" s="32">
        <f t="shared" ca="1" si="22"/>
        <v>17.048999999999999</v>
      </c>
      <c r="J26" s="32">
        <f t="shared" ca="1" si="22"/>
        <v>17.065999999999999</v>
      </c>
      <c r="K26" s="32">
        <f t="shared" ca="1" si="22"/>
        <v>17.184999999999999</v>
      </c>
      <c r="L26" s="32">
        <f t="shared" ca="1" si="22"/>
        <v>19.474</v>
      </c>
      <c r="M26" s="32">
        <f t="shared" ca="1" si="22"/>
        <v>20.260999999999999</v>
      </c>
      <c r="N26" s="32">
        <f t="shared" ca="1" si="22"/>
        <v>26.262</v>
      </c>
      <c r="O26" s="32">
        <f t="shared" ca="1" si="22"/>
        <v>27.881</v>
      </c>
      <c r="P26" s="32">
        <f t="shared" ca="1" si="22"/>
        <v>28.08</v>
      </c>
      <c r="Q26" s="32">
        <f t="shared" ca="1" si="22"/>
        <v>29.879000000000001</v>
      </c>
      <c r="R26" s="32">
        <f t="shared" ca="1" si="22"/>
        <v>29.327999999999999</v>
      </c>
      <c r="S26" s="32">
        <f t="shared" ca="1" si="22"/>
        <v>21.077000000000002</v>
      </c>
      <c r="T26" s="32">
        <f t="shared" ca="1" si="22"/>
        <v>21.550999999999998</v>
      </c>
      <c r="U26" s="32">
        <f t="shared" ca="1" si="22"/>
        <v>30.93</v>
      </c>
      <c r="V26" s="32">
        <f t="shared" ca="1" si="22"/>
        <v>41.082999999999998</v>
      </c>
      <c r="W26" s="32">
        <f t="shared" ca="1" si="22"/>
        <v>48.433</v>
      </c>
      <c r="X26" s="32">
        <f t="shared" ca="1" si="22"/>
        <v>55.274999999999999</v>
      </c>
      <c r="Y26" s="32">
        <f t="shared" ca="1" si="22"/>
        <v>55.430999999999997</v>
      </c>
      <c r="Z26" s="33">
        <f t="shared" ca="1" si="22"/>
        <v>60.536000000000001</v>
      </c>
    </row>
    <row r="27" spans="2:26">
      <c r="B27" s="41"/>
      <c r="C27" s="37" t="s">
        <v>80</v>
      </c>
      <c r="D27" s="17" t="s">
        <v>28</v>
      </c>
      <c r="E27" s="32">
        <f t="shared" ca="1" si="4"/>
        <v>82.299685645455085</v>
      </c>
      <c r="F27" s="32">
        <f t="shared" ca="1" si="4"/>
        <v>83.432969034608377</v>
      </c>
      <c r="G27" s="32">
        <f t="shared" ref="G27:Z27" ca="1" si="23">INDIRECT(ADDRESS($M54,$M$32,1,TRUE,G$5))</f>
        <v>80.767707799965876</v>
      </c>
      <c r="H27" s="32">
        <f t="shared" ca="1" si="23"/>
        <v>60.779641990338433</v>
      </c>
      <c r="I27" s="32">
        <f t="shared" ca="1" si="23"/>
        <v>59.42209823595077</v>
      </c>
      <c r="J27" s="32">
        <f t="shared" ca="1" si="23"/>
        <v>59.678451183086977</v>
      </c>
      <c r="K27" s="32">
        <f t="shared" ca="1" si="23"/>
        <v>59.216143175616509</v>
      </c>
      <c r="L27" s="32">
        <f t="shared" ca="1" si="23"/>
        <v>52.149566706920304</v>
      </c>
      <c r="M27" s="32">
        <f t="shared" ca="1" si="23"/>
        <v>50.106978191283176</v>
      </c>
      <c r="N27" s="32">
        <f t="shared" ca="1" si="23"/>
        <v>38.65586429463324</v>
      </c>
      <c r="O27" s="32">
        <f t="shared" ca="1" si="23"/>
        <v>36.385735830607516</v>
      </c>
      <c r="P27" s="32">
        <f t="shared" ca="1" si="23"/>
        <v>35.979392983564779</v>
      </c>
      <c r="Q27" s="32">
        <f t="shared" ca="1" si="23"/>
        <v>33.948544268194041</v>
      </c>
      <c r="R27" s="32">
        <f t="shared" ca="1" si="23"/>
        <v>34.579259419278984</v>
      </c>
      <c r="S27" s="32">
        <f t="shared" ca="1" si="23"/>
        <v>47.70552560646901</v>
      </c>
      <c r="T27" s="32">
        <f t="shared" ca="1" si="23"/>
        <v>46.845948323467958</v>
      </c>
      <c r="U27" s="32">
        <f t="shared" ca="1" si="23"/>
        <v>32.359139784946244</v>
      </c>
      <c r="V27" s="32">
        <f t="shared" ca="1" si="23"/>
        <v>24.437957533106651</v>
      </c>
      <c r="W27" s="32">
        <f t="shared" ca="1" si="23"/>
        <v>20.6919254090785</v>
      </c>
      <c r="X27" s="32">
        <f t="shared" ca="1" si="23"/>
        <v>18.125860380078716</v>
      </c>
      <c r="Y27" s="32">
        <f t="shared" ca="1" si="23"/>
        <v>18.066933456844634</v>
      </c>
      <c r="Z27" s="33">
        <f t="shared" ca="1" si="23"/>
        <v>16.558266974600329</v>
      </c>
    </row>
    <row r="28" spans="2:26">
      <c r="B28" s="41"/>
      <c r="C28" s="38"/>
      <c r="D28" s="17" t="s">
        <v>29</v>
      </c>
      <c r="E28" s="32">
        <f t="shared" ca="1" si="4"/>
        <v>81.193548387096769</v>
      </c>
      <c r="F28" s="32">
        <f t="shared" ca="1" si="4"/>
        <v>82.819672131147541</v>
      </c>
      <c r="G28" s="32">
        <f t="shared" ref="G28:Z28" ca="1" si="24">INDIRECT(ADDRESS($M55,$M$32,1,TRUE,G$5))</f>
        <v>79.857142857142861</v>
      </c>
      <c r="H28" s="32">
        <f t="shared" ca="1" si="24"/>
        <v>60.011904761904759</v>
      </c>
      <c r="I28" s="32">
        <f t="shared" ca="1" si="24"/>
        <v>58.651162790697676</v>
      </c>
      <c r="J28" s="32">
        <f t="shared" ca="1" si="24"/>
        <v>58.593023255813954</v>
      </c>
      <c r="K28" s="32">
        <f t="shared" ca="1" si="24"/>
        <v>58.186046511627907</v>
      </c>
      <c r="L28" s="32">
        <f t="shared" ca="1" si="24"/>
        <v>51.346938775510203</v>
      </c>
      <c r="M28" s="32">
        <f t="shared" ca="1" si="24"/>
        <v>49.352941176470587</v>
      </c>
      <c r="N28" s="32">
        <f t="shared" ca="1" si="24"/>
        <v>38.075757575757578</v>
      </c>
      <c r="O28" s="32">
        <f t="shared" ca="1" si="24"/>
        <v>35.864285714285714</v>
      </c>
      <c r="P28" s="32">
        <f t="shared" ca="1" si="24"/>
        <v>35.609929078014183</v>
      </c>
      <c r="Q28" s="32">
        <f t="shared" ca="1" si="24"/>
        <v>33.466666666666669</v>
      </c>
      <c r="R28" s="32">
        <f t="shared" ca="1" si="24"/>
        <v>34.095238095238095</v>
      </c>
      <c r="S28" s="32">
        <f t="shared" ca="1" si="24"/>
        <v>47.443396226415096</v>
      </c>
      <c r="T28" s="32">
        <f t="shared" ca="1" si="24"/>
        <v>46.398148148148145</v>
      </c>
      <c r="U28" s="32">
        <f t="shared" ca="1" si="24"/>
        <v>32.329032258064515</v>
      </c>
      <c r="V28" s="32">
        <f t="shared" ca="1" si="24"/>
        <v>24.339805825242717</v>
      </c>
      <c r="W28" s="32">
        <f t="shared" ca="1" si="24"/>
        <v>20.646090534979425</v>
      </c>
      <c r="X28" s="32">
        <f t="shared" ca="1" si="24"/>
        <v>18.090252707581229</v>
      </c>
      <c r="Y28" s="32">
        <f t="shared" ca="1" si="24"/>
        <v>18.03956834532374</v>
      </c>
      <c r="Z28" s="33">
        <f t="shared" ca="1" si="24"/>
        <v>16.518151815181518</v>
      </c>
    </row>
    <row r="29" spans="2:26" ht="14.25" thickBot="1">
      <c r="B29" s="42"/>
      <c r="C29" s="39"/>
      <c r="D29" s="21" t="s">
        <v>30</v>
      </c>
      <c r="E29" s="34">
        <f t="shared" ca="1" si="4"/>
        <v>83.35</v>
      </c>
      <c r="F29" s="34">
        <f t="shared" ca="1" si="4"/>
        <v>84.45</v>
      </c>
      <c r="G29" s="34">
        <f t="shared" ref="G29:Z29" ca="1" si="25">INDIRECT(ADDRESS($M56,$M$32,1,TRUE,G$5))</f>
        <v>81.822580645161295</v>
      </c>
      <c r="H29" s="34">
        <f t="shared" ca="1" si="25"/>
        <v>61.634146341463413</v>
      </c>
      <c r="I29" s="34">
        <f t="shared" ca="1" si="25"/>
        <v>60.602409638554214</v>
      </c>
      <c r="J29" s="34">
        <f t="shared" ca="1" si="25"/>
        <v>60.987804878048777</v>
      </c>
      <c r="K29" s="34">
        <f t="shared" ca="1" si="25"/>
        <v>59.916666666666664</v>
      </c>
      <c r="L29" s="34">
        <f t="shared" ca="1" si="25"/>
        <v>53.178947368421049</v>
      </c>
      <c r="M29" s="34">
        <f t="shared" ca="1" si="25"/>
        <v>50.777777777777779</v>
      </c>
      <c r="N29" s="34">
        <f t="shared" ca="1" si="25"/>
        <v>39.574803149606296</v>
      </c>
      <c r="O29" s="34">
        <f t="shared" ca="1" si="25"/>
        <v>36.963235294117645</v>
      </c>
      <c r="P29" s="34">
        <f t="shared" ca="1" si="25"/>
        <v>36.376811594202898</v>
      </c>
      <c r="Q29" s="34">
        <f t="shared" ca="1" si="25"/>
        <v>34.558620689655172</v>
      </c>
      <c r="R29" s="34">
        <f t="shared" ca="1" si="25"/>
        <v>35.07692307692308</v>
      </c>
      <c r="S29" s="34">
        <f t="shared" ca="1" si="25"/>
        <v>48.104761904761908</v>
      </c>
      <c r="T29" s="34">
        <f t="shared" ca="1" si="25"/>
        <v>47.415094339622641</v>
      </c>
      <c r="U29" s="34">
        <f t="shared" ca="1" si="25"/>
        <v>32.406451612903226</v>
      </c>
      <c r="V29" s="34">
        <f t="shared" ca="1" si="25"/>
        <v>24.519607843137255</v>
      </c>
      <c r="W29" s="34">
        <f t="shared" ca="1" si="25"/>
        <v>20.775933609958507</v>
      </c>
      <c r="X29" s="34">
        <f t="shared" ca="1" si="25"/>
        <v>18.159420289855074</v>
      </c>
      <c r="Y29" s="34">
        <f t="shared" ca="1" si="25"/>
        <v>18.101083032490976</v>
      </c>
      <c r="Z29" s="35">
        <f t="shared" ca="1" si="25"/>
        <v>16.609271523178808</v>
      </c>
    </row>
    <row r="32" spans="2:26">
      <c r="L32" s="18" t="s">
        <v>74</v>
      </c>
      <c r="M32" s="19">
        <v>7</v>
      </c>
    </row>
    <row r="33" spans="2:13">
      <c r="B33" t="s">
        <v>51</v>
      </c>
      <c r="L33" s="3" t="s">
        <v>76</v>
      </c>
      <c r="M33" s="14">
        <v>6</v>
      </c>
    </row>
    <row r="34" spans="2:13">
      <c r="B34" t="s">
        <v>52</v>
      </c>
      <c r="L34" s="5"/>
      <c r="M34" s="15">
        <v>7</v>
      </c>
    </row>
    <row r="35" spans="2:13">
      <c r="B35" t="s">
        <v>53</v>
      </c>
      <c r="L35" s="5"/>
      <c r="M35" s="16">
        <v>8</v>
      </c>
    </row>
    <row r="36" spans="2:13">
      <c r="B36" t="s">
        <v>54</v>
      </c>
      <c r="L36" s="5"/>
      <c r="M36" s="15">
        <v>10</v>
      </c>
    </row>
    <row r="37" spans="2:13">
      <c r="B37" t="s">
        <v>55</v>
      </c>
      <c r="L37" s="5"/>
      <c r="M37" s="15">
        <v>11</v>
      </c>
    </row>
    <row r="38" spans="2:13">
      <c r="B38" t="s">
        <v>56</v>
      </c>
      <c r="L38" s="7"/>
      <c r="M38" s="16">
        <v>12</v>
      </c>
    </row>
    <row r="39" spans="2:13">
      <c r="B39" t="s">
        <v>57</v>
      </c>
      <c r="L39" s="3" t="s">
        <v>75</v>
      </c>
      <c r="M39" s="27">
        <v>34</v>
      </c>
    </row>
    <row r="40" spans="2:13">
      <c r="B40" t="s">
        <v>58</v>
      </c>
      <c r="L40" s="5"/>
      <c r="M40" s="28">
        <v>35</v>
      </c>
    </row>
    <row r="41" spans="2:13">
      <c r="B41" t="s">
        <v>59</v>
      </c>
      <c r="L41" s="5"/>
      <c r="M41" s="29">
        <v>36</v>
      </c>
    </row>
    <row r="42" spans="2:13">
      <c r="L42" s="5"/>
      <c r="M42" s="28">
        <v>38</v>
      </c>
    </row>
    <row r="43" spans="2:13">
      <c r="B43" t="s">
        <v>60</v>
      </c>
      <c r="L43" s="5"/>
      <c r="M43" s="28">
        <v>39</v>
      </c>
    </row>
    <row r="44" spans="2:13">
      <c r="B44" t="s">
        <v>61</v>
      </c>
      <c r="L44" s="7"/>
      <c r="M44" s="29">
        <v>40</v>
      </c>
    </row>
    <row r="45" spans="2:13">
      <c r="B45" t="s">
        <v>62</v>
      </c>
      <c r="L45" s="3" t="s">
        <v>77</v>
      </c>
      <c r="M45" s="27">
        <v>62</v>
      </c>
    </row>
    <row r="46" spans="2:13">
      <c r="B46" t="s">
        <v>63</v>
      </c>
      <c r="L46" s="5"/>
      <c r="M46" s="28">
        <v>63</v>
      </c>
    </row>
    <row r="47" spans="2:13">
      <c r="B47" t="s">
        <v>64</v>
      </c>
      <c r="L47" s="5"/>
      <c r="M47" s="29">
        <v>64</v>
      </c>
    </row>
    <row r="48" spans="2:13">
      <c r="B48" t="s">
        <v>65</v>
      </c>
      <c r="L48" s="5"/>
      <c r="M48" s="28">
        <v>66</v>
      </c>
    </row>
    <row r="49" spans="2:13">
      <c r="B49" t="s">
        <v>66</v>
      </c>
      <c r="L49" s="5"/>
      <c r="M49" s="28">
        <v>67</v>
      </c>
    </row>
    <row r="50" spans="2:13">
      <c r="B50" t="s">
        <v>67</v>
      </c>
      <c r="L50" s="7"/>
      <c r="M50" s="29">
        <v>68</v>
      </c>
    </row>
    <row r="51" spans="2:13">
      <c r="L51" s="3" t="s">
        <v>78</v>
      </c>
      <c r="M51" s="27">
        <v>90</v>
      </c>
    </row>
    <row r="52" spans="2:13">
      <c r="B52" t="s">
        <v>68</v>
      </c>
      <c r="L52" s="5"/>
      <c r="M52" s="28">
        <v>91</v>
      </c>
    </row>
    <row r="53" spans="2:13">
      <c r="L53" s="5"/>
      <c r="M53" s="29">
        <v>92</v>
      </c>
    </row>
    <row r="54" spans="2:13">
      <c r="B54" t="s">
        <v>69</v>
      </c>
      <c r="L54" s="5"/>
      <c r="M54" s="28">
        <v>94</v>
      </c>
    </row>
    <row r="55" spans="2:13">
      <c r="B55" t="s">
        <v>70</v>
      </c>
      <c r="L55" s="5"/>
      <c r="M55" s="28">
        <v>95</v>
      </c>
    </row>
    <row r="56" spans="2:13">
      <c r="B56" t="s">
        <v>71</v>
      </c>
      <c r="L56" s="7"/>
      <c r="M56" s="29">
        <v>96</v>
      </c>
    </row>
    <row r="57" spans="2:13">
      <c r="B57" t="s">
        <v>72</v>
      </c>
    </row>
    <row r="58" spans="2:13">
      <c r="B58" t="s">
        <v>73</v>
      </c>
    </row>
    <row r="60" spans="2:13">
      <c r="B60" t="s">
        <v>99</v>
      </c>
    </row>
  </sheetData>
  <mergeCells count="13">
    <mergeCell ref="B1:F1"/>
    <mergeCell ref="C21:C23"/>
    <mergeCell ref="C27:C29"/>
    <mergeCell ref="B6:B11"/>
    <mergeCell ref="B18:B23"/>
    <mergeCell ref="B12:B17"/>
    <mergeCell ref="B24:B29"/>
    <mergeCell ref="C6:C8"/>
    <mergeCell ref="C12:C14"/>
    <mergeCell ref="C18:C20"/>
    <mergeCell ref="C24:C26"/>
    <mergeCell ref="C9:C11"/>
    <mergeCell ref="C15:C17"/>
  </mergeCells>
  <phoneticPr fontId="1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96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5313</v>
      </c>
      <c r="B6" s="2">
        <v>12</v>
      </c>
      <c r="C6" s="2">
        <v>2.258</v>
      </c>
      <c r="F6" s="5" t="s">
        <v>22</v>
      </c>
      <c r="G6" s="10">
        <f>AVERAGE(C9:C26)</f>
        <v>2.2773888888888889</v>
      </c>
      <c r="H6" s="13" t="s">
        <v>12</v>
      </c>
    </row>
    <row r="7" spans="1:8">
      <c r="A7" s="2">
        <v>5306</v>
      </c>
      <c r="B7" s="2">
        <v>12</v>
      </c>
      <c r="C7" s="2">
        <v>2.2610000000000001</v>
      </c>
      <c r="F7" s="5" t="s">
        <v>23</v>
      </c>
      <c r="G7" s="10">
        <f>C9</f>
        <v>2.2629999999999999</v>
      </c>
      <c r="H7" s="6" t="s">
        <v>12</v>
      </c>
    </row>
    <row r="8" spans="1:8">
      <c r="A8" s="2">
        <v>5306</v>
      </c>
      <c r="B8" s="2">
        <v>12</v>
      </c>
      <c r="C8" s="2">
        <v>2.2610000000000001</v>
      </c>
      <c r="F8" s="7" t="s">
        <v>24</v>
      </c>
      <c r="G8" s="12">
        <f>C26</f>
        <v>2.3069999999999999</v>
      </c>
      <c r="H8" s="8" t="s">
        <v>12</v>
      </c>
    </row>
    <row r="9" spans="1:8">
      <c r="A9">
        <v>5302</v>
      </c>
      <c r="B9">
        <v>12</v>
      </c>
      <c r="C9">
        <v>2.2629999999999999</v>
      </c>
      <c r="D9">
        <f t="shared" ref="D9:D26" si="0">A9/B9</f>
        <v>441.83333333333331</v>
      </c>
      <c r="F9" s="5" t="s">
        <v>19</v>
      </c>
      <c r="G9" s="10"/>
      <c r="H9" s="6"/>
    </row>
    <row r="10" spans="1:8">
      <c r="A10">
        <v>5298</v>
      </c>
      <c r="B10">
        <v>12</v>
      </c>
      <c r="C10">
        <v>2.2650000000000001</v>
      </c>
      <c r="D10">
        <f t="shared" si="0"/>
        <v>441.5</v>
      </c>
      <c r="F10" s="5" t="s">
        <v>25</v>
      </c>
      <c r="G10" s="10">
        <f>AVERAGE(D9:D26)</f>
        <v>439.08796296296299</v>
      </c>
      <c r="H10" s="6" t="s">
        <v>13</v>
      </c>
    </row>
    <row r="11" spans="1:8">
      <c r="A11">
        <v>5297</v>
      </c>
      <c r="B11">
        <v>12</v>
      </c>
      <c r="C11">
        <v>2.2650000000000001</v>
      </c>
      <c r="D11">
        <f t="shared" si="0"/>
        <v>441.41666666666669</v>
      </c>
      <c r="F11" s="5" t="s">
        <v>26</v>
      </c>
      <c r="G11" s="10">
        <f>D26</f>
        <v>433.41666666666669</v>
      </c>
      <c r="H11" s="6" t="s">
        <v>13</v>
      </c>
    </row>
    <row r="12" spans="1:8">
      <c r="A12">
        <v>5295</v>
      </c>
      <c r="B12">
        <v>12</v>
      </c>
      <c r="C12">
        <v>2.266</v>
      </c>
      <c r="D12">
        <f t="shared" si="0"/>
        <v>441.25</v>
      </c>
      <c r="F12" s="7" t="s">
        <v>27</v>
      </c>
      <c r="G12" s="12">
        <f>D9</f>
        <v>441.83333333333331</v>
      </c>
      <c r="H12" s="8" t="s">
        <v>13</v>
      </c>
    </row>
    <row r="13" spans="1:8">
      <c r="A13">
        <v>5291</v>
      </c>
      <c r="B13">
        <v>12</v>
      </c>
      <c r="C13">
        <v>2.2679999999999998</v>
      </c>
      <c r="D13">
        <f t="shared" si="0"/>
        <v>440.91666666666669</v>
      </c>
    </row>
    <row r="14" spans="1:8">
      <c r="A14">
        <v>5289</v>
      </c>
      <c r="B14">
        <v>12</v>
      </c>
      <c r="C14">
        <v>2.2690000000000001</v>
      </c>
      <c r="D14">
        <f t="shared" si="0"/>
        <v>440.75</v>
      </c>
    </row>
    <row r="15" spans="1:8">
      <c r="A15">
        <v>5288</v>
      </c>
      <c r="B15">
        <v>12</v>
      </c>
      <c r="C15">
        <v>2.2690000000000001</v>
      </c>
      <c r="D15">
        <f t="shared" si="0"/>
        <v>440.66666666666669</v>
      </c>
    </row>
    <row r="16" spans="1:8">
      <c r="A16">
        <v>5289</v>
      </c>
      <c r="B16">
        <v>12</v>
      </c>
      <c r="C16">
        <v>2.2690000000000001</v>
      </c>
      <c r="D16">
        <f t="shared" si="0"/>
        <v>440.75</v>
      </c>
    </row>
    <row r="17" spans="1:4">
      <c r="A17">
        <v>5280</v>
      </c>
      <c r="B17">
        <v>12</v>
      </c>
      <c r="C17">
        <v>2.2730000000000001</v>
      </c>
      <c r="D17">
        <f t="shared" si="0"/>
        <v>440</v>
      </c>
    </row>
    <row r="18" spans="1:4">
      <c r="A18">
        <v>5279</v>
      </c>
      <c r="B18">
        <v>12</v>
      </c>
      <c r="C18">
        <v>2.2730000000000001</v>
      </c>
      <c r="D18">
        <f t="shared" si="0"/>
        <v>439.91666666666669</v>
      </c>
    </row>
    <row r="19" spans="1:4">
      <c r="A19">
        <v>5277</v>
      </c>
      <c r="B19">
        <v>12</v>
      </c>
      <c r="C19">
        <v>2.274</v>
      </c>
      <c r="D19">
        <f t="shared" si="0"/>
        <v>439.75</v>
      </c>
    </row>
    <row r="20" spans="1:4">
      <c r="A20">
        <v>5269</v>
      </c>
      <c r="B20">
        <v>12</v>
      </c>
      <c r="C20">
        <v>2.2770000000000001</v>
      </c>
      <c r="D20">
        <f t="shared" si="0"/>
        <v>439.08333333333331</v>
      </c>
    </row>
    <row r="21" spans="1:4">
      <c r="A21">
        <v>5255</v>
      </c>
      <c r="B21">
        <v>12</v>
      </c>
      <c r="C21">
        <v>2.2829999999999999</v>
      </c>
      <c r="D21">
        <f t="shared" si="0"/>
        <v>437.91666666666669</v>
      </c>
    </row>
    <row r="22" spans="1:4">
      <c r="A22">
        <v>5254</v>
      </c>
      <c r="B22">
        <v>12</v>
      </c>
      <c r="C22">
        <v>2.2839999999999998</v>
      </c>
      <c r="D22">
        <f t="shared" si="0"/>
        <v>437.83333333333331</v>
      </c>
    </row>
    <row r="23" spans="1:4">
      <c r="A23">
        <v>5249</v>
      </c>
      <c r="B23">
        <v>12</v>
      </c>
      <c r="C23">
        <v>2.286</v>
      </c>
      <c r="D23">
        <f t="shared" si="0"/>
        <v>437.41666666666669</v>
      </c>
    </row>
    <row r="24" spans="1:4">
      <c r="A24">
        <v>5220</v>
      </c>
      <c r="B24">
        <v>12</v>
      </c>
      <c r="C24">
        <v>2.2989999999999999</v>
      </c>
      <c r="D24">
        <f t="shared" si="0"/>
        <v>435</v>
      </c>
    </row>
    <row r="25" spans="1:4">
      <c r="A25">
        <v>5210</v>
      </c>
      <c r="B25">
        <v>12</v>
      </c>
      <c r="C25">
        <v>2.3029999999999999</v>
      </c>
      <c r="D25">
        <f t="shared" si="0"/>
        <v>434.16666666666669</v>
      </c>
    </row>
    <row r="26" spans="1:4">
      <c r="A26">
        <v>5201</v>
      </c>
      <c r="B26">
        <v>12</v>
      </c>
      <c r="C26">
        <v>2.3069999999999999</v>
      </c>
      <c r="D26">
        <f t="shared" si="0"/>
        <v>433.41666666666669</v>
      </c>
    </row>
    <row r="27" spans="1:4">
      <c r="A27" s="2">
        <v>5194</v>
      </c>
      <c r="B27" s="2">
        <v>12</v>
      </c>
      <c r="C27" s="2">
        <v>2.31</v>
      </c>
    </row>
    <row r="28" spans="1:4">
      <c r="A28" s="2">
        <v>5190</v>
      </c>
      <c r="B28" s="2">
        <v>12</v>
      </c>
      <c r="C28" s="2">
        <v>2.3119999999999998</v>
      </c>
    </row>
    <row r="29" spans="1:4">
      <c r="A29" s="2">
        <v>5188</v>
      </c>
      <c r="B29" s="2">
        <v>12</v>
      </c>
      <c r="C29" s="2">
        <v>2.3130000000000002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5042</v>
      </c>
      <c r="B34" s="2">
        <v>14</v>
      </c>
      <c r="C34" s="2">
        <v>2.7770000000000001</v>
      </c>
      <c r="F34" s="5" t="s">
        <v>22</v>
      </c>
      <c r="G34" s="10">
        <f>AVERAGE(C37:C54)</f>
        <v>2.8248888888888883</v>
      </c>
      <c r="H34" s="13" t="s">
        <v>12</v>
      </c>
    </row>
    <row r="35" spans="1:8">
      <c r="A35" s="2">
        <v>5032</v>
      </c>
      <c r="B35" s="2">
        <v>14</v>
      </c>
      <c r="C35" s="2">
        <v>2.782</v>
      </c>
      <c r="F35" s="5" t="s">
        <v>23</v>
      </c>
      <c r="G35" s="10">
        <f>C37</f>
        <v>2.7989999999999999</v>
      </c>
      <c r="H35" s="6" t="s">
        <v>12</v>
      </c>
    </row>
    <row r="36" spans="1:8">
      <c r="A36" s="2">
        <v>5004</v>
      </c>
      <c r="B36" s="2">
        <v>14</v>
      </c>
      <c r="C36" s="2">
        <v>2.798</v>
      </c>
      <c r="F36" s="7" t="s">
        <v>24</v>
      </c>
      <c r="G36" s="12">
        <f>C54</f>
        <v>2.855</v>
      </c>
      <c r="H36" s="8" t="s">
        <v>12</v>
      </c>
    </row>
    <row r="37" spans="1:8">
      <c r="A37">
        <v>5001</v>
      </c>
      <c r="B37">
        <v>14</v>
      </c>
      <c r="C37">
        <v>2.7989999999999999</v>
      </c>
      <c r="D37">
        <f t="shared" ref="D37:D54" si="1">A37/B37</f>
        <v>357.21428571428572</v>
      </c>
      <c r="F37" s="5" t="s">
        <v>19</v>
      </c>
      <c r="G37" s="10"/>
      <c r="H37" s="6"/>
    </row>
    <row r="38" spans="1:8">
      <c r="A38">
        <v>5351</v>
      </c>
      <c r="B38">
        <v>15</v>
      </c>
      <c r="C38">
        <v>2.8029999999999999</v>
      </c>
      <c r="D38">
        <f t="shared" si="1"/>
        <v>356.73333333333335</v>
      </c>
      <c r="F38" s="5" t="s">
        <v>25</v>
      </c>
      <c r="G38" s="10">
        <f>AVERAGE(D37:D54)</f>
        <v>353.99708994708993</v>
      </c>
      <c r="H38" s="6" t="s">
        <v>13</v>
      </c>
    </row>
    <row r="39" spans="1:8">
      <c r="A39">
        <v>5345</v>
      </c>
      <c r="B39">
        <v>15</v>
      </c>
      <c r="C39">
        <v>2.806</v>
      </c>
      <c r="D39">
        <f t="shared" si="1"/>
        <v>356.33333333333331</v>
      </c>
      <c r="F39" s="5" t="s">
        <v>26</v>
      </c>
      <c r="G39" s="10">
        <f>D54</f>
        <v>350.26666666666665</v>
      </c>
      <c r="H39" s="6" t="s">
        <v>13</v>
      </c>
    </row>
    <row r="40" spans="1:8">
      <c r="A40">
        <v>5346</v>
      </c>
      <c r="B40">
        <v>15</v>
      </c>
      <c r="C40">
        <v>2.806</v>
      </c>
      <c r="D40">
        <f t="shared" si="1"/>
        <v>356.4</v>
      </c>
      <c r="F40" s="7" t="s">
        <v>27</v>
      </c>
      <c r="G40" s="12">
        <f>D37</f>
        <v>357.21428571428572</v>
      </c>
      <c r="H40" s="8" t="s">
        <v>13</v>
      </c>
    </row>
    <row r="41" spans="1:8">
      <c r="A41">
        <v>5341</v>
      </c>
      <c r="B41">
        <v>15</v>
      </c>
      <c r="C41">
        <v>2.8079999999999998</v>
      </c>
      <c r="D41">
        <f t="shared" si="1"/>
        <v>356.06666666666666</v>
      </c>
    </row>
    <row r="42" spans="1:8">
      <c r="A42">
        <v>5342</v>
      </c>
      <c r="B42">
        <v>15</v>
      </c>
      <c r="C42">
        <v>2.8079999999999998</v>
      </c>
      <c r="D42">
        <f t="shared" si="1"/>
        <v>356.13333333333333</v>
      </c>
    </row>
    <row r="43" spans="1:8">
      <c r="A43">
        <v>5342</v>
      </c>
      <c r="B43">
        <v>15</v>
      </c>
      <c r="C43">
        <v>2.8079999999999998</v>
      </c>
      <c r="D43">
        <f t="shared" si="1"/>
        <v>356.13333333333333</v>
      </c>
    </row>
    <row r="44" spans="1:8">
      <c r="A44">
        <v>5341</v>
      </c>
      <c r="B44">
        <v>15</v>
      </c>
      <c r="C44">
        <v>2.8079999999999998</v>
      </c>
      <c r="D44">
        <f t="shared" si="1"/>
        <v>356.06666666666666</v>
      </c>
    </row>
    <row r="45" spans="1:8">
      <c r="A45">
        <v>5338</v>
      </c>
      <c r="B45">
        <v>15</v>
      </c>
      <c r="C45">
        <v>2.81</v>
      </c>
      <c r="D45">
        <f t="shared" si="1"/>
        <v>355.86666666666667</v>
      </c>
    </row>
    <row r="46" spans="1:8">
      <c r="A46">
        <v>5321</v>
      </c>
      <c r="B46">
        <v>15</v>
      </c>
      <c r="C46">
        <v>2.819</v>
      </c>
      <c r="D46">
        <f t="shared" si="1"/>
        <v>354.73333333333335</v>
      </c>
    </row>
    <row r="47" spans="1:8">
      <c r="A47">
        <v>5290</v>
      </c>
      <c r="B47">
        <v>15</v>
      </c>
      <c r="C47">
        <v>2.835</v>
      </c>
      <c r="D47">
        <f t="shared" si="1"/>
        <v>352.66666666666669</v>
      </c>
    </row>
    <row r="48" spans="1:8">
      <c r="A48">
        <v>5288</v>
      </c>
      <c r="B48">
        <v>15</v>
      </c>
      <c r="C48">
        <v>2.8359999999999999</v>
      </c>
      <c r="D48">
        <f t="shared" si="1"/>
        <v>352.53333333333336</v>
      </c>
    </row>
    <row r="49" spans="1:8">
      <c r="A49">
        <v>5278</v>
      </c>
      <c r="B49">
        <v>15</v>
      </c>
      <c r="C49">
        <v>2.8420000000000001</v>
      </c>
      <c r="D49">
        <f t="shared" si="1"/>
        <v>351.86666666666667</v>
      </c>
    </row>
    <row r="50" spans="1:8">
      <c r="A50">
        <v>5267</v>
      </c>
      <c r="B50">
        <v>15</v>
      </c>
      <c r="C50">
        <v>2.8479999999999999</v>
      </c>
      <c r="D50">
        <f t="shared" si="1"/>
        <v>351.13333333333333</v>
      </c>
    </row>
    <row r="51" spans="1:8">
      <c r="A51">
        <v>5261</v>
      </c>
      <c r="B51">
        <v>15</v>
      </c>
      <c r="C51">
        <v>2.851</v>
      </c>
      <c r="D51">
        <f t="shared" si="1"/>
        <v>350.73333333333335</v>
      </c>
    </row>
    <row r="52" spans="1:8">
      <c r="A52">
        <v>5260</v>
      </c>
      <c r="B52">
        <v>15</v>
      </c>
      <c r="C52">
        <v>2.8519999999999999</v>
      </c>
      <c r="D52">
        <f t="shared" si="1"/>
        <v>350.66666666666669</v>
      </c>
    </row>
    <row r="53" spans="1:8">
      <c r="A53">
        <v>5256</v>
      </c>
      <c r="B53">
        <v>15</v>
      </c>
      <c r="C53">
        <v>2.8540000000000001</v>
      </c>
      <c r="D53">
        <f t="shared" si="1"/>
        <v>350.4</v>
      </c>
    </row>
    <row r="54" spans="1:8">
      <c r="A54">
        <v>5254</v>
      </c>
      <c r="B54">
        <v>15</v>
      </c>
      <c r="C54">
        <v>2.855</v>
      </c>
      <c r="D54">
        <f t="shared" si="1"/>
        <v>350.26666666666665</v>
      </c>
    </row>
    <row r="55" spans="1:8">
      <c r="A55" s="2">
        <v>5245</v>
      </c>
      <c r="B55" s="2">
        <v>15</v>
      </c>
      <c r="C55" s="2">
        <v>2.86</v>
      </c>
    </row>
    <row r="56" spans="1:8">
      <c r="A56" s="2">
        <v>5211</v>
      </c>
      <c r="B56" s="2">
        <v>15</v>
      </c>
      <c r="C56" s="2">
        <v>2.8780000000000001</v>
      </c>
    </row>
    <row r="57" spans="1:8">
      <c r="A57" s="2">
        <v>5202</v>
      </c>
      <c r="B57" s="2">
        <v>15</v>
      </c>
      <c r="C57" s="2">
        <v>2.883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5037</v>
      </c>
      <c r="B62" s="2">
        <v>88</v>
      </c>
      <c r="C62" s="2">
        <v>17.47</v>
      </c>
      <c r="F62" s="5" t="s">
        <v>22</v>
      </c>
      <c r="G62" s="10">
        <f>AVERAGE(C65:C82)</f>
        <v>17.832111111111111</v>
      </c>
      <c r="H62" s="13" t="s">
        <v>12</v>
      </c>
    </row>
    <row r="63" spans="1:8">
      <c r="A63" s="2">
        <v>5022</v>
      </c>
      <c r="B63" s="2">
        <v>88</v>
      </c>
      <c r="C63" s="2">
        <v>17.521999999999998</v>
      </c>
      <c r="F63" s="5" t="s">
        <v>23</v>
      </c>
      <c r="G63" s="10">
        <f>C65</f>
        <v>17.777999999999999</v>
      </c>
      <c r="H63" s="6" t="s">
        <v>12</v>
      </c>
    </row>
    <row r="64" spans="1:8">
      <c r="A64" s="2">
        <v>5008</v>
      </c>
      <c r="B64" s="2">
        <v>89</v>
      </c>
      <c r="C64" s="2">
        <v>17.771000000000001</v>
      </c>
      <c r="F64" s="7" t="s">
        <v>24</v>
      </c>
      <c r="G64" s="12">
        <f>C82</f>
        <v>17.867000000000001</v>
      </c>
      <c r="H64" s="8" t="s">
        <v>12</v>
      </c>
    </row>
    <row r="65" spans="1:8">
      <c r="A65">
        <v>5006</v>
      </c>
      <c r="B65">
        <v>89</v>
      </c>
      <c r="C65">
        <v>17.777999999999999</v>
      </c>
      <c r="D65">
        <f t="shared" ref="D65:D82" si="2">A65/B65</f>
        <v>56.247191011235955</v>
      </c>
      <c r="F65" s="5" t="s">
        <v>19</v>
      </c>
      <c r="G65" s="10"/>
      <c r="H65" s="6"/>
    </row>
    <row r="66" spans="1:8">
      <c r="A66">
        <v>5003</v>
      </c>
      <c r="B66">
        <v>89</v>
      </c>
      <c r="C66">
        <v>17.788</v>
      </c>
      <c r="D66">
        <f t="shared" si="2"/>
        <v>56.213483146067418</v>
      </c>
      <c r="F66" s="5" t="s">
        <v>25</v>
      </c>
      <c r="G66" s="10">
        <f>AVERAGE(D65:D82)</f>
        <v>56.075821889305047</v>
      </c>
      <c r="H66" s="6" t="s">
        <v>13</v>
      </c>
    </row>
    <row r="67" spans="1:8">
      <c r="A67">
        <v>5001</v>
      </c>
      <c r="B67">
        <v>89</v>
      </c>
      <c r="C67">
        <v>17.795000000000002</v>
      </c>
      <c r="D67">
        <f t="shared" si="2"/>
        <v>56.19101123595506</v>
      </c>
      <c r="F67" s="5" t="s">
        <v>26</v>
      </c>
      <c r="G67" s="10">
        <f>D82</f>
        <v>55.966666666666669</v>
      </c>
      <c r="H67" s="6" t="s">
        <v>13</v>
      </c>
    </row>
    <row r="68" spans="1:8">
      <c r="A68">
        <v>5000</v>
      </c>
      <c r="B68">
        <v>89</v>
      </c>
      <c r="C68">
        <v>17.798999999999999</v>
      </c>
      <c r="D68">
        <f t="shared" si="2"/>
        <v>56.179775280898873</v>
      </c>
      <c r="F68" s="7" t="s">
        <v>27</v>
      </c>
      <c r="G68" s="12">
        <f>D65</f>
        <v>56.247191011235955</v>
      </c>
      <c r="H68" s="8" t="s">
        <v>13</v>
      </c>
    </row>
    <row r="69" spans="1:8">
      <c r="A69">
        <v>5052</v>
      </c>
      <c r="B69">
        <v>90</v>
      </c>
      <c r="C69">
        <v>17.814</v>
      </c>
      <c r="D69">
        <f t="shared" si="2"/>
        <v>56.133333333333333</v>
      </c>
    </row>
    <row r="70" spans="1:8">
      <c r="A70">
        <v>5050</v>
      </c>
      <c r="B70">
        <v>90</v>
      </c>
      <c r="C70">
        <v>17.821000000000002</v>
      </c>
      <c r="D70">
        <f t="shared" si="2"/>
        <v>56.111111111111114</v>
      </c>
    </row>
    <row r="71" spans="1:8">
      <c r="A71">
        <v>5049</v>
      </c>
      <c r="B71">
        <v>90</v>
      </c>
      <c r="C71">
        <v>17.824000000000002</v>
      </c>
      <c r="D71">
        <f t="shared" si="2"/>
        <v>56.1</v>
      </c>
    </row>
    <row r="72" spans="1:8">
      <c r="A72">
        <v>5048</v>
      </c>
      <c r="B72">
        <v>90</v>
      </c>
      <c r="C72">
        <v>17.827999999999999</v>
      </c>
      <c r="D72">
        <f t="shared" si="2"/>
        <v>56.088888888888889</v>
      </c>
    </row>
    <row r="73" spans="1:8">
      <c r="A73">
        <v>5048</v>
      </c>
      <c r="B73">
        <v>90</v>
      </c>
      <c r="C73">
        <v>17.827999999999999</v>
      </c>
      <c r="D73">
        <f t="shared" si="2"/>
        <v>56.088888888888889</v>
      </c>
    </row>
    <row r="74" spans="1:8">
      <c r="A74">
        <v>5046</v>
      </c>
      <c r="B74">
        <v>90</v>
      </c>
      <c r="C74">
        <v>17.835000000000001</v>
      </c>
      <c r="D74">
        <f t="shared" si="2"/>
        <v>56.06666666666667</v>
      </c>
    </row>
    <row r="75" spans="1:8">
      <c r="A75">
        <v>5042</v>
      </c>
      <c r="B75">
        <v>90</v>
      </c>
      <c r="C75">
        <v>17.849</v>
      </c>
      <c r="D75">
        <f t="shared" si="2"/>
        <v>56.022222222222226</v>
      </c>
    </row>
    <row r="76" spans="1:8">
      <c r="A76">
        <v>5041</v>
      </c>
      <c r="B76">
        <v>90</v>
      </c>
      <c r="C76">
        <v>17.853000000000002</v>
      </c>
      <c r="D76">
        <f t="shared" si="2"/>
        <v>56.011111111111113</v>
      </c>
    </row>
    <row r="77" spans="1:8">
      <c r="A77">
        <v>5041</v>
      </c>
      <c r="B77">
        <v>90</v>
      </c>
      <c r="C77">
        <v>17.853000000000002</v>
      </c>
      <c r="D77">
        <f t="shared" si="2"/>
        <v>56.011111111111113</v>
      </c>
    </row>
    <row r="78" spans="1:8">
      <c r="A78">
        <v>5040</v>
      </c>
      <c r="B78">
        <v>90</v>
      </c>
      <c r="C78">
        <v>17.856000000000002</v>
      </c>
      <c r="D78">
        <f t="shared" si="2"/>
        <v>56</v>
      </c>
    </row>
    <row r="79" spans="1:8">
      <c r="A79">
        <v>5039</v>
      </c>
      <c r="B79">
        <v>90</v>
      </c>
      <c r="C79">
        <v>17.86</v>
      </c>
      <c r="D79">
        <f t="shared" si="2"/>
        <v>55.988888888888887</v>
      </c>
    </row>
    <row r="80" spans="1:8">
      <c r="A80">
        <v>5038</v>
      </c>
      <c r="B80">
        <v>90</v>
      </c>
      <c r="C80">
        <v>17.863</v>
      </c>
      <c r="D80">
        <f t="shared" si="2"/>
        <v>55.977777777777774</v>
      </c>
    </row>
    <row r="81" spans="1:8">
      <c r="A81">
        <v>5037</v>
      </c>
      <c r="B81">
        <v>90</v>
      </c>
      <c r="C81">
        <v>17.867000000000001</v>
      </c>
      <c r="D81">
        <f t="shared" si="2"/>
        <v>55.966666666666669</v>
      </c>
    </row>
    <row r="82" spans="1:8">
      <c r="A82">
        <v>5037</v>
      </c>
      <c r="B82">
        <v>90</v>
      </c>
      <c r="C82">
        <v>17.867000000000001</v>
      </c>
      <c r="D82">
        <f t="shared" si="2"/>
        <v>55.966666666666669</v>
      </c>
    </row>
    <row r="83" spans="1:8">
      <c r="A83" s="2">
        <v>5035</v>
      </c>
      <c r="B83" s="2">
        <v>90</v>
      </c>
      <c r="C83" s="2">
        <v>17.873999999999999</v>
      </c>
    </row>
    <row r="84" spans="1:8">
      <c r="A84" s="2">
        <v>5035</v>
      </c>
      <c r="B84" s="2">
        <v>90</v>
      </c>
      <c r="C84" s="2">
        <v>17.873999999999999</v>
      </c>
    </row>
    <row r="85" spans="1:8">
      <c r="A85" s="2">
        <v>5030</v>
      </c>
      <c r="B85" s="2">
        <v>90</v>
      </c>
      <c r="C85" s="2">
        <v>17.891999999999999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5051</v>
      </c>
      <c r="B90" s="2">
        <v>99</v>
      </c>
      <c r="C90" s="2">
        <v>19.599</v>
      </c>
      <c r="F90" s="5" t="s">
        <v>22</v>
      </c>
      <c r="G90" s="10">
        <f>AVERAGE(C93:C110)</f>
        <v>19.95888888888889</v>
      </c>
      <c r="H90" s="13" t="s">
        <v>12</v>
      </c>
    </row>
    <row r="91" spans="1:8">
      <c r="A91" s="2">
        <v>5035</v>
      </c>
      <c r="B91" s="2">
        <v>99</v>
      </c>
      <c r="C91" s="2">
        <v>19.661000000000001</v>
      </c>
      <c r="F91" s="5" t="s">
        <v>23</v>
      </c>
      <c r="G91" s="10">
        <f>C93</f>
        <v>19.693000000000001</v>
      </c>
      <c r="H91" s="6" t="s">
        <v>12</v>
      </c>
    </row>
    <row r="92" spans="1:8">
      <c r="A92" s="2">
        <v>5031</v>
      </c>
      <c r="B92" s="2">
        <v>99</v>
      </c>
      <c r="C92" s="2">
        <v>19.677</v>
      </c>
      <c r="F92" s="7" t="s">
        <v>24</v>
      </c>
      <c r="G92" s="12">
        <f>C110</f>
        <v>20.260999999999999</v>
      </c>
      <c r="H92" s="8" t="s">
        <v>12</v>
      </c>
    </row>
    <row r="93" spans="1:8">
      <c r="A93">
        <v>5027</v>
      </c>
      <c r="B93">
        <v>99</v>
      </c>
      <c r="C93">
        <v>19.693000000000001</v>
      </c>
      <c r="D93">
        <f t="shared" ref="D93:D110" si="3">A93/B93</f>
        <v>50.777777777777779</v>
      </c>
      <c r="F93" s="5" t="s">
        <v>19</v>
      </c>
      <c r="G93" s="10"/>
      <c r="H93" s="6"/>
    </row>
    <row r="94" spans="1:8">
      <c r="A94">
        <v>5022</v>
      </c>
      <c r="B94">
        <v>99</v>
      </c>
      <c r="C94">
        <v>19.712</v>
      </c>
      <c r="D94">
        <f t="shared" si="3"/>
        <v>50.727272727272727</v>
      </c>
      <c r="F94" s="5" t="s">
        <v>25</v>
      </c>
      <c r="G94" s="10">
        <f>AVERAGE(D93:D110)</f>
        <v>50.106978191283176</v>
      </c>
      <c r="H94" s="6" t="s">
        <v>13</v>
      </c>
    </row>
    <row r="95" spans="1:8">
      <c r="A95">
        <v>5020</v>
      </c>
      <c r="B95">
        <v>99</v>
      </c>
      <c r="C95">
        <v>19.72</v>
      </c>
      <c r="D95">
        <f t="shared" si="3"/>
        <v>50.707070707070706</v>
      </c>
      <c r="F95" s="5" t="s">
        <v>26</v>
      </c>
      <c r="G95" s="10">
        <f>D110</f>
        <v>49.352941176470587</v>
      </c>
      <c r="H95" s="6" t="s">
        <v>13</v>
      </c>
    </row>
    <row r="96" spans="1:8">
      <c r="A96">
        <v>5016</v>
      </c>
      <c r="B96">
        <v>99</v>
      </c>
      <c r="C96">
        <v>19.736000000000001</v>
      </c>
      <c r="D96">
        <f t="shared" si="3"/>
        <v>50.666666666666664</v>
      </c>
      <c r="F96" s="7" t="s">
        <v>27</v>
      </c>
      <c r="G96" s="12">
        <f>D93</f>
        <v>50.777777777777779</v>
      </c>
      <c r="H96" s="8" t="s">
        <v>13</v>
      </c>
    </row>
    <row r="97" spans="1:4">
      <c r="A97">
        <v>5013</v>
      </c>
      <c r="B97">
        <v>99</v>
      </c>
      <c r="C97">
        <v>19.748000000000001</v>
      </c>
      <c r="D97">
        <f t="shared" si="3"/>
        <v>50.636363636363633</v>
      </c>
    </row>
    <row r="98" spans="1:4">
      <c r="A98">
        <v>5011</v>
      </c>
      <c r="B98">
        <v>99</v>
      </c>
      <c r="C98">
        <v>19.754999999999999</v>
      </c>
      <c r="D98">
        <f t="shared" si="3"/>
        <v>50.616161616161619</v>
      </c>
    </row>
    <row r="99" spans="1:4">
      <c r="A99">
        <v>5007</v>
      </c>
      <c r="B99">
        <v>99</v>
      </c>
      <c r="C99">
        <v>19.771000000000001</v>
      </c>
      <c r="D99">
        <f t="shared" si="3"/>
        <v>50.575757575757578</v>
      </c>
    </row>
    <row r="100" spans="1:4">
      <c r="A100">
        <v>5005</v>
      </c>
      <c r="B100">
        <v>99</v>
      </c>
      <c r="C100">
        <v>19.779</v>
      </c>
      <c r="D100">
        <f t="shared" si="3"/>
        <v>50.555555555555557</v>
      </c>
    </row>
    <row r="101" spans="1:4">
      <c r="A101">
        <v>5003</v>
      </c>
      <c r="B101">
        <v>99</v>
      </c>
      <c r="C101">
        <v>19.786999999999999</v>
      </c>
      <c r="D101">
        <f t="shared" si="3"/>
        <v>50.535353535353536</v>
      </c>
    </row>
    <row r="102" spans="1:4">
      <c r="A102">
        <v>5041</v>
      </c>
      <c r="B102">
        <v>100</v>
      </c>
      <c r="C102">
        <v>19.835999999999999</v>
      </c>
      <c r="D102">
        <f t="shared" si="3"/>
        <v>50.41</v>
      </c>
    </row>
    <row r="103" spans="1:4">
      <c r="A103">
        <v>5014</v>
      </c>
      <c r="B103">
        <v>101</v>
      </c>
      <c r="C103">
        <v>20.141999999999999</v>
      </c>
      <c r="D103">
        <f t="shared" si="3"/>
        <v>49.643564356435647</v>
      </c>
    </row>
    <row r="104" spans="1:4">
      <c r="A104">
        <v>5005</v>
      </c>
      <c r="B104">
        <v>101</v>
      </c>
      <c r="C104">
        <v>20.178999999999998</v>
      </c>
      <c r="D104">
        <f t="shared" si="3"/>
        <v>49.554455445544555</v>
      </c>
    </row>
    <row r="105" spans="1:4">
      <c r="A105">
        <v>5048</v>
      </c>
      <c r="B105">
        <v>102</v>
      </c>
      <c r="C105">
        <v>20.204999999999998</v>
      </c>
      <c r="D105">
        <f t="shared" si="3"/>
        <v>49.490196078431374</v>
      </c>
    </row>
    <row r="106" spans="1:4">
      <c r="A106">
        <v>5047</v>
      </c>
      <c r="B106">
        <v>102</v>
      </c>
      <c r="C106">
        <v>20.209</v>
      </c>
      <c r="D106">
        <f t="shared" si="3"/>
        <v>49.480392156862742</v>
      </c>
    </row>
    <row r="107" spans="1:4">
      <c r="A107">
        <v>5042</v>
      </c>
      <c r="B107">
        <v>102</v>
      </c>
      <c r="C107">
        <v>20.228999999999999</v>
      </c>
      <c r="D107">
        <f t="shared" si="3"/>
        <v>49.431372549019606</v>
      </c>
    </row>
    <row r="108" spans="1:4">
      <c r="A108">
        <v>5039</v>
      </c>
      <c r="B108">
        <v>102</v>
      </c>
      <c r="C108">
        <v>20.241</v>
      </c>
      <c r="D108">
        <f t="shared" si="3"/>
        <v>49.401960784313722</v>
      </c>
    </row>
    <row r="109" spans="1:4">
      <c r="A109">
        <v>5035</v>
      </c>
      <c r="B109">
        <v>102</v>
      </c>
      <c r="C109">
        <v>20.257000000000001</v>
      </c>
      <c r="D109">
        <f t="shared" si="3"/>
        <v>49.362745098039213</v>
      </c>
    </row>
    <row r="110" spans="1:4">
      <c r="A110">
        <v>5034</v>
      </c>
      <c r="B110">
        <v>102</v>
      </c>
      <c r="C110">
        <v>20.260999999999999</v>
      </c>
      <c r="D110">
        <f t="shared" si="3"/>
        <v>49.352941176470587</v>
      </c>
    </row>
    <row r="111" spans="1:4">
      <c r="A111" s="2">
        <v>5033</v>
      </c>
      <c r="B111" s="2">
        <v>102</v>
      </c>
      <c r="C111" s="2">
        <v>20.265000000000001</v>
      </c>
    </row>
    <row r="112" spans="1:4">
      <c r="A112" s="2">
        <v>5030</v>
      </c>
      <c r="B112" s="2">
        <v>102</v>
      </c>
      <c r="C112" s="2">
        <v>20.277000000000001</v>
      </c>
    </row>
    <row r="113" spans="1:3">
      <c r="A113" s="2">
        <v>5027</v>
      </c>
      <c r="B113" s="2">
        <v>102</v>
      </c>
      <c r="C113" s="2">
        <v>20.289000000000001</v>
      </c>
    </row>
    <row r="116" spans="1:3">
      <c r="A116" t="s">
        <v>4</v>
      </c>
    </row>
  </sheetData>
  <sortState ref="A6:C29">
    <sortCondition ref="C6:C29"/>
  </sortState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95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5040</v>
      </c>
      <c r="B6" s="2">
        <v>11</v>
      </c>
      <c r="C6" s="2">
        <v>2.1819999999999999</v>
      </c>
      <c r="F6" s="5" t="s">
        <v>22</v>
      </c>
      <c r="G6" s="10">
        <f>AVERAGE(C9:C26)</f>
        <v>2.1930555555555555</v>
      </c>
      <c r="H6" s="13" t="s">
        <v>12</v>
      </c>
    </row>
    <row r="7" spans="1:8">
      <c r="A7" s="2">
        <v>5031</v>
      </c>
      <c r="B7" s="2">
        <v>11</v>
      </c>
      <c r="C7" s="2">
        <v>2.1859999999999999</v>
      </c>
      <c r="F7" s="5" t="s">
        <v>23</v>
      </c>
      <c r="G7" s="10">
        <f>C9</f>
        <v>2.1880000000000002</v>
      </c>
      <c r="H7" s="6" t="s">
        <v>12</v>
      </c>
    </row>
    <row r="8" spans="1:8">
      <c r="A8" s="2">
        <v>5027</v>
      </c>
      <c r="B8" s="2">
        <v>11</v>
      </c>
      <c r="C8" s="2">
        <v>2.1880000000000002</v>
      </c>
      <c r="F8" s="7" t="s">
        <v>24</v>
      </c>
      <c r="G8" s="12">
        <f>C26</f>
        <v>2.1970000000000001</v>
      </c>
      <c r="H8" s="8" t="s">
        <v>12</v>
      </c>
    </row>
    <row r="9" spans="1:8">
      <c r="A9">
        <v>5027</v>
      </c>
      <c r="B9">
        <v>11</v>
      </c>
      <c r="C9">
        <v>2.1880000000000002</v>
      </c>
      <c r="D9">
        <f t="shared" ref="D9:D26" si="0">A9/B9</f>
        <v>457</v>
      </c>
      <c r="F9" s="5" t="s">
        <v>19</v>
      </c>
      <c r="G9" s="10"/>
      <c r="H9" s="6"/>
    </row>
    <row r="10" spans="1:8">
      <c r="A10">
        <v>5022</v>
      </c>
      <c r="B10">
        <v>11</v>
      </c>
      <c r="C10">
        <v>2.19</v>
      </c>
      <c r="D10">
        <f t="shared" si="0"/>
        <v>456.54545454545456</v>
      </c>
      <c r="F10" s="5" t="s">
        <v>25</v>
      </c>
      <c r="G10" s="10">
        <f>AVERAGE(D9:D26)</f>
        <v>455.96464646464642</v>
      </c>
      <c r="H10" s="6" t="s">
        <v>13</v>
      </c>
    </row>
    <row r="11" spans="1:8">
      <c r="A11">
        <v>5022</v>
      </c>
      <c r="B11">
        <v>11</v>
      </c>
      <c r="C11">
        <v>2.19</v>
      </c>
      <c r="D11">
        <f t="shared" si="0"/>
        <v>456.54545454545456</v>
      </c>
      <c r="F11" s="5" t="s">
        <v>26</v>
      </c>
      <c r="G11" s="10">
        <f>D26</f>
        <v>455.09090909090907</v>
      </c>
      <c r="H11" s="6" t="s">
        <v>13</v>
      </c>
    </row>
    <row r="12" spans="1:8">
      <c r="A12">
        <v>5020</v>
      </c>
      <c r="B12">
        <v>11</v>
      </c>
      <c r="C12">
        <v>2.1909999999999998</v>
      </c>
      <c r="D12">
        <f t="shared" si="0"/>
        <v>456.36363636363637</v>
      </c>
      <c r="F12" s="7" t="s">
        <v>27</v>
      </c>
      <c r="G12" s="12">
        <f>D9</f>
        <v>457</v>
      </c>
      <c r="H12" s="8" t="s">
        <v>13</v>
      </c>
    </row>
    <row r="13" spans="1:8">
      <c r="A13">
        <v>5019</v>
      </c>
      <c r="B13">
        <v>11</v>
      </c>
      <c r="C13">
        <v>2.1920000000000002</v>
      </c>
      <c r="D13">
        <f t="shared" si="0"/>
        <v>456.27272727272725</v>
      </c>
    </row>
    <row r="14" spans="1:8">
      <c r="A14">
        <v>5019</v>
      </c>
      <c r="B14">
        <v>11</v>
      </c>
      <c r="C14">
        <v>2.1920000000000002</v>
      </c>
      <c r="D14">
        <f t="shared" si="0"/>
        <v>456.27272727272725</v>
      </c>
    </row>
    <row r="15" spans="1:8">
      <c r="A15">
        <v>5017</v>
      </c>
      <c r="B15">
        <v>11</v>
      </c>
      <c r="C15">
        <v>2.1920000000000002</v>
      </c>
      <c r="D15">
        <f t="shared" si="0"/>
        <v>456.09090909090907</v>
      </c>
    </row>
    <row r="16" spans="1:8">
      <c r="A16">
        <v>5016</v>
      </c>
      <c r="B16">
        <v>11</v>
      </c>
      <c r="C16">
        <v>2.1930000000000001</v>
      </c>
      <c r="D16">
        <f t="shared" si="0"/>
        <v>456</v>
      </c>
    </row>
    <row r="17" spans="1:4">
      <c r="A17">
        <v>5016</v>
      </c>
      <c r="B17">
        <v>11</v>
      </c>
      <c r="C17">
        <v>2.1930000000000001</v>
      </c>
      <c r="D17">
        <f t="shared" si="0"/>
        <v>456</v>
      </c>
    </row>
    <row r="18" spans="1:4">
      <c r="A18">
        <v>5016</v>
      </c>
      <c r="B18">
        <v>11</v>
      </c>
      <c r="C18">
        <v>2.1930000000000001</v>
      </c>
      <c r="D18">
        <f t="shared" si="0"/>
        <v>456</v>
      </c>
    </row>
    <row r="19" spans="1:4">
      <c r="A19">
        <v>5014</v>
      </c>
      <c r="B19">
        <v>11</v>
      </c>
      <c r="C19">
        <v>2.194</v>
      </c>
      <c r="D19">
        <f t="shared" si="0"/>
        <v>455.81818181818181</v>
      </c>
    </row>
    <row r="20" spans="1:4">
      <c r="A20">
        <v>5014</v>
      </c>
      <c r="B20">
        <v>11</v>
      </c>
      <c r="C20">
        <v>2.194</v>
      </c>
      <c r="D20">
        <f t="shared" si="0"/>
        <v>455.81818181818181</v>
      </c>
    </row>
    <row r="21" spans="1:4">
      <c r="A21">
        <v>5014</v>
      </c>
      <c r="B21">
        <v>11</v>
      </c>
      <c r="C21">
        <v>2.194</v>
      </c>
      <c r="D21">
        <f t="shared" si="0"/>
        <v>455.81818181818181</v>
      </c>
    </row>
    <row r="22" spans="1:4">
      <c r="A22">
        <v>5013</v>
      </c>
      <c r="B22">
        <v>11</v>
      </c>
      <c r="C22">
        <v>2.194</v>
      </c>
      <c r="D22">
        <f t="shared" si="0"/>
        <v>455.72727272727275</v>
      </c>
    </row>
    <row r="23" spans="1:4">
      <c r="A23">
        <v>5009</v>
      </c>
      <c r="B23">
        <v>11</v>
      </c>
      <c r="C23">
        <v>2.1960000000000002</v>
      </c>
      <c r="D23">
        <f t="shared" si="0"/>
        <v>455.36363636363637</v>
      </c>
    </row>
    <row r="24" spans="1:4">
      <c r="A24">
        <v>5008</v>
      </c>
      <c r="B24">
        <v>11</v>
      </c>
      <c r="C24">
        <v>2.1960000000000002</v>
      </c>
      <c r="D24">
        <f t="shared" si="0"/>
        <v>455.27272727272725</v>
      </c>
    </row>
    <row r="25" spans="1:4">
      <c r="A25">
        <v>5009</v>
      </c>
      <c r="B25">
        <v>11</v>
      </c>
      <c r="C25">
        <v>2.1960000000000002</v>
      </c>
      <c r="D25">
        <f t="shared" si="0"/>
        <v>455.36363636363637</v>
      </c>
    </row>
    <row r="26" spans="1:4">
      <c r="A26">
        <v>5006</v>
      </c>
      <c r="B26">
        <v>11</v>
      </c>
      <c r="C26">
        <v>2.1970000000000001</v>
      </c>
      <c r="D26">
        <f t="shared" si="0"/>
        <v>455.09090909090907</v>
      </c>
    </row>
    <row r="27" spans="1:4">
      <c r="A27" s="2">
        <v>5007</v>
      </c>
      <c r="B27" s="2">
        <v>11</v>
      </c>
      <c r="C27" s="2">
        <v>2.1970000000000001</v>
      </c>
    </row>
    <row r="28" spans="1:4">
      <c r="A28" s="2">
        <v>5005</v>
      </c>
      <c r="B28" s="2">
        <v>11</v>
      </c>
      <c r="C28" s="2">
        <v>2.198</v>
      </c>
    </row>
    <row r="29" spans="1:4">
      <c r="A29" s="2">
        <v>5003</v>
      </c>
      <c r="B29" s="2">
        <v>11</v>
      </c>
      <c r="C29" s="2">
        <v>2.1989999999999998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5296</v>
      </c>
      <c r="B34" s="2">
        <v>15</v>
      </c>
      <c r="C34" s="2">
        <v>2.8319999999999999</v>
      </c>
      <c r="F34" s="5" t="s">
        <v>22</v>
      </c>
      <c r="G34" s="10">
        <f>AVERAGE(C37:C54)</f>
        <v>2.9113333333333333</v>
      </c>
      <c r="H34" s="13" t="s">
        <v>12</v>
      </c>
    </row>
    <row r="35" spans="1:8">
      <c r="A35" s="2">
        <v>5226</v>
      </c>
      <c r="B35" s="2">
        <v>15</v>
      </c>
      <c r="C35" s="2">
        <v>2.87</v>
      </c>
      <c r="F35" s="5" t="s">
        <v>23</v>
      </c>
      <c r="G35" s="10">
        <f>C37</f>
        <v>2.88</v>
      </c>
      <c r="H35" s="6" t="s">
        <v>12</v>
      </c>
    </row>
    <row r="36" spans="1:8">
      <c r="A36" s="2">
        <v>5215</v>
      </c>
      <c r="B36" s="2">
        <v>15</v>
      </c>
      <c r="C36" s="2">
        <v>2.8759999999999999</v>
      </c>
      <c r="F36" s="7" t="s">
        <v>24</v>
      </c>
      <c r="G36" s="12">
        <f>C54</f>
        <v>2.9369999999999998</v>
      </c>
      <c r="H36" s="8" t="s">
        <v>12</v>
      </c>
    </row>
    <row r="37" spans="1:8">
      <c r="A37">
        <v>5208</v>
      </c>
      <c r="B37">
        <v>15</v>
      </c>
      <c r="C37">
        <v>2.88</v>
      </c>
      <c r="D37">
        <f t="shared" ref="D37:D54" si="1">A37/B37</f>
        <v>347.2</v>
      </c>
      <c r="F37" s="5" t="s">
        <v>19</v>
      </c>
      <c r="G37" s="10"/>
      <c r="H37" s="6"/>
    </row>
    <row r="38" spans="1:8">
      <c r="A38">
        <v>5206</v>
      </c>
      <c r="B38">
        <v>15</v>
      </c>
      <c r="C38">
        <v>2.8809999999999998</v>
      </c>
      <c r="D38">
        <f t="shared" si="1"/>
        <v>347.06666666666666</v>
      </c>
      <c r="F38" s="5" t="s">
        <v>25</v>
      </c>
      <c r="G38" s="10">
        <f>AVERAGE(D37:D54)</f>
        <v>343.48148148148152</v>
      </c>
      <c r="H38" s="6" t="s">
        <v>13</v>
      </c>
    </row>
    <row r="39" spans="1:8">
      <c r="A39">
        <v>5192</v>
      </c>
      <c r="B39">
        <v>15</v>
      </c>
      <c r="C39">
        <v>2.8889999999999998</v>
      </c>
      <c r="D39">
        <f t="shared" si="1"/>
        <v>346.13333333333333</v>
      </c>
      <c r="F39" s="5" t="s">
        <v>26</v>
      </c>
      <c r="G39" s="10">
        <f>D54</f>
        <v>340.46666666666664</v>
      </c>
      <c r="H39" s="6" t="s">
        <v>13</v>
      </c>
    </row>
    <row r="40" spans="1:8">
      <c r="A40">
        <v>5188</v>
      </c>
      <c r="B40">
        <v>15</v>
      </c>
      <c r="C40">
        <v>2.891</v>
      </c>
      <c r="D40">
        <f t="shared" si="1"/>
        <v>345.86666666666667</v>
      </c>
      <c r="F40" s="7" t="s">
        <v>27</v>
      </c>
      <c r="G40" s="12">
        <f>D37</f>
        <v>347.2</v>
      </c>
      <c r="H40" s="8" t="s">
        <v>13</v>
      </c>
    </row>
    <row r="41" spans="1:8">
      <c r="A41">
        <v>5178</v>
      </c>
      <c r="B41">
        <v>15</v>
      </c>
      <c r="C41">
        <v>2.8969999999999998</v>
      </c>
      <c r="D41">
        <f t="shared" si="1"/>
        <v>345.2</v>
      </c>
    </row>
    <row r="42" spans="1:8">
      <c r="A42">
        <v>5175</v>
      </c>
      <c r="B42">
        <v>15</v>
      </c>
      <c r="C42">
        <v>2.8980000000000001</v>
      </c>
      <c r="D42">
        <f t="shared" si="1"/>
        <v>345</v>
      </c>
    </row>
    <row r="43" spans="1:8">
      <c r="A43">
        <v>5173</v>
      </c>
      <c r="B43">
        <v>15</v>
      </c>
      <c r="C43">
        <v>2.9</v>
      </c>
      <c r="D43">
        <f t="shared" si="1"/>
        <v>344.86666666666667</v>
      </c>
    </row>
    <row r="44" spans="1:8">
      <c r="A44">
        <v>5164</v>
      </c>
      <c r="B44">
        <v>15</v>
      </c>
      <c r="C44">
        <v>2.9049999999999998</v>
      </c>
      <c r="D44">
        <f t="shared" si="1"/>
        <v>344.26666666666665</v>
      </c>
    </row>
    <row r="45" spans="1:8">
      <c r="A45">
        <v>5148</v>
      </c>
      <c r="B45">
        <v>15</v>
      </c>
      <c r="C45">
        <v>2.9140000000000001</v>
      </c>
      <c r="D45">
        <f t="shared" si="1"/>
        <v>343.2</v>
      </c>
    </row>
    <row r="46" spans="1:8">
      <c r="A46">
        <v>5143</v>
      </c>
      <c r="B46">
        <v>15</v>
      </c>
      <c r="C46">
        <v>2.9159999999999999</v>
      </c>
      <c r="D46">
        <f t="shared" si="1"/>
        <v>342.86666666666667</v>
      </c>
    </row>
    <row r="47" spans="1:8">
      <c r="A47">
        <v>5138</v>
      </c>
      <c r="B47">
        <v>15</v>
      </c>
      <c r="C47">
        <v>2.919</v>
      </c>
      <c r="D47">
        <f t="shared" si="1"/>
        <v>342.53333333333336</v>
      </c>
    </row>
    <row r="48" spans="1:8">
      <c r="A48">
        <v>5130</v>
      </c>
      <c r="B48">
        <v>15</v>
      </c>
      <c r="C48">
        <v>2.9239999999999999</v>
      </c>
      <c r="D48">
        <f t="shared" si="1"/>
        <v>342</v>
      </c>
    </row>
    <row r="49" spans="1:8">
      <c r="A49">
        <v>5127</v>
      </c>
      <c r="B49">
        <v>15</v>
      </c>
      <c r="C49">
        <v>2.9260000000000002</v>
      </c>
      <c r="D49">
        <f t="shared" si="1"/>
        <v>341.8</v>
      </c>
    </row>
    <row r="50" spans="1:8">
      <c r="A50">
        <v>5119</v>
      </c>
      <c r="B50">
        <v>15</v>
      </c>
      <c r="C50">
        <v>2.93</v>
      </c>
      <c r="D50">
        <f t="shared" si="1"/>
        <v>341.26666666666665</v>
      </c>
    </row>
    <row r="51" spans="1:8">
      <c r="A51">
        <v>5119</v>
      </c>
      <c r="B51">
        <v>15</v>
      </c>
      <c r="C51">
        <v>2.93</v>
      </c>
      <c r="D51">
        <f t="shared" si="1"/>
        <v>341.26666666666665</v>
      </c>
    </row>
    <row r="52" spans="1:8">
      <c r="A52">
        <v>5117</v>
      </c>
      <c r="B52">
        <v>15</v>
      </c>
      <c r="C52">
        <v>2.931</v>
      </c>
      <c r="D52">
        <f t="shared" si="1"/>
        <v>341.13333333333333</v>
      </c>
    </row>
    <row r="53" spans="1:8">
      <c r="A53">
        <v>5108</v>
      </c>
      <c r="B53">
        <v>15</v>
      </c>
      <c r="C53">
        <v>2.9359999999999999</v>
      </c>
      <c r="D53">
        <f t="shared" si="1"/>
        <v>340.53333333333336</v>
      </c>
    </row>
    <row r="54" spans="1:8">
      <c r="A54">
        <v>5107</v>
      </c>
      <c r="B54">
        <v>15</v>
      </c>
      <c r="C54">
        <v>2.9369999999999998</v>
      </c>
      <c r="D54">
        <f t="shared" si="1"/>
        <v>340.46666666666664</v>
      </c>
    </row>
    <row r="55" spans="1:8">
      <c r="A55" s="2">
        <v>5060</v>
      </c>
      <c r="B55" s="2">
        <v>15</v>
      </c>
      <c r="C55" s="2">
        <v>2.964</v>
      </c>
    </row>
    <row r="56" spans="1:8">
      <c r="A56" s="2">
        <v>5040</v>
      </c>
      <c r="B56" s="2">
        <v>15</v>
      </c>
      <c r="C56" s="2">
        <v>2.976</v>
      </c>
    </row>
    <row r="57" spans="1:8">
      <c r="A57" s="2">
        <v>5019</v>
      </c>
      <c r="B57" s="2">
        <v>15</v>
      </c>
      <c r="C57" s="2">
        <v>2.988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5038</v>
      </c>
      <c r="B62" s="2">
        <v>119</v>
      </c>
      <c r="C62" s="2">
        <v>23.619</v>
      </c>
      <c r="F62" s="5" t="s">
        <v>22</v>
      </c>
      <c r="G62" s="10">
        <f>AVERAGE(C65:C82)</f>
        <v>24.041055555555559</v>
      </c>
      <c r="H62" s="13" t="s">
        <v>12</v>
      </c>
    </row>
    <row r="63" spans="1:8">
      <c r="A63" s="2">
        <v>5019</v>
      </c>
      <c r="B63" s="2">
        <v>119</v>
      </c>
      <c r="C63" s="2">
        <v>23.709</v>
      </c>
      <c r="F63" s="5" t="s">
        <v>23</v>
      </c>
      <c r="G63" s="10">
        <f>C65</f>
        <v>23.922000000000001</v>
      </c>
      <c r="H63" s="6" t="s">
        <v>12</v>
      </c>
    </row>
    <row r="64" spans="1:8">
      <c r="A64" s="2">
        <v>5019</v>
      </c>
      <c r="B64" s="2">
        <v>120</v>
      </c>
      <c r="C64" s="2">
        <v>23.908000000000001</v>
      </c>
      <c r="F64" s="7" t="s">
        <v>24</v>
      </c>
      <c r="G64" s="12">
        <f>C82</f>
        <v>24.106999999999999</v>
      </c>
      <c r="H64" s="8" t="s">
        <v>12</v>
      </c>
    </row>
    <row r="65" spans="1:8">
      <c r="A65">
        <v>5016</v>
      </c>
      <c r="B65">
        <v>120</v>
      </c>
      <c r="C65">
        <v>23.922000000000001</v>
      </c>
      <c r="D65">
        <f t="shared" ref="D65:D82" si="2">A65/B65</f>
        <v>41.8</v>
      </c>
      <c r="F65" s="5" t="s">
        <v>19</v>
      </c>
      <c r="G65" s="10"/>
      <c r="H65" s="6"/>
    </row>
    <row r="66" spans="1:8">
      <c r="A66">
        <v>5006</v>
      </c>
      <c r="B66">
        <v>120</v>
      </c>
      <c r="C66">
        <v>23.97</v>
      </c>
      <c r="D66">
        <f t="shared" si="2"/>
        <v>41.716666666666669</v>
      </c>
      <c r="F66" s="5" t="s">
        <v>25</v>
      </c>
      <c r="G66" s="10">
        <f>AVERAGE(D65:D82)</f>
        <v>41.59344199571472</v>
      </c>
      <c r="H66" s="6" t="s">
        <v>13</v>
      </c>
    </row>
    <row r="67" spans="1:8">
      <c r="A67">
        <v>5038</v>
      </c>
      <c r="B67">
        <v>121</v>
      </c>
      <c r="C67">
        <v>24.015999999999998</v>
      </c>
      <c r="D67">
        <f t="shared" si="2"/>
        <v>41.636363636363633</v>
      </c>
      <c r="F67" s="5" t="s">
        <v>26</v>
      </c>
      <c r="G67" s="10">
        <f>D82</f>
        <v>41.47933884297521</v>
      </c>
      <c r="H67" s="6" t="s">
        <v>13</v>
      </c>
    </row>
    <row r="68" spans="1:8">
      <c r="A68">
        <v>5038</v>
      </c>
      <c r="B68">
        <v>121</v>
      </c>
      <c r="C68">
        <v>24.015999999999998</v>
      </c>
      <c r="D68">
        <f t="shared" si="2"/>
        <v>41.636363636363633</v>
      </c>
      <c r="F68" s="7" t="s">
        <v>27</v>
      </c>
      <c r="G68" s="12">
        <f>D65</f>
        <v>41.8</v>
      </c>
      <c r="H68" s="8" t="s">
        <v>13</v>
      </c>
    </row>
    <row r="69" spans="1:8">
      <c r="A69">
        <v>5036</v>
      </c>
      <c r="B69">
        <v>121</v>
      </c>
      <c r="C69">
        <v>24.026</v>
      </c>
      <c r="D69">
        <f t="shared" si="2"/>
        <v>41.619834710743802</v>
      </c>
    </row>
    <row r="70" spans="1:8">
      <c r="A70">
        <v>5034</v>
      </c>
      <c r="B70">
        <v>121</v>
      </c>
      <c r="C70">
        <v>24.035</v>
      </c>
      <c r="D70">
        <f t="shared" si="2"/>
        <v>41.603305785123965</v>
      </c>
    </row>
    <row r="71" spans="1:8">
      <c r="A71">
        <v>5034</v>
      </c>
      <c r="B71">
        <v>121</v>
      </c>
      <c r="C71">
        <v>24.035</v>
      </c>
      <c r="D71">
        <f t="shared" si="2"/>
        <v>41.603305785123965</v>
      </c>
    </row>
    <row r="72" spans="1:8">
      <c r="A72">
        <v>5034</v>
      </c>
      <c r="B72">
        <v>121</v>
      </c>
      <c r="C72">
        <v>24.035</v>
      </c>
      <c r="D72">
        <f t="shared" si="2"/>
        <v>41.603305785123965</v>
      </c>
    </row>
    <row r="73" spans="1:8">
      <c r="A73">
        <v>5033</v>
      </c>
      <c r="B73">
        <v>121</v>
      </c>
      <c r="C73">
        <v>24.04</v>
      </c>
      <c r="D73">
        <f t="shared" si="2"/>
        <v>41.595041322314053</v>
      </c>
    </row>
    <row r="74" spans="1:8">
      <c r="A74">
        <v>5032</v>
      </c>
      <c r="B74">
        <v>121</v>
      </c>
      <c r="C74">
        <v>24.045000000000002</v>
      </c>
      <c r="D74">
        <f t="shared" si="2"/>
        <v>41.586776859504134</v>
      </c>
    </row>
    <row r="75" spans="1:8">
      <c r="A75">
        <v>5031</v>
      </c>
      <c r="B75">
        <v>121</v>
      </c>
      <c r="C75">
        <v>24.05</v>
      </c>
      <c r="D75">
        <f t="shared" si="2"/>
        <v>41.578512396694215</v>
      </c>
    </row>
    <row r="76" spans="1:8">
      <c r="A76">
        <v>5031</v>
      </c>
      <c r="B76">
        <v>121</v>
      </c>
      <c r="C76">
        <v>24.05</v>
      </c>
      <c r="D76">
        <f t="shared" si="2"/>
        <v>41.578512396694215</v>
      </c>
    </row>
    <row r="77" spans="1:8">
      <c r="A77">
        <v>5031</v>
      </c>
      <c r="B77">
        <v>121</v>
      </c>
      <c r="C77">
        <v>24.05</v>
      </c>
      <c r="D77">
        <f t="shared" si="2"/>
        <v>41.578512396694215</v>
      </c>
    </row>
    <row r="78" spans="1:8">
      <c r="A78">
        <v>5025</v>
      </c>
      <c r="B78">
        <v>121</v>
      </c>
      <c r="C78">
        <v>24.077999999999999</v>
      </c>
      <c r="D78">
        <f t="shared" si="2"/>
        <v>41.528925619834709</v>
      </c>
    </row>
    <row r="79" spans="1:8">
      <c r="A79">
        <v>5024</v>
      </c>
      <c r="B79">
        <v>121</v>
      </c>
      <c r="C79">
        <v>24.082999999999998</v>
      </c>
      <c r="D79">
        <f t="shared" si="2"/>
        <v>41.52066115702479</v>
      </c>
    </row>
    <row r="80" spans="1:8">
      <c r="A80">
        <v>5023</v>
      </c>
      <c r="B80">
        <v>121</v>
      </c>
      <c r="C80">
        <v>24.088000000000001</v>
      </c>
      <c r="D80">
        <f t="shared" si="2"/>
        <v>41.512396694214878</v>
      </c>
    </row>
    <row r="81" spans="1:8">
      <c r="A81">
        <v>5022</v>
      </c>
      <c r="B81">
        <v>121</v>
      </c>
      <c r="C81">
        <v>24.093</v>
      </c>
      <c r="D81">
        <f t="shared" si="2"/>
        <v>41.504132231404959</v>
      </c>
    </row>
    <row r="82" spans="1:8">
      <c r="A82">
        <v>5019</v>
      </c>
      <c r="B82">
        <v>121</v>
      </c>
      <c r="C82">
        <v>24.106999999999999</v>
      </c>
      <c r="D82">
        <f t="shared" si="2"/>
        <v>41.47933884297521</v>
      </c>
    </row>
    <row r="83" spans="1:8">
      <c r="A83" s="2">
        <v>5019</v>
      </c>
      <c r="B83" s="2">
        <v>121</v>
      </c>
      <c r="C83" s="2">
        <v>24.106999999999999</v>
      </c>
    </row>
    <row r="84" spans="1:8">
      <c r="A84" s="2">
        <v>5018</v>
      </c>
      <c r="B84" s="2">
        <v>121</v>
      </c>
      <c r="C84" s="2">
        <v>24.111999999999998</v>
      </c>
    </row>
    <row r="85" spans="1:8">
      <c r="A85" s="2">
        <v>5014</v>
      </c>
      <c r="B85" s="2">
        <v>121</v>
      </c>
      <c r="C85" s="2">
        <v>24.131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5008</v>
      </c>
      <c r="B90" s="2">
        <v>119</v>
      </c>
      <c r="C90" s="2">
        <v>23.760999999999999</v>
      </c>
      <c r="F90" s="5" t="s">
        <v>22</v>
      </c>
      <c r="G90" s="10">
        <f>AVERAGE(C93:C110)</f>
        <v>25.871166666666664</v>
      </c>
      <c r="H90" s="13" t="s">
        <v>12</v>
      </c>
    </row>
    <row r="91" spans="1:8">
      <c r="A91" s="2">
        <v>5034</v>
      </c>
      <c r="B91" s="2">
        <v>123</v>
      </c>
      <c r="C91" s="2">
        <v>24.431999999999999</v>
      </c>
      <c r="F91" s="5" t="s">
        <v>23</v>
      </c>
      <c r="G91" s="10">
        <f>C93</f>
        <v>25.266999999999999</v>
      </c>
      <c r="H91" s="6" t="s">
        <v>12</v>
      </c>
    </row>
    <row r="92" spans="1:8">
      <c r="A92" s="2">
        <v>5019</v>
      </c>
      <c r="B92" s="2">
        <v>125</v>
      </c>
      <c r="C92" s="2">
        <v>24.904</v>
      </c>
      <c r="F92" s="7" t="s">
        <v>24</v>
      </c>
      <c r="G92" s="12">
        <f>C110</f>
        <v>26.262</v>
      </c>
      <c r="H92" s="8" t="s">
        <v>12</v>
      </c>
    </row>
    <row r="93" spans="1:8">
      <c r="A93">
        <v>5026</v>
      </c>
      <c r="B93">
        <v>127</v>
      </c>
      <c r="C93">
        <v>25.266999999999999</v>
      </c>
      <c r="D93">
        <f t="shared" ref="D93:D110" si="3">A93/B93</f>
        <v>39.574803149606296</v>
      </c>
      <c r="F93" s="5" t="s">
        <v>19</v>
      </c>
      <c r="G93" s="10"/>
      <c r="H93" s="6"/>
    </row>
    <row r="94" spans="1:8">
      <c r="A94">
        <v>5034</v>
      </c>
      <c r="B94">
        <v>128</v>
      </c>
      <c r="C94">
        <v>25.425999999999998</v>
      </c>
      <c r="D94">
        <f t="shared" si="3"/>
        <v>39.328125</v>
      </c>
      <c r="F94" s="5" t="s">
        <v>25</v>
      </c>
      <c r="G94" s="10">
        <f>AVERAGE(D93:D110)</f>
        <v>38.65586429463324</v>
      </c>
      <c r="H94" s="6" t="s">
        <v>13</v>
      </c>
    </row>
    <row r="95" spans="1:8">
      <c r="A95">
        <v>5036</v>
      </c>
      <c r="B95">
        <v>129</v>
      </c>
      <c r="C95">
        <v>25.614000000000001</v>
      </c>
      <c r="D95">
        <f t="shared" si="3"/>
        <v>39.038759689922479</v>
      </c>
      <c r="F95" s="5" t="s">
        <v>26</v>
      </c>
      <c r="G95" s="10">
        <f>D110</f>
        <v>38.075757575757578</v>
      </c>
      <c r="H95" s="6" t="s">
        <v>13</v>
      </c>
    </row>
    <row r="96" spans="1:8">
      <c r="A96">
        <v>5031</v>
      </c>
      <c r="B96">
        <v>129</v>
      </c>
      <c r="C96">
        <v>25.64</v>
      </c>
      <c r="D96">
        <f t="shared" si="3"/>
        <v>39</v>
      </c>
      <c r="F96" s="7" t="s">
        <v>27</v>
      </c>
      <c r="G96" s="12">
        <f>D93</f>
        <v>39.574803149606296</v>
      </c>
      <c r="H96" s="8" t="s">
        <v>13</v>
      </c>
    </row>
    <row r="97" spans="1:4">
      <c r="A97">
        <v>5031</v>
      </c>
      <c r="B97">
        <v>129</v>
      </c>
      <c r="C97">
        <v>25.64</v>
      </c>
      <c r="D97">
        <f t="shared" si="3"/>
        <v>39</v>
      </c>
    </row>
    <row r="98" spans="1:4">
      <c r="A98">
        <v>5031</v>
      </c>
      <c r="B98">
        <v>129</v>
      </c>
      <c r="C98">
        <v>25.64</v>
      </c>
      <c r="D98">
        <f t="shared" si="3"/>
        <v>39</v>
      </c>
    </row>
    <row r="99" spans="1:4">
      <c r="A99">
        <v>5039</v>
      </c>
      <c r="B99">
        <v>130</v>
      </c>
      <c r="C99">
        <v>25.797000000000001</v>
      </c>
      <c r="D99">
        <f t="shared" si="3"/>
        <v>38.761538461538464</v>
      </c>
    </row>
    <row r="100" spans="1:4">
      <c r="A100">
        <v>5032</v>
      </c>
      <c r="B100">
        <v>130</v>
      </c>
      <c r="C100">
        <v>25.832999999999998</v>
      </c>
      <c r="D100">
        <f t="shared" si="3"/>
        <v>38.707692307692305</v>
      </c>
    </row>
    <row r="101" spans="1:4">
      <c r="A101">
        <v>5030</v>
      </c>
      <c r="B101">
        <v>130</v>
      </c>
      <c r="C101">
        <v>25.843</v>
      </c>
      <c r="D101">
        <f t="shared" si="3"/>
        <v>38.692307692307693</v>
      </c>
    </row>
    <row r="102" spans="1:4">
      <c r="A102">
        <v>5028</v>
      </c>
      <c r="B102">
        <v>130</v>
      </c>
      <c r="C102">
        <v>25.853999999999999</v>
      </c>
      <c r="D102">
        <f t="shared" si="3"/>
        <v>38.676923076923075</v>
      </c>
    </row>
    <row r="103" spans="1:4">
      <c r="A103">
        <v>5021</v>
      </c>
      <c r="B103">
        <v>130</v>
      </c>
      <c r="C103">
        <v>25.89</v>
      </c>
      <c r="D103">
        <f t="shared" si="3"/>
        <v>38.623076923076923</v>
      </c>
    </row>
    <row r="104" spans="1:4">
      <c r="A104">
        <v>5012</v>
      </c>
      <c r="B104">
        <v>130</v>
      </c>
      <c r="C104">
        <v>25.936</v>
      </c>
      <c r="D104">
        <f t="shared" si="3"/>
        <v>38.553846153846152</v>
      </c>
    </row>
    <row r="105" spans="1:4">
      <c r="A105">
        <v>5061</v>
      </c>
      <c r="B105">
        <v>132</v>
      </c>
      <c r="C105">
        <v>26.08</v>
      </c>
      <c r="D105">
        <f t="shared" si="3"/>
        <v>38.340909090909093</v>
      </c>
    </row>
    <row r="106" spans="1:4">
      <c r="A106">
        <v>5033</v>
      </c>
      <c r="B106">
        <v>132</v>
      </c>
      <c r="C106">
        <v>26.225000000000001</v>
      </c>
      <c r="D106">
        <f t="shared" si="3"/>
        <v>38.128787878787875</v>
      </c>
    </row>
    <row r="107" spans="1:4">
      <c r="A107">
        <v>5031</v>
      </c>
      <c r="B107">
        <v>132</v>
      </c>
      <c r="C107">
        <v>26.236000000000001</v>
      </c>
      <c r="D107">
        <f t="shared" si="3"/>
        <v>38.113636363636367</v>
      </c>
    </row>
    <row r="108" spans="1:4">
      <c r="A108">
        <v>5030</v>
      </c>
      <c r="B108">
        <v>132</v>
      </c>
      <c r="C108">
        <v>26.241</v>
      </c>
      <c r="D108">
        <f t="shared" si="3"/>
        <v>38.106060606060609</v>
      </c>
    </row>
    <row r="109" spans="1:4">
      <c r="A109">
        <v>5027</v>
      </c>
      <c r="B109">
        <v>132</v>
      </c>
      <c r="C109">
        <v>26.257000000000001</v>
      </c>
      <c r="D109">
        <f t="shared" si="3"/>
        <v>38.083333333333336</v>
      </c>
    </row>
    <row r="110" spans="1:4">
      <c r="A110">
        <v>5026</v>
      </c>
      <c r="B110">
        <v>132</v>
      </c>
      <c r="C110">
        <v>26.262</v>
      </c>
      <c r="D110">
        <f t="shared" si="3"/>
        <v>38.075757575757578</v>
      </c>
    </row>
    <row r="111" spans="1:4">
      <c r="A111" s="2">
        <v>5026</v>
      </c>
      <c r="B111" s="2">
        <v>132</v>
      </c>
      <c r="C111" s="2">
        <v>26.262</v>
      </c>
    </row>
    <row r="112" spans="1:4">
      <c r="A112" s="2">
        <v>5021</v>
      </c>
      <c r="B112" s="2">
        <v>132</v>
      </c>
      <c r="C112" s="2">
        <v>26.288</v>
      </c>
    </row>
    <row r="113" spans="1:3">
      <c r="A113" s="2">
        <v>5014</v>
      </c>
      <c r="B113" s="2">
        <v>132</v>
      </c>
      <c r="C113" s="2">
        <v>26.324999999999999</v>
      </c>
    </row>
    <row r="116" spans="1:3">
      <c r="A116" t="s">
        <v>4</v>
      </c>
    </row>
  </sheetData>
  <sortState ref="A6:C29">
    <sortCondition ref="C6:C29"/>
  </sortState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94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5008</v>
      </c>
      <c r="B6" s="2">
        <v>14</v>
      </c>
      <c r="C6" s="2">
        <v>2.7949999999999999</v>
      </c>
      <c r="F6" s="5" t="s">
        <v>22</v>
      </c>
      <c r="G6" s="10">
        <f>AVERAGE(C9:C26)</f>
        <v>2.8071666666666664</v>
      </c>
      <c r="H6" s="13" t="s">
        <v>12</v>
      </c>
    </row>
    <row r="7" spans="1:8">
      <c r="A7" s="2">
        <v>5008</v>
      </c>
      <c r="B7" s="2">
        <v>14</v>
      </c>
      <c r="C7" s="2">
        <v>2.7949999999999999</v>
      </c>
      <c r="F7" s="5" t="s">
        <v>23</v>
      </c>
      <c r="G7" s="10">
        <f>C9</f>
        <v>2.7959999999999998</v>
      </c>
      <c r="H7" s="6" t="s">
        <v>12</v>
      </c>
    </row>
    <row r="8" spans="1:8">
      <c r="A8" s="2">
        <v>5006</v>
      </c>
      <c r="B8" s="2">
        <v>14</v>
      </c>
      <c r="C8" s="2">
        <v>2.7959999999999998</v>
      </c>
      <c r="F8" s="7" t="s">
        <v>24</v>
      </c>
      <c r="G8" s="12">
        <f>C26</f>
        <v>2.8119999999999998</v>
      </c>
      <c r="H8" s="8" t="s">
        <v>12</v>
      </c>
    </row>
    <row r="9" spans="1:8">
      <c r="A9">
        <v>5007</v>
      </c>
      <c r="B9">
        <v>14</v>
      </c>
      <c r="C9">
        <v>2.7959999999999998</v>
      </c>
      <c r="D9">
        <f t="shared" ref="D9:D26" si="0">A9/B9</f>
        <v>357.64285714285717</v>
      </c>
      <c r="F9" s="5" t="s">
        <v>19</v>
      </c>
      <c r="G9" s="10"/>
      <c r="H9" s="6"/>
    </row>
    <row r="10" spans="1:8">
      <c r="A10">
        <v>5354</v>
      </c>
      <c r="B10">
        <v>15</v>
      </c>
      <c r="C10">
        <v>2.8010000000000002</v>
      </c>
      <c r="D10">
        <f t="shared" si="0"/>
        <v>356.93333333333334</v>
      </c>
      <c r="F10" s="5" t="s">
        <v>25</v>
      </c>
      <c r="G10" s="10">
        <f>AVERAGE(D9:D26)</f>
        <v>356.18756613756619</v>
      </c>
      <c r="H10" s="6" t="s">
        <v>13</v>
      </c>
    </row>
    <row r="11" spans="1:8">
      <c r="A11">
        <v>5347</v>
      </c>
      <c r="B11">
        <v>15</v>
      </c>
      <c r="C11">
        <v>2.8050000000000002</v>
      </c>
      <c r="D11">
        <f t="shared" si="0"/>
        <v>356.46666666666664</v>
      </c>
      <c r="F11" s="5" t="s">
        <v>26</v>
      </c>
      <c r="G11" s="10">
        <f>D26</f>
        <v>355.6</v>
      </c>
      <c r="H11" s="6" t="s">
        <v>13</v>
      </c>
    </row>
    <row r="12" spans="1:8">
      <c r="A12">
        <v>5345</v>
      </c>
      <c r="B12">
        <v>15</v>
      </c>
      <c r="C12">
        <v>2.806</v>
      </c>
      <c r="D12">
        <f t="shared" si="0"/>
        <v>356.33333333333331</v>
      </c>
      <c r="F12" s="7" t="s">
        <v>27</v>
      </c>
      <c r="G12" s="12">
        <f>D9</f>
        <v>357.64285714285717</v>
      </c>
      <c r="H12" s="8" t="s">
        <v>13</v>
      </c>
    </row>
    <row r="13" spans="1:8">
      <c r="A13">
        <v>5345</v>
      </c>
      <c r="B13">
        <v>15</v>
      </c>
      <c r="C13">
        <v>2.806</v>
      </c>
      <c r="D13">
        <f t="shared" si="0"/>
        <v>356.33333333333331</v>
      </c>
    </row>
    <row r="14" spans="1:8">
      <c r="A14">
        <v>5343</v>
      </c>
      <c r="B14">
        <v>15</v>
      </c>
      <c r="C14">
        <v>2.8069999999999999</v>
      </c>
      <c r="D14">
        <f t="shared" si="0"/>
        <v>356.2</v>
      </c>
    </row>
    <row r="15" spans="1:8">
      <c r="A15">
        <v>5343</v>
      </c>
      <c r="B15">
        <v>15</v>
      </c>
      <c r="C15">
        <v>2.8069999999999999</v>
      </c>
      <c r="D15">
        <f t="shared" si="0"/>
        <v>356.2</v>
      </c>
    </row>
    <row r="16" spans="1:8">
      <c r="A16">
        <v>5344</v>
      </c>
      <c r="B16">
        <v>15</v>
      </c>
      <c r="C16">
        <v>2.8069999999999999</v>
      </c>
      <c r="D16">
        <f t="shared" si="0"/>
        <v>356.26666666666665</v>
      </c>
    </row>
    <row r="17" spans="1:4">
      <c r="A17">
        <v>5343</v>
      </c>
      <c r="B17">
        <v>15</v>
      </c>
      <c r="C17">
        <v>2.8069999999999999</v>
      </c>
      <c r="D17">
        <f t="shared" si="0"/>
        <v>356.2</v>
      </c>
    </row>
    <row r="18" spans="1:4">
      <c r="A18">
        <v>5341</v>
      </c>
      <c r="B18">
        <v>15</v>
      </c>
      <c r="C18">
        <v>2.8079999999999998</v>
      </c>
      <c r="D18">
        <f t="shared" si="0"/>
        <v>356.06666666666666</v>
      </c>
    </row>
    <row r="19" spans="1:4">
      <c r="A19">
        <v>5341</v>
      </c>
      <c r="B19">
        <v>15</v>
      </c>
      <c r="C19">
        <v>2.8079999999999998</v>
      </c>
      <c r="D19">
        <f t="shared" si="0"/>
        <v>356.06666666666666</v>
      </c>
    </row>
    <row r="20" spans="1:4">
      <c r="A20">
        <v>5341</v>
      </c>
      <c r="B20">
        <v>15</v>
      </c>
      <c r="C20">
        <v>2.8079999999999998</v>
      </c>
      <c r="D20">
        <f t="shared" si="0"/>
        <v>356.06666666666666</v>
      </c>
    </row>
    <row r="21" spans="1:4">
      <c r="A21">
        <v>5339</v>
      </c>
      <c r="B21">
        <v>15</v>
      </c>
      <c r="C21">
        <v>2.8090000000000002</v>
      </c>
      <c r="D21">
        <f t="shared" si="0"/>
        <v>355.93333333333334</v>
      </c>
    </row>
    <row r="22" spans="1:4">
      <c r="A22">
        <v>5338</v>
      </c>
      <c r="B22">
        <v>15</v>
      </c>
      <c r="C22">
        <v>2.81</v>
      </c>
      <c r="D22">
        <f t="shared" si="0"/>
        <v>355.86666666666667</v>
      </c>
    </row>
    <row r="23" spans="1:4">
      <c r="A23">
        <v>5337</v>
      </c>
      <c r="B23">
        <v>15</v>
      </c>
      <c r="C23">
        <v>2.81</v>
      </c>
      <c r="D23">
        <f t="shared" si="0"/>
        <v>355.8</v>
      </c>
    </row>
    <row r="24" spans="1:4">
      <c r="A24">
        <v>5337</v>
      </c>
      <c r="B24">
        <v>15</v>
      </c>
      <c r="C24">
        <v>2.81</v>
      </c>
      <c r="D24">
        <f t="shared" si="0"/>
        <v>355.8</v>
      </c>
    </row>
    <row r="25" spans="1:4">
      <c r="A25">
        <v>5334</v>
      </c>
      <c r="B25">
        <v>15</v>
      </c>
      <c r="C25">
        <v>2.8119999999999998</v>
      </c>
      <c r="D25">
        <f t="shared" si="0"/>
        <v>355.6</v>
      </c>
    </row>
    <row r="26" spans="1:4">
      <c r="A26">
        <v>5334</v>
      </c>
      <c r="B26">
        <v>15</v>
      </c>
      <c r="C26">
        <v>2.8119999999999998</v>
      </c>
      <c r="D26">
        <f t="shared" si="0"/>
        <v>355.6</v>
      </c>
    </row>
    <row r="27" spans="1:4">
      <c r="A27" s="2">
        <v>5332</v>
      </c>
      <c r="B27" s="2">
        <v>15</v>
      </c>
      <c r="C27" s="2">
        <v>2.8130000000000002</v>
      </c>
    </row>
    <row r="28" spans="1:4">
      <c r="A28" s="2">
        <v>5330</v>
      </c>
      <c r="B28" s="2">
        <v>15</v>
      </c>
      <c r="C28" s="2">
        <v>2.8140000000000001</v>
      </c>
    </row>
    <row r="29" spans="1:4">
      <c r="A29" s="2">
        <v>5329</v>
      </c>
      <c r="B29" s="2">
        <v>15</v>
      </c>
      <c r="C29" s="2">
        <v>2.8149999999999999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5250</v>
      </c>
      <c r="B34" s="2">
        <v>21</v>
      </c>
      <c r="C34" s="2">
        <v>4</v>
      </c>
      <c r="F34" s="5" t="s">
        <v>22</v>
      </c>
      <c r="G34" s="10">
        <f>AVERAGE(C37:C54)</f>
        <v>4.1326666666666672</v>
      </c>
      <c r="H34" s="13" t="s">
        <v>12</v>
      </c>
    </row>
    <row r="35" spans="1:8">
      <c r="A35" s="2">
        <v>5151</v>
      </c>
      <c r="B35" s="2">
        <v>21</v>
      </c>
      <c r="C35" s="2">
        <v>4.077</v>
      </c>
      <c r="F35" s="5" t="s">
        <v>23</v>
      </c>
      <c r="G35" s="10">
        <f>C37</f>
        <v>4.0810000000000004</v>
      </c>
      <c r="H35" s="6" t="s">
        <v>12</v>
      </c>
    </row>
    <row r="36" spans="1:8">
      <c r="A36" s="2">
        <v>5148</v>
      </c>
      <c r="B36" s="2">
        <v>21</v>
      </c>
      <c r="C36" s="2">
        <v>4.0789999999999997</v>
      </c>
      <c r="F36" s="7" t="s">
        <v>24</v>
      </c>
      <c r="G36" s="12">
        <f>C54</f>
        <v>4.194</v>
      </c>
      <c r="H36" s="8" t="s">
        <v>12</v>
      </c>
    </row>
    <row r="37" spans="1:8">
      <c r="A37">
        <v>5146</v>
      </c>
      <c r="B37">
        <v>21</v>
      </c>
      <c r="C37">
        <v>4.0810000000000004</v>
      </c>
      <c r="D37">
        <f t="shared" ref="D37:D54" si="1">A37/B37</f>
        <v>245.04761904761904</v>
      </c>
      <c r="F37" s="5" t="s">
        <v>19</v>
      </c>
      <c r="G37" s="10"/>
      <c r="H37" s="6"/>
    </row>
    <row r="38" spans="1:8">
      <c r="A38">
        <v>5144</v>
      </c>
      <c r="B38">
        <v>21</v>
      </c>
      <c r="C38">
        <v>4.0819999999999999</v>
      </c>
      <c r="D38">
        <f t="shared" si="1"/>
        <v>244.95238095238096</v>
      </c>
      <c r="F38" s="5" t="s">
        <v>25</v>
      </c>
      <c r="G38" s="10">
        <f>AVERAGE(D37:D54)</f>
        <v>241.98148148148155</v>
      </c>
      <c r="H38" s="6" t="s">
        <v>13</v>
      </c>
    </row>
    <row r="39" spans="1:8">
      <c r="A39">
        <v>5124</v>
      </c>
      <c r="B39">
        <v>21</v>
      </c>
      <c r="C39">
        <v>4.0979999999999999</v>
      </c>
      <c r="D39">
        <f t="shared" si="1"/>
        <v>244</v>
      </c>
      <c r="F39" s="5" t="s">
        <v>26</v>
      </c>
      <c r="G39" s="10">
        <f>D54</f>
        <v>238.42857142857142</v>
      </c>
      <c r="H39" s="6" t="s">
        <v>13</v>
      </c>
    </row>
    <row r="40" spans="1:8">
      <c r="A40">
        <v>5119</v>
      </c>
      <c r="B40">
        <v>21</v>
      </c>
      <c r="C40">
        <v>4.1020000000000003</v>
      </c>
      <c r="D40">
        <f t="shared" si="1"/>
        <v>243.76190476190476</v>
      </c>
      <c r="F40" s="7" t="s">
        <v>27</v>
      </c>
      <c r="G40" s="12">
        <f>D37</f>
        <v>245.04761904761904</v>
      </c>
      <c r="H40" s="8" t="s">
        <v>13</v>
      </c>
    </row>
    <row r="41" spans="1:8">
      <c r="A41">
        <v>5116</v>
      </c>
      <c r="B41">
        <v>21</v>
      </c>
      <c r="C41">
        <v>4.1050000000000004</v>
      </c>
      <c r="D41">
        <f t="shared" si="1"/>
        <v>243.61904761904762</v>
      </c>
    </row>
    <row r="42" spans="1:8">
      <c r="A42">
        <v>5113</v>
      </c>
      <c r="B42">
        <v>21</v>
      </c>
      <c r="C42">
        <v>4.1070000000000002</v>
      </c>
      <c r="D42">
        <f t="shared" si="1"/>
        <v>243.47619047619048</v>
      </c>
    </row>
    <row r="43" spans="1:8">
      <c r="A43">
        <v>5094</v>
      </c>
      <c r="B43">
        <v>21</v>
      </c>
      <c r="C43">
        <v>4.1219999999999999</v>
      </c>
      <c r="D43">
        <f t="shared" si="1"/>
        <v>242.57142857142858</v>
      </c>
    </row>
    <row r="44" spans="1:8">
      <c r="A44">
        <v>5093</v>
      </c>
      <c r="B44">
        <v>21</v>
      </c>
      <c r="C44">
        <v>4.1230000000000002</v>
      </c>
      <c r="D44">
        <f t="shared" si="1"/>
        <v>242.52380952380952</v>
      </c>
    </row>
    <row r="45" spans="1:8">
      <c r="A45">
        <v>5080</v>
      </c>
      <c r="B45">
        <v>21</v>
      </c>
      <c r="C45">
        <v>4.1340000000000003</v>
      </c>
      <c r="D45">
        <f t="shared" si="1"/>
        <v>241.9047619047619</v>
      </c>
    </row>
    <row r="46" spans="1:8">
      <c r="A46">
        <v>5073</v>
      </c>
      <c r="B46">
        <v>21</v>
      </c>
      <c r="C46">
        <v>4.1390000000000002</v>
      </c>
      <c r="D46">
        <f t="shared" si="1"/>
        <v>241.57142857142858</v>
      </c>
    </row>
    <row r="47" spans="1:8">
      <c r="A47">
        <v>5074</v>
      </c>
      <c r="B47">
        <v>21</v>
      </c>
      <c r="C47">
        <v>4.1390000000000002</v>
      </c>
      <c r="D47">
        <f t="shared" si="1"/>
        <v>241.61904761904762</v>
      </c>
    </row>
    <row r="48" spans="1:8">
      <c r="A48">
        <v>5064</v>
      </c>
      <c r="B48">
        <v>21</v>
      </c>
      <c r="C48">
        <v>4.1470000000000002</v>
      </c>
      <c r="D48">
        <f t="shared" si="1"/>
        <v>241.14285714285714</v>
      </c>
    </row>
    <row r="49" spans="1:8">
      <c r="A49">
        <v>5064</v>
      </c>
      <c r="B49">
        <v>21</v>
      </c>
      <c r="C49">
        <v>4.1470000000000002</v>
      </c>
      <c r="D49">
        <f t="shared" si="1"/>
        <v>241.14285714285714</v>
      </c>
    </row>
    <row r="50" spans="1:8">
      <c r="A50">
        <v>5059</v>
      </c>
      <c r="B50">
        <v>21</v>
      </c>
      <c r="C50">
        <v>4.1509999999999998</v>
      </c>
      <c r="D50">
        <f t="shared" si="1"/>
        <v>240.9047619047619</v>
      </c>
    </row>
    <row r="51" spans="1:8">
      <c r="A51">
        <v>5049</v>
      </c>
      <c r="B51">
        <v>21</v>
      </c>
      <c r="C51">
        <v>4.1589999999999998</v>
      </c>
      <c r="D51">
        <f t="shared" si="1"/>
        <v>240.42857142857142</v>
      </c>
    </row>
    <row r="52" spans="1:8">
      <c r="A52">
        <v>5027</v>
      </c>
      <c r="B52">
        <v>21</v>
      </c>
      <c r="C52">
        <v>4.1769999999999996</v>
      </c>
      <c r="D52">
        <f t="shared" si="1"/>
        <v>239.38095238095238</v>
      </c>
    </row>
    <row r="53" spans="1:8">
      <c r="A53">
        <v>5023</v>
      </c>
      <c r="B53">
        <v>21</v>
      </c>
      <c r="C53">
        <v>4.181</v>
      </c>
      <c r="D53">
        <f t="shared" si="1"/>
        <v>239.1904761904762</v>
      </c>
    </row>
    <row r="54" spans="1:8">
      <c r="A54">
        <v>5007</v>
      </c>
      <c r="B54">
        <v>21</v>
      </c>
      <c r="C54">
        <v>4.194</v>
      </c>
      <c r="D54">
        <f t="shared" si="1"/>
        <v>238.42857142857142</v>
      </c>
    </row>
    <row r="55" spans="1:8">
      <c r="A55" s="2">
        <v>5220</v>
      </c>
      <c r="B55" s="2">
        <v>22</v>
      </c>
      <c r="C55" s="2">
        <v>4.2140000000000004</v>
      </c>
    </row>
    <row r="56" spans="1:8">
      <c r="A56" s="2">
        <v>5194</v>
      </c>
      <c r="B56" s="2">
        <v>22</v>
      </c>
      <c r="C56" s="2">
        <v>4.2350000000000003</v>
      </c>
    </row>
    <row r="57" spans="1:8">
      <c r="A57" s="2">
        <v>5163</v>
      </c>
      <c r="B57" s="2">
        <v>22</v>
      </c>
      <c r="C57" s="2">
        <v>4.2610000000000001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5019</v>
      </c>
      <c r="B62" s="2">
        <v>125</v>
      </c>
      <c r="C62" s="2">
        <v>24.904</v>
      </c>
      <c r="F62" s="5" t="s">
        <v>22</v>
      </c>
      <c r="G62" s="10">
        <f>AVERAGE(C65:C82)</f>
        <v>24.985666666666663</v>
      </c>
      <c r="H62" s="13" t="s">
        <v>12</v>
      </c>
    </row>
    <row r="63" spans="1:8">
      <c r="A63" s="2">
        <v>5017</v>
      </c>
      <c r="B63" s="2">
        <v>125</v>
      </c>
      <c r="C63" s="2">
        <v>24.914000000000001</v>
      </c>
      <c r="F63" s="5" t="s">
        <v>23</v>
      </c>
      <c r="G63" s="10">
        <f>C65</f>
        <v>24.923999999999999</v>
      </c>
      <c r="H63" s="6" t="s">
        <v>12</v>
      </c>
    </row>
    <row r="64" spans="1:8">
      <c r="A64" s="2">
        <v>5016</v>
      </c>
      <c r="B64" s="2">
        <v>125</v>
      </c>
      <c r="C64" s="2">
        <v>24.919</v>
      </c>
      <c r="F64" s="7" t="s">
        <v>24</v>
      </c>
      <c r="G64" s="12">
        <f>C82</f>
        <v>25.038</v>
      </c>
      <c r="H64" s="8" t="s">
        <v>12</v>
      </c>
    </row>
    <row r="65" spans="1:8">
      <c r="A65">
        <v>5015</v>
      </c>
      <c r="B65">
        <v>125</v>
      </c>
      <c r="C65">
        <v>24.923999999999999</v>
      </c>
      <c r="D65">
        <f t="shared" ref="D65:D82" si="2">A65/B65</f>
        <v>40.119999999999997</v>
      </c>
      <c r="F65" s="5" t="s">
        <v>19</v>
      </c>
      <c r="G65" s="10"/>
      <c r="H65" s="6"/>
    </row>
    <row r="66" spans="1:8">
      <c r="A66">
        <v>5011</v>
      </c>
      <c r="B66">
        <v>125</v>
      </c>
      <c r="C66">
        <v>24.943999999999999</v>
      </c>
      <c r="D66">
        <f t="shared" si="2"/>
        <v>40.088000000000001</v>
      </c>
      <c r="F66" s="5" t="s">
        <v>25</v>
      </c>
      <c r="G66" s="10">
        <f>AVERAGE(D65:D82)</f>
        <v>40.020970017636692</v>
      </c>
      <c r="H66" s="6" t="s">
        <v>13</v>
      </c>
    </row>
    <row r="67" spans="1:8">
      <c r="A67">
        <v>5011</v>
      </c>
      <c r="B67">
        <v>125</v>
      </c>
      <c r="C67">
        <v>24.943999999999999</v>
      </c>
      <c r="D67">
        <f t="shared" si="2"/>
        <v>40.088000000000001</v>
      </c>
      <c r="F67" s="5" t="s">
        <v>26</v>
      </c>
      <c r="G67" s="10">
        <f>D82</f>
        <v>39.936507936507937</v>
      </c>
      <c r="H67" s="6" t="s">
        <v>13</v>
      </c>
    </row>
    <row r="68" spans="1:8">
      <c r="A68">
        <v>5010</v>
      </c>
      <c r="B68">
        <v>125</v>
      </c>
      <c r="C68">
        <v>24.949000000000002</v>
      </c>
      <c r="D68">
        <f t="shared" si="2"/>
        <v>40.08</v>
      </c>
      <c r="F68" s="7" t="s">
        <v>27</v>
      </c>
      <c r="G68" s="12">
        <f>D65</f>
        <v>40.119999999999997</v>
      </c>
      <c r="H68" s="8" t="s">
        <v>13</v>
      </c>
    </row>
    <row r="69" spans="1:8">
      <c r="A69">
        <v>5006</v>
      </c>
      <c r="B69">
        <v>125</v>
      </c>
      <c r="C69">
        <v>24.969000000000001</v>
      </c>
      <c r="D69">
        <f t="shared" si="2"/>
        <v>40.048000000000002</v>
      </c>
    </row>
    <row r="70" spans="1:8">
      <c r="A70">
        <v>5006</v>
      </c>
      <c r="B70">
        <v>125</v>
      </c>
      <c r="C70">
        <v>24.969000000000001</v>
      </c>
      <c r="D70">
        <f t="shared" si="2"/>
        <v>40.048000000000002</v>
      </c>
    </row>
    <row r="71" spans="1:8">
      <c r="A71">
        <v>5005</v>
      </c>
      <c r="B71">
        <v>125</v>
      </c>
      <c r="C71">
        <v>24.974</v>
      </c>
      <c r="D71">
        <f t="shared" si="2"/>
        <v>40.04</v>
      </c>
    </row>
    <row r="72" spans="1:8">
      <c r="A72">
        <v>5005</v>
      </c>
      <c r="B72">
        <v>125</v>
      </c>
      <c r="C72">
        <v>24.974</v>
      </c>
      <c r="D72">
        <f t="shared" si="2"/>
        <v>40.04</v>
      </c>
    </row>
    <row r="73" spans="1:8">
      <c r="A73">
        <v>5001</v>
      </c>
      <c r="B73">
        <v>125</v>
      </c>
      <c r="C73">
        <v>24.994</v>
      </c>
      <c r="D73">
        <f t="shared" si="2"/>
        <v>40.008000000000003</v>
      </c>
    </row>
    <row r="74" spans="1:8">
      <c r="A74">
        <v>5040</v>
      </c>
      <c r="B74">
        <v>126</v>
      </c>
      <c r="C74">
        <v>24.998999999999999</v>
      </c>
      <c r="D74">
        <f t="shared" si="2"/>
        <v>40</v>
      </c>
    </row>
    <row r="75" spans="1:8">
      <c r="A75">
        <v>5000</v>
      </c>
      <c r="B75">
        <v>125</v>
      </c>
      <c r="C75">
        <v>24.998999999999999</v>
      </c>
      <c r="D75">
        <f t="shared" si="2"/>
        <v>40</v>
      </c>
    </row>
    <row r="76" spans="1:8">
      <c r="A76">
        <v>5000</v>
      </c>
      <c r="B76">
        <v>125</v>
      </c>
      <c r="C76">
        <v>24.998999999999999</v>
      </c>
      <c r="D76">
        <f t="shared" si="2"/>
        <v>40</v>
      </c>
    </row>
    <row r="77" spans="1:8">
      <c r="A77">
        <v>5039</v>
      </c>
      <c r="B77">
        <v>126</v>
      </c>
      <c r="C77">
        <v>25.004000000000001</v>
      </c>
      <c r="D77">
        <f t="shared" si="2"/>
        <v>39.992063492063494</v>
      </c>
    </row>
    <row r="78" spans="1:8">
      <c r="A78">
        <v>5037</v>
      </c>
      <c r="B78">
        <v>126</v>
      </c>
      <c r="C78">
        <v>25.013000000000002</v>
      </c>
      <c r="D78">
        <f t="shared" si="2"/>
        <v>39.976190476190474</v>
      </c>
    </row>
    <row r="79" spans="1:8">
      <c r="A79">
        <v>5037</v>
      </c>
      <c r="B79">
        <v>126</v>
      </c>
      <c r="C79">
        <v>25.013000000000002</v>
      </c>
      <c r="D79">
        <f t="shared" si="2"/>
        <v>39.976190476190474</v>
      </c>
    </row>
    <row r="80" spans="1:8">
      <c r="A80">
        <v>5037</v>
      </c>
      <c r="B80">
        <v>126</v>
      </c>
      <c r="C80">
        <v>25.013000000000002</v>
      </c>
      <c r="D80">
        <f t="shared" si="2"/>
        <v>39.976190476190474</v>
      </c>
    </row>
    <row r="81" spans="1:8">
      <c r="A81">
        <v>5035</v>
      </c>
      <c r="B81">
        <v>126</v>
      </c>
      <c r="C81">
        <v>25.023</v>
      </c>
      <c r="D81">
        <f t="shared" si="2"/>
        <v>39.960317460317462</v>
      </c>
    </row>
    <row r="82" spans="1:8">
      <c r="A82">
        <v>5032</v>
      </c>
      <c r="B82">
        <v>126</v>
      </c>
      <c r="C82">
        <v>25.038</v>
      </c>
      <c r="D82">
        <f t="shared" si="2"/>
        <v>39.936507936507937</v>
      </c>
    </row>
    <row r="83" spans="1:8">
      <c r="A83" s="2">
        <v>5032</v>
      </c>
      <c r="B83" s="2">
        <v>126</v>
      </c>
      <c r="C83" s="2">
        <v>25.038</v>
      </c>
    </row>
    <row r="84" spans="1:8">
      <c r="A84" s="2">
        <v>5031</v>
      </c>
      <c r="B84" s="2">
        <v>126</v>
      </c>
      <c r="C84" s="2">
        <v>25.042999999999999</v>
      </c>
    </row>
    <row r="85" spans="1:8">
      <c r="A85" s="2">
        <v>5030</v>
      </c>
      <c r="B85" s="2">
        <v>126</v>
      </c>
      <c r="C85" s="2">
        <v>25.047999999999998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5007</v>
      </c>
      <c r="B90" s="2">
        <v>128</v>
      </c>
      <c r="C90" s="2">
        <v>25.562999999999999</v>
      </c>
      <c r="F90" s="5" t="s">
        <v>22</v>
      </c>
      <c r="G90" s="10">
        <f>AVERAGE(C93:C110)</f>
        <v>27.484722222222224</v>
      </c>
      <c r="H90" s="13" t="s">
        <v>12</v>
      </c>
    </row>
    <row r="91" spans="1:8">
      <c r="A91" s="2">
        <v>5012</v>
      </c>
      <c r="B91" s="2">
        <v>135</v>
      </c>
      <c r="C91" s="2">
        <v>26.934000000000001</v>
      </c>
      <c r="F91" s="5" t="s">
        <v>23</v>
      </c>
      <c r="G91" s="10">
        <f>C93</f>
        <v>27.052</v>
      </c>
      <c r="H91" s="6" t="s">
        <v>12</v>
      </c>
    </row>
    <row r="92" spans="1:8">
      <c r="A92" s="2">
        <v>5028</v>
      </c>
      <c r="B92" s="2">
        <v>136</v>
      </c>
      <c r="C92" s="2">
        <v>27.047000000000001</v>
      </c>
      <c r="F92" s="7" t="s">
        <v>24</v>
      </c>
      <c r="G92" s="12">
        <f>C110</f>
        <v>27.881</v>
      </c>
      <c r="H92" s="8" t="s">
        <v>12</v>
      </c>
    </row>
    <row r="93" spans="1:8">
      <c r="A93">
        <v>5027</v>
      </c>
      <c r="B93">
        <v>136</v>
      </c>
      <c r="C93">
        <v>27.052</v>
      </c>
      <c r="D93">
        <f t="shared" ref="D93:D110" si="3">A93/B93</f>
        <v>36.963235294117645</v>
      </c>
      <c r="F93" s="5" t="s">
        <v>19</v>
      </c>
      <c r="G93" s="10"/>
      <c r="H93" s="6"/>
    </row>
    <row r="94" spans="1:8">
      <c r="A94">
        <v>5021</v>
      </c>
      <c r="B94">
        <v>136</v>
      </c>
      <c r="C94">
        <v>27.085000000000001</v>
      </c>
      <c r="D94">
        <f t="shared" si="3"/>
        <v>36.919117647058826</v>
      </c>
      <c r="F94" s="5" t="s">
        <v>25</v>
      </c>
      <c r="G94" s="10">
        <f>AVERAGE(D93:D110)</f>
        <v>36.385735830607516</v>
      </c>
      <c r="H94" s="6" t="s">
        <v>13</v>
      </c>
    </row>
    <row r="95" spans="1:8">
      <c r="A95">
        <v>5017</v>
      </c>
      <c r="B95">
        <v>136</v>
      </c>
      <c r="C95">
        <v>27.106000000000002</v>
      </c>
      <c r="D95">
        <f t="shared" si="3"/>
        <v>36.889705882352942</v>
      </c>
      <c r="F95" s="5" t="s">
        <v>26</v>
      </c>
      <c r="G95" s="10">
        <f>D110</f>
        <v>35.864285714285714</v>
      </c>
      <c r="H95" s="6" t="s">
        <v>13</v>
      </c>
    </row>
    <row r="96" spans="1:8">
      <c r="A96">
        <v>5013</v>
      </c>
      <c r="B96">
        <v>136</v>
      </c>
      <c r="C96">
        <v>27.128</v>
      </c>
      <c r="D96">
        <f t="shared" si="3"/>
        <v>36.860294117647058</v>
      </c>
      <c r="F96" s="7" t="s">
        <v>27</v>
      </c>
      <c r="G96" s="12">
        <f>D93</f>
        <v>36.963235294117645</v>
      </c>
      <c r="H96" s="8" t="s">
        <v>13</v>
      </c>
    </row>
    <row r="97" spans="1:4">
      <c r="A97">
        <v>5007</v>
      </c>
      <c r="B97">
        <v>136</v>
      </c>
      <c r="C97">
        <v>27.16</v>
      </c>
      <c r="D97">
        <f t="shared" si="3"/>
        <v>36.816176470588232</v>
      </c>
    </row>
    <row r="98" spans="1:4">
      <c r="A98">
        <v>5025</v>
      </c>
      <c r="B98">
        <v>137</v>
      </c>
      <c r="C98">
        <v>27.262</v>
      </c>
      <c r="D98">
        <f t="shared" si="3"/>
        <v>36.678832116788321</v>
      </c>
    </row>
    <row r="99" spans="1:4">
      <c r="A99">
        <v>5011</v>
      </c>
      <c r="B99">
        <v>137</v>
      </c>
      <c r="C99">
        <v>27.338000000000001</v>
      </c>
      <c r="D99">
        <f t="shared" si="3"/>
        <v>36.576642335766422</v>
      </c>
    </row>
    <row r="100" spans="1:4">
      <c r="A100">
        <v>5004</v>
      </c>
      <c r="B100">
        <v>137</v>
      </c>
      <c r="C100">
        <v>27.376999999999999</v>
      </c>
      <c r="D100">
        <f t="shared" si="3"/>
        <v>36.525547445255476</v>
      </c>
    </row>
    <row r="101" spans="1:4">
      <c r="A101">
        <v>5048</v>
      </c>
      <c r="B101">
        <v>139</v>
      </c>
      <c r="C101">
        <v>27.533999999999999</v>
      </c>
      <c r="D101">
        <f t="shared" si="3"/>
        <v>36.31654676258993</v>
      </c>
    </row>
    <row r="102" spans="1:4">
      <c r="A102">
        <v>5077</v>
      </c>
      <c r="B102">
        <v>140</v>
      </c>
      <c r="C102">
        <v>27.574000000000002</v>
      </c>
      <c r="D102">
        <f t="shared" si="3"/>
        <v>36.264285714285712</v>
      </c>
    </row>
    <row r="103" spans="1:4">
      <c r="A103">
        <v>5001</v>
      </c>
      <c r="B103">
        <v>138</v>
      </c>
      <c r="C103">
        <v>27.593</v>
      </c>
      <c r="D103">
        <f t="shared" si="3"/>
        <v>36.239130434782609</v>
      </c>
    </row>
    <row r="104" spans="1:4">
      <c r="A104">
        <v>5021</v>
      </c>
      <c r="B104">
        <v>139</v>
      </c>
      <c r="C104">
        <v>27.681999999999999</v>
      </c>
      <c r="D104">
        <f t="shared" si="3"/>
        <v>36.122302158273378</v>
      </c>
    </row>
    <row r="105" spans="1:4">
      <c r="A105">
        <v>5007</v>
      </c>
      <c r="B105">
        <v>139</v>
      </c>
      <c r="C105">
        <v>27.76</v>
      </c>
      <c r="D105">
        <f t="shared" si="3"/>
        <v>36.021582733812949</v>
      </c>
    </row>
    <row r="106" spans="1:4">
      <c r="A106">
        <v>5005</v>
      </c>
      <c r="B106">
        <v>139</v>
      </c>
      <c r="C106">
        <v>27.771000000000001</v>
      </c>
      <c r="D106">
        <f t="shared" si="3"/>
        <v>36.007194244604314</v>
      </c>
    </row>
    <row r="107" spans="1:4">
      <c r="A107">
        <v>5000</v>
      </c>
      <c r="B107">
        <v>139</v>
      </c>
      <c r="C107">
        <v>27.797999999999998</v>
      </c>
      <c r="D107">
        <f t="shared" si="3"/>
        <v>35.97122302158273</v>
      </c>
    </row>
    <row r="108" spans="1:4">
      <c r="A108">
        <v>5035</v>
      </c>
      <c r="B108">
        <v>140</v>
      </c>
      <c r="C108">
        <v>27.803999999999998</v>
      </c>
      <c r="D108">
        <f t="shared" si="3"/>
        <v>35.964285714285715</v>
      </c>
    </row>
    <row r="109" spans="1:4">
      <c r="A109">
        <v>5032</v>
      </c>
      <c r="B109">
        <v>140</v>
      </c>
      <c r="C109">
        <v>27.82</v>
      </c>
      <c r="D109">
        <f t="shared" si="3"/>
        <v>35.942857142857143</v>
      </c>
    </row>
    <row r="110" spans="1:4">
      <c r="A110">
        <v>5021</v>
      </c>
      <c r="B110">
        <v>140</v>
      </c>
      <c r="C110">
        <v>27.881</v>
      </c>
      <c r="D110">
        <f t="shared" si="3"/>
        <v>35.864285714285714</v>
      </c>
    </row>
    <row r="111" spans="1:4">
      <c r="A111" s="2">
        <v>5054</v>
      </c>
      <c r="B111" s="2">
        <v>141</v>
      </c>
      <c r="C111" s="2">
        <v>27.896999999999998</v>
      </c>
    </row>
    <row r="112" spans="1:4">
      <c r="A112" s="2">
        <v>5029</v>
      </c>
      <c r="B112" s="2">
        <v>141</v>
      </c>
      <c r="C112" s="2">
        <v>28.036000000000001</v>
      </c>
    </row>
    <row r="113" spans="1:3">
      <c r="A113" s="2">
        <v>5028</v>
      </c>
      <c r="B113" s="2">
        <v>141</v>
      </c>
      <c r="C113" s="2">
        <v>28.041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93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>
        <v>5241</v>
      </c>
      <c r="B6">
        <v>15</v>
      </c>
      <c r="C6">
        <v>2.8620000000000001</v>
      </c>
      <c r="F6" s="5" t="s">
        <v>22</v>
      </c>
      <c r="G6" s="10">
        <f>AVERAGE(C9:C26)</f>
        <v>2.8898888888888887</v>
      </c>
      <c r="H6" s="13" t="s">
        <v>12</v>
      </c>
    </row>
    <row r="7" spans="1:8">
      <c r="A7">
        <v>5233</v>
      </c>
      <c r="B7">
        <v>15</v>
      </c>
      <c r="C7">
        <v>2.8660000000000001</v>
      </c>
      <c r="F7" s="5" t="s">
        <v>23</v>
      </c>
      <c r="G7" s="10">
        <f>C9</f>
        <v>2.8780000000000001</v>
      </c>
      <c r="H7" s="6" t="s">
        <v>12</v>
      </c>
    </row>
    <row r="8" spans="1:8">
      <c r="A8">
        <v>5224</v>
      </c>
      <c r="B8">
        <v>15</v>
      </c>
      <c r="C8">
        <v>2.871</v>
      </c>
      <c r="F8" s="7" t="s">
        <v>24</v>
      </c>
      <c r="G8" s="12">
        <f>C26</f>
        <v>2.8969999999999998</v>
      </c>
      <c r="H8" s="8" t="s">
        <v>12</v>
      </c>
    </row>
    <row r="9" spans="1:8">
      <c r="A9">
        <v>5211</v>
      </c>
      <c r="B9">
        <v>15</v>
      </c>
      <c r="C9">
        <v>2.8780000000000001</v>
      </c>
      <c r="D9">
        <f t="shared" ref="D9:D26" si="0">A9/B9</f>
        <v>347.4</v>
      </c>
      <c r="F9" s="5" t="s">
        <v>19</v>
      </c>
      <c r="G9" s="10"/>
      <c r="H9" s="6"/>
    </row>
    <row r="10" spans="1:8">
      <c r="A10">
        <v>5212</v>
      </c>
      <c r="B10">
        <v>15</v>
      </c>
      <c r="C10">
        <v>2.8780000000000001</v>
      </c>
      <c r="D10">
        <f t="shared" si="0"/>
        <v>347.46666666666664</v>
      </c>
      <c r="F10" s="5" t="s">
        <v>25</v>
      </c>
      <c r="G10" s="10">
        <f>AVERAGE(D9:D26)</f>
        <v>346.01111111111101</v>
      </c>
      <c r="H10" s="6" t="s">
        <v>13</v>
      </c>
    </row>
    <row r="11" spans="1:8">
      <c r="A11">
        <v>5211</v>
      </c>
      <c r="B11">
        <v>15</v>
      </c>
      <c r="C11">
        <v>2.8780000000000001</v>
      </c>
      <c r="D11">
        <f t="shared" si="0"/>
        <v>347.4</v>
      </c>
      <c r="F11" s="5" t="s">
        <v>26</v>
      </c>
      <c r="G11" s="10">
        <f>D26</f>
        <v>345.2</v>
      </c>
      <c r="H11" s="6" t="s">
        <v>13</v>
      </c>
    </row>
    <row r="12" spans="1:8">
      <c r="A12">
        <v>5206</v>
      </c>
      <c r="B12">
        <v>15</v>
      </c>
      <c r="C12">
        <v>2.8809999999999998</v>
      </c>
      <c r="D12">
        <f t="shared" si="0"/>
        <v>347.06666666666666</v>
      </c>
      <c r="F12" s="7" t="s">
        <v>27</v>
      </c>
      <c r="G12" s="12">
        <f>D9</f>
        <v>347.4</v>
      </c>
      <c r="H12" s="8" t="s">
        <v>13</v>
      </c>
    </row>
    <row r="13" spans="1:8">
      <c r="A13">
        <v>5196</v>
      </c>
      <c r="B13">
        <v>15</v>
      </c>
      <c r="C13">
        <v>2.887</v>
      </c>
      <c r="D13">
        <f t="shared" si="0"/>
        <v>346.4</v>
      </c>
    </row>
    <row r="14" spans="1:8">
      <c r="A14">
        <v>5193</v>
      </c>
      <c r="B14">
        <v>15</v>
      </c>
      <c r="C14">
        <v>2.8879999999999999</v>
      </c>
      <c r="D14">
        <f t="shared" si="0"/>
        <v>346.2</v>
      </c>
    </row>
    <row r="15" spans="1:8">
      <c r="A15">
        <v>5194</v>
      </c>
      <c r="B15">
        <v>15</v>
      </c>
      <c r="C15">
        <v>2.8879999999999999</v>
      </c>
      <c r="D15">
        <f t="shared" si="0"/>
        <v>346.26666666666665</v>
      </c>
    </row>
    <row r="16" spans="1:8">
      <c r="A16">
        <v>5186</v>
      </c>
      <c r="B16">
        <v>15</v>
      </c>
      <c r="C16">
        <v>2.8919999999999999</v>
      </c>
      <c r="D16">
        <f t="shared" si="0"/>
        <v>345.73333333333335</v>
      </c>
    </row>
    <row r="17" spans="1:4">
      <c r="A17">
        <v>5186</v>
      </c>
      <c r="B17">
        <v>15</v>
      </c>
      <c r="C17">
        <v>2.8919999999999999</v>
      </c>
      <c r="D17">
        <f t="shared" si="0"/>
        <v>345.73333333333335</v>
      </c>
    </row>
    <row r="18" spans="1:4">
      <c r="A18">
        <v>5185</v>
      </c>
      <c r="B18">
        <v>15</v>
      </c>
      <c r="C18">
        <v>2.8929999999999998</v>
      </c>
      <c r="D18">
        <f t="shared" si="0"/>
        <v>345.66666666666669</v>
      </c>
    </row>
    <row r="19" spans="1:4">
      <c r="A19">
        <v>5183</v>
      </c>
      <c r="B19">
        <v>15</v>
      </c>
      <c r="C19">
        <v>2.8940000000000001</v>
      </c>
      <c r="D19">
        <f t="shared" si="0"/>
        <v>345.53333333333336</v>
      </c>
    </row>
    <row r="20" spans="1:4">
      <c r="A20">
        <v>5182</v>
      </c>
      <c r="B20">
        <v>15</v>
      </c>
      <c r="C20">
        <v>2.8940000000000001</v>
      </c>
      <c r="D20">
        <f t="shared" si="0"/>
        <v>345.46666666666664</v>
      </c>
    </row>
    <row r="21" spans="1:4">
      <c r="A21">
        <v>5181</v>
      </c>
      <c r="B21">
        <v>15</v>
      </c>
      <c r="C21">
        <v>2.895</v>
      </c>
      <c r="D21">
        <f t="shared" si="0"/>
        <v>345.4</v>
      </c>
    </row>
    <row r="22" spans="1:4">
      <c r="A22">
        <v>5181</v>
      </c>
      <c r="B22">
        <v>15</v>
      </c>
      <c r="C22">
        <v>2.895</v>
      </c>
      <c r="D22">
        <f t="shared" si="0"/>
        <v>345.4</v>
      </c>
    </row>
    <row r="23" spans="1:4">
      <c r="A23">
        <v>5181</v>
      </c>
      <c r="B23">
        <v>15</v>
      </c>
      <c r="C23">
        <v>2.895</v>
      </c>
      <c r="D23">
        <f t="shared" si="0"/>
        <v>345.4</v>
      </c>
    </row>
    <row r="24" spans="1:4">
      <c r="A24">
        <v>5179</v>
      </c>
      <c r="B24">
        <v>15</v>
      </c>
      <c r="C24">
        <v>2.8959999999999999</v>
      </c>
      <c r="D24">
        <f t="shared" si="0"/>
        <v>345.26666666666665</v>
      </c>
    </row>
    <row r="25" spans="1:4">
      <c r="A25">
        <v>5178</v>
      </c>
      <c r="B25">
        <v>15</v>
      </c>
      <c r="C25">
        <v>2.8969999999999998</v>
      </c>
      <c r="D25">
        <f t="shared" si="0"/>
        <v>345.2</v>
      </c>
    </row>
    <row r="26" spans="1:4">
      <c r="A26">
        <v>5178</v>
      </c>
      <c r="B26">
        <v>15</v>
      </c>
      <c r="C26">
        <v>2.8969999999999998</v>
      </c>
      <c r="D26">
        <f t="shared" si="0"/>
        <v>345.2</v>
      </c>
    </row>
    <row r="27" spans="1:4">
      <c r="A27">
        <v>5177</v>
      </c>
      <c r="B27">
        <v>15</v>
      </c>
      <c r="C27">
        <v>2.8969999999999998</v>
      </c>
    </row>
    <row r="28" spans="1:4">
      <c r="A28">
        <v>5178</v>
      </c>
      <c r="B28">
        <v>15</v>
      </c>
      <c r="C28">
        <v>2.8969999999999998</v>
      </c>
    </row>
    <row r="29" spans="1:4">
      <c r="A29">
        <v>5172</v>
      </c>
      <c r="B29">
        <v>15</v>
      </c>
      <c r="C29">
        <v>2.9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>
        <v>5092</v>
      </c>
      <c r="B34">
        <v>21</v>
      </c>
      <c r="C34">
        <v>4.1239999999999997</v>
      </c>
      <c r="F34" s="5" t="s">
        <v>22</v>
      </c>
      <c r="G34" s="10">
        <f>AVERAGE(C37:C54)</f>
        <v>4.2263333333333328</v>
      </c>
      <c r="H34" s="13" t="s">
        <v>12</v>
      </c>
    </row>
    <row r="35" spans="1:8">
      <c r="A35">
        <v>5055</v>
      </c>
      <c r="B35">
        <v>21</v>
      </c>
      <c r="C35">
        <v>4.1539999999999999</v>
      </c>
      <c r="F35" s="5" t="s">
        <v>23</v>
      </c>
      <c r="G35" s="10">
        <f>C37</f>
        <v>4.1859999999999999</v>
      </c>
      <c r="H35" s="6" t="s">
        <v>12</v>
      </c>
    </row>
    <row r="36" spans="1:8">
      <c r="A36">
        <v>5029</v>
      </c>
      <c r="B36">
        <v>21</v>
      </c>
      <c r="C36">
        <v>4.1760000000000002</v>
      </c>
      <c r="F36" s="7" t="s">
        <v>24</v>
      </c>
      <c r="G36" s="12">
        <f>C54</f>
        <v>4.2880000000000003</v>
      </c>
      <c r="H36" s="8" t="s">
        <v>12</v>
      </c>
    </row>
    <row r="37" spans="1:8">
      <c r="A37">
        <v>5016</v>
      </c>
      <c r="B37">
        <v>21</v>
      </c>
      <c r="C37">
        <v>4.1859999999999999</v>
      </c>
      <c r="D37">
        <f t="shared" ref="D37:D54" si="1">A37/B37</f>
        <v>238.85714285714286</v>
      </c>
      <c r="F37" s="5" t="s">
        <v>19</v>
      </c>
      <c r="G37" s="10"/>
      <c r="H37" s="6"/>
    </row>
    <row r="38" spans="1:8">
      <c r="A38">
        <v>5007</v>
      </c>
      <c r="B38">
        <v>21</v>
      </c>
      <c r="C38">
        <v>4.194</v>
      </c>
      <c r="D38">
        <f t="shared" si="1"/>
        <v>238.42857142857142</v>
      </c>
      <c r="F38" s="5" t="s">
        <v>25</v>
      </c>
      <c r="G38" s="10">
        <f>AVERAGE(D37:D54)</f>
        <v>236.60726310726309</v>
      </c>
      <c r="H38" s="6" t="s">
        <v>13</v>
      </c>
    </row>
    <row r="39" spans="1:8">
      <c r="A39">
        <v>5243</v>
      </c>
      <c r="B39">
        <v>22</v>
      </c>
      <c r="C39">
        <v>4.1959999999999997</v>
      </c>
      <c r="D39">
        <f t="shared" si="1"/>
        <v>238.31818181818181</v>
      </c>
      <c r="F39" s="5" t="s">
        <v>26</v>
      </c>
      <c r="G39" s="10">
        <f>D54</f>
        <v>233.18181818181819</v>
      </c>
      <c r="H39" s="6" t="s">
        <v>13</v>
      </c>
    </row>
    <row r="40" spans="1:8">
      <c r="A40">
        <v>5241</v>
      </c>
      <c r="B40">
        <v>22</v>
      </c>
      <c r="C40">
        <v>4.1970000000000001</v>
      </c>
      <c r="D40">
        <f t="shared" si="1"/>
        <v>238.22727272727272</v>
      </c>
      <c r="F40" s="7" t="s">
        <v>27</v>
      </c>
      <c r="G40" s="12">
        <f>D37</f>
        <v>238.85714285714286</v>
      </c>
      <c r="H40" s="8" t="s">
        <v>13</v>
      </c>
    </row>
    <row r="41" spans="1:8">
      <c r="A41">
        <v>5002</v>
      </c>
      <c r="B41">
        <v>21</v>
      </c>
      <c r="C41">
        <v>4.1980000000000004</v>
      </c>
      <c r="D41">
        <f t="shared" si="1"/>
        <v>238.1904761904762</v>
      </c>
    </row>
    <row r="42" spans="1:8">
      <c r="A42">
        <v>5234</v>
      </c>
      <c r="B42">
        <v>22</v>
      </c>
      <c r="C42">
        <v>4.2030000000000003</v>
      </c>
      <c r="D42">
        <f t="shared" si="1"/>
        <v>237.90909090909091</v>
      </c>
    </row>
    <row r="43" spans="1:8">
      <c r="A43">
        <v>5229</v>
      </c>
      <c r="B43">
        <v>22</v>
      </c>
      <c r="C43">
        <v>4.2069999999999999</v>
      </c>
      <c r="D43">
        <f t="shared" si="1"/>
        <v>237.68181818181819</v>
      </c>
    </row>
    <row r="44" spans="1:8">
      <c r="A44">
        <v>5220</v>
      </c>
      <c r="B44">
        <v>22</v>
      </c>
      <c r="C44">
        <v>4.2140000000000004</v>
      </c>
      <c r="D44">
        <f t="shared" si="1"/>
        <v>237.27272727272728</v>
      </c>
    </row>
    <row r="45" spans="1:8">
      <c r="A45">
        <v>5218</v>
      </c>
      <c r="B45">
        <v>22</v>
      </c>
      <c r="C45">
        <v>4.2160000000000002</v>
      </c>
      <c r="D45">
        <f t="shared" si="1"/>
        <v>237.18181818181819</v>
      </c>
    </row>
    <row r="46" spans="1:8">
      <c r="A46">
        <v>5209</v>
      </c>
      <c r="B46">
        <v>22</v>
      </c>
      <c r="C46">
        <v>4.2229999999999999</v>
      </c>
      <c r="D46">
        <f t="shared" si="1"/>
        <v>236.77272727272728</v>
      </c>
    </row>
    <row r="47" spans="1:8">
      <c r="A47">
        <v>5205</v>
      </c>
      <c r="B47">
        <v>22</v>
      </c>
      <c r="C47">
        <v>4.226</v>
      </c>
      <c r="D47">
        <f t="shared" si="1"/>
        <v>236.59090909090909</v>
      </c>
    </row>
    <row r="48" spans="1:8">
      <c r="A48">
        <v>5191</v>
      </c>
      <c r="B48">
        <v>22</v>
      </c>
      <c r="C48">
        <v>4.2380000000000004</v>
      </c>
      <c r="D48">
        <f t="shared" si="1"/>
        <v>235.95454545454547</v>
      </c>
    </row>
    <row r="49" spans="1:8">
      <c r="A49">
        <v>5184</v>
      </c>
      <c r="B49">
        <v>22</v>
      </c>
      <c r="C49">
        <v>4.2439999999999998</v>
      </c>
      <c r="D49">
        <f t="shared" si="1"/>
        <v>235.63636363636363</v>
      </c>
    </row>
    <row r="50" spans="1:8">
      <c r="A50">
        <v>5179</v>
      </c>
      <c r="B50">
        <v>22</v>
      </c>
      <c r="C50">
        <v>4.2480000000000002</v>
      </c>
      <c r="D50">
        <f t="shared" si="1"/>
        <v>235.40909090909091</v>
      </c>
    </row>
    <row r="51" spans="1:8">
      <c r="A51">
        <v>5173</v>
      </c>
      <c r="B51">
        <v>22</v>
      </c>
      <c r="C51">
        <v>4.2530000000000001</v>
      </c>
      <c r="D51">
        <f t="shared" si="1"/>
        <v>235.13636363636363</v>
      </c>
    </row>
    <row r="52" spans="1:8">
      <c r="A52">
        <v>5170</v>
      </c>
      <c r="B52">
        <v>22</v>
      </c>
      <c r="C52">
        <v>4.2549999999999999</v>
      </c>
      <c r="D52">
        <f t="shared" si="1"/>
        <v>235</v>
      </c>
    </row>
    <row r="53" spans="1:8">
      <c r="A53">
        <v>5130</v>
      </c>
      <c r="B53">
        <v>22</v>
      </c>
      <c r="C53">
        <v>4.2880000000000003</v>
      </c>
      <c r="D53">
        <f t="shared" si="1"/>
        <v>233.18181818181819</v>
      </c>
    </row>
    <row r="54" spans="1:8">
      <c r="A54">
        <v>5130</v>
      </c>
      <c r="B54">
        <v>22</v>
      </c>
      <c r="C54">
        <v>4.2880000000000003</v>
      </c>
      <c r="D54">
        <f t="shared" si="1"/>
        <v>233.18181818181819</v>
      </c>
    </row>
    <row r="55" spans="1:8">
      <c r="A55">
        <v>5117</v>
      </c>
      <c r="B55">
        <v>22</v>
      </c>
      <c r="C55">
        <v>4.2990000000000004</v>
      </c>
    </row>
    <row r="56" spans="1:8">
      <c r="A56">
        <v>5115</v>
      </c>
      <c r="B56">
        <v>22</v>
      </c>
      <c r="C56">
        <v>4.3010000000000002</v>
      </c>
    </row>
    <row r="57" spans="1:8">
      <c r="A57">
        <v>5100</v>
      </c>
      <c r="B57">
        <v>22</v>
      </c>
      <c r="C57">
        <v>4.3129999999999997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>
        <v>5012</v>
      </c>
      <c r="B62">
        <v>127</v>
      </c>
      <c r="C62">
        <v>25.338000000000001</v>
      </c>
      <c r="F62" s="5" t="s">
        <v>22</v>
      </c>
      <c r="G62" s="10">
        <f>AVERAGE(C65:C82)</f>
        <v>25.467277777777777</v>
      </c>
      <c r="H62" s="13" t="s">
        <v>12</v>
      </c>
    </row>
    <row r="63" spans="1:8">
      <c r="A63">
        <v>5004</v>
      </c>
      <c r="B63">
        <v>127</v>
      </c>
      <c r="C63">
        <v>25.378</v>
      </c>
      <c r="F63" s="5" t="s">
        <v>23</v>
      </c>
      <c r="G63" s="10">
        <f>C65</f>
        <v>25.378</v>
      </c>
      <c r="H63" s="6" t="s">
        <v>12</v>
      </c>
    </row>
    <row r="64" spans="1:8">
      <c r="A64">
        <v>5004</v>
      </c>
      <c r="B64">
        <v>127</v>
      </c>
      <c r="C64">
        <v>25.378</v>
      </c>
      <c r="F64" s="7" t="s">
        <v>24</v>
      </c>
      <c r="G64" s="12">
        <f>C82</f>
        <v>25.532</v>
      </c>
      <c r="H64" s="8" t="s">
        <v>12</v>
      </c>
    </row>
    <row r="65" spans="1:8">
      <c r="A65">
        <v>5004</v>
      </c>
      <c r="B65">
        <v>127</v>
      </c>
      <c r="C65">
        <v>25.378</v>
      </c>
      <c r="D65">
        <f t="shared" ref="D65:D82" si="2">A65/B65</f>
        <v>39.401574803149607</v>
      </c>
      <c r="F65" s="5" t="s">
        <v>19</v>
      </c>
      <c r="G65" s="10"/>
      <c r="H65" s="6"/>
    </row>
    <row r="66" spans="1:8">
      <c r="A66">
        <v>5036</v>
      </c>
      <c r="B66">
        <v>128</v>
      </c>
      <c r="C66">
        <v>25.416</v>
      </c>
      <c r="D66">
        <f t="shared" si="2"/>
        <v>39.34375</v>
      </c>
      <c r="F66" s="5" t="s">
        <v>25</v>
      </c>
      <c r="G66" s="10">
        <f>AVERAGE(D65:D82)</f>
        <v>39.264063183508313</v>
      </c>
      <c r="H66" s="6" t="s">
        <v>13</v>
      </c>
    </row>
    <row r="67" spans="1:8">
      <c r="A67">
        <v>5034</v>
      </c>
      <c r="B67">
        <v>128</v>
      </c>
      <c r="C67">
        <v>25.425999999999998</v>
      </c>
      <c r="D67">
        <f t="shared" si="2"/>
        <v>39.328125</v>
      </c>
      <c r="F67" s="5" t="s">
        <v>26</v>
      </c>
      <c r="G67" s="10">
        <f>D82</f>
        <v>39.1640625</v>
      </c>
      <c r="H67" s="6" t="s">
        <v>13</v>
      </c>
    </row>
    <row r="68" spans="1:8">
      <c r="A68">
        <v>5032</v>
      </c>
      <c r="B68">
        <v>128</v>
      </c>
      <c r="C68">
        <v>25.436</v>
      </c>
      <c r="D68">
        <f t="shared" si="2"/>
        <v>39.3125</v>
      </c>
      <c r="F68" s="7" t="s">
        <v>27</v>
      </c>
      <c r="G68" s="12">
        <f>D65</f>
        <v>39.401574803149607</v>
      </c>
      <c r="H68" s="8" t="s">
        <v>13</v>
      </c>
    </row>
    <row r="69" spans="1:8">
      <c r="A69">
        <v>5031</v>
      </c>
      <c r="B69">
        <v>128</v>
      </c>
      <c r="C69">
        <v>25.440999999999999</v>
      </c>
      <c r="D69">
        <f t="shared" si="2"/>
        <v>39.3046875</v>
      </c>
    </row>
    <row r="70" spans="1:8">
      <c r="A70">
        <v>5031</v>
      </c>
      <c r="B70">
        <v>128</v>
      </c>
      <c r="C70">
        <v>25.440999999999999</v>
      </c>
      <c r="D70">
        <f t="shared" si="2"/>
        <v>39.3046875</v>
      </c>
    </row>
    <row r="71" spans="1:8">
      <c r="A71">
        <v>5030</v>
      </c>
      <c r="B71">
        <v>128</v>
      </c>
      <c r="C71">
        <v>25.446000000000002</v>
      </c>
      <c r="D71">
        <f t="shared" si="2"/>
        <v>39.296875</v>
      </c>
    </row>
    <row r="72" spans="1:8">
      <c r="A72">
        <v>5029</v>
      </c>
      <c r="B72">
        <v>128</v>
      </c>
      <c r="C72">
        <v>25.451000000000001</v>
      </c>
      <c r="D72">
        <f t="shared" si="2"/>
        <v>39.2890625</v>
      </c>
    </row>
    <row r="73" spans="1:8">
      <c r="A73">
        <v>5026</v>
      </c>
      <c r="B73">
        <v>128</v>
      </c>
      <c r="C73">
        <v>25.466000000000001</v>
      </c>
      <c r="D73">
        <f t="shared" si="2"/>
        <v>39.265625</v>
      </c>
    </row>
    <row r="74" spans="1:8">
      <c r="A74">
        <v>5026</v>
      </c>
      <c r="B74">
        <v>128</v>
      </c>
      <c r="C74">
        <v>25.466000000000001</v>
      </c>
      <c r="D74">
        <f t="shared" si="2"/>
        <v>39.265625</v>
      </c>
    </row>
    <row r="75" spans="1:8">
      <c r="A75">
        <v>5025</v>
      </c>
      <c r="B75">
        <v>128</v>
      </c>
      <c r="C75">
        <v>25.471</v>
      </c>
      <c r="D75">
        <f t="shared" si="2"/>
        <v>39.2578125</v>
      </c>
    </row>
    <row r="76" spans="1:8">
      <c r="A76">
        <v>5021</v>
      </c>
      <c r="B76">
        <v>128</v>
      </c>
      <c r="C76">
        <v>25.491</v>
      </c>
      <c r="D76">
        <f t="shared" si="2"/>
        <v>39.2265625</v>
      </c>
    </row>
    <row r="77" spans="1:8">
      <c r="A77">
        <v>5020</v>
      </c>
      <c r="B77">
        <v>128</v>
      </c>
      <c r="C77">
        <v>25.497</v>
      </c>
      <c r="D77">
        <f t="shared" si="2"/>
        <v>39.21875</v>
      </c>
    </row>
    <row r="78" spans="1:8">
      <c r="A78">
        <v>5018</v>
      </c>
      <c r="B78">
        <v>128</v>
      </c>
      <c r="C78">
        <v>25.507000000000001</v>
      </c>
      <c r="D78">
        <f t="shared" si="2"/>
        <v>39.203125</v>
      </c>
    </row>
    <row r="79" spans="1:8">
      <c r="A79">
        <v>5017</v>
      </c>
      <c r="B79">
        <v>128</v>
      </c>
      <c r="C79">
        <v>25.512</v>
      </c>
      <c r="D79">
        <f t="shared" si="2"/>
        <v>39.1953125</v>
      </c>
    </row>
    <row r="80" spans="1:8">
      <c r="A80">
        <v>5017</v>
      </c>
      <c r="B80">
        <v>128</v>
      </c>
      <c r="C80">
        <v>25.512</v>
      </c>
      <c r="D80">
        <f t="shared" si="2"/>
        <v>39.1953125</v>
      </c>
    </row>
    <row r="81" spans="1:8">
      <c r="A81">
        <v>5015</v>
      </c>
      <c r="B81">
        <v>128</v>
      </c>
      <c r="C81">
        <v>25.521999999999998</v>
      </c>
      <c r="D81">
        <f t="shared" si="2"/>
        <v>39.1796875</v>
      </c>
    </row>
    <row r="82" spans="1:8">
      <c r="A82">
        <v>5013</v>
      </c>
      <c r="B82">
        <v>128</v>
      </c>
      <c r="C82">
        <v>25.532</v>
      </c>
      <c r="D82">
        <f t="shared" si="2"/>
        <v>39.1640625</v>
      </c>
    </row>
    <row r="83" spans="1:8">
      <c r="A83">
        <v>5011</v>
      </c>
      <c r="B83">
        <v>128</v>
      </c>
      <c r="C83">
        <v>25.542000000000002</v>
      </c>
    </row>
    <row r="84" spans="1:8">
      <c r="A84">
        <v>5011</v>
      </c>
      <c r="B84">
        <v>128</v>
      </c>
      <c r="C84">
        <v>25.542000000000002</v>
      </c>
    </row>
    <row r="85" spans="1:8">
      <c r="A85">
        <v>5004</v>
      </c>
      <c r="B85">
        <v>128</v>
      </c>
      <c r="C85">
        <v>25.577999999999999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>
        <v>5004</v>
      </c>
      <c r="B90">
        <v>131</v>
      </c>
      <c r="C90">
        <v>26.178000000000001</v>
      </c>
      <c r="F90" s="5" t="s">
        <v>22</v>
      </c>
      <c r="G90" s="10">
        <f>AVERAGE(C93:C110)</f>
        <v>27.793499999999991</v>
      </c>
      <c r="H90" s="13" t="s">
        <v>12</v>
      </c>
    </row>
    <row r="91" spans="1:8">
      <c r="A91">
        <v>5015</v>
      </c>
      <c r="B91">
        <v>134</v>
      </c>
      <c r="C91">
        <v>26.718</v>
      </c>
      <c r="F91" s="5" t="s">
        <v>23</v>
      </c>
      <c r="G91" s="10">
        <f>C93</f>
        <v>27.488</v>
      </c>
      <c r="H91" s="6" t="s">
        <v>12</v>
      </c>
    </row>
    <row r="92" spans="1:8">
      <c r="A92">
        <v>5031</v>
      </c>
      <c r="B92">
        <v>138</v>
      </c>
      <c r="C92">
        <v>27.428000000000001</v>
      </c>
      <c r="F92" s="7" t="s">
        <v>24</v>
      </c>
      <c r="G92" s="12">
        <f>C110</f>
        <v>28.08</v>
      </c>
      <c r="H92" s="8" t="s">
        <v>12</v>
      </c>
    </row>
    <row r="93" spans="1:8">
      <c r="A93">
        <v>5020</v>
      </c>
      <c r="B93">
        <v>138</v>
      </c>
      <c r="C93">
        <v>27.488</v>
      </c>
      <c r="D93">
        <f t="shared" ref="D93:D110" si="3">A93/B93</f>
        <v>36.376811594202898</v>
      </c>
      <c r="F93" s="5" t="s">
        <v>19</v>
      </c>
      <c r="G93" s="10"/>
      <c r="H93" s="6"/>
    </row>
    <row r="94" spans="1:8">
      <c r="A94">
        <v>5009</v>
      </c>
      <c r="B94">
        <v>138</v>
      </c>
      <c r="C94">
        <v>27.548999999999999</v>
      </c>
      <c r="D94">
        <f t="shared" si="3"/>
        <v>36.29710144927536</v>
      </c>
      <c r="F94" s="5" t="s">
        <v>25</v>
      </c>
      <c r="G94" s="10">
        <f>AVERAGE(D93:D110)</f>
        <v>35.979392983564779</v>
      </c>
      <c r="H94" s="6" t="s">
        <v>13</v>
      </c>
    </row>
    <row r="95" spans="1:8">
      <c r="A95">
        <v>5007</v>
      </c>
      <c r="B95">
        <v>138</v>
      </c>
      <c r="C95">
        <v>27.56</v>
      </c>
      <c r="D95">
        <f t="shared" si="3"/>
        <v>36.282608695652172</v>
      </c>
      <c r="F95" s="5" t="s">
        <v>26</v>
      </c>
      <c r="G95" s="10">
        <f>D110</f>
        <v>35.609929078014183</v>
      </c>
      <c r="H95" s="6" t="s">
        <v>13</v>
      </c>
    </row>
    <row r="96" spans="1:8">
      <c r="A96">
        <v>5001</v>
      </c>
      <c r="B96">
        <v>138</v>
      </c>
      <c r="C96">
        <v>27.593</v>
      </c>
      <c r="D96">
        <f t="shared" si="3"/>
        <v>36.239130434782609</v>
      </c>
      <c r="F96" s="7" t="s">
        <v>27</v>
      </c>
      <c r="G96" s="12">
        <f>D93</f>
        <v>36.376811594202898</v>
      </c>
      <c r="H96" s="8" t="s">
        <v>13</v>
      </c>
    </row>
    <row r="97" spans="1:4">
      <c r="A97">
        <v>5033</v>
      </c>
      <c r="B97">
        <v>139</v>
      </c>
      <c r="C97">
        <v>27.616</v>
      </c>
      <c r="D97">
        <f t="shared" si="3"/>
        <v>36.208633093525179</v>
      </c>
    </row>
    <row r="98" spans="1:4">
      <c r="A98">
        <v>5033</v>
      </c>
      <c r="B98">
        <v>139</v>
      </c>
      <c r="C98">
        <v>27.616</v>
      </c>
      <c r="D98">
        <f t="shared" si="3"/>
        <v>36.208633093525179</v>
      </c>
    </row>
    <row r="99" spans="1:4">
      <c r="A99">
        <v>5030</v>
      </c>
      <c r="B99">
        <v>139</v>
      </c>
      <c r="C99">
        <v>27.632999999999999</v>
      </c>
      <c r="D99">
        <f t="shared" si="3"/>
        <v>36.187050359712231</v>
      </c>
    </row>
    <row r="100" spans="1:4">
      <c r="A100">
        <v>5025</v>
      </c>
      <c r="B100">
        <v>139</v>
      </c>
      <c r="C100">
        <v>27.66</v>
      </c>
      <c r="D100">
        <f t="shared" si="3"/>
        <v>36.151079136690647</v>
      </c>
    </row>
    <row r="101" spans="1:4">
      <c r="A101">
        <v>5020</v>
      </c>
      <c r="B101">
        <v>139</v>
      </c>
      <c r="C101">
        <v>27.687999999999999</v>
      </c>
      <c r="D101">
        <f t="shared" si="3"/>
        <v>36.115107913669064</v>
      </c>
    </row>
    <row r="102" spans="1:4">
      <c r="A102">
        <v>5028</v>
      </c>
      <c r="B102">
        <v>140</v>
      </c>
      <c r="C102">
        <v>27.841999999999999</v>
      </c>
      <c r="D102">
        <f t="shared" si="3"/>
        <v>35.914285714285711</v>
      </c>
    </row>
    <row r="103" spans="1:4">
      <c r="A103">
        <v>5028</v>
      </c>
      <c r="B103">
        <v>140</v>
      </c>
      <c r="C103">
        <v>27.841999999999999</v>
      </c>
      <c r="D103">
        <f t="shared" si="3"/>
        <v>35.914285714285711</v>
      </c>
    </row>
    <row r="104" spans="1:4">
      <c r="A104">
        <v>5011</v>
      </c>
      <c r="B104">
        <v>140</v>
      </c>
      <c r="C104">
        <v>27.937000000000001</v>
      </c>
      <c r="D104">
        <f t="shared" si="3"/>
        <v>35.792857142857144</v>
      </c>
    </row>
    <row r="105" spans="1:4">
      <c r="A105">
        <v>5005</v>
      </c>
      <c r="B105">
        <v>140</v>
      </c>
      <c r="C105">
        <v>27.97</v>
      </c>
      <c r="D105">
        <f t="shared" si="3"/>
        <v>35.75</v>
      </c>
    </row>
    <row r="106" spans="1:4">
      <c r="A106">
        <v>5030</v>
      </c>
      <c r="B106">
        <v>141</v>
      </c>
      <c r="C106">
        <v>28.03</v>
      </c>
      <c r="D106">
        <f t="shared" si="3"/>
        <v>35.673758865248224</v>
      </c>
    </row>
    <row r="107" spans="1:4">
      <c r="A107">
        <v>5030</v>
      </c>
      <c r="B107">
        <v>141</v>
      </c>
      <c r="C107">
        <v>28.03</v>
      </c>
      <c r="D107">
        <f t="shared" si="3"/>
        <v>35.673758865248224</v>
      </c>
    </row>
    <row r="108" spans="1:4">
      <c r="A108">
        <v>5023</v>
      </c>
      <c r="B108">
        <v>141</v>
      </c>
      <c r="C108">
        <v>28.068999999999999</v>
      </c>
      <c r="D108">
        <f t="shared" si="3"/>
        <v>35.624113475177303</v>
      </c>
    </row>
    <row r="109" spans="1:4">
      <c r="A109">
        <v>5021</v>
      </c>
      <c r="B109">
        <v>141</v>
      </c>
      <c r="C109">
        <v>28.08</v>
      </c>
      <c r="D109">
        <f t="shared" si="3"/>
        <v>35.609929078014183</v>
      </c>
    </row>
    <row r="110" spans="1:4">
      <c r="A110">
        <v>5021</v>
      </c>
      <c r="B110">
        <v>141</v>
      </c>
      <c r="C110">
        <v>28.08</v>
      </c>
      <c r="D110">
        <f t="shared" si="3"/>
        <v>35.609929078014183</v>
      </c>
    </row>
    <row r="111" spans="1:4">
      <c r="A111">
        <v>5011</v>
      </c>
      <c r="B111">
        <v>141</v>
      </c>
      <c r="C111">
        <v>28.135999999999999</v>
      </c>
    </row>
    <row r="112" spans="1:4">
      <c r="A112">
        <v>5010</v>
      </c>
      <c r="B112">
        <v>141</v>
      </c>
      <c r="C112">
        <v>28.141999999999999</v>
      </c>
    </row>
    <row r="113" spans="1:3">
      <c r="A113">
        <v>5002</v>
      </c>
      <c r="B113">
        <v>143</v>
      </c>
      <c r="C113">
        <v>28.587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92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5113</v>
      </c>
      <c r="B6" s="2">
        <v>15</v>
      </c>
      <c r="C6" s="2">
        <v>2.9340000000000002</v>
      </c>
      <c r="F6" s="5" t="s">
        <v>22</v>
      </c>
      <c r="G6" s="10">
        <f>AVERAGE(C9:C26)</f>
        <v>2.9702777777777785</v>
      </c>
      <c r="H6" s="13" t="s">
        <v>12</v>
      </c>
    </row>
    <row r="7" spans="1:8">
      <c r="A7" s="2">
        <v>5072</v>
      </c>
      <c r="B7" s="2">
        <v>15</v>
      </c>
      <c r="C7" s="2">
        <v>2.9569999999999999</v>
      </c>
      <c r="F7" s="5" t="s">
        <v>23</v>
      </c>
      <c r="G7" s="10">
        <f>C9</f>
        <v>2.9590000000000001</v>
      </c>
      <c r="H7" s="6" t="s">
        <v>12</v>
      </c>
    </row>
    <row r="8" spans="1:8">
      <c r="A8" s="2">
        <v>5070</v>
      </c>
      <c r="B8" s="2">
        <v>15</v>
      </c>
      <c r="C8" s="2">
        <v>2.9580000000000002</v>
      </c>
      <c r="F8" s="7" t="s">
        <v>24</v>
      </c>
      <c r="G8" s="12">
        <f>C26</f>
        <v>2.9790000000000001</v>
      </c>
      <c r="H8" s="8" t="s">
        <v>12</v>
      </c>
    </row>
    <row r="9" spans="1:8">
      <c r="A9">
        <v>5069</v>
      </c>
      <c r="B9">
        <v>15</v>
      </c>
      <c r="C9">
        <v>2.9590000000000001</v>
      </c>
      <c r="D9">
        <f t="shared" ref="D9:D26" si="0">A9/B9</f>
        <v>337.93333333333334</v>
      </c>
      <c r="F9" s="5" t="s">
        <v>19</v>
      </c>
      <c r="G9" s="10"/>
      <c r="H9" s="6"/>
    </row>
    <row r="10" spans="1:8">
      <c r="A10">
        <v>5066</v>
      </c>
      <c r="B10">
        <v>15</v>
      </c>
      <c r="C10">
        <v>2.9609999999999999</v>
      </c>
      <c r="D10">
        <f t="shared" si="0"/>
        <v>337.73333333333335</v>
      </c>
      <c r="F10" s="5" t="s">
        <v>25</v>
      </c>
      <c r="G10" s="10">
        <f>AVERAGE(D9:D26)</f>
        <v>336.65925925925927</v>
      </c>
      <c r="H10" s="6" t="s">
        <v>13</v>
      </c>
    </row>
    <row r="11" spans="1:8">
      <c r="A11">
        <v>5063</v>
      </c>
      <c r="B11">
        <v>15</v>
      </c>
      <c r="C11">
        <v>2.9630000000000001</v>
      </c>
      <c r="D11">
        <f t="shared" si="0"/>
        <v>337.53333333333336</v>
      </c>
      <c r="F11" s="5" t="s">
        <v>26</v>
      </c>
      <c r="G11" s="10">
        <f>D26</f>
        <v>335.66666666666669</v>
      </c>
      <c r="H11" s="6" t="s">
        <v>13</v>
      </c>
    </row>
    <row r="12" spans="1:8">
      <c r="A12">
        <v>5062</v>
      </c>
      <c r="B12">
        <v>15</v>
      </c>
      <c r="C12">
        <v>2.9630000000000001</v>
      </c>
      <c r="D12">
        <f t="shared" si="0"/>
        <v>337.46666666666664</v>
      </c>
      <c r="F12" s="7" t="s">
        <v>27</v>
      </c>
      <c r="G12" s="12">
        <f>D9</f>
        <v>337.93333333333334</v>
      </c>
      <c r="H12" s="8" t="s">
        <v>13</v>
      </c>
    </row>
    <row r="13" spans="1:8">
      <c r="A13">
        <v>5061</v>
      </c>
      <c r="B13">
        <v>15</v>
      </c>
      <c r="C13">
        <v>2.964</v>
      </c>
      <c r="D13">
        <f t="shared" si="0"/>
        <v>337.4</v>
      </c>
    </row>
    <row r="14" spans="1:8">
      <c r="A14">
        <v>5050</v>
      </c>
      <c r="B14">
        <v>15</v>
      </c>
      <c r="C14">
        <v>2.97</v>
      </c>
      <c r="D14">
        <f t="shared" si="0"/>
        <v>336.66666666666669</v>
      </c>
    </row>
    <row r="15" spans="1:8">
      <c r="A15">
        <v>5049</v>
      </c>
      <c r="B15">
        <v>15</v>
      </c>
      <c r="C15">
        <v>2.9710000000000001</v>
      </c>
      <c r="D15">
        <f t="shared" si="0"/>
        <v>336.6</v>
      </c>
    </row>
    <row r="16" spans="1:8">
      <c r="A16">
        <v>5049</v>
      </c>
      <c r="B16">
        <v>15</v>
      </c>
      <c r="C16">
        <v>2.9710000000000001</v>
      </c>
      <c r="D16">
        <f t="shared" si="0"/>
        <v>336.6</v>
      </c>
    </row>
    <row r="17" spans="1:4">
      <c r="A17">
        <v>5046</v>
      </c>
      <c r="B17">
        <v>15</v>
      </c>
      <c r="C17">
        <v>2.972</v>
      </c>
      <c r="D17">
        <f t="shared" si="0"/>
        <v>336.4</v>
      </c>
    </row>
    <row r="18" spans="1:4">
      <c r="A18">
        <v>5047</v>
      </c>
      <c r="B18">
        <v>15</v>
      </c>
      <c r="C18">
        <v>2.972</v>
      </c>
      <c r="D18">
        <f t="shared" si="0"/>
        <v>336.46666666666664</v>
      </c>
    </row>
    <row r="19" spans="1:4">
      <c r="A19">
        <v>5045</v>
      </c>
      <c r="B19">
        <v>15</v>
      </c>
      <c r="C19">
        <v>2.9729999999999999</v>
      </c>
      <c r="D19">
        <f t="shared" si="0"/>
        <v>336.33333333333331</v>
      </c>
    </row>
    <row r="20" spans="1:4">
      <c r="A20">
        <v>5043</v>
      </c>
      <c r="B20">
        <v>15</v>
      </c>
      <c r="C20">
        <v>2.9740000000000002</v>
      </c>
      <c r="D20">
        <f t="shared" si="0"/>
        <v>336.2</v>
      </c>
    </row>
    <row r="21" spans="1:4">
      <c r="A21">
        <v>5044</v>
      </c>
      <c r="B21">
        <v>15</v>
      </c>
      <c r="C21">
        <v>2.9740000000000002</v>
      </c>
      <c r="D21">
        <f t="shared" si="0"/>
        <v>336.26666666666665</v>
      </c>
    </row>
    <row r="22" spans="1:4">
      <c r="A22">
        <v>5044</v>
      </c>
      <c r="B22">
        <v>15</v>
      </c>
      <c r="C22">
        <v>2.9740000000000002</v>
      </c>
      <c r="D22">
        <f t="shared" si="0"/>
        <v>336.26666666666665</v>
      </c>
    </row>
    <row r="23" spans="1:4">
      <c r="A23">
        <v>5043</v>
      </c>
      <c r="B23">
        <v>15</v>
      </c>
      <c r="C23">
        <v>2.9740000000000002</v>
      </c>
      <c r="D23">
        <f t="shared" si="0"/>
        <v>336.2</v>
      </c>
    </row>
    <row r="24" spans="1:4">
      <c r="A24">
        <v>5042</v>
      </c>
      <c r="B24">
        <v>15</v>
      </c>
      <c r="C24">
        <v>2.9750000000000001</v>
      </c>
      <c r="D24">
        <f t="shared" si="0"/>
        <v>336.13333333333333</v>
      </c>
    </row>
    <row r="25" spans="1:4">
      <c r="A25">
        <v>5040</v>
      </c>
      <c r="B25">
        <v>15</v>
      </c>
      <c r="C25">
        <v>2.976</v>
      </c>
      <c r="D25">
        <f t="shared" si="0"/>
        <v>336</v>
      </c>
    </row>
    <row r="26" spans="1:4">
      <c r="A26">
        <v>5035</v>
      </c>
      <c r="B26">
        <v>15</v>
      </c>
      <c r="C26">
        <v>2.9790000000000001</v>
      </c>
      <c r="D26">
        <f t="shared" si="0"/>
        <v>335.66666666666669</v>
      </c>
    </row>
    <row r="27" spans="1:4">
      <c r="A27" s="2">
        <v>5035</v>
      </c>
      <c r="B27" s="2">
        <v>15</v>
      </c>
      <c r="C27" s="2">
        <v>2.9790000000000001</v>
      </c>
    </row>
    <row r="28" spans="1:4">
      <c r="A28" s="2">
        <v>5033</v>
      </c>
      <c r="B28" s="2">
        <v>15</v>
      </c>
      <c r="C28" s="2">
        <v>2.98</v>
      </c>
    </row>
    <row r="29" spans="1:4">
      <c r="A29" s="2">
        <v>5032</v>
      </c>
      <c r="B29" s="2">
        <v>15</v>
      </c>
      <c r="C29" s="2">
        <v>2.9809999999999999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5062</v>
      </c>
      <c r="B34" s="2">
        <v>21</v>
      </c>
      <c r="C34" s="2">
        <v>4.1479999999999997</v>
      </c>
      <c r="F34" s="5" t="s">
        <v>22</v>
      </c>
      <c r="G34" s="10">
        <f>AVERAGE(C37:C54)</f>
        <v>4.2382222222222223</v>
      </c>
      <c r="H34" s="13" t="s">
        <v>12</v>
      </c>
    </row>
    <row r="35" spans="1:8">
      <c r="A35" s="2">
        <v>5061</v>
      </c>
      <c r="B35" s="2">
        <v>21</v>
      </c>
      <c r="C35" s="2">
        <v>4.149</v>
      </c>
      <c r="F35" s="5" t="s">
        <v>23</v>
      </c>
      <c r="G35" s="10">
        <f>C37</f>
        <v>4.1760000000000002</v>
      </c>
      <c r="H35" s="6" t="s">
        <v>12</v>
      </c>
    </row>
    <row r="36" spans="1:8">
      <c r="A36" s="2">
        <v>5029</v>
      </c>
      <c r="B36" s="2">
        <v>21</v>
      </c>
      <c r="C36" s="2">
        <v>4.1760000000000002</v>
      </c>
      <c r="F36" s="7" t="s">
        <v>24</v>
      </c>
      <c r="G36" s="12">
        <f>C54</f>
        <v>4.2809999999999997</v>
      </c>
      <c r="H36" s="8" t="s">
        <v>12</v>
      </c>
    </row>
    <row r="37" spans="1:8">
      <c r="A37">
        <v>5028</v>
      </c>
      <c r="B37">
        <v>21</v>
      </c>
      <c r="C37">
        <v>4.1760000000000002</v>
      </c>
      <c r="D37">
        <f t="shared" ref="D37:D54" si="1">A37/B37</f>
        <v>239.42857142857142</v>
      </c>
      <c r="F37" s="5" t="s">
        <v>19</v>
      </c>
      <c r="G37" s="10"/>
      <c r="H37" s="6"/>
    </row>
    <row r="38" spans="1:8">
      <c r="A38">
        <v>5026</v>
      </c>
      <c r="B38">
        <v>21</v>
      </c>
      <c r="C38">
        <v>4.1779999999999999</v>
      </c>
      <c r="D38">
        <f t="shared" si="1"/>
        <v>239.33333333333334</v>
      </c>
      <c r="F38" s="5" t="s">
        <v>25</v>
      </c>
      <c r="G38" s="10">
        <f>AVERAGE(D37:D54)</f>
        <v>235.94636844636841</v>
      </c>
      <c r="H38" s="6" t="s">
        <v>13</v>
      </c>
    </row>
    <row r="39" spans="1:8">
      <c r="A39">
        <v>5238</v>
      </c>
      <c r="B39">
        <v>22</v>
      </c>
      <c r="C39">
        <v>4.2</v>
      </c>
      <c r="D39">
        <f t="shared" si="1"/>
        <v>238.09090909090909</v>
      </c>
      <c r="F39" s="5" t="s">
        <v>26</v>
      </c>
      <c r="G39" s="10">
        <f>D54</f>
        <v>233.59090909090909</v>
      </c>
      <c r="H39" s="6" t="s">
        <v>13</v>
      </c>
    </row>
    <row r="40" spans="1:8">
      <c r="A40">
        <v>5209</v>
      </c>
      <c r="B40">
        <v>22</v>
      </c>
      <c r="C40">
        <v>4.2229999999999999</v>
      </c>
      <c r="D40">
        <f t="shared" si="1"/>
        <v>236.77272727272728</v>
      </c>
      <c r="F40" s="7" t="s">
        <v>27</v>
      </c>
      <c r="G40" s="12">
        <f>D37</f>
        <v>239.42857142857142</v>
      </c>
      <c r="H40" s="8" t="s">
        <v>13</v>
      </c>
    </row>
    <row r="41" spans="1:8">
      <c r="A41">
        <v>5208</v>
      </c>
      <c r="B41">
        <v>22</v>
      </c>
      <c r="C41">
        <v>4.2240000000000002</v>
      </c>
      <c r="D41">
        <f t="shared" si="1"/>
        <v>236.72727272727272</v>
      </c>
    </row>
    <row r="42" spans="1:8">
      <c r="A42">
        <v>5205</v>
      </c>
      <c r="B42">
        <v>22</v>
      </c>
      <c r="C42">
        <v>4.226</v>
      </c>
      <c r="D42">
        <f t="shared" si="1"/>
        <v>236.59090909090909</v>
      </c>
    </row>
    <row r="43" spans="1:8">
      <c r="A43">
        <v>5200</v>
      </c>
      <c r="B43">
        <v>22</v>
      </c>
      <c r="C43">
        <v>4.2309999999999999</v>
      </c>
      <c r="D43">
        <f t="shared" si="1"/>
        <v>236.36363636363637</v>
      </c>
    </row>
    <row r="44" spans="1:8">
      <c r="A44">
        <v>5190</v>
      </c>
      <c r="B44">
        <v>22</v>
      </c>
      <c r="C44">
        <v>4.2389999999999999</v>
      </c>
      <c r="D44">
        <f t="shared" si="1"/>
        <v>235.90909090909091</v>
      </c>
    </row>
    <row r="45" spans="1:8">
      <c r="A45">
        <v>5190</v>
      </c>
      <c r="B45">
        <v>22</v>
      </c>
      <c r="C45">
        <v>4.2389999999999999</v>
      </c>
      <c r="D45">
        <f t="shared" si="1"/>
        <v>235.90909090909091</v>
      </c>
    </row>
    <row r="46" spans="1:8">
      <c r="A46">
        <v>5186</v>
      </c>
      <c r="B46">
        <v>22</v>
      </c>
      <c r="C46">
        <v>4.242</v>
      </c>
      <c r="D46">
        <f t="shared" si="1"/>
        <v>235.72727272727272</v>
      </c>
    </row>
    <row r="47" spans="1:8">
      <c r="A47">
        <v>5176</v>
      </c>
      <c r="B47">
        <v>22</v>
      </c>
      <c r="C47">
        <v>4.25</v>
      </c>
      <c r="D47">
        <f t="shared" si="1"/>
        <v>235.27272727272728</v>
      </c>
    </row>
    <row r="48" spans="1:8">
      <c r="A48">
        <v>5171</v>
      </c>
      <c r="B48">
        <v>22</v>
      </c>
      <c r="C48">
        <v>4.2539999999999996</v>
      </c>
      <c r="D48">
        <f t="shared" si="1"/>
        <v>235.04545454545453</v>
      </c>
    </row>
    <row r="49" spans="1:8">
      <c r="A49">
        <v>5169</v>
      </c>
      <c r="B49">
        <v>22</v>
      </c>
      <c r="C49">
        <v>4.2560000000000002</v>
      </c>
      <c r="D49">
        <f t="shared" si="1"/>
        <v>234.95454545454547</v>
      </c>
    </row>
    <row r="50" spans="1:8">
      <c r="A50">
        <v>5169</v>
      </c>
      <c r="B50">
        <v>22</v>
      </c>
      <c r="C50">
        <v>4.2560000000000002</v>
      </c>
      <c r="D50">
        <f t="shared" si="1"/>
        <v>234.95454545454547</v>
      </c>
    </row>
    <row r="51" spans="1:8">
      <c r="A51">
        <v>5163</v>
      </c>
      <c r="B51">
        <v>22</v>
      </c>
      <c r="C51">
        <v>4.2610000000000001</v>
      </c>
      <c r="D51">
        <f t="shared" si="1"/>
        <v>234.68181818181819</v>
      </c>
    </row>
    <row r="52" spans="1:8">
      <c r="A52">
        <v>5149</v>
      </c>
      <c r="B52">
        <v>22</v>
      </c>
      <c r="C52">
        <v>4.2720000000000002</v>
      </c>
      <c r="D52">
        <f t="shared" si="1"/>
        <v>234.04545454545453</v>
      </c>
    </row>
    <row r="53" spans="1:8">
      <c r="A53">
        <v>5140</v>
      </c>
      <c r="B53">
        <v>22</v>
      </c>
      <c r="C53">
        <v>4.28</v>
      </c>
      <c r="D53">
        <f t="shared" si="1"/>
        <v>233.63636363636363</v>
      </c>
    </row>
    <row r="54" spans="1:8">
      <c r="A54">
        <v>5139</v>
      </c>
      <c r="B54">
        <v>22</v>
      </c>
      <c r="C54">
        <v>4.2809999999999997</v>
      </c>
      <c r="D54">
        <f t="shared" si="1"/>
        <v>233.59090909090909</v>
      </c>
    </row>
    <row r="55" spans="1:8">
      <c r="A55" s="2">
        <v>5135</v>
      </c>
      <c r="B55" s="2">
        <v>22</v>
      </c>
      <c r="C55" s="2">
        <v>4.2839999999999998</v>
      </c>
    </row>
    <row r="56" spans="1:8">
      <c r="A56" s="2">
        <v>5121</v>
      </c>
      <c r="B56" s="2">
        <v>22</v>
      </c>
      <c r="C56" s="2">
        <v>4.2960000000000003</v>
      </c>
    </row>
    <row r="57" spans="1:8">
      <c r="A57" s="2">
        <v>5096</v>
      </c>
      <c r="B57" s="2">
        <v>22</v>
      </c>
      <c r="C57" s="2">
        <v>4.3170000000000002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5036</v>
      </c>
      <c r="B62" s="2">
        <v>132</v>
      </c>
      <c r="C62" s="2">
        <v>26.21</v>
      </c>
      <c r="F62" s="5" t="s">
        <v>22</v>
      </c>
      <c r="G62" s="10">
        <f>AVERAGE(C65:C82)</f>
        <v>26.6965</v>
      </c>
      <c r="H62" s="13" t="s">
        <v>12</v>
      </c>
    </row>
    <row r="63" spans="1:8">
      <c r="A63" s="2">
        <v>5027</v>
      </c>
      <c r="B63" s="2">
        <v>133</v>
      </c>
      <c r="C63" s="2">
        <v>26.456</v>
      </c>
      <c r="F63" s="5" t="s">
        <v>23</v>
      </c>
      <c r="G63" s="10">
        <f>C65</f>
        <v>26.602</v>
      </c>
      <c r="H63" s="6" t="s">
        <v>12</v>
      </c>
    </row>
    <row r="64" spans="1:8">
      <c r="A64" s="2">
        <v>5003</v>
      </c>
      <c r="B64" s="2">
        <v>133</v>
      </c>
      <c r="C64" s="2">
        <v>26.582999999999998</v>
      </c>
      <c r="F64" s="7" t="s">
        <v>24</v>
      </c>
      <c r="G64" s="12">
        <f>C82</f>
        <v>26.745000000000001</v>
      </c>
      <c r="H64" s="8" t="s">
        <v>12</v>
      </c>
    </row>
    <row r="65" spans="1:8">
      <c r="A65">
        <v>5037</v>
      </c>
      <c r="B65">
        <v>134</v>
      </c>
      <c r="C65">
        <v>26.602</v>
      </c>
      <c r="D65">
        <f t="shared" ref="D65:D82" si="2">A65/B65</f>
        <v>37.589552238805972</v>
      </c>
      <c r="F65" s="5" t="s">
        <v>19</v>
      </c>
      <c r="G65" s="10"/>
      <c r="H65" s="6"/>
    </row>
    <row r="66" spans="1:8">
      <c r="A66">
        <v>5034</v>
      </c>
      <c r="B66">
        <v>134</v>
      </c>
      <c r="C66">
        <v>26.617000000000001</v>
      </c>
      <c r="D66">
        <f t="shared" si="2"/>
        <v>37.567164179104481</v>
      </c>
      <c r="F66" s="5" t="s">
        <v>25</v>
      </c>
      <c r="G66" s="10">
        <f>AVERAGE(D65:D82)</f>
        <v>37.456053067993381</v>
      </c>
      <c r="H66" s="6" t="s">
        <v>13</v>
      </c>
    </row>
    <row r="67" spans="1:8">
      <c r="A67">
        <v>5033</v>
      </c>
      <c r="B67">
        <v>134</v>
      </c>
      <c r="C67">
        <v>26.623000000000001</v>
      </c>
      <c r="D67">
        <f t="shared" si="2"/>
        <v>37.559701492537314</v>
      </c>
      <c r="F67" s="5" t="s">
        <v>26</v>
      </c>
      <c r="G67" s="10">
        <f>D82</f>
        <v>37.388059701492537</v>
      </c>
      <c r="H67" s="6" t="s">
        <v>13</v>
      </c>
    </row>
    <row r="68" spans="1:8">
      <c r="A68">
        <v>5030</v>
      </c>
      <c r="B68">
        <v>134</v>
      </c>
      <c r="C68">
        <v>26.638999999999999</v>
      </c>
      <c r="D68">
        <f t="shared" si="2"/>
        <v>37.537313432835823</v>
      </c>
      <c r="F68" s="7" t="s">
        <v>27</v>
      </c>
      <c r="G68" s="12">
        <f>D65</f>
        <v>37.589552238805972</v>
      </c>
      <c r="H68" s="8" t="s">
        <v>13</v>
      </c>
    </row>
    <row r="69" spans="1:8">
      <c r="A69">
        <v>5022</v>
      </c>
      <c r="B69">
        <v>134</v>
      </c>
      <c r="C69">
        <v>26.681000000000001</v>
      </c>
      <c r="D69">
        <f t="shared" si="2"/>
        <v>37.477611940298509</v>
      </c>
    </row>
    <row r="70" spans="1:8">
      <c r="A70">
        <v>5020</v>
      </c>
      <c r="B70">
        <v>134</v>
      </c>
      <c r="C70">
        <v>26.692</v>
      </c>
      <c r="D70">
        <f t="shared" si="2"/>
        <v>37.462686567164177</v>
      </c>
    </row>
    <row r="71" spans="1:8">
      <c r="A71">
        <v>5018</v>
      </c>
      <c r="B71">
        <v>134</v>
      </c>
      <c r="C71">
        <v>26.702000000000002</v>
      </c>
      <c r="D71">
        <f t="shared" si="2"/>
        <v>37.447761194029852</v>
      </c>
    </row>
    <row r="72" spans="1:8">
      <c r="A72">
        <v>5016</v>
      </c>
      <c r="B72">
        <v>134</v>
      </c>
      <c r="C72">
        <v>26.713000000000001</v>
      </c>
      <c r="D72">
        <f t="shared" si="2"/>
        <v>37.432835820895519</v>
      </c>
    </row>
    <row r="73" spans="1:8">
      <c r="A73">
        <v>5016</v>
      </c>
      <c r="B73">
        <v>134</v>
      </c>
      <c r="C73">
        <v>26.713000000000001</v>
      </c>
      <c r="D73">
        <f t="shared" si="2"/>
        <v>37.432835820895519</v>
      </c>
    </row>
    <row r="74" spans="1:8">
      <c r="A74">
        <v>5016</v>
      </c>
      <c r="B74">
        <v>134</v>
      </c>
      <c r="C74">
        <v>26.713000000000001</v>
      </c>
      <c r="D74">
        <f t="shared" si="2"/>
        <v>37.432835820895519</v>
      </c>
    </row>
    <row r="75" spans="1:8">
      <c r="A75">
        <v>5015</v>
      </c>
      <c r="B75">
        <v>134</v>
      </c>
      <c r="C75">
        <v>26.718</v>
      </c>
      <c r="D75">
        <f t="shared" si="2"/>
        <v>37.42537313432836</v>
      </c>
    </row>
    <row r="76" spans="1:8">
      <c r="A76">
        <v>5015</v>
      </c>
      <c r="B76">
        <v>134</v>
      </c>
      <c r="C76">
        <v>26.718</v>
      </c>
      <c r="D76">
        <f t="shared" si="2"/>
        <v>37.42537313432836</v>
      </c>
    </row>
    <row r="77" spans="1:8">
      <c r="A77">
        <v>5014</v>
      </c>
      <c r="B77">
        <v>134</v>
      </c>
      <c r="C77">
        <v>26.724</v>
      </c>
      <c r="D77">
        <f t="shared" si="2"/>
        <v>37.417910447761194</v>
      </c>
    </row>
    <row r="78" spans="1:8">
      <c r="A78">
        <v>5013</v>
      </c>
      <c r="B78">
        <v>134</v>
      </c>
      <c r="C78">
        <v>26.728999999999999</v>
      </c>
      <c r="D78">
        <f t="shared" si="2"/>
        <v>37.410447761194028</v>
      </c>
    </row>
    <row r="79" spans="1:8">
      <c r="A79">
        <v>5013</v>
      </c>
      <c r="B79">
        <v>134</v>
      </c>
      <c r="C79">
        <v>26.728999999999999</v>
      </c>
      <c r="D79">
        <f t="shared" si="2"/>
        <v>37.410447761194028</v>
      </c>
    </row>
    <row r="80" spans="1:8">
      <c r="A80">
        <v>5012</v>
      </c>
      <c r="B80">
        <v>134</v>
      </c>
      <c r="C80">
        <v>26.734000000000002</v>
      </c>
      <c r="D80">
        <f t="shared" si="2"/>
        <v>37.402985074626862</v>
      </c>
    </row>
    <row r="81" spans="1:8">
      <c r="A81">
        <v>5010</v>
      </c>
      <c r="B81">
        <v>134</v>
      </c>
      <c r="C81">
        <v>26.745000000000001</v>
      </c>
      <c r="D81">
        <f t="shared" si="2"/>
        <v>37.388059701492537</v>
      </c>
    </row>
    <row r="82" spans="1:8">
      <c r="A82">
        <v>5010</v>
      </c>
      <c r="B82">
        <v>134</v>
      </c>
      <c r="C82">
        <v>26.745000000000001</v>
      </c>
      <c r="D82">
        <f t="shared" si="2"/>
        <v>37.388059701492537</v>
      </c>
    </row>
    <row r="83" spans="1:8">
      <c r="A83" s="2">
        <v>5006</v>
      </c>
      <c r="B83" s="2">
        <v>134</v>
      </c>
      <c r="C83" s="2">
        <v>26.765999999999998</v>
      </c>
    </row>
    <row r="84" spans="1:8">
      <c r="A84" s="2">
        <v>5006</v>
      </c>
      <c r="B84" s="2">
        <v>134</v>
      </c>
      <c r="C84" s="2">
        <v>26.765999999999998</v>
      </c>
    </row>
    <row r="85" spans="1:8">
      <c r="A85" s="2">
        <v>5034</v>
      </c>
      <c r="B85" s="2">
        <v>135</v>
      </c>
      <c r="C85" s="2">
        <v>26.815999999999999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5033</v>
      </c>
      <c r="B90" s="2">
        <v>143</v>
      </c>
      <c r="C90" s="2">
        <v>28.411000000000001</v>
      </c>
      <c r="F90" s="5" t="s">
        <v>22</v>
      </c>
      <c r="G90" s="10">
        <f>AVERAGE(C93:C110)</f>
        <v>29.457611111111117</v>
      </c>
      <c r="H90" s="13" t="s">
        <v>12</v>
      </c>
    </row>
    <row r="91" spans="1:8">
      <c r="A91" s="2">
        <v>5030</v>
      </c>
      <c r="B91" s="2">
        <v>144</v>
      </c>
      <c r="C91" s="2">
        <v>28.626999999999999</v>
      </c>
      <c r="F91" s="5" t="s">
        <v>23</v>
      </c>
      <c r="G91" s="10">
        <f>C93</f>
        <v>28.934999999999999</v>
      </c>
      <c r="H91" s="6" t="s">
        <v>12</v>
      </c>
    </row>
    <row r="92" spans="1:8">
      <c r="A92" s="2">
        <v>5021</v>
      </c>
      <c r="B92" s="2">
        <v>145</v>
      </c>
      <c r="C92" s="2">
        <v>28.876999999999999</v>
      </c>
      <c r="F92" s="7" t="s">
        <v>24</v>
      </c>
      <c r="G92" s="12">
        <f>C110</f>
        <v>29.879000000000001</v>
      </c>
      <c r="H92" s="8" t="s">
        <v>12</v>
      </c>
    </row>
    <row r="93" spans="1:8">
      <c r="A93">
        <v>5011</v>
      </c>
      <c r="B93">
        <v>145</v>
      </c>
      <c r="C93">
        <v>28.934999999999999</v>
      </c>
      <c r="D93">
        <f t="shared" ref="D93:D110" si="3">A93/B93</f>
        <v>34.558620689655172</v>
      </c>
      <c r="F93" s="5" t="s">
        <v>19</v>
      </c>
      <c r="G93" s="10"/>
      <c r="H93" s="6"/>
    </row>
    <row r="94" spans="1:8">
      <c r="A94">
        <v>5019</v>
      </c>
      <c r="B94">
        <v>146</v>
      </c>
      <c r="C94">
        <v>29.088000000000001</v>
      </c>
      <c r="D94">
        <f t="shared" si="3"/>
        <v>34.376712328767127</v>
      </c>
      <c r="F94" s="5" t="s">
        <v>25</v>
      </c>
      <c r="G94" s="10">
        <f>AVERAGE(D93:D110)</f>
        <v>33.948544268194041</v>
      </c>
      <c r="H94" s="6" t="s">
        <v>13</v>
      </c>
    </row>
    <row r="95" spans="1:8">
      <c r="A95">
        <v>5015</v>
      </c>
      <c r="B95">
        <v>146</v>
      </c>
      <c r="C95">
        <v>29.111000000000001</v>
      </c>
      <c r="D95">
        <f t="shared" si="3"/>
        <v>34.349315068493148</v>
      </c>
      <c r="F95" s="5" t="s">
        <v>26</v>
      </c>
      <c r="G95" s="10">
        <f>D110</f>
        <v>33.466666666666669</v>
      </c>
      <c r="H95" s="6" t="s">
        <v>13</v>
      </c>
    </row>
    <row r="96" spans="1:8">
      <c r="A96">
        <v>5022</v>
      </c>
      <c r="B96">
        <v>147</v>
      </c>
      <c r="C96">
        <v>29.27</v>
      </c>
      <c r="D96">
        <f t="shared" si="3"/>
        <v>34.163265306122447</v>
      </c>
      <c r="F96" s="7" t="s">
        <v>27</v>
      </c>
      <c r="G96" s="12">
        <f>D93</f>
        <v>34.558620689655172</v>
      </c>
      <c r="H96" s="8" t="s">
        <v>13</v>
      </c>
    </row>
    <row r="97" spans="1:4">
      <c r="A97">
        <v>5022</v>
      </c>
      <c r="B97">
        <v>147</v>
      </c>
      <c r="C97">
        <v>29.27</v>
      </c>
      <c r="D97">
        <f t="shared" si="3"/>
        <v>34.163265306122447</v>
      </c>
    </row>
    <row r="98" spans="1:4">
      <c r="A98">
        <v>5021</v>
      </c>
      <c r="B98">
        <v>147</v>
      </c>
      <c r="C98">
        <v>29.274999999999999</v>
      </c>
      <c r="D98">
        <f t="shared" si="3"/>
        <v>34.156462585034014</v>
      </c>
    </row>
    <row r="99" spans="1:4">
      <c r="A99">
        <v>5016</v>
      </c>
      <c r="B99">
        <v>147</v>
      </c>
      <c r="C99">
        <v>29.305</v>
      </c>
      <c r="D99">
        <f t="shared" si="3"/>
        <v>34.122448979591837</v>
      </c>
    </row>
    <row r="100" spans="1:4">
      <c r="A100">
        <v>5012</v>
      </c>
      <c r="B100">
        <v>147</v>
      </c>
      <c r="C100">
        <v>29.327999999999999</v>
      </c>
      <c r="D100">
        <f t="shared" si="3"/>
        <v>34.095238095238095</v>
      </c>
    </row>
    <row r="101" spans="1:4">
      <c r="A101">
        <v>5030</v>
      </c>
      <c r="B101">
        <v>148</v>
      </c>
      <c r="C101">
        <v>29.422000000000001</v>
      </c>
      <c r="D101">
        <f t="shared" si="3"/>
        <v>33.986486486486484</v>
      </c>
    </row>
    <row r="102" spans="1:4">
      <c r="A102">
        <v>5022</v>
      </c>
      <c r="B102">
        <v>148</v>
      </c>
      <c r="C102">
        <v>29.469000000000001</v>
      </c>
      <c r="D102">
        <f t="shared" si="3"/>
        <v>33.932432432432435</v>
      </c>
    </row>
    <row r="103" spans="1:4">
      <c r="A103">
        <v>5021</v>
      </c>
      <c r="B103">
        <v>148</v>
      </c>
      <c r="C103">
        <v>29.475000000000001</v>
      </c>
      <c r="D103">
        <f t="shared" si="3"/>
        <v>33.925675675675677</v>
      </c>
    </row>
    <row r="104" spans="1:4">
      <c r="A104">
        <v>5017</v>
      </c>
      <c r="B104">
        <v>148</v>
      </c>
      <c r="C104">
        <v>29.498000000000001</v>
      </c>
      <c r="D104">
        <f t="shared" si="3"/>
        <v>33.898648648648646</v>
      </c>
    </row>
    <row r="105" spans="1:4">
      <c r="A105">
        <v>5016</v>
      </c>
      <c r="B105">
        <v>148</v>
      </c>
      <c r="C105">
        <v>29.504000000000001</v>
      </c>
      <c r="D105">
        <f t="shared" si="3"/>
        <v>33.891891891891895</v>
      </c>
    </row>
    <row r="106" spans="1:4">
      <c r="A106">
        <v>5028</v>
      </c>
      <c r="B106">
        <v>150</v>
      </c>
      <c r="C106">
        <v>29.831</v>
      </c>
      <c r="D106">
        <f t="shared" si="3"/>
        <v>33.520000000000003</v>
      </c>
    </row>
    <row r="107" spans="1:4">
      <c r="A107">
        <v>5025</v>
      </c>
      <c r="B107">
        <v>150</v>
      </c>
      <c r="C107">
        <v>29.849</v>
      </c>
      <c r="D107">
        <f t="shared" si="3"/>
        <v>33.5</v>
      </c>
    </row>
    <row r="108" spans="1:4">
      <c r="A108">
        <v>5023</v>
      </c>
      <c r="B108">
        <v>150</v>
      </c>
      <c r="C108">
        <v>29.861000000000001</v>
      </c>
      <c r="D108">
        <f t="shared" si="3"/>
        <v>33.486666666666665</v>
      </c>
    </row>
    <row r="109" spans="1:4">
      <c r="A109">
        <v>5022</v>
      </c>
      <c r="B109">
        <v>150</v>
      </c>
      <c r="C109">
        <v>29.867000000000001</v>
      </c>
      <c r="D109">
        <f t="shared" si="3"/>
        <v>33.479999999999997</v>
      </c>
    </row>
    <row r="110" spans="1:4">
      <c r="A110">
        <v>5020</v>
      </c>
      <c r="B110">
        <v>150</v>
      </c>
      <c r="C110">
        <v>29.879000000000001</v>
      </c>
      <c r="D110">
        <f t="shared" si="3"/>
        <v>33.466666666666669</v>
      </c>
    </row>
    <row r="111" spans="1:4">
      <c r="A111" s="2">
        <v>5020</v>
      </c>
      <c r="B111" s="2">
        <v>150</v>
      </c>
      <c r="C111" s="2">
        <v>29.879000000000001</v>
      </c>
    </row>
    <row r="112" spans="1:4">
      <c r="A112" s="2">
        <v>5020</v>
      </c>
      <c r="B112" s="2">
        <v>150</v>
      </c>
      <c r="C112" s="2">
        <v>29.879000000000001</v>
      </c>
    </row>
    <row r="113" spans="1:3">
      <c r="A113" s="2">
        <v>5018</v>
      </c>
      <c r="B113" s="2">
        <v>150</v>
      </c>
      <c r="C113" s="2">
        <v>29.890999999999998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89</v>
      </c>
      <c r="B1" s="1"/>
    </row>
    <row r="2" spans="1:8">
      <c r="B2" s="1"/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5315</v>
      </c>
      <c r="B6" s="2">
        <v>16</v>
      </c>
      <c r="C6" s="2">
        <v>3.01</v>
      </c>
      <c r="F6" s="5" t="s">
        <v>22</v>
      </c>
      <c r="G6" s="10">
        <f>AVERAGE(C9:C26)</f>
        <v>3.0158888888888886</v>
      </c>
      <c r="H6" s="13" t="s">
        <v>12</v>
      </c>
    </row>
    <row r="7" spans="1:8">
      <c r="A7" s="2">
        <v>5316</v>
      </c>
      <c r="B7" s="2">
        <v>16</v>
      </c>
      <c r="C7" s="2">
        <v>3.01</v>
      </c>
      <c r="F7" s="5" t="s">
        <v>23</v>
      </c>
      <c r="G7" s="10">
        <f>C9</f>
        <v>3.01</v>
      </c>
      <c r="H7" s="6" t="s">
        <v>12</v>
      </c>
    </row>
    <row r="8" spans="1:8">
      <c r="A8" s="2">
        <v>5315</v>
      </c>
      <c r="B8" s="2">
        <v>16</v>
      </c>
      <c r="C8" s="2">
        <v>3.01</v>
      </c>
      <c r="F8" s="7" t="s">
        <v>24</v>
      </c>
      <c r="G8" s="12">
        <f>C26</f>
        <v>3.0190000000000001</v>
      </c>
      <c r="H8" s="8" t="s">
        <v>12</v>
      </c>
    </row>
    <row r="9" spans="1:8">
      <c r="A9">
        <v>5316</v>
      </c>
      <c r="B9">
        <v>16</v>
      </c>
      <c r="C9">
        <v>3.01</v>
      </c>
      <c r="D9">
        <f t="shared" ref="D9:D26" si="0">A9/B9</f>
        <v>332.25</v>
      </c>
      <c r="F9" s="5" t="s">
        <v>19</v>
      </c>
      <c r="G9" s="10"/>
      <c r="H9" s="6"/>
    </row>
    <row r="10" spans="1:8">
      <c r="A10">
        <v>5311</v>
      </c>
      <c r="B10">
        <v>16</v>
      </c>
      <c r="C10">
        <v>3.012</v>
      </c>
      <c r="D10">
        <f t="shared" si="0"/>
        <v>331.9375</v>
      </c>
      <c r="F10" s="5" t="s">
        <v>25</v>
      </c>
      <c r="G10" s="10">
        <f>AVERAGE(D9:D26)</f>
        <v>331.57638888888891</v>
      </c>
      <c r="H10" s="6" t="s">
        <v>13</v>
      </c>
    </row>
    <row r="11" spans="1:8">
      <c r="A11">
        <v>5310</v>
      </c>
      <c r="B11">
        <v>16</v>
      </c>
      <c r="C11">
        <v>3.0129999999999999</v>
      </c>
      <c r="D11">
        <f t="shared" si="0"/>
        <v>331.875</v>
      </c>
      <c r="F11" s="5" t="s">
        <v>26</v>
      </c>
      <c r="G11" s="10">
        <f>D26</f>
        <v>331.25</v>
      </c>
      <c r="H11" s="6" t="s">
        <v>13</v>
      </c>
    </row>
    <row r="12" spans="1:8">
      <c r="A12">
        <v>5309</v>
      </c>
      <c r="B12">
        <v>16</v>
      </c>
      <c r="C12">
        <v>3.0139999999999998</v>
      </c>
      <c r="D12">
        <f t="shared" si="0"/>
        <v>331.8125</v>
      </c>
      <c r="F12" s="7" t="s">
        <v>27</v>
      </c>
      <c r="G12" s="12">
        <f>D9</f>
        <v>332.25</v>
      </c>
      <c r="H12" s="8" t="s">
        <v>13</v>
      </c>
    </row>
    <row r="13" spans="1:8">
      <c r="A13">
        <v>5307</v>
      </c>
      <c r="B13">
        <v>16</v>
      </c>
      <c r="C13">
        <v>3.0150000000000001</v>
      </c>
      <c r="D13">
        <f t="shared" si="0"/>
        <v>331.6875</v>
      </c>
    </row>
    <row r="14" spans="1:8">
      <c r="A14">
        <v>5304</v>
      </c>
      <c r="B14">
        <v>16</v>
      </c>
      <c r="C14">
        <v>3.016</v>
      </c>
      <c r="D14">
        <f t="shared" si="0"/>
        <v>331.5</v>
      </c>
    </row>
    <row r="15" spans="1:8">
      <c r="A15">
        <v>5305</v>
      </c>
      <c r="B15">
        <v>16</v>
      </c>
      <c r="C15">
        <v>3.016</v>
      </c>
      <c r="D15">
        <f t="shared" si="0"/>
        <v>331.5625</v>
      </c>
    </row>
    <row r="16" spans="1:8">
      <c r="A16">
        <v>5305</v>
      </c>
      <c r="B16">
        <v>16</v>
      </c>
      <c r="C16">
        <v>3.016</v>
      </c>
      <c r="D16">
        <f t="shared" si="0"/>
        <v>331.5625</v>
      </c>
    </row>
    <row r="17" spans="1:4">
      <c r="A17">
        <v>5305</v>
      </c>
      <c r="B17">
        <v>16</v>
      </c>
      <c r="C17">
        <v>3.016</v>
      </c>
      <c r="D17">
        <f t="shared" si="0"/>
        <v>331.5625</v>
      </c>
    </row>
    <row r="18" spans="1:4">
      <c r="A18">
        <v>5305</v>
      </c>
      <c r="B18">
        <v>16</v>
      </c>
      <c r="C18">
        <v>3.016</v>
      </c>
      <c r="D18">
        <f t="shared" si="0"/>
        <v>331.5625</v>
      </c>
    </row>
    <row r="19" spans="1:4">
      <c r="A19">
        <v>5305</v>
      </c>
      <c r="B19">
        <v>16</v>
      </c>
      <c r="C19">
        <v>3.016</v>
      </c>
      <c r="D19">
        <f t="shared" si="0"/>
        <v>331.5625</v>
      </c>
    </row>
    <row r="20" spans="1:4">
      <c r="A20">
        <v>5303</v>
      </c>
      <c r="B20">
        <v>16</v>
      </c>
      <c r="C20">
        <v>3.0169999999999999</v>
      </c>
      <c r="D20">
        <f t="shared" si="0"/>
        <v>331.4375</v>
      </c>
    </row>
    <row r="21" spans="1:4">
      <c r="A21">
        <v>5303</v>
      </c>
      <c r="B21">
        <v>16</v>
      </c>
      <c r="C21">
        <v>3.0169999999999999</v>
      </c>
      <c r="D21">
        <f t="shared" si="0"/>
        <v>331.4375</v>
      </c>
    </row>
    <row r="22" spans="1:4">
      <c r="A22">
        <v>5302</v>
      </c>
      <c r="B22">
        <v>16</v>
      </c>
      <c r="C22">
        <v>3.0179999999999998</v>
      </c>
      <c r="D22">
        <f t="shared" si="0"/>
        <v>331.375</v>
      </c>
    </row>
    <row r="23" spans="1:4">
      <c r="A23">
        <v>5302</v>
      </c>
      <c r="B23">
        <v>16</v>
      </c>
      <c r="C23">
        <v>3.0179999999999998</v>
      </c>
      <c r="D23">
        <f t="shared" si="0"/>
        <v>331.375</v>
      </c>
    </row>
    <row r="24" spans="1:4">
      <c r="A24">
        <v>5302</v>
      </c>
      <c r="B24">
        <v>16</v>
      </c>
      <c r="C24">
        <v>3.0179999999999998</v>
      </c>
      <c r="D24">
        <f t="shared" si="0"/>
        <v>331.375</v>
      </c>
    </row>
    <row r="25" spans="1:4">
      <c r="A25">
        <v>5300</v>
      </c>
      <c r="B25">
        <v>16</v>
      </c>
      <c r="C25">
        <v>3.0190000000000001</v>
      </c>
      <c r="D25">
        <f t="shared" si="0"/>
        <v>331.25</v>
      </c>
    </row>
    <row r="26" spans="1:4">
      <c r="A26">
        <v>5300</v>
      </c>
      <c r="B26">
        <v>16</v>
      </c>
      <c r="C26">
        <v>3.0190000000000001</v>
      </c>
      <c r="D26">
        <f t="shared" si="0"/>
        <v>331.25</v>
      </c>
    </row>
    <row r="27" spans="1:4">
      <c r="A27" s="2">
        <v>5296</v>
      </c>
      <c r="B27" s="2">
        <v>16</v>
      </c>
      <c r="C27" s="2">
        <v>3.0209999999999999</v>
      </c>
    </row>
    <row r="28" spans="1:4">
      <c r="A28" s="2">
        <v>5295</v>
      </c>
      <c r="B28" s="2">
        <v>16</v>
      </c>
      <c r="C28" s="2">
        <v>3.0219999999999998</v>
      </c>
    </row>
    <row r="29" spans="1:4">
      <c r="A29" s="2">
        <v>5294</v>
      </c>
      <c r="B29" s="2">
        <v>16</v>
      </c>
      <c r="C29" s="2">
        <v>3.0219999999999998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5219</v>
      </c>
      <c r="B34" s="2">
        <v>22</v>
      </c>
      <c r="C34" s="2">
        <v>4.2149999999999999</v>
      </c>
      <c r="F34" s="5" t="s">
        <v>22</v>
      </c>
      <c r="G34" s="10">
        <f>AVERAGE(C37:C54)</f>
        <v>4.29</v>
      </c>
      <c r="H34" s="13" t="s">
        <v>12</v>
      </c>
    </row>
    <row r="35" spans="1:8">
      <c r="A35" s="2">
        <v>5214</v>
      </c>
      <c r="B35" s="2">
        <v>22</v>
      </c>
      <c r="C35" s="2">
        <v>4.2190000000000003</v>
      </c>
      <c r="F35" s="5" t="s">
        <v>23</v>
      </c>
      <c r="G35" s="10">
        <f>C37</f>
        <v>4.2549999999999999</v>
      </c>
      <c r="H35" s="6" t="s">
        <v>12</v>
      </c>
    </row>
    <row r="36" spans="1:8">
      <c r="A36" s="2">
        <v>5177</v>
      </c>
      <c r="B36" s="2">
        <v>22</v>
      </c>
      <c r="C36" s="2">
        <v>4.2489999999999997</v>
      </c>
      <c r="F36" s="7" t="s">
        <v>24</v>
      </c>
      <c r="G36" s="12">
        <f>C54</f>
        <v>4.3369999999999997</v>
      </c>
      <c r="H36" s="8" t="s">
        <v>12</v>
      </c>
    </row>
    <row r="37" spans="1:8">
      <c r="A37">
        <v>5170</v>
      </c>
      <c r="B37">
        <v>22</v>
      </c>
      <c r="C37">
        <v>4.2549999999999999</v>
      </c>
      <c r="D37">
        <f t="shared" ref="D37:D54" si="1">A37/B37</f>
        <v>235</v>
      </c>
      <c r="F37" s="5" t="s">
        <v>19</v>
      </c>
      <c r="G37" s="10"/>
      <c r="H37" s="6"/>
    </row>
    <row r="38" spans="1:8">
      <c r="A38">
        <v>5166</v>
      </c>
      <c r="B38">
        <v>22</v>
      </c>
      <c r="C38">
        <v>4.258</v>
      </c>
      <c r="D38">
        <f t="shared" si="1"/>
        <v>234.81818181818181</v>
      </c>
      <c r="F38" s="5" t="s">
        <v>25</v>
      </c>
      <c r="G38" s="10">
        <f>AVERAGE(D37:D54)</f>
        <v>233.09090909090912</v>
      </c>
      <c r="H38" s="6" t="s">
        <v>13</v>
      </c>
    </row>
    <row r="39" spans="1:8">
      <c r="A39">
        <v>5165</v>
      </c>
      <c r="B39">
        <v>22</v>
      </c>
      <c r="C39">
        <v>4.2590000000000003</v>
      </c>
      <c r="D39">
        <f t="shared" si="1"/>
        <v>234.77272727272728</v>
      </c>
      <c r="F39" s="5" t="s">
        <v>26</v>
      </c>
      <c r="G39" s="10">
        <f>D54</f>
        <v>230.54545454545453</v>
      </c>
      <c r="H39" s="6" t="s">
        <v>13</v>
      </c>
    </row>
    <row r="40" spans="1:8">
      <c r="A40">
        <v>5158</v>
      </c>
      <c r="B40">
        <v>22</v>
      </c>
      <c r="C40">
        <v>4.2649999999999997</v>
      </c>
      <c r="D40">
        <f t="shared" si="1"/>
        <v>234.45454545454547</v>
      </c>
      <c r="F40" s="7" t="s">
        <v>27</v>
      </c>
      <c r="G40" s="12">
        <f>D37</f>
        <v>235</v>
      </c>
      <c r="H40" s="8" t="s">
        <v>13</v>
      </c>
    </row>
    <row r="41" spans="1:8">
      <c r="A41">
        <v>5157</v>
      </c>
      <c r="B41">
        <v>22</v>
      </c>
      <c r="C41">
        <v>4.266</v>
      </c>
      <c r="D41">
        <f t="shared" si="1"/>
        <v>234.40909090909091</v>
      </c>
    </row>
    <row r="42" spans="1:8">
      <c r="A42">
        <v>5154</v>
      </c>
      <c r="B42">
        <v>22</v>
      </c>
      <c r="C42">
        <v>4.2679999999999998</v>
      </c>
      <c r="D42">
        <f t="shared" si="1"/>
        <v>234.27272727272728</v>
      </c>
    </row>
    <row r="43" spans="1:8">
      <c r="A43">
        <v>5153</v>
      </c>
      <c r="B43">
        <v>22</v>
      </c>
      <c r="C43">
        <v>4.2690000000000001</v>
      </c>
      <c r="D43">
        <f t="shared" si="1"/>
        <v>234.22727272727272</v>
      </c>
    </row>
    <row r="44" spans="1:8">
      <c r="A44">
        <v>5152</v>
      </c>
      <c r="B44">
        <v>22</v>
      </c>
      <c r="C44">
        <v>4.2699999999999996</v>
      </c>
      <c r="D44">
        <f t="shared" si="1"/>
        <v>234.18181818181819</v>
      </c>
    </row>
    <row r="45" spans="1:8">
      <c r="A45">
        <v>5143</v>
      </c>
      <c r="B45">
        <v>22</v>
      </c>
      <c r="C45">
        <v>4.2770000000000001</v>
      </c>
      <c r="D45">
        <f t="shared" si="1"/>
        <v>233.77272727272728</v>
      </c>
    </row>
    <row r="46" spans="1:8">
      <c r="A46">
        <v>5136</v>
      </c>
      <c r="B46">
        <v>22</v>
      </c>
      <c r="C46">
        <v>4.2830000000000004</v>
      </c>
      <c r="D46">
        <f t="shared" si="1"/>
        <v>233.45454545454547</v>
      </c>
    </row>
    <row r="47" spans="1:8">
      <c r="A47">
        <v>5121</v>
      </c>
      <c r="B47">
        <v>22</v>
      </c>
      <c r="C47">
        <v>4.2960000000000003</v>
      </c>
      <c r="D47">
        <f t="shared" si="1"/>
        <v>232.77272727272728</v>
      </c>
    </row>
    <row r="48" spans="1:8">
      <c r="A48">
        <v>5110</v>
      </c>
      <c r="B48">
        <v>22</v>
      </c>
      <c r="C48">
        <v>4.3049999999999997</v>
      </c>
      <c r="D48">
        <f t="shared" si="1"/>
        <v>232.27272727272728</v>
      </c>
    </row>
    <row r="49" spans="1:8">
      <c r="A49">
        <v>5106</v>
      </c>
      <c r="B49">
        <v>22</v>
      </c>
      <c r="C49">
        <v>4.3079999999999998</v>
      </c>
      <c r="D49">
        <f t="shared" si="1"/>
        <v>232.09090909090909</v>
      </c>
    </row>
    <row r="50" spans="1:8">
      <c r="A50">
        <v>5100</v>
      </c>
      <c r="B50">
        <v>22</v>
      </c>
      <c r="C50">
        <v>4.3129999999999997</v>
      </c>
      <c r="D50">
        <f t="shared" si="1"/>
        <v>231.81818181818181</v>
      </c>
    </row>
    <row r="51" spans="1:8">
      <c r="A51">
        <v>5083</v>
      </c>
      <c r="B51">
        <v>22</v>
      </c>
      <c r="C51">
        <v>4.3280000000000003</v>
      </c>
      <c r="D51">
        <f t="shared" si="1"/>
        <v>231.04545454545453</v>
      </c>
    </row>
    <row r="52" spans="1:8">
      <c r="A52">
        <v>5083</v>
      </c>
      <c r="B52">
        <v>22</v>
      </c>
      <c r="C52">
        <v>4.3280000000000003</v>
      </c>
      <c r="D52">
        <f t="shared" si="1"/>
        <v>231.04545454545453</v>
      </c>
    </row>
    <row r="53" spans="1:8">
      <c r="A53">
        <v>5075</v>
      </c>
      <c r="B53">
        <v>22</v>
      </c>
      <c r="C53">
        <v>4.335</v>
      </c>
      <c r="D53">
        <f t="shared" si="1"/>
        <v>230.68181818181819</v>
      </c>
    </row>
    <row r="54" spans="1:8">
      <c r="A54">
        <v>5072</v>
      </c>
      <c r="B54">
        <v>22</v>
      </c>
      <c r="C54">
        <v>4.3369999999999997</v>
      </c>
      <c r="D54">
        <f t="shared" si="1"/>
        <v>230.54545454545453</v>
      </c>
    </row>
    <row r="55" spans="1:8">
      <c r="A55" s="2">
        <v>5066</v>
      </c>
      <c r="B55" s="2">
        <v>22</v>
      </c>
      <c r="C55" s="2">
        <v>4.3419999999999996</v>
      </c>
    </row>
    <row r="56" spans="1:8">
      <c r="A56" s="2">
        <v>5065</v>
      </c>
      <c r="B56" s="2">
        <v>22</v>
      </c>
      <c r="C56" s="2">
        <v>4.343</v>
      </c>
    </row>
    <row r="57" spans="1:8">
      <c r="A57" s="2">
        <v>5044</v>
      </c>
      <c r="B57" s="2">
        <v>22</v>
      </c>
      <c r="C57" s="2">
        <v>4.3609999999999998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5009</v>
      </c>
      <c r="B62" s="2">
        <v>133</v>
      </c>
      <c r="C62" s="2">
        <v>26.550999999999998</v>
      </c>
      <c r="F62" s="5" t="s">
        <v>22</v>
      </c>
      <c r="G62" s="10">
        <f>AVERAGE(C65:C82)</f>
        <v>27.266611111111114</v>
      </c>
      <c r="H62" s="13" t="s">
        <v>12</v>
      </c>
    </row>
    <row r="63" spans="1:8">
      <c r="A63" s="2">
        <v>5008</v>
      </c>
      <c r="B63" s="2">
        <v>133</v>
      </c>
      <c r="C63" s="2">
        <v>26.556000000000001</v>
      </c>
      <c r="F63" s="5" t="s">
        <v>23</v>
      </c>
      <c r="G63" s="10">
        <f>C65</f>
        <v>26.981999999999999</v>
      </c>
      <c r="H63" s="6" t="s">
        <v>12</v>
      </c>
    </row>
    <row r="64" spans="1:8">
      <c r="A64" s="2">
        <v>5000</v>
      </c>
      <c r="B64" s="2">
        <v>134</v>
      </c>
      <c r="C64" s="2">
        <v>26.797999999999998</v>
      </c>
      <c r="F64" s="7" t="s">
        <v>24</v>
      </c>
      <c r="G64" s="12">
        <f>C82</f>
        <v>27.311</v>
      </c>
      <c r="H64" s="8" t="s">
        <v>12</v>
      </c>
    </row>
    <row r="65" spans="1:8">
      <c r="A65">
        <v>5003</v>
      </c>
      <c r="B65">
        <v>135</v>
      </c>
      <c r="C65">
        <v>26.981999999999999</v>
      </c>
      <c r="D65">
        <f t="shared" ref="D65:D82" si="2">A65/B65</f>
        <v>37.059259259259257</v>
      </c>
      <c r="F65" s="5" t="s">
        <v>19</v>
      </c>
      <c r="G65" s="10"/>
      <c r="H65" s="6"/>
    </row>
    <row r="66" spans="1:8">
      <c r="A66">
        <v>5002</v>
      </c>
      <c r="B66">
        <v>136</v>
      </c>
      <c r="C66">
        <v>27.187999999999999</v>
      </c>
      <c r="D66">
        <f t="shared" si="2"/>
        <v>36.779411764705884</v>
      </c>
      <c r="F66" s="5" t="s">
        <v>25</v>
      </c>
      <c r="G66" s="10">
        <f>AVERAGE(D65:D82)</f>
        <v>36.673113515929941</v>
      </c>
      <c r="H66" s="6" t="s">
        <v>13</v>
      </c>
    </row>
    <row r="67" spans="1:8">
      <c r="A67">
        <v>5026</v>
      </c>
      <c r="B67">
        <v>137</v>
      </c>
      <c r="C67">
        <v>27.257000000000001</v>
      </c>
      <c r="D67">
        <f t="shared" si="2"/>
        <v>36.686131386861312</v>
      </c>
      <c r="F67" s="5" t="s">
        <v>26</v>
      </c>
      <c r="G67" s="10">
        <f>D82</f>
        <v>36.613138686131386</v>
      </c>
      <c r="H67" s="6" t="s">
        <v>13</v>
      </c>
    </row>
    <row r="68" spans="1:8">
      <c r="A68">
        <v>5026</v>
      </c>
      <c r="B68">
        <v>137</v>
      </c>
      <c r="C68">
        <v>27.257000000000001</v>
      </c>
      <c r="D68">
        <f t="shared" si="2"/>
        <v>36.686131386861312</v>
      </c>
      <c r="F68" s="7" t="s">
        <v>27</v>
      </c>
      <c r="G68" s="12">
        <f>D65</f>
        <v>37.059259259259257</v>
      </c>
      <c r="H68" s="8" t="s">
        <v>13</v>
      </c>
    </row>
    <row r="69" spans="1:8">
      <c r="A69">
        <v>5025</v>
      </c>
      <c r="B69">
        <v>137</v>
      </c>
      <c r="C69">
        <v>27.262</v>
      </c>
      <c r="D69">
        <f t="shared" si="2"/>
        <v>36.678832116788321</v>
      </c>
    </row>
    <row r="70" spans="1:8">
      <c r="A70">
        <v>5023</v>
      </c>
      <c r="B70">
        <v>137</v>
      </c>
      <c r="C70">
        <v>27.273</v>
      </c>
      <c r="D70">
        <f t="shared" si="2"/>
        <v>36.664233576642339</v>
      </c>
    </row>
    <row r="71" spans="1:8">
      <c r="A71">
        <v>5020</v>
      </c>
      <c r="B71">
        <v>137</v>
      </c>
      <c r="C71">
        <v>27.289000000000001</v>
      </c>
      <c r="D71">
        <f t="shared" si="2"/>
        <v>36.642335766423358</v>
      </c>
    </row>
    <row r="72" spans="1:8">
      <c r="A72">
        <v>5020</v>
      </c>
      <c r="B72">
        <v>137</v>
      </c>
      <c r="C72">
        <v>27.289000000000001</v>
      </c>
      <c r="D72">
        <f t="shared" si="2"/>
        <v>36.642335766423358</v>
      </c>
    </row>
    <row r="73" spans="1:8">
      <c r="A73">
        <v>5020</v>
      </c>
      <c r="B73">
        <v>137</v>
      </c>
      <c r="C73">
        <v>27.289000000000001</v>
      </c>
      <c r="D73">
        <f t="shared" si="2"/>
        <v>36.642335766423358</v>
      </c>
    </row>
    <row r="74" spans="1:8">
      <c r="A74">
        <v>5019</v>
      </c>
      <c r="B74">
        <v>137</v>
      </c>
      <c r="C74">
        <v>27.295000000000002</v>
      </c>
      <c r="D74">
        <f t="shared" si="2"/>
        <v>36.635036496350367</v>
      </c>
    </row>
    <row r="75" spans="1:8">
      <c r="A75">
        <v>5019</v>
      </c>
      <c r="B75">
        <v>137</v>
      </c>
      <c r="C75">
        <v>27.295000000000002</v>
      </c>
      <c r="D75">
        <f t="shared" si="2"/>
        <v>36.635036496350367</v>
      </c>
    </row>
    <row r="76" spans="1:8">
      <c r="A76">
        <v>5019</v>
      </c>
      <c r="B76">
        <v>137</v>
      </c>
      <c r="C76">
        <v>27.295000000000002</v>
      </c>
      <c r="D76">
        <f t="shared" si="2"/>
        <v>36.635036496350367</v>
      </c>
    </row>
    <row r="77" spans="1:8">
      <c r="A77">
        <v>5018</v>
      </c>
      <c r="B77">
        <v>137</v>
      </c>
      <c r="C77">
        <v>27.3</v>
      </c>
      <c r="D77">
        <f t="shared" si="2"/>
        <v>36.627737226277375</v>
      </c>
    </row>
    <row r="78" spans="1:8">
      <c r="A78">
        <v>5018</v>
      </c>
      <c r="B78">
        <v>137</v>
      </c>
      <c r="C78">
        <v>27.3</v>
      </c>
      <c r="D78">
        <f t="shared" si="2"/>
        <v>36.627737226277375</v>
      </c>
    </row>
    <row r="79" spans="1:8">
      <c r="A79">
        <v>5018</v>
      </c>
      <c r="B79">
        <v>137</v>
      </c>
      <c r="C79">
        <v>27.3</v>
      </c>
      <c r="D79">
        <f t="shared" si="2"/>
        <v>36.627737226277375</v>
      </c>
    </row>
    <row r="80" spans="1:8">
      <c r="A80">
        <v>5017</v>
      </c>
      <c r="B80">
        <v>137</v>
      </c>
      <c r="C80">
        <v>27.306000000000001</v>
      </c>
      <c r="D80">
        <f t="shared" si="2"/>
        <v>36.620437956204377</v>
      </c>
    </row>
    <row r="81" spans="1:8">
      <c r="A81">
        <v>5016</v>
      </c>
      <c r="B81">
        <v>137</v>
      </c>
      <c r="C81">
        <v>27.311</v>
      </c>
      <c r="D81">
        <f t="shared" si="2"/>
        <v>36.613138686131386</v>
      </c>
    </row>
    <row r="82" spans="1:8">
      <c r="A82">
        <v>5016</v>
      </c>
      <c r="B82">
        <v>137</v>
      </c>
      <c r="C82">
        <v>27.311</v>
      </c>
      <c r="D82">
        <f t="shared" si="2"/>
        <v>36.613138686131386</v>
      </c>
    </row>
    <row r="83" spans="1:8">
      <c r="A83" s="2">
        <v>5015</v>
      </c>
      <c r="B83" s="2">
        <v>137</v>
      </c>
      <c r="C83" s="2">
        <v>27.315999999999999</v>
      </c>
    </row>
    <row r="84" spans="1:8">
      <c r="A84" s="2">
        <v>5012</v>
      </c>
      <c r="B84" s="2">
        <v>137</v>
      </c>
      <c r="C84" s="2">
        <v>27.332999999999998</v>
      </c>
    </row>
    <row r="85" spans="1:8">
      <c r="A85" s="2">
        <v>5011</v>
      </c>
      <c r="B85" s="2">
        <v>137</v>
      </c>
      <c r="C85" s="2">
        <v>27.338000000000001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5000</v>
      </c>
      <c r="B90" s="2">
        <v>142</v>
      </c>
      <c r="C90" s="2">
        <v>28.398</v>
      </c>
      <c r="F90" s="5" t="s">
        <v>22</v>
      </c>
      <c r="G90" s="10">
        <f>AVERAGE(C93:C110)</f>
        <v>28.921944444444438</v>
      </c>
      <c r="H90" s="13" t="s">
        <v>12</v>
      </c>
    </row>
    <row r="91" spans="1:8">
      <c r="A91" s="2">
        <v>5025</v>
      </c>
      <c r="B91" s="2">
        <v>143</v>
      </c>
      <c r="C91" s="2">
        <v>28.456</v>
      </c>
      <c r="F91" s="5" t="s">
        <v>23</v>
      </c>
      <c r="G91" s="10">
        <f>C93</f>
        <v>28.507000000000001</v>
      </c>
      <c r="H91" s="6" t="s">
        <v>12</v>
      </c>
    </row>
    <row r="92" spans="1:8">
      <c r="A92" s="2">
        <v>5022</v>
      </c>
      <c r="B92" s="2">
        <v>143</v>
      </c>
      <c r="C92" s="2">
        <v>28.472999999999999</v>
      </c>
      <c r="F92" s="7" t="s">
        <v>24</v>
      </c>
      <c r="G92" s="12">
        <f>C110</f>
        <v>29.327999999999999</v>
      </c>
      <c r="H92" s="8" t="s">
        <v>12</v>
      </c>
    </row>
    <row r="93" spans="1:8">
      <c r="A93">
        <v>5016</v>
      </c>
      <c r="B93">
        <v>143</v>
      </c>
      <c r="C93">
        <v>28.507000000000001</v>
      </c>
      <c r="D93">
        <f t="shared" ref="D93:D110" si="3">A93/B93</f>
        <v>35.07692307692308</v>
      </c>
      <c r="F93" s="5" t="s">
        <v>19</v>
      </c>
      <c r="G93" s="10"/>
      <c r="H93" s="6"/>
    </row>
    <row r="94" spans="1:8">
      <c r="A94">
        <v>5012</v>
      </c>
      <c r="B94">
        <v>143</v>
      </c>
      <c r="C94">
        <v>28.53</v>
      </c>
      <c r="D94">
        <f t="shared" si="3"/>
        <v>35.048951048951047</v>
      </c>
      <c r="F94" s="5" t="s">
        <v>25</v>
      </c>
      <c r="G94" s="10">
        <f>AVERAGE(D93:D110)</f>
        <v>34.579259419278984</v>
      </c>
      <c r="H94" s="6" t="s">
        <v>13</v>
      </c>
    </row>
    <row r="95" spans="1:8">
      <c r="A95">
        <v>5011</v>
      </c>
      <c r="B95">
        <v>143</v>
      </c>
      <c r="C95">
        <v>28.536000000000001</v>
      </c>
      <c r="D95">
        <f t="shared" si="3"/>
        <v>35.04195804195804</v>
      </c>
      <c r="F95" s="5" t="s">
        <v>26</v>
      </c>
      <c r="G95" s="10">
        <f>D110</f>
        <v>34.095238095238095</v>
      </c>
      <c r="H95" s="6" t="s">
        <v>13</v>
      </c>
    </row>
    <row r="96" spans="1:8">
      <c r="A96">
        <v>5009</v>
      </c>
      <c r="B96">
        <v>143</v>
      </c>
      <c r="C96">
        <v>28.547000000000001</v>
      </c>
      <c r="D96">
        <f t="shared" si="3"/>
        <v>35.027972027972027</v>
      </c>
      <c r="F96" s="7" t="s">
        <v>27</v>
      </c>
      <c r="G96" s="12">
        <f>D93</f>
        <v>35.07692307692308</v>
      </c>
      <c r="H96" s="8" t="s">
        <v>13</v>
      </c>
    </row>
    <row r="97" spans="1:4">
      <c r="A97">
        <v>5007</v>
      </c>
      <c r="B97">
        <v>143</v>
      </c>
      <c r="C97">
        <v>28.558</v>
      </c>
      <c r="D97">
        <f t="shared" si="3"/>
        <v>35.013986013986013</v>
      </c>
    </row>
    <row r="98" spans="1:4">
      <c r="A98">
        <v>5001</v>
      </c>
      <c r="B98">
        <v>143</v>
      </c>
      <c r="C98">
        <v>28.593</v>
      </c>
      <c r="D98">
        <f t="shared" si="3"/>
        <v>34.972027972027973</v>
      </c>
    </row>
    <row r="99" spans="1:4">
      <c r="A99">
        <v>5033</v>
      </c>
      <c r="B99">
        <v>144</v>
      </c>
      <c r="C99">
        <v>28.61</v>
      </c>
      <c r="D99">
        <f t="shared" si="3"/>
        <v>34.951388888888886</v>
      </c>
    </row>
    <row r="100" spans="1:4">
      <c r="A100">
        <v>5033</v>
      </c>
      <c r="B100">
        <v>144</v>
      </c>
      <c r="C100">
        <v>28.61</v>
      </c>
      <c r="D100">
        <f t="shared" si="3"/>
        <v>34.951388888888886</v>
      </c>
    </row>
    <row r="101" spans="1:4">
      <c r="A101">
        <v>5030</v>
      </c>
      <c r="B101">
        <v>144</v>
      </c>
      <c r="C101">
        <v>28.626999999999999</v>
      </c>
      <c r="D101">
        <f t="shared" si="3"/>
        <v>34.930555555555557</v>
      </c>
    </row>
    <row r="102" spans="1:4">
      <c r="A102">
        <v>5000</v>
      </c>
      <c r="B102">
        <v>146</v>
      </c>
      <c r="C102">
        <v>29.198</v>
      </c>
      <c r="D102">
        <f t="shared" si="3"/>
        <v>34.246575342465754</v>
      </c>
    </row>
    <row r="103" spans="1:4">
      <c r="A103">
        <v>5000</v>
      </c>
      <c r="B103">
        <v>146</v>
      </c>
      <c r="C103">
        <v>29.198</v>
      </c>
      <c r="D103">
        <f t="shared" si="3"/>
        <v>34.246575342465754</v>
      </c>
    </row>
    <row r="104" spans="1:4">
      <c r="A104">
        <v>5022</v>
      </c>
      <c r="B104">
        <v>147</v>
      </c>
      <c r="C104">
        <v>29.27</v>
      </c>
      <c r="D104">
        <f t="shared" si="3"/>
        <v>34.163265306122447</v>
      </c>
    </row>
    <row r="105" spans="1:4">
      <c r="A105">
        <v>5022</v>
      </c>
      <c r="B105">
        <v>147</v>
      </c>
      <c r="C105">
        <v>29.27</v>
      </c>
      <c r="D105">
        <f t="shared" si="3"/>
        <v>34.163265306122447</v>
      </c>
    </row>
    <row r="106" spans="1:4">
      <c r="A106">
        <v>5018</v>
      </c>
      <c r="B106">
        <v>147</v>
      </c>
      <c r="C106">
        <v>29.292999999999999</v>
      </c>
      <c r="D106">
        <f t="shared" si="3"/>
        <v>34.136054421768705</v>
      </c>
    </row>
    <row r="107" spans="1:4">
      <c r="A107">
        <v>5018</v>
      </c>
      <c r="B107">
        <v>147</v>
      </c>
      <c r="C107">
        <v>29.292999999999999</v>
      </c>
      <c r="D107">
        <f t="shared" si="3"/>
        <v>34.136054421768705</v>
      </c>
    </row>
    <row r="108" spans="1:4">
      <c r="A108">
        <v>5016</v>
      </c>
      <c r="B108">
        <v>147</v>
      </c>
      <c r="C108">
        <v>29.305</v>
      </c>
      <c r="D108">
        <f t="shared" si="3"/>
        <v>34.122448979591837</v>
      </c>
    </row>
    <row r="109" spans="1:4">
      <c r="A109">
        <v>5013</v>
      </c>
      <c r="B109">
        <v>147</v>
      </c>
      <c r="C109">
        <v>29.321999999999999</v>
      </c>
      <c r="D109">
        <f t="shared" si="3"/>
        <v>34.102040816326529</v>
      </c>
    </row>
    <row r="110" spans="1:4">
      <c r="A110">
        <v>5012</v>
      </c>
      <c r="B110">
        <v>147</v>
      </c>
      <c r="C110">
        <v>29.327999999999999</v>
      </c>
      <c r="D110">
        <f t="shared" si="3"/>
        <v>34.095238095238095</v>
      </c>
    </row>
    <row r="111" spans="1:4">
      <c r="A111" s="2">
        <v>5010</v>
      </c>
      <c r="B111" s="2">
        <v>147</v>
      </c>
      <c r="C111" s="2">
        <v>29.34</v>
      </c>
    </row>
    <row r="112" spans="1:4">
      <c r="A112" s="2">
        <v>5001</v>
      </c>
      <c r="B112" s="2">
        <v>147</v>
      </c>
      <c r="C112" s="2">
        <v>29.391999999999999</v>
      </c>
    </row>
    <row r="113" spans="1:3">
      <c r="A113" s="2">
        <v>5000</v>
      </c>
      <c r="B113" s="2">
        <v>147</v>
      </c>
      <c r="C113" s="2">
        <v>29.398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91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5262</v>
      </c>
      <c r="B6" s="2">
        <v>19</v>
      </c>
      <c r="C6" s="2">
        <v>3.6110000000000002</v>
      </c>
      <c r="F6" s="5" t="s">
        <v>22</v>
      </c>
      <c r="G6" s="10">
        <f>AVERAGE(C9:C26)</f>
        <v>3.6627222222222224</v>
      </c>
      <c r="H6" s="13" t="s">
        <v>12</v>
      </c>
    </row>
    <row r="7" spans="1:8">
      <c r="A7" s="2">
        <v>5203</v>
      </c>
      <c r="B7" s="2">
        <v>19</v>
      </c>
      <c r="C7" s="2">
        <v>3.6520000000000001</v>
      </c>
      <c r="F7" s="5" t="s">
        <v>23</v>
      </c>
      <c r="G7" s="10">
        <f>C9</f>
        <v>3.6549999999999998</v>
      </c>
      <c r="H7" s="6" t="s">
        <v>12</v>
      </c>
    </row>
    <row r="8" spans="1:8">
      <c r="A8" s="2">
        <v>5201</v>
      </c>
      <c r="B8" s="2">
        <v>19</v>
      </c>
      <c r="C8" s="2">
        <v>3.653</v>
      </c>
      <c r="F8" s="7" t="s">
        <v>24</v>
      </c>
      <c r="G8" s="12">
        <f>C26</f>
        <v>3.6680000000000001</v>
      </c>
      <c r="H8" s="8" t="s">
        <v>12</v>
      </c>
    </row>
    <row r="9" spans="1:8">
      <c r="A9">
        <v>5198</v>
      </c>
      <c r="B9">
        <v>19</v>
      </c>
      <c r="C9">
        <v>3.6549999999999998</v>
      </c>
      <c r="D9">
        <f t="shared" ref="D9:D26" si="0">A9/B9</f>
        <v>273.57894736842104</v>
      </c>
      <c r="F9" s="5" t="s">
        <v>19</v>
      </c>
      <c r="G9" s="10"/>
      <c r="H9" s="6"/>
    </row>
    <row r="10" spans="1:8">
      <c r="A10">
        <v>5196</v>
      </c>
      <c r="B10">
        <v>19</v>
      </c>
      <c r="C10">
        <v>3.6560000000000001</v>
      </c>
      <c r="D10">
        <f t="shared" si="0"/>
        <v>273.4736842105263</v>
      </c>
      <c r="F10" s="5" t="s">
        <v>25</v>
      </c>
      <c r="G10" s="10">
        <f>AVERAGE(D9:D26)</f>
        <v>273.00292397660814</v>
      </c>
      <c r="H10" s="6" t="s">
        <v>13</v>
      </c>
    </row>
    <row r="11" spans="1:8">
      <c r="A11">
        <v>5195</v>
      </c>
      <c r="B11">
        <v>19</v>
      </c>
      <c r="C11">
        <v>3.657</v>
      </c>
      <c r="D11">
        <f t="shared" si="0"/>
        <v>273.42105263157896</v>
      </c>
      <c r="F11" s="5" t="s">
        <v>26</v>
      </c>
      <c r="G11" s="10">
        <f>D26</f>
        <v>272.63157894736844</v>
      </c>
      <c r="H11" s="6" t="s">
        <v>13</v>
      </c>
    </row>
    <row r="12" spans="1:8">
      <c r="A12">
        <v>5195</v>
      </c>
      <c r="B12">
        <v>19</v>
      </c>
      <c r="C12">
        <v>3.657</v>
      </c>
      <c r="D12">
        <f t="shared" si="0"/>
        <v>273.42105263157896</v>
      </c>
      <c r="F12" s="7" t="s">
        <v>27</v>
      </c>
      <c r="G12" s="12">
        <f>D9</f>
        <v>273.57894736842104</v>
      </c>
      <c r="H12" s="8" t="s">
        <v>13</v>
      </c>
    </row>
    <row r="13" spans="1:8">
      <c r="A13">
        <v>5194</v>
      </c>
      <c r="B13">
        <v>19</v>
      </c>
      <c r="C13">
        <v>3.6579999999999999</v>
      </c>
      <c r="D13">
        <f t="shared" si="0"/>
        <v>273.36842105263156</v>
      </c>
    </row>
    <row r="14" spans="1:8">
      <c r="A14">
        <v>5193</v>
      </c>
      <c r="B14">
        <v>19</v>
      </c>
      <c r="C14">
        <v>3.6589999999999998</v>
      </c>
      <c r="D14">
        <f t="shared" si="0"/>
        <v>273.31578947368422</v>
      </c>
    </row>
    <row r="15" spans="1:8">
      <c r="A15">
        <v>5189</v>
      </c>
      <c r="B15">
        <v>19</v>
      </c>
      <c r="C15">
        <v>3.661</v>
      </c>
      <c r="D15">
        <f t="shared" si="0"/>
        <v>273.10526315789474</v>
      </c>
    </row>
    <row r="16" spans="1:8">
      <c r="A16">
        <v>5190</v>
      </c>
      <c r="B16">
        <v>19</v>
      </c>
      <c r="C16">
        <v>3.661</v>
      </c>
      <c r="D16">
        <f t="shared" si="0"/>
        <v>273.15789473684208</v>
      </c>
    </row>
    <row r="17" spans="1:4">
      <c r="A17">
        <v>5189</v>
      </c>
      <c r="B17">
        <v>19</v>
      </c>
      <c r="C17">
        <v>3.661</v>
      </c>
      <c r="D17">
        <f t="shared" si="0"/>
        <v>273.10526315789474</v>
      </c>
    </row>
    <row r="18" spans="1:4">
      <c r="A18">
        <v>5186</v>
      </c>
      <c r="B18">
        <v>19</v>
      </c>
      <c r="C18">
        <v>3.6640000000000001</v>
      </c>
      <c r="D18">
        <f t="shared" si="0"/>
        <v>272.94736842105266</v>
      </c>
    </row>
    <row r="19" spans="1:4">
      <c r="A19">
        <v>5182</v>
      </c>
      <c r="B19">
        <v>19</v>
      </c>
      <c r="C19">
        <v>3.6659999999999999</v>
      </c>
      <c r="D19">
        <f t="shared" si="0"/>
        <v>272.73684210526318</v>
      </c>
    </row>
    <row r="20" spans="1:4">
      <c r="A20">
        <v>5181</v>
      </c>
      <c r="B20">
        <v>19</v>
      </c>
      <c r="C20">
        <v>3.6669999999999998</v>
      </c>
      <c r="D20">
        <f t="shared" si="0"/>
        <v>272.68421052631578</v>
      </c>
    </row>
    <row r="21" spans="1:4">
      <c r="A21">
        <v>5181</v>
      </c>
      <c r="B21">
        <v>19</v>
      </c>
      <c r="C21">
        <v>3.6669999999999998</v>
      </c>
      <c r="D21">
        <f t="shared" si="0"/>
        <v>272.68421052631578</v>
      </c>
    </row>
    <row r="22" spans="1:4">
      <c r="A22">
        <v>5179</v>
      </c>
      <c r="B22">
        <v>19</v>
      </c>
      <c r="C22">
        <v>3.6680000000000001</v>
      </c>
      <c r="D22">
        <f t="shared" si="0"/>
        <v>272.57894736842104</v>
      </c>
    </row>
    <row r="23" spans="1:4">
      <c r="A23">
        <v>5179</v>
      </c>
      <c r="B23">
        <v>19</v>
      </c>
      <c r="C23">
        <v>3.6680000000000001</v>
      </c>
      <c r="D23">
        <f t="shared" si="0"/>
        <v>272.57894736842104</v>
      </c>
    </row>
    <row r="24" spans="1:4">
      <c r="A24">
        <v>5180</v>
      </c>
      <c r="B24">
        <v>19</v>
      </c>
      <c r="C24">
        <v>3.6680000000000001</v>
      </c>
      <c r="D24">
        <f t="shared" si="0"/>
        <v>272.63157894736844</v>
      </c>
    </row>
    <row r="25" spans="1:4">
      <c r="A25">
        <v>5180</v>
      </c>
      <c r="B25">
        <v>19</v>
      </c>
      <c r="C25">
        <v>3.6680000000000001</v>
      </c>
      <c r="D25">
        <f t="shared" si="0"/>
        <v>272.63157894736844</v>
      </c>
    </row>
    <row r="26" spans="1:4">
      <c r="A26">
        <v>5180</v>
      </c>
      <c r="B26">
        <v>19</v>
      </c>
      <c r="C26">
        <v>3.6680000000000001</v>
      </c>
      <c r="D26">
        <f t="shared" si="0"/>
        <v>272.63157894736844</v>
      </c>
    </row>
    <row r="27" spans="1:4">
      <c r="A27" s="2">
        <v>5172</v>
      </c>
      <c r="B27" s="2">
        <v>19</v>
      </c>
      <c r="C27" s="2">
        <v>3.673</v>
      </c>
    </row>
    <row r="28" spans="1:4">
      <c r="A28" s="2">
        <v>5170</v>
      </c>
      <c r="B28" s="2">
        <v>19</v>
      </c>
      <c r="C28" s="2">
        <v>3.6749999999999998</v>
      </c>
    </row>
    <row r="29" spans="1:4">
      <c r="A29" s="2">
        <v>5168</v>
      </c>
      <c r="B29" s="2">
        <v>19</v>
      </c>
      <c r="C29" s="2">
        <v>3.6760000000000002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5051</v>
      </c>
      <c r="B34" s="2">
        <v>17</v>
      </c>
      <c r="C34" s="2">
        <v>3.3650000000000002</v>
      </c>
      <c r="F34" s="5" t="s">
        <v>22</v>
      </c>
      <c r="G34" s="10">
        <f>AVERAGE(C37:C54)</f>
        <v>3.4456111111111105</v>
      </c>
      <c r="H34" s="13" t="s">
        <v>12</v>
      </c>
    </row>
    <row r="35" spans="1:8">
      <c r="A35" s="2">
        <v>5023</v>
      </c>
      <c r="B35" s="2">
        <v>17</v>
      </c>
      <c r="C35" s="2">
        <v>3.3839999999999999</v>
      </c>
      <c r="F35" s="5" t="s">
        <v>23</v>
      </c>
      <c r="G35" s="10">
        <f>C37</f>
        <v>3.4079999999999999</v>
      </c>
      <c r="H35" s="6" t="s">
        <v>12</v>
      </c>
    </row>
    <row r="36" spans="1:8">
      <c r="A36" s="2">
        <v>5002</v>
      </c>
      <c r="B36" s="2">
        <v>17</v>
      </c>
      <c r="C36" s="2">
        <v>3.3980000000000001</v>
      </c>
      <c r="F36" s="7" t="s">
        <v>24</v>
      </c>
      <c r="G36" s="12">
        <f>C54</f>
        <v>3.4860000000000002</v>
      </c>
      <c r="H36" s="8" t="s">
        <v>12</v>
      </c>
    </row>
    <row r="37" spans="1:8">
      <c r="A37">
        <v>5282</v>
      </c>
      <c r="B37">
        <v>18</v>
      </c>
      <c r="C37">
        <v>3.4079999999999999</v>
      </c>
      <c r="D37">
        <f t="shared" ref="D37:D54" si="1">A37/B37</f>
        <v>293.44444444444446</v>
      </c>
      <c r="F37" s="5" t="s">
        <v>19</v>
      </c>
      <c r="G37" s="10"/>
      <c r="H37" s="6"/>
    </row>
    <row r="38" spans="1:8">
      <c r="A38">
        <v>5266</v>
      </c>
      <c r="B38">
        <v>18</v>
      </c>
      <c r="C38">
        <v>3.4180000000000001</v>
      </c>
      <c r="D38">
        <f t="shared" si="1"/>
        <v>292.55555555555554</v>
      </c>
      <c r="F38" s="5" t="s">
        <v>25</v>
      </c>
      <c r="G38" s="10">
        <f>AVERAGE(D37:D54)</f>
        <v>290.22530864197529</v>
      </c>
      <c r="H38" s="6" t="s">
        <v>13</v>
      </c>
    </row>
    <row r="39" spans="1:8">
      <c r="A39">
        <v>5258</v>
      </c>
      <c r="B39">
        <v>18</v>
      </c>
      <c r="C39">
        <v>3.423</v>
      </c>
      <c r="D39">
        <f t="shared" si="1"/>
        <v>292.11111111111109</v>
      </c>
      <c r="F39" s="5" t="s">
        <v>26</v>
      </c>
      <c r="G39" s="10">
        <f>D54</f>
        <v>286.83333333333331</v>
      </c>
      <c r="H39" s="6" t="s">
        <v>13</v>
      </c>
    </row>
    <row r="40" spans="1:8">
      <c r="A40">
        <v>5254</v>
      </c>
      <c r="B40">
        <v>18</v>
      </c>
      <c r="C40">
        <v>3.4260000000000002</v>
      </c>
      <c r="D40">
        <f t="shared" si="1"/>
        <v>291.88888888888891</v>
      </c>
      <c r="F40" s="7" t="s">
        <v>27</v>
      </c>
      <c r="G40" s="12">
        <f>D37</f>
        <v>293.44444444444446</v>
      </c>
      <c r="H40" s="8" t="s">
        <v>13</v>
      </c>
    </row>
    <row r="41" spans="1:8">
      <c r="A41">
        <v>5248</v>
      </c>
      <c r="B41">
        <v>18</v>
      </c>
      <c r="C41">
        <v>3.43</v>
      </c>
      <c r="D41">
        <f t="shared" si="1"/>
        <v>291.55555555555554</v>
      </c>
    </row>
    <row r="42" spans="1:8">
      <c r="A42">
        <v>5246</v>
      </c>
      <c r="B42">
        <v>18</v>
      </c>
      <c r="C42">
        <v>3.431</v>
      </c>
      <c r="D42">
        <f t="shared" si="1"/>
        <v>291.44444444444446</v>
      </c>
    </row>
    <row r="43" spans="1:8">
      <c r="A43">
        <v>5236</v>
      </c>
      <c r="B43">
        <v>18</v>
      </c>
      <c r="C43">
        <v>3.4380000000000002</v>
      </c>
      <c r="D43">
        <f t="shared" si="1"/>
        <v>290.88888888888891</v>
      </c>
    </row>
    <row r="44" spans="1:8">
      <c r="A44">
        <v>5235</v>
      </c>
      <c r="B44">
        <v>18</v>
      </c>
      <c r="C44">
        <v>3.4380000000000002</v>
      </c>
      <c r="D44">
        <f t="shared" si="1"/>
        <v>290.83333333333331</v>
      </c>
    </row>
    <row r="45" spans="1:8">
      <c r="A45">
        <v>5226</v>
      </c>
      <c r="B45">
        <v>18</v>
      </c>
      <c r="C45">
        <v>3.444</v>
      </c>
      <c r="D45">
        <f t="shared" si="1"/>
        <v>290.33333333333331</v>
      </c>
    </row>
    <row r="46" spans="1:8">
      <c r="A46">
        <v>5223</v>
      </c>
      <c r="B46">
        <v>18</v>
      </c>
      <c r="C46">
        <v>3.4460000000000002</v>
      </c>
      <c r="D46">
        <f t="shared" si="1"/>
        <v>290.16666666666669</v>
      </c>
    </row>
    <row r="47" spans="1:8">
      <c r="A47">
        <v>5219</v>
      </c>
      <c r="B47">
        <v>18</v>
      </c>
      <c r="C47">
        <v>3.4489999999999998</v>
      </c>
      <c r="D47">
        <f t="shared" si="1"/>
        <v>289.94444444444446</v>
      </c>
    </row>
    <row r="48" spans="1:8">
      <c r="A48">
        <v>5218</v>
      </c>
      <c r="B48">
        <v>18</v>
      </c>
      <c r="C48">
        <v>3.4489999999999998</v>
      </c>
      <c r="D48">
        <f t="shared" si="1"/>
        <v>289.88888888888891</v>
      </c>
    </row>
    <row r="49" spans="1:8">
      <c r="A49">
        <v>5210</v>
      </c>
      <c r="B49">
        <v>18</v>
      </c>
      <c r="C49">
        <v>3.4550000000000001</v>
      </c>
      <c r="D49">
        <f t="shared" si="1"/>
        <v>289.44444444444446</v>
      </c>
    </row>
    <row r="50" spans="1:8">
      <c r="A50">
        <v>5204</v>
      </c>
      <c r="B50">
        <v>18</v>
      </c>
      <c r="C50">
        <v>3.4590000000000001</v>
      </c>
      <c r="D50">
        <f t="shared" si="1"/>
        <v>289.11111111111109</v>
      </c>
    </row>
    <row r="51" spans="1:8">
      <c r="A51">
        <v>5192</v>
      </c>
      <c r="B51">
        <v>18</v>
      </c>
      <c r="C51">
        <v>3.4670000000000001</v>
      </c>
      <c r="D51">
        <f t="shared" si="1"/>
        <v>288.44444444444446</v>
      </c>
    </row>
    <row r="52" spans="1:8">
      <c r="A52">
        <v>5190</v>
      </c>
      <c r="B52">
        <v>18</v>
      </c>
      <c r="C52">
        <v>3.468</v>
      </c>
      <c r="D52">
        <f t="shared" si="1"/>
        <v>288.33333333333331</v>
      </c>
    </row>
    <row r="53" spans="1:8">
      <c r="A53">
        <v>5163</v>
      </c>
      <c r="B53">
        <v>18</v>
      </c>
      <c r="C53">
        <v>3.4860000000000002</v>
      </c>
      <c r="D53">
        <f t="shared" si="1"/>
        <v>286.83333333333331</v>
      </c>
    </row>
    <row r="54" spans="1:8">
      <c r="A54">
        <v>5163</v>
      </c>
      <c r="B54">
        <v>18</v>
      </c>
      <c r="C54">
        <v>3.4860000000000002</v>
      </c>
      <c r="D54">
        <f t="shared" si="1"/>
        <v>286.83333333333331</v>
      </c>
    </row>
    <row r="55" spans="1:8">
      <c r="A55" s="2">
        <v>5161</v>
      </c>
      <c r="B55" s="2">
        <v>18</v>
      </c>
      <c r="C55" s="2">
        <v>3.4870000000000001</v>
      </c>
    </row>
    <row r="56" spans="1:8">
      <c r="A56" s="2">
        <v>5148</v>
      </c>
      <c r="B56" s="2">
        <v>18</v>
      </c>
      <c r="C56" s="2">
        <v>3.496</v>
      </c>
    </row>
    <row r="57" spans="1:8">
      <c r="A57" s="2">
        <v>5129</v>
      </c>
      <c r="B57" s="2">
        <v>18</v>
      </c>
      <c r="C57" s="2">
        <v>3.5089999999999999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5007</v>
      </c>
      <c r="B62" s="2">
        <v>148</v>
      </c>
      <c r="C62" s="2">
        <v>29.556999999999999</v>
      </c>
      <c r="F62" s="5" t="s">
        <v>22</v>
      </c>
      <c r="G62" s="10">
        <f>AVERAGE(C65:C82)</f>
        <v>29.856722222222224</v>
      </c>
      <c r="H62" s="13" t="s">
        <v>12</v>
      </c>
    </row>
    <row r="63" spans="1:8">
      <c r="A63" s="2">
        <v>5012</v>
      </c>
      <c r="B63" s="2">
        <v>149</v>
      </c>
      <c r="C63" s="2">
        <v>29.727</v>
      </c>
      <c r="F63" s="5" t="s">
        <v>23</v>
      </c>
      <c r="G63" s="10">
        <f>C65</f>
        <v>29.745000000000001</v>
      </c>
      <c r="H63" s="6" t="s">
        <v>12</v>
      </c>
    </row>
    <row r="64" spans="1:8">
      <c r="A64" s="2">
        <v>5012</v>
      </c>
      <c r="B64" s="2">
        <v>149</v>
      </c>
      <c r="C64" s="2">
        <v>29.727</v>
      </c>
      <c r="F64" s="7" t="s">
        <v>24</v>
      </c>
      <c r="G64" s="12">
        <f>C82</f>
        <v>29.998000000000001</v>
      </c>
      <c r="H64" s="8" t="s">
        <v>12</v>
      </c>
    </row>
    <row r="65" spans="1:8">
      <c r="A65">
        <v>5009</v>
      </c>
      <c r="B65">
        <v>149</v>
      </c>
      <c r="C65">
        <v>29.745000000000001</v>
      </c>
      <c r="D65">
        <f t="shared" ref="D65:D82" si="2">A65/B65</f>
        <v>33.617449664429529</v>
      </c>
      <c r="F65" s="5" t="s">
        <v>19</v>
      </c>
      <c r="G65" s="10"/>
      <c r="H65" s="6"/>
    </row>
    <row r="66" spans="1:8">
      <c r="A66">
        <v>5008</v>
      </c>
      <c r="B66">
        <v>149</v>
      </c>
      <c r="C66">
        <v>29.751000000000001</v>
      </c>
      <c r="D66">
        <f t="shared" si="2"/>
        <v>33.61073825503356</v>
      </c>
      <c r="F66" s="5" t="s">
        <v>25</v>
      </c>
      <c r="G66" s="10">
        <f>AVERAGE(D65:D82)</f>
        <v>33.491476510067116</v>
      </c>
      <c r="H66" s="6" t="s">
        <v>13</v>
      </c>
    </row>
    <row r="67" spans="1:8">
      <c r="A67">
        <v>5007</v>
      </c>
      <c r="B67">
        <v>149</v>
      </c>
      <c r="C67">
        <v>29.757000000000001</v>
      </c>
      <c r="D67">
        <f t="shared" si="2"/>
        <v>33.604026845637584</v>
      </c>
      <c r="F67" s="5" t="s">
        <v>26</v>
      </c>
      <c r="G67" s="10">
        <f>D82</f>
        <v>33.333333333333336</v>
      </c>
      <c r="H67" s="6" t="s">
        <v>13</v>
      </c>
    </row>
    <row r="68" spans="1:8">
      <c r="A68">
        <v>5004</v>
      </c>
      <c r="B68">
        <v>149</v>
      </c>
      <c r="C68">
        <v>29.774000000000001</v>
      </c>
      <c r="D68">
        <f t="shared" si="2"/>
        <v>33.583892617449663</v>
      </c>
      <c r="F68" s="7" t="s">
        <v>27</v>
      </c>
      <c r="G68" s="12">
        <f>D65</f>
        <v>33.617449664429529</v>
      </c>
      <c r="H68" s="8" t="s">
        <v>13</v>
      </c>
    </row>
    <row r="69" spans="1:8">
      <c r="A69">
        <v>5002</v>
      </c>
      <c r="B69">
        <v>149</v>
      </c>
      <c r="C69">
        <v>29.786000000000001</v>
      </c>
      <c r="D69">
        <f t="shared" si="2"/>
        <v>33.570469798657719</v>
      </c>
    </row>
    <row r="70" spans="1:8">
      <c r="A70">
        <v>5027</v>
      </c>
      <c r="B70">
        <v>150</v>
      </c>
      <c r="C70">
        <v>29.837</v>
      </c>
      <c r="D70">
        <f t="shared" si="2"/>
        <v>33.513333333333335</v>
      </c>
    </row>
    <row r="71" spans="1:8">
      <c r="A71">
        <v>5027</v>
      </c>
      <c r="B71">
        <v>150</v>
      </c>
      <c r="C71">
        <v>29.837</v>
      </c>
      <c r="D71">
        <f t="shared" si="2"/>
        <v>33.513333333333335</v>
      </c>
    </row>
    <row r="72" spans="1:8">
      <c r="A72">
        <v>5025</v>
      </c>
      <c r="B72">
        <v>150</v>
      </c>
      <c r="C72">
        <v>29.849</v>
      </c>
      <c r="D72">
        <f t="shared" si="2"/>
        <v>33.5</v>
      </c>
    </row>
    <row r="73" spans="1:8">
      <c r="A73">
        <v>5025</v>
      </c>
      <c r="B73">
        <v>150</v>
      </c>
      <c r="C73">
        <v>29.849</v>
      </c>
      <c r="D73">
        <f t="shared" si="2"/>
        <v>33.5</v>
      </c>
    </row>
    <row r="74" spans="1:8">
      <c r="A74">
        <v>5025</v>
      </c>
      <c r="B74">
        <v>150</v>
      </c>
      <c r="C74">
        <v>29.849</v>
      </c>
      <c r="D74">
        <f t="shared" si="2"/>
        <v>33.5</v>
      </c>
    </row>
    <row r="75" spans="1:8">
      <c r="A75">
        <v>5024</v>
      </c>
      <c r="B75">
        <v>150</v>
      </c>
      <c r="C75">
        <v>29.855</v>
      </c>
      <c r="D75">
        <f t="shared" si="2"/>
        <v>33.493333333333332</v>
      </c>
    </row>
    <row r="76" spans="1:8">
      <c r="A76">
        <v>5020</v>
      </c>
      <c r="B76">
        <v>150</v>
      </c>
      <c r="C76">
        <v>29.879000000000001</v>
      </c>
      <c r="D76">
        <f t="shared" si="2"/>
        <v>33.466666666666669</v>
      </c>
    </row>
    <row r="77" spans="1:8">
      <c r="A77">
        <v>5018</v>
      </c>
      <c r="B77">
        <v>150</v>
      </c>
      <c r="C77">
        <v>29.890999999999998</v>
      </c>
      <c r="D77">
        <f t="shared" si="2"/>
        <v>33.453333333333333</v>
      </c>
    </row>
    <row r="78" spans="1:8">
      <c r="A78">
        <v>5013</v>
      </c>
      <c r="B78">
        <v>150</v>
      </c>
      <c r="C78">
        <v>29.92</v>
      </c>
      <c r="D78">
        <f t="shared" si="2"/>
        <v>33.42</v>
      </c>
    </row>
    <row r="79" spans="1:8">
      <c r="A79">
        <v>5011</v>
      </c>
      <c r="B79">
        <v>150</v>
      </c>
      <c r="C79">
        <v>29.931999999999999</v>
      </c>
      <c r="D79">
        <f t="shared" si="2"/>
        <v>33.406666666666666</v>
      </c>
    </row>
    <row r="80" spans="1:8">
      <c r="A80">
        <v>5010</v>
      </c>
      <c r="B80">
        <v>150</v>
      </c>
      <c r="C80">
        <v>29.937999999999999</v>
      </c>
      <c r="D80">
        <f t="shared" si="2"/>
        <v>33.4</v>
      </c>
    </row>
    <row r="81" spans="1:8">
      <c r="A81">
        <v>5004</v>
      </c>
      <c r="B81">
        <v>150</v>
      </c>
      <c r="C81">
        <v>29.974</v>
      </c>
      <c r="D81">
        <f t="shared" si="2"/>
        <v>33.36</v>
      </c>
    </row>
    <row r="82" spans="1:8">
      <c r="A82">
        <v>5000</v>
      </c>
      <c r="B82">
        <v>150</v>
      </c>
      <c r="C82">
        <v>29.998000000000001</v>
      </c>
      <c r="D82">
        <f t="shared" si="2"/>
        <v>33.333333333333336</v>
      </c>
    </row>
    <row r="83" spans="1:8">
      <c r="A83" s="2">
        <v>5033</v>
      </c>
      <c r="B83" s="2">
        <v>151</v>
      </c>
      <c r="C83" s="2">
        <v>30</v>
      </c>
    </row>
    <row r="84" spans="1:8">
      <c r="A84" s="2">
        <v>5032</v>
      </c>
      <c r="B84" s="2">
        <v>151</v>
      </c>
      <c r="C84" s="2">
        <v>30.006</v>
      </c>
    </row>
    <row r="85" spans="1:8">
      <c r="A85" s="2">
        <v>5024</v>
      </c>
      <c r="B85" s="2">
        <v>151</v>
      </c>
      <c r="C85" s="2">
        <v>30.053999999999998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5030</v>
      </c>
      <c r="B90" s="2">
        <v>102</v>
      </c>
      <c r="C90" s="2">
        <v>20.277000000000001</v>
      </c>
      <c r="F90" s="5" t="s">
        <v>22</v>
      </c>
      <c r="G90" s="10">
        <f>AVERAGE(C93:C110)</f>
        <v>20.961222222222226</v>
      </c>
      <c r="H90" s="13" t="s">
        <v>12</v>
      </c>
    </row>
    <row r="91" spans="1:8">
      <c r="A91" s="2">
        <v>5015</v>
      </c>
      <c r="B91" s="2">
        <v>104</v>
      </c>
      <c r="C91" s="2">
        <v>20.736999999999998</v>
      </c>
      <c r="F91" s="5" t="s">
        <v>23</v>
      </c>
      <c r="G91" s="10">
        <f>C93</f>
        <v>20.786999999999999</v>
      </c>
      <c r="H91" s="6" t="s">
        <v>12</v>
      </c>
    </row>
    <row r="92" spans="1:8">
      <c r="A92" s="2">
        <v>5007</v>
      </c>
      <c r="B92" s="2">
        <v>104</v>
      </c>
      <c r="C92" s="2">
        <v>20.77</v>
      </c>
      <c r="F92" s="7" t="s">
        <v>24</v>
      </c>
      <c r="G92" s="12">
        <f>C110</f>
        <v>21.077000000000002</v>
      </c>
      <c r="H92" s="8" t="s">
        <v>12</v>
      </c>
    </row>
    <row r="93" spans="1:8">
      <c r="A93">
        <v>5051</v>
      </c>
      <c r="B93">
        <v>105</v>
      </c>
      <c r="C93">
        <v>20.786999999999999</v>
      </c>
      <c r="D93">
        <f t="shared" ref="D93:D110" si="3">A93/B93</f>
        <v>48.104761904761908</v>
      </c>
      <c r="F93" s="5" t="s">
        <v>19</v>
      </c>
      <c r="G93" s="10"/>
      <c r="H93" s="6"/>
    </row>
    <row r="94" spans="1:8">
      <c r="A94">
        <v>5047</v>
      </c>
      <c r="B94">
        <v>105</v>
      </c>
      <c r="C94">
        <v>20.803000000000001</v>
      </c>
      <c r="D94">
        <f t="shared" si="3"/>
        <v>48.06666666666667</v>
      </c>
      <c r="F94" s="5" t="s">
        <v>25</v>
      </c>
      <c r="G94" s="10">
        <f>AVERAGE(D93:D110)</f>
        <v>47.70552560646901</v>
      </c>
      <c r="H94" s="6" t="s">
        <v>13</v>
      </c>
    </row>
    <row r="95" spans="1:8">
      <c r="A95">
        <v>5042</v>
      </c>
      <c r="B95">
        <v>105</v>
      </c>
      <c r="C95">
        <v>20.824000000000002</v>
      </c>
      <c r="D95">
        <f t="shared" si="3"/>
        <v>48.019047619047619</v>
      </c>
      <c r="F95" s="5" t="s">
        <v>26</v>
      </c>
      <c r="G95" s="10">
        <f>D110</f>
        <v>47.443396226415096</v>
      </c>
      <c r="H95" s="6" t="s">
        <v>13</v>
      </c>
    </row>
    <row r="96" spans="1:8">
      <c r="A96">
        <v>5042</v>
      </c>
      <c r="B96">
        <v>105</v>
      </c>
      <c r="C96">
        <v>20.824000000000002</v>
      </c>
      <c r="D96">
        <f t="shared" si="3"/>
        <v>48.019047619047619</v>
      </c>
      <c r="F96" s="7" t="s">
        <v>27</v>
      </c>
      <c r="G96" s="12">
        <f>D93</f>
        <v>48.104761904761908</v>
      </c>
      <c r="H96" s="8" t="s">
        <v>13</v>
      </c>
    </row>
    <row r="97" spans="1:4">
      <c r="A97">
        <v>5039</v>
      </c>
      <c r="B97">
        <v>105</v>
      </c>
      <c r="C97">
        <v>20.835999999999999</v>
      </c>
      <c r="D97">
        <f t="shared" si="3"/>
        <v>47.990476190476187</v>
      </c>
    </row>
    <row r="98" spans="1:4">
      <c r="A98">
        <v>5023</v>
      </c>
      <c r="B98">
        <v>105</v>
      </c>
      <c r="C98">
        <v>20.902999999999999</v>
      </c>
      <c r="D98">
        <f t="shared" si="3"/>
        <v>47.838095238095235</v>
      </c>
    </row>
    <row r="99" spans="1:4">
      <c r="A99">
        <v>5013</v>
      </c>
      <c r="B99">
        <v>105</v>
      </c>
      <c r="C99">
        <v>20.943999999999999</v>
      </c>
      <c r="D99">
        <f t="shared" si="3"/>
        <v>47.74285714285714</v>
      </c>
    </row>
    <row r="100" spans="1:4">
      <c r="A100">
        <v>5011</v>
      </c>
      <c r="B100">
        <v>105</v>
      </c>
      <c r="C100">
        <v>20.952999999999999</v>
      </c>
      <c r="D100">
        <f t="shared" si="3"/>
        <v>47.723809523809521</v>
      </c>
    </row>
    <row r="101" spans="1:4">
      <c r="A101">
        <v>5002</v>
      </c>
      <c r="B101">
        <v>105</v>
      </c>
      <c r="C101">
        <v>20.99</v>
      </c>
      <c r="D101">
        <f t="shared" si="3"/>
        <v>47.638095238095239</v>
      </c>
    </row>
    <row r="102" spans="1:4">
      <c r="A102">
        <v>5042</v>
      </c>
      <c r="B102">
        <v>106</v>
      </c>
      <c r="C102">
        <v>21.021999999999998</v>
      </c>
      <c r="D102">
        <f t="shared" si="3"/>
        <v>47.566037735849058</v>
      </c>
    </row>
    <row r="103" spans="1:4">
      <c r="A103">
        <v>5041</v>
      </c>
      <c r="B103">
        <v>106</v>
      </c>
      <c r="C103">
        <v>21.026</v>
      </c>
      <c r="D103">
        <f t="shared" si="3"/>
        <v>47.556603773584904</v>
      </c>
    </row>
    <row r="104" spans="1:4">
      <c r="A104">
        <v>5039</v>
      </c>
      <c r="B104">
        <v>106</v>
      </c>
      <c r="C104">
        <v>21.035</v>
      </c>
      <c r="D104">
        <f t="shared" si="3"/>
        <v>47.537735849056602</v>
      </c>
    </row>
    <row r="105" spans="1:4">
      <c r="A105">
        <v>5037</v>
      </c>
      <c r="B105">
        <v>106</v>
      </c>
      <c r="C105">
        <v>21.042999999999999</v>
      </c>
      <c r="D105">
        <f t="shared" si="3"/>
        <v>47.518867924528301</v>
      </c>
    </row>
    <row r="106" spans="1:4">
      <c r="A106">
        <v>5036</v>
      </c>
      <c r="B106">
        <v>106</v>
      </c>
      <c r="C106">
        <v>21.047000000000001</v>
      </c>
      <c r="D106">
        <f t="shared" si="3"/>
        <v>47.509433962264154</v>
      </c>
    </row>
    <row r="107" spans="1:4">
      <c r="A107">
        <v>5033</v>
      </c>
      <c r="B107">
        <v>106</v>
      </c>
      <c r="C107">
        <v>21.06</v>
      </c>
      <c r="D107">
        <f t="shared" si="3"/>
        <v>47.481132075471699</v>
      </c>
    </row>
    <row r="108" spans="1:4">
      <c r="A108">
        <v>5032</v>
      </c>
      <c r="B108">
        <v>106</v>
      </c>
      <c r="C108">
        <v>21.064</v>
      </c>
      <c r="D108">
        <f t="shared" si="3"/>
        <v>47.471698113207545</v>
      </c>
    </row>
    <row r="109" spans="1:4">
      <c r="A109">
        <v>5032</v>
      </c>
      <c r="B109">
        <v>106</v>
      </c>
      <c r="C109">
        <v>21.064</v>
      </c>
      <c r="D109">
        <f t="shared" si="3"/>
        <v>47.471698113207545</v>
      </c>
    </row>
    <row r="110" spans="1:4">
      <c r="A110">
        <v>5029</v>
      </c>
      <c r="B110">
        <v>106</v>
      </c>
      <c r="C110">
        <v>21.077000000000002</v>
      </c>
      <c r="D110">
        <f t="shared" si="3"/>
        <v>47.443396226415096</v>
      </c>
    </row>
    <row r="111" spans="1:4">
      <c r="A111" s="2">
        <v>5026</v>
      </c>
      <c r="B111" s="2">
        <v>106</v>
      </c>
      <c r="C111" s="2">
        <v>21.088999999999999</v>
      </c>
    </row>
    <row r="112" spans="1:4">
      <c r="A112" s="2">
        <v>5022</v>
      </c>
      <c r="B112" s="2">
        <v>106</v>
      </c>
      <c r="C112" s="2">
        <v>21.106000000000002</v>
      </c>
    </row>
    <row r="113" spans="1:3">
      <c r="A113" s="2">
        <v>5020</v>
      </c>
      <c r="B113" s="2">
        <v>106</v>
      </c>
      <c r="C113" s="2">
        <v>21.114000000000001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90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5065</v>
      </c>
      <c r="B6" s="2">
        <v>19</v>
      </c>
      <c r="C6" s="2">
        <v>3.7509999999999999</v>
      </c>
      <c r="F6" s="5" t="s">
        <v>22</v>
      </c>
      <c r="G6" s="10">
        <f>AVERAGE(C9:C26)</f>
        <v>3.7804444444444445</v>
      </c>
      <c r="H6" s="13" t="s">
        <v>12</v>
      </c>
    </row>
    <row r="7" spans="1:8">
      <c r="A7" s="2">
        <v>5045</v>
      </c>
      <c r="B7" s="2">
        <v>19</v>
      </c>
      <c r="C7" s="2">
        <v>3.766</v>
      </c>
      <c r="F7" s="5" t="s">
        <v>23</v>
      </c>
      <c r="G7" s="10">
        <f>C9</f>
        <v>3.7709999999999999</v>
      </c>
      <c r="H7" s="6" t="s">
        <v>12</v>
      </c>
    </row>
    <row r="8" spans="1:8">
      <c r="A8" s="2">
        <v>5042</v>
      </c>
      <c r="B8" s="2">
        <v>19</v>
      </c>
      <c r="C8" s="2">
        <v>3.7679999999999998</v>
      </c>
      <c r="F8" s="7" t="s">
        <v>24</v>
      </c>
      <c r="G8" s="12">
        <f>C26</f>
        <v>3.7890000000000001</v>
      </c>
      <c r="H8" s="8" t="s">
        <v>12</v>
      </c>
    </row>
    <row r="9" spans="1:8">
      <c r="A9">
        <v>5038</v>
      </c>
      <c r="B9">
        <v>19</v>
      </c>
      <c r="C9">
        <v>3.7709999999999999</v>
      </c>
      <c r="D9">
        <f t="shared" ref="D9:D26" si="0">A9/B9</f>
        <v>265.15789473684208</v>
      </c>
      <c r="F9" s="5" t="s">
        <v>19</v>
      </c>
      <c r="G9" s="10"/>
      <c r="H9" s="6"/>
    </row>
    <row r="10" spans="1:8">
      <c r="A10">
        <v>5038</v>
      </c>
      <c r="B10">
        <v>19</v>
      </c>
      <c r="C10">
        <v>3.7709999999999999</v>
      </c>
      <c r="D10">
        <f t="shared" si="0"/>
        <v>265.15789473684208</v>
      </c>
      <c r="F10" s="5" t="s">
        <v>25</v>
      </c>
      <c r="G10" s="10">
        <f>AVERAGE(D9:D26)</f>
        <v>264.49999999999994</v>
      </c>
      <c r="H10" s="6" t="s">
        <v>13</v>
      </c>
    </row>
    <row r="11" spans="1:8">
      <c r="A11">
        <v>5037</v>
      </c>
      <c r="B11">
        <v>19</v>
      </c>
      <c r="C11">
        <v>3.7719999999999998</v>
      </c>
      <c r="D11">
        <f t="shared" si="0"/>
        <v>265.10526315789474</v>
      </c>
      <c r="F11" s="5" t="s">
        <v>26</v>
      </c>
      <c r="G11" s="10">
        <f>D26</f>
        <v>263.89473684210526</v>
      </c>
      <c r="H11" s="6" t="s">
        <v>13</v>
      </c>
    </row>
    <row r="12" spans="1:8">
      <c r="A12">
        <v>5035</v>
      </c>
      <c r="B12">
        <v>19</v>
      </c>
      <c r="C12">
        <v>3.7730000000000001</v>
      </c>
      <c r="D12">
        <f t="shared" si="0"/>
        <v>265</v>
      </c>
      <c r="F12" s="7" t="s">
        <v>27</v>
      </c>
      <c r="G12" s="12">
        <f>D9</f>
        <v>265.15789473684208</v>
      </c>
      <c r="H12" s="8" t="s">
        <v>13</v>
      </c>
    </row>
    <row r="13" spans="1:8">
      <c r="A13">
        <v>5033</v>
      </c>
      <c r="B13">
        <v>19</v>
      </c>
      <c r="C13">
        <v>3.7749999999999999</v>
      </c>
      <c r="D13">
        <f t="shared" si="0"/>
        <v>264.89473684210526</v>
      </c>
    </row>
    <row r="14" spans="1:8">
      <c r="A14">
        <v>5029</v>
      </c>
      <c r="B14">
        <v>19</v>
      </c>
      <c r="C14">
        <v>3.778</v>
      </c>
      <c r="D14">
        <f t="shared" si="0"/>
        <v>264.68421052631578</v>
      </c>
    </row>
    <row r="15" spans="1:8">
      <c r="A15">
        <v>5027</v>
      </c>
      <c r="B15">
        <v>19</v>
      </c>
      <c r="C15">
        <v>3.7789999999999999</v>
      </c>
      <c r="D15">
        <f t="shared" si="0"/>
        <v>264.57894736842104</v>
      </c>
    </row>
    <row r="16" spans="1:8">
      <c r="A16">
        <v>5027</v>
      </c>
      <c r="B16">
        <v>19</v>
      </c>
      <c r="C16">
        <v>3.7789999999999999</v>
      </c>
      <c r="D16">
        <f t="shared" si="0"/>
        <v>264.57894736842104</v>
      </c>
    </row>
    <row r="17" spans="1:4">
      <c r="A17">
        <v>5025</v>
      </c>
      <c r="B17">
        <v>19</v>
      </c>
      <c r="C17">
        <v>3.7810000000000001</v>
      </c>
      <c r="D17">
        <f t="shared" si="0"/>
        <v>264.4736842105263</v>
      </c>
    </row>
    <row r="18" spans="1:4">
      <c r="A18">
        <v>5025</v>
      </c>
      <c r="B18">
        <v>19</v>
      </c>
      <c r="C18">
        <v>3.7810000000000001</v>
      </c>
      <c r="D18">
        <f t="shared" si="0"/>
        <v>264.4736842105263</v>
      </c>
    </row>
    <row r="19" spans="1:4">
      <c r="A19">
        <v>5024</v>
      </c>
      <c r="B19">
        <v>19</v>
      </c>
      <c r="C19">
        <v>3.782</v>
      </c>
      <c r="D19">
        <f t="shared" si="0"/>
        <v>264.42105263157896</v>
      </c>
    </row>
    <row r="20" spans="1:4">
      <c r="A20">
        <v>5022</v>
      </c>
      <c r="B20">
        <v>19</v>
      </c>
      <c r="C20">
        <v>3.7829999999999999</v>
      </c>
      <c r="D20">
        <f t="shared" si="0"/>
        <v>264.31578947368422</v>
      </c>
    </row>
    <row r="21" spans="1:4">
      <c r="A21">
        <v>5019</v>
      </c>
      <c r="B21">
        <v>19</v>
      </c>
      <c r="C21">
        <v>3.7850000000000001</v>
      </c>
      <c r="D21">
        <f t="shared" si="0"/>
        <v>264.15789473684208</v>
      </c>
    </row>
    <row r="22" spans="1:4">
      <c r="A22">
        <v>5018</v>
      </c>
      <c r="B22">
        <v>19</v>
      </c>
      <c r="C22">
        <v>3.786</v>
      </c>
      <c r="D22">
        <f t="shared" si="0"/>
        <v>264.10526315789474</v>
      </c>
    </row>
    <row r="23" spans="1:4">
      <c r="A23">
        <v>5017</v>
      </c>
      <c r="B23">
        <v>19</v>
      </c>
      <c r="C23">
        <v>3.7869999999999999</v>
      </c>
      <c r="D23">
        <f t="shared" si="0"/>
        <v>264.05263157894734</v>
      </c>
    </row>
    <row r="24" spans="1:4">
      <c r="A24">
        <v>5016</v>
      </c>
      <c r="B24">
        <v>19</v>
      </c>
      <c r="C24">
        <v>3.7879999999999998</v>
      </c>
      <c r="D24">
        <f t="shared" si="0"/>
        <v>264</v>
      </c>
    </row>
    <row r="25" spans="1:4">
      <c r="A25">
        <v>5015</v>
      </c>
      <c r="B25">
        <v>19</v>
      </c>
      <c r="C25">
        <v>3.7879999999999998</v>
      </c>
      <c r="D25">
        <f t="shared" si="0"/>
        <v>263.94736842105266</v>
      </c>
    </row>
    <row r="26" spans="1:4">
      <c r="A26">
        <v>5014</v>
      </c>
      <c r="B26">
        <v>19</v>
      </c>
      <c r="C26">
        <v>3.7890000000000001</v>
      </c>
      <c r="D26">
        <f t="shared" si="0"/>
        <v>263.89473684210526</v>
      </c>
    </row>
    <row r="27" spans="1:4">
      <c r="A27" s="2">
        <v>5011</v>
      </c>
      <c r="B27" s="2">
        <v>19</v>
      </c>
      <c r="C27" s="2">
        <v>3.7909999999999999</v>
      </c>
    </row>
    <row r="28" spans="1:4">
      <c r="A28" s="2">
        <v>5007</v>
      </c>
      <c r="B28" s="2">
        <v>19</v>
      </c>
      <c r="C28" s="2">
        <v>3.794</v>
      </c>
    </row>
    <row r="29" spans="1:4">
      <c r="A29" s="2">
        <v>5002</v>
      </c>
      <c r="B29" s="2">
        <v>19</v>
      </c>
      <c r="C29" s="2">
        <v>3.798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5108</v>
      </c>
      <c r="B34" s="2">
        <v>18</v>
      </c>
      <c r="C34" s="2">
        <v>3.524</v>
      </c>
      <c r="F34" s="5" t="s">
        <v>22</v>
      </c>
      <c r="G34" s="10">
        <f>AVERAGE(C37:C54)</f>
        <v>3.5852222222222219</v>
      </c>
      <c r="H34" s="13" t="s">
        <v>12</v>
      </c>
    </row>
    <row r="35" spans="1:8">
      <c r="A35" s="2">
        <v>5104</v>
      </c>
      <c r="B35" s="2">
        <v>18</v>
      </c>
      <c r="C35" s="2">
        <v>3.5259999999999998</v>
      </c>
      <c r="F35" s="5" t="s">
        <v>23</v>
      </c>
      <c r="G35" s="10">
        <f>C37</f>
        <v>3.5539999999999998</v>
      </c>
      <c r="H35" s="6" t="s">
        <v>12</v>
      </c>
    </row>
    <row r="36" spans="1:8">
      <c r="A36" s="2">
        <v>5066</v>
      </c>
      <c r="B36" s="2">
        <v>18</v>
      </c>
      <c r="C36" s="2">
        <v>3.5529999999999999</v>
      </c>
      <c r="F36" s="7" t="s">
        <v>24</v>
      </c>
      <c r="G36" s="12">
        <f>C54</f>
        <v>3.6339999999999999</v>
      </c>
      <c r="H36" s="8" t="s">
        <v>12</v>
      </c>
    </row>
    <row r="37" spans="1:8">
      <c r="A37">
        <v>5065</v>
      </c>
      <c r="B37">
        <v>18</v>
      </c>
      <c r="C37">
        <v>3.5539999999999998</v>
      </c>
      <c r="D37">
        <f t="shared" ref="D37:D54" si="1">A37/B37</f>
        <v>281.38888888888891</v>
      </c>
      <c r="F37" s="5" t="s">
        <v>19</v>
      </c>
      <c r="G37" s="10"/>
      <c r="H37" s="6"/>
    </row>
    <row r="38" spans="1:8">
      <c r="A38">
        <v>5061</v>
      </c>
      <c r="B38">
        <v>18</v>
      </c>
      <c r="C38">
        <v>3.556</v>
      </c>
      <c r="D38">
        <f t="shared" si="1"/>
        <v>281.16666666666669</v>
      </c>
      <c r="F38" s="5" t="s">
        <v>25</v>
      </c>
      <c r="G38" s="10">
        <f>AVERAGE(D37:D54)</f>
        <v>278.92462638076671</v>
      </c>
      <c r="H38" s="6" t="s">
        <v>13</v>
      </c>
    </row>
    <row r="39" spans="1:8">
      <c r="A39">
        <v>5060</v>
      </c>
      <c r="B39">
        <v>18</v>
      </c>
      <c r="C39">
        <v>3.5569999999999999</v>
      </c>
      <c r="D39">
        <f t="shared" si="1"/>
        <v>281.11111111111109</v>
      </c>
      <c r="F39" s="5" t="s">
        <v>26</v>
      </c>
      <c r="G39" s="10">
        <f>D54</f>
        <v>275.15789473684208</v>
      </c>
      <c r="H39" s="6" t="s">
        <v>13</v>
      </c>
    </row>
    <row r="40" spans="1:8">
      <c r="A40">
        <v>5048</v>
      </c>
      <c r="B40">
        <v>18</v>
      </c>
      <c r="C40">
        <v>3.5659999999999998</v>
      </c>
      <c r="D40">
        <f t="shared" si="1"/>
        <v>280.44444444444446</v>
      </c>
      <c r="F40" s="7" t="s">
        <v>27</v>
      </c>
      <c r="G40" s="12">
        <f>D37</f>
        <v>281.38888888888891</v>
      </c>
      <c r="H40" s="8" t="s">
        <v>13</v>
      </c>
    </row>
    <row r="41" spans="1:8">
      <c r="A41">
        <v>5048</v>
      </c>
      <c r="B41">
        <v>18</v>
      </c>
      <c r="C41">
        <v>3.5659999999999998</v>
      </c>
      <c r="D41">
        <f t="shared" si="1"/>
        <v>280.44444444444446</v>
      </c>
    </row>
    <row r="42" spans="1:8">
      <c r="A42">
        <v>5045</v>
      </c>
      <c r="B42">
        <v>18</v>
      </c>
      <c r="C42">
        <v>3.5680000000000001</v>
      </c>
      <c r="D42">
        <f t="shared" si="1"/>
        <v>280.27777777777777</v>
      </c>
    </row>
    <row r="43" spans="1:8">
      <c r="A43">
        <v>5038</v>
      </c>
      <c r="B43">
        <v>18</v>
      </c>
      <c r="C43">
        <v>3.573</v>
      </c>
      <c r="D43">
        <f t="shared" si="1"/>
        <v>279.88888888888891</v>
      </c>
    </row>
    <row r="44" spans="1:8">
      <c r="A44">
        <v>5032</v>
      </c>
      <c r="B44">
        <v>18</v>
      </c>
      <c r="C44">
        <v>3.577</v>
      </c>
      <c r="D44">
        <f t="shared" si="1"/>
        <v>279.55555555555554</v>
      </c>
    </row>
    <row r="45" spans="1:8">
      <c r="A45">
        <v>5024</v>
      </c>
      <c r="B45">
        <v>18</v>
      </c>
      <c r="C45">
        <v>3.5830000000000002</v>
      </c>
      <c r="D45">
        <f t="shared" si="1"/>
        <v>279.11111111111109</v>
      </c>
    </row>
    <row r="46" spans="1:8">
      <c r="A46">
        <v>5009</v>
      </c>
      <c r="B46">
        <v>18</v>
      </c>
      <c r="C46">
        <v>3.593</v>
      </c>
      <c r="D46">
        <f t="shared" si="1"/>
        <v>278.27777777777777</v>
      </c>
    </row>
    <row r="47" spans="1:8">
      <c r="A47">
        <v>5010</v>
      </c>
      <c r="B47">
        <v>18</v>
      </c>
      <c r="C47">
        <v>3.593</v>
      </c>
      <c r="D47">
        <f t="shared" si="1"/>
        <v>278.33333333333331</v>
      </c>
    </row>
    <row r="48" spans="1:8">
      <c r="A48">
        <v>5287</v>
      </c>
      <c r="B48">
        <v>19</v>
      </c>
      <c r="C48">
        <v>3.5939999999999999</v>
      </c>
      <c r="D48">
        <f t="shared" si="1"/>
        <v>278.26315789473682</v>
      </c>
    </row>
    <row r="49" spans="1:8">
      <c r="A49">
        <v>5286</v>
      </c>
      <c r="B49">
        <v>19</v>
      </c>
      <c r="C49">
        <v>3.5939999999999999</v>
      </c>
      <c r="D49">
        <f t="shared" si="1"/>
        <v>278.21052631578948</v>
      </c>
    </row>
    <row r="50" spans="1:8">
      <c r="A50">
        <v>5008</v>
      </c>
      <c r="B50">
        <v>18</v>
      </c>
      <c r="C50">
        <v>3.5939999999999999</v>
      </c>
      <c r="D50">
        <f t="shared" si="1"/>
        <v>278.22222222222223</v>
      </c>
    </row>
    <row r="51" spans="1:8">
      <c r="A51">
        <v>5267</v>
      </c>
      <c r="B51">
        <v>19</v>
      </c>
      <c r="C51">
        <v>3.6070000000000002</v>
      </c>
      <c r="D51">
        <f t="shared" si="1"/>
        <v>277.21052631578948</v>
      </c>
    </row>
    <row r="52" spans="1:8">
      <c r="A52">
        <v>5261</v>
      </c>
      <c r="B52">
        <v>19</v>
      </c>
      <c r="C52">
        <v>3.6110000000000002</v>
      </c>
      <c r="D52">
        <f t="shared" si="1"/>
        <v>276.89473684210526</v>
      </c>
    </row>
    <row r="53" spans="1:8">
      <c r="A53">
        <v>5257</v>
      </c>
      <c r="B53">
        <v>19</v>
      </c>
      <c r="C53">
        <v>3.6139999999999999</v>
      </c>
      <c r="D53">
        <f t="shared" si="1"/>
        <v>276.68421052631578</v>
      </c>
    </row>
    <row r="54" spans="1:8">
      <c r="A54">
        <v>5228</v>
      </c>
      <c r="B54">
        <v>19</v>
      </c>
      <c r="C54">
        <v>3.6339999999999999</v>
      </c>
      <c r="D54">
        <f t="shared" si="1"/>
        <v>275.15789473684208</v>
      </c>
    </row>
    <row r="55" spans="1:8">
      <c r="A55" s="2">
        <v>5220</v>
      </c>
      <c r="B55" s="2">
        <v>19</v>
      </c>
      <c r="C55" s="2">
        <v>3.64</v>
      </c>
    </row>
    <row r="56" spans="1:8">
      <c r="A56" s="2">
        <v>5220</v>
      </c>
      <c r="B56" s="2">
        <v>19</v>
      </c>
      <c r="C56" s="2">
        <v>3.64</v>
      </c>
    </row>
    <row r="57" spans="1:8">
      <c r="A57" s="2">
        <v>5196</v>
      </c>
      <c r="B57" s="2">
        <v>19</v>
      </c>
      <c r="C57" s="2">
        <v>3.6560000000000001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5008</v>
      </c>
      <c r="B62" s="2">
        <v>152</v>
      </c>
      <c r="C62" s="2">
        <v>30.35</v>
      </c>
      <c r="F62" s="5" t="s">
        <v>22</v>
      </c>
      <c r="G62" s="10">
        <f>AVERAGE(C65:C82)</f>
        <v>30.517777777777766</v>
      </c>
      <c r="H62" s="13" t="s">
        <v>12</v>
      </c>
    </row>
    <row r="63" spans="1:8">
      <c r="A63" s="2">
        <v>5006</v>
      </c>
      <c r="B63" s="2">
        <v>152</v>
      </c>
      <c r="C63" s="2">
        <v>30.361999999999998</v>
      </c>
      <c r="F63" s="5" t="s">
        <v>23</v>
      </c>
      <c r="G63" s="10">
        <f>C65</f>
        <v>30.446000000000002</v>
      </c>
      <c r="H63" s="6" t="s">
        <v>12</v>
      </c>
    </row>
    <row r="64" spans="1:8">
      <c r="A64" s="2">
        <v>5028</v>
      </c>
      <c r="B64" s="2">
        <v>153</v>
      </c>
      <c r="C64" s="2">
        <v>30.428000000000001</v>
      </c>
      <c r="F64" s="7" t="s">
        <v>24</v>
      </c>
      <c r="G64" s="12">
        <f>C82</f>
        <v>30.608000000000001</v>
      </c>
      <c r="H64" s="8" t="s">
        <v>12</v>
      </c>
    </row>
    <row r="65" spans="1:8">
      <c r="A65">
        <v>5025</v>
      </c>
      <c r="B65">
        <v>153</v>
      </c>
      <c r="C65">
        <v>30.446000000000002</v>
      </c>
      <c r="D65">
        <f t="shared" ref="D65:D82" si="2">A65/B65</f>
        <v>32.843137254901961</v>
      </c>
      <c r="F65" s="5" t="s">
        <v>19</v>
      </c>
      <c r="G65" s="10"/>
      <c r="H65" s="6"/>
    </row>
    <row r="66" spans="1:8">
      <c r="A66">
        <v>5025</v>
      </c>
      <c r="B66">
        <v>153</v>
      </c>
      <c r="C66">
        <v>30.446000000000002</v>
      </c>
      <c r="D66">
        <f t="shared" si="2"/>
        <v>32.843137254901961</v>
      </c>
      <c r="F66" s="5" t="s">
        <v>25</v>
      </c>
      <c r="G66" s="10">
        <f>AVERAGE(D65:D82)</f>
        <v>32.765915457091928</v>
      </c>
      <c r="H66" s="6" t="s">
        <v>13</v>
      </c>
    </row>
    <row r="67" spans="1:8">
      <c r="A67">
        <v>5024</v>
      </c>
      <c r="B67">
        <v>153</v>
      </c>
      <c r="C67">
        <v>30.452000000000002</v>
      </c>
      <c r="D67">
        <f t="shared" si="2"/>
        <v>32.83660130718954</v>
      </c>
      <c r="F67" s="5" t="s">
        <v>26</v>
      </c>
      <c r="G67" s="10">
        <f>D82</f>
        <v>32.668831168831169</v>
      </c>
      <c r="H67" s="6" t="s">
        <v>13</v>
      </c>
    </row>
    <row r="68" spans="1:8">
      <c r="A68">
        <v>5020</v>
      </c>
      <c r="B68">
        <v>153</v>
      </c>
      <c r="C68">
        <v>30.475999999999999</v>
      </c>
      <c r="D68">
        <f t="shared" si="2"/>
        <v>32.810457516339866</v>
      </c>
      <c r="F68" s="7" t="s">
        <v>27</v>
      </c>
      <c r="G68" s="12">
        <f>D65</f>
        <v>32.843137254901961</v>
      </c>
      <c r="H68" s="8" t="s">
        <v>13</v>
      </c>
    </row>
    <row r="69" spans="1:8">
      <c r="A69">
        <v>5019</v>
      </c>
      <c r="B69">
        <v>153</v>
      </c>
      <c r="C69">
        <v>30.481999999999999</v>
      </c>
      <c r="D69">
        <f t="shared" si="2"/>
        <v>32.803921568627452</v>
      </c>
    </row>
    <row r="70" spans="1:8">
      <c r="A70">
        <v>5017</v>
      </c>
      <c r="B70">
        <v>153</v>
      </c>
      <c r="C70">
        <v>30.495000000000001</v>
      </c>
      <c r="D70">
        <f t="shared" si="2"/>
        <v>32.790849673202615</v>
      </c>
    </row>
    <row r="71" spans="1:8">
      <c r="A71">
        <v>5016</v>
      </c>
      <c r="B71">
        <v>153</v>
      </c>
      <c r="C71">
        <v>30.501000000000001</v>
      </c>
      <c r="D71">
        <f t="shared" si="2"/>
        <v>32.784313725490193</v>
      </c>
    </row>
    <row r="72" spans="1:8">
      <c r="A72">
        <v>5015</v>
      </c>
      <c r="B72">
        <v>153</v>
      </c>
      <c r="C72">
        <v>30.507000000000001</v>
      </c>
      <c r="D72">
        <f t="shared" si="2"/>
        <v>32.777777777777779</v>
      </c>
    </row>
    <row r="73" spans="1:8">
      <c r="A73">
        <v>5013</v>
      </c>
      <c r="B73">
        <v>153</v>
      </c>
      <c r="C73">
        <v>30.518999999999998</v>
      </c>
      <c r="D73">
        <f t="shared" si="2"/>
        <v>32.764705882352942</v>
      </c>
    </row>
    <row r="74" spans="1:8">
      <c r="A74">
        <v>5012</v>
      </c>
      <c r="B74">
        <v>153</v>
      </c>
      <c r="C74">
        <v>30.524999999999999</v>
      </c>
      <c r="D74">
        <f t="shared" si="2"/>
        <v>32.75816993464052</v>
      </c>
    </row>
    <row r="75" spans="1:8">
      <c r="A75">
        <v>5012</v>
      </c>
      <c r="B75">
        <v>153</v>
      </c>
      <c r="C75">
        <v>30.524999999999999</v>
      </c>
      <c r="D75">
        <f t="shared" si="2"/>
        <v>32.75816993464052</v>
      </c>
    </row>
    <row r="76" spans="1:8">
      <c r="A76">
        <v>5010</v>
      </c>
      <c r="B76">
        <v>153</v>
      </c>
      <c r="C76">
        <v>30.536999999999999</v>
      </c>
      <c r="D76">
        <f t="shared" si="2"/>
        <v>32.745098039215684</v>
      </c>
    </row>
    <row r="77" spans="1:8">
      <c r="A77">
        <v>5010</v>
      </c>
      <c r="B77">
        <v>153</v>
      </c>
      <c r="C77">
        <v>30.536999999999999</v>
      </c>
      <c r="D77">
        <f t="shared" si="2"/>
        <v>32.745098039215684</v>
      </c>
    </row>
    <row r="78" spans="1:8">
      <c r="A78">
        <v>5008</v>
      </c>
      <c r="B78">
        <v>153</v>
      </c>
      <c r="C78">
        <v>30.548999999999999</v>
      </c>
      <c r="D78">
        <f t="shared" si="2"/>
        <v>32.732026143790847</v>
      </c>
    </row>
    <row r="79" spans="1:8">
      <c r="A79">
        <v>5007</v>
      </c>
      <c r="B79">
        <v>153</v>
      </c>
      <c r="C79">
        <v>30.555</v>
      </c>
      <c r="D79">
        <f t="shared" si="2"/>
        <v>32.725490196078432</v>
      </c>
    </row>
    <row r="80" spans="1:8">
      <c r="A80">
        <v>5004</v>
      </c>
      <c r="B80">
        <v>153</v>
      </c>
      <c r="C80">
        <v>30.574000000000002</v>
      </c>
      <c r="D80">
        <f t="shared" si="2"/>
        <v>32.705882352941174</v>
      </c>
    </row>
    <row r="81" spans="1:8">
      <c r="A81">
        <v>5002</v>
      </c>
      <c r="B81">
        <v>153</v>
      </c>
      <c r="C81">
        <v>30.585999999999999</v>
      </c>
      <c r="D81">
        <f t="shared" si="2"/>
        <v>32.692810457516337</v>
      </c>
    </row>
    <row r="82" spans="1:8">
      <c r="A82">
        <v>5031</v>
      </c>
      <c r="B82">
        <v>154</v>
      </c>
      <c r="C82">
        <v>30.608000000000001</v>
      </c>
      <c r="D82">
        <f t="shared" si="2"/>
        <v>32.668831168831169</v>
      </c>
    </row>
    <row r="83" spans="1:8">
      <c r="A83" s="2">
        <v>5028</v>
      </c>
      <c r="B83" s="2">
        <v>154</v>
      </c>
      <c r="C83" s="2">
        <v>30.626999999999999</v>
      </c>
    </row>
    <row r="84" spans="1:8">
      <c r="A84" s="2">
        <v>5013</v>
      </c>
      <c r="B84" s="2">
        <v>154</v>
      </c>
      <c r="C84" s="2">
        <v>30.718</v>
      </c>
    </row>
    <row r="85" spans="1:8">
      <c r="A85" s="2">
        <v>5012</v>
      </c>
      <c r="B85" s="2">
        <v>154</v>
      </c>
      <c r="C85" s="2">
        <v>30.725000000000001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5031</v>
      </c>
      <c r="B90" s="2">
        <v>102</v>
      </c>
      <c r="C90" s="2">
        <v>20.273</v>
      </c>
      <c r="F90" s="5" t="s">
        <v>22</v>
      </c>
      <c r="G90" s="10">
        <f>AVERAGE(C93:C110)</f>
        <v>21.346833333333333</v>
      </c>
      <c r="H90" s="13" t="s">
        <v>12</v>
      </c>
    </row>
    <row r="91" spans="1:8">
      <c r="A91" s="2">
        <v>5041</v>
      </c>
      <c r="B91" s="2">
        <v>106</v>
      </c>
      <c r="C91" s="2">
        <v>21.026</v>
      </c>
      <c r="F91" s="5" t="s">
        <v>23</v>
      </c>
      <c r="G91" s="10">
        <f>C93</f>
        <v>21.088999999999999</v>
      </c>
      <c r="H91" s="6" t="s">
        <v>12</v>
      </c>
    </row>
    <row r="92" spans="1:8">
      <c r="A92" s="2">
        <v>5040</v>
      </c>
      <c r="B92" s="2">
        <v>106</v>
      </c>
      <c r="C92" s="2">
        <v>21.030999999999999</v>
      </c>
      <c r="F92" s="7" t="s">
        <v>24</v>
      </c>
      <c r="G92" s="12">
        <f>C110</f>
        <v>21.550999999999998</v>
      </c>
      <c r="H92" s="8" t="s">
        <v>12</v>
      </c>
    </row>
    <row r="93" spans="1:8">
      <c r="A93">
        <v>5026</v>
      </c>
      <c r="B93">
        <v>106</v>
      </c>
      <c r="C93">
        <v>21.088999999999999</v>
      </c>
      <c r="D93">
        <f t="shared" ref="D93:D110" si="3">A93/B93</f>
        <v>47.415094339622641</v>
      </c>
      <c r="F93" s="5" t="s">
        <v>19</v>
      </c>
      <c r="G93" s="10"/>
      <c r="H93" s="6"/>
    </row>
    <row r="94" spans="1:8">
      <c r="A94">
        <v>5024</v>
      </c>
      <c r="B94">
        <v>106</v>
      </c>
      <c r="C94">
        <v>21.097999999999999</v>
      </c>
      <c r="D94">
        <f t="shared" si="3"/>
        <v>47.39622641509434</v>
      </c>
      <c r="F94" s="5" t="s">
        <v>25</v>
      </c>
      <c r="G94" s="10">
        <f>AVERAGE(D93:D110)</f>
        <v>46.845948323467958</v>
      </c>
      <c r="H94" s="6" t="s">
        <v>13</v>
      </c>
    </row>
    <row r="95" spans="1:8">
      <c r="A95">
        <v>5016</v>
      </c>
      <c r="B95">
        <v>106</v>
      </c>
      <c r="C95">
        <v>21.131</v>
      </c>
      <c r="D95">
        <f t="shared" si="3"/>
        <v>47.320754716981135</v>
      </c>
      <c r="F95" s="5" t="s">
        <v>26</v>
      </c>
      <c r="G95" s="10">
        <f>D110</f>
        <v>46.398148148148145</v>
      </c>
      <c r="H95" s="6" t="s">
        <v>13</v>
      </c>
    </row>
    <row r="96" spans="1:8">
      <c r="A96">
        <v>5014</v>
      </c>
      <c r="B96">
        <v>106</v>
      </c>
      <c r="C96">
        <v>21.14</v>
      </c>
      <c r="D96">
        <f t="shared" si="3"/>
        <v>47.301886792452834</v>
      </c>
      <c r="F96" s="7" t="s">
        <v>27</v>
      </c>
      <c r="G96" s="12">
        <f>D93</f>
        <v>47.415094339622641</v>
      </c>
      <c r="H96" s="8" t="s">
        <v>13</v>
      </c>
    </row>
    <row r="97" spans="1:4">
      <c r="A97">
        <v>5005</v>
      </c>
      <c r="B97">
        <v>106</v>
      </c>
      <c r="C97">
        <v>21.178000000000001</v>
      </c>
      <c r="D97">
        <f t="shared" si="3"/>
        <v>47.216981132075475</v>
      </c>
    </row>
    <row r="98" spans="1:4">
      <c r="A98">
        <v>5002</v>
      </c>
      <c r="B98">
        <v>106</v>
      </c>
      <c r="C98">
        <v>21.19</v>
      </c>
      <c r="D98">
        <f t="shared" si="3"/>
        <v>47.188679245283019</v>
      </c>
    </row>
    <row r="99" spans="1:4">
      <c r="A99">
        <v>5000</v>
      </c>
      <c r="B99">
        <v>106</v>
      </c>
      <c r="C99">
        <v>21.199000000000002</v>
      </c>
      <c r="D99">
        <f t="shared" si="3"/>
        <v>47.169811320754718</v>
      </c>
    </row>
    <row r="100" spans="1:4">
      <c r="A100">
        <v>5016</v>
      </c>
      <c r="B100">
        <v>107</v>
      </c>
      <c r="C100">
        <v>21.331</v>
      </c>
      <c r="D100">
        <f t="shared" si="3"/>
        <v>46.878504672897193</v>
      </c>
    </row>
    <row r="101" spans="1:4">
      <c r="A101">
        <v>5010</v>
      </c>
      <c r="B101">
        <v>107</v>
      </c>
      <c r="C101">
        <v>21.356000000000002</v>
      </c>
      <c r="D101">
        <f t="shared" si="3"/>
        <v>46.822429906542055</v>
      </c>
    </row>
    <row r="102" spans="1:4">
      <c r="A102">
        <v>5008</v>
      </c>
      <c r="B102">
        <v>107</v>
      </c>
      <c r="C102">
        <v>21.364999999999998</v>
      </c>
      <c r="D102">
        <f t="shared" si="3"/>
        <v>46.803738317757009</v>
      </c>
    </row>
    <row r="103" spans="1:4">
      <c r="A103">
        <v>5027</v>
      </c>
      <c r="B103">
        <v>108</v>
      </c>
      <c r="C103">
        <v>21.483000000000001</v>
      </c>
      <c r="D103">
        <f t="shared" si="3"/>
        <v>46.546296296296298</v>
      </c>
    </row>
    <row r="104" spans="1:4">
      <c r="A104">
        <v>5023</v>
      </c>
      <c r="B104">
        <v>108</v>
      </c>
      <c r="C104">
        <v>21.5</v>
      </c>
      <c r="D104">
        <f t="shared" si="3"/>
        <v>46.50925925925926</v>
      </c>
    </row>
    <row r="105" spans="1:4">
      <c r="A105">
        <v>5020</v>
      </c>
      <c r="B105">
        <v>108</v>
      </c>
      <c r="C105">
        <v>21.513000000000002</v>
      </c>
      <c r="D105">
        <f t="shared" si="3"/>
        <v>46.481481481481481</v>
      </c>
    </row>
    <row r="106" spans="1:4">
      <c r="A106">
        <v>5020</v>
      </c>
      <c r="B106">
        <v>108</v>
      </c>
      <c r="C106">
        <v>21.513000000000002</v>
      </c>
      <c r="D106">
        <f t="shared" si="3"/>
        <v>46.481481481481481</v>
      </c>
    </row>
    <row r="107" spans="1:4">
      <c r="A107">
        <v>5018</v>
      </c>
      <c r="B107">
        <v>108</v>
      </c>
      <c r="C107">
        <v>21.521000000000001</v>
      </c>
      <c r="D107">
        <f t="shared" si="3"/>
        <v>46.462962962962962</v>
      </c>
    </row>
    <row r="108" spans="1:4">
      <c r="A108">
        <v>5014</v>
      </c>
      <c r="B108">
        <v>108</v>
      </c>
      <c r="C108">
        <v>21.538</v>
      </c>
      <c r="D108">
        <f t="shared" si="3"/>
        <v>46.425925925925924</v>
      </c>
    </row>
    <row r="109" spans="1:4">
      <c r="A109">
        <v>5012</v>
      </c>
      <c r="B109">
        <v>108</v>
      </c>
      <c r="C109">
        <v>21.547000000000001</v>
      </c>
      <c r="D109">
        <f t="shared" si="3"/>
        <v>46.407407407407405</v>
      </c>
    </row>
    <row r="110" spans="1:4">
      <c r="A110">
        <v>5011</v>
      </c>
      <c r="B110">
        <v>108</v>
      </c>
      <c r="C110">
        <v>21.550999999999998</v>
      </c>
      <c r="D110">
        <f t="shared" si="3"/>
        <v>46.398148148148145</v>
      </c>
    </row>
    <row r="111" spans="1:4">
      <c r="A111" s="2">
        <v>5011</v>
      </c>
      <c r="B111" s="2">
        <v>108</v>
      </c>
      <c r="C111" s="2">
        <v>21.550999999999998</v>
      </c>
    </row>
    <row r="112" spans="1:4">
      <c r="A112" s="2">
        <v>5011</v>
      </c>
      <c r="B112" s="2">
        <v>108</v>
      </c>
      <c r="C112" s="2">
        <v>21.550999999999998</v>
      </c>
    </row>
    <row r="113" spans="1:3">
      <c r="A113" s="2">
        <v>5008</v>
      </c>
      <c r="B113" s="2">
        <v>108</v>
      </c>
      <c r="C113" s="2">
        <v>21.564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97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5055</v>
      </c>
      <c r="B6" s="2">
        <v>19</v>
      </c>
      <c r="C6" s="2">
        <v>3.758</v>
      </c>
      <c r="F6" s="5" t="s">
        <v>22</v>
      </c>
      <c r="G6" s="10">
        <f>AVERAGE(C9:C26)</f>
        <v>3.7859444444444441</v>
      </c>
      <c r="H6" s="13" t="s">
        <v>12</v>
      </c>
    </row>
    <row r="7" spans="1:8">
      <c r="A7" s="2">
        <v>5052</v>
      </c>
      <c r="B7" s="2">
        <v>19</v>
      </c>
      <c r="C7" s="2">
        <v>3.7610000000000001</v>
      </c>
      <c r="F7" s="5" t="s">
        <v>23</v>
      </c>
      <c r="G7" s="10">
        <f>C9</f>
        <v>3.774</v>
      </c>
      <c r="H7" s="6" t="s">
        <v>12</v>
      </c>
    </row>
    <row r="8" spans="1:8">
      <c r="A8" s="2">
        <v>5040</v>
      </c>
      <c r="B8" s="2">
        <v>19</v>
      </c>
      <c r="C8" s="2">
        <v>3.77</v>
      </c>
      <c r="F8" s="7" t="s">
        <v>24</v>
      </c>
      <c r="G8" s="12">
        <f>C26</f>
        <v>3.7930000000000001</v>
      </c>
      <c r="H8" s="8" t="s">
        <v>12</v>
      </c>
    </row>
    <row r="9" spans="1:8">
      <c r="A9">
        <v>5034</v>
      </c>
      <c r="B9">
        <v>19</v>
      </c>
      <c r="C9">
        <v>3.774</v>
      </c>
      <c r="D9">
        <f t="shared" ref="D9:D26" si="0">A9/B9</f>
        <v>264.94736842105266</v>
      </c>
      <c r="F9" s="5" t="s">
        <v>19</v>
      </c>
      <c r="G9" s="10"/>
      <c r="H9" s="6"/>
    </row>
    <row r="10" spans="1:8">
      <c r="A10">
        <v>5028</v>
      </c>
      <c r="B10">
        <v>19</v>
      </c>
      <c r="C10">
        <v>3.7789999999999999</v>
      </c>
      <c r="D10">
        <f t="shared" si="0"/>
        <v>264.63157894736844</v>
      </c>
      <c r="F10" s="5" t="s">
        <v>25</v>
      </c>
      <c r="G10" s="10">
        <f>AVERAGE(D9:D26)</f>
        <v>264.11111111111109</v>
      </c>
      <c r="H10" s="6" t="s">
        <v>13</v>
      </c>
    </row>
    <row r="11" spans="1:8">
      <c r="A11">
        <v>5028</v>
      </c>
      <c r="B11">
        <v>19</v>
      </c>
      <c r="C11">
        <v>3.7789999999999999</v>
      </c>
      <c r="D11">
        <f t="shared" si="0"/>
        <v>264.63157894736844</v>
      </c>
      <c r="F11" s="5" t="s">
        <v>26</v>
      </c>
      <c r="G11" s="10">
        <f>D26</f>
        <v>263.63157894736844</v>
      </c>
      <c r="H11" s="6" t="s">
        <v>13</v>
      </c>
    </row>
    <row r="12" spans="1:8">
      <c r="A12">
        <v>5026</v>
      </c>
      <c r="B12">
        <v>19</v>
      </c>
      <c r="C12">
        <v>3.78</v>
      </c>
      <c r="D12">
        <f t="shared" si="0"/>
        <v>264.5263157894737</v>
      </c>
      <c r="F12" s="7" t="s">
        <v>27</v>
      </c>
      <c r="G12" s="12">
        <f>D9</f>
        <v>264.94736842105266</v>
      </c>
      <c r="H12" s="8" t="s">
        <v>13</v>
      </c>
    </row>
    <row r="13" spans="1:8">
      <c r="A13">
        <v>5019</v>
      </c>
      <c r="B13">
        <v>19</v>
      </c>
      <c r="C13">
        <v>3.7850000000000001</v>
      </c>
      <c r="D13">
        <f t="shared" si="0"/>
        <v>264.15789473684208</v>
      </c>
    </row>
    <row r="14" spans="1:8">
      <c r="A14">
        <v>5019</v>
      </c>
      <c r="B14">
        <v>19</v>
      </c>
      <c r="C14">
        <v>3.7850000000000001</v>
      </c>
      <c r="D14">
        <f t="shared" si="0"/>
        <v>264.15789473684208</v>
      </c>
    </row>
    <row r="15" spans="1:8">
      <c r="A15">
        <v>5018</v>
      </c>
      <c r="B15">
        <v>19</v>
      </c>
      <c r="C15">
        <v>3.786</v>
      </c>
      <c r="D15">
        <f t="shared" si="0"/>
        <v>264.10526315789474</v>
      </c>
    </row>
    <row r="16" spans="1:8">
      <c r="A16">
        <v>5018</v>
      </c>
      <c r="B16">
        <v>19</v>
      </c>
      <c r="C16">
        <v>3.786</v>
      </c>
      <c r="D16">
        <f t="shared" si="0"/>
        <v>264.10526315789474</v>
      </c>
    </row>
    <row r="17" spans="1:4">
      <c r="A17">
        <v>5018</v>
      </c>
      <c r="B17">
        <v>19</v>
      </c>
      <c r="C17">
        <v>3.786</v>
      </c>
      <c r="D17">
        <f t="shared" si="0"/>
        <v>264.10526315789474</v>
      </c>
    </row>
    <row r="18" spans="1:4">
      <c r="A18">
        <v>5015</v>
      </c>
      <c r="B18">
        <v>19</v>
      </c>
      <c r="C18">
        <v>3.7879999999999998</v>
      </c>
      <c r="D18">
        <f t="shared" si="0"/>
        <v>263.94736842105266</v>
      </c>
    </row>
    <row r="19" spans="1:4">
      <c r="A19">
        <v>5016</v>
      </c>
      <c r="B19">
        <v>19</v>
      </c>
      <c r="C19">
        <v>3.7879999999999998</v>
      </c>
      <c r="D19">
        <f t="shared" si="0"/>
        <v>264</v>
      </c>
    </row>
    <row r="20" spans="1:4">
      <c r="A20">
        <v>5015</v>
      </c>
      <c r="B20">
        <v>19</v>
      </c>
      <c r="C20">
        <v>3.7879999999999998</v>
      </c>
      <c r="D20">
        <f t="shared" si="0"/>
        <v>263.94736842105266</v>
      </c>
    </row>
    <row r="21" spans="1:4">
      <c r="A21">
        <v>5014</v>
      </c>
      <c r="B21">
        <v>19</v>
      </c>
      <c r="C21">
        <v>3.7890000000000001</v>
      </c>
      <c r="D21">
        <f t="shared" si="0"/>
        <v>263.89473684210526</v>
      </c>
    </row>
    <row r="22" spans="1:4">
      <c r="A22">
        <v>5014</v>
      </c>
      <c r="B22">
        <v>19</v>
      </c>
      <c r="C22">
        <v>3.7890000000000001</v>
      </c>
      <c r="D22">
        <f t="shared" si="0"/>
        <v>263.89473684210526</v>
      </c>
    </row>
    <row r="23" spans="1:4">
      <c r="A23">
        <v>5014</v>
      </c>
      <c r="B23">
        <v>19</v>
      </c>
      <c r="C23">
        <v>3.7890000000000001</v>
      </c>
      <c r="D23">
        <f t="shared" si="0"/>
        <v>263.89473684210526</v>
      </c>
    </row>
    <row r="24" spans="1:4">
      <c r="A24">
        <v>5011</v>
      </c>
      <c r="B24">
        <v>19</v>
      </c>
      <c r="C24">
        <v>3.7909999999999999</v>
      </c>
      <c r="D24">
        <f t="shared" si="0"/>
        <v>263.73684210526318</v>
      </c>
    </row>
    <row r="25" spans="1:4">
      <c r="A25">
        <v>5010</v>
      </c>
      <c r="B25">
        <v>19</v>
      </c>
      <c r="C25">
        <v>3.7919999999999998</v>
      </c>
      <c r="D25">
        <f t="shared" si="0"/>
        <v>263.68421052631578</v>
      </c>
    </row>
    <row r="26" spans="1:4">
      <c r="A26">
        <v>5009</v>
      </c>
      <c r="B26">
        <v>19</v>
      </c>
      <c r="C26">
        <v>3.7930000000000001</v>
      </c>
      <c r="D26">
        <f t="shared" si="0"/>
        <v>263.63157894736844</v>
      </c>
    </row>
    <row r="27" spans="1:4">
      <c r="A27" s="2">
        <v>5009</v>
      </c>
      <c r="B27" s="2">
        <v>19</v>
      </c>
      <c r="C27" s="2">
        <v>3.7930000000000001</v>
      </c>
    </row>
    <row r="28" spans="1:4">
      <c r="A28" s="2">
        <v>5008</v>
      </c>
      <c r="B28" s="2">
        <v>19</v>
      </c>
      <c r="C28" s="2">
        <v>3.794</v>
      </c>
    </row>
    <row r="29" spans="1:4">
      <c r="A29" s="2">
        <v>5003</v>
      </c>
      <c r="B29" s="2">
        <v>19</v>
      </c>
      <c r="C29" s="2">
        <v>3.798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5243</v>
      </c>
      <c r="B34" s="2">
        <v>20</v>
      </c>
      <c r="C34" s="2">
        <v>3.8140000000000001</v>
      </c>
      <c r="F34" s="5" t="s">
        <v>22</v>
      </c>
      <c r="G34" s="10">
        <f>AVERAGE(C37:C54)</f>
        <v>3.8528888888888893</v>
      </c>
      <c r="H34" s="13" t="s">
        <v>12</v>
      </c>
    </row>
    <row r="35" spans="1:8">
      <c r="A35" s="2">
        <v>5204</v>
      </c>
      <c r="B35" s="2">
        <v>20</v>
      </c>
      <c r="C35" s="2">
        <v>3.843</v>
      </c>
      <c r="F35" s="5" t="s">
        <v>23</v>
      </c>
      <c r="G35" s="10">
        <f>C37</f>
        <v>3.8450000000000002</v>
      </c>
      <c r="H35" s="6" t="s">
        <v>12</v>
      </c>
    </row>
    <row r="36" spans="1:8">
      <c r="A36" s="2">
        <v>5202</v>
      </c>
      <c r="B36" s="2">
        <v>20</v>
      </c>
      <c r="C36" s="2">
        <v>3.8439999999999999</v>
      </c>
      <c r="F36" s="7" t="s">
        <v>24</v>
      </c>
      <c r="G36" s="12">
        <f>C54</f>
        <v>3.8610000000000002</v>
      </c>
      <c r="H36" s="8" t="s">
        <v>12</v>
      </c>
    </row>
    <row r="37" spans="1:8">
      <c r="A37">
        <v>5201</v>
      </c>
      <c r="B37">
        <v>20</v>
      </c>
      <c r="C37">
        <v>3.8450000000000002</v>
      </c>
      <c r="D37">
        <f t="shared" ref="D37:D54" si="1">A37/B37</f>
        <v>260.05</v>
      </c>
      <c r="F37" s="5" t="s">
        <v>19</v>
      </c>
      <c r="G37" s="10"/>
      <c r="H37" s="6"/>
    </row>
    <row r="38" spans="1:8">
      <c r="A38">
        <v>5201</v>
      </c>
      <c r="B38">
        <v>20</v>
      </c>
      <c r="C38">
        <v>3.8450000000000002</v>
      </c>
      <c r="D38">
        <f t="shared" si="1"/>
        <v>260.05</v>
      </c>
      <c r="F38" s="5" t="s">
        <v>25</v>
      </c>
      <c r="G38" s="10">
        <f>AVERAGE(D37:D54)</f>
        <v>259.53055555555557</v>
      </c>
      <c r="H38" s="6" t="s">
        <v>13</v>
      </c>
    </row>
    <row r="39" spans="1:8">
      <c r="A39">
        <v>5200</v>
      </c>
      <c r="B39">
        <v>20</v>
      </c>
      <c r="C39">
        <v>3.8460000000000001</v>
      </c>
      <c r="D39">
        <f t="shared" si="1"/>
        <v>260</v>
      </c>
      <c r="F39" s="5" t="s">
        <v>26</v>
      </c>
      <c r="G39" s="10">
        <f>D54</f>
        <v>259</v>
      </c>
      <c r="H39" s="6" t="s">
        <v>13</v>
      </c>
    </row>
    <row r="40" spans="1:8">
      <c r="A40">
        <v>5198</v>
      </c>
      <c r="B40">
        <v>20</v>
      </c>
      <c r="C40">
        <v>3.847</v>
      </c>
      <c r="D40">
        <f t="shared" si="1"/>
        <v>259.89999999999998</v>
      </c>
      <c r="F40" s="7" t="s">
        <v>27</v>
      </c>
      <c r="G40" s="12">
        <f>D37</f>
        <v>260.05</v>
      </c>
      <c r="H40" s="8" t="s">
        <v>13</v>
      </c>
    </row>
    <row r="41" spans="1:8">
      <c r="A41">
        <v>5194</v>
      </c>
      <c r="B41">
        <v>20</v>
      </c>
      <c r="C41">
        <v>3.85</v>
      </c>
      <c r="D41">
        <f t="shared" si="1"/>
        <v>259.7</v>
      </c>
    </row>
    <row r="42" spans="1:8">
      <c r="A42">
        <v>5192</v>
      </c>
      <c r="B42">
        <v>20</v>
      </c>
      <c r="C42">
        <v>3.8519999999999999</v>
      </c>
      <c r="D42">
        <f t="shared" si="1"/>
        <v>259.60000000000002</v>
      </c>
    </row>
    <row r="43" spans="1:8">
      <c r="A43">
        <v>5192</v>
      </c>
      <c r="B43">
        <v>20</v>
      </c>
      <c r="C43">
        <v>3.8519999999999999</v>
      </c>
      <c r="D43">
        <f t="shared" si="1"/>
        <v>259.60000000000002</v>
      </c>
    </row>
    <row r="44" spans="1:8">
      <c r="A44">
        <v>5191</v>
      </c>
      <c r="B44">
        <v>20</v>
      </c>
      <c r="C44">
        <v>3.8530000000000002</v>
      </c>
      <c r="D44">
        <f t="shared" si="1"/>
        <v>259.55</v>
      </c>
    </row>
    <row r="45" spans="1:8">
      <c r="A45">
        <v>5191</v>
      </c>
      <c r="B45">
        <v>20</v>
      </c>
      <c r="C45">
        <v>3.8530000000000002</v>
      </c>
      <c r="D45">
        <f t="shared" si="1"/>
        <v>259.55</v>
      </c>
    </row>
    <row r="46" spans="1:8">
      <c r="A46">
        <v>5189</v>
      </c>
      <c r="B46">
        <v>20</v>
      </c>
      <c r="C46">
        <v>3.8540000000000001</v>
      </c>
      <c r="D46">
        <f t="shared" si="1"/>
        <v>259.45</v>
      </c>
    </row>
    <row r="47" spans="1:8">
      <c r="A47">
        <v>5189</v>
      </c>
      <c r="B47">
        <v>20</v>
      </c>
      <c r="C47">
        <v>3.8540000000000001</v>
      </c>
      <c r="D47">
        <f t="shared" si="1"/>
        <v>259.45</v>
      </c>
    </row>
    <row r="48" spans="1:8">
      <c r="A48">
        <v>5189</v>
      </c>
      <c r="B48">
        <v>20</v>
      </c>
      <c r="C48">
        <v>3.8540000000000001</v>
      </c>
      <c r="D48">
        <f t="shared" si="1"/>
        <v>259.45</v>
      </c>
    </row>
    <row r="49" spans="1:8">
      <c r="A49">
        <v>5188</v>
      </c>
      <c r="B49">
        <v>20</v>
      </c>
      <c r="C49">
        <v>3.855</v>
      </c>
      <c r="D49">
        <f t="shared" si="1"/>
        <v>259.39999999999998</v>
      </c>
    </row>
    <row r="50" spans="1:8">
      <c r="A50">
        <v>5186</v>
      </c>
      <c r="B50">
        <v>20</v>
      </c>
      <c r="C50">
        <v>3.8559999999999999</v>
      </c>
      <c r="D50">
        <f t="shared" si="1"/>
        <v>259.3</v>
      </c>
    </row>
    <row r="51" spans="1:8">
      <c r="A51">
        <v>5185</v>
      </c>
      <c r="B51">
        <v>20</v>
      </c>
      <c r="C51">
        <v>3.8570000000000002</v>
      </c>
      <c r="D51">
        <f t="shared" si="1"/>
        <v>259.25</v>
      </c>
    </row>
    <row r="52" spans="1:8">
      <c r="A52">
        <v>5182</v>
      </c>
      <c r="B52">
        <v>20</v>
      </c>
      <c r="C52">
        <v>3.859</v>
      </c>
      <c r="D52">
        <f t="shared" si="1"/>
        <v>259.10000000000002</v>
      </c>
    </row>
    <row r="53" spans="1:8">
      <c r="A53">
        <v>5183</v>
      </c>
      <c r="B53">
        <v>20</v>
      </c>
      <c r="C53">
        <v>3.859</v>
      </c>
      <c r="D53">
        <f t="shared" si="1"/>
        <v>259.14999999999998</v>
      </c>
    </row>
    <row r="54" spans="1:8">
      <c r="A54">
        <v>5180</v>
      </c>
      <c r="B54">
        <v>20</v>
      </c>
      <c r="C54">
        <v>3.8610000000000002</v>
      </c>
      <c r="D54">
        <f t="shared" si="1"/>
        <v>259</v>
      </c>
    </row>
    <row r="55" spans="1:8">
      <c r="A55" s="2">
        <v>5179</v>
      </c>
      <c r="B55" s="2">
        <v>20</v>
      </c>
      <c r="C55" s="2">
        <v>3.8620000000000001</v>
      </c>
    </row>
    <row r="56" spans="1:8">
      <c r="A56" s="2">
        <v>5179</v>
      </c>
      <c r="B56" s="2">
        <v>20</v>
      </c>
      <c r="C56" s="2">
        <v>3.8620000000000001</v>
      </c>
    </row>
    <row r="57" spans="1:8">
      <c r="A57" s="2">
        <v>5172</v>
      </c>
      <c r="B57" s="2">
        <v>20</v>
      </c>
      <c r="C57" s="2">
        <v>3.867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5021</v>
      </c>
      <c r="B62" s="2">
        <v>154</v>
      </c>
      <c r="C62" s="2">
        <v>30.669</v>
      </c>
      <c r="F62" s="5" t="s">
        <v>22</v>
      </c>
      <c r="G62" s="10">
        <f>AVERAGE(C65:C82)</f>
        <v>30.892499999999991</v>
      </c>
      <c r="H62" s="13" t="s">
        <v>12</v>
      </c>
    </row>
    <row r="63" spans="1:8">
      <c r="A63" s="2">
        <v>5012</v>
      </c>
      <c r="B63" s="2">
        <v>154</v>
      </c>
      <c r="C63" s="2">
        <v>30.725000000000001</v>
      </c>
      <c r="F63" s="5" t="s">
        <v>23</v>
      </c>
      <c r="G63" s="10">
        <f>C65</f>
        <v>30.774000000000001</v>
      </c>
      <c r="H63" s="6" t="s">
        <v>12</v>
      </c>
    </row>
    <row r="64" spans="1:8">
      <c r="A64" s="2">
        <v>5005</v>
      </c>
      <c r="B64" s="2">
        <v>154</v>
      </c>
      <c r="C64" s="2">
        <v>30.766999999999999</v>
      </c>
      <c r="F64" s="7" t="s">
        <v>24</v>
      </c>
      <c r="G64" s="12">
        <f>C82</f>
        <v>30.943000000000001</v>
      </c>
      <c r="H64" s="8" t="s">
        <v>12</v>
      </c>
    </row>
    <row r="65" spans="1:8">
      <c r="A65">
        <v>5004</v>
      </c>
      <c r="B65">
        <v>154</v>
      </c>
      <c r="C65">
        <v>30.774000000000001</v>
      </c>
      <c r="D65">
        <f t="shared" ref="D65:D82" si="2">A65/B65</f>
        <v>32.493506493506494</v>
      </c>
      <c r="F65" s="5" t="s">
        <v>19</v>
      </c>
      <c r="G65" s="10"/>
      <c r="H65" s="6"/>
    </row>
    <row r="66" spans="1:8">
      <c r="A66">
        <v>5025</v>
      </c>
      <c r="B66">
        <v>155</v>
      </c>
      <c r="C66">
        <v>30.844000000000001</v>
      </c>
      <c r="D66">
        <f t="shared" si="2"/>
        <v>32.41935483870968</v>
      </c>
      <c r="F66" s="5" t="s">
        <v>25</v>
      </c>
      <c r="G66" s="10">
        <f>AVERAGE(D65:D82)</f>
        <v>32.368635665409862</v>
      </c>
      <c r="H66" s="6" t="s">
        <v>13</v>
      </c>
    </row>
    <row r="67" spans="1:8">
      <c r="A67">
        <v>5024</v>
      </c>
      <c r="B67">
        <v>155</v>
      </c>
      <c r="C67">
        <v>30.85</v>
      </c>
      <c r="D67">
        <f t="shared" si="2"/>
        <v>32.412903225806453</v>
      </c>
      <c r="F67" s="5" t="s">
        <v>26</v>
      </c>
      <c r="G67" s="10">
        <f>D82</f>
        <v>32.316129032258061</v>
      </c>
      <c r="H67" s="6" t="s">
        <v>13</v>
      </c>
    </row>
    <row r="68" spans="1:8">
      <c r="A68">
        <v>5023</v>
      </c>
      <c r="B68">
        <v>155</v>
      </c>
      <c r="C68">
        <v>30.856000000000002</v>
      </c>
      <c r="D68">
        <f t="shared" si="2"/>
        <v>32.406451612903226</v>
      </c>
      <c r="F68" s="7" t="s">
        <v>27</v>
      </c>
      <c r="G68" s="12">
        <f>D65</f>
        <v>32.493506493506494</v>
      </c>
      <c r="H68" s="8" t="s">
        <v>13</v>
      </c>
    </row>
    <row r="69" spans="1:8">
      <c r="A69">
        <v>5021</v>
      </c>
      <c r="B69">
        <v>155</v>
      </c>
      <c r="C69">
        <v>30.869</v>
      </c>
      <c r="D69">
        <f t="shared" si="2"/>
        <v>32.393548387096772</v>
      </c>
    </row>
    <row r="70" spans="1:8">
      <c r="A70">
        <v>5019</v>
      </c>
      <c r="B70">
        <v>155</v>
      </c>
      <c r="C70">
        <v>30.881</v>
      </c>
      <c r="D70">
        <f t="shared" si="2"/>
        <v>32.380645161290325</v>
      </c>
    </row>
    <row r="71" spans="1:8">
      <c r="A71">
        <v>5019</v>
      </c>
      <c r="B71">
        <v>155</v>
      </c>
      <c r="C71">
        <v>30.881</v>
      </c>
      <c r="D71">
        <f t="shared" si="2"/>
        <v>32.380645161290325</v>
      </c>
    </row>
    <row r="72" spans="1:8">
      <c r="A72">
        <v>5017</v>
      </c>
      <c r="B72">
        <v>155</v>
      </c>
      <c r="C72">
        <v>30.893000000000001</v>
      </c>
      <c r="D72">
        <f t="shared" si="2"/>
        <v>32.36774193548387</v>
      </c>
    </row>
    <row r="73" spans="1:8">
      <c r="A73">
        <v>5015</v>
      </c>
      <c r="B73">
        <v>155</v>
      </c>
      <c r="C73">
        <v>30.905999999999999</v>
      </c>
      <c r="D73">
        <f t="shared" si="2"/>
        <v>32.354838709677416</v>
      </c>
    </row>
    <row r="74" spans="1:8">
      <c r="A74">
        <v>5014</v>
      </c>
      <c r="B74">
        <v>155</v>
      </c>
      <c r="C74">
        <v>30.911999999999999</v>
      </c>
      <c r="D74">
        <f t="shared" si="2"/>
        <v>32.348387096774196</v>
      </c>
    </row>
    <row r="75" spans="1:8">
      <c r="A75">
        <v>5014</v>
      </c>
      <c r="B75">
        <v>155</v>
      </c>
      <c r="C75">
        <v>30.911999999999999</v>
      </c>
      <c r="D75">
        <f t="shared" si="2"/>
        <v>32.348387096774196</v>
      </c>
    </row>
    <row r="76" spans="1:8">
      <c r="A76">
        <v>5014</v>
      </c>
      <c r="B76">
        <v>155</v>
      </c>
      <c r="C76">
        <v>30.911999999999999</v>
      </c>
      <c r="D76">
        <f t="shared" si="2"/>
        <v>32.348387096774196</v>
      </c>
    </row>
    <row r="77" spans="1:8">
      <c r="A77">
        <v>5012</v>
      </c>
      <c r="B77">
        <v>155</v>
      </c>
      <c r="C77">
        <v>30.923999999999999</v>
      </c>
      <c r="D77">
        <f t="shared" si="2"/>
        <v>32.335483870967742</v>
      </c>
    </row>
    <row r="78" spans="1:8">
      <c r="A78">
        <v>5012</v>
      </c>
      <c r="B78">
        <v>155</v>
      </c>
      <c r="C78">
        <v>30.923999999999999</v>
      </c>
      <c r="D78">
        <f t="shared" si="2"/>
        <v>32.335483870967742</v>
      </c>
    </row>
    <row r="79" spans="1:8">
      <c r="A79">
        <v>5012</v>
      </c>
      <c r="B79">
        <v>155</v>
      </c>
      <c r="C79">
        <v>30.923999999999999</v>
      </c>
      <c r="D79">
        <f t="shared" si="2"/>
        <v>32.335483870967742</v>
      </c>
    </row>
    <row r="80" spans="1:8">
      <c r="A80">
        <v>5011</v>
      </c>
      <c r="B80">
        <v>155</v>
      </c>
      <c r="C80">
        <v>30.93</v>
      </c>
      <c r="D80">
        <f t="shared" si="2"/>
        <v>32.329032258064515</v>
      </c>
    </row>
    <row r="81" spans="1:8">
      <c r="A81">
        <v>5011</v>
      </c>
      <c r="B81">
        <v>155</v>
      </c>
      <c r="C81">
        <v>30.93</v>
      </c>
      <c r="D81">
        <f t="shared" si="2"/>
        <v>32.329032258064515</v>
      </c>
    </row>
    <row r="82" spans="1:8">
      <c r="A82">
        <v>5009</v>
      </c>
      <c r="B82">
        <v>155</v>
      </c>
      <c r="C82">
        <v>30.943000000000001</v>
      </c>
      <c r="D82">
        <f t="shared" si="2"/>
        <v>32.316129032258061</v>
      </c>
    </row>
    <row r="83" spans="1:8">
      <c r="A83" s="2">
        <v>5008</v>
      </c>
      <c r="B83" s="2">
        <v>155</v>
      </c>
      <c r="C83" s="2">
        <v>30.949000000000002</v>
      </c>
    </row>
    <row r="84" spans="1:8">
      <c r="A84" s="2">
        <v>5005</v>
      </c>
      <c r="B84" s="2">
        <v>155</v>
      </c>
      <c r="C84" s="2">
        <v>30.966999999999999</v>
      </c>
    </row>
    <row r="85" spans="1:8">
      <c r="A85" s="2">
        <v>5000</v>
      </c>
      <c r="B85" s="2">
        <v>155</v>
      </c>
      <c r="C85" s="2">
        <v>30.998000000000001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5024</v>
      </c>
      <c r="B90" s="2">
        <v>155</v>
      </c>
      <c r="C90" s="2">
        <v>30.85</v>
      </c>
      <c r="F90" s="5" t="s">
        <v>22</v>
      </c>
      <c r="G90" s="10">
        <f>AVERAGE(C93:C110)</f>
        <v>30.901388888888878</v>
      </c>
      <c r="H90" s="13" t="s">
        <v>12</v>
      </c>
    </row>
    <row r="91" spans="1:8">
      <c r="A91" s="2">
        <v>5023</v>
      </c>
      <c r="B91" s="2">
        <v>155</v>
      </c>
      <c r="C91" s="2">
        <v>30.856000000000002</v>
      </c>
      <c r="F91" s="5" t="s">
        <v>23</v>
      </c>
      <c r="G91" s="10">
        <f>C93</f>
        <v>30.856000000000002</v>
      </c>
      <c r="H91" s="6" t="s">
        <v>12</v>
      </c>
    </row>
    <row r="92" spans="1:8">
      <c r="A92" s="2">
        <v>5023</v>
      </c>
      <c r="B92" s="2">
        <v>155</v>
      </c>
      <c r="C92" s="2">
        <v>30.856000000000002</v>
      </c>
      <c r="F92" s="7" t="s">
        <v>24</v>
      </c>
      <c r="G92" s="12">
        <f>C110</f>
        <v>30.93</v>
      </c>
      <c r="H92" s="8" t="s">
        <v>12</v>
      </c>
    </row>
    <row r="93" spans="1:8">
      <c r="A93">
        <v>5023</v>
      </c>
      <c r="B93">
        <v>155</v>
      </c>
      <c r="C93">
        <v>30.856000000000002</v>
      </c>
      <c r="D93">
        <f t="shared" ref="D93:D110" si="3">A93/B93</f>
        <v>32.406451612903226</v>
      </c>
      <c r="F93" s="5" t="s">
        <v>19</v>
      </c>
      <c r="G93" s="10"/>
      <c r="H93" s="6"/>
    </row>
    <row r="94" spans="1:8">
      <c r="A94">
        <v>5023</v>
      </c>
      <c r="B94">
        <v>155</v>
      </c>
      <c r="C94">
        <v>30.856000000000002</v>
      </c>
      <c r="D94">
        <f t="shared" si="3"/>
        <v>32.406451612903226</v>
      </c>
      <c r="F94" s="5" t="s">
        <v>25</v>
      </c>
      <c r="G94" s="10">
        <f>AVERAGE(D93:D110)</f>
        <v>32.359139784946244</v>
      </c>
      <c r="H94" s="6" t="s">
        <v>13</v>
      </c>
    </row>
    <row r="95" spans="1:8">
      <c r="A95">
        <v>5022</v>
      </c>
      <c r="B95">
        <v>155</v>
      </c>
      <c r="C95">
        <v>30.861999999999998</v>
      </c>
      <c r="D95">
        <f t="shared" si="3"/>
        <v>32.4</v>
      </c>
      <c r="F95" s="5" t="s">
        <v>26</v>
      </c>
      <c r="G95" s="10">
        <f>D110</f>
        <v>32.329032258064515</v>
      </c>
      <c r="H95" s="6" t="s">
        <v>13</v>
      </c>
    </row>
    <row r="96" spans="1:8">
      <c r="A96">
        <v>5019</v>
      </c>
      <c r="B96">
        <v>155</v>
      </c>
      <c r="C96">
        <v>30.881</v>
      </c>
      <c r="D96">
        <f t="shared" si="3"/>
        <v>32.380645161290325</v>
      </c>
      <c r="F96" s="7" t="s">
        <v>27</v>
      </c>
      <c r="G96" s="12">
        <f>D93</f>
        <v>32.406451612903226</v>
      </c>
      <c r="H96" s="8" t="s">
        <v>13</v>
      </c>
    </row>
    <row r="97" spans="1:4">
      <c r="A97">
        <v>5018</v>
      </c>
      <c r="B97">
        <v>155</v>
      </c>
      <c r="C97">
        <v>30.887</v>
      </c>
      <c r="D97">
        <f t="shared" si="3"/>
        <v>32.374193548387098</v>
      </c>
    </row>
    <row r="98" spans="1:4">
      <c r="A98">
        <v>5017</v>
      </c>
      <c r="B98">
        <v>155</v>
      </c>
      <c r="C98">
        <v>30.893000000000001</v>
      </c>
      <c r="D98">
        <f t="shared" si="3"/>
        <v>32.36774193548387</v>
      </c>
    </row>
    <row r="99" spans="1:4">
      <c r="A99">
        <v>5017</v>
      </c>
      <c r="B99">
        <v>155</v>
      </c>
      <c r="C99">
        <v>30.893000000000001</v>
      </c>
      <c r="D99">
        <f t="shared" si="3"/>
        <v>32.36774193548387</v>
      </c>
    </row>
    <row r="100" spans="1:4">
      <c r="A100">
        <v>5016</v>
      </c>
      <c r="B100">
        <v>155</v>
      </c>
      <c r="C100">
        <v>30.899000000000001</v>
      </c>
      <c r="D100">
        <f t="shared" si="3"/>
        <v>32.361290322580643</v>
      </c>
    </row>
    <row r="101" spans="1:4">
      <c r="A101">
        <v>5015</v>
      </c>
      <c r="B101">
        <v>155</v>
      </c>
      <c r="C101">
        <v>30.905999999999999</v>
      </c>
      <c r="D101">
        <f t="shared" si="3"/>
        <v>32.354838709677416</v>
      </c>
    </row>
    <row r="102" spans="1:4">
      <c r="A102">
        <v>5015</v>
      </c>
      <c r="B102">
        <v>155</v>
      </c>
      <c r="C102">
        <v>30.905999999999999</v>
      </c>
      <c r="D102">
        <f t="shared" si="3"/>
        <v>32.354838709677416</v>
      </c>
    </row>
    <row r="103" spans="1:4">
      <c r="A103">
        <v>5014</v>
      </c>
      <c r="B103">
        <v>155</v>
      </c>
      <c r="C103">
        <v>30.911999999999999</v>
      </c>
      <c r="D103">
        <f t="shared" si="3"/>
        <v>32.348387096774196</v>
      </c>
    </row>
    <row r="104" spans="1:4">
      <c r="A104">
        <v>5014</v>
      </c>
      <c r="B104">
        <v>155</v>
      </c>
      <c r="C104">
        <v>30.911999999999999</v>
      </c>
      <c r="D104">
        <f t="shared" si="3"/>
        <v>32.348387096774196</v>
      </c>
    </row>
    <row r="105" spans="1:4">
      <c r="A105">
        <v>5012</v>
      </c>
      <c r="B105">
        <v>155</v>
      </c>
      <c r="C105">
        <v>30.923999999999999</v>
      </c>
      <c r="D105">
        <f t="shared" si="3"/>
        <v>32.335483870967742</v>
      </c>
    </row>
    <row r="106" spans="1:4">
      <c r="A106">
        <v>5012</v>
      </c>
      <c r="B106">
        <v>155</v>
      </c>
      <c r="C106">
        <v>30.923999999999999</v>
      </c>
      <c r="D106">
        <f t="shared" si="3"/>
        <v>32.335483870967742</v>
      </c>
    </row>
    <row r="107" spans="1:4">
      <c r="A107">
        <v>5012</v>
      </c>
      <c r="B107">
        <v>155</v>
      </c>
      <c r="C107">
        <v>30.923999999999999</v>
      </c>
      <c r="D107">
        <f t="shared" si="3"/>
        <v>32.335483870967742</v>
      </c>
    </row>
    <row r="108" spans="1:4">
      <c r="A108">
        <v>5011</v>
      </c>
      <c r="B108">
        <v>155</v>
      </c>
      <c r="C108">
        <v>30.93</v>
      </c>
      <c r="D108">
        <f t="shared" si="3"/>
        <v>32.329032258064515</v>
      </c>
    </row>
    <row r="109" spans="1:4">
      <c r="A109">
        <v>5011</v>
      </c>
      <c r="B109">
        <v>155</v>
      </c>
      <c r="C109">
        <v>30.93</v>
      </c>
      <c r="D109">
        <f t="shared" si="3"/>
        <v>32.329032258064515</v>
      </c>
    </row>
    <row r="110" spans="1:4">
      <c r="A110">
        <v>5011</v>
      </c>
      <c r="B110">
        <v>155</v>
      </c>
      <c r="C110">
        <v>30.93</v>
      </c>
      <c r="D110">
        <f t="shared" si="3"/>
        <v>32.329032258064515</v>
      </c>
    </row>
    <row r="111" spans="1:4">
      <c r="A111" s="2">
        <v>5009</v>
      </c>
      <c r="B111" s="2">
        <v>155</v>
      </c>
      <c r="C111" s="2">
        <v>30.943000000000001</v>
      </c>
    </row>
    <row r="112" spans="1:4">
      <c r="A112" s="2">
        <v>5009</v>
      </c>
      <c r="B112" s="2">
        <v>155</v>
      </c>
      <c r="C112" s="2">
        <v>30.943000000000001</v>
      </c>
    </row>
    <row r="113" spans="1:3">
      <c r="A113" s="2">
        <v>5007</v>
      </c>
      <c r="B113" s="2">
        <v>155</v>
      </c>
      <c r="C113" s="2">
        <v>30.954999999999998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101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5059</v>
      </c>
      <c r="B6" s="2">
        <v>19</v>
      </c>
      <c r="C6" s="2">
        <v>3.7549999999999999</v>
      </c>
      <c r="F6" s="5" t="s">
        <v>22</v>
      </c>
      <c r="G6" s="10">
        <f>AVERAGE(C9:C26)</f>
        <v>3.7876666666666665</v>
      </c>
      <c r="H6" s="13" t="s">
        <v>12</v>
      </c>
    </row>
    <row r="7" spans="1:8">
      <c r="A7" s="2">
        <v>5044</v>
      </c>
      <c r="B7" s="2">
        <v>19</v>
      </c>
      <c r="C7" s="2">
        <v>3.7669999999999999</v>
      </c>
      <c r="F7" s="5" t="s">
        <v>23</v>
      </c>
      <c r="G7" s="10">
        <f>C9</f>
        <v>3.7749999999999999</v>
      </c>
      <c r="H7" s="6" t="s">
        <v>12</v>
      </c>
    </row>
    <row r="8" spans="1:8">
      <c r="A8" s="2">
        <v>5034</v>
      </c>
      <c r="B8" s="2">
        <v>19</v>
      </c>
      <c r="C8" s="2">
        <v>3.774</v>
      </c>
      <c r="F8" s="7" t="s">
        <v>24</v>
      </c>
      <c r="G8" s="12">
        <f>C26</f>
        <v>3.7989999999999999</v>
      </c>
      <c r="H8" s="8" t="s">
        <v>12</v>
      </c>
    </row>
    <row r="9" spans="1:8">
      <c r="A9">
        <v>5033</v>
      </c>
      <c r="B9">
        <v>19</v>
      </c>
      <c r="C9">
        <v>3.7749999999999999</v>
      </c>
      <c r="D9">
        <f t="shared" ref="D9:D26" si="0">A9/B9</f>
        <v>264.89473684210526</v>
      </c>
      <c r="F9" s="5" t="s">
        <v>19</v>
      </c>
      <c r="G9" s="10"/>
      <c r="H9" s="6"/>
    </row>
    <row r="10" spans="1:8">
      <c r="A10">
        <v>5030</v>
      </c>
      <c r="B10">
        <v>19</v>
      </c>
      <c r="C10">
        <v>3.7770000000000001</v>
      </c>
      <c r="D10">
        <f t="shared" si="0"/>
        <v>264.73684210526318</v>
      </c>
      <c r="F10" s="5" t="s">
        <v>25</v>
      </c>
      <c r="G10" s="10">
        <f>AVERAGE(D9:D26)</f>
        <v>263.99707602339174</v>
      </c>
      <c r="H10" s="6" t="s">
        <v>13</v>
      </c>
    </row>
    <row r="11" spans="1:8">
      <c r="A11">
        <v>5027</v>
      </c>
      <c r="B11">
        <v>19</v>
      </c>
      <c r="C11">
        <v>3.7789999999999999</v>
      </c>
      <c r="D11">
        <f t="shared" si="0"/>
        <v>264.57894736842104</v>
      </c>
      <c r="F11" s="5" t="s">
        <v>26</v>
      </c>
      <c r="G11" s="10">
        <f>D26</f>
        <v>263.21052631578948</v>
      </c>
      <c r="H11" s="6" t="s">
        <v>13</v>
      </c>
    </row>
    <row r="12" spans="1:8">
      <c r="A12">
        <v>5027</v>
      </c>
      <c r="B12">
        <v>19</v>
      </c>
      <c r="C12">
        <v>3.7789999999999999</v>
      </c>
      <c r="D12">
        <f t="shared" si="0"/>
        <v>264.57894736842104</v>
      </c>
      <c r="F12" s="7" t="s">
        <v>27</v>
      </c>
      <c r="G12" s="12">
        <f>D9</f>
        <v>264.89473684210526</v>
      </c>
      <c r="H12" s="8" t="s">
        <v>13</v>
      </c>
    </row>
    <row r="13" spans="1:8">
      <c r="A13">
        <v>5022</v>
      </c>
      <c r="B13">
        <v>19</v>
      </c>
      <c r="C13">
        <v>3.7829999999999999</v>
      </c>
      <c r="D13">
        <f t="shared" si="0"/>
        <v>264.31578947368422</v>
      </c>
    </row>
    <row r="14" spans="1:8">
      <c r="A14">
        <v>5021</v>
      </c>
      <c r="B14">
        <v>19</v>
      </c>
      <c r="C14">
        <v>3.7839999999999998</v>
      </c>
      <c r="D14">
        <f t="shared" si="0"/>
        <v>264.26315789473682</v>
      </c>
    </row>
    <row r="15" spans="1:8">
      <c r="A15">
        <v>5018</v>
      </c>
      <c r="B15">
        <v>19</v>
      </c>
      <c r="C15">
        <v>3.786</v>
      </c>
      <c r="D15">
        <f t="shared" si="0"/>
        <v>264.10526315789474</v>
      </c>
    </row>
    <row r="16" spans="1:8">
      <c r="A16">
        <v>5018</v>
      </c>
      <c r="B16">
        <v>19</v>
      </c>
      <c r="C16">
        <v>3.786</v>
      </c>
      <c r="D16">
        <f t="shared" si="0"/>
        <v>264.10526315789474</v>
      </c>
    </row>
    <row r="17" spans="1:4">
      <c r="A17">
        <v>5017</v>
      </c>
      <c r="B17">
        <v>19</v>
      </c>
      <c r="C17">
        <v>3.7869999999999999</v>
      </c>
      <c r="D17">
        <f t="shared" si="0"/>
        <v>264.05263157894734</v>
      </c>
    </row>
    <row r="18" spans="1:4">
      <c r="A18">
        <v>5015</v>
      </c>
      <c r="B18">
        <v>19</v>
      </c>
      <c r="C18">
        <v>3.7879999999999998</v>
      </c>
      <c r="D18">
        <f t="shared" si="0"/>
        <v>263.94736842105266</v>
      </c>
    </row>
    <row r="19" spans="1:4">
      <c r="A19">
        <v>5013</v>
      </c>
      <c r="B19">
        <v>19</v>
      </c>
      <c r="C19">
        <v>3.79</v>
      </c>
      <c r="D19">
        <f t="shared" si="0"/>
        <v>263.84210526315792</v>
      </c>
    </row>
    <row r="20" spans="1:4">
      <c r="A20">
        <v>5013</v>
      </c>
      <c r="B20">
        <v>19</v>
      </c>
      <c r="C20">
        <v>3.79</v>
      </c>
      <c r="D20">
        <f t="shared" si="0"/>
        <v>263.84210526315792</v>
      </c>
    </row>
    <row r="21" spans="1:4">
      <c r="A21">
        <v>5012</v>
      </c>
      <c r="B21">
        <v>19</v>
      </c>
      <c r="C21">
        <v>3.7909999999999999</v>
      </c>
      <c r="D21">
        <f t="shared" si="0"/>
        <v>263.78947368421052</v>
      </c>
    </row>
    <row r="22" spans="1:4">
      <c r="A22">
        <v>5009</v>
      </c>
      <c r="B22">
        <v>19</v>
      </c>
      <c r="C22">
        <v>3.7930000000000001</v>
      </c>
      <c r="D22">
        <f t="shared" si="0"/>
        <v>263.63157894736844</v>
      </c>
    </row>
    <row r="23" spans="1:4">
      <c r="A23">
        <v>5006</v>
      </c>
      <c r="B23">
        <v>19</v>
      </c>
      <c r="C23">
        <v>3.7949999999999999</v>
      </c>
      <c r="D23">
        <f t="shared" si="0"/>
        <v>263.4736842105263</v>
      </c>
    </row>
    <row r="24" spans="1:4">
      <c r="A24">
        <v>5003</v>
      </c>
      <c r="B24">
        <v>19</v>
      </c>
      <c r="C24">
        <v>3.798</v>
      </c>
      <c r="D24">
        <f t="shared" si="0"/>
        <v>263.31578947368422</v>
      </c>
    </row>
    <row r="25" spans="1:4">
      <c r="A25">
        <v>5002</v>
      </c>
      <c r="B25">
        <v>19</v>
      </c>
      <c r="C25">
        <v>3.798</v>
      </c>
      <c r="D25">
        <f t="shared" si="0"/>
        <v>263.26315789473682</v>
      </c>
    </row>
    <row r="26" spans="1:4">
      <c r="A26">
        <v>5001</v>
      </c>
      <c r="B26">
        <v>19</v>
      </c>
      <c r="C26">
        <v>3.7989999999999999</v>
      </c>
      <c r="D26">
        <f t="shared" si="0"/>
        <v>263.21052631578948</v>
      </c>
    </row>
    <row r="27" spans="1:4">
      <c r="A27" s="2">
        <v>5000</v>
      </c>
      <c r="B27" s="2">
        <v>19</v>
      </c>
      <c r="C27" s="2">
        <v>3.8</v>
      </c>
    </row>
    <row r="28" spans="1:4">
      <c r="A28" s="2">
        <v>5257</v>
      </c>
      <c r="B28" s="2">
        <v>20</v>
      </c>
      <c r="C28" s="2">
        <v>3.8039999999999998</v>
      </c>
    </row>
    <row r="29" spans="1:4">
      <c r="A29" s="2">
        <v>5255</v>
      </c>
      <c r="B29" s="2">
        <v>20</v>
      </c>
      <c r="C29" s="2">
        <v>3.806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5036</v>
      </c>
      <c r="B34" s="2">
        <v>28</v>
      </c>
      <c r="C34" s="2">
        <v>5.56</v>
      </c>
      <c r="F34" s="5" t="s">
        <v>22</v>
      </c>
      <c r="G34" s="10">
        <f>AVERAGE(C37:C54)</f>
        <v>5.6382777777777777</v>
      </c>
      <c r="H34" s="13" t="s">
        <v>12</v>
      </c>
    </row>
    <row r="35" spans="1:8">
      <c r="A35" s="2">
        <v>5012</v>
      </c>
      <c r="B35" s="2">
        <v>28</v>
      </c>
      <c r="C35" s="2">
        <v>5.5860000000000003</v>
      </c>
      <c r="F35" s="5" t="s">
        <v>23</v>
      </c>
      <c r="G35" s="10">
        <f>C37</f>
        <v>5.5990000000000002</v>
      </c>
      <c r="H35" s="6" t="s">
        <v>12</v>
      </c>
    </row>
    <row r="36" spans="1:8">
      <c r="A36" s="2">
        <v>5012</v>
      </c>
      <c r="B36" s="2">
        <v>28</v>
      </c>
      <c r="C36" s="2">
        <v>5.5860000000000003</v>
      </c>
      <c r="F36" s="7" t="s">
        <v>24</v>
      </c>
      <c r="G36" s="12">
        <f>C54</f>
        <v>5.6630000000000003</v>
      </c>
      <c r="H36" s="8" t="s">
        <v>12</v>
      </c>
    </row>
    <row r="37" spans="1:8">
      <c r="A37">
        <v>5001</v>
      </c>
      <c r="B37">
        <v>28</v>
      </c>
      <c r="C37">
        <v>5.5990000000000002</v>
      </c>
      <c r="D37">
        <f t="shared" ref="D37:D54" si="1">A37/B37</f>
        <v>178.60714285714286</v>
      </c>
      <c r="F37" s="5" t="s">
        <v>19</v>
      </c>
      <c r="G37" s="10"/>
      <c r="H37" s="6"/>
    </row>
    <row r="38" spans="1:8">
      <c r="A38">
        <v>5172</v>
      </c>
      <c r="B38">
        <v>29</v>
      </c>
      <c r="C38">
        <v>5.6070000000000002</v>
      </c>
      <c r="D38">
        <f t="shared" si="1"/>
        <v>178.34482758620689</v>
      </c>
      <c r="F38" s="5" t="s">
        <v>25</v>
      </c>
      <c r="G38" s="10">
        <f>AVERAGE(D37:D54)</f>
        <v>177.35173782156542</v>
      </c>
      <c r="H38" s="6" t="s">
        <v>13</v>
      </c>
    </row>
    <row r="39" spans="1:8">
      <c r="A39">
        <v>5171</v>
      </c>
      <c r="B39">
        <v>29</v>
      </c>
      <c r="C39">
        <v>5.6079999999999997</v>
      </c>
      <c r="D39">
        <f t="shared" si="1"/>
        <v>178.31034482758622</v>
      </c>
      <c r="F39" s="5" t="s">
        <v>26</v>
      </c>
      <c r="G39" s="10">
        <f>D54</f>
        <v>176.58620689655172</v>
      </c>
      <c r="H39" s="6" t="s">
        <v>13</v>
      </c>
    </row>
    <row r="40" spans="1:8">
      <c r="A40">
        <v>5149</v>
      </c>
      <c r="B40">
        <v>29</v>
      </c>
      <c r="C40">
        <v>5.6319999999999997</v>
      </c>
      <c r="D40">
        <f t="shared" si="1"/>
        <v>177.55172413793105</v>
      </c>
      <c r="F40" s="7" t="s">
        <v>27</v>
      </c>
      <c r="G40" s="12">
        <f>D37</f>
        <v>178.60714285714286</v>
      </c>
      <c r="H40" s="8" t="s">
        <v>13</v>
      </c>
    </row>
    <row r="41" spans="1:8">
      <c r="A41">
        <v>5148</v>
      </c>
      <c r="B41">
        <v>29</v>
      </c>
      <c r="C41">
        <v>5.633</v>
      </c>
      <c r="D41">
        <f t="shared" si="1"/>
        <v>177.51724137931035</v>
      </c>
    </row>
    <row r="42" spans="1:8">
      <c r="A42">
        <v>5146</v>
      </c>
      <c r="B42">
        <v>29</v>
      </c>
      <c r="C42">
        <v>5.6349999999999998</v>
      </c>
      <c r="D42">
        <f t="shared" si="1"/>
        <v>177.44827586206895</v>
      </c>
    </row>
    <row r="43" spans="1:8">
      <c r="A43">
        <v>5145</v>
      </c>
      <c r="B43">
        <v>29</v>
      </c>
      <c r="C43">
        <v>5.6360000000000001</v>
      </c>
      <c r="D43">
        <f t="shared" si="1"/>
        <v>177.41379310344828</v>
      </c>
    </row>
    <row r="44" spans="1:8">
      <c r="A44">
        <v>5144</v>
      </c>
      <c r="B44">
        <v>29</v>
      </c>
      <c r="C44">
        <v>5.6369999999999996</v>
      </c>
      <c r="D44">
        <f t="shared" si="1"/>
        <v>177.37931034482759</v>
      </c>
    </row>
    <row r="45" spans="1:8">
      <c r="A45">
        <v>5138</v>
      </c>
      <c r="B45">
        <v>29</v>
      </c>
      <c r="C45">
        <v>5.6440000000000001</v>
      </c>
      <c r="D45">
        <f t="shared" si="1"/>
        <v>177.17241379310346</v>
      </c>
    </row>
    <row r="46" spans="1:8">
      <c r="A46">
        <v>5138</v>
      </c>
      <c r="B46">
        <v>29</v>
      </c>
      <c r="C46">
        <v>5.6440000000000001</v>
      </c>
      <c r="D46">
        <f t="shared" si="1"/>
        <v>177.17241379310346</v>
      </c>
    </row>
    <row r="47" spans="1:8">
      <c r="A47">
        <v>5137</v>
      </c>
      <c r="B47">
        <v>29</v>
      </c>
      <c r="C47">
        <v>5.6449999999999996</v>
      </c>
      <c r="D47">
        <f t="shared" si="1"/>
        <v>177.13793103448276</v>
      </c>
    </row>
    <row r="48" spans="1:8">
      <c r="A48">
        <v>5137</v>
      </c>
      <c r="B48">
        <v>29</v>
      </c>
      <c r="C48">
        <v>5.6449999999999996</v>
      </c>
      <c r="D48">
        <f t="shared" si="1"/>
        <v>177.13793103448276</v>
      </c>
    </row>
    <row r="49" spans="1:8">
      <c r="A49">
        <v>5134</v>
      </c>
      <c r="B49">
        <v>29</v>
      </c>
      <c r="C49">
        <v>5.6479999999999997</v>
      </c>
      <c r="D49">
        <f t="shared" si="1"/>
        <v>177.0344827586207</v>
      </c>
    </row>
    <row r="50" spans="1:8">
      <c r="A50">
        <v>5133</v>
      </c>
      <c r="B50">
        <v>29</v>
      </c>
      <c r="C50">
        <v>5.649</v>
      </c>
      <c r="D50">
        <f t="shared" si="1"/>
        <v>177</v>
      </c>
    </row>
    <row r="51" spans="1:8">
      <c r="A51">
        <v>5133</v>
      </c>
      <c r="B51">
        <v>29</v>
      </c>
      <c r="C51">
        <v>5.649</v>
      </c>
      <c r="D51">
        <f t="shared" si="1"/>
        <v>177</v>
      </c>
    </row>
    <row r="52" spans="1:8">
      <c r="A52">
        <v>5130</v>
      </c>
      <c r="B52">
        <v>29</v>
      </c>
      <c r="C52">
        <v>5.6529999999999996</v>
      </c>
      <c r="D52">
        <f t="shared" si="1"/>
        <v>176.89655172413794</v>
      </c>
    </row>
    <row r="53" spans="1:8">
      <c r="A53">
        <v>5122</v>
      </c>
      <c r="B53">
        <v>29</v>
      </c>
      <c r="C53">
        <v>5.6619999999999999</v>
      </c>
      <c r="D53">
        <f t="shared" si="1"/>
        <v>176.62068965517241</v>
      </c>
    </row>
    <row r="54" spans="1:8">
      <c r="A54">
        <v>5121</v>
      </c>
      <c r="B54">
        <v>29</v>
      </c>
      <c r="C54">
        <v>5.6630000000000003</v>
      </c>
      <c r="D54">
        <f t="shared" si="1"/>
        <v>176.58620689655172</v>
      </c>
    </row>
    <row r="55" spans="1:8">
      <c r="A55" s="2">
        <v>5120</v>
      </c>
      <c r="B55" s="2">
        <v>29</v>
      </c>
      <c r="C55" s="2">
        <v>5.6639999999999997</v>
      </c>
    </row>
    <row r="56" spans="1:8">
      <c r="A56" s="2">
        <v>5115</v>
      </c>
      <c r="B56" s="2">
        <v>29</v>
      </c>
      <c r="C56" s="2">
        <v>5.6689999999999996</v>
      </c>
    </row>
    <row r="57" spans="1:8">
      <c r="A57" s="2">
        <v>5114</v>
      </c>
      <c r="B57" s="2">
        <v>29</v>
      </c>
      <c r="C57" s="2">
        <v>5.67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5030</v>
      </c>
      <c r="B62" s="2">
        <v>155</v>
      </c>
      <c r="C62" s="2">
        <v>30.812999999999999</v>
      </c>
      <c r="F62" s="5" t="s">
        <v>22</v>
      </c>
      <c r="G62" s="10">
        <f>AVERAGE(C65:C82)</f>
        <v>30.943222222222218</v>
      </c>
      <c r="H62" s="13" t="s">
        <v>12</v>
      </c>
    </row>
    <row r="63" spans="1:8">
      <c r="A63" s="2">
        <v>5028</v>
      </c>
      <c r="B63" s="2">
        <v>155</v>
      </c>
      <c r="C63" s="2">
        <v>30.826000000000001</v>
      </c>
      <c r="F63" s="5" t="s">
        <v>23</v>
      </c>
      <c r="G63" s="10">
        <f>C65</f>
        <v>30.85</v>
      </c>
      <c r="H63" s="6" t="s">
        <v>12</v>
      </c>
    </row>
    <row r="64" spans="1:8">
      <c r="A64" s="2">
        <v>5025</v>
      </c>
      <c r="B64" s="2">
        <v>155</v>
      </c>
      <c r="C64" s="2">
        <v>30.844000000000001</v>
      </c>
      <c r="F64" s="7" t="s">
        <v>24</v>
      </c>
      <c r="G64" s="12">
        <f>C82</f>
        <v>31.036999999999999</v>
      </c>
      <c r="H64" s="8" t="s">
        <v>12</v>
      </c>
    </row>
    <row r="65" spans="1:8">
      <c r="A65">
        <v>5024</v>
      </c>
      <c r="B65">
        <v>155</v>
      </c>
      <c r="C65">
        <v>30.85</v>
      </c>
      <c r="D65">
        <f t="shared" ref="D65:D82" si="2">A65/B65</f>
        <v>32.412903225806453</v>
      </c>
      <c r="F65" s="5" t="s">
        <v>19</v>
      </c>
      <c r="G65" s="10"/>
      <c r="H65" s="6"/>
    </row>
    <row r="66" spans="1:8">
      <c r="A66">
        <v>5023</v>
      </c>
      <c r="B66">
        <v>155</v>
      </c>
      <c r="C66">
        <v>30.856000000000002</v>
      </c>
      <c r="D66">
        <f t="shared" si="2"/>
        <v>32.406451612903226</v>
      </c>
      <c r="F66" s="5" t="s">
        <v>25</v>
      </c>
      <c r="G66" s="10">
        <f>AVERAGE(D65:D82)</f>
        <v>32.315529363110009</v>
      </c>
      <c r="H66" s="6" t="s">
        <v>13</v>
      </c>
    </row>
    <row r="67" spans="1:8">
      <c r="A67">
        <v>5019</v>
      </c>
      <c r="B67">
        <v>155</v>
      </c>
      <c r="C67">
        <v>30.881</v>
      </c>
      <c r="D67">
        <f t="shared" si="2"/>
        <v>32.380645161290325</v>
      </c>
      <c r="F67" s="5" t="s">
        <v>26</v>
      </c>
      <c r="G67" s="10">
        <f>D82</f>
        <v>32.217948717948715</v>
      </c>
      <c r="H67" s="6" t="s">
        <v>13</v>
      </c>
    </row>
    <row r="68" spans="1:8">
      <c r="A68">
        <v>5014</v>
      </c>
      <c r="B68">
        <v>155</v>
      </c>
      <c r="C68">
        <v>30.911999999999999</v>
      </c>
      <c r="D68">
        <f t="shared" si="2"/>
        <v>32.348387096774196</v>
      </c>
      <c r="F68" s="7" t="s">
        <v>27</v>
      </c>
      <c r="G68" s="12">
        <f>D65</f>
        <v>32.412903225806453</v>
      </c>
      <c r="H68" s="8" t="s">
        <v>13</v>
      </c>
    </row>
    <row r="69" spans="1:8">
      <c r="A69">
        <v>5014</v>
      </c>
      <c r="B69">
        <v>155</v>
      </c>
      <c r="C69">
        <v>30.911999999999999</v>
      </c>
      <c r="D69">
        <f t="shared" si="2"/>
        <v>32.348387096774196</v>
      </c>
    </row>
    <row r="70" spans="1:8">
      <c r="A70">
        <v>5013</v>
      </c>
      <c r="B70">
        <v>155</v>
      </c>
      <c r="C70">
        <v>30.917999999999999</v>
      </c>
      <c r="D70">
        <f t="shared" si="2"/>
        <v>32.341935483870969</v>
      </c>
    </row>
    <row r="71" spans="1:8">
      <c r="A71">
        <v>5013</v>
      </c>
      <c r="B71">
        <v>155</v>
      </c>
      <c r="C71">
        <v>30.917999999999999</v>
      </c>
      <c r="D71">
        <f t="shared" si="2"/>
        <v>32.341935483870969</v>
      </c>
    </row>
    <row r="72" spans="1:8">
      <c r="A72">
        <v>5013</v>
      </c>
      <c r="B72">
        <v>155</v>
      </c>
      <c r="C72">
        <v>30.917999999999999</v>
      </c>
      <c r="D72">
        <f t="shared" si="2"/>
        <v>32.341935483870969</v>
      </c>
    </row>
    <row r="73" spans="1:8">
      <c r="A73">
        <v>5012</v>
      </c>
      <c r="B73">
        <v>155</v>
      </c>
      <c r="C73">
        <v>30.923999999999999</v>
      </c>
      <c r="D73">
        <f t="shared" si="2"/>
        <v>32.335483870967742</v>
      </c>
    </row>
    <row r="74" spans="1:8">
      <c r="A74">
        <v>5012</v>
      </c>
      <c r="B74">
        <v>155</v>
      </c>
      <c r="C74">
        <v>30.923999999999999</v>
      </c>
      <c r="D74">
        <f t="shared" si="2"/>
        <v>32.335483870967742</v>
      </c>
    </row>
    <row r="75" spans="1:8">
      <c r="A75">
        <v>5008</v>
      </c>
      <c r="B75">
        <v>155</v>
      </c>
      <c r="C75">
        <v>30.949000000000002</v>
      </c>
      <c r="D75">
        <f t="shared" si="2"/>
        <v>32.309677419354841</v>
      </c>
    </row>
    <row r="76" spans="1:8">
      <c r="A76">
        <v>5005</v>
      </c>
      <c r="B76">
        <v>155</v>
      </c>
      <c r="C76">
        <v>30.966999999999999</v>
      </c>
      <c r="D76">
        <f t="shared" si="2"/>
        <v>32.29032258064516</v>
      </c>
    </row>
    <row r="77" spans="1:8">
      <c r="A77">
        <v>5005</v>
      </c>
      <c r="B77">
        <v>155</v>
      </c>
      <c r="C77">
        <v>30.966999999999999</v>
      </c>
      <c r="D77">
        <f t="shared" si="2"/>
        <v>32.29032258064516</v>
      </c>
    </row>
    <row r="78" spans="1:8">
      <c r="A78">
        <v>5001</v>
      </c>
      <c r="B78">
        <v>155</v>
      </c>
      <c r="C78">
        <v>30.992000000000001</v>
      </c>
      <c r="D78">
        <f t="shared" si="2"/>
        <v>32.264516129032259</v>
      </c>
    </row>
    <row r="79" spans="1:8">
      <c r="A79">
        <v>5000</v>
      </c>
      <c r="B79">
        <v>155</v>
      </c>
      <c r="C79">
        <v>30.998000000000001</v>
      </c>
      <c r="D79">
        <f t="shared" si="2"/>
        <v>32.258064516129032</v>
      </c>
    </row>
    <row r="80" spans="1:8">
      <c r="A80">
        <v>5028</v>
      </c>
      <c r="B80">
        <v>156</v>
      </c>
      <c r="C80">
        <v>31.024000000000001</v>
      </c>
      <c r="D80">
        <f t="shared" si="2"/>
        <v>32.230769230769234</v>
      </c>
    </row>
    <row r="81" spans="1:8">
      <c r="A81">
        <v>5027</v>
      </c>
      <c r="B81">
        <v>156</v>
      </c>
      <c r="C81">
        <v>31.030999999999999</v>
      </c>
      <c r="D81">
        <f t="shared" si="2"/>
        <v>32.224358974358971</v>
      </c>
    </row>
    <row r="82" spans="1:8">
      <c r="A82">
        <v>5026</v>
      </c>
      <c r="B82">
        <v>156</v>
      </c>
      <c r="C82">
        <v>31.036999999999999</v>
      </c>
      <c r="D82">
        <f t="shared" si="2"/>
        <v>32.217948717948715</v>
      </c>
    </row>
    <row r="83" spans="1:8">
      <c r="A83" s="2">
        <v>5023</v>
      </c>
      <c r="B83" s="2">
        <v>156</v>
      </c>
      <c r="C83" s="2">
        <v>31.055</v>
      </c>
    </row>
    <row r="84" spans="1:8">
      <c r="A84" s="2">
        <v>5022</v>
      </c>
      <c r="B84" s="2">
        <v>156</v>
      </c>
      <c r="C84" s="2">
        <v>31.062000000000001</v>
      </c>
    </row>
    <row r="85" spans="1:8">
      <c r="A85" s="2">
        <v>5022</v>
      </c>
      <c r="B85" s="2">
        <v>156</v>
      </c>
      <c r="C85" s="2">
        <v>31.062000000000001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5012</v>
      </c>
      <c r="B90" s="2">
        <v>203</v>
      </c>
      <c r="C90" s="2">
        <v>40.5</v>
      </c>
      <c r="F90" s="5" t="s">
        <v>22</v>
      </c>
      <c r="G90" s="10">
        <f>AVERAGE(C93:C110)</f>
        <v>40.917777777777772</v>
      </c>
      <c r="H90" s="13" t="s">
        <v>12</v>
      </c>
    </row>
    <row r="91" spans="1:8">
      <c r="A91" s="2">
        <v>5006</v>
      </c>
      <c r="B91" s="2">
        <v>204</v>
      </c>
      <c r="C91" s="2">
        <v>40.749000000000002</v>
      </c>
      <c r="F91" s="5" t="s">
        <v>23</v>
      </c>
      <c r="G91" s="10">
        <f>C93</f>
        <v>40.780999999999999</v>
      </c>
      <c r="H91" s="6" t="s">
        <v>12</v>
      </c>
    </row>
    <row r="92" spans="1:8">
      <c r="A92" s="2">
        <v>5006</v>
      </c>
      <c r="B92" s="2">
        <v>204</v>
      </c>
      <c r="C92" s="2">
        <v>40.749000000000002</v>
      </c>
      <c r="F92" s="7" t="s">
        <v>24</v>
      </c>
      <c r="G92" s="12">
        <f>C110</f>
        <v>41.082999999999998</v>
      </c>
      <c r="H92" s="8" t="s">
        <v>12</v>
      </c>
    </row>
    <row r="93" spans="1:8">
      <c r="A93">
        <v>5002</v>
      </c>
      <c r="B93">
        <v>204</v>
      </c>
      <c r="C93">
        <v>40.780999999999999</v>
      </c>
      <c r="D93">
        <f t="shared" ref="D93:D110" si="3">A93/B93</f>
        <v>24.519607843137255</v>
      </c>
      <c r="F93" s="5" t="s">
        <v>19</v>
      </c>
      <c r="G93" s="10"/>
      <c r="H93" s="6"/>
    </row>
    <row r="94" spans="1:8">
      <c r="A94">
        <v>5021</v>
      </c>
      <c r="B94">
        <v>205</v>
      </c>
      <c r="C94">
        <v>40.826000000000001</v>
      </c>
      <c r="D94">
        <f t="shared" si="3"/>
        <v>24.492682926829268</v>
      </c>
      <c r="F94" s="5" t="s">
        <v>25</v>
      </c>
      <c r="G94" s="10">
        <f>AVERAGE(D93:D110)</f>
        <v>24.437957533106651</v>
      </c>
      <c r="H94" s="6" t="s">
        <v>13</v>
      </c>
    </row>
    <row r="95" spans="1:8">
      <c r="A95">
        <v>5020</v>
      </c>
      <c r="B95">
        <v>205</v>
      </c>
      <c r="C95">
        <v>40.834000000000003</v>
      </c>
      <c r="D95">
        <f t="shared" si="3"/>
        <v>24.487804878048781</v>
      </c>
      <c r="F95" s="5" t="s">
        <v>26</v>
      </c>
      <c r="G95" s="10">
        <f>D110</f>
        <v>24.339805825242717</v>
      </c>
      <c r="H95" s="6" t="s">
        <v>13</v>
      </c>
    </row>
    <row r="96" spans="1:8">
      <c r="A96">
        <v>5020</v>
      </c>
      <c r="B96">
        <v>205</v>
      </c>
      <c r="C96">
        <v>40.834000000000003</v>
      </c>
      <c r="D96">
        <f t="shared" si="3"/>
        <v>24.487804878048781</v>
      </c>
      <c r="F96" s="7" t="s">
        <v>27</v>
      </c>
      <c r="G96" s="12">
        <f>D93</f>
        <v>24.519607843137255</v>
      </c>
      <c r="H96" s="8" t="s">
        <v>13</v>
      </c>
    </row>
    <row r="97" spans="1:4">
      <c r="A97">
        <v>5017</v>
      </c>
      <c r="B97">
        <v>205</v>
      </c>
      <c r="C97">
        <v>40.859000000000002</v>
      </c>
      <c r="D97">
        <f t="shared" si="3"/>
        <v>24.473170731707317</v>
      </c>
    </row>
    <row r="98" spans="1:4">
      <c r="A98">
        <v>5016</v>
      </c>
      <c r="B98">
        <v>205</v>
      </c>
      <c r="C98">
        <v>40.866999999999997</v>
      </c>
      <c r="D98">
        <f t="shared" si="3"/>
        <v>24.46829268292683</v>
      </c>
    </row>
    <row r="99" spans="1:4">
      <c r="A99">
        <v>5015</v>
      </c>
      <c r="B99">
        <v>205</v>
      </c>
      <c r="C99">
        <v>40.875</v>
      </c>
      <c r="D99">
        <f t="shared" si="3"/>
        <v>24.463414634146343</v>
      </c>
    </row>
    <row r="100" spans="1:4">
      <c r="A100">
        <v>5013</v>
      </c>
      <c r="B100">
        <v>205</v>
      </c>
      <c r="C100">
        <v>40.890999999999998</v>
      </c>
      <c r="D100">
        <f t="shared" si="3"/>
        <v>24.453658536585365</v>
      </c>
    </row>
    <row r="101" spans="1:4">
      <c r="A101">
        <v>5012</v>
      </c>
      <c r="B101">
        <v>205</v>
      </c>
      <c r="C101">
        <v>40.9</v>
      </c>
      <c r="D101">
        <f t="shared" si="3"/>
        <v>24.448780487804878</v>
      </c>
    </row>
    <row r="102" spans="1:4">
      <c r="A102">
        <v>5012</v>
      </c>
      <c r="B102">
        <v>205</v>
      </c>
      <c r="C102">
        <v>40.9</v>
      </c>
      <c r="D102">
        <f t="shared" si="3"/>
        <v>24.448780487804878</v>
      </c>
    </row>
    <row r="103" spans="1:4">
      <c r="A103">
        <v>5009</v>
      </c>
      <c r="B103">
        <v>205</v>
      </c>
      <c r="C103">
        <v>40.923999999999999</v>
      </c>
      <c r="D103">
        <f t="shared" si="3"/>
        <v>24.434146341463414</v>
      </c>
    </row>
    <row r="104" spans="1:4">
      <c r="A104">
        <v>5009</v>
      </c>
      <c r="B104">
        <v>205</v>
      </c>
      <c r="C104">
        <v>40.923999999999999</v>
      </c>
      <c r="D104">
        <f t="shared" si="3"/>
        <v>24.434146341463414</v>
      </c>
    </row>
    <row r="105" spans="1:4">
      <c r="A105">
        <v>5004</v>
      </c>
      <c r="B105">
        <v>205</v>
      </c>
      <c r="C105">
        <v>40.965000000000003</v>
      </c>
      <c r="D105">
        <f t="shared" si="3"/>
        <v>24.409756097560976</v>
      </c>
    </row>
    <row r="106" spans="1:4">
      <c r="A106">
        <v>5003</v>
      </c>
      <c r="B106">
        <v>205</v>
      </c>
      <c r="C106">
        <v>40.972999999999999</v>
      </c>
      <c r="D106">
        <f t="shared" si="3"/>
        <v>24.404878048780489</v>
      </c>
    </row>
    <row r="107" spans="1:4">
      <c r="A107">
        <v>5022</v>
      </c>
      <c r="B107">
        <v>206</v>
      </c>
      <c r="C107">
        <v>41.017000000000003</v>
      </c>
      <c r="D107">
        <f t="shared" si="3"/>
        <v>24.378640776699029</v>
      </c>
    </row>
    <row r="108" spans="1:4">
      <c r="A108">
        <v>5021</v>
      </c>
      <c r="B108">
        <v>206</v>
      </c>
      <c r="C108">
        <v>41.024999999999999</v>
      </c>
      <c r="D108">
        <f t="shared" si="3"/>
        <v>24.373786407766989</v>
      </c>
    </row>
    <row r="109" spans="1:4">
      <c r="A109">
        <v>5019</v>
      </c>
      <c r="B109">
        <v>206</v>
      </c>
      <c r="C109">
        <v>41.042000000000002</v>
      </c>
      <c r="D109">
        <f t="shared" si="3"/>
        <v>24.364077669902912</v>
      </c>
    </row>
    <row r="110" spans="1:4">
      <c r="A110">
        <v>5014</v>
      </c>
      <c r="B110">
        <v>206</v>
      </c>
      <c r="C110">
        <v>41.082999999999998</v>
      </c>
      <c r="D110">
        <f t="shared" si="3"/>
        <v>24.339805825242717</v>
      </c>
    </row>
    <row r="111" spans="1:4">
      <c r="A111" s="2">
        <v>5011</v>
      </c>
      <c r="B111" s="2">
        <v>206</v>
      </c>
      <c r="C111" s="2">
        <v>41.106999999999999</v>
      </c>
    </row>
    <row r="112" spans="1:4">
      <c r="A112" s="2">
        <v>5010</v>
      </c>
      <c r="B112" s="2">
        <v>206</v>
      </c>
      <c r="C112" s="2">
        <v>41.115000000000002</v>
      </c>
    </row>
    <row r="113" spans="1:3">
      <c r="A113" s="2">
        <v>5010</v>
      </c>
      <c r="B113" s="2">
        <v>206</v>
      </c>
      <c r="C113" s="2">
        <v>41.115000000000002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</sheetPr>
  <dimension ref="A1:H116"/>
  <sheetViews>
    <sheetView zoomScaleNormal="100" workbookViewId="0">
      <selection activeCell="A2" sqref="A2"/>
    </sheetView>
  </sheetViews>
  <sheetFormatPr defaultRowHeight="13.5"/>
  <sheetData>
    <row r="1" spans="1:8">
      <c r="A1" t="s">
        <v>81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5121</v>
      </c>
      <c r="B6" s="2">
        <v>7</v>
      </c>
      <c r="C6" s="2">
        <v>1.367</v>
      </c>
      <c r="F6" s="5" t="s">
        <v>22</v>
      </c>
      <c r="G6" s="10">
        <f>AVERAGE(C9:C26)</f>
        <v>1.3726666666666665</v>
      </c>
      <c r="H6" s="13" t="s">
        <v>12</v>
      </c>
    </row>
    <row r="7" spans="1:8">
      <c r="A7" s="2">
        <v>5121</v>
      </c>
      <c r="B7" s="2">
        <v>7</v>
      </c>
      <c r="C7" s="2">
        <v>1.367</v>
      </c>
      <c r="F7" s="5" t="s">
        <v>23</v>
      </c>
      <c r="G7" s="10">
        <f>C9</f>
        <v>1.37</v>
      </c>
      <c r="H7" s="6" t="s">
        <v>12</v>
      </c>
    </row>
    <row r="8" spans="1:8">
      <c r="A8" s="2">
        <v>5112</v>
      </c>
      <c r="B8" s="2">
        <v>7</v>
      </c>
      <c r="C8" s="2">
        <v>1.369</v>
      </c>
      <c r="F8" s="7" t="s">
        <v>24</v>
      </c>
      <c r="G8" s="12">
        <f>C26</f>
        <v>1.377</v>
      </c>
      <c r="H8" s="8" t="s">
        <v>12</v>
      </c>
    </row>
    <row r="9" spans="1:8">
      <c r="A9">
        <v>5111</v>
      </c>
      <c r="B9">
        <v>7</v>
      </c>
      <c r="C9">
        <v>1.37</v>
      </c>
      <c r="D9">
        <f t="shared" ref="D9:D26" si="0">A9/B9</f>
        <v>730.14285714285711</v>
      </c>
      <c r="F9" s="5" t="s">
        <v>19</v>
      </c>
      <c r="G9" s="10"/>
      <c r="H9" s="6"/>
    </row>
    <row r="10" spans="1:8">
      <c r="A10">
        <v>5111</v>
      </c>
      <c r="B10">
        <v>7</v>
      </c>
      <c r="C10">
        <v>1.37</v>
      </c>
      <c r="D10">
        <f t="shared" si="0"/>
        <v>730.14285714285711</v>
      </c>
      <c r="F10" s="5" t="s">
        <v>25</v>
      </c>
      <c r="G10" s="10">
        <f>AVERAGE(D9:D26)</f>
        <v>728.51587301587313</v>
      </c>
      <c r="H10" s="6" t="s">
        <v>13</v>
      </c>
    </row>
    <row r="11" spans="1:8">
      <c r="A11">
        <v>5111</v>
      </c>
      <c r="B11">
        <v>7</v>
      </c>
      <c r="C11">
        <v>1.37</v>
      </c>
      <c r="D11">
        <f t="shared" si="0"/>
        <v>730.14285714285711</v>
      </c>
      <c r="F11" s="5" t="s">
        <v>26</v>
      </c>
      <c r="G11" s="10">
        <f>D26</f>
        <v>726.42857142857144</v>
      </c>
      <c r="H11" s="6" t="s">
        <v>13</v>
      </c>
    </row>
    <row r="12" spans="1:8">
      <c r="A12">
        <v>5107</v>
      </c>
      <c r="B12">
        <v>7</v>
      </c>
      <c r="C12">
        <v>1.371</v>
      </c>
      <c r="D12">
        <f t="shared" si="0"/>
        <v>729.57142857142856</v>
      </c>
      <c r="F12" s="7" t="s">
        <v>27</v>
      </c>
      <c r="G12" s="12">
        <f>D9</f>
        <v>730.14285714285711</v>
      </c>
      <c r="H12" s="8" t="s">
        <v>13</v>
      </c>
    </row>
    <row r="13" spans="1:8">
      <c r="A13">
        <v>5106</v>
      </c>
      <c r="B13">
        <v>7</v>
      </c>
      <c r="C13">
        <v>1.371</v>
      </c>
      <c r="D13">
        <f t="shared" si="0"/>
        <v>729.42857142857144</v>
      </c>
    </row>
    <row r="14" spans="1:8">
      <c r="A14">
        <v>5107</v>
      </c>
      <c r="B14">
        <v>7</v>
      </c>
      <c r="C14">
        <v>1.371</v>
      </c>
      <c r="D14">
        <f t="shared" si="0"/>
        <v>729.57142857142856</v>
      </c>
    </row>
    <row r="15" spans="1:8">
      <c r="A15">
        <v>5104</v>
      </c>
      <c r="B15">
        <v>7</v>
      </c>
      <c r="C15">
        <v>1.371</v>
      </c>
      <c r="D15">
        <f t="shared" si="0"/>
        <v>729.14285714285711</v>
      </c>
    </row>
    <row r="16" spans="1:8">
      <c r="A16">
        <v>5104</v>
      </c>
      <c r="B16">
        <v>7</v>
      </c>
      <c r="C16">
        <v>1.371</v>
      </c>
      <c r="D16">
        <f t="shared" si="0"/>
        <v>729.14285714285711</v>
      </c>
    </row>
    <row r="17" spans="1:4">
      <c r="A17">
        <v>5100</v>
      </c>
      <c r="B17">
        <v>7</v>
      </c>
      <c r="C17">
        <v>1.3720000000000001</v>
      </c>
      <c r="D17">
        <f t="shared" si="0"/>
        <v>728.57142857142856</v>
      </c>
    </row>
    <row r="18" spans="1:4">
      <c r="A18">
        <v>5103</v>
      </c>
      <c r="B18">
        <v>7</v>
      </c>
      <c r="C18">
        <v>1.3720000000000001</v>
      </c>
      <c r="D18">
        <f t="shared" si="0"/>
        <v>729</v>
      </c>
    </row>
    <row r="19" spans="1:4">
      <c r="A19">
        <v>5098</v>
      </c>
      <c r="B19">
        <v>7</v>
      </c>
      <c r="C19">
        <v>1.373</v>
      </c>
      <c r="D19">
        <f t="shared" si="0"/>
        <v>728.28571428571433</v>
      </c>
    </row>
    <row r="20" spans="1:4">
      <c r="A20">
        <v>5095</v>
      </c>
      <c r="B20">
        <v>7</v>
      </c>
      <c r="C20">
        <v>1.3740000000000001</v>
      </c>
      <c r="D20">
        <f t="shared" si="0"/>
        <v>727.85714285714289</v>
      </c>
    </row>
    <row r="21" spans="1:4">
      <c r="A21">
        <v>5095</v>
      </c>
      <c r="B21">
        <v>7</v>
      </c>
      <c r="C21">
        <v>1.3740000000000001</v>
      </c>
      <c r="D21">
        <f t="shared" si="0"/>
        <v>727.85714285714289</v>
      </c>
    </row>
    <row r="22" spans="1:4">
      <c r="A22">
        <v>5093</v>
      </c>
      <c r="B22">
        <v>7</v>
      </c>
      <c r="C22">
        <v>1.3740000000000001</v>
      </c>
      <c r="D22">
        <f t="shared" si="0"/>
        <v>727.57142857142856</v>
      </c>
    </row>
    <row r="23" spans="1:4">
      <c r="A23">
        <v>5091</v>
      </c>
      <c r="B23">
        <v>7</v>
      </c>
      <c r="C23">
        <v>1.375</v>
      </c>
      <c r="D23">
        <f t="shared" si="0"/>
        <v>727.28571428571433</v>
      </c>
    </row>
    <row r="24" spans="1:4">
      <c r="A24">
        <v>5086</v>
      </c>
      <c r="B24">
        <v>7</v>
      </c>
      <c r="C24">
        <v>1.3759999999999999</v>
      </c>
      <c r="D24">
        <f t="shared" si="0"/>
        <v>726.57142857142856</v>
      </c>
    </row>
    <row r="25" spans="1:4">
      <c r="A25">
        <v>5086</v>
      </c>
      <c r="B25">
        <v>7</v>
      </c>
      <c r="C25">
        <v>1.3759999999999999</v>
      </c>
      <c r="D25">
        <f t="shared" si="0"/>
        <v>726.57142857142856</v>
      </c>
    </row>
    <row r="26" spans="1:4">
      <c r="A26">
        <v>5085</v>
      </c>
      <c r="B26">
        <v>7</v>
      </c>
      <c r="C26">
        <v>1.377</v>
      </c>
      <c r="D26">
        <f t="shared" si="0"/>
        <v>726.42857142857144</v>
      </c>
    </row>
    <row r="27" spans="1:4">
      <c r="A27" s="2">
        <v>5085</v>
      </c>
      <c r="B27" s="2">
        <v>7</v>
      </c>
      <c r="C27" s="2">
        <v>1.377</v>
      </c>
    </row>
    <row r="28" spans="1:4">
      <c r="A28" s="2">
        <v>5078</v>
      </c>
      <c r="B28" s="2">
        <v>7</v>
      </c>
      <c r="C28" s="2">
        <v>1.3779999999999999</v>
      </c>
    </row>
    <row r="29" spans="1:4">
      <c r="A29" s="2">
        <v>5078</v>
      </c>
      <c r="B29" s="2">
        <v>7</v>
      </c>
      <c r="C29" s="2">
        <v>1.3779999999999999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5458</v>
      </c>
      <c r="B34" s="2">
        <v>8</v>
      </c>
      <c r="C34" s="2">
        <v>1.466</v>
      </c>
      <c r="F34" s="5" t="s">
        <v>22</v>
      </c>
      <c r="G34" s="10">
        <f>AVERAGE(C37:C54)</f>
        <v>1.5213333333333334</v>
      </c>
      <c r="H34" s="13" t="s">
        <v>12</v>
      </c>
    </row>
    <row r="35" spans="1:8">
      <c r="A35" s="2">
        <v>5399</v>
      </c>
      <c r="B35" s="2">
        <v>8</v>
      </c>
      <c r="C35" s="2">
        <v>1.482</v>
      </c>
      <c r="F35" s="5" t="s">
        <v>23</v>
      </c>
      <c r="G35" s="10">
        <f>C37</f>
        <v>1.49</v>
      </c>
      <c r="H35" s="6" t="s">
        <v>12</v>
      </c>
    </row>
    <row r="36" spans="1:8">
      <c r="A36" s="2">
        <v>5376</v>
      </c>
      <c r="B36" s="2">
        <v>8</v>
      </c>
      <c r="C36" s="2">
        <v>1.488</v>
      </c>
      <c r="F36" s="7" t="s">
        <v>24</v>
      </c>
      <c r="G36" s="12">
        <f>C54</f>
        <v>1.5629999999999999</v>
      </c>
      <c r="H36" s="8" t="s">
        <v>12</v>
      </c>
    </row>
    <row r="37" spans="1:8">
      <c r="A37">
        <v>5370</v>
      </c>
      <c r="B37">
        <v>8</v>
      </c>
      <c r="C37">
        <v>1.49</v>
      </c>
      <c r="D37">
        <f t="shared" ref="D37:D54" si="1">A37/B37</f>
        <v>671.25</v>
      </c>
      <c r="F37" s="5" t="s">
        <v>19</v>
      </c>
      <c r="G37" s="10"/>
      <c r="H37" s="6"/>
    </row>
    <row r="38" spans="1:8">
      <c r="A38">
        <v>5353</v>
      </c>
      <c r="B38">
        <v>8</v>
      </c>
      <c r="C38">
        <v>1.494</v>
      </c>
      <c r="D38">
        <f t="shared" si="1"/>
        <v>669.125</v>
      </c>
      <c r="F38" s="5" t="s">
        <v>25</v>
      </c>
      <c r="G38" s="10">
        <f>AVERAGE(D37:D54)</f>
        <v>657.38194444444446</v>
      </c>
      <c r="H38" s="6" t="s">
        <v>13</v>
      </c>
    </row>
    <row r="39" spans="1:8">
      <c r="A39">
        <v>5349</v>
      </c>
      <c r="B39">
        <v>8</v>
      </c>
      <c r="C39">
        <v>1.496</v>
      </c>
      <c r="D39">
        <f t="shared" si="1"/>
        <v>668.625</v>
      </c>
      <c r="F39" s="5" t="s">
        <v>26</v>
      </c>
      <c r="G39" s="10">
        <f>D54</f>
        <v>639.625</v>
      </c>
      <c r="H39" s="6" t="s">
        <v>13</v>
      </c>
    </row>
    <row r="40" spans="1:8">
      <c r="A40">
        <v>5341</v>
      </c>
      <c r="B40">
        <v>8</v>
      </c>
      <c r="C40">
        <v>1.498</v>
      </c>
      <c r="D40">
        <f t="shared" si="1"/>
        <v>667.625</v>
      </c>
      <c r="F40" s="7" t="s">
        <v>27</v>
      </c>
      <c r="G40" s="12">
        <f>D37</f>
        <v>671.25</v>
      </c>
      <c r="H40" s="8" t="s">
        <v>13</v>
      </c>
    </row>
    <row r="41" spans="1:8">
      <c r="A41">
        <v>5332</v>
      </c>
      <c r="B41">
        <v>8</v>
      </c>
      <c r="C41">
        <v>1.5</v>
      </c>
      <c r="D41">
        <f t="shared" si="1"/>
        <v>666.5</v>
      </c>
    </row>
    <row r="42" spans="1:8">
      <c r="A42">
        <v>5320</v>
      </c>
      <c r="B42">
        <v>8</v>
      </c>
      <c r="C42">
        <v>1.504</v>
      </c>
      <c r="D42">
        <f t="shared" si="1"/>
        <v>665</v>
      </c>
    </row>
    <row r="43" spans="1:8">
      <c r="A43">
        <v>5307</v>
      </c>
      <c r="B43">
        <v>8</v>
      </c>
      <c r="C43">
        <v>1.5069999999999999</v>
      </c>
      <c r="D43">
        <f t="shared" si="1"/>
        <v>663.375</v>
      </c>
    </row>
    <row r="44" spans="1:8">
      <c r="A44">
        <v>5288</v>
      </c>
      <c r="B44">
        <v>8</v>
      </c>
      <c r="C44">
        <v>1.5129999999999999</v>
      </c>
      <c r="D44">
        <f t="shared" si="1"/>
        <v>661</v>
      </c>
    </row>
    <row r="45" spans="1:8">
      <c r="A45">
        <v>5283</v>
      </c>
      <c r="B45">
        <v>8</v>
      </c>
      <c r="C45">
        <v>1.514</v>
      </c>
      <c r="D45">
        <f t="shared" si="1"/>
        <v>660.375</v>
      </c>
    </row>
    <row r="46" spans="1:8">
      <c r="A46">
        <v>5270</v>
      </c>
      <c r="B46">
        <v>8</v>
      </c>
      <c r="C46">
        <v>1.518</v>
      </c>
      <c r="D46">
        <f t="shared" si="1"/>
        <v>658.75</v>
      </c>
    </row>
    <row r="47" spans="1:8">
      <c r="A47">
        <v>5234</v>
      </c>
      <c r="B47">
        <v>8</v>
      </c>
      <c r="C47">
        <v>1.528</v>
      </c>
      <c r="D47">
        <f t="shared" si="1"/>
        <v>654.25</v>
      </c>
    </row>
    <row r="48" spans="1:8">
      <c r="A48">
        <v>5229</v>
      </c>
      <c r="B48">
        <v>8</v>
      </c>
      <c r="C48">
        <v>1.53</v>
      </c>
      <c r="D48">
        <f t="shared" si="1"/>
        <v>653.625</v>
      </c>
    </row>
    <row r="49" spans="1:8">
      <c r="A49">
        <v>5203</v>
      </c>
      <c r="B49">
        <v>8</v>
      </c>
      <c r="C49">
        <v>1.5369999999999999</v>
      </c>
      <c r="D49">
        <f t="shared" si="1"/>
        <v>650.375</v>
      </c>
    </row>
    <row r="50" spans="1:8">
      <c r="A50">
        <v>5193</v>
      </c>
      <c r="B50">
        <v>8</v>
      </c>
      <c r="C50">
        <v>1.54</v>
      </c>
      <c r="D50">
        <f t="shared" si="1"/>
        <v>649.125</v>
      </c>
    </row>
    <row r="51" spans="1:8">
      <c r="A51">
        <v>5180</v>
      </c>
      <c r="B51">
        <v>8</v>
      </c>
      <c r="C51">
        <v>1.544</v>
      </c>
      <c r="D51">
        <f t="shared" si="1"/>
        <v>647.5</v>
      </c>
    </row>
    <row r="52" spans="1:8">
      <c r="A52">
        <v>5154</v>
      </c>
      <c r="B52">
        <v>8</v>
      </c>
      <c r="C52">
        <v>1.552</v>
      </c>
      <c r="D52">
        <f t="shared" si="1"/>
        <v>644.25</v>
      </c>
    </row>
    <row r="53" spans="1:8">
      <c r="A53">
        <v>5140</v>
      </c>
      <c r="B53">
        <v>8</v>
      </c>
      <c r="C53">
        <v>1.556</v>
      </c>
      <c r="D53">
        <f t="shared" si="1"/>
        <v>642.5</v>
      </c>
    </row>
    <row r="54" spans="1:8">
      <c r="A54">
        <v>5117</v>
      </c>
      <c r="B54">
        <v>8</v>
      </c>
      <c r="C54">
        <v>1.5629999999999999</v>
      </c>
      <c r="D54">
        <f t="shared" si="1"/>
        <v>639.625</v>
      </c>
    </row>
    <row r="55" spans="1:8">
      <c r="A55" s="2">
        <v>5113</v>
      </c>
      <c r="B55" s="2">
        <v>8</v>
      </c>
      <c r="C55" s="2">
        <v>1.5649999999999999</v>
      </c>
    </row>
    <row r="56" spans="1:8">
      <c r="A56" s="2">
        <v>5090</v>
      </c>
      <c r="B56" s="2">
        <v>8</v>
      </c>
      <c r="C56" s="2">
        <v>1.5720000000000001</v>
      </c>
    </row>
    <row r="57" spans="1:8">
      <c r="A57" s="2">
        <v>5598</v>
      </c>
      <c r="B57" s="2">
        <v>9</v>
      </c>
      <c r="C57" s="2">
        <v>1.6080000000000001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5033</v>
      </c>
      <c r="B62" s="2">
        <v>63</v>
      </c>
      <c r="C62" s="2">
        <v>12.516999999999999</v>
      </c>
      <c r="F62" s="5" t="s">
        <v>22</v>
      </c>
      <c r="G62" s="10">
        <f>AVERAGE(C65:C82)</f>
        <v>12.617277777777778</v>
      </c>
      <c r="H62" s="13" t="s">
        <v>12</v>
      </c>
    </row>
    <row r="63" spans="1:8">
      <c r="A63" s="2">
        <v>5019</v>
      </c>
      <c r="B63" s="2">
        <v>63</v>
      </c>
      <c r="C63" s="2">
        <v>12.552</v>
      </c>
      <c r="F63" s="5" t="s">
        <v>23</v>
      </c>
      <c r="G63" s="10">
        <f>C65</f>
        <v>12.577</v>
      </c>
      <c r="H63" s="6" t="s">
        <v>12</v>
      </c>
    </row>
    <row r="64" spans="1:8">
      <c r="A64" s="2">
        <v>5016</v>
      </c>
      <c r="B64" s="2">
        <v>63</v>
      </c>
      <c r="C64" s="2">
        <v>12.558999999999999</v>
      </c>
      <c r="F64" s="7" t="s">
        <v>24</v>
      </c>
      <c r="G64" s="12">
        <f>C82</f>
        <v>12.647</v>
      </c>
      <c r="H64" s="8" t="s">
        <v>12</v>
      </c>
    </row>
    <row r="65" spans="1:8">
      <c r="A65">
        <v>5009</v>
      </c>
      <c r="B65">
        <v>63</v>
      </c>
      <c r="C65">
        <v>12.577</v>
      </c>
      <c r="D65">
        <f t="shared" ref="D65:D82" si="2">A65/B65</f>
        <v>79.507936507936506</v>
      </c>
      <c r="F65" s="5" t="s">
        <v>19</v>
      </c>
      <c r="G65" s="10"/>
      <c r="H65" s="6"/>
    </row>
    <row r="66" spans="1:8">
      <c r="A66">
        <v>5007</v>
      </c>
      <c r="B66">
        <v>63</v>
      </c>
      <c r="C66">
        <v>12.582000000000001</v>
      </c>
      <c r="D66">
        <f t="shared" si="2"/>
        <v>79.476190476190482</v>
      </c>
      <c r="F66" s="5" t="s">
        <v>25</v>
      </c>
      <c r="G66" s="10">
        <f>AVERAGE(D65:D82)</f>
        <v>79.253320656966494</v>
      </c>
      <c r="H66" s="6" t="s">
        <v>13</v>
      </c>
    </row>
    <row r="67" spans="1:8">
      <c r="A67">
        <v>5006</v>
      </c>
      <c r="B67">
        <v>63</v>
      </c>
      <c r="C67">
        <v>12.584</v>
      </c>
      <c r="D67">
        <f t="shared" si="2"/>
        <v>79.460317460317455</v>
      </c>
      <c r="F67" s="5" t="s">
        <v>26</v>
      </c>
      <c r="G67" s="10">
        <f>D82</f>
        <v>79.0625</v>
      </c>
      <c r="H67" s="6" t="s">
        <v>13</v>
      </c>
    </row>
    <row r="68" spans="1:8">
      <c r="A68">
        <v>5001</v>
      </c>
      <c r="B68">
        <v>63</v>
      </c>
      <c r="C68">
        <v>12.597</v>
      </c>
      <c r="D68">
        <f t="shared" si="2"/>
        <v>79.38095238095238</v>
      </c>
      <c r="F68" s="7" t="s">
        <v>27</v>
      </c>
      <c r="G68" s="12">
        <f>D65</f>
        <v>79.507936507936506</v>
      </c>
      <c r="H68" s="8" t="s">
        <v>13</v>
      </c>
    </row>
    <row r="69" spans="1:8">
      <c r="A69">
        <v>5077</v>
      </c>
      <c r="B69">
        <v>64</v>
      </c>
      <c r="C69">
        <v>12.605</v>
      </c>
      <c r="D69">
        <f t="shared" si="2"/>
        <v>79.328125</v>
      </c>
    </row>
    <row r="70" spans="1:8">
      <c r="A70">
        <v>5076</v>
      </c>
      <c r="B70">
        <v>64</v>
      </c>
      <c r="C70">
        <v>12.608000000000001</v>
      </c>
      <c r="D70">
        <f t="shared" si="2"/>
        <v>79.3125</v>
      </c>
    </row>
    <row r="71" spans="1:8">
      <c r="A71">
        <v>5076</v>
      </c>
      <c r="B71">
        <v>64</v>
      </c>
      <c r="C71">
        <v>12.608000000000001</v>
      </c>
      <c r="D71">
        <f t="shared" si="2"/>
        <v>79.3125</v>
      </c>
    </row>
    <row r="72" spans="1:8">
      <c r="A72">
        <v>5073</v>
      </c>
      <c r="B72">
        <v>64</v>
      </c>
      <c r="C72">
        <v>12.615</v>
      </c>
      <c r="D72">
        <f t="shared" si="2"/>
        <v>79.265625</v>
      </c>
    </row>
    <row r="73" spans="1:8">
      <c r="A73">
        <v>5072</v>
      </c>
      <c r="B73">
        <v>64</v>
      </c>
      <c r="C73">
        <v>12.618</v>
      </c>
      <c r="D73">
        <f t="shared" si="2"/>
        <v>79.25</v>
      </c>
    </row>
    <row r="74" spans="1:8">
      <c r="A74">
        <v>5070</v>
      </c>
      <c r="B74">
        <v>64</v>
      </c>
      <c r="C74">
        <v>12.622999999999999</v>
      </c>
      <c r="D74">
        <f t="shared" si="2"/>
        <v>79.21875</v>
      </c>
    </row>
    <row r="75" spans="1:8">
      <c r="A75">
        <v>5067</v>
      </c>
      <c r="B75">
        <v>64</v>
      </c>
      <c r="C75">
        <v>12.63</v>
      </c>
      <c r="D75">
        <f t="shared" si="2"/>
        <v>79.171875</v>
      </c>
    </row>
    <row r="76" spans="1:8">
      <c r="A76">
        <v>5066</v>
      </c>
      <c r="B76">
        <v>64</v>
      </c>
      <c r="C76">
        <v>12.632999999999999</v>
      </c>
      <c r="D76">
        <f t="shared" si="2"/>
        <v>79.15625</v>
      </c>
    </row>
    <row r="77" spans="1:8">
      <c r="A77">
        <v>5066</v>
      </c>
      <c r="B77">
        <v>64</v>
      </c>
      <c r="C77">
        <v>12.632999999999999</v>
      </c>
      <c r="D77">
        <f t="shared" si="2"/>
        <v>79.15625</v>
      </c>
    </row>
    <row r="78" spans="1:8">
      <c r="A78">
        <v>5065</v>
      </c>
      <c r="B78">
        <v>64</v>
      </c>
      <c r="C78">
        <v>12.635</v>
      </c>
      <c r="D78">
        <f t="shared" si="2"/>
        <v>79.140625</v>
      </c>
    </row>
    <row r="79" spans="1:8">
      <c r="A79">
        <v>5064</v>
      </c>
      <c r="B79">
        <v>64</v>
      </c>
      <c r="C79">
        <v>12.638</v>
      </c>
      <c r="D79">
        <f t="shared" si="2"/>
        <v>79.125</v>
      </c>
    </row>
    <row r="80" spans="1:8">
      <c r="A80">
        <v>5064</v>
      </c>
      <c r="B80">
        <v>64</v>
      </c>
      <c r="C80">
        <v>12.638</v>
      </c>
      <c r="D80">
        <f t="shared" si="2"/>
        <v>79.125</v>
      </c>
    </row>
    <row r="81" spans="1:8">
      <c r="A81">
        <v>5063</v>
      </c>
      <c r="B81">
        <v>64</v>
      </c>
      <c r="C81">
        <v>12.64</v>
      </c>
      <c r="D81">
        <f t="shared" si="2"/>
        <v>79.109375</v>
      </c>
    </row>
    <row r="82" spans="1:8">
      <c r="A82">
        <v>5060</v>
      </c>
      <c r="B82">
        <v>64</v>
      </c>
      <c r="C82">
        <v>12.647</v>
      </c>
      <c r="D82">
        <f t="shared" si="2"/>
        <v>79.0625</v>
      </c>
    </row>
    <row r="83" spans="1:8">
      <c r="A83" s="2">
        <v>5059</v>
      </c>
      <c r="B83" s="2">
        <v>64</v>
      </c>
      <c r="C83" s="2">
        <v>12.65</v>
      </c>
    </row>
    <row r="84" spans="1:8">
      <c r="A84" s="2">
        <v>5058</v>
      </c>
      <c r="B84" s="2">
        <v>64</v>
      </c>
      <c r="C84" s="2">
        <v>12.653</v>
      </c>
    </row>
    <row r="85" spans="1:8">
      <c r="A85" s="2">
        <v>5054</v>
      </c>
      <c r="B85" s="2">
        <v>64</v>
      </c>
      <c r="C85" s="2">
        <v>12.663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5075</v>
      </c>
      <c r="B90" s="2">
        <v>59</v>
      </c>
      <c r="C90" s="2">
        <v>11.625</v>
      </c>
      <c r="F90" s="5" t="s">
        <v>22</v>
      </c>
      <c r="G90" s="10">
        <f>AVERAGE(C93:C110)</f>
        <v>12.151277777777779</v>
      </c>
      <c r="H90" s="13" t="s">
        <v>12</v>
      </c>
    </row>
    <row r="91" spans="1:8">
      <c r="A91" s="2">
        <v>5062</v>
      </c>
      <c r="B91" s="2">
        <v>60</v>
      </c>
      <c r="C91" s="2">
        <v>11.852</v>
      </c>
      <c r="F91" s="5" t="s">
        <v>23</v>
      </c>
      <c r="G91" s="10">
        <f>C93</f>
        <v>11.997</v>
      </c>
      <c r="H91" s="6" t="s">
        <v>12</v>
      </c>
    </row>
    <row r="92" spans="1:8">
      <c r="A92" s="2">
        <v>5016</v>
      </c>
      <c r="B92" s="2">
        <v>60</v>
      </c>
      <c r="C92" s="2">
        <v>11.961</v>
      </c>
      <c r="F92" s="7" t="s">
        <v>24</v>
      </c>
      <c r="G92" s="12">
        <f>C110</f>
        <v>12.316000000000001</v>
      </c>
      <c r="H92" s="8" t="s">
        <v>12</v>
      </c>
    </row>
    <row r="93" spans="1:8">
      <c r="A93">
        <v>5001</v>
      </c>
      <c r="B93">
        <v>60</v>
      </c>
      <c r="C93">
        <v>11.997</v>
      </c>
      <c r="D93">
        <f t="shared" ref="D93:D110" si="3">A93/B93</f>
        <v>83.35</v>
      </c>
      <c r="F93" s="5" t="s">
        <v>19</v>
      </c>
      <c r="G93" s="10"/>
      <c r="H93" s="6"/>
    </row>
    <row r="94" spans="1:8">
      <c r="A94">
        <v>5001</v>
      </c>
      <c r="B94">
        <v>60</v>
      </c>
      <c r="C94">
        <v>11.997</v>
      </c>
      <c r="D94">
        <f t="shared" si="3"/>
        <v>83.35</v>
      </c>
      <c r="F94" s="5" t="s">
        <v>25</v>
      </c>
      <c r="G94" s="10">
        <f>AVERAGE(D93:D110)</f>
        <v>82.299685645455085</v>
      </c>
      <c r="H94" s="6" t="s">
        <v>13</v>
      </c>
    </row>
    <row r="95" spans="1:8">
      <c r="A95">
        <v>5080</v>
      </c>
      <c r="B95">
        <v>61</v>
      </c>
      <c r="C95">
        <v>12.007</v>
      </c>
      <c r="D95">
        <f t="shared" si="3"/>
        <v>83.278688524590166</v>
      </c>
      <c r="F95" s="5" t="s">
        <v>26</v>
      </c>
      <c r="G95" s="10">
        <f>D110</f>
        <v>81.193548387096769</v>
      </c>
      <c r="H95" s="6" t="s">
        <v>13</v>
      </c>
    </row>
    <row r="96" spans="1:8">
      <c r="A96">
        <v>5077</v>
      </c>
      <c r="B96">
        <v>61</v>
      </c>
      <c r="C96">
        <v>12.013999999999999</v>
      </c>
      <c r="D96">
        <f t="shared" si="3"/>
        <v>83.229508196721312</v>
      </c>
      <c r="F96" s="7" t="s">
        <v>27</v>
      </c>
      <c r="G96" s="12">
        <f>D93</f>
        <v>83.35</v>
      </c>
      <c r="H96" s="8" t="s">
        <v>13</v>
      </c>
    </row>
    <row r="97" spans="1:4">
      <c r="A97">
        <v>5069</v>
      </c>
      <c r="B97">
        <v>61</v>
      </c>
      <c r="C97">
        <v>12.032999999999999</v>
      </c>
      <c r="D97">
        <f t="shared" si="3"/>
        <v>83.098360655737707</v>
      </c>
    </row>
    <row r="98" spans="1:4">
      <c r="A98">
        <v>5064</v>
      </c>
      <c r="B98">
        <v>61</v>
      </c>
      <c r="C98">
        <v>12.045</v>
      </c>
      <c r="D98">
        <f t="shared" si="3"/>
        <v>83.016393442622956</v>
      </c>
    </row>
    <row r="99" spans="1:4">
      <c r="A99">
        <v>5062</v>
      </c>
      <c r="B99">
        <v>61</v>
      </c>
      <c r="C99">
        <v>12.05</v>
      </c>
      <c r="D99">
        <f t="shared" si="3"/>
        <v>82.983606557377044</v>
      </c>
    </row>
    <row r="100" spans="1:4">
      <c r="A100">
        <v>5039</v>
      </c>
      <c r="B100">
        <v>61</v>
      </c>
      <c r="C100">
        <v>12.105</v>
      </c>
      <c r="D100">
        <f t="shared" si="3"/>
        <v>82.606557377049185</v>
      </c>
    </row>
    <row r="101" spans="1:4">
      <c r="A101">
        <v>5031</v>
      </c>
      <c r="B101">
        <v>61</v>
      </c>
      <c r="C101">
        <v>12.124000000000001</v>
      </c>
      <c r="D101">
        <f t="shared" si="3"/>
        <v>82.47540983606558</v>
      </c>
    </row>
    <row r="102" spans="1:4">
      <c r="A102">
        <v>5024</v>
      </c>
      <c r="B102">
        <v>61</v>
      </c>
      <c r="C102">
        <v>12.141</v>
      </c>
      <c r="D102">
        <f t="shared" si="3"/>
        <v>82.360655737704917</v>
      </c>
    </row>
    <row r="103" spans="1:4">
      <c r="A103">
        <v>5071</v>
      </c>
      <c r="B103">
        <v>62</v>
      </c>
      <c r="C103">
        <v>12.226000000000001</v>
      </c>
      <c r="D103">
        <f t="shared" si="3"/>
        <v>81.790322580645167</v>
      </c>
    </row>
    <row r="104" spans="1:4">
      <c r="A104">
        <v>5061</v>
      </c>
      <c r="B104">
        <v>62</v>
      </c>
      <c r="C104">
        <v>12.25</v>
      </c>
      <c r="D104">
        <f t="shared" si="3"/>
        <v>81.629032258064512</v>
      </c>
    </row>
    <row r="105" spans="1:4">
      <c r="A105">
        <v>5058</v>
      </c>
      <c r="B105">
        <v>62</v>
      </c>
      <c r="C105">
        <v>12.257</v>
      </c>
      <c r="D105">
        <f t="shared" si="3"/>
        <v>81.58064516129032</v>
      </c>
    </row>
    <row r="106" spans="1:4">
      <c r="A106">
        <v>5057</v>
      </c>
      <c r="B106">
        <v>62</v>
      </c>
      <c r="C106">
        <v>12.26</v>
      </c>
      <c r="D106">
        <f t="shared" si="3"/>
        <v>81.564516129032256</v>
      </c>
    </row>
    <row r="107" spans="1:4">
      <c r="A107">
        <v>5043</v>
      </c>
      <c r="B107">
        <v>62</v>
      </c>
      <c r="C107">
        <v>12.294</v>
      </c>
      <c r="D107">
        <f t="shared" si="3"/>
        <v>81.338709677419359</v>
      </c>
    </row>
    <row r="108" spans="1:4">
      <c r="A108">
        <v>5040</v>
      </c>
      <c r="B108">
        <v>62</v>
      </c>
      <c r="C108">
        <v>12.301</v>
      </c>
      <c r="D108">
        <f t="shared" si="3"/>
        <v>81.290322580645167</v>
      </c>
    </row>
    <row r="109" spans="1:4">
      <c r="A109">
        <v>5038</v>
      </c>
      <c r="B109">
        <v>62</v>
      </c>
      <c r="C109">
        <v>12.305999999999999</v>
      </c>
      <c r="D109">
        <f t="shared" si="3"/>
        <v>81.258064516129039</v>
      </c>
    </row>
    <row r="110" spans="1:4">
      <c r="A110">
        <v>5034</v>
      </c>
      <c r="B110">
        <v>62</v>
      </c>
      <c r="C110">
        <v>12.316000000000001</v>
      </c>
      <c r="D110">
        <f t="shared" si="3"/>
        <v>81.193548387096769</v>
      </c>
    </row>
    <row r="111" spans="1:4">
      <c r="A111" s="2">
        <v>5026</v>
      </c>
      <c r="B111" s="2">
        <v>62</v>
      </c>
      <c r="C111" s="2">
        <v>12.335000000000001</v>
      </c>
    </row>
    <row r="112" spans="1:4">
      <c r="A112" s="2">
        <v>5008</v>
      </c>
      <c r="B112" s="2">
        <v>62</v>
      </c>
      <c r="C112" s="2">
        <v>12.379</v>
      </c>
    </row>
    <row r="113" spans="1:3">
      <c r="A113" s="2">
        <v>5068</v>
      </c>
      <c r="B113" s="2">
        <v>63</v>
      </c>
      <c r="C113" s="2">
        <v>12.43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102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5067</v>
      </c>
      <c r="B6" s="2">
        <v>20</v>
      </c>
      <c r="C6" s="2">
        <v>3.9470000000000001</v>
      </c>
      <c r="F6" s="5" t="s">
        <v>22</v>
      </c>
      <c r="G6" s="10">
        <f>AVERAGE(C9:C26)</f>
        <v>3.9700555555555557</v>
      </c>
      <c r="H6" s="13" t="s">
        <v>12</v>
      </c>
    </row>
    <row r="7" spans="1:8">
      <c r="A7" s="2">
        <v>5060</v>
      </c>
      <c r="B7" s="2">
        <v>20</v>
      </c>
      <c r="C7" s="2">
        <v>3.952</v>
      </c>
      <c r="F7" s="5" t="s">
        <v>23</v>
      </c>
      <c r="G7" s="10">
        <f>C9</f>
        <v>3.9580000000000002</v>
      </c>
      <c r="H7" s="6" t="s">
        <v>12</v>
      </c>
    </row>
    <row r="8" spans="1:8">
      <c r="A8" s="2">
        <v>5055</v>
      </c>
      <c r="B8" s="2">
        <v>20</v>
      </c>
      <c r="C8" s="2">
        <v>3.956</v>
      </c>
      <c r="F8" s="7" t="s">
        <v>24</v>
      </c>
      <c r="G8" s="12">
        <f>C26</f>
        <v>3.984</v>
      </c>
      <c r="H8" s="8" t="s">
        <v>12</v>
      </c>
    </row>
    <row r="9" spans="1:8">
      <c r="A9">
        <v>5053</v>
      </c>
      <c r="B9">
        <v>20</v>
      </c>
      <c r="C9">
        <v>3.9580000000000002</v>
      </c>
      <c r="D9">
        <f t="shared" ref="D9:D26" si="0">A9/B9</f>
        <v>252.65</v>
      </c>
      <c r="F9" s="5" t="s">
        <v>19</v>
      </c>
      <c r="G9" s="10"/>
      <c r="H9" s="6"/>
    </row>
    <row r="10" spans="1:8">
      <c r="A10">
        <v>5051</v>
      </c>
      <c r="B10">
        <v>20</v>
      </c>
      <c r="C10">
        <v>3.9590000000000001</v>
      </c>
      <c r="D10">
        <f t="shared" si="0"/>
        <v>252.55</v>
      </c>
      <c r="F10" s="5" t="s">
        <v>25</v>
      </c>
      <c r="G10" s="10">
        <f>AVERAGE(D9:D26)</f>
        <v>251.87777777777774</v>
      </c>
      <c r="H10" s="6" t="s">
        <v>13</v>
      </c>
    </row>
    <row r="11" spans="1:8">
      <c r="A11">
        <v>5052</v>
      </c>
      <c r="B11">
        <v>20</v>
      </c>
      <c r="C11">
        <v>3.9590000000000001</v>
      </c>
      <c r="D11">
        <f t="shared" si="0"/>
        <v>252.6</v>
      </c>
      <c r="F11" s="5" t="s">
        <v>26</v>
      </c>
      <c r="G11" s="10">
        <f>D26</f>
        <v>251</v>
      </c>
      <c r="H11" s="6" t="s">
        <v>13</v>
      </c>
    </row>
    <row r="12" spans="1:8">
      <c r="A12">
        <v>5048</v>
      </c>
      <c r="B12">
        <v>20</v>
      </c>
      <c r="C12">
        <v>3.9620000000000002</v>
      </c>
      <c r="D12">
        <f t="shared" si="0"/>
        <v>252.4</v>
      </c>
      <c r="F12" s="7" t="s">
        <v>27</v>
      </c>
      <c r="G12" s="12">
        <f>D9</f>
        <v>252.65</v>
      </c>
      <c r="H12" s="8" t="s">
        <v>13</v>
      </c>
    </row>
    <row r="13" spans="1:8">
      <c r="A13">
        <v>5047</v>
      </c>
      <c r="B13">
        <v>20</v>
      </c>
      <c r="C13">
        <v>3.9630000000000001</v>
      </c>
      <c r="D13">
        <f t="shared" si="0"/>
        <v>252.35</v>
      </c>
    </row>
    <row r="14" spans="1:8">
      <c r="A14">
        <v>5042</v>
      </c>
      <c r="B14">
        <v>20</v>
      </c>
      <c r="C14">
        <v>3.9660000000000002</v>
      </c>
      <c r="D14">
        <f t="shared" si="0"/>
        <v>252.1</v>
      </c>
    </row>
    <row r="15" spans="1:8">
      <c r="A15">
        <v>5041</v>
      </c>
      <c r="B15">
        <v>20</v>
      </c>
      <c r="C15">
        <v>3.9670000000000001</v>
      </c>
      <c r="D15">
        <f t="shared" si="0"/>
        <v>252.05</v>
      </c>
    </row>
    <row r="16" spans="1:8">
      <c r="A16">
        <v>5040</v>
      </c>
      <c r="B16">
        <v>20</v>
      </c>
      <c r="C16">
        <v>3.968</v>
      </c>
      <c r="D16">
        <f t="shared" si="0"/>
        <v>252</v>
      </c>
    </row>
    <row r="17" spans="1:4">
      <c r="A17">
        <v>5040</v>
      </c>
      <c r="B17">
        <v>20</v>
      </c>
      <c r="C17">
        <v>3.968</v>
      </c>
      <c r="D17">
        <f t="shared" si="0"/>
        <v>252</v>
      </c>
    </row>
    <row r="18" spans="1:4">
      <c r="A18">
        <v>5035</v>
      </c>
      <c r="B18">
        <v>20</v>
      </c>
      <c r="C18">
        <v>3.972</v>
      </c>
      <c r="D18">
        <f t="shared" si="0"/>
        <v>251.75</v>
      </c>
    </row>
    <row r="19" spans="1:4">
      <c r="A19">
        <v>5033</v>
      </c>
      <c r="B19">
        <v>20</v>
      </c>
      <c r="C19">
        <v>3.9740000000000002</v>
      </c>
      <c r="D19">
        <f t="shared" si="0"/>
        <v>251.65</v>
      </c>
    </row>
    <row r="20" spans="1:4">
      <c r="A20">
        <v>5033</v>
      </c>
      <c r="B20">
        <v>20</v>
      </c>
      <c r="C20">
        <v>3.9740000000000002</v>
      </c>
      <c r="D20">
        <f t="shared" si="0"/>
        <v>251.65</v>
      </c>
    </row>
    <row r="21" spans="1:4">
      <c r="A21">
        <v>5032</v>
      </c>
      <c r="B21">
        <v>20</v>
      </c>
      <c r="C21">
        <v>3.9740000000000002</v>
      </c>
      <c r="D21">
        <f t="shared" si="0"/>
        <v>251.6</v>
      </c>
    </row>
    <row r="22" spans="1:4">
      <c r="A22">
        <v>5030</v>
      </c>
      <c r="B22">
        <v>20</v>
      </c>
      <c r="C22">
        <v>3.976</v>
      </c>
      <c r="D22">
        <f t="shared" si="0"/>
        <v>251.5</v>
      </c>
    </row>
    <row r="23" spans="1:4">
      <c r="A23">
        <v>5029</v>
      </c>
      <c r="B23">
        <v>20</v>
      </c>
      <c r="C23">
        <v>3.9769999999999999</v>
      </c>
      <c r="D23">
        <f t="shared" si="0"/>
        <v>251.45</v>
      </c>
    </row>
    <row r="24" spans="1:4">
      <c r="A24">
        <v>5025</v>
      </c>
      <c r="B24">
        <v>20</v>
      </c>
      <c r="C24">
        <v>3.98</v>
      </c>
      <c r="D24">
        <f t="shared" si="0"/>
        <v>251.25</v>
      </c>
    </row>
    <row r="25" spans="1:4">
      <c r="A25">
        <v>5025</v>
      </c>
      <c r="B25">
        <v>20</v>
      </c>
      <c r="C25">
        <v>3.98</v>
      </c>
      <c r="D25">
        <f t="shared" si="0"/>
        <v>251.25</v>
      </c>
    </row>
    <row r="26" spans="1:4">
      <c r="A26">
        <v>5020</v>
      </c>
      <c r="B26">
        <v>20</v>
      </c>
      <c r="C26">
        <v>3.984</v>
      </c>
      <c r="D26">
        <f t="shared" si="0"/>
        <v>251</v>
      </c>
    </row>
    <row r="27" spans="1:4">
      <c r="A27" s="2">
        <v>5019</v>
      </c>
      <c r="B27" s="2">
        <v>20</v>
      </c>
      <c r="C27" s="2">
        <v>3.9849999999999999</v>
      </c>
    </row>
    <row r="28" spans="1:4">
      <c r="A28" s="2">
        <v>5018</v>
      </c>
      <c r="B28" s="2">
        <v>20</v>
      </c>
      <c r="C28" s="2">
        <v>3.9849999999999999</v>
      </c>
    </row>
    <row r="29" spans="1:4">
      <c r="A29" s="2">
        <v>5015</v>
      </c>
      <c r="B29" s="2">
        <v>20</v>
      </c>
      <c r="C29" s="2">
        <v>3.988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5077</v>
      </c>
      <c r="B34" s="2">
        <v>37</v>
      </c>
      <c r="C34" s="2">
        <v>7.2869999999999999</v>
      </c>
      <c r="F34" s="5" t="s">
        <v>22</v>
      </c>
      <c r="G34" s="10">
        <f>AVERAGE(C37:C54)</f>
        <v>7.373388888888889</v>
      </c>
      <c r="H34" s="13" t="s">
        <v>12</v>
      </c>
    </row>
    <row r="35" spans="1:8">
      <c r="A35" s="2">
        <v>5051</v>
      </c>
      <c r="B35" s="2">
        <v>37</v>
      </c>
      <c r="C35" s="2">
        <v>7.3250000000000002</v>
      </c>
      <c r="F35" s="5" t="s">
        <v>23</v>
      </c>
      <c r="G35" s="10">
        <f>C37</f>
        <v>7.3419999999999996</v>
      </c>
      <c r="H35" s="6" t="s">
        <v>12</v>
      </c>
    </row>
    <row r="36" spans="1:8">
      <c r="A36" s="2">
        <v>5039</v>
      </c>
      <c r="B36" s="2">
        <v>37</v>
      </c>
      <c r="C36" s="2">
        <v>7.3419999999999996</v>
      </c>
      <c r="F36" s="7" t="s">
        <v>24</v>
      </c>
      <c r="G36" s="12">
        <f>C54</f>
        <v>7.4029999999999996</v>
      </c>
      <c r="H36" s="8" t="s">
        <v>12</v>
      </c>
    </row>
    <row r="37" spans="1:8">
      <c r="A37">
        <v>5039</v>
      </c>
      <c r="B37">
        <v>37</v>
      </c>
      <c r="C37">
        <v>7.3419999999999996</v>
      </c>
      <c r="D37">
        <f t="shared" ref="D37:D54" si="1">A37/B37</f>
        <v>136.18918918918919</v>
      </c>
      <c r="F37" s="5" t="s">
        <v>19</v>
      </c>
      <c r="G37" s="10"/>
      <c r="H37" s="6"/>
    </row>
    <row r="38" spans="1:8">
      <c r="A38">
        <v>5029</v>
      </c>
      <c r="B38">
        <v>37</v>
      </c>
      <c r="C38">
        <v>7.3570000000000002</v>
      </c>
      <c r="D38">
        <f t="shared" si="1"/>
        <v>135.91891891891891</v>
      </c>
      <c r="F38" s="5" t="s">
        <v>25</v>
      </c>
      <c r="G38" s="10">
        <f>AVERAGE(D37:D54)</f>
        <v>135.6169985775249</v>
      </c>
      <c r="H38" s="6" t="s">
        <v>13</v>
      </c>
    </row>
    <row r="39" spans="1:8">
      <c r="A39">
        <v>5029</v>
      </c>
      <c r="B39">
        <v>37</v>
      </c>
      <c r="C39">
        <v>7.3570000000000002</v>
      </c>
      <c r="D39">
        <f t="shared" si="1"/>
        <v>135.91891891891891</v>
      </c>
      <c r="F39" s="5" t="s">
        <v>26</v>
      </c>
      <c r="G39" s="10">
        <f>D54</f>
        <v>135.07894736842104</v>
      </c>
      <c r="H39" s="6" t="s">
        <v>13</v>
      </c>
    </row>
    <row r="40" spans="1:8">
      <c r="A40">
        <v>5028</v>
      </c>
      <c r="B40">
        <v>37</v>
      </c>
      <c r="C40">
        <v>7.3579999999999997</v>
      </c>
      <c r="D40">
        <f t="shared" si="1"/>
        <v>135.8918918918919</v>
      </c>
      <c r="F40" s="7" t="s">
        <v>27</v>
      </c>
      <c r="G40" s="12">
        <f>D37</f>
        <v>136.18918918918919</v>
      </c>
      <c r="H40" s="8" t="s">
        <v>13</v>
      </c>
    </row>
    <row r="41" spans="1:8">
      <c r="A41">
        <v>5023</v>
      </c>
      <c r="B41">
        <v>37</v>
      </c>
      <c r="C41">
        <v>7.3659999999999997</v>
      </c>
      <c r="D41">
        <f t="shared" si="1"/>
        <v>135.75675675675674</v>
      </c>
    </row>
    <row r="42" spans="1:8">
      <c r="A42">
        <v>5021</v>
      </c>
      <c r="B42">
        <v>37</v>
      </c>
      <c r="C42">
        <v>7.3689999999999998</v>
      </c>
      <c r="D42">
        <f t="shared" si="1"/>
        <v>135.70270270270271</v>
      </c>
    </row>
    <row r="43" spans="1:8">
      <c r="A43">
        <v>5021</v>
      </c>
      <c r="B43">
        <v>37</v>
      </c>
      <c r="C43">
        <v>7.3689999999999998</v>
      </c>
      <c r="D43">
        <f t="shared" si="1"/>
        <v>135.70270270270271</v>
      </c>
    </row>
    <row r="44" spans="1:8">
      <c r="A44">
        <v>5021</v>
      </c>
      <c r="B44">
        <v>37</v>
      </c>
      <c r="C44">
        <v>7.3689999999999998</v>
      </c>
      <c r="D44">
        <f t="shared" si="1"/>
        <v>135.70270270270271</v>
      </c>
    </row>
    <row r="45" spans="1:8">
      <c r="A45">
        <v>5020</v>
      </c>
      <c r="B45">
        <v>37</v>
      </c>
      <c r="C45">
        <v>7.37</v>
      </c>
      <c r="D45">
        <f t="shared" si="1"/>
        <v>135.67567567567568</v>
      </c>
    </row>
    <row r="46" spans="1:8">
      <c r="A46">
        <v>5020</v>
      </c>
      <c r="B46">
        <v>37</v>
      </c>
      <c r="C46">
        <v>7.37</v>
      </c>
      <c r="D46">
        <f t="shared" si="1"/>
        <v>135.67567567567568</v>
      </c>
    </row>
    <row r="47" spans="1:8">
      <c r="A47">
        <v>5019</v>
      </c>
      <c r="B47">
        <v>37</v>
      </c>
      <c r="C47">
        <v>7.3719999999999999</v>
      </c>
      <c r="D47">
        <f t="shared" si="1"/>
        <v>135.64864864864865</v>
      </c>
    </row>
    <row r="48" spans="1:8">
      <c r="A48">
        <v>5018</v>
      </c>
      <c r="B48">
        <v>37</v>
      </c>
      <c r="C48">
        <v>7.3730000000000002</v>
      </c>
      <c r="D48">
        <f t="shared" si="1"/>
        <v>135.62162162162161</v>
      </c>
    </row>
    <row r="49" spans="1:8">
      <c r="A49">
        <v>5013</v>
      </c>
      <c r="B49">
        <v>37</v>
      </c>
      <c r="C49">
        <v>7.38</v>
      </c>
      <c r="D49">
        <f t="shared" si="1"/>
        <v>135.48648648648648</v>
      </c>
    </row>
    <row r="50" spans="1:8">
      <c r="A50">
        <v>5008</v>
      </c>
      <c r="B50">
        <v>37</v>
      </c>
      <c r="C50">
        <v>7.3879999999999999</v>
      </c>
      <c r="D50">
        <f t="shared" si="1"/>
        <v>135.35135135135135</v>
      </c>
    </row>
    <row r="51" spans="1:8">
      <c r="A51">
        <v>5006</v>
      </c>
      <c r="B51">
        <v>37</v>
      </c>
      <c r="C51">
        <v>7.391</v>
      </c>
      <c r="D51">
        <f t="shared" si="1"/>
        <v>135.29729729729729</v>
      </c>
    </row>
    <row r="52" spans="1:8">
      <c r="A52">
        <v>5005</v>
      </c>
      <c r="B52">
        <v>37</v>
      </c>
      <c r="C52">
        <v>7.3920000000000003</v>
      </c>
      <c r="D52">
        <f t="shared" si="1"/>
        <v>135.27027027027026</v>
      </c>
    </row>
    <row r="53" spans="1:8">
      <c r="A53">
        <v>5003</v>
      </c>
      <c r="B53">
        <v>37</v>
      </c>
      <c r="C53">
        <v>7.3949999999999996</v>
      </c>
      <c r="D53">
        <f t="shared" si="1"/>
        <v>135.21621621621622</v>
      </c>
    </row>
    <row r="54" spans="1:8">
      <c r="A54">
        <v>5133</v>
      </c>
      <c r="B54">
        <v>38</v>
      </c>
      <c r="C54">
        <v>7.4029999999999996</v>
      </c>
      <c r="D54">
        <f t="shared" si="1"/>
        <v>135.07894736842104</v>
      </c>
    </row>
    <row r="55" spans="1:8">
      <c r="A55" s="2">
        <v>5117</v>
      </c>
      <c r="B55" s="2">
        <v>38</v>
      </c>
      <c r="C55" s="2">
        <v>7.4260000000000002</v>
      </c>
    </row>
    <row r="56" spans="1:8">
      <c r="A56" s="2">
        <v>5113</v>
      </c>
      <c r="B56" s="2">
        <v>38</v>
      </c>
      <c r="C56" s="2">
        <v>7.4320000000000004</v>
      </c>
    </row>
    <row r="57" spans="1:8">
      <c r="A57" s="2">
        <v>5105</v>
      </c>
      <c r="B57" s="2">
        <v>38</v>
      </c>
      <c r="C57" s="2">
        <v>7.4429999999999996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5008</v>
      </c>
      <c r="B62" s="2">
        <v>163</v>
      </c>
      <c r="C62" s="2">
        <v>32.545999999999999</v>
      </c>
      <c r="F62" s="5" t="s">
        <v>22</v>
      </c>
      <c r="G62" s="10">
        <f>AVERAGE(C65:C82)</f>
        <v>32.645722222222226</v>
      </c>
      <c r="H62" s="13" t="s">
        <v>12</v>
      </c>
    </row>
    <row r="63" spans="1:8">
      <c r="A63" s="2">
        <v>5005</v>
      </c>
      <c r="B63" s="2">
        <v>163</v>
      </c>
      <c r="C63" s="2">
        <v>32.566000000000003</v>
      </c>
      <c r="F63" s="5" t="s">
        <v>23</v>
      </c>
      <c r="G63" s="10">
        <f>C65</f>
        <v>32.609000000000002</v>
      </c>
      <c r="H63" s="6" t="s">
        <v>12</v>
      </c>
    </row>
    <row r="64" spans="1:8">
      <c r="A64" s="2">
        <v>5030</v>
      </c>
      <c r="B64" s="2">
        <v>164</v>
      </c>
      <c r="C64" s="2">
        <v>32.603000000000002</v>
      </c>
      <c r="F64" s="7" t="s">
        <v>24</v>
      </c>
      <c r="G64" s="12">
        <f>C82</f>
        <v>32.746000000000002</v>
      </c>
      <c r="H64" s="8" t="s">
        <v>12</v>
      </c>
    </row>
    <row r="65" spans="1:8">
      <c r="A65">
        <v>5029</v>
      </c>
      <c r="B65">
        <v>164</v>
      </c>
      <c r="C65">
        <v>32.609000000000002</v>
      </c>
      <c r="D65">
        <f t="shared" ref="D65:D82" si="2">A65/B65</f>
        <v>30.664634146341463</v>
      </c>
      <c r="F65" s="5" t="s">
        <v>19</v>
      </c>
      <c r="G65" s="10"/>
      <c r="H65" s="6"/>
    </row>
    <row r="66" spans="1:8">
      <c r="A66">
        <v>5029</v>
      </c>
      <c r="B66">
        <v>164</v>
      </c>
      <c r="C66">
        <v>32.609000000000002</v>
      </c>
      <c r="D66">
        <f t="shared" si="2"/>
        <v>30.664634146341463</v>
      </c>
      <c r="F66" s="5" t="s">
        <v>25</v>
      </c>
      <c r="G66" s="10">
        <f>AVERAGE(D65:D82)</f>
        <v>30.630081300813011</v>
      </c>
      <c r="H66" s="6" t="s">
        <v>13</v>
      </c>
    </row>
    <row r="67" spans="1:8">
      <c r="A67">
        <v>5029</v>
      </c>
      <c r="B67">
        <v>164</v>
      </c>
      <c r="C67">
        <v>32.609000000000002</v>
      </c>
      <c r="D67">
        <f t="shared" si="2"/>
        <v>30.664634146341463</v>
      </c>
      <c r="F67" s="5" t="s">
        <v>26</v>
      </c>
      <c r="G67" s="10">
        <f>D82</f>
        <v>30.536585365853657</v>
      </c>
      <c r="H67" s="6" t="s">
        <v>13</v>
      </c>
    </row>
    <row r="68" spans="1:8">
      <c r="A68">
        <v>5028</v>
      </c>
      <c r="B68">
        <v>164</v>
      </c>
      <c r="C68">
        <v>32.615000000000002</v>
      </c>
      <c r="D68">
        <f t="shared" si="2"/>
        <v>30.658536585365855</v>
      </c>
      <c r="F68" s="7" t="s">
        <v>27</v>
      </c>
      <c r="G68" s="12">
        <f>D65</f>
        <v>30.664634146341463</v>
      </c>
      <c r="H68" s="8" t="s">
        <v>13</v>
      </c>
    </row>
    <row r="69" spans="1:8">
      <c r="A69">
        <v>5028</v>
      </c>
      <c r="B69">
        <v>164</v>
      </c>
      <c r="C69">
        <v>32.615000000000002</v>
      </c>
      <c r="D69">
        <f t="shared" si="2"/>
        <v>30.658536585365855</v>
      </c>
    </row>
    <row r="70" spans="1:8">
      <c r="A70">
        <v>5028</v>
      </c>
      <c r="B70">
        <v>164</v>
      </c>
      <c r="C70">
        <v>32.615000000000002</v>
      </c>
      <c r="D70">
        <f t="shared" si="2"/>
        <v>30.658536585365855</v>
      </c>
    </row>
    <row r="71" spans="1:8">
      <c r="A71">
        <v>5027</v>
      </c>
      <c r="B71">
        <v>164</v>
      </c>
      <c r="C71">
        <v>32.622</v>
      </c>
      <c r="D71">
        <f t="shared" si="2"/>
        <v>30.652439024390244</v>
      </c>
    </row>
    <row r="72" spans="1:8">
      <c r="A72">
        <v>5027</v>
      </c>
      <c r="B72">
        <v>164</v>
      </c>
      <c r="C72">
        <v>32.622</v>
      </c>
      <c r="D72">
        <f t="shared" si="2"/>
        <v>30.652439024390244</v>
      </c>
    </row>
    <row r="73" spans="1:8">
      <c r="A73">
        <v>5027</v>
      </c>
      <c r="B73">
        <v>164</v>
      </c>
      <c r="C73">
        <v>32.622</v>
      </c>
      <c r="D73">
        <f t="shared" si="2"/>
        <v>30.652439024390244</v>
      </c>
    </row>
    <row r="74" spans="1:8">
      <c r="A74">
        <v>5024</v>
      </c>
      <c r="B74">
        <v>164</v>
      </c>
      <c r="C74">
        <v>32.640999999999998</v>
      </c>
      <c r="D74">
        <f t="shared" si="2"/>
        <v>30.634146341463413</v>
      </c>
    </row>
    <row r="75" spans="1:8">
      <c r="A75">
        <v>5023</v>
      </c>
      <c r="B75">
        <v>164</v>
      </c>
      <c r="C75">
        <v>32.648000000000003</v>
      </c>
      <c r="D75">
        <f t="shared" si="2"/>
        <v>30.628048780487806</v>
      </c>
    </row>
    <row r="76" spans="1:8">
      <c r="A76">
        <v>5021</v>
      </c>
      <c r="B76">
        <v>164</v>
      </c>
      <c r="C76">
        <v>32.661000000000001</v>
      </c>
      <c r="D76">
        <f t="shared" si="2"/>
        <v>30.615853658536587</v>
      </c>
    </row>
    <row r="77" spans="1:8">
      <c r="A77">
        <v>5021</v>
      </c>
      <c r="B77">
        <v>164</v>
      </c>
      <c r="C77">
        <v>32.661000000000001</v>
      </c>
      <c r="D77">
        <f t="shared" si="2"/>
        <v>30.615853658536587</v>
      </c>
    </row>
    <row r="78" spans="1:8">
      <c r="A78">
        <v>5020</v>
      </c>
      <c r="B78">
        <v>164</v>
      </c>
      <c r="C78">
        <v>32.667000000000002</v>
      </c>
      <c r="D78">
        <f t="shared" si="2"/>
        <v>30.609756097560975</v>
      </c>
    </row>
    <row r="79" spans="1:8">
      <c r="A79">
        <v>5018</v>
      </c>
      <c r="B79">
        <v>164</v>
      </c>
      <c r="C79">
        <v>32.68</v>
      </c>
      <c r="D79">
        <f t="shared" si="2"/>
        <v>30.597560975609756</v>
      </c>
    </row>
    <row r="80" spans="1:8">
      <c r="A80">
        <v>5017</v>
      </c>
      <c r="B80">
        <v>164</v>
      </c>
      <c r="C80">
        <v>32.686999999999998</v>
      </c>
      <c r="D80">
        <f t="shared" si="2"/>
        <v>30.591463414634145</v>
      </c>
    </row>
    <row r="81" spans="1:8">
      <c r="A81">
        <v>5016</v>
      </c>
      <c r="B81">
        <v>164</v>
      </c>
      <c r="C81">
        <v>32.694000000000003</v>
      </c>
      <c r="D81">
        <f t="shared" si="2"/>
        <v>30.585365853658537</v>
      </c>
    </row>
    <row r="82" spans="1:8">
      <c r="A82">
        <v>5008</v>
      </c>
      <c r="B82">
        <v>164</v>
      </c>
      <c r="C82">
        <v>32.746000000000002</v>
      </c>
      <c r="D82">
        <f t="shared" si="2"/>
        <v>30.536585365853657</v>
      </c>
    </row>
    <row r="83" spans="1:8">
      <c r="A83" s="2">
        <v>5005</v>
      </c>
      <c r="B83" s="2">
        <v>164</v>
      </c>
      <c r="C83" s="2">
        <v>32.765000000000001</v>
      </c>
    </row>
    <row r="84" spans="1:8">
      <c r="A84" s="2">
        <v>5001</v>
      </c>
      <c r="B84" s="2">
        <v>164</v>
      </c>
      <c r="C84" s="2">
        <v>32.792000000000002</v>
      </c>
    </row>
    <row r="85" spans="1:8">
      <c r="A85" s="2">
        <v>5029</v>
      </c>
      <c r="B85" s="2">
        <v>165</v>
      </c>
      <c r="C85" s="2">
        <v>32.808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5015</v>
      </c>
      <c r="B90" s="2">
        <v>240</v>
      </c>
      <c r="C90" s="2">
        <v>47.853999999999999</v>
      </c>
      <c r="F90" s="5" t="s">
        <v>22</v>
      </c>
      <c r="G90" s="10">
        <f>AVERAGE(C93:C110)</f>
        <v>48.32555555555556</v>
      </c>
      <c r="H90" s="13" t="s">
        <v>12</v>
      </c>
    </row>
    <row r="91" spans="1:8">
      <c r="A91" s="2">
        <v>5003</v>
      </c>
      <c r="B91" s="2">
        <v>240</v>
      </c>
      <c r="C91" s="2">
        <v>47.968000000000004</v>
      </c>
      <c r="F91" s="5" t="s">
        <v>23</v>
      </c>
      <c r="G91" s="10">
        <f>C93</f>
        <v>48.13</v>
      </c>
      <c r="H91" s="6" t="s">
        <v>12</v>
      </c>
    </row>
    <row r="92" spans="1:8">
      <c r="A92" s="2">
        <v>5001</v>
      </c>
      <c r="B92" s="2">
        <v>240</v>
      </c>
      <c r="C92" s="2">
        <v>47.988</v>
      </c>
      <c r="F92" s="7" t="s">
        <v>24</v>
      </c>
      <c r="G92" s="12">
        <f>C110</f>
        <v>48.433</v>
      </c>
      <c r="H92" s="8" t="s">
        <v>12</v>
      </c>
    </row>
    <row r="93" spans="1:8">
      <c r="A93">
        <v>5007</v>
      </c>
      <c r="B93">
        <v>241</v>
      </c>
      <c r="C93">
        <v>48.13</v>
      </c>
      <c r="D93">
        <f t="shared" ref="D93:D110" si="3">A93/B93</f>
        <v>20.775933609958507</v>
      </c>
      <c r="F93" s="5" t="s">
        <v>19</v>
      </c>
      <c r="G93" s="10"/>
      <c r="H93" s="6"/>
    </row>
    <row r="94" spans="1:8">
      <c r="A94">
        <v>5004</v>
      </c>
      <c r="B94">
        <v>241</v>
      </c>
      <c r="C94">
        <v>48.158999999999999</v>
      </c>
      <c r="D94">
        <f t="shared" si="3"/>
        <v>20.763485477178424</v>
      </c>
      <c r="F94" s="5" t="s">
        <v>25</v>
      </c>
      <c r="G94" s="10">
        <f>AVERAGE(D93:D110)</f>
        <v>20.6919254090785</v>
      </c>
      <c r="H94" s="6" t="s">
        <v>13</v>
      </c>
    </row>
    <row r="95" spans="1:8">
      <c r="A95">
        <v>5001</v>
      </c>
      <c r="B95">
        <v>241</v>
      </c>
      <c r="C95">
        <v>48.188000000000002</v>
      </c>
      <c r="D95">
        <f t="shared" si="3"/>
        <v>20.751037344398341</v>
      </c>
      <c r="F95" s="5" t="s">
        <v>26</v>
      </c>
      <c r="G95" s="10">
        <f>D110</f>
        <v>20.646090534979425</v>
      </c>
      <c r="H95" s="6" t="s">
        <v>13</v>
      </c>
    </row>
    <row r="96" spans="1:8">
      <c r="A96">
        <v>5020</v>
      </c>
      <c r="B96">
        <v>242</v>
      </c>
      <c r="C96">
        <v>48.204000000000001</v>
      </c>
      <c r="D96">
        <f t="shared" si="3"/>
        <v>20.743801652892561</v>
      </c>
      <c r="F96" s="7" t="s">
        <v>27</v>
      </c>
      <c r="G96" s="12">
        <f>D93</f>
        <v>20.775933609958507</v>
      </c>
      <c r="H96" s="8" t="s">
        <v>13</v>
      </c>
    </row>
    <row r="97" spans="1:4">
      <c r="A97">
        <v>5011</v>
      </c>
      <c r="B97">
        <v>242</v>
      </c>
      <c r="C97">
        <v>48.290999999999997</v>
      </c>
      <c r="D97">
        <f t="shared" si="3"/>
        <v>20.706611570247933</v>
      </c>
    </row>
    <row r="98" spans="1:4">
      <c r="A98">
        <v>5011</v>
      </c>
      <c r="B98">
        <v>242</v>
      </c>
      <c r="C98">
        <v>48.290999999999997</v>
      </c>
      <c r="D98">
        <f t="shared" si="3"/>
        <v>20.706611570247933</v>
      </c>
    </row>
    <row r="99" spans="1:4">
      <c r="A99">
        <v>5008</v>
      </c>
      <c r="B99">
        <v>242</v>
      </c>
      <c r="C99">
        <v>48.32</v>
      </c>
      <c r="D99">
        <f t="shared" si="3"/>
        <v>20.694214876033058</v>
      </c>
    </row>
    <row r="100" spans="1:4">
      <c r="A100">
        <v>5008</v>
      </c>
      <c r="B100">
        <v>242</v>
      </c>
      <c r="C100">
        <v>48.32</v>
      </c>
      <c r="D100">
        <f t="shared" si="3"/>
        <v>20.694214876033058</v>
      </c>
    </row>
    <row r="101" spans="1:4">
      <c r="A101">
        <v>5007</v>
      </c>
      <c r="B101">
        <v>242</v>
      </c>
      <c r="C101">
        <v>48.33</v>
      </c>
      <c r="D101">
        <f t="shared" si="3"/>
        <v>20.690082644628099</v>
      </c>
    </row>
    <row r="102" spans="1:4">
      <c r="A102">
        <v>5003</v>
      </c>
      <c r="B102">
        <v>242</v>
      </c>
      <c r="C102">
        <v>48.368000000000002</v>
      </c>
      <c r="D102">
        <f t="shared" si="3"/>
        <v>20.673553719008265</v>
      </c>
    </row>
    <row r="103" spans="1:4">
      <c r="A103">
        <v>5001</v>
      </c>
      <c r="B103">
        <v>242</v>
      </c>
      <c r="C103">
        <v>48.387999999999998</v>
      </c>
      <c r="D103">
        <f t="shared" si="3"/>
        <v>20.665289256198346</v>
      </c>
    </row>
    <row r="104" spans="1:4">
      <c r="A104">
        <v>5001</v>
      </c>
      <c r="B104">
        <v>242</v>
      </c>
      <c r="C104">
        <v>48.387999999999998</v>
      </c>
      <c r="D104">
        <f t="shared" si="3"/>
        <v>20.665289256198346</v>
      </c>
    </row>
    <row r="105" spans="1:4">
      <c r="A105">
        <v>5021</v>
      </c>
      <c r="B105">
        <v>243</v>
      </c>
      <c r="C105">
        <v>48.393999999999998</v>
      </c>
      <c r="D105">
        <f t="shared" si="3"/>
        <v>20.662551440329217</v>
      </c>
    </row>
    <row r="106" spans="1:4">
      <c r="A106">
        <v>5000</v>
      </c>
      <c r="B106">
        <v>242</v>
      </c>
      <c r="C106">
        <v>48.396999999999998</v>
      </c>
      <c r="D106">
        <f t="shared" si="3"/>
        <v>20.66115702479339</v>
      </c>
    </row>
    <row r="107" spans="1:4">
      <c r="A107">
        <v>5019</v>
      </c>
      <c r="B107">
        <v>243</v>
      </c>
      <c r="C107">
        <v>48.412999999999997</v>
      </c>
      <c r="D107">
        <f t="shared" si="3"/>
        <v>20.654320987654319</v>
      </c>
    </row>
    <row r="108" spans="1:4">
      <c r="A108">
        <v>5018</v>
      </c>
      <c r="B108">
        <v>243</v>
      </c>
      <c r="C108">
        <v>48.423000000000002</v>
      </c>
      <c r="D108">
        <f t="shared" si="3"/>
        <v>20.650205761316872</v>
      </c>
    </row>
    <row r="109" spans="1:4">
      <c r="A109">
        <v>5018</v>
      </c>
      <c r="B109">
        <v>243</v>
      </c>
      <c r="C109">
        <v>48.423000000000002</v>
      </c>
      <c r="D109">
        <f t="shared" si="3"/>
        <v>20.650205761316872</v>
      </c>
    </row>
    <row r="110" spans="1:4">
      <c r="A110">
        <v>5017</v>
      </c>
      <c r="B110">
        <v>243</v>
      </c>
      <c r="C110">
        <v>48.433</v>
      </c>
      <c r="D110">
        <f t="shared" si="3"/>
        <v>20.646090534979425</v>
      </c>
    </row>
    <row r="111" spans="1:4">
      <c r="A111" s="2">
        <v>5014</v>
      </c>
      <c r="B111" s="2">
        <v>243</v>
      </c>
      <c r="C111" s="2">
        <v>48.462000000000003</v>
      </c>
    </row>
    <row r="112" spans="1:4">
      <c r="A112" s="2">
        <v>5010</v>
      </c>
      <c r="B112" s="2">
        <v>243</v>
      </c>
      <c r="C112" s="2">
        <v>48.5</v>
      </c>
    </row>
    <row r="113" spans="1:3">
      <c r="A113" s="2">
        <v>5009</v>
      </c>
      <c r="B113" s="2">
        <v>243</v>
      </c>
      <c r="C113" s="2">
        <v>48.51</v>
      </c>
    </row>
    <row r="116" spans="1:3">
      <c r="A116" t="s">
        <v>4</v>
      </c>
    </row>
  </sheetData>
  <sortState ref="A91:C114">
    <sortCondition ref="C91:C114"/>
  </sortState>
  <phoneticPr fontId="18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98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5002</v>
      </c>
      <c r="B6" s="2">
        <v>20</v>
      </c>
      <c r="C6" s="2">
        <v>3.9980000000000002</v>
      </c>
      <c r="F6" s="5" t="s">
        <v>22</v>
      </c>
      <c r="G6" s="10">
        <f>AVERAGE(C9:C26)</f>
        <v>4.0067777777777769</v>
      </c>
      <c r="H6" s="13" t="s">
        <v>12</v>
      </c>
    </row>
    <row r="7" spans="1:8">
      <c r="A7" s="2">
        <v>5001</v>
      </c>
      <c r="B7" s="2">
        <v>20</v>
      </c>
      <c r="C7" s="2">
        <v>3.9990000000000001</v>
      </c>
      <c r="F7" s="5" t="s">
        <v>23</v>
      </c>
      <c r="G7" s="10">
        <f>C9</f>
        <v>4.0010000000000003</v>
      </c>
      <c r="H7" s="6" t="s">
        <v>12</v>
      </c>
    </row>
    <row r="8" spans="1:8">
      <c r="A8" s="2">
        <v>5249</v>
      </c>
      <c r="B8" s="2">
        <v>21</v>
      </c>
      <c r="C8" s="2">
        <v>4.0010000000000003</v>
      </c>
      <c r="F8" s="7" t="s">
        <v>24</v>
      </c>
      <c r="G8" s="12">
        <f>C26</f>
        <v>4.0110000000000001</v>
      </c>
      <c r="H8" s="8" t="s">
        <v>12</v>
      </c>
    </row>
    <row r="9" spans="1:8">
      <c r="A9">
        <v>5248</v>
      </c>
      <c r="B9">
        <v>21</v>
      </c>
      <c r="C9">
        <v>4.0010000000000003</v>
      </c>
      <c r="D9">
        <f t="shared" ref="D9:D26" si="0">A9/B9</f>
        <v>249.9047619047619</v>
      </c>
      <c r="F9" s="5" t="s">
        <v>19</v>
      </c>
      <c r="G9" s="10"/>
      <c r="H9" s="6"/>
    </row>
    <row r="10" spans="1:8">
      <c r="A10">
        <v>5248</v>
      </c>
      <c r="B10">
        <v>21</v>
      </c>
      <c r="C10">
        <v>4.0010000000000003</v>
      </c>
      <c r="D10">
        <f t="shared" si="0"/>
        <v>249.9047619047619</v>
      </c>
      <c r="F10" s="5" t="s">
        <v>25</v>
      </c>
      <c r="G10" s="10">
        <f>AVERAGE(D9:D26)</f>
        <v>249.55555555555554</v>
      </c>
      <c r="H10" s="6" t="s">
        <v>13</v>
      </c>
    </row>
    <row r="11" spans="1:8">
      <c r="A11">
        <v>5247</v>
      </c>
      <c r="B11">
        <v>21</v>
      </c>
      <c r="C11">
        <v>4.0019999999999998</v>
      </c>
      <c r="D11">
        <f t="shared" si="0"/>
        <v>249.85714285714286</v>
      </c>
      <c r="F11" s="5" t="s">
        <v>26</v>
      </c>
      <c r="G11" s="10">
        <f>D26</f>
        <v>249.28571428571428</v>
      </c>
      <c r="H11" s="6" t="s">
        <v>13</v>
      </c>
    </row>
    <row r="12" spans="1:8">
      <c r="A12">
        <v>5246</v>
      </c>
      <c r="B12">
        <v>21</v>
      </c>
      <c r="C12">
        <v>4.0030000000000001</v>
      </c>
      <c r="D12">
        <f t="shared" si="0"/>
        <v>249.8095238095238</v>
      </c>
      <c r="F12" s="7" t="s">
        <v>27</v>
      </c>
      <c r="G12" s="12">
        <f>D9</f>
        <v>249.9047619047619</v>
      </c>
      <c r="H12" s="8" t="s">
        <v>13</v>
      </c>
    </row>
    <row r="13" spans="1:8">
      <c r="A13">
        <v>5243</v>
      </c>
      <c r="B13">
        <v>21</v>
      </c>
      <c r="C13">
        <v>4.0049999999999999</v>
      </c>
      <c r="D13">
        <f t="shared" si="0"/>
        <v>249.66666666666666</v>
      </c>
    </row>
    <row r="14" spans="1:8">
      <c r="A14">
        <v>5242</v>
      </c>
      <c r="B14">
        <v>21</v>
      </c>
      <c r="C14">
        <v>4.0060000000000002</v>
      </c>
      <c r="D14">
        <f t="shared" si="0"/>
        <v>249.61904761904762</v>
      </c>
    </row>
    <row r="15" spans="1:8">
      <c r="A15">
        <v>5240</v>
      </c>
      <c r="B15">
        <v>21</v>
      </c>
      <c r="C15">
        <v>4.0069999999999997</v>
      </c>
      <c r="D15">
        <f t="shared" si="0"/>
        <v>249.52380952380952</v>
      </c>
    </row>
    <row r="16" spans="1:8">
      <c r="A16">
        <v>5240</v>
      </c>
      <c r="B16">
        <v>21</v>
      </c>
      <c r="C16">
        <v>4.0069999999999997</v>
      </c>
      <c r="D16">
        <f t="shared" si="0"/>
        <v>249.52380952380952</v>
      </c>
    </row>
    <row r="17" spans="1:4">
      <c r="A17">
        <v>5241</v>
      </c>
      <c r="B17">
        <v>21</v>
      </c>
      <c r="C17">
        <v>4.0069999999999997</v>
      </c>
      <c r="D17">
        <f t="shared" si="0"/>
        <v>249.57142857142858</v>
      </c>
    </row>
    <row r="18" spans="1:4">
      <c r="A18">
        <v>5241</v>
      </c>
      <c r="B18">
        <v>21</v>
      </c>
      <c r="C18">
        <v>4.0069999999999997</v>
      </c>
      <c r="D18">
        <f t="shared" si="0"/>
        <v>249.57142857142858</v>
      </c>
    </row>
    <row r="19" spans="1:4">
      <c r="A19">
        <v>5239</v>
      </c>
      <c r="B19">
        <v>21</v>
      </c>
      <c r="C19">
        <v>4.008</v>
      </c>
      <c r="D19">
        <f t="shared" si="0"/>
        <v>249.47619047619048</v>
      </c>
    </row>
    <row r="20" spans="1:4">
      <c r="A20">
        <v>5239</v>
      </c>
      <c r="B20">
        <v>21</v>
      </c>
      <c r="C20">
        <v>4.008</v>
      </c>
      <c r="D20">
        <f t="shared" si="0"/>
        <v>249.47619047619048</v>
      </c>
    </row>
    <row r="21" spans="1:4">
      <c r="A21">
        <v>5239</v>
      </c>
      <c r="B21">
        <v>21</v>
      </c>
      <c r="C21">
        <v>4.008</v>
      </c>
      <c r="D21">
        <f t="shared" si="0"/>
        <v>249.47619047619048</v>
      </c>
    </row>
    <row r="22" spans="1:4">
      <c r="A22">
        <v>5236</v>
      </c>
      <c r="B22">
        <v>21</v>
      </c>
      <c r="C22">
        <v>4.01</v>
      </c>
      <c r="D22">
        <f t="shared" si="0"/>
        <v>249.33333333333334</v>
      </c>
    </row>
    <row r="23" spans="1:4">
      <c r="A23">
        <v>5236</v>
      </c>
      <c r="B23">
        <v>21</v>
      </c>
      <c r="C23">
        <v>4.01</v>
      </c>
      <c r="D23">
        <f t="shared" si="0"/>
        <v>249.33333333333334</v>
      </c>
    </row>
    <row r="24" spans="1:4">
      <c r="A24">
        <v>5237</v>
      </c>
      <c r="B24">
        <v>21</v>
      </c>
      <c r="C24">
        <v>4.01</v>
      </c>
      <c r="D24">
        <f t="shared" si="0"/>
        <v>249.38095238095238</v>
      </c>
    </row>
    <row r="25" spans="1:4">
      <c r="A25">
        <v>5235</v>
      </c>
      <c r="B25">
        <v>21</v>
      </c>
      <c r="C25">
        <v>4.0110000000000001</v>
      </c>
      <c r="D25">
        <f t="shared" si="0"/>
        <v>249.28571428571428</v>
      </c>
    </row>
    <row r="26" spans="1:4">
      <c r="A26">
        <v>5235</v>
      </c>
      <c r="B26">
        <v>21</v>
      </c>
      <c r="C26">
        <v>4.0110000000000001</v>
      </c>
      <c r="D26">
        <f t="shared" si="0"/>
        <v>249.28571428571428</v>
      </c>
    </row>
    <row r="27" spans="1:4">
      <c r="A27" s="2">
        <v>5233</v>
      </c>
      <c r="B27" s="2">
        <v>21</v>
      </c>
      <c r="C27" s="2">
        <v>4.0129999999999999</v>
      </c>
    </row>
    <row r="28" spans="1:4">
      <c r="A28" s="2">
        <v>5230</v>
      </c>
      <c r="B28" s="2">
        <v>21</v>
      </c>
      <c r="C28" s="2">
        <v>4.0149999999999997</v>
      </c>
    </row>
    <row r="29" spans="1:4">
      <c r="A29" s="2">
        <v>5229</v>
      </c>
      <c r="B29" s="2">
        <v>21</v>
      </c>
      <c r="C29" s="2">
        <v>4.016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5060</v>
      </c>
      <c r="B34" s="2">
        <v>41</v>
      </c>
      <c r="C34" s="2">
        <v>8.1020000000000003</v>
      </c>
      <c r="F34" s="5" t="s">
        <v>22</v>
      </c>
      <c r="G34" s="10">
        <f>AVERAGE(C37:C54)</f>
        <v>8.1616666666666671</v>
      </c>
      <c r="H34" s="13" t="s">
        <v>12</v>
      </c>
    </row>
    <row r="35" spans="1:8">
      <c r="A35" s="2">
        <v>5046</v>
      </c>
      <c r="B35" s="2">
        <v>41</v>
      </c>
      <c r="C35" s="2">
        <v>8.125</v>
      </c>
      <c r="F35" s="5" t="s">
        <v>23</v>
      </c>
      <c r="G35" s="10">
        <f>C37</f>
        <v>8.1430000000000007</v>
      </c>
      <c r="H35" s="6" t="s">
        <v>12</v>
      </c>
    </row>
    <row r="36" spans="1:8">
      <c r="A36" s="2">
        <v>5037</v>
      </c>
      <c r="B36" s="2">
        <v>41</v>
      </c>
      <c r="C36" s="2">
        <v>8.1389999999999993</v>
      </c>
      <c r="F36" s="7" t="s">
        <v>24</v>
      </c>
      <c r="G36" s="12">
        <f>C54</f>
        <v>8.18</v>
      </c>
      <c r="H36" s="8" t="s">
        <v>12</v>
      </c>
    </row>
    <row r="37" spans="1:8">
      <c r="A37">
        <v>5035</v>
      </c>
      <c r="B37">
        <v>41</v>
      </c>
      <c r="C37">
        <v>8.1430000000000007</v>
      </c>
      <c r="D37">
        <f t="shared" ref="D37:D54" si="1">A37/B37</f>
        <v>122.80487804878049</v>
      </c>
      <c r="F37" s="5" t="s">
        <v>19</v>
      </c>
      <c r="G37" s="10"/>
      <c r="H37" s="6"/>
    </row>
    <row r="38" spans="1:8">
      <c r="A38">
        <v>5034</v>
      </c>
      <c r="B38">
        <v>41</v>
      </c>
      <c r="C38">
        <v>8.1440000000000001</v>
      </c>
      <c r="D38">
        <f t="shared" si="1"/>
        <v>122.78048780487805</v>
      </c>
      <c r="F38" s="5" t="s">
        <v>25</v>
      </c>
      <c r="G38" s="10">
        <f>AVERAGE(D37:D54)</f>
        <v>122.51626016260161</v>
      </c>
      <c r="H38" s="6" t="s">
        <v>13</v>
      </c>
    </row>
    <row r="39" spans="1:8">
      <c r="A39">
        <v>5034</v>
      </c>
      <c r="B39">
        <v>41</v>
      </c>
      <c r="C39">
        <v>8.1440000000000001</v>
      </c>
      <c r="D39">
        <f t="shared" si="1"/>
        <v>122.78048780487805</v>
      </c>
      <c r="F39" s="5" t="s">
        <v>26</v>
      </c>
      <c r="G39" s="10">
        <f>D54</f>
        <v>122.2439024390244</v>
      </c>
      <c r="H39" s="6" t="s">
        <v>13</v>
      </c>
    </row>
    <row r="40" spans="1:8">
      <c r="A40">
        <v>5033</v>
      </c>
      <c r="B40">
        <v>41</v>
      </c>
      <c r="C40">
        <v>8.1460000000000008</v>
      </c>
      <c r="D40">
        <f t="shared" si="1"/>
        <v>122.7560975609756</v>
      </c>
      <c r="F40" s="7" t="s">
        <v>27</v>
      </c>
      <c r="G40" s="12">
        <f>D37</f>
        <v>122.80487804878049</v>
      </c>
      <c r="H40" s="8" t="s">
        <v>13</v>
      </c>
    </row>
    <row r="41" spans="1:8">
      <c r="A41">
        <v>5032</v>
      </c>
      <c r="B41">
        <v>41</v>
      </c>
      <c r="C41">
        <v>8.1470000000000002</v>
      </c>
      <c r="D41">
        <f t="shared" si="1"/>
        <v>122.73170731707317</v>
      </c>
    </row>
    <row r="42" spans="1:8">
      <c r="A42">
        <v>5032</v>
      </c>
      <c r="B42">
        <v>41</v>
      </c>
      <c r="C42">
        <v>8.1470000000000002</v>
      </c>
      <c r="D42">
        <f t="shared" si="1"/>
        <v>122.73170731707317</v>
      </c>
    </row>
    <row r="43" spans="1:8">
      <c r="A43">
        <v>5032</v>
      </c>
      <c r="B43">
        <v>41</v>
      </c>
      <c r="C43">
        <v>8.1470000000000002</v>
      </c>
      <c r="D43">
        <f t="shared" si="1"/>
        <v>122.73170731707317</v>
      </c>
    </row>
    <row r="44" spans="1:8">
      <c r="A44">
        <v>5026</v>
      </c>
      <c r="B44">
        <v>41</v>
      </c>
      <c r="C44">
        <v>8.157</v>
      </c>
      <c r="D44">
        <f t="shared" si="1"/>
        <v>122.58536585365853</v>
      </c>
    </row>
    <row r="45" spans="1:8">
      <c r="A45">
        <v>5024</v>
      </c>
      <c r="B45">
        <v>41</v>
      </c>
      <c r="C45">
        <v>8.16</v>
      </c>
      <c r="D45">
        <f t="shared" si="1"/>
        <v>122.53658536585365</v>
      </c>
    </row>
    <row r="46" spans="1:8">
      <c r="A46">
        <v>5019</v>
      </c>
      <c r="B46">
        <v>41</v>
      </c>
      <c r="C46">
        <v>8.1679999999999993</v>
      </c>
      <c r="D46">
        <f t="shared" si="1"/>
        <v>122.41463414634147</v>
      </c>
    </row>
    <row r="47" spans="1:8">
      <c r="A47">
        <v>5018</v>
      </c>
      <c r="B47">
        <v>41</v>
      </c>
      <c r="C47">
        <v>8.17</v>
      </c>
      <c r="D47">
        <f t="shared" si="1"/>
        <v>122.39024390243902</v>
      </c>
    </row>
    <row r="48" spans="1:8">
      <c r="A48">
        <v>5017</v>
      </c>
      <c r="B48">
        <v>41</v>
      </c>
      <c r="C48">
        <v>8.1720000000000006</v>
      </c>
      <c r="D48">
        <f t="shared" si="1"/>
        <v>122.36585365853658</v>
      </c>
    </row>
    <row r="49" spans="1:8">
      <c r="A49">
        <v>5017</v>
      </c>
      <c r="B49">
        <v>41</v>
      </c>
      <c r="C49">
        <v>8.1720000000000006</v>
      </c>
      <c r="D49">
        <f t="shared" si="1"/>
        <v>122.36585365853658</v>
      </c>
    </row>
    <row r="50" spans="1:8">
      <c r="A50">
        <v>5015</v>
      </c>
      <c r="B50">
        <v>41</v>
      </c>
      <c r="C50">
        <v>8.1750000000000007</v>
      </c>
      <c r="D50">
        <f t="shared" si="1"/>
        <v>122.3170731707317</v>
      </c>
    </row>
    <row r="51" spans="1:8">
      <c r="A51">
        <v>5013</v>
      </c>
      <c r="B51">
        <v>41</v>
      </c>
      <c r="C51">
        <v>8.1780000000000008</v>
      </c>
      <c r="D51">
        <f t="shared" si="1"/>
        <v>122.26829268292683</v>
      </c>
    </row>
    <row r="52" spans="1:8">
      <c r="A52">
        <v>5012</v>
      </c>
      <c r="B52">
        <v>41</v>
      </c>
      <c r="C52">
        <v>8.18</v>
      </c>
      <c r="D52">
        <f t="shared" si="1"/>
        <v>122.2439024390244</v>
      </c>
    </row>
    <row r="53" spans="1:8">
      <c r="A53">
        <v>5012</v>
      </c>
      <c r="B53">
        <v>41</v>
      </c>
      <c r="C53">
        <v>8.18</v>
      </c>
      <c r="D53">
        <f t="shared" si="1"/>
        <v>122.2439024390244</v>
      </c>
    </row>
    <row r="54" spans="1:8">
      <c r="A54">
        <v>5012</v>
      </c>
      <c r="B54">
        <v>41</v>
      </c>
      <c r="C54">
        <v>8.18</v>
      </c>
      <c r="D54">
        <f t="shared" si="1"/>
        <v>122.2439024390244</v>
      </c>
    </row>
    <row r="55" spans="1:8">
      <c r="A55" s="2">
        <v>5011</v>
      </c>
      <c r="B55" s="2">
        <v>41</v>
      </c>
      <c r="C55" s="2">
        <v>8.1820000000000004</v>
      </c>
    </row>
    <row r="56" spans="1:8">
      <c r="A56" s="2">
        <v>5009</v>
      </c>
      <c r="B56" s="2">
        <v>41</v>
      </c>
      <c r="C56" s="2">
        <v>8.1850000000000005</v>
      </c>
    </row>
    <row r="57" spans="1:8">
      <c r="A57" s="2">
        <v>5005</v>
      </c>
      <c r="B57" s="2">
        <v>41</v>
      </c>
      <c r="C57" s="2">
        <v>8.1910000000000007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5011</v>
      </c>
      <c r="B62" s="2">
        <v>161</v>
      </c>
      <c r="C62" s="2">
        <v>32.127000000000002</v>
      </c>
      <c r="F62" s="5" t="s">
        <v>22</v>
      </c>
      <c r="G62" s="10">
        <f>AVERAGE(C65:C82)</f>
        <v>32.985166666666665</v>
      </c>
      <c r="H62" s="13" t="s">
        <v>12</v>
      </c>
    </row>
    <row r="63" spans="1:8">
      <c r="A63" s="2">
        <v>5025</v>
      </c>
      <c r="B63" s="2">
        <v>165</v>
      </c>
      <c r="C63" s="2">
        <v>32.834000000000003</v>
      </c>
      <c r="F63" s="5" t="s">
        <v>23</v>
      </c>
      <c r="G63" s="10">
        <f>C65</f>
        <v>32.847000000000001</v>
      </c>
      <c r="H63" s="6" t="s">
        <v>12</v>
      </c>
    </row>
    <row r="64" spans="1:8">
      <c r="A64" s="2">
        <v>5023</v>
      </c>
      <c r="B64" s="2">
        <v>165</v>
      </c>
      <c r="C64" s="2">
        <v>32.847000000000001</v>
      </c>
      <c r="F64" s="7" t="s">
        <v>24</v>
      </c>
      <c r="G64" s="12">
        <f>C82</f>
        <v>33.219000000000001</v>
      </c>
      <c r="H64" s="8" t="s">
        <v>12</v>
      </c>
    </row>
    <row r="65" spans="1:8">
      <c r="A65">
        <v>5023</v>
      </c>
      <c r="B65">
        <v>165</v>
      </c>
      <c r="C65">
        <v>32.847000000000001</v>
      </c>
      <c r="D65">
        <f t="shared" ref="D65:D82" si="2">A65/B65</f>
        <v>30.442424242424241</v>
      </c>
      <c r="F65" s="5" t="s">
        <v>19</v>
      </c>
      <c r="G65" s="10"/>
      <c r="H65" s="6"/>
    </row>
    <row r="66" spans="1:8">
      <c r="A66">
        <v>5022</v>
      </c>
      <c r="B66">
        <v>165</v>
      </c>
      <c r="C66">
        <v>32.853999999999999</v>
      </c>
      <c r="D66">
        <f t="shared" si="2"/>
        <v>30.436363636363637</v>
      </c>
      <c r="F66" s="5" t="s">
        <v>25</v>
      </c>
      <c r="G66" s="10">
        <f>AVERAGE(D65:D82)</f>
        <v>30.315418074645397</v>
      </c>
      <c r="H66" s="6" t="s">
        <v>13</v>
      </c>
    </row>
    <row r="67" spans="1:8">
      <c r="A67">
        <v>5022</v>
      </c>
      <c r="B67">
        <v>165</v>
      </c>
      <c r="C67">
        <v>32.853999999999999</v>
      </c>
      <c r="D67">
        <f t="shared" si="2"/>
        <v>30.436363636363637</v>
      </c>
      <c r="F67" s="5" t="s">
        <v>26</v>
      </c>
      <c r="G67" s="10">
        <f>D82</f>
        <v>30.101796407185628</v>
      </c>
      <c r="H67" s="6" t="s">
        <v>13</v>
      </c>
    </row>
    <row r="68" spans="1:8">
      <c r="A68">
        <v>5021</v>
      </c>
      <c r="B68">
        <v>165</v>
      </c>
      <c r="C68">
        <v>32.86</v>
      </c>
      <c r="D68">
        <f t="shared" si="2"/>
        <v>30.43030303030303</v>
      </c>
      <c r="F68" s="7" t="s">
        <v>27</v>
      </c>
      <c r="G68" s="12">
        <f>D65</f>
        <v>30.442424242424241</v>
      </c>
      <c r="H68" s="8" t="s">
        <v>13</v>
      </c>
    </row>
    <row r="69" spans="1:8">
      <c r="A69">
        <v>5020</v>
      </c>
      <c r="B69">
        <v>165</v>
      </c>
      <c r="C69">
        <v>32.866999999999997</v>
      </c>
      <c r="D69">
        <f t="shared" si="2"/>
        <v>30.424242424242426</v>
      </c>
    </row>
    <row r="70" spans="1:8">
      <c r="A70">
        <v>5018</v>
      </c>
      <c r="B70">
        <v>165</v>
      </c>
      <c r="C70">
        <v>32.880000000000003</v>
      </c>
      <c r="D70">
        <f t="shared" si="2"/>
        <v>30.412121212121214</v>
      </c>
    </row>
    <row r="71" spans="1:8">
      <c r="A71">
        <v>5011</v>
      </c>
      <c r="B71">
        <v>165</v>
      </c>
      <c r="C71">
        <v>32.926000000000002</v>
      </c>
      <c r="D71">
        <f t="shared" si="2"/>
        <v>30.369696969696971</v>
      </c>
    </row>
    <row r="72" spans="1:8">
      <c r="A72">
        <v>5010</v>
      </c>
      <c r="B72">
        <v>165</v>
      </c>
      <c r="C72">
        <v>32.932000000000002</v>
      </c>
      <c r="D72">
        <f t="shared" si="2"/>
        <v>30.363636363636363</v>
      </c>
    </row>
    <row r="73" spans="1:8">
      <c r="A73">
        <v>5008</v>
      </c>
      <c r="B73">
        <v>165</v>
      </c>
      <c r="C73">
        <v>32.945</v>
      </c>
      <c r="D73">
        <f t="shared" si="2"/>
        <v>30.351515151515152</v>
      </c>
    </row>
    <row r="74" spans="1:8">
      <c r="A74">
        <v>5007</v>
      </c>
      <c r="B74">
        <v>165</v>
      </c>
      <c r="C74">
        <v>32.951999999999998</v>
      </c>
      <c r="D74">
        <f t="shared" si="2"/>
        <v>30.345454545454544</v>
      </c>
    </row>
    <row r="75" spans="1:8">
      <c r="A75">
        <v>5005</v>
      </c>
      <c r="B75">
        <v>165</v>
      </c>
      <c r="C75">
        <v>32.965000000000003</v>
      </c>
      <c r="D75">
        <f t="shared" si="2"/>
        <v>30.333333333333332</v>
      </c>
    </row>
    <row r="76" spans="1:8">
      <c r="A76">
        <v>5005</v>
      </c>
      <c r="B76">
        <v>165</v>
      </c>
      <c r="C76">
        <v>32.965000000000003</v>
      </c>
      <c r="D76">
        <f t="shared" si="2"/>
        <v>30.333333333333332</v>
      </c>
    </row>
    <row r="77" spans="1:8">
      <c r="A77">
        <v>5027</v>
      </c>
      <c r="B77">
        <v>166</v>
      </c>
      <c r="C77">
        <v>33.020000000000003</v>
      </c>
      <c r="D77">
        <f t="shared" si="2"/>
        <v>30.283132530120483</v>
      </c>
    </row>
    <row r="78" spans="1:8">
      <c r="A78">
        <v>5023</v>
      </c>
      <c r="B78">
        <v>166</v>
      </c>
      <c r="C78">
        <v>33.045999999999999</v>
      </c>
      <c r="D78">
        <f t="shared" si="2"/>
        <v>30.259036144578314</v>
      </c>
    </row>
    <row r="79" spans="1:8">
      <c r="A79">
        <v>5001</v>
      </c>
      <c r="B79">
        <v>166</v>
      </c>
      <c r="C79">
        <v>33.191000000000003</v>
      </c>
      <c r="D79">
        <f t="shared" si="2"/>
        <v>30.126506024096386</v>
      </c>
    </row>
    <row r="80" spans="1:8">
      <c r="A80">
        <v>5000</v>
      </c>
      <c r="B80">
        <v>166</v>
      </c>
      <c r="C80">
        <v>33.198</v>
      </c>
      <c r="D80">
        <f t="shared" si="2"/>
        <v>30.120481927710845</v>
      </c>
    </row>
    <row r="81" spans="1:8">
      <c r="A81">
        <v>5028</v>
      </c>
      <c r="B81">
        <v>167</v>
      </c>
      <c r="C81">
        <v>33.212000000000003</v>
      </c>
      <c r="D81">
        <f t="shared" si="2"/>
        <v>30.107784431137723</v>
      </c>
    </row>
    <row r="82" spans="1:8">
      <c r="A82">
        <v>5027</v>
      </c>
      <c r="B82">
        <v>167</v>
      </c>
      <c r="C82">
        <v>33.219000000000001</v>
      </c>
      <c r="D82">
        <f t="shared" si="2"/>
        <v>30.101796407185628</v>
      </c>
    </row>
    <row r="83" spans="1:8">
      <c r="A83" s="2">
        <v>5022</v>
      </c>
      <c r="B83" s="2">
        <v>167</v>
      </c>
      <c r="C83" s="2">
        <v>33.252000000000002</v>
      </c>
    </row>
    <row r="84" spans="1:8">
      <c r="A84" s="2">
        <v>5022</v>
      </c>
      <c r="B84" s="2">
        <v>167</v>
      </c>
      <c r="C84" s="2">
        <v>33.252000000000002</v>
      </c>
    </row>
    <row r="85" spans="1:8">
      <c r="A85" s="2">
        <v>5014</v>
      </c>
      <c r="B85" s="2">
        <v>167</v>
      </c>
      <c r="C85" s="2">
        <v>33.305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5008</v>
      </c>
      <c r="B90" s="2">
        <v>275</v>
      </c>
      <c r="C90" s="2">
        <v>54.908999999999999</v>
      </c>
      <c r="F90" s="5" t="s">
        <v>22</v>
      </c>
      <c r="G90" s="10">
        <f>AVERAGE(C93:C110)</f>
        <v>55.166833333333344</v>
      </c>
      <c r="H90" s="13" t="s">
        <v>12</v>
      </c>
    </row>
    <row r="91" spans="1:8">
      <c r="A91" s="2">
        <v>5015</v>
      </c>
      <c r="B91" s="2">
        <v>276</v>
      </c>
      <c r="C91" s="2">
        <v>55.031999999999996</v>
      </c>
      <c r="F91" s="5" t="s">
        <v>23</v>
      </c>
      <c r="G91" s="10">
        <f>C93</f>
        <v>55.064999999999998</v>
      </c>
      <c r="H91" s="6" t="s">
        <v>12</v>
      </c>
    </row>
    <row r="92" spans="1:8">
      <c r="A92" s="2">
        <v>5012</v>
      </c>
      <c r="B92" s="2">
        <v>276</v>
      </c>
      <c r="C92" s="2">
        <v>55.064999999999998</v>
      </c>
      <c r="F92" s="7" t="s">
        <v>24</v>
      </c>
      <c r="G92" s="12">
        <f>C110</f>
        <v>55.274999999999999</v>
      </c>
      <c r="H92" s="8" t="s">
        <v>12</v>
      </c>
    </row>
    <row r="93" spans="1:8">
      <c r="A93">
        <v>5012</v>
      </c>
      <c r="B93">
        <v>276</v>
      </c>
      <c r="C93">
        <v>55.064999999999998</v>
      </c>
      <c r="D93">
        <f t="shared" ref="D93:D110" si="3">A93/B93</f>
        <v>18.159420289855074</v>
      </c>
      <c r="F93" s="5" t="s">
        <v>19</v>
      </c>
      <c r="G93" s="10"/>
      <c r="H93" s="6"/>
    </row>
    <row r="94" spans="1:8">
      <c r="A94">
        <v>5010</v>
      </c>
      <c r="B94">
        <v>276</v>
      </c>
      <c r="C94">
        <v>55.087000000000003</v>
      </c>
      <c r="D94">
        <f t="shared" si="3"/>
        <v>18.152173913043477</v>
      </c>
      <c r="F94" s="5" t="s">
        <v>25</v>
      </c>
      <c r="G94" s="10">
        <f>AVERAGE(D93:D110)</f>
        <v>18.125860380078716</v>
      </c>
      <c r="H94" s="6" t="s">
        <v>13</v>
      </c>
    </row>
    <row r="95" spans="1:8">
      <c r="A95">
        <v>5010</v>
      </c>
      <c r="B95">
        <v>276</v>
      </c>
      <c r="C95">
        <v>55.087000000000003</v>
      </c>
      <c r="D95">
        <f t="shared" si="3"/>
        <v>18.152173913043477</v>
      </c>
      <c r="F95" s="5" t="s">
        <v>26</v>
      </c>
      <c r="G95" s="10">
        <f>D110</f>
        <v>18.090252707581229</v>
      </c>
      <c r="H95" s="6" t="s">
        <v>13</v>
      </c>
    </row>
    <row r="96" spans="1:8">
      <c r="A96">
        <v>5009</v>
      </c>
      <c r="B96">
        <v>276</v>
      </c>
      <c r="C96">
        <v>55.097999999999999</v>
      </c>
      <c r="D96">
        <f t="shared" si="3"/>
        <v>18.14855072463768</v>
      </c>
      <c r="F96" s="7" t="s">
        <v>27</v>
      </c>
      <c r="G96" s="12">
        <f>D93</f>
        <v>18.159420289855074</v>
      </c>
      <c r="H96" s="8" t="s">
        <v>13</v>
      </c>
    </row>
    <row r="97" spans="1:4">
      <c r="A97">
        <v>5009</v>
      </c>
      <c r="B97">
        <v>276</v>
      </c>
      <c r="C97">
        <v>55.097999999999999</v>
      </c>
      <c r="D97">
        <f t="shared" si="3"/>
        <v>18.14855072463768</v>
      </c>
    </row>
    <row r="98" spans="1:4">
      <c r="A98">
        <v>5005</v>
      </c>
      <c r="B98">
        <v>276</v>
      </c>
      <c r="C98">
        <v>55.142000000000003</v>
      </c>
      <c r="D98">
        <f t="shared" si="3"/>
        <v>18.134057971014492</v>
      </c>
    </row>
    <row r="99" spans="1:4">
      <c r="A99">
        <v>5005</v>
      </c>
      <c r="B99">
        <v>276</v>
      </c>
      <c r="C99">
        <v>55.142000000000003</v>
      </c>
      <c r="D99">
        <f t="shared" si="3"/>
        <v>18.134057971014492</v>
      </c>
    </row>
    <row r="100" spans="1:4">
      <c r="A100">
        <v>5005</v>
      </c>
      <c r="B100">
        <v>276</v>
      </c>
      <c r="C100">
        <v>55.142000000000003</v>
      </c>
      <c r="D100">
        <f t="shared" si="3"/>
        <v>18.134057971014492</v>
      </c>
    </row>
    <row r="101" spans="1:4">
      <c r="A101">
        <v>5005</v>
      </c>
      <c r="B101">
        <v>276</v>
      </c>
      <c r="C101">
        <v>55.142000000000003</v>
      </c>
      <c r="D101">
        <f t="shared" si="3"/>
        <v>18.134057971014492</v>
      </c>
    </row>
    <row r="102" spans="1:4">
      <c r="A102">
        <v>5003</v>
      </c>
      <c r="B102">
        <v>276</v>
      </c>
      <c r="C102">
        <v>55.164000000000001</v>
      </c>
      <c r="D102">
        <f t="shared" si="3"/>
        <v>18.126811594202898</v>
      </c>
    </row>
    <row r="103" spans="1:4">
      <c r="A103">
        <v>5000</v>
      </c>
      <c r="B103">
        <v>276</v>
      </c>
      <c r="C103">
        <v>55.197000000000003</v>
      </c>
      <c r="D103">
        <f t="shared" si="3"/>
        <v>18.115942028985508</v>
      </c>
    </row>
    <row r="104" spans="1:4">
      <c r="A104">
        <v>5017</v>
      </c>
      <c r="B104">
        <v>277</v>
      </c>
      <c r="C104">
        <v>55.209000000000003</v>
      </c>
      <c r="D104">
        <f t="shared" si="3"/>
        <v>18.111913357400724</v>
      </c>
    </row>
    <row r="105" spans="1:4">
      <c r="A105">
        <v>5017</v>
      </c>
      <c r="B105">
        <v>277</v>
      </c>
      <c r="C105">
        <v>55.209000000000003</v>
      </c>
      <c r="D105">
        <f t="shared" si="3"/>
        <v>18.111913357400724</v>
      </c>
    </row>
    <row r="106" spans="1:4">
      <c r="A106">
        <v>5017</v>
      </c>
      <c r="B106">
        <v>277</v>
      </c>
      <c r="C106">
        <v>55.209000000000003</v>
      </c>
      <c r="D106">
        <f t="shared" si="3"/>
        <v>18.111913357400724</v>
      </c>
    </row>
    <row r="107" spans="1:4">
      <c r="A107">
        <v>5014</v>
      </c>
      <c r="B107">
        <v>277</v>
      </c>
      <c r="C107">
        <v>55.241999999999997</v>
      </c>
      <c r="D107">
        <f t="shared" si="3"/>
        <v>18.101083032490976</v>
      </c>
    </row>
    <row r="108" spans="1:4">
      <c r="A108">
        <v>5014</v>
      </c>
      <c r="B108">
        <v>277</v>
      </c>
      <c r="C108">
        <v>55.241999999999997</v>
      </c>
      <c r="D108">
        <f t="shared" si="3"/>
        <v>18.101083032490976</v>
      </c>
    </row>
    <row r="109" spans="1:4">
      <c r="A109">
        <v>5013</v>
      </c>
      <c r="B109">
        <v>277</v>
      </c>
      <c r="C109">
        <v>55.253</v>
      </c>
      <c r="D109">
        <f t="shared" si="3"/>
        <v>18.097472924187727</v>
      </c>
    </row>
    <row r="110" spans="1:4">
      <c r="A110">
        <v>5011</v>
      </c>
      <c r="B110">
        <v>277</v>
      </c>
      <c r="C110">
        <v>55.274999999999999</v>
      </c>
      <c r="D110">
        <f t="shared" si="3"/>
        <v>18.090252707581229</v>
      </c>
    </row>
    <row r="111" spans="1:4">
      <c r="A111" s="2">
        <v>5007</v>
      </c>
      <c r="B111" s="2">
        <v>277</v>
      </c>
      <c r="C111" s="2">
        <v>55.319000000000003</v>
      </c>
    </row>
    <row r="112" spans="1:4">
      <c r="A112" s="2">
        <v>5006</v>
      </c>
      <c r="B112" s="2">
        <v>277</v>
      </c>
      <c r="C112" s="2">
        <v>55.33</v>
      </c>
    </row>
    <row r="113" spans="1:3">
      <c r="A113" s="2">
        <v>5000</v>
      </c>
      <c r="B113" s="2">
        <v>277</v>
      </c>
      <c r="C113" s="2">
        <v>55.396999999999998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103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5241</v>
      </c>
      <c r="B6" s="2">
        <v>21</v>
      </c>
      <c r="C6" s="2">
        <v>4.0069999999999997</v>
      </c>
      <c r="F6" s="5" t="s">
        <v>22</v>
      </c>
      <c r="G6" s="10">
        <f>AVERAGE(C9:C26)</f>
        <v>4.0233333333333325</v>
      </c>
      <c r="H6" s="13" t="s">
        <v>12</v>
      </c>
    </row>
    <row r="7" spans="1:8">
      <c r="A7" s="2">
        <v>5235</v>
      </c>
      <c r="B7" s="2">
        <v>21</v>
      </c>
      <c r="C7" s="2">
        <v>4.0110000000000001</v>
      </c>
      <c r="F7" s="5" t="s">
        <v>23</v>
      </c>
      <c r="G7" s="10">
        <f>C9</f>
        <v>4.0140000000000002</v>
      </c>
      <c r="H7" s="6" t="s">
        <v>12</v>
      </c>
    </row>
    <row r="8" spans="1:8">
      <c r="A8" s="2">
        <v>5235</v>
      </c>
      <c r="B8" s="2">
        <v>21</v>
      </c>
      <c r="C8" s="2">
        <v>4.0110000000000001</v>
      </c>
      <c r="F8" s="7" t="s">
        <v>24</v>
      </c>
      <c r="G8" s="12">
        <f>C26</f>
        <v>4.0330000000000004</v>
      </c>
      <c r="H8" s="8" t="s">
        <v>12</v>
      </c>
    </row>
    <row r="9" spans="1:8">
      <c r="A9">
        <v>5231</v>
      </c>
      <c r="B9">
        <v>21</v>
      </c>
      <c r="C9">
        <v>4.0140000000000002</v>
      </c>
      <c r="D9">
        <f t="shared" ref="D9:D26" si="0">A9/B9</f>
        <v>249.0952380952381</v>
      </c>
      <c r="F9" s="5" t="s">
        <v>19</v>
      </c>
      <c r="G9" s="10"/>
      <c r="H9" s="6"/>
    </row>
    <row r="10" spans="1:8">
      <c r="A10">
        <v>5230</v>
      </c>
      <c r="B10">
        <v>21</v>
      </c>
      <c r="C10">
        <v>4.0149999999999997</v>
      </c>
      <c r="D10">
        <f t="shared" si="0"/>
        <v>249.04761904761904</v>
      </c>
      <c r="F10" s="5" t="s">
        <v>25</v>
      </c>
      <c r="G10" s="10">
        <f>AVERAGE(D9:D26)</f>
        <v>248.53703703703707</v>
      </c>
      <c r="H10" s="6" t="s">
        <v>13</v>
      </c>
    </row>
    <row r="11" spans="1:8">
      <c r="A11">
        <v>5229</v>
      </c>
      <c r="B11">
        <v>21</v>
      </c>
      <c r="C11">
        <v>4.016</v>
      </c>
      <c r="D11">
        <f t="shared" si="0"/>
        <v>249</v>
      </c>
      <c r="F11" s="5" t="s">
        <v>26</v>
      </c>
      <c r="G11" s="10">
        <f>D26</f>
        <v>247.95238095238096</v>
      </c>
      <c r="H11" s="6" t="s">
        <v>13</v>
      </c>
    </row>
    <row r="12" spans="1:8">
      <c r="A12">
        <v>5226</v>
      </c>
      <c r="B12">
        <v>21</v>
      </c>
      <c r="C12">
        <v>4.0179999999999998</v>
      </c>
      <c r="D12">
        <f t="shared" si="0"/>
        <v>248.85714285714286</v>
      </c>
      <c r="F12" s="7" t="s">
        <v>27</v>
      </c>
      <c r="G12" s="12">
        <f>D9</f>
        <v>249.0952380952381</v>
      </c>
      <c r="H12" s="8" t="s">
        <v>13</v>
      </c>
    </row>
    <row r="13" spans="1:8">
      <c r="A13">
        <v>5225</v>
      </c>
      <c r="B13">
        <v>21</v>
      </c>
      <c r="C13">
        <v>4.0190000000000001</v>
      </c>
      <c r="D13">
        <f t="shared" si="0"/>
        <v>248.8095238095238</v>
      </c>
    </row>
    <row r="14" spans="1:8">
      <c r="A14">
        <v>5224</v>
      </c>
      <c r="B14">
        <v>21</v>
      </c>
      <c r="C14">
        <v>4.0199999999999996</v>
      </c>
      <c r="D14">
        <f t="shared" si="0"/>
        <v>248.76190476190476</v>
      </c>
    </row>
    <row r="15" spans="1:8">
      <c r="A15">
        <v>5223</v>
      </c>
      <c r="B15">
        <v>21</v>
      </c>
      <c r="C15">
        <v>4.0199999999999996</v>
      </c>
      <c r="D15">
        <f t="shared" si="0"/>
        <v>248.71428571428572</v>
      </c>
    </row>
    <row r="16" spans="1:8">
      <c r="A16">
        <v>5221</v>
      </c>
      <c r="B16">
        <v>21</v>
      </c>
      <c r="C16">
        <v>4.0220000000000002</v>
      </c>
      <c r="D16">
        <f t="shared" si="0"/>
        <v>248.61904761904762</v>
      </c>
    </row>
    <row r="17" spans="1:4">
      <c r="A17">
        <v>5220</v>
      </c>
      <c r="B17">
        <v>21</v>
      </c>
      <c r="C17">
        <v>4.0229999999999997</v>
      </c>
      <c r="D17">
        <f t="shared" si="0"/>
        <v>248.57142857142858</v>
      </c>
    </row>
    <row r="18" spans="1:4">
      <c r="A18">
        <v>5218</v>
      </c>
      <c r="B18">
        <v>21</v>
      </c>
      <c r="C18">
        <v>4.024</v>
      </c>
      <c r="D18">
        <f t="shared" si="0"/>
        <v>248.47619047619048</v>
      </c>
    </row>
    <row r="19" spans="1:4">
      <c r="A19">
        <v>5217</v>
      </c>
      <c r="B19">
        <v>21</v>
      </c>
      <c r="C19">
        <v>4.0250000000000004</v>
      </c>
      <c r="D19">
        <f t="shared" si="0"/>
        <v>248.42857142857142</v>
      </c>
    </row>
    <row r="20" spans="1:4">
      <c r="A20">
        <v>5217</v>
      </c>
      <c r="B20">
        <v>21</v>
      </c>
      <c r="C20">
        <v>4.0250000000000004</v>
      </c>
      <c r="D20">
        <f t="shared" si="0"/>
        <v>248.42857142857142</v>
      </c>
    </row>
    <row r="21" spans="1:4">
      <c r="A21">
        <v>5216</v>
      </c>
      <c r="B21">
        <v>21</v>
      </c>
      <c r="C21">
        <v>4.0259999999999998</v>
      </c>
      <c r="D21">
        <f t="shared" si="0"/>
        <v>248.38095238095238</v>
      </c>
    </row>
    <row r="22" spans="1:4">
      <c r="A22">
        <v>5216</v>
      </c>
      <c r="B22">
        <v>21</v>
      </c>
      <c r="C22">
        <v>4.0259999999999998</v>
      </c>
      <c r="D22">
        <f t="shared" si="0"/>
        <v>248.38095238095238</v>
      </c>
    </row>
    <row r="23" spans="1:4">
      <c r="A23">
        <v>5211</v>
      </c>
      <c r="B23">
        <v>21</v>
      </c>
      <c r="C23">
        <v>4.03</v>
      </c>
      <c r="D23">
        <f t="shared" si="0"/>
        <v>248.14285714285714</v>
      </c>
    </row>
    <row r="24" spans="1:4">
      <c r="A24">
        <v>5208</v>
      </c>
      <c r="B24">
        <v>21</v>
      </c>
      <c r="C24">
        <v>4.032</v>
      </c>
      <c r="D24">
        <f t="shared" si="0"/>
        <v>248</v>
      </c>
    </row>
    <row r="25" spans="1:4">
      <c r="A25">
        <v>5208</v>
      </c>
      <c r="B25">
        <v>21</v>
      </c>
      <c r="C25">
        <v>4.032</v>
      </c>
      <c r="D25">
        <f t="shared" si="0"/>
        <v>248</v>
      </c>
    </row>
    <row r="26" spans="1:4">
      <c r="A26">
        <v>5207</v>
      </c>
      <c r="B26">
        <v>21</v>
      </c>
      <c r="C26">
        <v>4.0330000000000004</v>
      </c>
      <c r="D26">
        <f t="shared" si="0"/>
        <v>247.95238095238096</v>
      </c>
    </row>
    <row r="27" spans="1:4">
      <c r="A27" s="2">
        <v>5203</v>
      </c>
      <c r="B27" s="2">
        <v>21</v>
      </c>
      <c r="C27" s="2">
        <v>4.0359999999999996</v>
      </c>
    </row>
    <row r="28" spans="1:4">
      <c r="A28" s="2">
        <v>5202</v>
      </c>
      <c r="B28" s="2">
        <v>21</v>
      </c>
      <c r="C28" s="2">
        <v>4.0369999999999999</v>
      </c>
    </row>
    <row r="29" spans="1:4">
      <c r="A29" s="2">
        <v>5198</v>
      </c>
      <c r="B29" s="2">
        <v>21</v>
      </c>
      <c r="C29" s="2">
        <v>4.04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5056</v>
      </c>
      <c r="B34" s="2">
        <v>41</v>
      </c>
      <c r="C34" s="2">
        <v>8.109</v>
      </c>
      <c r="F34" s="5" t="s">
        <v>22</v>
      </c>
      <c r="G34" s="10">
        <f>AVERAGE(C37:C54)</f>
        <v>8.1729444444444432</v>
      </c>
      <c r="H34" s="13" t="s">
        <v>12</v>
      </c>
    </row>
    <row r="35" spans="1:8">
      <c r="A35" s="2">
        <v>5049</v>
      </c>
      <c r="B35" s="2">
        <v>41</v>
      </c>
      <c r="C35" s="2">
        <v>8.1199999999999992</v>
      </c>
      <c r="F35" s="5" t="s">
        <v>23</v>
      </c>
      <c r="G35" s="10">
        <f>C37</f>
        <v>8.1359999999999992</v>
      </c>
      <c r="H35" s="6" t="s">
        <v>12</v>
      </c>
    </row>
    <row r="36" spans="1:8">
      <c r="A36" s="2">
        <v>5044</v>
      </c>
      <c r="B36" s="2">
        <v>41</v>
      </c>
      <c r="C36" s="2">
        <v>8.1280000000000001</v>
      </c>
      <c r="F36" s="7" t="s">
        <v>24</v>
      </c>
      <c r="G36" s="12">
        <f>C54</f>
        <v>8.2059999999999995</v>
      </c>
      <c r="H36" s="8" t="s">
        <v>12</v>
      </c>
    </row>
    <row r="37" spans="1:8">
      <c r="A37">
        <v>5039</v>
      </c>
      <c r="B37">
        <v>41</v>
      </c>
      <c r="C37">
        <v>8.1359999999999992</v>
      </c>
      <c r="D37">
        <f t="shared" ref="D37:D54" si="1">A37/B37</f>
        <v>122.90243902439025</v>
      </c>
      <c r="F37" s="5" t="s">
        <v>19</v>
      </c>
      <c r="G37" s="10"/>
      <c r="H37" s="6"/>
    </row>
    <row r="38" spans="1:8">
      <c r="A38">
        <v>5039</v>
      </c>
      <c r="B38">
        <v>41</v>
      </c>
      <c r="C38">
        <v>8.1359999999999992</v>
      </c>
      <c r="D38">
        <f t="shared" si="1"/>
        <v>122.90243902439025</v>
      </c>
      <c r="F38" s="5" t="s">
        <v>25</v>
      </c>
      <c r="G38" s="10">
        <f>AVERAGE(D37:D54)</f>
        <v>122.34839979352172</v>
      </c>
      <c r="H38" s="6" t="s">
        <v>13</v>
      </c>
    </row>
    <row r="39" spans="1:8">
      <c r="A39">
        <v>5031</v>
      </c>
      <c r="B39">
        <v>41</v>
      </c>
      <c r="C39">
        <v>8.1489999999999991</v>
      </c>
      <c r="D39">
        <f t="shared" si="1"/>
        <v>122.70731707317073</v>
      </c>
      <c r="F39" s="5" t="s">
        <v>26</v>
      </c>
      <c r="G39" s="10">
        <f>D54</f>
        <v>121.85714285714286</v>
      </c>
      <c r="H39" s="6" t="s">
        <v>13</v>
      </c>
    </row>
    <row r="40" spans="1:8">
      <c r="A40">
        <v>5027</v>
      </c>
      <c r="B40">
        <v>41</v>
      </c>
      <c r="C40">
        <v>8.1549999999999994</v>
      </c>
      <c r="D40">
        <f t="shared" si="1"/>
        <v>122.60975609756098</v>
      </c>
      <c r="F40" s="7" t="s">
        <v>27</v>
      </c>
      <c r="G40" s="12">
        <f>D37</f>
        <v>122.90243902439025</v>
      </c>
      <c r="H40" s="8" t="s">
        <v>13</v>
      </c>
    </row>
    <row r="41" spans="1:8">
      <c r="A41">
        <v>5025</v>
      </c>
      <c r="B41">
        <v>41</v>
      </c>
      <c r="C41">
        <v>8.1590000000000007</v>
      </c>
      <c r="D41">
        <f t="shared" si="1"/>
        <v>122.5609756097561</v>
      </c>
    </row>
    <row r="42" spans="1:8">
      <c r="A42">
        <v>5022</v>
      </c>
      <c r="B42">
        <v>41</v>
      </c>
      <c r="C42">
        <v>8.1639999999999997</v>
      </c>
      <c r="D42">
        <f t="shared" si="1"/>
        <v>122.48780487804878</v>
      </c>
    </row>
    <row r="43" spans="1:8">
      <c r="A43">
        <v>5019</v>
      </c>
      <c r="B43">
        <v>41</v>
      </c>
      <c r="C43">
        <v>8.1679999999999993</v>
      </c>
      <c r="D43">
        <f t="shared" si="1"/>
        <v>122.41463414634147</v>
      </c>
    </row>
    <row r="44" spans="1:8">
      <c r="A44">
        <v>5018</v>
      </c>
      <c r="B44">
        <v>41</v>
      </c>
      <c r="C44">
        <v>8.17</v>
      </c>
      <c r="D44">
        <f t="shared" si="1"/>
        <v>122.39024390243902</v>
      </c>
    </row>
    <row r="45" spans="1:8">
      <c r="A45">
        <v>5015</v>
      </c>
      <c r="B45">
        <v>41</v>
      </c>
      <c r="C45">
        <v>8.1750000000000007</v>
      </c>
      <c r="D45">
        <f t="shared" si="1"/>
        <v>122.3170731707317</v>
      </c>
    </row>
    <row r="46" spans="1:8">
      <c r="A46">
        <v>5015</v>
      </c>
      <c r="B46">
        <v>41</v>
      </c>
      <c r="C46">
        <v>8.1750000000000007</v>
      </c>
      <c r="D46">
        <f t="shared" si="1"/>
        <v>122.3170731707317</v>
      </c>
    </row>
    <row r="47" spans="1:8">
      <c r="A47">
        <v>5013</v>
      </c>
      <c r="B47">
        <v>41</v>
      </c>
      <c r="C47">
        <v>8.1780000000000008</v>
      </c>
      <c r="D47">
        <f t="shared" si="1"/>
        <v>122.26829268292683</v>
      </c>
    </row>
    <row r="48" spans="1:8">
      <c r="A48">
        <v>5012</v>
      </c>
      <c r="B48">
        <v>41</v>
      </c>
      <c r="C48">
        <v>8.18</v>
      </c>
      <c r="D48">
        <f t="shared" si="1"/>
        <v>122.2439024390244</v>
      </c>
    </row>
    <row r="49" spans="1:8">
      <c r="A49">
        <v>5009</v>
      </c>
      <c r="B49">
        <v>41</v>
      </c>
      <c r="C49">
        <v>8.1850000000000005</v>
      </c>
      <c r="D49">
        <f t="shared" si="1"/>
        <v>122.17073170731707</v>
      </c>
    </row>
    <row r="50" spans="1:8">
      <c r="A50">
        <v>5005</v>
      </c>
      <c r="B50">
        <v>41</v>
      </c>
      <c r="C50">
        <v>8.1910000000000007</v>
      </c>
      <c r="D50">
        <f t="shared" si="1"/>
        <v>122.07317073170732</v>
      </c>
    </row>
    <row r="51" spans="1:8">
      <c r="A51">
        <v>5005</v>
      </c>
      <c r="B51">
        <v>41</v>
      </c>
      <c r="C51">
        <v>8.1910000000000007</v>
      </c>
      <c r="D51">
        <f t="shared" si="1"/>
        <v>122.07317073170732</v>
      </c>
    </row>
    <row r="52" spans="1:8">
      <c r="A52">
        <v>5125</v>
      </c>
      <c r="B52">
        <v>42</v>
      </c>
      <c r="C52">
        <v>8.1950000000000003</v>
      </c>
      <c r="D52">
        <f t="shared" si="1"/>
        <v>122.02380952380952</v>
      </c>
    </row>
    <row r="53" spans="1:8">
      <c r="A53">
        <v>5000</v>
      </c>
      <c r="B53">
        <v>41</v>
      </c>
      <c r="C53">
        <v>8.1999999999999993</v>
      </c>
      <c r="D53">
        <f t="shared" si="1"/>
        <v>121.95121951219512</v>
      </c>
    </row>
    <row r="54" spans="1:8">
      <c r="A54">
        <v>5118</v>
      </c>
      <c r="B54">
        <v>42</v>
      </c>
      <c r="C54">
        <v>8.2059999999999995</v>
      </c>
      <c r="D54">
        <f t="shared" si="1"/>
        <v>121.85714285714286</v>
      </c>
    </row>
    <row r="55" spans="1:8">
      <c r="A55" s="2">
        <v>5118</v>
      </c>
      <c r="B55" s="2">
        <v>42</v>
      </c>
      <c r="C55" s="2">
        <v>8.2059999999999995</v>
      </c>
    </row>
    <row r="56" spans="1:8">
      <c r="A56" s="2">
        <v>5117</v>
      </c>
      <c r="B56" s="2">
        <v>42</v>
      </c>
      <c r="C56" s="2">
        <v>8.2070000000000007</v>
      </c>
    </row>
    <row r="57" spans="1:8">
      <c r="A57" s="2">
        <v>5114</v>
      </c>
      <c r="B57" s="2">
        <v>42</v>
      </c>
      <c r="C57" s="2">
        <v>8.2119999999999997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20</v>
      </c>
      <c r="G61" s="11"/>
      <c r="H61" s="4"/>
    </row>
    <row r="62" spans="1:8">
      <c r="A62" s="2">
        <v>5022</v>
      </c>
      <c r="B62" s="2">
        <v>167</v>
      </c>
      <c r="C62" s="2">
        <v>33.252000000000002</v>
      </c>
      <c r="F62" s="5" t="s">
        <v>22</v>
      </c>
      <c r="G62" s="10">
        <f>AVERAGE(C65:C82)</f>
        <v>33.455166666666663</v>
      </c>
      <c r="H62" s="13" t="s">
        <v>12</v>
      </c>
    </row>
    <row r="63" spans="1:8">
      <c r="A63" s="2">
        <v>5009</v>
      </c>
      <c r="B63" s="2">
        <v>167</v>
      </c>
      <c r="C63" s="2">
        <v>33.338000000000001</v>
      </c>
      <c r="F63" s="5" t="s">
        <v>23</v>
      </c>
      <c r="G63" s="10">
        <f>C65</f>
        <v>33.350999999999999</v>
      </c>
      <c r="H63" s="6" t="s">
        <v>12</v>
      </c>
    </row>
    <row r="64" spans="1:8">
      <c r="A64" s="2">
        <v>5008</v>
      </c>
      <c r="B64" s="2">
        <v>167</v>
      </c>
      <c r="C64" s="2">
        <v>33.344999999999999</v>
      </c>
      <c r="F64" s="7" t="s">
        <v>24</v>
      </c>
      <c r="G64" s="12">
        <f>C82</f>
        <v>33.558</v>
      </c>
      <c r="H64" s="8" t="s">
        <v>12</v>
      </c>
    </row>
    <row r="65" spans="1:8">
      <c r="A65">
        <v>5007</v>
      </c>
      <c r="B65">
        <v>167</v>
      </c>
      <c r="C65">
        <v>33.350999999999999</v>
      </c>
      <c r="D65">
        <f t="shared" ref="D65:D82" si="2">A65/B65</f>
        <v>29.982035928143713</v>
      </c>
      <c r="F65" s="5" t="s">
        <v>19</v>
      </c>
      <c r="G65" s="10"/>
      <c r="H65" s="6"/>
    </row>
    <row r="66" spans="1:8">
      <c r="A66">
        <v>5006</v>
      </c>
      <c r="B66">
        <v>167</v>
      </c>
      <c r="C66">
        <v>33.357999999999997</v>
      </c>
      <c r="D66">
        <f t="shared" si="2"/>
        <v>29.976047904191617</v>
      </c>
      <c r="F66" s="5" t="s">
        <v>22</v>
      </c>
      <c r="G66" s="10">
        <f>AVERAGE(D65:D82)</f>
        <v>29.889205715553018</v>
      </c>
      <c r="H66" s="6" t="s">
        <v>13</v>
      </c>
    </row>
    <row r="67" spans="1:8">
      <c r="A67">
        <v>5030</v>
      </c>
      <c r="B67">
        <v>168</v>
      </c>
      <c r="C67">
        <v>33.398000000000003</v>
      </c>
      <c r="D67">
        <f t="shared" si="2"/>
        <v>29.94047619047619</v>
      </c>
      <c r="F67" s="5" t="s">
        <v>23</v>
      </c>
      <c r="G67" s="10">
        <f>D82</f>
        <v>29.797619047619047</v>
      </c>
      <c r="H67" s="6" t="s">
        <v>13</v>
      </c>
    </row>
    <row r="68" spans="1:8">
      <c r="A68">
        <v>5028</v>
      </c>
      <c r="B68">
        <v>168</v>
      </c>
      <c r="C68">
        <v>33.411000000000001</v>
      </c>
      <c r="D68">
        <f t="shared" si="2"/>
        <v>29.928571428571427</v>
      </c>
      <c r="F68" s="7" t="s">
        <v>24</v>
      </c>
      <c r="G68" s="12">
        <f>D65</f>
        <v>29.982035928143713</v>
      </c>
      <c r="H68" s="8" t="s">
        <v>13</v>
      </c>
    </row>
    <row r="69" spans="1:8">
      <c r="A69">
        <v>5028</v>
      </c>
      <c r="B69">
        <v>168</v>
      </c>
      <c r="C69">
        <v>33.411000000000001</v>
      </c>
      <c r="D69">
        <f t="shared" si="2"/>
        <v>29.928571428571427</v>
      </c>
    </row>
    <row r="70" spans="1:8">
      <c r="A70">
        <v>5027</v>
      </c>
      <c r="B70">
        <v>168</v>
      </c>
      <c r="C70">
        <v>33.417999999999999</v>
      </c>
      <c r="D70">
        <f t="shared" si="2"/>
        <v>29.922619047619047</v>
      </c>
    </row>
    <row r="71" spans="1:8">
      <c r="A71">
        <v>5025</v>
      </c>
      <c r="B71">
        <v>168</v>
      </c>
      <c r="C71">
        <v>33.430999999999997</v>
      </c>
      <c r="D71">
        <f t="shared" si="2"/>
        <v>29.910714285714285</v>
      </c>
    </row>
    <row r="72" spans="1:8">
      <c r="A72">
        <v>5024</v>
      </c>
      <c r="B72">
        <v>168</v>
      </c>
      <c r="C72">
        <v>33.438000000000002</v>
      </c>
      <c r="D72">
        <f t="shared" si="2"/>
        <v>29.904761904761905</v>
      </c>
    </row>
    <row r="73" spans="1:8">
      <c r="A73">
        <v>5024</v>
      </c>
      <c r="B73">
        <v>168</v>
      </c>
      <c r="C73">
        <v>33.438000000000002</v>
      </c>
      <c r="D73">
        <f t="shared" si="2"/>
        <v>29.904761904761905</v>
      </c>
    </row>
    <row r="74" spans="1:8">
      <c r="A74">
        <v>5023</v>
      </c>
      <c r="B74">
        <v>168</v>
      </c>
      <c r="C74">
        <v>33.444000000000003</v>
      </c>
      <c r="D74">
        <f t="shared" si="2"/>
        <v>29.898809523809526</v>
      </c>
    </row>
    <row r="75" spans="1:8">
      <c r="A75">
        <v>5021</v>
      </c>
      <c r="B75">
        <v>168</v>
      </c>
      <c r="C75">
        <v>33.457999999999998</v>
      </c>
      <c r="D75">
        <f t="shared" si="2"/>
        <v>29.886904761904763</v>
      </c>
    </row>
    <row r="76" spans="1:8">
      <c r="A76">
        <v>5018</v>
      </c>
      <c r="B76">
        <v>168</v>
      </c>
      <c r="C76">
        <v>33.478000000000002</v>
      </c>
      <c r="D76">
        <f t="shared" si="2"/>
        <v>29.86904761904762</v>
      </c>
    </row>
    <row r="77" spans="1:8">
      <c r="A77">
        <v>5017</v>
      </c>
      <c r="B77">
        <v>168</v>
      </c>
      <c r="C77">
        <v>33.484000000000002</v>
      </c>
      <c r="D77">
        <f t="shared" si="2"/>
        <v>29.863095238095237</v>
      </c>
    </row>
    <row r="78" spans="1:8">
      <c r="A78">
        <v>5012</v>
      </c>
      <c r="B78">
        <v>168</v>
      </c>
      <c r="C78">
        <v>33.518000000000001</v>
      </c>
      <c r="D78">
        <f t="shared" si="2"/>
        <v>29.833333333333332</v>
      </c>
    </row>
    <row r="79" spans="1:8">
      <c r="A79">
        <v>5011</v>
      </c>
      <c r="B79">
        <v>168</v>
      </c>
      <c r="C79">
        <v>33.524000000000001</v>
      </c>
      <c r="D79">
        <f t="shared" si="2"/>
        <v>29.827380952380953</v>
      </c>
    </row>
    <row r="80" spans="1:8">
      <c r="A80">
        <v>5010</v>
      </c>
      <c r="B80">
        <v>168</v>
      </c>
      <c r="C80">
        <v>33.530999999999999</v>
      </c>
      <c r="D80">
        <f t="shared" si="2"/>
        <v>29.821428571428573</v>
      </c>
    </row>
    <row r="81" spans="1:8">
      <c r="A81">
        <v>5008</v>
      </c>
      <c r="B81">
        <v>168</v>
      </c>
      <c r="C81">
        <v>33.543999999999997</v>
      </c>
      <c r="D81">
        <f t="shared" si="2"/>
        <v>29.80952380952381</v>
      </c>
    </row>
    <row r="82" spans="1:8">
      <c r="A82">
        <v>5006</v>
      </c>
      <c r="B82">
        <v>168</v>
      </c>
      <c r="C82">
        <v>33.558</v>
      </c>
      <c r="D82">
        <f t="shared" si="2"/>
        <v>29.797619047619047</v>
      </c>
    </row>
    <row r="83" spans="1:8">
      <c r="A83" s="2">
        <v>5006</v>
      </c>
      <c r="B83" s="2">
        <v>168</v>
      </c>
      <c r="C83" s="2">
        <v>33.558</v>
      </c>
    </row>
    <row r="84" spans="1:8">
      <c r="A84" s="2">
        <v>5031</v>
      </c>
      <c r="B84" s="2">
        <v>169</v>
      </c>
      <c r="C84" s="2">
        <v>33.590000000000003</v>
      </c>
    </row>
    <row r="85" spans="1:8">
      <c r="A85" s="2">
        <v>5023</v>
      </c>
      <c r="B85" s="2">
        <v>169</v>
      </c>
      <c r="C85" s="2">
        <v>33.643000000000001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5015</v>
      </c>
      <c r="B90" s="2">
        <v>277</v>
      </c>
      <c r="C90" s="2">
        <v>55.231000000000002</v>
      </c>
      <c r="F90" s="5" t="s">
        <v>22</v>
      </c>
      <c r="G90" s="10">
        <f>AVERAGE(C93:C110)</f>
        <v>55.346555555555568</v>
      </c>
      <c r="H90" s="13" t="s">
        <v>12</v>
      </c>
    </row>
    <row r="91" spans="1:8">
      <c r="A91" s="2">
        <v>5014</v>
      </c>
      <c r="B91" s="2">
        <v>277</v>
      </c>
      <c r="C91" s="2">
        <v>55.241999999999997</v>
      </c>
      <c r="F91" s="5" t="s">
        <v>23</v>
      </c>
      <c r="G91" s="10">
        <f>C93</f>
        <v>55.241999999999997</v>
      </c>
      <c r="H91" s="6" t="s">
        <v>12</v>
      </c>
    </row>
    <row r="92" spans="1:8">
      <c r="A92" s="2">
        <v>5014</v>
      </c>
      <c r="B92" s="2">
        <v>277</v>
      </c>
      <c r="C92" s="2">
        <v>55.241999999999997</v>
      </c>
      <c r="F92" s="7" t="s">
        <v>24</v>
      </c>
      <c r="G92" s="12">
        <f>C110</f>
        <v>55.430999999999997</v>
      </c>
      <c r="H92" s="8" t="s">
        <v>12</v>
      </c>
    </row>
    <row r="93" spans="1:8">
      <c r="A93">
        <v>5014</v>
      </c>
      <c r="B93">
        <v>277</v>
      </c>
      <c r="C93">
        <v>55.241999999999997</v>
      </c>
      <c r="D93">
        <f t="shared" ref="D93:D110" si="3">A93/B93</f>
        <v>18.101083032490976</v>
      </c>
      <c r="F93" s="5" t="s">
        <v>19</v>
      </c>
      <c r="G93" s="10"/>
      <c r="H93" s="6"/>
    </row>
    <row r="94" spans="1:8">
      <c r="A94">
        <v>5013</v>
      </c>
      <c r="B94">
        <v>277</v>
      </c>
      <c r="C94">
        <v>55.253</v>
      </c>
      <c r="D94">
        <f t="shared" si="3"/>
        <v>18.097472924187727</v>
      </c>
      <c r="F94" s="5" t="s">
        <v>25</v>
      </c>
      <c r="G94" s="10">
        <f>AVERAGE(D93:D110)</f>
        <v>18.066933456844634</v>
      </c>
      <c r="H94" s="6" t="s">
        <v>13</v>
      </c>
    </row>
    <row r="95" spans="1:8">
      <c r="A95">
        <v>5009</v>
      </c>
      <c r="B95">
        <v>277</v>
      </c>
      <c r="C95">
        <v>55.296999999999997</v>
      </c>
      <c r="D95">
        <f t="shared" si="3"/>
        <v>18.08303249097473</v>
      </c>
      <c r="F95" s="5" t="s">
        <v>26</v>
      </c>
      <c r="G95" s="10">
        <f>D110</f>
        <v>18.03956834532374</v>
      </c>
      <c r="H95" s="6" t="s">
        <v>13</v>
      </c>
    </row>
    <row r="96" spans="1:8">
      <c r="A96">
        <v>5009</v>
      </c>
      <c r="B96">
        <v>277</v>
      </c>
      <c r="C96">
        <v>55.296999999999997</v>
      </c>
      <c r="D96">
        <f t="shared" si="3"/>
        <v>18.08303249097473</v>
      </c>
      <c r="F96" s="7" t="s">
        <v>27</v>
      </c>
      <c r="G96" s="12">
        <f>D93</f>
        <v>18.101083032490976</v>
      </c>
      <c r="H96" s="8" t="s">
        <v>13</v>
      </c>
    </row>
    <row r="97" spans="1:4">
      <c r="A97">
        <v>5009</v>
      </c>
      <c r="B97">
        <v>277</v>
      </c>
      <c r="C97">
        <v>55.296999999999997</v>
      </c>
      <c r="D97">
        <f t="shared" si="3"/>
        <v>18.08303249097473</v>
      </c>
    </row>
    <row r="98" spans="1:4">
      <c r="A98">
        <v>5008</v>
      </c>
      <c r="B98">
        <v>277</v>
      </c>
      <c r="C98">
        <v>55.308</v>
      </c>
      <c r="D98">
        <f t="shared" si="3"/>
        <v>18.079422382671481</v>
      </c>
    </row>
    <row r="99" spans="1:4">
      <c r="A99">
        <v>5008</v>
      </c>
      <c r="B99">
        <v>277</v>
      </c>
      <c r="C99">
        <v>55.308</v>
      </c>
      <c r="D99">
        <f t="shared" si="3"/>
        <v>18.079422382671481</v>
      </c>
    </row>
    <row r="100" spans="1:4">
      <c r="A100">
        <v>5008</v>
      </c>
      <c r="B100">
        <v>277</v>
      </c>
      <c r="C100">
        <v>55.308</v>
      </c>
      <c r="D100">
        <f t="shared" si="3"/>
        <v>18.079422382671481</v>
      </c>
    </row>
    <row r="101" spans="1:4">
      <c r="A101">
        <v>5006</v>
      </c>
      <c r="B101">
        <v>277</v>
      </c>
      <c r="C101">
        <v>55.33</v>
      </c>
      <c r="D101">
        <f t="shared" si="3"/>
        <v>18.072202166064983</v>
      </c>
    </row>
    <row r="102" spans="1:4">
      <c r="A102">
        <v>5004</v>
      </c>
      <c r="B102">
        <v>277</v>
      </c>
      <c r="C102">
        <v>55.353000000000002</v>
      </c>
      <c r="D102">
        <f t="shared" si="3"/>
        <v>18.064981949458485</v>
      </c>
    </row>
    <row r="103" spans="1:4">
      <c r="A103">
        <v>5002</v>
      </c>
      <c r="B103">
        <v>277</v>
      </c>
      <c r="C103">
        <v>55.375</v>
      </c>
      <c r="D103">
        <f t="shared" si="3"/>
        <v>18.057761732851986</v>
      </c>
    </row>
    <row r="104" spans="1:4">
      <c r="A104">
        <v>5001</v>
      </c>
      <c r="B104">
        <v>277</v>
      </c>
      <c r="C104">
        <v>55.386000000000003</v>
      </c>
      <c r="D104">
        <f t="shared" si="3"/>
        <v>18.054151624548737</v>
      </c>
    </row>
    <row r="105" spans="1:4">
      <c r="A105">
        <v>5018</v>
      </c>
      <c r="B105">
        <v>278</v>
      </c>
      <c r="C105">
        <v>55.396999999999998</v>
      </c>
      <c r="D105">
        <f t="shared" si="3"/>
        <v>18.050359712230215</v>
      </c>
    </row>
    <row r="106" spans="1:4">
      <c r="A106">
        <v>5018</v>
      </c>
      <c r="B106">
        <v>278</v>
      </c>
      <c r="C106">
        <v>55.396999999999998</v>
      </c>
      <c r="D106">
        <f t="shared" si="3"/>
        <v>18.050359712230215</v>
      </c>
    </row>
    <row r="107" spans="1:4">
      <c r="A107">
        <v>5018</v>
      </c>
      <c r="B107">
        <v>278</v>
      </c>
      <c r="C107">
        <v>55.396999999999998</v>
      </c>
      <c r="D107">
        <f t="shared" si="3"/>
        <v>18.050359712230215</v>
      </c>
    </row>
    <row r="108" spans="1:4">
      <c r="A108">
        <v>5015</v>
      </c>
      <c r="B108">
        <v>278</v>
      </c>
      <c r="C108">
        <v>55.430999999999997</v>
      </c>
      <c r="D108">
        <f t="shared" si="3"/>
        <v>18.03956834532374</v>
      </c>
    </row>
    <row r="109" spans="1:4">
      <c r="A109">
        <v>5015</v>
      </c>
      <c r="B109">
        <v>278</v>
      </c>
      <c r="C109">
        <v>55.430999999999997</v>
      </c>
      <c r="D109">
        <f t="shared" si="3"/>
        <v>18.03956834532374</v>
      </c>
    </row>
    <row r="110" spans="1:4">
      <c r="A110">
        <v>5015</v>
      </c>
      <c r="B110">
        <v>278</v>
      </c>
      <c r="C110">
        <v>55.430999999999997</v>
      </c>
      <c r="D110">
        <f t="shared" si="3"/>
        <v>18.03956834532374</v>
      </c>
    </row>
    <row r="111" spans="1:4">
      <c r="A111" s="2">
        <v>5011</v>
      </c>
      <c r="B111" s="2">
        <v>278</v>
      </c>
      <c r="C111" s="2">
        <v>55.475000000000001</v>
      </c>
    </row>
    <row r="112" spans="1:4">
      <c r="A112" s="2">
        <v>5008</v>
      </c>
      <c r="B112" s="2">
        <v>278</v>
      </c>
      <c r="C112" s="2">
        <v>55.508000000000003</v>
      </c>
    </row>
    <row r="113" spans="1:3">
      <c r="A113" s="2">
        <v>5006</v>
      </c>
      <c r="B113" s="2">
        <v>278</v>
      </c>
      <c r="C113" s="2">
        <v>55.53</v>
      </c>
    </row>
    <row r="116" spans="1:3">
      <c r="A116" t="s">
        <v>4</v>
      </c>
    </row>
  </sheetData>
  <sortState ref="A91:C114">
    <sortCondition ref="C91:C114"/>
  </sortState>
  <phoneticPr fontId="18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100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20</v>
      </c>
      <c r="G5" s="11"/>
      <c r="H5" s="4"/>
    </row>
    <row r="6" spans="1:8">
      <c r="A6" s="2">
        <v>5205</v>
      </c>
      <c r="B6" s="2">
        <v>22</v>
      </c>
      <c r="C6" s="2">
        <v>4.226</v>
      </c>
      <c r="F6" s="5" t="s">
        <v>22</v>
      </c>
      <c r="G6" s="10">
        <f>AVERAGE(C9:C26)</f>
        <v>4.3158333333333339</v>
      </c>
      <c r="H6" s="13" t="s">
        <v>12</v>
      </c>
    </row>
    <row r="7" spans="1:8">
      <c r="A7" s="2">
        <v>5126</v>
      </c>
      <c r="B7" s="2">
        <v>22</v>
      </c>
      <c r="C7" s="2">
        <v>4.2919999999999998</v>
      </c>
      <c r="F7" s="5" t="s">
        <v>23</v>
      </c>
      <c r="G7" s="10">
        <f>C9</f>
        <v>4.3029999999999999</v>
      </c>
      <c r="H7" s="6" t="s">
        <v>12</v>
      </c>
    </row>
    <row r="8" spans="1:8">
      <c r="A8" s="2">
        <v>5119</v>
      </c>
      <c r="B8" s="2">
        <v>22</v>
      </c>
      <c r="C8" s="2">
        <v>4.2969999999999997</v>
      </c>
      <c r="F8" s="7" t="s">
        <v>24</v>
      </c>
      <c r="G8" s="12">
        <f>C26</f>
        <v>4.3280000000000003</v>
      </c>
      <c r="H8" s="8" t="s">
        <v>12</v>
      </c>
    </row>
    <row r="9" spans="1:8">
      <c r="A9">
        <v>5112</v>
      </c>
      <c r="B9">
        <v>22</v>
      </c>
      <c r="C9">
        <v>4.3029999999999999</v>
      </c>
      <c r="D9">
        <f t="shared" ref="D9:D26" si="0">A9/B9</f>
        <v>232.36363636363637</v>
      </c>
      <c r="F9" s="5" t="s">
        <v>19</v>
      </c>
      <c r="G9" s="10"/>
      <c r="H9" s="6"/>
    </row>
    <row r="10" spans="1:8">
      <c r="A10">
        <v>5109</v>
      </c>
      <c r="B10">
        <v>22</v>
      </c>
      <c r="C10">
        <v>4.306</v>
      </c>
      <c r="D10">
        <f t="shared" si="0"/>
        <v>232.22727272727272</v>
      </c>
      <c r="F10" s="5" t="s">
        <v>22</v>
      </c>
      <c r="G10" s="10">
        <f>AVERAGE(D9:D26)</f>
        <v>231.69191919191923</v>
      </c>
      <c r="H10" s="6" t="s">
        <v>13</v>
      </c>
    </row>
    <row r="11" spans="1:8">
      <c r="A11">
        <v>5106</v>
      </c>
      <c r="B11">
        <v>22</v>
      </c>
      <c r="C11">
        <v>4.3079999999999998</v>
      </c>
      <c r="D11">
        <f t="shared" si="0"/>
        <v>232.09090909090909</v>
      </c>
      <c r="F11" s="5" t="s">
        <v>23</v>
      </c>
      <c r="G11" s="10">
        <f>D26</f>
        <v>231.04545454545453</v>
      </c>
      <c r="H11" s="6" t="s">
        <v>13</v>
      </c>
    </row>
    <row r="12" spans="1:8">
      <c r="A12">
        <v>5105</v>
      </c>
      <c r="B12">
        <v>22</v>
      </c>
      <c r="C12">
        <v>4.3090000000000002</v>
      </c>
      <c r="D12">
        <f t="shared" si="0"/>
        <v>232.04545454545453</v>
      </c>
      <c r="F12" s="7" t="s">
        <v>24</v>
      </c>
      <c r="G12" s="12">
        <f>D9</f>
        <v>232.36363636363637</v>
      </c>
      <c r="H12" s="8" t="s">
        <v>13</v>
      </c>
    </row>
    <row r="13" spans="1:8">
      <c r="A13">
        <v>5103</v>
      </c>
      <c r="B13">
        <v>22</v>
      </c>
      <c r="C13">
        <v>4.3109999999999999</v>
      </c>
      <c r="D13">
        <f t="shared" si="0"/>
        <v>231.95454545454547</v>
      </c>
    </row>
    <row r="14" spans="1:8">
      <c r="A14">
        <v>5102</v>
      </c>
      <c r="B14">
        <v>22</v>
      </c>
      <c r="C14">
        <v>4.3120000000000003</v>
      </c>
      <c r="D14">
        <f t="shared" si="0"/>
        <v>231.90909090909091</v>
      </c>
    </row>
    <row r="15" spans="1:8">
      <c r="A15">
        <v>5100</v>
      </c>
      <c r="B15">
        <v>22</v>
      </c>
      <c r="C15">
        <v>4.3129999999999997</v>
      </c>
      <c r="D15">
        <f t="shared" si="0"/>
        <v>231.81818181818181</v>
      </c>
    </row>
    <row r="16" spans="1:8">
      <c r="A16">
        <v>5098</v>
      </c>
      <c r="B16">
        <v>22</v>
      </c>
      <c r="C16">
        <v>4.3150000000000004</v>
      </c>
      <c r="D16">
        <f t="shared" si="0"/>
        <v>231.72727272727272</v>
      </c>
    </row>
    <row r="17" spans="1:4">
      <c r="A17">
        <v>5096</v>
      </c>
      <c r="B17">
        <v>22</v>
      </c>
      <c r="C17">
        <v>4.3170000000000002</v>
      </c>
      <c r="D17">
        <f t="shared" si="0"/>
        <v>231.63636363636363</v>
      </c>
    </row>
    <row r="18" spans="1:4">
      <c r="A18">
        <v>5095</v>
      </c>
      <c r="B18">
        <v>22</v>
      </c>
      <c r="C18">
        <v>4.3179999999999996</v>
      </c>
      <c r="D18">
        <f t="shared" si="0"/>
        <v>231.59090909090909</v>
      </c>
    </row>
    <row r="19" spans="1:4">
      <c r="A19">
        <v>5095</v>
      </c>
      <c r="B19">
        <v>22</v>
      </c>
      <c r="C19">
        <v>4.3179999999999996</v>
      </c>
      <c r="D19">
        <f t="shared" si="0"/>
        <v>231.59090909090909</v>
      </c>
    </row>
    <row r="20" spans="1:4">
      <c r="A20">
        <v>5095</v>
      </c>
      <c r="B20">
        <v>22</v>
      </c>
      <c r="C20">
        <v>4.3179999999999996</v>
      </c>
      <c r="D20">
        <f t="shared" si="0"/>
        <v>231.59090909090909</v>
      </c>
    </row>
    <row r="21" spans="1:4">
      <c r="A21">
        <v>5094</v>
      </c>
      <c r="B21">
        <v>22</v>
      </c>
      <c r="C21">
        <v>4.319</v>
      </c>
      <c r="D21">
        <f t="shared" si="0"/>
        <v>231.54545454545453</v>
      </c>
    </row>
    <row r="22" spans="1:4">
      <c r="A22">
        <v>5093</v>
      </c>
      <c r="B22">
        <v>22</v>
      </c>
      <c r="C22">
        <v>4.319</v>
      </c>
      <c r="D22">
        <f t="shared" si="0"/>
        <v>231.5</v>
      </c>
    </row>
    <row r="23" spans="1:4">
      <c r="A23">
        <v>5091</v>
      </c>
      <c r="B23">
        <v>22</v>
      </c>
      <c r="C23">
        <v>4.3209999999999997</v>
      </c>
      <c r="D23">
        <f t="shared" si="0"/>
        <v>231.40909090909091</v>
      </c>
    </row>
    <row r="24" spans="1:4">
      <c r="A24">
        <v>5089</v>
      </c>
      <c r="B24">
        <v>22</v>
      </c>
      <c r="C24">
        <v>4.3230000000000004</v>
      </c>
      <c r="D24">
        <f t="shared" si="0"/>
        <v>231.31818181818181</v>
      </c>
    </row>
    <row r="25" spans="1:4">
      <c r="A25">
        <v>5084</v>
      </c>
      <c r="B25">
        <v>22</v>
      </c>
      <c r="C25">
        <v>4.327</v>
      </c>
      <c r="D25">
        <f t="shared" si="0"/>
        <v>231.09090909090909</v>
      </c>
    </row>
    <row r="26" spans="1:4">
      <c r="A26">
        <v>5083</v>
      </c>
      <c r="B26">
        <v>22</v>
      </c>
      <c r="C26">
        <v>4.3280000000000003</v>
      </c>
      <c r="D26">
        <f t="shared" si="0"/>
        <v>231.04545454545453</v>
      </c>
    </row>
    <row r="27" spans="1:4">
      <c r="A27" s="2">
        <v>5081</v>
      </c>
      <c r="B27" s="2">
        <v>22</v>
      </c>
      <c r="C27" s="2">
        <v>4.33</v>
      </c>
    </row>
    <row r="28" spans="1:4">
      <c r="A28" s="2">
        <v>5075</v>
      </c>
      <c r="B28" s="2">
        <v>22</v>
      </c>
      <c r="C28" s="2">
        <v>4.335</v>
      </c>
    </row>
    <row r="29" spans="1:4">
      <c r="A29" s="2">
        <v>5074</v>
      </c>
      <c r="B29" s="2">
        <v>22</v>
      </c>
      <c r="C29" s="2">
        <v>4.3360000000000003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20</v>
      </c>
      <c r="G33" s="11"/>
      <c r="H33" s="4"/>
    </row>
    <row r="34" spans="1:8">
      <c r="A34" s="2">
        <v>5096</v>
      </c>
      <c r="B34" s="2">
        <v>42</v>
      </c>
      <c r="C34" s="2">
        <v>8.2409999999999997</v>
      </c>
      <c r="F34" s="5" t="s">
        <v>22</v>
      </c>
      <c r="G34" s="10">
        <f>AVERAGE(C37:C54)</f>
        <v>8.2662222222222219</v>
      </c>
      <c r="H34" s="13" t="s">
        <v>12</v>
      </c>
    </row>
    <row r="35" spans="1:8">
      <c r="A35" s="2">
        <v>5095</v>
      </c>
      <c r="B35" s="2">
        <v>42</v>
      </c>
      <c r="C35" s="2">
        <v>8.2430000000000003</v>
      </c>
      <c r="F35" s="5" t="s">
        <v>23</v>
      </c>
      <c r="G35" s="10">
        <f>C37</f>
        <v>8.2530000000000001</v>
      </c>
      <c r="H35" s="6" t="s">
        <v>12</v>
      </c>
    </row>
    <row r="36" spans="1:8">
      <c r="A36" s="2">
        <v>5089</v>
      </c>
      <c r="B36" s="2">
        <v>42</v>
      </c>
      <c r="C36" s="2">
        <v>8.2530000000000001</v>
      </c>
      <c r="F36" s="7" t="s">
        <v>24</v>
      </c>
      <c r="G36" s="12">
        <f>C54</f>
        <v>8.2789999999999999</v>
      </c>
      <c r="H36" s="8" t="s">
        <v>12</v>
      </c>
    </row>
    <row r="37" spans="1:8">
      <c r="A37">
        <v>5089</v>
      </c>
      <c r="B37">
        <v>42</v>
      </c>
      <c r="C37">
        <v>8.2530000000000001</v>
      </c>
      <c r="D37">
        <f t="shared" ref="D37:D54" si="1">A37/B37</f>
        <v>121.16666666666667</v>
      </c>
      <c r="F37" s="5" t="s">
        <v>19</v>
      </c>
      <c r="G37" s="10"/>
      <c r="H37" s="6"/>
    </row>
    <row r="38" spans="1:8">
      <c r="A38">
        <v>5088</v>
      </c>
      <c r="B38">
        <v>42</v>
      </c>
      <c r="C38">
        <v>8.2539999999999996</v>
      </c>
      <c r="D38">
        <f t="shared" si="1"/>
        <v>121.14285714285714</v>
      </c>
      <c r="F38" s="5" t="s">
        <v>22</v>
      </c>
      <c r="G38" s="10">
        <f>AVERAGE(D37:D54)</f>
        <v>120.96825396825395</v>
      </c>
      <c r="H38" s="6" t="s">
        <v>13</v>
      </c>
    </row>
    <row r="39" spans="1:8">
      <c r="A39">
        <v>5085</v>
      </c>
      <c r="B39">
        <v>42</v>
      </c>
      <c r="C39">
        <v>8.2590000000000003</v>
      </c>
      <c r="D39">
        <f t="shared" si="1"/>
        <v>121.07142857142857</v>
      </c>
      <c r="F39" s="5" t="s">
        <v>23</v>
      </c>
      <c r="G39" s="10">
        <f>D54</f>
        <v>120.78571428571429</v>
      </c>
      <c r="H39" s="6" t="s">
        <v>13</v>
      </c>
    </row>
    <row r="40" spans="1:8">
      <c r="A40">
        <v>5085</v>
      </c>
      <c r="B40">
        <v>42</v>
      </c>
      <c r="C40">
        <v>8.2590000000000003</v>
      </c>
      <c r="D40">
        <f t="shared" si="1"/>
        <v>121.07142857142857</v>
      </c>
      <c r="F40" s="7" t="s">
        <v>24</v>
      </c>
      <c r="G40" s="12">
        <f>D37</f>
        <v>121.16666666666667</v>
      </c>
      <c r="H40" s="8" t="s">
        <v>13</v>
      </c>
    </row>
    <row r="41" spans="1:8">
      <c r="A41">
        <v>5084</v>
      </c>
      <c r="B41">
        <v>42</v>
      </c>
      <c r="C41">
        <v>8.2609999999999992</v>
      </c>
      <c r="D41">
        <f t="shared" si="1"/>
        <v>121.04761904761905</v>
      </c>
    </row>
    <row r="42" spans="1:8">
      <c r="A42">
        <v>5084</v>
      </c>
      <c r="B42">
        <v>42</v>
      </c>
      <c r="C42">
        <v>8.2609999999999992</v>
      </c>
      <c r="D42">
        <f t="shared" si="1"/>
        <v>121.04761904761905</v>
      </c>
    </row>
    <row r="43" spans="1:8">
      <c r="A43">
        <v>5084</v>
      </c>
      <c r="B43">
        <v>42</v>
      </c>
      <c r="C43">
        <v>8.2609999999999992</v>
      </c>
      <c r="D43">
        <f t="shared" si="1"/>
        <v>121.04761904761905</v>
      </c>
    </row>
    <row r="44" spans="1:8">
      <c r="A44">
        <v>5084</v>
      </c>
      <c r="B44">
        <v>42</v>
      </c>
      <c r="C44">
        <v>8.2609999999999992</v>
      </c>
      <c r="D44">
        <f t="shared" si="1"/>
        <v>121.04761904761905</v>
      </c>
    </row>
    <row r="45" spans="1:8">
      <c r="A45">
        <v>5083</v>
      </c>
      <c r="B45">
        <v>42</v>
      </c>
      <c r="C45">
        <v>8.2620000000000005</v>
      </c>
      <c r="D45">
        <f t="shared" si="1"/>
        <v>121.02380952380952</v>
      </c>
    </row>
    <row r="46" spans="1:8">
      <c r="A46">
        <v>5082</v>
      </c>
      <c r="B46">
        <v>42</v>
      </c>
      <c r="C46">
        <v>8.2639999999999993</v>
      </c>
      <c r="D46">
        <f t="shared" si="1"/>
        <v>121</v>
      </c>
    </row>
    <row r="47" spans="1:8">
      <c r="A47">
        <v>5082</v>
      </c>
      <c r="B47">
        <v>42</v>
      </c>
      <c r="C47">
        <v>8.2639999999999993</v>
      </c>
      <c r="D47">
        <f t="shared" si="1"/>
        <v>121</v>
      </c>
    </row>
    <row r="48" spans="1:8">
      <c r="A48">
        <v>5079</v>
      </c>
      <c r="B48">
        <v>42</v>
      </c>
      <c r="C48">
        <v>8.2690000000000001</v>
      </c>
      <c r="D48">
        <f t="shared" si="1"/>
        <v>120.92857142857143</v>
      </c>
    </row>
    <row r="49" spans="1:8">
      <c r="A49">
        <v>5075</v>
      </c>
      <c r="B49">
        <v>42</v>
      </c>
      <c r="C49">
        <v>8.2750000000000004</v>
      </c>
      <c r="D49">
        <f t="shared" si="1"/>
        <v>120.83333333333333</v>
      </c>
    </row>
    <row r="50" spans="1:8">
      <c r="A50">
        <v>5075</v>
      </c>
      <c r="B50">
        <v>42</v>
      </c>
      <c r="C50">
        <v>8.2750000000000004</v>
      </c>
      <c r="D50">
        <f t="shared" si="1"/>
        <v>120.83333333333333</v>
      </c>
    </row>
    <row r="51" spans="1:8">
      <c r="A51">
        <v>5074</v>
      </c>
      <c r="B51">
        <v>42</v>
      </c>
      <c r="C51">
        <v>8.2769999999999992</v>
      </c>
      <c r="D51">
        <f t="shared" si="1"/>
        <v>120.80952380952381</v>
      </c>
    </row>
    <row r="52" spans="1:8">
      <c r="A52">
        <v>5073</v>
      </c>
      <c r="B52">
        <v>42</v>
      </c>
      <c r="C52">
        <v>8.2789999999999999</v>
      </c>
      <c r="D52">
        <f t="shared" si="1"/>
        <v>120.78571428571429</v>
      </c>
    </row>
    <row r="53" spans="1:8">
      <c r="A53">
        <v>5073</v>
      </c>
      <c r="B53">
        <v>42</v>
      </c>
      <c r="C53">
        <v>8.2789999999999999</v>
      </c>
      <c r="D53">
        <f t="shared" si="1"/>
        <v>120.78571428571429</v>
      </c>
    </row>
    <row r="54" spans="1:8">
      <c r="A54">
        <v>5073</v>
      </c>
      <c r="B54">
        <v>42</v>
      </c>
      <c r="C54">
        <v>8.2789999999999999</v>
      </c>
      <c r="D54">
        <f t="shared" si="1"/>
        <v>120.78571428571429</v>
      </c>
    </row>
    <row r="55" spans="1:8">
      <c r="A55" s="2">
        <v>5070</v>
      </c>
      <c r="B55" s="2">
        <v>42</v>
      </c>
      <c r="C55" s="2">
        <v>8.2840000000000007</v>
      </c>
    </row>
    <row r="56" spans="1:8">
      <c r="A56" s="2">
        <v>5068</v>
      </c>
      <c r="B56" s="2">
        <v>42</v>
      </c>
      <c r="C56" s="2">
        <v>8.2870000000000008</v>
      </c>
    </row>
    <row r="57" spans="1:8">
      <c r="A57" s="2">
        <v>5056</v>
      </c>
      <c r="B57" s="2">
        <v>42</v>
      </c>
      <c r="C57" s="2">
        <v>8.3059999999999992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20</v>
      </c>
      <c r="G61" s="11"/>
      <c r="H61" s="4"/>
    </row>
    <row r="62" spans="1:8">
      <c r="A62" s="2">
        <v>5016</v>
      </c>
      <c r="B62" s="2">
        <v>170</v>
      </c>
      <c r="C62" s="2">
        <v>33.89</v>
      </c>
      <c r="F62" s="5" t="s">
        <v>22</v>
      </c>
      <c r="G62" s="10">
        <f>AVERAGE(C65:C82)</f>
        <v>34.033888888888896</v>
      </c>
      <c r="H62" s="13" t="s">
        <v>12</v>
      </c>
    </row>
    <row r="63" spans="1:8">
      <c r="A63" s="2">
        <v>5012</v>
      </c>
      <c r="B63" s="2">
        <v>170</v>
      </c>
      <c r="C63" s="2">
        <v>33.917000000000002</v>
      </c>
      <c r="F63" s="5" t="s">
        <v>23</v>
      </c>
      <c r="G63" s="10">
        <f>C65</f>
        <v>33.944000000000003</v>
      </c>
      <c r="H63" s="6" t="s">
        <v>12</v>
      </c>
    </row>
    <row r="64" spans="1:8">
      <c r="A64" s="2">
        <v>5010</v>
      </c>
      <c r="B64" s="2">
        <v>170</v>
      </c>
      <c r="C64" s="2">
        <v>33.93</v>
      </c>
      <c r="F64" s="7" t="s">
        <v>24</v>
      </c>
      <c r="G64" s="12">
        <f>C82</f>
        <v>34.116</v>
      </c>
      <c r="H64" s="8" t="s">
        <v>12</v>
      </c>
    </row>
    <row r="65" spans="1:8">
      <c r="A65">
        <v>5008</v>
      </c>
      <c r="B65">
        <v>170</v>
      </c>
      <c r="C65">
        <v>33.944000000000003</v>
      </c>
      <c r="D65">
        <f t="shared" ref="D65:D82" si="2">A65/B65</f>
        <v>29.458823529411763</v>
      </c>
      <c r="F65" s="5" t="s">
        <v>19</v>
      </c>
      <c r="G65" s="10"/>
      <c r="H65" s="6"/>
    </row>
    <row r="66" spans="1:8">
      <c r="A66">
        <v>5007</v>
      </c>
      <c r="B66">
        <v>170</v>
      </c>
      <c r="C66">
        <v>33.951000000000001</v>
      </c>
      <c r="D66">
        <f t="shared" si="2"/>
        <v>29.452941176470588</v>
      </c>
      <c r="F66" s="5" t="s">
        <v>22</v>
      </c>
      <c r="G66" s="10">
        <f>AVERAGE(D65:D82)</f>
        <v>29.380829797806069</v>
      </c>
      <c r="H66" s="6" t="s">
        <v>13</v>
      </c>
    </row>
    <row r="67" spans="1:8">
      <c r="A67">
        <v>5004</v>
      </c>
      <c r="B67">
        <v>170</v>
      </c>
      <c r="C67">
        <v>33.970999999999997</v>
      </c>
      <c r="D67">
        <f t="shared" si="2"/>
        <v>29.435294117647057</v>
      </c>
      <c r="F67" s="5" t="s">
        <v>23</v>
      </c>
      <c r="G67" s="10">
        <f>D82</f>
        <v>29.309941520467838</v>
      </c>
      <c r="H67" s="6" t="s">
        <v>13</v>
      </c>
    </row>
    <row r="68" spans="1:8">
      <c r="A68">
        <v>5002</v>
      </c>
      <c r="B68">
        <v>170</v>
      </c>
      <c r="C68">
        <v>33.984000000000002</v>
      </c>
      <c r="D68">
        <f t="shared" si="2"/>
        <v>29.423529411764704</v>
      </c>
      <c r="F68" s="7" t="s">
        <v>24</v>
      </c>
      <c r="G68" s="12">
        <f>D65</f>
        <v>29.458823529411763</v>
      </c>
      <c r="H68" s="8" t="s">
        <v>13</v>
      </c>
    </row>
    <row r="69" spans="1:8">
      <c r="A69">
        <v>5002</v>
      </c>
      <c r="B69">
        <v>170</v>
      </c>
      <c r="C69">
        <v>33.984000000000002</v>
      </c>
      <c r="D69">
        <f t="shared" si="2"/>
        <v>29.423529411764704</v>
      </c>
    </row>
    <row r="70" spans="1:8">
      <c r="A70">
        <v>5028</v>
      </c>
      <c r="B70">
        <v>171</v>
      </c>
      <c r="C70">
        <v>34.008000000000003</v>
      </c>
      <c r="D70">
        <f t="shared" si="2"/>
        <v>29.403508771929825</v>
      </c>
    </row>
    <row r="71" spans="1:8">
      <c r="A71">
        <v>5026</v>
      </c>
      <c r="B71">
        <v>171</v>
      </c>
      <c r="C71">
        <v>34.021000000000001</v>
      </c>
      <c r="D71">
        <f t="shared" si="2"/>
        <v>29.391812865497077</v>
      </c>
    </row>
    <row r="72" spans="1:8">
      <c r="A72">
        <v>5026</v>
      </c>
      <c r="B72">
        <v>171</v>
      </c>
      <c r="C72">
        <v>34.021000000000001</v>
      </c>
      <c r="D72">
        <f t="shared" si="2"/>
        <v>29.391812865497077</v>
      </c>
    </row>
    <row r="73" spans="1:8">
      <c r="A73">
        <v>5024</v>
      </c>
      <c r="B73">
        <v>171</v>
      </c>
      <c r="C73">
        <v>34.034999999999997</v>
      </c>
      <c r="D73">
        <f t="shared" si="2"/>
        <v>29.380116959064328</v>
      </c>
    </row>
    <row r="74" spans="1:8">
      <c r="A74">
        <v>5024</v>
      </c>
      <c r="B74">
        <v>171</v>
      </c>
      <c r="C74">
        <v>34.034999999999997</v>
      </c>
      <c r="D74">
        <f t="shared" si="2"/>
        <v>29.380116959064328</v>
      </c>
    </row>
    <row r="75" spans="1:8">
      <c r="A75">
        <v>5023</v>
      </c>
      <c r="B75">
        <v>171</v>
      </c>
      <c r="C75">
        <v>34.040999999999997</v>
      </c>
      <c r="D75">
        <f t="shared" si="2"/>
        <v>29.374269005847953</v>
      </c>
    </row>
    <row r="76" spans="1:8">
      <c r="A76">
        <v>5022</v>
      </c>
      <c r="B76">
        <v>171</v>
      </c>
      <c r="C76">
        <v>34.048000000000002</v>
      </c>
      <c r="D76">
        <f t="shared" si="2"/>
        <v>29.368421052631579</v>
      </c>
    </row>
    <row r="77" spans="1:8">
      <c r="A77">
        <v>5021</v>
      </c>
      <c r="B77">
        <v>171</v>
      </c>
      <c r="C77">
        <v>34.055</v>
      </c>
      <c r="D77">
        <f t="shared" si="2"/>
        <v>29.362573099415204</v>
      </c>
    </row>
    <row r="78" spans="1:8">
      <c r="A78">
        <v>5017</v>
      </c>
      <c r="B78">
        <v>171</v>
      </c>
      <c r="C78">
        <v>34.082000000000001</v>
      </c>
      <c r="D78">
        <f t="shared" si="2"/>
        <v>29.339181286549707</v>
      </c>
    </row>
    <row r="79" spans="1:8">
      <c r="A79">
        <v>5015</v>
      </c>
      <c r="B79">
        <v>171</v>
      </c>
      <c r="C79">
        <v>34.095999999999997</v>
      </c>
      <c r="D79">
        <f t="shared" si="2"/>
        <v>29.327485380116958</v>
      </c>
    </row>
    <row r="80" spans="1:8">
      <c r="A80">
        <v>5013</v>
      </c>
      <c r="B80">
        <v>171</v>
      </c>
      <c r="C80">
        <v>34.109000000000002</v>
      </c>
      <c r="D80">
        <f t="shared" si="2"/>
        <v>29.315789473684209</v>
      </c>
    </row>
    <row r="81" spans="1:8">
      <c r="A81">
        <v>5013</v>
      </c>
      <c r="B81">
        <v>171</v>
      </c>
      <c r="C81">
        <v>34.109000000000002</v>
      </c>
      <c r="D81">
        <f t="shared" si="2"/>
        <v>29.315789473684209</v>
      </c>
    </row>
    <row r="82" spans="1:8">
      <c r="A82">
        <v>5012</v>
      </c>
      <c r="B82">
        <v>171</v>
      </c>
      <c r="C82">
        <v>34.116</v>
      </c>
      <c r="D82">
        <f t="shared" si="2"/>
        <v>29.309941520467838</v>
      </c>
    </row>
    <row r="83" spans="1:8">
      <c r="A83" s="2">
        <v>5009</v>
      </c>
      <c r="B83" s="2">
        <v>171</v>
      </c>
      <c r="C83" s="2">
        <v>34.137</v>
      </c>
    </row>
    <row r="84" spans="1:8">
      <c r="A84" s="2">
        <v>5002</v>
      </c>
      <c r="B84" s="2">
        <v>171</v>
      </c>
      <c r="C84" s="2">
        <v>34.183999999999997</v>
      </c>
    </row>
    <row r="85" spans="1:8">
      <c r="A85" s="2">
        <v>5002</v>
      </c>
      <c r="B85" s="2">
        <v>171</v>
      </c>
      <c r="C85" s="2">
        <v>34.183999999999997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20</v>
      </c>
      <c r="G89" s="11"/>
      <c r="H89" s="4"/>
    </row>
    <row r="90" spans="1:8">
      <c r="A90" s="2">
        <v>5005</v>
      </c>
      <c r="B90" s="2">
        <v>301</v>
      </c>
      <c r="C90" s="2">
        <v>60.136000000000003</v>
      </c>
      <c r="F90" s="5" t="s">
        <v>22</v>
      </c>
      <c r="G90" s="10">
        <f>AVERAGE(C93:C110)</f>
        <v>60.389499999999998</v>
      </c>
      <c r="H90" s="13" t="s">
        <v>12</v>
      </c>
    </row>
    <row r="91" spans="1:8">
      <c r="A91" s="2">
        <v>5003</v>
      </c>
      <c r="B91" s="2">
        <v>301</v>
      </c>
      <c r="C91" s="2">
        <v>60.16</v>
      </c>
      <c r="F91" s="5" t="s">
        <v>23</v>
      </c>
      <c r="G91" s="10">
        <f>C93</f>
        <v>60.204000000000001</v>
      </c>
      <c r="H91" s="6" t="s">
        <v>12</v>
      </c>
    </row>
    <row r="92" spans="1:8">
      <c r="A92" s="2">
        <v>5003</v>
      </c>
      <c r="B92" s="2">
        <v>301</v>
      </c>
      <c r="C92" s="2">
        <v>60.16</v>
      </c>
      <c r="F92" s="7" t="s">
        <v>24</v>
      </c>
      <c r="G92" s="12">
        <f>C110</f>
        <v>60.536000000000001</v>
      </c>
      <c r="H92" s="8" t="s">
        <v>12</v>
      </c>
    </row>
    <row r="93" spans="1:8">
      <c r="A93">
        <v>5016</v>
      </c>
      <c r="B93">
        <v>302</v>
      </c>
      <c r="C93">
        <v>60.204000000000001</v>
      </c>
      <c r="D93">
        <f t="shared" ref="D93:D110" si="3">A93/B93</f>
        <v>16.609271523178808</v>
      </c>
      <c r="F93" s="5" t="s">
        <v>19</v>
      </c>
      <c r="G93" s="10"/>
      <c r="H93" s="6"/>
    </row>
    <row r="94" spans="1:8">
      <c r="A94">
        <v>5011</v>
      </c>
      <c r="B94">
        <v>302</v>
      </c>
      <c r="C94">
        <v>60.264000000000003</v>
      </c>
      <c r="D94">
        <f t="shared" si="3"/>
        <v>16.59271523178808</v>
      </c>
      <c r="F94" s="5" t="s">
        <v>22</v>
      </c>
      <c r="G94" s="10">
        <f>AVERAGE(D93:D110)</f>
        <v>16.558266974600329</v>
      </c>
      <c r="H94" s="6" t="s">
        <v>13</v>
      </c>
    </row>
    <row r="95" spans="1:8">
      <c r="A95">
        <v>5010</v>
      </c>
      <c r="B95">
        <v>302</v>
      </c>
      <c r="C95">
        <v>60.276000000000003</v>
      </c>
      <c r="D95">
        <f t="shared" si="3"/>
        <v>16.589403973509935</v>
      </c>
      <c r="F95" s="5" t="s">
        <v>23</v>
      </c>
      <c r="G95" s="10">
        <f>D110</f>
        <v>16.518151815181518</v>
      </c>
      <c r="H95" s="6" t="s">
        <v>13</v>
      </c>
    </row>
    <row r="96" spans="1:8">
      <c r="A96">
        <v>5009</v>
      </c>
      <c r="B96">
        <v>302</v>
      </c>
      <c r="C96">
        <v>60.287999999999997</v>
      </c>
      <c r="D96">
        <f t="shared" si="3"/>
        <v>16.586092715231789</v>
      </c>
      <c r="F96" s="7" t="s">
        <v>24</v>
      </c>
      <c r="G96" s="12">
        <f>D93</f>
        <v>16.609271523178808</v>
      </c>
      <c r="H96" s="8" t="s">
        <v>13</v>
      </c>
    </row>
    <row r="97" spans="1:4">
      <c r="A97">
        <v>5007</v>
      </c>
      <c r="B97">
        <v>302</v>
      </c>
      <c r="C97">
        <v>60.311999999999998</v>
      </c>
      <c r="D97">
        <f t="shared" si="3"/>
        <v>16.579470198675498</v>
      </c>
    </row>
    <row r="98" spans="1:4">
      <c r="A98">
        <v>5006</v>
      </c>
      <c r="B98">
        <v>302</v>
      </c>
      <c r="C98">
        <v>60.323999999999998</v>
      </c>
      <c r="D98">
        <f t="shared" si="3"/>
        <v>16.576158940397352</v>
      </c>
    </row>
    <row r="99" spans="1:4">
      <c r="A99">
        <v>5004</v>
      </c>
      <c r="B99">
        <v>302</v>
      </c>
      <c r="C99">
        <v>60.347999999999999</v>
      </c>
      <c r="D99">
        <f t="shared" si="3"/>
        <v>16.569536423841061</v>
      </c>
    </row>
    <row r="100" spans="1:4">
      <c r="A100">
        <v>5003</v>
      </c>
      <c r="B100">
        <v>302</v>
      </c>
      <c r="C100">
        <v>60.36</v>
      </c>
      <c r="D100">
        <f t="shared" si="3"/>
        <v>16.566225165562916</v>
      </c>
    </row>
    <row r="101" spans="1:4">
      <c r="A101">
        <v>5001</v>
      </c>
      <c r="B101">
        <v>302</v>
      </c>
      <c r="C101">
        <v>60.384</v>
      </c>
      <c r="D101">
        <f t="shared" si="3"/>
        <v>16.559602649006621</v>
      </c>
    </row>
    <row r="102" spans="1:4">
      <c r="A102">
        <v>5001</v>
      </c>
      <c r="B102">
        <v>302</v>
      </c>
      <c r="C102">
        <v>60.384</v>
      </c>
      <c r="D102">
        <f t="shared" si="3"/>
        <v>16.559602649006621</v>
      </c>
    </row>
    <row r="103" spans="1:4">
      <c r="A103">
        <v>5015</v>
      </c>
      <c r="B103">
        <v>303</v>
      </c>
      <c r="C103">
        <v>60.414999999999999</v>
      </c>
      <c r="D103">
        <f t="shared" si="3"/>
        <v>16.551155115511552</v>
      </c>
    </row>
    <row r="104" spans="1:4">
      <c r="A104">
        <v>5011</v>
      </c>
      <c r="B104">
        <v>303</v>
      </c>
      <c r="C104">
        <v>60.463999999999999</v>
      </c>
      <c r="D104">
        <f t="shared" si="3"/>
        <v>16.537953795379536</v>
      </c>
    </row>
    <row r="105" spans="1:4">
      <c r="A105">
        <v>5011</v>
      </c>
      <c r="B105">
        <v>303</v>
      </c>
      <c r="C105">
        <v>60.463999999999999</v>
      </c>
      <c r="D105">
        <f t="shared" si="3"/>
        <v>16.537953795379536</v>
      </c>
    </row>
    <row r="106" spans="1:4">
      <c r="A106">
        <v>5009</v>
      </c>
      <c r="B106">
        <v>303</v>
      </c>
      <c r="C106">
        <v>60.488</v>
      </c>
      <c r="D106">
        <f t="shared" si="3"/>
        <v>16.53135313531353</v>
      </c>
    </row>
    <row r="107" spans="1:4">
      <c r="A107">
        <v>5009</v>
      </c>
      <c r="B107">
        <v>303</v>
      </c>
      <c r="C107">
        <v>60.488</v>
      </c>
      <c r="D107">
        <f t="shared" si="3"/>
        <v>16.53135313531353</v>
      </c>
    </row>
    <row r="108" spans="1:4">
      <c r="A108">
        <v>5008</v>
      </c>
      <c r="B108">
        <v>303</v>
      </c>
      <c r="C108">
        <v>60.5</v>
      </c>
      <c r="D108">
        <f t="shared" si="3"/>
        <v>16.528052805280527</v>
      </c>
    </row>
    <row r="109" spans="1:4">
      <c r="A109">
        <v>5007</v>
      </c>
      <c r="B109">
        <v>303</v>
      </c>
      <c r="C109">
        <v>60.512</v>
      </c>
      <c r="D109">
        <f t="shared" si="3"/>
        <v>16.524752475247524</v>
      </c>
    </row>
    <row r="110" spans="1:4">
      <c r="A110">
        <v>5005</v>
      </c>
      <c r="B110">
        <v>303</v>
      </c>
      <c r="C110">
        <v>60.536000000000001</v>
      </c>
      <c r="D110">
        <f t="shared" si="3"/>
        <v>16.518151815181518</v>
      </c>
    </row>
    <row r="111" spans="1:4">
      <c r="A111" s="2">
        <v>5016</v>
      </c>
      <c r="B111" s="2">
        <v>304</v>
      </c>
      <c r="C111" s="2">
        <v>60.603000000000002</v>
      </c>
    </row>
    <row r="112" spans="1:4">
      <c r="A112" s="2">
        <v>5006</v>
      </c>
      <c r="B112" s="2">
        <v>304</v>
      </c>
      <c r="C112" s="2">
        <v>60.723999999999997</v>
      </c>
    </row>
    <row r="113" spans="1:3">
      <c r="A113" s="2">
        <v>5014</v>
      </c>
      <c r="B113" s="2">
        <v>305</v>
      </c>
      <c r="C113" s="2">
        <v>60.826000000000001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82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5060</v>
      </c>
      <c r="B6" s="2">
        <v>7</v>
      </c>
      <c r="C6" s="2">
        <v>1.383</v>
      </c>
      <c r="F6" s="5" t="s">
        <v>22</v>
      </c>
      <c r="G6" s="10">
        <f>AVERAGE(C9:C26)</f>
        <v>1.3871666666666669</v>
      </c>
      <c r="H6" s="13" t="s">
        <v>12</v>
      </c>
    </row>
    <row r="7" spans="1:8">
      <c r="A7" s="2">
        <v>5061</v>
      </c>
      <c r="B7" s="2">
        <v>7</v>
      </c>
      <c r="C7" s="2">
        <v>1.383</v>
      </c>
      <c r="F7" s="5" t="s">
        <v>23</v>
      </c>
      <c r="G7" s="10">
        <f>C9</f>
        <v>1.383</v>
      </c>
      <c r="H7" s="6" t="s">
        <v>12</v>
      </c>
    </row>
    <row r="8" spans="1:8">
      <c r="A8" s="2">
        <v>5061</v>
      </c>
      <c r="B8" s="2">
        <v>7</v>
      </c>
      <c r="C8" s="2">
        <v>1.383</v>
      </c>
      <c r="F8" s="7" t="s">
        <v>24</v>
      </c>
      <c r="G8" s="12">
        <f>C26</f>
        <v>1.39</v>
      </c>
      <c r="H8" s="8" t="s">
        <v>12</v>
      </c>
    </row>
    <row r="9" spans="1:8">
      <c r="A9">
        <v>5062</v>
      </c>
      <c r="B9">
        <v>7</v>
      </c>
      <c r="C9">
        <v>1.383</v>
      </c>
      <c r="D9">
        <f t="shared" ref="D9:D26" si="0">A9/B9</f>
        <v>723.14285714285711</v>
      </c>
      <c r="F9" s="5" t="s">
        <v>19</v>
      </c>
      <c r="G9" s="10"/>
      <c r="H9" s="6"/>
    </row>
    <row r="10" spans="1:8">
      <c r="A10">
        <v>5063</v>
      </c>
      <c r="B10">
        <v>7</v>
      </c>
      <c r="C10">
        <v>1.383</v>
      </c>
      <c r="D10">
        <f t="shared" si="0"/>
        <v>723.28571428571433</v>
      </c>
      <c r="F10" s="5" t="s">
        <v>25</v>
      </c>
      <c r="G10" s="10">
        <f>AVERAGE(D9:D26)</f>
        <v>720.89682539682531</v>
      </c>
      <c r="H10" s="6" t="s">
        <v>13</v>
      </c>
    </row>
    <row r="11" spans="1:8">
      <c r="A11">
        <v>5056</v>
      </c>
      <c r="B11">
        <v>7</v>
      </c>
      <c r="C11">
        <v>1.3839999999999999</v>
      </c>
      <c r="D11">
        <f t="shared" si="0"/>
        <v>722.28571428571433</v>
      </c>
      <c r="F11" s="5" t="s">
        <v>26</v>
      </c>
      <c r="G11" s="10">
        <f>D26</f>
        <v>719.57142857142856</v>
      </c>
      <c r="H11" s="6" t="s">
        <v>13</v>
      </c>
    </row>
    <row r="12" spans="1:8">
      <c r="A12">
        <v>5059</v>
      </c>
      <c r="B12">
        <v>7</v>
      </c>
      <c r="C12">
        <v>1.3839999999999999</v>
      </c>
      <c r="D12">
        <f t="shared" si="0"/>
        <v>722.71428571428567</v>
      </c>
      <c r="F12" s="7" t="s">
        <v>27</v>
      </c>
      <c r="G12" s="12">
        <f>D9</f>
        <v>723.14285714285711</v>
      </c>
      <c r="H12" s="8" t="s">
        <v>13</v>
      </c>
    </row>
    <row r="13" spans="1:8">
      <c r="A13">
        <v>5054</v>
      </c>
      <c r="B13">
        <v>7</v>
      </c>
      <c r="C13">
        <v>1.385</v>
      </c>
      <c r="D13">
        <f t="shared" si="0"/>
        <v>722</v>
      </c>
    </row>
    <row r="14" spans="1:8">
      <c r="A14">
        <v>5049</v>
      </c>
      <c r="B14">
        <v>7</v>
      </c>
      <c r="C14">
        <v>1.3859999999999999</v>
      </c>
      <c r="D14">
        <f t="shared" si="0"/>
        <v>721.28571428571433</v>
      </c>
    </row>
    <row r="15" spans="1:8">
      <c r="A15">
        <v>5045</v>
      </c>
      <c r="B15">
        <v>7</v>
      </c>
      <c r="C15">
        <v>1.387</v>
      </c>
      <c r="D15">
        <f t="shared" si="0"/>
        <v>720.71428571428567</v>
      </c>
    </row>
    <row r="16" spans="1:8">
      <c r="A16">
        <v>5045</v>
      </c>
      <c r="B16">
        <v>7</v>
      </c>
      <c r="C16">
        <v>1.387</v>
      </c>
      <c r="D16">
        <f t="shared" si="0"/>
        <v>720.71428571428567</v>
      </c>
    </row>
    <row r="17" spans="1:4">
      <c r="A17">
        <v>5047</v>
      </c>
      <c r="B17">
        <v>7</v>
      </c>
      <c r="C17">
        <v>1.387</v>
      </c>
      <c r="D17">
        <f t="shared" si="0"/>
        <v>721</v>
      </c>
    </row>
    <row r="18" spans="1:4">
      <c r="A18">
        <v>5047</v>
      </c>
      <c r="B18">
        <v>7</v>
      </c>
      <c r="C18">
        <v>1.387</v>
      </c>
      <c r="D18">
        <f t="shared" si="0"/>
        <v>721</v>
      </c>
    </row>
    <row r="19" spans="1:4">
      <c r="A19">
        <v>5044</v>
      </c>
      <c r="B19">
        <v>7</v>
      </c>
      <c r="C19">
        <v>1.3879999999999999</v>
      </c>
      <c r="D19">
        <f t="shared" si="0"/>
        <v>720.57142857142856</v>
      </c>
    </row>
    <row r="20" spans="1:4">
      <c r="A20">
        <v>5041</v>
      </c>
      <c r="B20">
        <v>7</v>
      </c>
      <c r="C20">
        <v>1.389</v>
      </c>
      <c r="D20">
        <f t="shared" si="0"/>
        <v>720.14285714285711</v>
      </c>
    </row>
    <row r="21" spans="1:4">
      <c r="A21">
        <v>5041</v>
      </c>
      <c r="B21">
        <v>7</v>
      </c>
      <c r="C21">
        <v>1.389</v>
      </c>
      <c r="D21">
        <f t="shared" si="0"/>
        <v>720.14285714285711</v>
      </c>
    </row>
    <row r="22" spans="1:4">
      <c r="A22">
        <v>5035</v>
      </c>
      <c r="B22">
        <v>7</v>
      </c>
      <c r="C22">
        <v>1.39</v>
      </c>
      <c r="D22">
        <f t="shared" si="0"/>
        <v>719.28571428571433</v>
      </c>
    </row>
    <row r="23" spans="1:4">
      <c r="A23">
        <v>5036</v>
      </c>
      <c r="B23">
        <v>7</v>
      </c>
      <c r="C23">
        <v>1.39</v>
      </c>
      <c r="D23">
        <f t="shared" si="0"/>
        <v>719.42857142857144</v>
      </c>
    </row>
    <row r="24" spans="1:4">
      <c r="A24">
        <v>5036</v>
      </c>
      <c r="B24">
        <v>7</v>
      </c>
      <c r="C24">
        <v>1.39</v>
      </c>
      <c r="D24">
        <f t="shared" si="0"/>
        <v>719.42857142857144</v>
      </c>
    </row>
    <row r="25" spans="1:4">
      <c r="A25">
        <v>5036</v>
      </c>
      <c r="B25">
        <v>7</v>
      </c>
      <c r="C25">
        <v>1.39</v>
      </c>
      <c r="D25">
        <f t="shared" si="0"/>
        <v>719.42857142857144</v>
      </c>
    </row>
    <row r="26" spans="1:4">
      <c r="A26">
        <v>5037</v>
      </c>
      <c r="B26">
        <v>7</v>
      </c>
      <c r="C26">
        <v>1.39</v>
      </c>
      <c r="D26">
        <f t="shared" si="0"/>
        <v>719.57142857142856</v>
      </c>
    </row>
    <row r="27" spans="1:4">
      <c r="A27" s="2">
        <v>5031</v>
      </c>
      <c r="B27" s="2">
        <v>7</v>
      </c>
      <c r="C27" s="2">
        <v>1.391</v>
      </c>
    </row>
    <row r="28" spans="1:4">
      <c r="A28" s="2">
        <v>5032</v>
      </c>
      <c r="B28" s="2">
        <v>7</v>
      </c>
      <c r="C28" s="2">
        <v>1.391</v>
      </c>
    </row>
    <row r="29" spans="1:4">
      <c r="A29" s="2">
        <v>5024</v>
      </c>
      <c r="B29" s="2">
        <v>7</v>
      </c>
      <c r="C29" s="2">
        <v>1.393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5394</v>
      </c>
      <c r="B34" s="2">
        <v>8</v>
      </c>
      <c r="C34" s="2">
        <v>1.4830000000000001</v>
      </c>
      <c r="F34" s="5" t="s">
        <v>22</v>
      </c>
      <c r="G34" s="10">
        <f>AVERAGE(C37:C54)</f>
        <v>1.5265555555555554</v>
      </c>
      <c r="H34" s="13" t="s">
        <v>12</v>
      </c>
    </row>
    <row r="35" spans="1:8">
      <c r="A35" s="2">
        <v>5367</v>
      </c>
      <c r="B35" s="2">
        <v>8</v>
      </c>
      <c r="C35" s="2">
        <v>1.4910000000000001</v>
      </c>
      <c r="F35" s="5" t="s">
        <v>23</v>
      </c>
      <c r="G35" s="10">
        <f>C37</f>
        <v>1.5009999999999999</v>
      </c>
      <c r="H35" s="6" t="s">
        <v>12</v>
      </c>
    </row>
    <row r="36" spans="1:8">
      <c r="A36" s="2">
        <v>5336</v>
      </c>
      <c r="B36" s="2">
        <v>8</v>
      </c>
      <c r="C36" s="2">
        <v>1.4990000000000001</v>
      </c>
      <c r="F36" s="7" t="s">
        <v>24</v>
      </c>
      <c r="G36" s="12">
        <f>C54</f>
        <v>1.55</v>
      </c>
      <c r="H36" s="8" t="s">
        <v>12</v>
      </c>
    </row>
    <row r="37" spans="1:8">
      <c r="A37">
        <v>5330</v>
      </c>
      <c r="B37">
        <v>8</v>
      </c>
      <c r="C37">
        <v>1.5009999999999999</v>
      </c>
      <c r="D37">
        <f t="shared" ref="D37:D54" si="1">A37/B37</f>
        <v>666.25</v>
      </c>
      <c r="F37" s="5" t="s">
        <v>19</v>
      </c>
      <c r="G37" s="10"/>
      <c r="H37" s="6"/>
    </row>
    <row r="38" spans="1:8">
      <c r="A38">
        <v>5313</v>
      </c>
      <c r="B38">
        <v>8</v>
      </c>
      <c r="C38">
        <v>1.506</v>
      </c>
      <c r="D38">
        <f t="shared" si="1"/>
        <v>664.125</v>
      </c>
      <c r="F38" s="5" t="s">
        <v>25</v>
      </c>
      <c r="G38" s="10">
        <f>AVERAGE(D37:D54)</f>
        <v>655.10416666666663</v>
      </c>
      <c r="H38" s="6" t="s">
        <v>13</v>
      </c>
    </row>
    <row r="39" spans="1:8">
      <c r="A39">
        <v>5310</v>
      </c>
      <c r="B39">
        <v>8</v>
      </c>
      <c r="C39">
        <v>1.5069999999999999</v>
      </c>
      <c r="D39">
        <f t="shared" si="1"/>
        <v>663.75</v>
      </c>
      <c r="F39" s="5" t="s">
        <v>26</v>
      </c>
      <c r="G39" s="10">
        <f>D54</f>
        <v>645.25</v>
      </c>
      <c r="H39" s="6" t="s">
        <v>13</v>
      </c>
    </row>
    <row r="40" spans="1:8">
      <c r="A40">
        <v>5304</v>
      </c>
      <c r="B40">
        <v>8</v>
      </c>
      <c r="C40">
        <v>1.508</v>
      </c>
      <c r="D40">
        <f t="shared" si="1"/>
        <v>663</v>
      </c>
      <c r="F40" s="7" t="s">
        <v>27</v>
      </c>
      <c r="G40" s="12">
        <f>D37</f>
        <v>666.25</v>
      </c>
      <c r="H40" s="8" t="s">
        <v>13</v>
      </c>
    </row>
    <row r="41" spans="1:8">
      <c r="A41">
        <v>5296</v>
      </c>
      <c r="B41">
        <v>8</v>
      </c>
      <c r="C41">
        <v>1.51</v>
      </c>
      <c r="D41">
        <f t="shared" si="1"/>
        <v>662</v>
      </c>
    </row>
    <row r="42" spans="1:8">
      <c r="A42">
        <v>5294</v>
      </c>
      <c r="B42">
        <v>8</v>
      </c>
      <c r="C42">
        <v>1.5109999999999999</v>
      </c>
      <c r="D42">
        <f t="shared" si="1"/>
        <v>661.75</v>
      </c>
    </row>
    <row r="43" spans="1:8">
      <c r="A43">
        <v>5258</v>
      </c>
      <c r="B43">
        <v>8</v>
      </c>
      <c r="C43">
        <v>1.5209999999999999</v>
      </c>
      <c r="D43">
        <f t="shared" si="1"/>
        <v>657.25</v>
      </c>
    </row>
    <row r="44" spans="1:8">
      <c r="A44">
        <v>5248</v>
      </c>
      <c r="B44">
        <v>8</v>
      </c>
      <c r="C44">
        <v>1.524</v>
      </c>
      <c r="D44">
        <f t="shared" si="1"/>
        <v>656</v>
      </c>
    </row>
    <row r="45" spans="1:8">
      <c r="A45">
        <v>5244</v>
      </c>
      <c r="B45">
        <v>8</v>
      </c>
      <c r="C45">
        <v>1.5249999999999999</v>
      </c>
      <c r="D45">
        <f t="shared" si="1"/>
        <v>655.5</v>
      </c>
    </row>
    <row r="46" spans="1:8">
      <c r="A46">
        <v>5241</v>
      </c>
      <c r="B46">
        <v>8</v>
      </c>
      <c r="C46">
        <v>1.526</v>
      </c>
      <c r="D46">
        <f t="shared" si="1"/>
        <v>655.125</v>
      </c>
    </row>
    <row r="47" spans="1:8">
      <c r="A47">
        <v>5233</v>
      </c>
      <c r="B47">
        <v>8</v>
      </c>
      <c r="C47">
        <v>1.5289999999999999</v>
      </c>
      <c r="D47">
        <f t="shared" si="1"/>
        <v>654.125</v>
      </c>
    </row>
    <row r="48" spans="1:8">
      <c r="A48">
        <v>5206</v>
      </c>
      <c r="B48">
        <v>8</v>
      </c>
      <c r="C48">
        <v>1.5369999999999999</v>
      </c>
      <c r="D48">
        <f t="shared" si="1"/>
        <v>650.75</v>
      </c>
    </row>
    <row r="49" spans="1:8">
      <c r="A49">
        <v>5193</v>
      </c>
      <c r="B49">
        <v>8</v>
      </c>
      <c r="C49">
        <v>1.54</v>
      </c>
      <c r="D49">
        <f t="shared" si="1"/>
        <v>649.125</v>
      </c>
    </row>
    <row r="50" spans="1:8">
      <c r="A50">
        <v>5186</v>
      </c>
      <c r="B50">
        <v>8</v>
      </c>
      <c r="C50">
        <v>1.5429999999999999</v>
      </c>
      <c r="D50">
        <f t="shared" si="1"/>
        <v>648.25</v>
      </c>
    </row>
    <row r="51" spans="1:8">
      <c r="A51">
        <v>5182</v>
      </c>
      <c r="B51">
        <v>8</v>
      </c>
      <c r="C51">
        <v>1.544</v>
      </c>
      <c r="D51">
        <f t="shared" si="1"/>
        <v>647.75</v>
      </c>
    </row>
    <row r="52" spans="1:8">
      <c r="A52">
        <v>5172</v>
      </c>
      <c r="B52">
        <v>8</v>
      </c>
      <c r="C52">
        <v>1.5469999999999999</v>
      </c>
      <c r="D52">
        <f t="shared" si="1"/>
        <v>646.5</v>
      </c>
    </row>
    <row r="53" spans="1:8">
      <c r="A53">
        <v>5163</v>
      </c>
      <c r="B53">
        <v>8</v>
      </c>
      <c r="C53">
        <v>1.5489999999999999</v>
      </c>
      <c r="D53">
        <f t="shared" si="1"/>
        <v>645.375</v>
      </c>
    </row>
    <row r="54" spans="1:8">
      <c r="A54">
        <v>5162</v>
      </c>
      <c r="B54">
        <v>8</v>
      </c>
      <c r="C54">
        <v>1.55</v>
      </c>
      <c r="D54">
        <f t="shared" si="1"/>
        <v>645.25</v>
      </c>
    </row>
    <row r="55" spans="1:8">
      <c r="A55" s="2">
        <v>5160</v>
      </c>
      <c r="B55" s="2">
        <v>8</v>
      </c>
      <c r="C55" s="2">
        <v>1.55</v>
      </c>
    </row>
    <row r="56" spans="1:8">
      <c r="A56" s="2">
        <v>5150</v>
      </c>
      <c r="B56" s="2">
        <v>8</v>
      </c>
      <c r="C56" s="2">
        <v>1.5529999999999999</v>
      </c>
    </row>
    <row r="57" spans="1:8">
      <c r="A57" s="2">
        <v>5083</v>
      </c>
      <c r="B57" s="2">
        <v>8</v>
      </c>
      <c r="C57" s="2">
        <v>1.5740000000000001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5074</v>
      </c>
      <c r="B62" s="2">
        <v>62</v>
      </c>
      <c r="C62" s="2">
        <v>12.218</v>
      </c>
      <c r="F62" s="5" t="s">
        <v>22</v>
      </c>
      <c r="G62" s="10">
        <f>AVERAGE(C65:C82)</f>
        <v>12.409611111111111</v>
      </c>
      <c r="H62" s="13" t="s">
        <v>12</v>
      </c>
    </row>
    <row r="63" spans="1:8">
      <c r="A63" s="2">
        <v>5054</v>
      </c>
      <c r="B63" s="2">
        <v>62</v>
      </c>
      <c r="C63" s="2">
        <v>12.266999999999999</v>
      </c>
      <c r="F63" s="5" t="s">
        <v>23</v>
      </c>
      <c r="G63" s="10">
        <f>C65</f>
        <v>12.343</v>
      </c>
      <c r="H63" s="6" t="s">
        <v>12</v>
      </c>
    </row>
    <row r="64" spans="1:8">
      <c r="A64" s="2">
        <v>5046</v>
      </c>
      <c r="B64" s="2">
        <v>62</v>
      </c>
      <c r="C64" s="2">
        <v>12.286</v>
      </c>
      <c r="F64" s="7" t="s">
        <v>24</v>
      </c>
      <c r="G64" s="12">
        <f>C82</f>
        <v>12.452</v>
      </c>
      <c r="H64" s="8" t="s">
        <v>12</v>
      </c>
    </row>
    <row r="65" spans="1:8">
      <c r="A65">
        <v>5023</v>
      </c>
      <c r="B65">
        <v>62</v>
      </c>
      <c r="C65">
        <v>12.343</v>
      </c>
      <c r="D65">
        <f t="shared" ref="D65:D82" si="2">A65/B65</f>
        <v>81.016129032258064</v>
      </c>
      <c r="F65" s="5" t="s">
        <v>19</v>
      </c>
      <c r="G65" s="10"/>
      <c r="H65" s="6"/>
    </row>
    <row r="66" spans="1:8">
      <c r="A66">
        <v>5016</v>
      </c>
      <c r="B66">
        <v>62</v>
      </c>
      <c r="C66">
        <v>12.36</v>
      </c>
      <c r="D66">
        <f t="shared" si="2"/>
        <v>80.903225806451616</v>
      </c>
      <c r="F66" s="5" t="s">
        <v>25</v>
      </c>
      <c r="G66" s="10">
        <f>AVERAGE(D65:D82)</f>
        <v>80.577999658644799</v>
      </c>
      <c r="H66" s="6" t="s">
        <v>13</v>
      </c>
    </row>
    <row r="67" spans="1:8">
      <c r="A67">
        <v>5013</v>
      </c>
      <c r="B67">
        <v>62</v>
      </c>
      <c r="C67">
        <v>12.367000000000001</v>
      </c>
      <c r="D67">
        <f t="shared" si="2"/>
        <v>80.854838709677423</v>
      </c>
      <c r="F67" s="5" t="s">
        <v>26</v>
      </c>
      <c r="G67" s="10">
        <f>D82</f>
        <v>80.301587301587304</v>
      </c>
      <c r="H67" s="6" t="s">
        <v>13</v>
      </c>
    </row>
    <row r="68" spans="1:8">
      <c r="A68">
        <v>5004</v>
      </c>
      <c r="B68">
        <v>62</v>
      </c>
      <c r="C68">
        <v>12.388999999999999</v>
      </c>
      <c r="D68">
        <f t="shared" si="2"/>
        <v>80.709677419354833</v>
      </c>
      <c r="F68" s="7" t="s">
        <v>27</v>
      </c>
      <c r="G68" s="12">
        <f>D65</f>
        <v>81.016129032258064</v>
      </c>
      <c r="H68" s="8" t="s">
        <v>13</v>
      </c>
    </row>
    <row r="69" spans="1:8">
      <c r="A69">
        <v>5002</v>
      </c>
      <c r="B69">
        <v>62</v>
      </c>
      <c r="C69">
        <v>12.394</v>
      </c>
      <c r="D69">
        <f t="shared" si="2"/>
        <v>80.677419354838705</v>
      </c>
    </row>
    <row r="70" spans="1:8">
      <c r="A70">
        <v>5000</v>
      </c>
      <c r="B70">
        <v>62</v>
      </c>
      <c r="C70">
        <v>12.398999999999999</v>
      </c>
      <c r="D70">
        <f t="shared" si="2"/>
        <v>80.645161290322577</v>
      </c>
    </row>
    <row r="71" spans="1:8">
      <c r="A71">
        <v>5000</v>
      </c>
      <c r="B71">
        <v>62</v>
      </c>
      <c r="C71">
        <v>12.398999999999999</v>
      </c>
      <c r="D71">
        <f t="shared" si="2"/>
        <v>80.645161290322577</v>
      </c>
    </row>
    <row r="72" spans="1:8">
      <c r="A72">
        <v>5079</v>
      </c>
      <c r="B72">
        <v>63</v>
      </c>
      <c r="C72">
        <v>12.403</v>
      </c>
      <c r="D72">
        <f t="shared" si="2"/>
        <v>80.61904761904762</v>
      </c>
    </row>
    <row r="73" spans="1:8">
      <c r="A73">
        <v>5078</v>
      </c>
      <c r="B73">
        <v>63</v>
      </c>
      <c r="C73">
        <v>12.406000000000001</v>
      </c>
      <c r="D73">
        <f t="shared" si="2"/>
        <v>80.603174603174608</v>
      </c>
    </row>
    <row r="74" spans="1:8">
      <c r="A74">
        <v>5075</v>
      </c>
      <c r="B74">
        <v>63</v>
      </c>
      <c r="C74">
        <v>12.413</v>
      </c>
      <c r="D74">
        <f t="shared" si="2"/>
        <v>80.555555555555557</v>
      </c>
    </row>
    <row r="75" spans="1:8">
      <c r="A75">
        <v>5071</v>
      </c>
      <c r="B75">
        <v>63</v>
      </c>
      <c r="C75">
        <v>12.423</v>
      </c>
      <c r="D75">
        <f t="shared" si="2"/>
        <v>80.492063492063494</v>
      </c>
    </row>
    <row r="76" spans="1:8">
      <c r="A76">
        <v>5069</v>
      </c>
      <c r="B76">
        <v>63</v>
      </c>
      <c r="C76">
        <v>12.428000000000001</v>
      </c>
      <c r="D76">
        <f t="shared" si="2"/>
        <v>80.460317460317455</v>
      </c>
    </row>
    <row r="77" spans="1:8">
      <c r="A77">
        <v>5066</v>
      </c>
      <c r="B77">
        <v>63</v>
      </c>
      <c r="C77">
        <v>12.435</v>
      </c>
      <c r="D77">
        <f t="shared" si="2"/>
        <v>80.412698412698418</v>
      </c>
    </row>
    <row r="78" spans="1:8">
      <c r="A78">
        <v>5066</v>
      </c>
      <c r="B78">
        <v>63</v>
      </c>
      <c r="C78">
        <v>12.435</v>
      </c>
      <c r="D78">
        <f t="shared" si="2"/>
        <v>80.412698412698418</v>
      </c>
    </row>
    <row r="79" spans="1:8">
      <c r="A79">
        <v>5064</v>
      </c>
      <c r="B79">
        <v>63</v>
      </c>
      <c r="C79">
        <v>12.44</v>
      </c>
      <c r="D79">
        <f t="shared" si="2"/>
        <v>80.38095238095238</v>
      </c>
    </row>
    <row r="80" spans="1:8">
      <c r="A80">
        <v>5064</v>
      </c>
      <c r="B80">
        <v>63</v>
      </c>
      <c r="C80">
        <v>12.44</v>
      </c>
      <c r="D80">
        <f t="shared" si="2"/>
        <v>80.38095238095238</v>
      </c>
    </row>
    <row r="81" spans="1:8">
      <c r="A81">
        <v>5061</v>
      </c>
      <c r="B81">
        <v>63</v>
      </c>
      <c r="C81">
        <v>12.446999999999999</v>
      </c>
      <c r="D81">
        <f t="shared" si="2"/>
        <v>80.333333333333329</v>
      </c>
    </row>
    <row r="82" spans="1:8">
      <c r="A82">
        <v>5059</v>
      </c>
      <c r="B82">
        <v>63</v>
      </c>
      <c r="C82">
        <v>12.452</v>
      </c>
      <c r="D82">
        <f t="shared" si="2"/>
        <v>80.301587301587304</v>
      </c>
    </row>
    <row r="83" spans="1:8">
      <c r="A83" s="2">
        <v>5059</v>
      </c>
      <c r="B83" s="2">
        <v>63</v>
      </c>
      <c r="C83" s="2">
        <v>12.452</v>
      </c>
    </row>
    <row r="84" spans="1:8">
      <c r="A84" s="2">
        <v>5057</v>
      </c>
      <c r="B84" s="2">
        <v>63</v>
      </c>
      <c r="C84" s="2">
        <v>12.457000000000001</v>
      </c>
    </row>
    <row r="85" spans="1:8">
      <c r="A85" s="2">
        <v>5049</v>
      </c>
      <c r="B85" s="2">
        <v>63</v>
      </c>
      <c r="C85" s="2">
        <v>12.477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5078</v>
      </c>
      <c r="B90" s="2">
        <v>57</v>
      </c>
      <c r="C90" s="2">
        <v>11.224</v>
      </c>
      <c r="F90" s="5" t="s">
        <v>22</v>
      </c>
      <c r="G90" s="10">
        <f>AVERAGE(C93:C110)</f>
        <v>11.9855</v>
      </c>
      <c r="H90" s="13" t="s">
        <v>12</v>
      </c>
    </row>
    <row r="91" spans="1:8">
      <c r="A91" s="2">
        <v>5089</v>
      </c>
      <c r="B91" s="2">
        <v>60</v>
      </c>
      <c r="C91" s="2">
        <v>11.789</v>
      </c>
      <c r="F91" s="5" t="s">
        <v>23</v>
      </c>
      <c r="G91" s="10">
        <f>C93</f>
        <v>11.840999999999999</v>
      </c>
      <c r="H91" s="6" t="s">
        <v>12</v>
      </c>
    </row>
    <row r="92" spans="1:8">
      <c r="A92" s="2">
        <v>5080</v>
      </c>
      <c r="B92" s="2">
        <v>60</v>
      </c>
      <c r="C92" s="2">
        <v>11.81</v>
      </c>
      <c r="F92" s="7" t="s">
        <v>24</v>
      </c>
      <c r="G92" s="12">
        <f>C110</f>
        <v>12.074</v>
      </c>
      <c r="H92" s="8" t="s">
        <v>12</v>
      </c>
    </row>
    <row r="93" spans="1:8">
      <c r="A93">
        <v>5067</v>
      </c>
      <c r="B93">
        <v>60</v>
      </c>
      <c r="C93">
        <v>11.840999999999999</v>
      </c>
      <c r="D93">
        <f t="shared" ref="D93:D110" si="3">A93/B93</f>
        <v>84.45</v>
      </c>
      <c r="F93" s="5" t="s">
        <v>19</v>
      </c>
      <c r="G93" s="10"/>
      <c r="H93" s="6"/>
    </row>
    <row r="94" spans="1:8">
      <c r="A94">
        <v>5051</v>
      </c>
      <c r="B94">
        <v>60</v>
      </c>
      <c r="C94">
        <v>11.878</v>
      </c>
      <c r="D94">
        <f t="shared" si="3"/>
        <v>84.183333333333337</v>
      </c>
      <c r="F94" s="5" t="s">
        <v>25</v>
      </c>
      <c r="G94" s="10">
        <f>AVERAGE(D93:D110)</f>
        <v>83.432969034608377</v>
      </c>
      <c r="H94" s="6" t="s">
        <v>13</v>
      </c>
    </row>
    <row r="95" spans="1:8">
      <c r="A95">
        <v>5046</v>
      </c>
      <c r="B95">
        <v>60</v>
      </c>
      <c r="C95">
        <v>11.89</v>
      </c>
      <c r="D95">
        <f t="shared" si="3"/>
        <v>84.1</v>
      </c>
      <c r="F95" s="5" t="s">
        <v>26</v>
      </c>
      <c r="G95" s="10">
        <f>D110</f>
        <v>82.819672131147541</v>
      </c>
      <c r="H95" s="6" t="s">
        <v>13</v>
      </c>
    </row>
    <row r="96" spans="1:8">
      <c r="A96">
        <v>5046</v>
      </c>
      <c r="B96">
        <v>60</v>
      </c>
      <c r="C96">
        <v>11.89</v>
      </c>
      <c r="D96">
        <f t="shared" si="3"/>
        <v>84.1</v>
      </c>
      <c r="F96" s="7" t="s">
        <v>27</v>
      </c>
      <c r="G96" s="12">
        <f>D93</f>
        <v>84.45</v>
      </c>
      <c r="H96" s="8" t="s">
        <v>13</v>
      </c>
    </row>
    <row r="97" spans="1:4">
      <c r="A97">
        <v>5043</v>
      </c>
      <c r="B97">
        <v>60</v>
      </c>
      <c r="C97">
        <v>11.897</v>
      </c>
      <c r="D97">
        <f t="shared" si="3"/>
        <v>84.05</v>
      </c>
    </row>
    <row r="98" spans="1:4">
      <c r="A98">
        <v>5022</v>
      </c>
      <c r="B98">
        <v>60</v>
      </c>
      <c r="C98">
        <v>11.946999999999999</v>
      </c>
      <c r="D98">
        <f t="shared" si="3"/>
        <v>83.7</v>
      </c>
    </row>
    <row r="99" spans="1:4">
      <c r="A99">
        <v>5005</v>
      </c>
      <c r="B99">
        <v>60</v>
      </c>
      <c r="C99">
        <v>11.987</v>
      </c>
      <c r="D99">
        <f t="shared" si="3"/>
        <v>83.416666666666671</v>
      </c>
    </row>
    <row r="100" spans="1:4">
      <c r="A100">
        <v>5004</v>
      </c>
      <c r="B100">
        <v>60</v>
      </c>
      <c r="C100">
        <v>11.99</v>
      </c>
      <c r="D100">
        <f t="shared" si="3"/>
        <v>83.4</v>
      </c>
    </row>
    <row r="101" spans="1:4">
      <c r="A101">
        <v>5079</v>
      </c>
      <c r="B101">
        <v>61</v>
      </c>
      <c r="C101">
        <v>12.01</v>
      </c>
      <c r="D101">
        <f t="shared" si="3"/>
        <v>83.26229508196721</v>
      </c>
    </row>
    <row r="102" spans="1:4">
      <c r="A102">
        <v>5070</v>
      </c>
      <c r="B102">
        <v>61</v>
      </c>
      <c r="C102">
        <v>12.031000000000001</v>
      </c>
      <c r="D102">
        <f t="shared" si="3"/>
        <v>83.114754098360649</v>
      </c>
    </row>
    <row r="103" spans="1:4">
      <c r="A103">
        <v>5070</v>
      </c>
      <c r="B103">
        <v>61</v>
      </c>
      <c r="C103">
        <v>12.031000000000001</v>
      </c>
      <c r="D103">
        <f t="shared" si="3"/>
        <v>83.114754098360649</v>
      </c>
    </row>
    <row r="104" spans="1:4">
      <c r="A104">
        <v>5070</v>
      </c>
      <c r="B104">
        <v>61</v>
      </c>
      <c r="C104">
        <v>12.031000000000001</v>
      </c>
      <c r="D104">
        <f t="shared" si="3"/>
        <v>83.114754098360649</v>
      </c>
    </row>
    <row r="105" spans="1:4">
      <c r="A105">
        <v>5069</v>
      </c>
      <c r="B105">
        <v>61</v>
      </c>
      <c r="C105">
        <v>12.032999999999999</v>
      </c>
      <c r="D105">
        <f t="shared" si="3"/>
        <v>83.098360655737707</v>
      </c>
    </row>
    <row r="106" spans="1:4">
      <c r="A106">
        <v>5067</v>
      </c>
      <c r="B106">
        <v>61</v>
      </c>
      <c r="C106">
        <v>12.038</v>
      </c>
      <c r="D106">
        <f t="shared" si="3"/>
        <v>83.06557377049181</v>
      </c>
    </row>
    <row r="107" spans="1:4">
      <c r="A107">
        <v>5062</v>
      </c>
      <c r="B107">
        <v>61</v>
      </c>
      <c r="C107">
        <v>12.05</v>
      </c>
      <c r="D107">
        <f t="shared" si="3"/>
        <v>82.983606557377044</v>
      </c>
    </row>
    <row r="108" spans="1:4">
      <c r="A108">
        <v>5059</v>
      </c>
      <c r="B108">
        <v>61</v>
      </c>
      <c r="C108">
        <v>12.057</v>
      </c>
      <c r="D108">
        <f t="shared" si="3"/>
        <v>82.93442622950819</v>
      </c>
    </row>
    <row r="109" spans="1:4">
      <c r="A109">
        <v>5056</v>
      </c>
      <c r="B109">
        <v>61</v>
      </c>
      <c r="C109">
        <v>12.064</v>
      </c>
      <c r="D109">
        <f t="shared" si="3"/>
        <v>82.885245901639351</v>
      </c>
    </row>
    <row r="110" spans="1:4">
      <c r="A110">
        <v>5052</v>
      </c>
      <c r="B110">
        <v>61</v>
      </c>
      <c r="C110">
        <v>12.074</v>
      </c>
      <c r="D110">
        <f t="shared" si="3"/>
        <v>82.819672131147541</v>
      </c>
    </row>
    <row r="111" spans="1:4">
      <c r="A111" s="2">
        <v>5052</v>
      </c>
      <c r="B111" s="2">
        <v>61</v>
      </c>
      <c r="C111" s="2">
        <v>12.074</v>
      </c>
    </row>
    <row r="112" spans="1:4">
      <c r="A112" s="2">
        <v>5049</v>
      </c>
      <c r="B112" s="2">
        <v>61</v>
      </c>
      <c r="C112" s="2">
        <v>12.081</v>
      </c>
    </row>
    <row r="113" spans="1:3">
      <c r="A113" s="2">
        <v>5031</v>
      </c>
      <c r="B113" s="2">
        <v>61</v>
      </c>
      <c r="C113" s="2">
        <v>12.124000000000001</v>
      </c>
    </row>
    <row r="116" spans="1:3">
      <c r="A116" t="s">
        <v>4</v>
      </c>
    </row>
  </sheetData>
  <sortState ref="A91:C114">
    <sortCondition ref="C91:C114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83</v>
      </c>
    </row>
    <row r="3" spans="1:8">
      <c r="A3" t="s">
        <v>14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5077</v>
      </c>
      <c r="B6" s="2">
        <v>7</v>
      </c>
      <c r="C6" s="2">
        <v>1.379</v>
      </c>
      <c r="F6" s="5" t="s">
        <v>22</v>
      </c>
      <c r="G6" s="10">
        <f>AVERAGE(C9:C26)</f>
        <v>1.384611111111111</v>
      </c>
      <c r="H6" s="13" t="s">
        <v>12</v>
      </c>
    </row>
    <row r="7" spans="1:8">
      <c r="A7" s="2">
        <v>5075</v>
      </c>
      <c r="B7" s="2">
        <v>7</v>
      </c>
      <c r="C7" s="2">
        <v>1.379</v>
      </c>
      <c r="F7" s="5" t="s">
        <v>23</v>
      </c>
      <c r="G7" s="10">
        <f>C9</f>
        <v>1.379</v>
      </c>
      <c r="H7" s="6" t="s">
        <v>12</v>
      </c>
    </row>
    <row r="8" spans="1:8">
      <c r="A8" s="2">
        <v>5075</v>
      </c>
      <c r="B8" s="2">
        <v>7</v>
      </c>
      <c r="C8" s="2">
        <v>1.379</v>
      </c>
      <c r="F8" s="7" t="s">
        <v>24</v>
      </c>
      <c r="G8" s="12">
        <f>C26</f>
        <v>1.389</v>
      </c>
      <c r="H8" s="8" t="s">
        <v>12</v>
      </c>
    </row>
    <row r="9" spans="1:8">
      <c r="A9">
        <v>5075</v>
      </c>
      <c r="B9">
        <v>7</v>
      </c>
      <c r="C9">
        <v>1.379</v>
      </c>
      <c r="D9">
        <f t="shared" ref="D9:D26" si="0">A9/B9</f>
        <v>725</v>
      </c>
      <c r="F9" s="5" t="s">
        <v>19</v>
      </c>
      <c r="G9" s="10"/>
      <c r="H9" s="6"/>
    </row>
    <row r="10" spans="1:8">
      <c r="A10">
        <v>5069</v>
      </c>
      <c r="B10">
        <v>7</v>
      </c>
      <c r="C10">
        <v>1.381</v>
      </c>
      <c r="D10">
        <f t="shared" si="0"/>
        <v>724.14285714285711</v>
      </c>
      <c r="F10" s="5" t="s">
        <v>25</v>
      </c>
      <c r="G10" s="10">
        <f>AVERAGE(D9:D26)</f>
        <v>722.20634920634927</v>
      </c>
      <c r="H10" s="6" t="s">
        <v>13</v>
      </c>
    </row>
    <row r="11" spans="1:8">
      <c r="A11">
        <v>5068</v>
      </c>
      <c r="B11">
        <v>7</v>
      </c>
      <c r="C11">
        <v>1.381</v>
      </c>
      <c r="D11">
        <f t="shared" si="0"/>
        <v>724</v>
      </c>
      <c r="F11" s="5" t="s">
        <v>26</v>
      </c>
      <c r="G11" s="10">
        <f>D26</f>
        <v>720.14285714285711</v>
      </c>
      <c r="H11" s="6" t="s">
        <v>13</v>
      </c>
    </row>
    <row r="12" spans="1:8">
      <c r="A12">
        <v>5065</v>
      </c>
      <c r="B12">
        <v>7</v>
      </c>
      <c r="C12">
        <v>1.3819999999999999</v>
      </c>
      <c r="D12">
        <f t="shared" si="0"/>
        <v>723.57142857142856</v>
      </c>
      <c r="F12" s="7" t="s">
        <v>27</v>
      </c>
      <c r="G12" s="12">
        <f>D9</f>
        <v>725</v>
      </c>
      <c r="H12" s="8" t="s">
        <v>13</v>
      </c>
    </row>
    <row r="13" spans="1:8">
      <c r="A13">
        <v>5064</v>
      </c>
      <c r="B13">
        <v>7</v>
      </c>
      <c r="C13">
        <v>1.3819999999999999</v>
      </c>
      <c r="D13">
        <f t="shared" si="0"/>
        <v>723.42857142857144</v>
      </c>
    </row>
    <row r="14" spans="1:8">
      <c r="A14">
        <v>5063</v>
      </c>
      <c r="B14">
        <v>7</v>
      </c>
      <c r="C14">
        <v>1.383</v>
      </c>
      <c r="D14">
        <f t="shared" si="0"/>
        <v>723.28571428571433</v>
      </c>
    </row>
    <row r="15" spans="1:8">
      <c r="A15">
        <v>5056</v>
      </c>
      <c r="B15">
        <v>7</v>
      </c>
      <c r="C15">
        <v>1.3839999999999999</v>
      </c>
      <c r="D15">
        <f t="shared" si="0"/>
        <v>722.28571428571433</v>
      </c>
    </row>
    <row r="16" spans="1:8">
      <c r="A16">
        <v>5053</v>
      </c>
      <c r="B16">
        <v>7</v>
      </c>
      <c r="C16">
        <v>1.385</v>
      </c>
      <c r="D16">
        <f t="shared" si="0"/>
        <v>721.85714285714289</v>
      </c>
    </row>
    <row r="17" spans="1:4">
      <c r="A17">
        <v>5055</v>
      </c>
      <c r="B17">
        <v>7</v>
      </c>
      <c r="C17">
        <v>1.385</v>
      </c>
      <c r="D17">
        <f t="shared" si="0"/>
        <v>722.14285714285711</v>
      </c>
    </row>
    <row r="18" spans="1:4">
      <c r="A18">
        <v>5053</v>
      </c>
      <c r="B18">
        <v>7</v>
      </c>
      <c r="C18">
        <v>1.385</v>
      </c>
      <c r="D18">
        <f t="shared" si="0"/>
        <v>721.85714285714289</v>
      </c>
    </row>
    <row r="19" spans="1:4">
      <c r="A19">
        <v>5052</v>
      </c>
      <c r="B19">
        <v>7</v>
      </c>
      <c r="C19">
        <v>1.3859999999999999</v>
      </c>
      <c r="D19">
        <f t="shared" si="0"/>
        <v>721.71428571428567</v>
      </c>
    </row>
    <row r="20" spans="1:4">
      <c r="A20">
        <v>5049</v>
      </c>
      <c r="B20">
        <v>7</v>
      </c>
      <c r="C20">
        <v>1.3859999999999999</v>
      </c>
      <c r="D20">
        <f t="shared" si="0"/>
        <v>721.28571428571433</v>
      </c>
    </row>
    <row r="21" spans="1:4">
      <c r="A21">
        <v>5051</v>
      </c>
      <c r="B21">
        <v>7</v>
      </c>
      <c r="C21">
        <v>1.3859999999999999</v>
      </c>
      <c r="D21">
        <f t="shared" si="0"/>
        <v>721.57142857142856</v>
      </c>
    </row>
    <row r="22" spans="1:4">
      <c r="A22">
        <v>5050</v>
      </c>
      <c r="B22">
        <v>7</v>
      </c>
      <c r="C22">
        <v>1.3859999999999999</v>
      </c>
      <c r="D22">
        <f t="shared" si="0"/>
        <v>721.42857142857144</v>
      </c>
    </row>
    <row r="23" spans="1:4">
      <c r="A23">
        <v>5048</v>
      </c>
      <c r="B23">
        <v>7</v>
      </c>
      <c r="C23">
        <v>1.387</v>
      </c>
      <c r="D23">
        <f t="shared" si="0"/>
        <v>721.14285714285711</v>
      </c>
    </row>
    <row r="24" spans="1:4">
      <c r="A24">
        <v>5046</v>
      </c>
      <c r="B24">
        <v>7</v>
      </c>
      <c r="C24">
        <v>1.387</v>
      </c>
      <c r="D24">
        <f t="shared" si="0"/>
        <v>720.85714285714289</v>
      </c>
    </row>
    <row r="25" spans="1:4">
      <c r="A25">
        <v>5040</v>
      </c>
      <c r="B25">
        <v>7</v>
      </c>
      <c r="C25">
        <v>1.389</v>
      </c>
      <c r="D25">
        <f t="shared" si="0"/>
        <v>720</v>
      </c>
    </row>
    <row r="26" spans="1:4">
      <c r="A26">
        <v>5041</v>
      </c>
      <c r="B26">
        <v>7</v>
      </c>
      <c r="C26">
        <v>1.389</v>
      </c>
      <c r="D26">
        <f t="shared" si="0"/>
        <v>720.14285714285711</v>
      </c>
    </row>
    <row r="27" spans="1:4">
      <c r="A27" s="2">
        <v>5039</v>
      </c>
      <c r="B27" s="2">
        <v>7</v>
      </c>
      <c r="C27" s="2">
        <v>1.389</v>
      </c>
    </row>
    <row r="28" spans="1:4">
      <c r="A28" s="2">
        <v>5036</v>
      </c>
      <c r="B28" s="2">
        <v>7</v>
      </c>
      <c r="C28" s="2">
        <v>1.39</v>
      </c>
    </row>
    <row r="29" spans="1:4">
      <c r="A29" s="2">
        <v>5032</v>
      </c>
      <c r="B29" s="2">
        <v>7</v>
      </c>
      <c r="C29" s="2">
        <v>1.391</v>
      </c>
    </row>
    <row r="31" spans="1:4">
      <c r="A31" t="s">
        <v>15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5423</v>
      </c>
      <c r="B34" s="2">
        <v>8</v>
      </c>
      <c r="C34" s="2">
        <v>1.4750000000000001</v>
      </c>
      <c r="F34" s="5" t="s">
        <v>22</v>
      </c>
      <c r="G34" s="10">
        <f>AVERAGE(C37:C54)</f>
        <v>1.5429444444444445</v>
      </c>
      <c r="H34" s="13" t="s">
        <v>12</v>
      </c>
    </row>
    <row r="35" spans="1:8">
      <c r="A35" s="2">
        <v>5354</v>
      </c>
      <c r="B35" s="2">
        <v>8</v>
      </c>
      <c r="C35" s="2">
        <v>1.494</v>
      </c>
      <c r="F35" s="5" t="s">
        <v>23</v>
      </c>
      <c r="G35" s="10">
        <f>C37</f>
        <v>1.496</v>
      </c>
      <c r="H35" s="6" t="s">
        <v>12</v>
      </c>
    </row>
    <row r="36" spans="1:8">
      <c r="A36" s="2">
        <v>5356</v>
      </c>
      <c r="B36" s="2">
        <v>8</v>
      </c>
      <c r="C36" s="2">
        <v>1.494</v>
      </c>
      <c r="F36" s="7" t="s">
        <v>24</v>
      </c>
      <c r="G36" s="12">
        <f>C54</f>
        <v>1.5760000000000001</v>
      </c>
      <c r="H36" s="8" t="s">
        <v>12</v>
      </c>
    </row>
    <row r="37" spans="1:8">
      <c r="A37">
        <v>5349</v>
      </c>
      <c r="B37">
        <v>8</v>
      </c>
      <c r="C37">
        <v>1.496</v>
      </c>
      <c r="D37">
        <f t="shared" ref="D37:D54" si="1">A37/B37</f>
        <v>668.625</v>
      </c>
      <c r="F37" s="5" t="s">
        <v>19</v>
      </c>
      <c r="G37" s="10"/>
      <c r="H37" s="6"/>
    </row>
    <row r="38" spans="1:8">
      <c r="A38">
        <v>5272</v>
      </c>
      <c r="B38">
        <v>8</v>
      </c>
      <c r="C38">
        <v>1.5169999999999999</v>
      </c>
      <c r="D38">
        <f t="shared" si="1"/>
        <v>659</v>
      </c>
      <c r="F38" s="5" t="s">
        <v>25</v>
      </c>
      <c r="G38" s="10">
        <f>AVERAGE(D37:D54)</f>
        <v>648.21527777777783</v>
      </c>
      <c r="H38" s="6" t="s">
        <v>13</v>
      </c>
    </row>
    <row r="39" spans="1:8">
      <c r="A39">
        <v>5267</v>
      </c>
      <c r="B39">
        <v>8</v>
      </c>
      <c r="C39">
        <v>1.5189999999999999</v>
      </c>
      <c r="D39">
        <f t="shared" si="1"/>
        <v>658.375</v>
      </c>
      <c r="F39" s="5" t="s">
        <v>26</v>
      </c>
      <c r="G39" s="10">
        <f>D54</f>
        <v>634.625</v>
      </c>
      <c r="H39" s="6" t="s">
        <v>13</v>
      </c>
    </row>
    <row r="40" spans="1:8">
      <c r="A40">
        <v>5264</v>
      </c>
      <c r="B40">
        <v>8</v>
      </c>
      <c r="C40">
        <v>1.52</v>
      </c>
      <c r="D40">
        <f t="shared" si="1"/>
        <v>658</v>
      </c>
      <c r="F40" s="7" t="s">
        <v>27</v>
      </c>
      <c r="G40" s="12">
        <f>D37</f>
        <v>668.625</v>
      </c>
      <c r="H40" s="8" t="s">
        <v>13</v>
      </c>
    </row>
    <row r="41" spans="1:8">
      <c r="A41">
        <v>5243</v>
      </c>
      <c r="B41">
        <v>8</v>
      </c>
      <c r="C41">
        <v>1.526</v>
      </c>
      <c r="D41">
        <f t="shared" si="1"/>
        <v>655.375</v>
      </c>
    </row>
    <row r="42" spans="1:8">
      <c r="A42">
        <v>5231</v>
      </c>
      <c r="B42">
        <v>8</v>
      </c>
      <c r="C42">
        <v>1.5289999999999999</v>
      </c>
      <c r="D42">
        <f t="shared" si="1"/>
        <v>653.875</v>
      </c>
    </row>
    <row r="43" spans="1:8">
      <c r="A43">
        <v>5203</v>
      </c>
      <c r="B43">
        <v>8</v>
      </c>
      <c r="C43">
        <v>1.5369999999999999</v>
      </c>
      <c r="D43">
        <f t="shared" si="1"/>
        <v>650.375</v>
      </c>
    </row>
    <row r="44" spans="1:8">
      <c r="A44">
        <v>5199</v>
      </c>
      <c r="B44">
        <v>8</v>
      </c>
      <c r="C44">
        <v>1.5389999999999999</v>
      </c>
      <c r="D44">
        <f t="shared" si="1"/>
        <v>649.875</v>
      </c>
    </row>
    <row r="45" spans="1:8">
      <c r="A45">
        <v>5193</v>
      </c>
      <c r="B45">
        <v>8</v>
      </c>
      <c r="C45">
        <v>1.54</v>
      </c>
      <c r="D45">
        <f t="shared" si="1"/>
        <v>649.125</v>
      </c>
    </row>
    <row r="46" spans="1:8">
      <c r="A46">
        <v>5185</v>
      </c>
      <c r="B46">
        <v>8</v>
      </c>
      <c r="C46">
        <v>1.5429999999999999</v>
      </c>
      <c r="D46">
        <f t="shared" si="1"/>
        <v>648.125</v>
      </c>
    </row>
    <row r="47" spans="1:8">
      <c r="A47">
        <v>5160</v>
      </c>
      <c r="B47">
        <v>8</v>
      </c>
      <c r="C47">
        <v>1.55</v>
      </c>
      <c r="D47">
        <f t="shared" si="1"/>
        <v>645</v>
      </c>
    </row>
    <row r="48" spans="1:8">
      <c r="A48">
        <v>5140</v>
      </c>
      <c r="B48">
        <v>8</v>
      </c>
      <c r="C48">
        <v>1.556</v>
      </c>
      <c r="D48">
        <f t="shared" si="1"/>
        <v>642.5</v>
      </c>
    </row>
    <row r="49" spans="1:8">
      <c r="A49">
        <v>5137</v>
      </c>
      <c r="B49">
        <v>8</v>
      </c>
      <c r="C49">
        <v>1.5569999999999999</v>
      </c>
      <c r="D49">
        <f t="shared" si="1"/>
        <v>642.125</v>
      </c>
    </row>
    <row r="50" spans="1:8">
      <c r="A50">
        <v>5138</v>
      </c>
      <c r="B50">
        <v>8</v>
      </c>
      <c r="C50">
        <v>1.5569999999999999</v>
      </c>
      <c r="D50">
        <f t="shared" si="1"/>
        <v>642.25</v>
      </c>
    </row>
    <row r="51" spans="1:8">
      <c r="A51">
        <v>5131</v>
      </c>
      <c r="B51">
        <v>8</v>
      </c>
      <c r="C51">
        <v>1.5589999999999999</v>
      </c>
      <c r="D51">
        <f t="shared" si="1"/>
        <v>641.375</v>
      </c>
    </row>
    <row r="52" spans="1:8">
      <c r="A52">
        <v>5077</v>
      </c>
      <c r="B52">
        <v>8</v>
      </c>
      <c r="C52">
        <v>1.5760000000000001</v>
      </c>
      <c r="D52">
        <f t="shared" si="1"/>
        <v>634.625</v>
      </c>
    </row>
    <row r="53" spans="1:8">
      <c r="A53">
        <v>5077</v>
      </c>
      <c r="B53">
        <v>8</v>
      </c>
      <c r="C53">
        <v>1.5760000000000001</v>
      </c>
      <c r="D53">
        <f t="shared" si="1"/>
        <v>634.625</v>
      </c>
    </row>
    <row r="54" spans="1:8">
      <c r="A54">
        <v>5077</v>
      </c>
      <c r="B54">
        <v>8</v>
      </c>
      <c r="C54">
        <v>1.5760000000000001</v>
      </c>
      <c r="D54">
        <f t="shared" si="1"/>
        <v>634.625</v>
      </c>
    </row>
    <row r="55" spans="1:8">
      <c r="A55" s="2">
        <v>5057</v>
      </c>
      <c r="B55" s="2">
        <v>8</v>
      </c>
      <c r="C55" s="2">
        <v>1.5820000000000001</v>
      </c>
    </row>
    <row r="56" spans="1:8">
      <c r="A56" s="2">
        <v>5630</v>
      </c>
      <c r="B56" s="2">
        <v>9</v>
      </c>
      <c r="C56" s="2">
        <v>1.5980000000000001</v>
      </c>
    </row>
    <row r="57" spans="1:8">
      <c r="A57" s="2">
        <v>5004</v>
      </c>
      <c r="B57" s="2">
        <v>8</v>
      </c>
      <c r="C57" s="2">
        <v>1.599</v>
      </c>
    </row>
    <row r="59" spans="1:8">
      <c r="A59" t="s">
        <v>16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5042</v>
      </c>
      <c r="B62" s="2">
        <v>64</v>
      </c>
      <c r="C62" s="2">
        <v>12.693</v>
      </c>
      <c r="F62" s="5" t="s">
        <v>22</v>
      </c>
      <c r="G62" s="10">
        <f>AVERAGE(C65:C82)</f>
        <v>12.873666666666665</v>
      </c>
      <c r="H62" s="13" t="s">
        <v>12</v>
      </c>
    </row>
    <row r="63" spans="1:8">
      <c r="A63" s="2">
        <v>5006</v>
      </c>
      <c r="B63" s="2">
        <v>64</v>
      </c>
      <c r="C63" s="2">
        <v>12.784000000000001</v>
      </c>
      <c r="F63" s="5" t="s">
        <v>23</v>
      </c>
      <c r="G63" s="10">
        <f>C65</f>
        <v>12.797000000000001</v>
      </c>
      <c r="H63" s="6" t="s">
        <v>12</v>
      </c>
    </row>
    <row r="64" spans="1:8">
      <c r="A64" s="2">
        <v>5005</v>
      </c>
      <c r="B64" s="2">
        <v>64</v>
      </c>
      <c r="C64" s="2">
        <v>12.786</v>
      </c>
      <c r="F64" s="7" t="s">
        <v>24</v>
      </c>
      <c r="G64" s="12">
        <f>C82</f>
        <v>12.946999999999999</v>
      </c>
      <c r="H64" s="8" t="s">
        <v>12</v>
      </c>
    </row>
    <row r="65" spans="1:8">
      <c r="A65">
        <v>5001</v>
      </c>
      <c r="B65">
        <v>64</v>
      </c>
      <c r="C65">
        <v>12.797000000000001</v>
      </c>
      <c r="D65">
        <f t="shared" ref="D65:D82" si="2">A65/B65</f>
        <v>78.140625</v>
      </c>
      <c r="F65" s="5" t="s">
        <v>19</v>
      </c>
      <c r="G65" s="10"/>
      <c r="H65" s="6"/>
    </row>
    <row r="66" spans="1:8">
      <c r="A66">
        <v>5075</v>
      </c>
      <c r="B66">
        <v>65</v>
      </c>
      <c r="C66">
        <v>12.807</v>
      </c>
      <c r="D66">
        <f t="shared" si="2"/>
        <v>78.07692307692308</v>
      </c>
      <c r="F66" s="5" t="s">
        <v>25</v>
      </c>
      <c r="G66" s="10">
        <f>AVERAGE(D65:D82)</f>
        <v>77.674479166666671</v>
      </c>
      <c r="H66" s="6" t="s">
        <v>13</v>
      </c>
    </row>
    <row r="67" spans="1:8">
      <c r="A67">
        <v>5072</v>
      </c>
      <c r="B67">
        <v>65</v>
      </c>
      <c r="C67">
        <v>12.815</v>
      </c>
      <c r="D67">
        <f t="shared" si="2"/>
        <v>78.030769230769238</v>
      </c>
      <c r="F67" s="5" t="s">
        <v>26</v>
      </c>
      <c r="G67" s="10">
        <f>D82</f>
        <v>77.230769230769226</v>
      </c>
      <c r="H67" s="6" t="s">
        <v>13</v>
      </c>
    </row>
    <row r="68" spans="1:8">
      <c r="A68">
        <v>5067</v>
      </c>
      <c r="B68">
        <v>65</v>
      </c>
      <c r="C68">
        <v>12.827</v>
      </c>
      <c r="D68">
        <f t="shared" si="2"/>
        <v>77.953846153846158</v>
      </c>
      <c r="F68" s="7" t="s">
        <v>27</v>
      </c>
      <c r="G68" s="12">
        <f>D65</f>
        <v>78.140625</v>
      </c>
      <c r="H68" s="8" t="s">
        <v>13</v>
      </c>
    </row>
    <row r="69" spans="1:8">
      <c r="A69">
        <v>5065</v>
      </c>
      <c r="B69">
        <v>65</v>
      </c>
      <c r="C69">
        <v>12.832000000000001</v>
      </c>
      <c r="D69">
        <f t="shared" si="2"/>
        <v>77.92307692307692</v>
      </c>
    </row>
    <row r="70" spans="1:8">
      <c r="A70">
        <v>5065</v>
      </c>
      <c r="B70">
        <v>65</v>
      </c>
      <c r="C70">
        <v>12.832000000000001</v>
      </c>
      <c r="D70">
        <f t="shared" si="2"/>
        <v>77.92307692307692</v>
      </c>
    </row>
    <row r="71" spans="1:8">
      <c r="A71">
        <v>5064</v>
      </c>
      <c r="B71">
        <v>65</v>
      </c>
      <c r="C71">
        <v>12.835000000000001</v>
      </c>
      <c r="D71">
        <f t="shared" si="2"/>
        <v>77.907692307692301</v>
      </c>
    </row>
    <row r="72" spans="1:8">
      <c r="A72">
        <v>5059</v>
      </c>
      <c r="B72">
        <v>65</v>
      </c>
      <c r="C72">
        <v>12.848000000000001</v>
      </c>
      <c r="D72">
        <f t="shared" si="2"/>
        <v>77.830769230769235</v>
      </c>
    </row>
    <row r="73" spans="1:8">
      <c r="A73">
        <v>5058</v>
      </c>
      <c r="B73">
        <v>65</v>
      </c>
      <c r="C73">
        <v>12.85</v>
      </c>
      <c r="D73">
        <f t="shared" si="2"/>
        <v>77.815384615384616</v>
      </c>
    </row>
    <row r="74" spans="1:8">
      <c r="A74">
        <v>5057</v>
      </c>
      <c r="B74">
        <v>65</v>
      </c>
      <c r="C74">
        <v>12.853</v>
      </c>
      <c r="D74">
        <f t="shared" si="2"/>
        <v>77.8</v>
      </c>
    </row>
    <row r="75" spans="1:8">
      <c r="A75">
        <v>5043</v>
      </c>
      <c r="B75">
        <v>65</v>
      </c>
      <c r="C75">
        <v>12.888</v>
      </c>
      <c r="D75">
        <f t="shared" si="2"/>
        <v>77.58461538461539</v>
      </c>
    </row>
    <row r="76" spans="1:8">
      <c r="A76">
        <v>5030</v>
      </c>
      <c r="B76">
        <v>65</v>
      </c>
      <c r="C76">
        <v>12.922000000000001</v>
      </c>
      <c r="D76">
        <f t="shared" si="2"/>
        <v>77.384615384615387</v>
      </c>
    </row>
    <row r="77" spans="1:8">
      <c r="A77">
        <v>5030</v>
      </c>
      <c r="B77">
        <v>65</v>
      </c>
      <c r="C77">
        <v>12.922000000000001</v>
      </c>
      <c r="D77">
        <f t="shared" si="2"/>
        <v>77.384615384615387</v>
      </c>
    </row>
    <row r="78" spans="1:8">
      <c r="A78">
        <v>5027</v>
      </c>
      <c r="B78">
        <v>65</v>
      </c>
      <c r="C78">
        <v>12.929</v>
      </c>
      <c r="D78">
        <f t="shared" si="2"/>
        <v>77.338461538461544</v>
      </c>
    </row>
    <row r="79" spans="1:8">
      <c r="A79">
        <v>5026</v>
      </c>
      <c r="B79">
        <v>65</v>
      </c>
      <c r="C79">
        <v>12.932</v>
      </c>
      <c r="D79">
        <f t="shared" si="2"/>
        <v>77.323076923076925</v>
      </c>
    </row>
    <row r="80" spans="1:8">
      <c r="A80">
        <v>5021</v>
      </c>
      <c r="B80">
        <v>65</v>
      </c>
      <c r="C80">
        <v>12.945</v>
      </c>
      <c r="D80">
        <f t="shared" si="2"/>
        <v>77.246153846153845</v>
      </c>
    </row>
    <row r="81" spans="1:8">
      <c r="A81">
        <v>5021</v>
      </c>
      <c r="B81">
        <v>65</v>
      </c>
      <c r="C81">
        <v>12.945</v>
      </c>
      <c r="D81">
        <f t="shared" si="2"/>
        <v>77.246153846153845</v>
      </c>
    </row>
    <row r="82" spans="1:8">
      <c r="A82">
        <v>5020</v>
      </c>
      <c r="B82">
        <v>65</v>
      </c>
      <c r="C82">
        <v>12.946999999999999</v>
      </c>
      <c r="D82">
        <f t="shared" si="2"/>
        <v>77.230769230769226</v>
      </c>
    </row>
    <row r="83" spans="1:8">
      <c r="A83" s="2">
        <v>5020</v>
      </c>
      <c r="B83" s="2">
        <v>65</v>
      </c>
      <c r="C83" s="2">
        <v>12.946999999999999</v>
      </c>
    </row>
    <row r="84" spans="1:8">
      <c r="A84" s="2">
        <v>5020</v>
      </c>
      <c r="B84" s="2">
        <v>65</v>
      </c>
      <c r="C84" s="2">
        <v>12.946999999999999</v>
      </c>
    </row>
    <row r="85" spans="1:8">
      <c r="A85" s="2">
        <v>5019</v>
      </c>
      <c r="B85" s="2">
        <v>65</v>
      </c>
      <c r="C85" s="2">
        <v>12.95</v>
      </c>
    </row>
    <row r="87" spans="1:8">
      <c r="A87" t="s">
        <v>17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5097</v>
      </c>
      <c r="B90" s="2">
        <v>61</v>
      </c>
      <c r="C90" s="2">
        <v>11.967000000000001</v>
      </c>
      <c r="F90" s="5" t="s">
        <v>22</v>
      </c>
      <c r="G90" s="10">
        <f>AVERAGE(C93:C110)</f>
        <v>12.381499999999997</v>
      </c>
      <c r="H90" s="13" t="s">
        <v>12</v>
      </c>
    </row>
    <row r="91" spans="1:8">
      <c r="A91" s="2">
        <v>5009</v>
      </c>
      <c r="B91" s="2">
        <v>61</v>
      </c>
      <c r="C91" s="2">
        <v>12.177</v>
      </c>
      <c r="F91" s="5" t="s">
        <v>23</v>
      </c>
      <c r="G91" s="10">
        <f>C93</f>
        <v>12.221</v>
      </c>
      <c r="H91" s="6" t="s">
        <v>12</v>
      </c>
    </row>
    <row r="92" spans="1:8">
      <c r="A92" s="2">
        <v>5000</v>
      </c>
      <c r="B92" s="2">
        <v>61</v>
      </c>
      <c r="C92" s="2">
        <v>12.199</v>
      </c>
      <c r="F92" s="7" t="s">
        <v>24</v>
      </c>
      <c r="G92" s="12">
        <f>C110</f>
        <v>12.522</v>
      </c>
      <c r="H92" s="8" t="s">
        <v>12</v>
      </c>
    </row>
    <row r="93" spans="1:8">
      <c r="A93">
        <v>5073</v>
      </c>
      <c r="B93">
        <v>62</v>
      </c>
      <c r="C93">
        <v>12.221</v>
      </c>
      <c r="D93">
        <f t="shared" ref="D93:D110" si="3">A93/B93</f>
        <v>81.822580645161295</v>
      </c>
      <c r="F93" s="5" t="s">
        <v>19</v>
      </c>
      <c r="G93" s="10"/>
      <c r="H93" s="6"/>
    </row>
    <row r="94" spans="1:8">
      <c r="A94">
        <v>5055</v>
      </c>
      <c r="B94">
        <v>62</v>
      </c>
      <c r="C94">
        <v>12.263999999999999</v>
      </c>
      <c r="D94">
        <f t="shared" si="3"/>
        <v>81.532258064516128</v>
      </c>
      <c r="F94" s="5" t="s">
        <v>25</v>
      </c>
      <c r="G94" s="10">
        <f>AVERAGE(D93:D110)</f>
        <v>80.767707799965876</v>
      </c>
      <c r="H94" s="6" t="s">
        <v>13</v>
      </c>
    </row>
    <row r="95" spans="1:8">
      <c r="A95">
        <v>5052</v>
      </c>
      <c r="B95">
        <v>62</v>
      </c>
      <c r="C95">
        <v>12.272</v>
      </c>
      <c r="D95">
        <f t="shared" si="3"/>
        <v>81.483870967741936</v>
      </c>
      <c r="F95" s="5" t="s">
        <v>26</v>
      </c>
      <c r="G95" s="10">
        <f>D110</f>
        <v>79.857142857142861</v>
      </c>
      <c r="H95" s="6" t="s">
        <v>13</v>
      </c>
    </row>
    <row r="96" spans="1:8">
      <c r="A96">
        <v>5048</v>
      </c>
      <c r="B96">
        <v>62</v>
      </c>
      <c r="C96">
        <v>12.281000000000001</v>
      </c>
      <c r="D96">
        <f t="shared" si="3"/>
        <v>81.41935483870968</v>
      </c>
      <c r="F96" s="7" t="s">
        <v>27</v>
      </c>
      <c r="G96" s="12">
        <f>D93</f>
        <v>81.822580645161295</v>
      </c>
      <c r="H96" s="8" t="s">
        <v>13</v>
      </c>
    </row>
    <row r="97" spans="1:4">
      <c r="A97">
        <v>5047</v>
      </c>
      <c r="B97">
        <v>62</v>
      </c>
      <c r="C97">
        <v>12.284000000000001</v>
      </c>
      <c r="D97">
        <f t="shared" si="3"/>
        <v>81.403225806451616</v>
      </c>
    </row>
    <row r="98" spans="1:4">
      <c r="A98">
        <v>5045</v>
      </c>
      <c r="B98">
        <v>62</v>
      </c>
      <c r="C98">
        <v>12.289</v>
      </c>
      <c r="D98">
        <f t="shared" si="3"/>
        <v>81.370967741935488</v>
      </c>
    </row>
    <row r="99" spans="1:4">
      <c r="A99">
        <v>5041</v>
      </c>
      <c r="B99">
        <v>62</v>
      </c>
      <c r="C99">
        <v>12.298</v>
      </c>
      <c r="D99">
        <f t="shared" si="3"/>
        <v>81.306451612903231</v>
      </c>
    </row>
    <row r="100" spans="1:4">
      <c r="A100">
        <v>5038</v>
      </c>
      <c r="B100">
        <v>62</v>
      </c>
      <c r="C100">
        <v>12.305999999999999</v>
      </c>
      <c r="D100">
        <f t="shared" si="3"/>
        <v>81.258064516129039</v>
      </c>
    </row>
    <row r="101" spans="1:4">
      <c r="A101">
        <v>5031</v>
      </c>
      <c r="B101">
        <v>62</v>
      </c>
      <c r="C101">
        <v>12.323</v>
      </c>
      <c r="D101">
        <f t="shared" si="3"/>
        <v>81.145161290322577</v>
      </c>
    </row>
    <row r="102" spans="1:4">
      <c r="A102">
        <v>5012</v>
      </c>
      <c r="B102">
        <v>62</v>
      </c>
      <c r="C102">
        <v>12.37</v>
      </c>
      <c r="D102">
        <f t="shared" si="3"/>
        <v>80.838709677419359</v>
      </c>
    </row>
    <row r="103" spans="1:4">
      <c r="A103">
        <v>5062</v>
      </c>
      <c r="B103">
        <v>63</v>
      </c>
      <c r="C103">
        <v>12.445</v>
      </c>
      <c r="D103">
        <f t="shared" si="3"/>
        <v>80.349206349206355</v>
      </c>
    </row>
    <row r="104" spans="1:4">
      <c r="A104">
        <v>5050</v>
      </c>
      <c r="B104">
        <v>63</v>
      </c>
      <c r="C104">
        <v>12.475</v>
      </c>
      <c r="D104">
        <f t="shared" si="3"/>
        <v>80.158730158730165</v>
      </c>
    </row>
    <row r="105" spans="1:4">
      <c r="A105">
        <v>5043</v>
      </c>
      <c r="B105">
        <v>63</v>
      </c>
      <c r="C105">
        <v>12.492000000000001</v>
      </c>
      <c r="D105">
        <f t="shared" si="3"/>
        <v>80.047619047619051</v>
      </c>
    </row>
    <row r="106" spans="1:4">
      <c r="A106">
        <v>5042</v>
      </c>
      <c r="B106">
        <v>63</v>
      </c>
      <c r="C106">
        <v>12.494</v>
      </c>
      <c r="D106">
        <f t="shared" si="3"/>
        <v>80.031746031746039</v>
      </c>
    </row>
    <row r="107" spans="1:4">
      <c r="A107">
        <v>5039</v>
      </c>
      <c r="B107">
        <v>63</v>
      </c>
      <c r="C107">
        <v>12.502000000000001</v>
      </c>
      <c r="D107">
        <f t="shared" si="3"/>
        <v>79.984126984126988</v>
      </c>
    </row>
    <row r="108" spans="1:4">
      <c r="A108">
        <v>5035</v>
      </c>
      <c r="B108">
        <v>63</v>
      </c>
      <c r="C108">
        <v>12.512</v>
      </c>
      <c r="D108">
        <f t="shared" si="3"/>
        <v>79.920634920634924</v>
      </c>
    </row>
    <row r="109" spans="1:4">
      <c r="A109">
        <v>5033</v>
      </c>
      <c r="B109">
        <v>63</v>
      </c>
      <c r="C109">
        <v>12.516999999999999</v>
      </c>
      <c r="D109">
        <f t="shared" si="3"/>
        <v>79.888888888888886</v>
      </c>
    </row>
    <row r="110" spans="1:4">
      <c r="A110">
        <v>5031</v>
      </c>
      <c r="B110">
        <v>63</v>
      </c>
      <c r="C110">
        <v>12.522</v>
      </c>
      <c r="D110">
        <f t="shared" si="3"/>
        <v>79.857142857142861</v>
      </c>
    </row>
    <row r="111" spans="1:4">
      <c r="A111" s="2">
        <v>5031</v>
      </c>
      <c r="B111" s="2">
        <v>63</v>
      </c>
      <c r="C111" s="2">
        <v>12.522</v>
      </c>
    </row>
    <row r="112" spans="1:4">
      <c r="A112" s="2">
        <v>5028</v>
      </c>
      <c r="B112" s="2">
        <v>63</v>
      </c>
      <c r="C112" s="2">
        <v>12.529</v>
      </c>
    </row>
    <row r="113" spans="1:3">
      <c r="A113" s="2">
        <v>5027</v>
      </c>
      <c r="B113" s="2">
        <v>63</v>
      </c>
      <c r="C113" s="2">
        <v>12.532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84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5059</v>
      </c>
      <c r="B6" s="2">
        <v>7</v>
      </c>
      <c r="C6" s="2">
        <v>1.3839999999999999</v>
      </c>
      <c r="F6" s="5" t="s">
        <v>22</v>
      </c>
      <c r="G6" s="10">
        <f>AVERAGE(C9:C26)</f>
        <v>1.3921111111111106</v>
      </c>
      <c r="H6" s="13" t="s">
        <v>12</v>
      </c>
    </row>
    <row r="7" spans="1:8">
      <c r="A7" s="2">
        <v>5051</v>
      </c>
      <c r="B7" s="2">
        <v>7</v>
      </c>
      <c r="C7" s="2">
        <v>1.3859999999999999</v>
      </c>
      <c r="F7" s="5" t="s">
        <v>23</v>
      </c>
      <c r="G7" s="10">
        <f>C9</f>
        <v>1.39</v>
      </c>
      <c r="H7" s="6" t="s">
        <v>12</v>
      </c>
    </row>
    <row r="8" spans="1:8">
      <c r="A8" s="2">
        <v>5039</v>
      </c>
      <c r="B8" s="2">
        <v>7</v>
      </c>
      <c r="C8" s="2">
        <v>1.389</v>
      </c>
      <c r="F8" s="7" t="s">
        <v>24</v>
      </c>
      <c r="G8" s="12">
        <f>C26</f>
        <v>1.395</v>
      </c>
      <c r="H8" s="8" t="s">
        <v>12</v>
      </c>
    </row>
    <row r="9" spans="1:8">
      <c r="A9">
        <v>5036</v>
      </c>
      <c r="B9">
        <v>7</v>
      </c>
      <c r="C9">
        <v>1.39</v>
      </c>
      <c r="D9">
        <f t="shared" ref="D9:D26" si="0">A9/B9</f>
        <v>719.42857142857144</v>
      </c>
      <c r="F9" s="5" t="s">
        <v>19</v>
      </c>
      <c r="G9" s="10"/>
      <c r="H9" s="6"/>
    </row>
    <row r="10" spans="1:8">
      <c r="A10">
        <v>5034</v>
      </c>
      <c r="B10">
        <v>7</v>
      </c>
      <c r="C10">
        <v>1.39</v>
      </c>
      <c r="D10">
        <f t="shared" si="0"/>
        <v>719.14285714285711</v>
      </c>
      <c r="F10" s="5" t="s">
        <v>25</v>
      </c>
      <c r="G10" s="10">
        <f>AVERAGE(D9:D26)</f>
        <v>718.32539682539698</v>
      </c>
      <c r="H10" s="6" t="s">
        <v>13</v>
      </c>
    </row>
    <row r="11" spans="1:8">
      <c r="A11">
        <v>5035</v>
      </c>
      <c r="B11">
        <v>7</v>
      </c>
      <c r="C11">
        <v>1.39</v>
      </c>
      <c r="D11">
        <f t="shared" si="0"/>
        <v>719.28571428571433</v>
      </c>
      <c r="F11" s="5" t="s">
        <v>26</v>
      </c>
      <c r="G11" s="10">
        <f>D26</f>
        <v>716.57142857142856</v>
      </c>
      <c r="H11" s="6" t="s">
        <v>13</v>
      </c>
    </row>
    <row r="12" spans="1:8">
      <c r="A12">
        <v>5033</v>
      </c>
      <c r="B12">
        <v>7</v>
      </c>
      <c r="C12">
        <v>1.391</v>
      </c>
      <c r="D12">
        <f t="shared" si="0"/>
        <v>719</v>
      </c>
      <c r="F12" s="7" t="s">
        <v>27</v>
      </c>
      <c r="G12" s="12">
        <f>D9</f>
        <v>719.42857142857144</v>
      </c>
      <c r="H12" s="8" t="s">
        <v>13</v>
      </c>
    </row>
    <row r="13" spans="1:8">
      <c r="A13">
        <v>5033</v>
      </c>
      <c r="B13">
        <v>7</v>
      </c>
      <c r="C13">
        <v>1.391</v>
      </c>
      <c r="D13">
        <f t="shared" si="0"/>
        <v>719</v>
      </c>
    </row>
    <row r="14" spans="1:8">
      <c r="A14">
        <v>5032</v>
      </c>
      <c r="B14">
        <v>7</v>
      </c>
      <c r="C14">
        <v>1.391</v>
      </c>
      <c r="D14">
        <f t="shared" si="0"/>
        <v>718.85714285714289</v>
      </c>
    </row>
    <row r="15" spans="1:8">
      <c r="A15">
        <v>5028</v>
      </c>
      <c r="B15">
        <v>7</v>
      </c>
      <c r="C15">
        <v>1.3919999999999999</v>
      </c>
      <c r="D15">
        <f t="shared" si="0"/>
        <v>718.28571428571433</v>
      </c>
    </row>
    <row r="16" spans="1:8">
      <c r="A16">
        <v>5029</v>
      </c>
      <c r="B16">
        <v>7</v>
      </c>
      <c r="C16">
        <v>1.3919999999999999</v>
      </c>
      <c r="D16">
        <f t="shared" si="0"/>
        <v>718.42857142857144</v>
      </c>
    </row>
    <row r="17" spans="1:4">
      <c r="A17">
        <v>5030</v>
      </c>
      <c r="B17">
        <v>7</v>
      </c>
      <c r="C17">
        <v>1.3919999999999999</v>
      </c>
      <c r="D17">
        <f t="shared" si="0"/>
        <v>718.57142857142856</v>
      </c>
    </row>
    <row r="18" spans="1:4">
      <c r="A18">
        <v>5027</v>
      </c>
      <c r="B18">
        <v>7</v>
      </c>
      <c r="C18">
        <v>1.3919999999999999</v>
      </c>
      <c r="D18">
        <f t="shared" si="0"/>
        <v>718.14285714285711</v>
      </c>
    </row>
    <row r="19" spans="1:4">
      <c r="A19">
        <v>5030</v>
      </c>
      <c r="B19">
        <v>7</v>
      </c>
      <c r="C19">
        <v>1.3919999999999999</v>
      </c>
      <c r="D19">
        <f t="shared" si="0"/>
        <v>718.57142857142856</v>
      </c>
    </row>
    <row r="20" spans="1:4">
      <c r="A20">
        <v>5030</v>
      </c>
      <c r="B20">
        <v>7</v>
      </c>
      <c r="C20">
        <v>1.3919999999999999</v>
      </c>
      <c r="D20">
        <f t="shared" si="0"/>
        <v>718.57142857142856</v>
      </c>
    </row>
    <row r="21" spans="1:4">
      <c r="A21">
        <v>5030</v>
      </c>
      <c r="B21">
        <v>7</v>
      </c>
      <c r="C21">
        <v>1.3919999999999999</v>
      </c>
      <c r="D21">
        <f t="shared" si="0"/>
        <v>718.57142857142856</v>
      </c>
    </row>
    <row r="22" spans="1:4">
      <c r="A22">
        <v>5024</v>
      </c>
      <c r="B22">
        <v>7</v>
      </c>
      <c r="C22">
        <v>1.393</v>
      </c>
      <c r="D22">
        <f t="shared" si="0"/>
        <v>717.71428571428567</v>
      </c>
    </row>
    <row r="23" spans="1:4">
      <c r="A23">
        <v>5020</v>
      </c>
      <c r="B23">
        <v>7</v>
      </c>
      <c r="C23">
        <v>1.3939999999999999</v>
      </c>
      <c r="D23">
        <f t="shared" si="0"/>
        <v>717.14285714285711</v>
      </c>
    </row>
    <row r="24" spans="1:4">
      <c r="A24">
        <v>5023</v>
      </c>
      <c r="B24">
        <v>7</v>
      </c>
      <c r="C24">
        <v>1.3939999999999999</v>
      </c>
      <c r="D24">
        <f t="shared" si="0"/>
        <v>717.57142857142856</v>
      </c>
    </row>
    <row r="25" spans="1:4">
      <c r="A25">
        <v>5019</v>
      </c>
      <c r="B25">
        <v>7</v>
      </c>
      <c r="C25">
        <v>1.395</v>
      </c>
      <c r="D25">
        <f t="shared" si="0"/>
        <v>717</v>
      </c>
    </row>
    <row r="26" spans="1:4">
      <c r="A26">
        <v>5016</v>
      </c>
      <c r="B26">
        <v>7</v>
      </c>
      <c r="C26">
        <v>1.395</v>
      </c>
      <c r="D26">
        <f t="shared" si="0"/>
        <v>716.57142857142856</v>
      </c>
    </row>
    <row r="27" spans="1:4">
      <c r="A27" s="2">
        <v>5016</v>
      </c>
      <c r="B27" s="2">
        <v>7</v>
      </c>
      <c r="C27" s="2">
        <v>1.395</v>
      </c>
    </row>
    <row r="28" spans="1:4">
      <c r="A28" s="2">
        <v>5006</v>
      </c>
      <c r="B28" s="2">
        <v>7</v>
      </c>
      <c r="C28" s="2">
        <v>1.3979999999999999</v>
      </c>
    </row>
    <row r="29" spans="1:4">
      <c r="A29" s="2">
        <v>5004</v>
      </c>
      <c r="B29" s="2">
        <v>7</v>
      </c>
      <c r="C29" s="2">
        <v>1.399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5622</v>
      </c>
      <c r="B34" s="2">
        <v>9</v>
      </c>
      <c r="C34" s="2">
        <v>1.601</v>
      </c>
      <c r="F34" s="5" t="s">
        <v>22</v>
      </c>
      <c r="G34" s="10">
        <f>AVERAGE(C37:C54)</f>
        <v>1.6292777777777778</v>
      </c>
      <c r="H34" s="13" t="s">
        <v>12</v>
      </c>
    </row>
    <row r="35" spans="1:8">
      <c r="A35" s="2">
        <v>5616</v>
      </c>
      <c r="B35" s="2">
        <v>9</v>
      </c>
      <c r="C35" s="2">
        <v>1.6020000000000001</v>
      </c>
      <c r="F35" s="5" t="s">
        <v>23</v>
      </c>
      <c r="G35" s="10">
        <f>C37</f>
        <v>1.609</v>
      </c>
      <c r="H35" s="6" t="s">
        <v>12</v>
      </c>
    </row>
    <row r="36" spans="1:8">
      <c r="A36" s="2">
        <v>5619</v>
      </c>
      <c r="B36" s="2">
        <v>9</v>
      </c>
      <c r="C36" s="2">
        <v>1.6020000000000001</v>
      </c>
      <c r="F36" s="7" t="s">
        <v>24</v>
      </c>
      <c r="G36" s="12">
        <f>C54</f>
        <v>1.6459999999999999</v>
      </c>
      <c r="H36" s="8" t="s">
        <v>12</v>
      </c>
    </row>
    <row r="37" spans="1:8">
      <c r="A37">
        <v>5592</v>
      </c>
      <c r="B37">
        <v>9</v>
      </c>
      <c r="C37">
        <v>1.609</v>
      </c>
      <c r="D37">
        <f t="shared" ref="D37:D54" si="1">A37/B37</f>
        <v>621.33333333333337</v>
      </c>
      <c r="F37" s="5" t="s">
        <v>19</v>
      </c>
      <c r="G37" s="10"/>
      <c r="H37" s="6"/>
    </row>
    <row r="38" spans="1:8">
      <c r="A38">
        <v>5584</v>
      </c>
      <c r="B38">
        <v>9</v>
      </c>
      <c r="C38">
        <v>1.6120000000000001</v>
      </c>
      <c r="D38">
        <f t="shared" si="1"/>
        <v>620.44444444444446</v>
      </c>
      <c r="F38" s="5" t="s">
        <v>25</v>
      </c>
      <c r="G38" s="10">
        <f>AVERAGE(D37:D54)</f>
        <v>613.72222222222217</v>
      </c>
      <c r="H38" s="6" t="s">
        <v>13</v>
      </c>
    </row>
    <row r="39" spans="1:8">
      <c r="A39">
        <v>5562</v>
      </c>
      <c r="B39">
        <v>9</v>
      </c>
      <c r="C39">
        <v>1.6180000000000001</v>
      </c>
      <c r="D39">
        <f t="shared" si="1"/>
        <v>618</v>
      </c>
      <c r="F39" s="5" t="s">
        <v>26</v>
      </c>
      <c r="G39" s="10">
        <f>D54</f>
        <v>607.33333333333337</v>
      </c>
      <c r="H39" s="6" t="s">
        <v>13</v>
      </c>
    </row>
    <row r="40" spans="1:8">
      <c r="A40">
        <v>5554</v>
      </c>
      <c r="B40">
        <v>9</v>
      </c>
      <c r="C40">
        <v>1.62</v>
      </c>
      <c r="D40">
        <f t="shared" si="1"/>
        <v>617.11111111111109</v>
      </c>
      <c r="F40" s="7" t="s">
        <v>27</v>
      </c>
      <c r="G40" s="12">
        <f>D37</f>
        <v>621.33333333333337</v>
      </c>
      <c r="H40" s="8" t="s">
        <v>13</v>
      </c>
    </row>
    <row r="41" spans="1:8">
      <c r="A41">
        <v>5549</v>
      </c>
      <c r="B41">
        <v>9</v>
      </c>
      <c r="C41">
        <v>1.6220000000000001</v>
      </c>
      <c r="D41">
        <f t="shared" si="1"/>
        <v>616.55555555555554</v>
      </c>
    </row>
    <row r="42" spans="1:8">
      <c r="A42">
        <v>5544</v>
      </c>
      <c r="B42">
        <v>9</v>
      </c>
      <c r="C42">
        <v>1.623</v>
      </c>
      <c r="D42">
        <f t="shared" si="1"/>
        <v>616</v>
      </c>
    </row>
    <row r="43" spans="1:8">
      <c r="A43">
        <v>5538</v>
      </c>
      <c r="B43">
        <v>9</v>
      </c>
      <c r="C43">
        <v>1.625</v>
      </c>
      <c r="D43">
        <f t="shared" si="1"/>
        <v>615.33333333333337</v>
      </c>
    </row>
    <row r="44" spans="1:8">
      <c r="A44">
        <v>5536</v>
      </c>
      <c r="B44">
        <v>9</v>
      </c>
      <c r="C44">
        <v>1.6259999999999999</v>
      </c>
      <c r="D44">
        <f t="shared" si="1"/>
        <v>615.11111111111109</v>
      </c>
    </row>
    <row r="45" spans="1:8">
      <c r="A45">
        <v>5527</v>
      </c>
      <c r="B45">
        <v>9</v>
      </c>
      <c r="C45">
        <v>1.6279999999999999</v>
      </c>
      <c r="D45">
        <f t="shared" si="1"/>
        <v>614.11111111111109</v>
      </c>
    </row>
    <row r="46" spans="1:8">
      <c r="A46">
        <v>5523</v>
      </c>
      <c r="B46">
        <v>9</v>
      </c>
      <c r="C46">
        <v>1.629</v>
      </c>
      <c r="D46">
        <f t="shared" si="1"/>
        <v>613.66666666666663</v>
      </c>
    </row>
    <row r="47" spans="1:8">
      <c r="A47">
        <v>5510</v>
      </c>
      <c r="B47">
        <v>9</v>
      </c>
      <c r="C47">
        <v>1.633</v>
      </c>
      <c r="D47">
        <f t="shared" si="1"/>
        <v>612.22222222222217</v>
      </c>
    </row>
    <row r="48" spans="1:8">
      <c r="A48">
        <v>5506</v>
      </c>
      <c r="B48">
        <v>9</v>
      </c>
      <c r="C48">
        <v>1.6339999999999999</v>
      </c>
      <c r="D48">
        <f t="shared" si="1"/>
        <v>611.77777777777783</v>
      </c>
    </row>
    <row r="49" spans="1:8">
      <c r="A49">
        <v>5500</v>
      </c>
      <c r="B49">
        <v>9</v>
      </c>
      <c r="C49">
        <v>1.6359999999999999</v>
      </c>
      <c r="D49">
        <f t="shared" si="1"/>
        <v>611.11111111111109</v>
      </c>
    </row>
    <row r="50" spans="1:8">
      <c r="A50">
        <v>5489</v>
      </c>
      <c r="B50">
        <v>9</v>
      </c>
      <c r="C50">
        <v>1.64</v>
      </c>
      <c r="D50">
        <f t="shared" si="1"/>
        <v>609.88888888888891</v>
      </c>
    </row>
    <row r="51" spans="1:8">
      <c r="A51">
        <v>5488</v>
      </c>
      <c r="B51">
        <v>9</v>
      </c>
      <c r="C51">
        <v>1.64</v>
      </c>
      <c r="D51">
        <f t="shared" si="1"/>
        <v>609.77777777777783</v>
      </c>
    </row>
    <row r="52" spans="1:8">
      <c r="A52">
        <v>5478</v>
      </c>
      <c r="B52">
        <v>9</v>
      </c>
      <c r="C52">
        <v>1.643</v>
      </c>
      <c r="D52">
        <f t="shared" si="1"/>
        <v>608.66666666666663</v>
      </c>
    </row>
    <row r="53" spans="1:8">
      <c r="A53">
        <v>5477</v>
      </c>
      <c r="B53">
        <v>9</v>
      </c>
      <c r="C53">
        <v>1.643</v>
      </c>
      <c r="D53">
        <f t="shared" si="1"/>
        <v>608.55555555555554</v>
      </c>
    </row>
    <row r="54" spans="1:8">
      <c r="A54">
        <v>5466</v>
      </c>
      <c r="B54">
        <v>9</v>
      </c>
      <c r="C54">
        <v>1.6459999999999999</v>
      </c>
      <c r="D54">
        <f t="shared" si="1"/>
        <v>607.33333333333337</v>
      </c>
    </row>
    <row r="55" spans="1:8">
      <c r="A55" s="2">
        <v>5446</v>
      </c>
      <c r="B55" s="2">
        <v>9</v>
      </c>
      <c r="C55" s="2">
        <v>1.6519999999999999</v>
      </c>
    </row>
    <row r="56" spans="1:8">
      <c r="A56" s="2">
        <v>5420</v>
      </c>
      <c r="B56" s="2">
        <v>9</v>
      </c>
      <c r="C56" s="2">
        <v>1.66</v>
      </c>
    </row>
    <row r="57" spans="1:8">
      <c r="A57" s="2">
        <v>5332</v>
      </c>
      <c r="B57" s="2">
        <v>9</v>
      </c>
      <c r="C57" s="2">
        <v>1.6879999999999999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5039</v>
      </c>
      <c r="B62" s="2">
        <v>80</v>
      </c>
      <c r="C62" s="2">
        <v>15.875</v>
      </c>
      <c r="F62" s="5" t="s">
        <v>22</v>
      </c>
      <c r="G62" s="10">
        <f>AVERAGE(C65:C82)</f>
        <v>15.915611111111112</v>
      </c>
      <c r="H62" s="13" t="s">
        <v>12</v>
      </c>
    </row>
    <row r="63" spans="1:8">
      <c r="A63" s="2">
        <v>5037</v>
      </c>
      <c r="B63" s="2">
        <v>80</v>
      </c>
      <c r="C63" s="2">
        <v>15.882</v>
      </c>
      <c r="F63" s="5" t="s">
        <v>23</v>
      </c>
      <c r="G63" s="10">
        <f>C65</f>
        <v>15.888</v>
      </c>
      <c r="H63" s="6" t="s">
        <v>12</v>
      </c>
    </row>
    <row r="64" spans="1:8">
      <c r="A64" s="2">
        <v>5035</v>
      </c>
      <c r="B64" s="2">
        <v>80</v>
      </c>
      <c r="C64" s="2">
        <v>15.888</v>
      </c>
      <c r="F64" s="7" t="s">
        <v>24</v>
      </c>
      <c r="G64" s="12">
        <f>C82</f>
        <v>15.948</v>
      </c>
      <c r="H64" s="8" t="s">
        <v>12</v>
      </c>
    </row>
    <row r="65" spans="1:8">
      <c r="A65">
        <v>5035</v>
      </c>
      <c r="B65">
        <v>80</v>
      </c>
      <c r="C65">
        <v>15.888</v>
      </c>
      <c r="D65">
        <f t="shared" ref="D65:D82" si="2">A65/B65</f>
        <v>62.9375</v>
      </c>
      <c r="F65" s="5" t="s">
        <v>19</v>
      </c>
      <c r="G65" s="10"/>
      <c r="H65" s="6"/>
    </row>
    <row r="66" spans="1:8">
      <c r="A66">
        <v>5031</v>
      </c>
      <c r="B66">
        <v>80</v>
      </c>
      <c r="C66">
        <v>15.901</v>
      </c>
      <c r="D66">
        <f t="shared" si="2"/>
        <v>62.887500000000003</v>
      </c>
      <c r="F66" s="5" t="s">
        <v>25</v>
      </c>
      <c r="G66" s="10">
        <f>AVERAGE(D65:D82)</f>
        <v>62.827777777777783</v>
      </c>
      <c r="H66" s="6" t="s">
        <v>13</v>
      </c>
    </row>
    <row r="67" spans="1:8">
      <c r="A67">
        <v>5030</v>
      </c>
      <c r="B67">
        <v>80</v>
      </c>
      <c r="C67">
        <v>15.904</v>
      </c>
      <c r="D67">
        <f t="shared" si="2"/>
        <v>62.875</v>
      </c>
      <c r="F67" s="5" t="s">
        <v>26</v>
      </c>
      <c r="G67" s="10">
        <f>D82</f>
        <v>62.7</v>
      </c>
      <c r="H67" s="6" t="s">
        <v>13</v>
      </c>
    </row>
    <row r="68" spans="1:8">
      <c r="A68">
        <v>5029</v>
      </c>
      <c r="B68">
        <v>80</v>
      </c>
      <c r="C68">
        <v>15.907</v>
      </c>
      <c r="D68">
        <f t="shared" si="2"/>
        <v>62.862499999999997</v>
      </c>
      <c r="F68" s="7" t="s">
        <v>27</v>
      </c>
      <c r="G68" s="12">
        <f>D65</f>
        <v>62.9375</v>
      </c>
      <c r="H68" s="8" t="s">
        <v>13</v>
      </c>
    </row>
    <row r="69" spans="1:8">
      <c r="A69">
        <v>5028</v>
      </c>
      <c r="B69">
        <v>80</v>
      </c>
      <c r="C69">
        <v>15.91</v>
      </c>
      <c r="D69">
        <f t="shared" si="2"/>
        <v>62.85</v>
      </c>
    </row>
    <row r="70" spans="1:8">
      <c r="A70">
        <v>5028</v>
      </c>
      <c r="B70">
        <v>80</v>
      </c>
      <c r="C70">
        <v>15.91</v>
      </c>
      <c r="D70">
        <f t="shared" si="2"/>
        <v>62.85</v>
      </c>
    </row>
    <row r="71" spans="1:8">
      <c r="A71">
        <v>5028</v>
      </c>
      <c r="B71">
        <v>80</v>
      </c>
      <c r="C71">
        <v>15.91</v>
      </c>
      <c r="D71">
        <f t="shared" si="2"/>
        <v>62.85</v>
      </c>
    </row>
    <row r="72" spans="1:8">
      <c r="A72">
        <v>5028</v>
      </c>
      <c r="B72">
        <v>80</v>
      </c>
      <c r="C72">
        <v>15.91</v>
      </c>
      <c r="D72">
        <f t="shared" si="2"/>
        <v>62.85</v>
      </c>
    </row>
    <row r="73" spans="1:8">
      <c r="A73">
        <v>5027</v>
      </c>
      <c r="B73">
        <v>80</v>
      </c>
      <c r="C73">
        <v>15.913</v>
      </c>
      <c r="D73">
        <f t="shared" si="2"/>
        <v>62.837499999999999</v>
      </c>
    </row>
    <row r="74" spans="1:8">
      <c r="A74">
        <v>5027</v>
      </c>
      <c r="B74">
        <v>80</v>
      </c>
      <c r="C74">
        <v>15.913</v>
      </c>
      <c r="D74">
        <f t="shared" si="2"/>
        <v>62.837499999999999</v>
      </c>
    </row>
    <row r="75" spans="1:8">
      <c r="A75">
        <v>5026</v>
      </c>
      <c r="B75">
        <v>80</v>
      </c>
      <c r="C75">
        <v>15.916</v>
      </c>
      <c r="D75">
        <f t="shared" si="2"/>
        <v>62.825000000000003</v>
      </c>
    </row>
    <row r="76" spans="1:8">
      <c r="A76">
        <v>5026</v>
      </c>
      <c r="B76">
        <v>80</v>
      </c>
      <c r="C76">
        <v>15.916</v>
      </c>
      <c r="D76">
        <f t="shared" si="2"/>
        <v>62.825000000000003</v>
      </c>
    </row>
    <row r="77" spans="1:8">
      <c r="A77">
        <v>5025</v>
      </c>
      <c r="B77">
        <v>80</v>
      </c>
      <c r="C77">
        <v>15.919</v>
      </c>
      <c r="D77">
        <f t="shared" si="2"/>
        <v>62.8125</v>
      </c>
    </row>
    <row r="78" spans="1:8">
      <c r="A78">
        <v>5025</v>
      </c>
      <c r="B78">
        <v>80</v>
      </c>
      <c r="C78">
        <v>15.919</v>
      </c>
      <c r="D78">
        <f t="shared" si="2"/>
        <v>62.8125</v>
      </c>
    </row>
    <row r="79" spans="1:8">
      <c r="A79">
        <v>5023</v>
      </c>
      <c r="B79">
        <v>80</v>
      </c>
      <c r="C79">
        <v>15.926</v>
      </c>
      <c r="D79">
        <f t="shared" si="2"/>
        <v>62.787500000000001</v>
      </c>
    </row>
    <row r="80" spans="1:8">
      <c r="A80">
        <v>5022</v>
      </c>
      <c r="B80">
        <v>80</v>
      </c>
      <c r="C80">
        <v>15.929</v>
      </c>
      <c r="D80">
        <f t="shared" si="2"/>
        <v>62.774999999999999</v>
      </c>
    </row>
    <row r="81" spans="1:8">
      <c r="A81">
        <v>5018</v>
      </c>
      <c r="B81">
        <v>80</v>
      </c>
      <c r="C81">
        <v>15.942</v>
      </c>
      <c r="D81">
        <f t="shared" si="2"/>
        <v>62.725000000000001</v>
      </c>
    </row>
    <row r="82" spans="1:8">
      <c r="A82">
        <v>5016</v>
      </c>
      <c r="B82">
        <v>80</v>
      </c>
      <c r="C82">
        <v>15.948</v>
      </c>
      <c r="D82">
        <f t="shared" si="2"/>
        <v>62.7</v>
      </c>
    </row>
    <row r="83" spans="1:8">
      <c r="A83" s="2">
        <v>5016</v>
      </c>
      <c r="B83" s="2">
        <v>80</v>
      </c>
      <c r="C83" s="2">
        <v>15.948</v>
      </c>
    </row>
    <row r="84" spans="1:8">
      <c r="A84" s="2">
        <v>5015</v>
      </c>
      <c r="B84" s="2">
        <v>80</v>
      </c>
      <c r="C84" s="2">
        <v>15.951000000000001</v>
      </c>
    </row>
    <row r="85" spans="1:8">
      <c r="A85" s="2">
        <v>5012</v>
      </c>
      <c r="B85" s="2">
        <v>80</v>
      </c>
      <c r="C85" s="2">
        <v>15.961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5017</v>
      </c>
      <c r="B90" s="2">
        <v>76</v>
      </c>
      <c r="C90" s="2">
        <v>15.148</v>
      </c>
      <c r="F90" s="5" t="s">
        <v>22</v>
      </c>
      <c r="G90" s="10">
        <f>AVERAGE(C93:C110)</f>
        <v>16.453611111111108</v>
      </c>
      <c r="H90" s="13" t="s">
        <v>12</v>
      </c>
    </row>
    <row r="91" spans="1:8">
      <c r="A91" s="2">
        <v>5021</v>
      </c>
      <c r="B91" s="2">
        <v>81</v>
      </c>
      <c r="C91" s="2">
        <v>16.131</v>
      </c>
      <c r="F91" s="5" t="s">
        <v>23</v>
      </c>
      <c r="G91" s="10">
        <f>C93</f>
        <v>16.224</v>
      </c>
      <c r="H91" s="6" t="s">
        <v>12</v>
      </c>
    </row>
    <row r="92" spans="1:8">
      <c r="A92" s="2">
        <v>5054</v>
      </c>
      <c r="B92" s="2">
        <v>82</v>
      </c>
      <c r="C92" s="2">
        <v>16.224</v>
      </c>
      <c r="F92" s="7" t="s">
        <v>24</v>
      </c>
      <c r="G92" s="12">
        <f>C110</f>
        <v>16.661999999999999</v>
      </c>
      <c r="H92" s="8" t="s">
        <v>12</v>
      </c>
    </row>
    <row r="93" spans="1:8">
      <c r="A93">
        <v>5054</v>
      </c>
      <c r="B93">
        <v>82</v>
      </c>
      <c r="C93">
        <v>16.224</v>
      </c>
      <c r="D93">
        <f t="shared" ref="D93:D110" si="3">A93/B93</f>
        <v>61.634146341463413</v>
      </c>
      <c r="F93" s="5" t="s">
        <v>19</v>
      </c>
      <c r="G93" s="10"/>
      <c r="H93" s="6"/>
    </row>
    <row r="94" spans="1:8">
      <c r="A94">
        <v>5042</v>
      </c>
      <c r="B94">
        <v>82</v>
      </c>
      <c r="C94">
        <v>16.262</v>
      </c>
      <c r="D94">
        <f t="shared" si="3"/>
        <v>61.487804878048777</v>
      </c>
      <c r="F94" s="5" t="s">
        <v>25</v>
      </c>
      <c r="G94" s="10">
        <f>AVERAGE(D93:D110)</f>
        <v>60.779641990338433</v>
      </c>
      <c r="H94" s="6" t="s">
        <v>13</v>
      </c>
    </row>
    <row r="95" spans="1:8">
      <c r="A95">
        <v>5040</v>
      </c>
      <c r="B95">
        <v>82</v>
      </c>
      <c r="C95">
        <v>16.268999999999998</v>
      </c>
      <c r="D95">
        <f t="shared" si="3"/>
        <v>61.463414634146339</v>
      </c>
      <c r="F95" s="5" t="s">
        <v>26</v>
      </c>
      <c r="G95" s="10">
        <f>D110</f>
        <v>60.011904761904759</v>
      </c>
      <c r="H95" s="6" t="s">
        <v>13</v>
      </c>
    </row>
    <row r="96" spans="1:8">
      <c r="A96">
        <v>5035</v>
      </c>
      <c r="B96">
        <v>82</v>
      </c>
      <c r="C96">
        <v>16.285</v>
      </c>
      <c r="D96">
        <f t="shared" si="3"/>
        <v>61.402439024390247</v>
      </c>
      <c r="F96" s="7" t="s">
        <v>27</v>
      </c>
      <c r="G96" s="12">
        <f>D93</f>
        <v>61.634146341463413</v>
      </c>
      <c r="H96" s="8" t="s">
        <v>13</v>
      </c>
    </row>
    <row r="97" spans="1:4">
      <c r="A97">
        <v>5035</v>
      </c>
      <c r="B97">
        <v>82</v>
      </c>
      <c r="C97">
        <v>16.285</v>
      </c>
      <c r="D97">
        <f t="shared" si="3"/>
        <v>61.402439024390247</v>
      </c>
    </row>
    <row r="98" spans="1:4">
      <c r="A98">
        <v>5033</v>
      </c>
      <c r="B98">
        <v>82</v>
      </c>
      <c r="C98">
        <v>16.292000000000002</v>
      </c>
      <c r="D98">
        <f t="shared" si="3"/>
        <v>61.378048780487802</v>
      </c>
    </row>
    <row r="99" spans="1:4">
      <c r="A99">
        <v>5026</v>
      </c>
      <c r="B99">
        <v>82</v>
      </c>
      <c r="C99">
        <v>16.314</v>
      </c>
      <c r="D99">
        <f t="shared" si="3"/>
        <v>61.292682926829265</v>
      </c>
    </row>
    <row r="100" spans="1:4">
      <c r="A100">
        <v>5023</v>
      </c>
      <c r="B100">
        <v>82</v>
      </c>
      <c r="C100">
        <v>16.324000000000002</v>
      </c>
      <c r="D100">
        <f t="shared" si="3"/>
        <v>61.256097560975611</v>
      </c>
    </row>
    <row r="101" spans="1:4">
      <c r="A101">
        <v>5015</v>
      </c>
      <c r="B101">
        <v>82</v>
      </c>
      <c r="C101">
        <v>16.350000000000001</v>
      </c>
      <c r="D101">
        <f t="shared" si="3"/>
        <v>61.158536585365852</v>
      </c>
    </row>
    <row r="102" spans="1:4">
      <c r="A102">
        <v>5017</v>
      </c>
      <c r="B102">
        <v>83</v>
      </c>
      <c r="C102">
        <v>16.542999999999999</v>
      </c>
      <c r="D102">
        <f t="shared" si="3"/>
        <v>60.445783132530117</v>
      </c>
    </row>
    <row r="103" spans="1:4">
      <c r="A103">
        <v>5015</v>
      </c>
      <c r="B103">
        <v>83</v>
      </c>
      <c r="C103">
        <v>16.548999999999999</v>
      </c>
      <c r="D103">
        <f t="shared" si="3"/>
        <v>60.421686746987952</v>
      </c>
    </row>
    <row r="104" spans="1:4">
      <c r="A104">
        <v>5056</v>
      </c>
      <c r="B104">
        <v>84</v>
      </c>
      <c r="C104">
        <v>16.613</v>
      </c>
      <c r="D104">
        <f t="shared" si="3"/>
        <v>60.19047619047619</v>
      </c>
    </row>
    <row r="105" spans="1:4">
      <c r="A105">
        <v>5053</v>
      </c>
      <c r="B105">
        <v>84</v>
      </c>
      <c r="C105">
        <v>16.623000000000001</v>
      </c>
      <c r="D105">
        <f t="shared" si="3"/>
        <v>60.154761904761905</v>
      </c>
    </row>
    <row r="106" spans="1:4">
      <c r="A106">
        <v>5052</v>
      </c>
      <c r="B106">
        <v>84</v>
      </c>
      <c r="C106">
        <v>16.626000000000001</v>
      </c>
      <c r="D106">
        <f t="shared" si="3"/>
        <v>60.142857142857146</v>
      </c>
    </row>
    <row r="107" spans="1:4">
      <c r="A107">
        <v>5048</v>
      </c>
      <c r="B107">
        <v>84</v>
      </c>
      <c r="C107">
        <v>16.638999999999999</v>
      </c>
      <c r="D107">
        <f t="shared" si="3"/>
        <v>60.095238095238095</v>
      </c>
    </row>
    <row r="108" spans="1:4">
      <c r="A108">
        <v>5047</v>
      </c>
      <c r="B108">
        <v>84</v>
      </c>
      <c r="C108">
        <v>16.643000000000001</v>
      </c>
      <c r="D108">
        <f t="shared" si="3"/>
        <v>60.083333333333336</v>
      </c>
    </row>
    <row r="109" spans="1:4">
      <c r="A109">
        <v>5041</v>
      </c>
      <c r="B109">
        <v>84</v>
      </c>
      <c r="C109">
        <v>16.661999999999999</v>
      </c>
      <c r="D109">
        <f t="shared" si="3"/>
        <v>60.011904761904759</v>
      </c>
    </row>
    <row r="110" spans="1:4">
      <c r="A110">
        <v>5041</v>
      </c>
      <c r="B110">
        <v>84</v>
      </c>
      <c r="C110">
        <v>16.661999999999999</v>
      </c>
      <c r="D110">
        <f t="shared" si="3"/>
        <v>60.011904761904759</v>
      </c>
    </row>
    <row r="111" spans="1:4">
      <c r="A111" s="2">
        <v>5036</v>
      </c>
      <c r="B111" s="2">
        <v>84</v>
      </c>
      <c r="C111" s="2">
        <v>16.678999999999998</v>
      </c>
    </row>
    <row r="112" spans="1:4">
      <c r="A112" s="2">
        <v>5035</v>
      </c>
      <c r="B112" s="2">
        <v>84</v>
      </c>
      <c r="C112" s="2">
        <v>16.681999999999999</v>
      </c>
    </row>
    <row r="113" spans="1:3">
      <c r="A113" s="2">
        <v>5034</v>
      </c>
      <c r="B113" s="2">
        <v>84</v>
      </c>
      <c r="C113" s="2">
        <v>16.686</v>
      </c>
    </row>
    <row r="116" spans="1:3">
      <c r="A116" t="s">
        <v>4</v>
      </c>
    </row>
  </sheetData>
  <sortState ref="A93:C116">
    <sortCondition ref="C93:C116"/>
  </sortState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5"/>
  <sheetViews>
    <sheetView workbookViewId="0">
      <selection activeCell="A2" sqref="A2"/>
    </sheetView>
  </sheetViews>
  <sheetFormatPr defaultRowHeight="13.5"/>
  <sheetData>
    <row r="1" spans="1:8">
      <c r="A1" t="s">
        <v>85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5659</v>
      </c>
      <c r="B6" s="2">
        <v>8</v>
      </c>
      <c r="C6" s="2">
        <v>1.4139999999999999</v>
      </c>
      <c r="F6" s="5" t="s">
        <v>22</v>
      </c>
      <c r="G6" s="10">
        <f>AVERAGE(C9:C26)</f>
        <v>1.4186666666666665</v>
      </c>
      <c r="H6" s="13" t="s">
        <v>12</v>
      </c>
    </row>
    <row r="7" spans="1:8">
      <c r="A7" s="2">
        <v>5656</v>
      </c>
      <c r="B7" s="2">
        <v>8</v>
      </c>
      <c r="C7" s="2">
        <v>1.4139999999999999</v>
      </c>
      <c r="F7" s="5" t="s">
        <v>23</v>
      </c>
      <c r="G7" s="10">
        <f>C9</f>
        <v>1.415</v>
      </c>
      <c r="H7" s="6" t="s">
        <v>12</v>
      </c>
    </row>
    <row r="8" spans="1:8">
      <c r="A8" s="2">
        <v>5652</v>
      </c>
      <c r="B8" s="2">
        <v>8</v>
      </c>
      <c r="C8" s="2">
        <v>1.415</v>
      </c>
      <c r="F8" s="7" t="s">
        <v>24</v>
      </c>
      <c r="G8" s="12">
        <f>C26</f>
        <v>1.4219999999999999</v>
      </c>
      <c r="H8" s="8" t="s">
        <v>12</v>
      </c>
    </row>
    <row r="9" spans="1:8">
      <c r="A9">
        <v>5653</v>
      </c>
      <c r="B9">
        <v>8</v>
      </c>
      <c r="C9">
        <v>1.415</v>
      </c>
      <c r="D9">
        <f t="shared" ref="D9:D26" si="0">A9/B9</f>
        <v>706.625</v>
      </c>
      <c r="F9" s="5" t="s">
        <v>19</v>
      </c>
      <c r="G9" s="10"/>
      <c r="H9" s="6"/>
    </row>
    <row r="10" spans="1:8">
      <c r="A10">
        <v>5652</v>
      </c>
      <c r="B10">
        <v>8</v>
      </c>
      <c r="C10">
        <v>1.415</v>
      </c>
      <c r="D10">
        <f t="shared" si="0"/>
        <v>706.5</v>
      </c>
      <c r="F10" s="5" t="s">
        <v>25</v>
      </c>
      <c r="G10" s="10">
        <f>AVERAGE(D9:D26)</f>
        <v>704.79861111111109</v>
      </c>
      <c r="H10" s="6" t="s">
        <v>13</v>
      </c>
    </row>
    <row r="11" spans="1:8">
      <c r="A11">
        <v>5652</v>
      </c>
      <c r="B11">
        <v>8</v>
      </c>
      <c r="C11">
        <v>1.415</v>
      </c>
      <c r="D11">
        <f t="shared" si="0"/>
        <v>706.5</v>
      </c>
      <c r="F11" s="5" t="s">
        <v>26</v>
      </c>
      <c r="G11" s="10">
        <f>D26</f>
        <v>703.25</v>
      </c>
      <c r="H11" s="6" t="s">
        <v>13</v>
      </c>
    </row>
    <row r="12" spans="1:8">
      <c r="A12">
        <v>5649</v>
      </c>
      <c r="B12">
        <v>8</v>
      </c>
      <c r="C12">
        <v>1.4159999999999999</v>
      </c>
      <c r="D12">
        <f t="shared" si="0"/>
        <v>706.125</v>
      </c>
      <c r="F12" s="7" t="s">
        <v>27</v>
      </c>
      <c r="G12" s="12">
        <f>D9</f>
        <v>706.625</v>
      </c>
      <c r="H12" s="8" t="s">
        <v>13</v>
      </c>
    </row>
    <row r="13" spans="1:8">
      <c r="A13">
        <v>5645</v>
      </c>
      <c r="B13">
        <v>8</v>
      </c>
      <c r="C13">
        <v>1.417</v>
      </c>
      <c r="D13">
        <f t="shared" si="0"/>
        <v>705.625</v>
      </c>
    </row>
    <row r="14" spans="1:8">
      <c r="A14">
        <v>5645</v>
      </c>
      <c r="B14">
        <v>8</v>
      </c>
      <c r="C14">
        <v>1.417</v>
      </c>
      <c r="D14">
        <f t="shared" si="0"/>
        <v>705.625</v>
      </c>
    </row>
    <row r="15" spans="1:8">
      <c r="A15">
        <v>5644</v>
      </c>
      <c r="B15">
        <v>8</v>
      </c>
      <c r="C15">
        <v>1.417</v>
      </c>
      <c r="D15">
        <f t="shared" si="0"/>
        <v>705.5</v>
      </c>
    </row>
    <row r="16" spans="1:8">
      <c r="A16">
        <v>5644</v>
      </c>
      <c r="B16">
        <v>8</v>
      </c>
      <c r="C16">
        <v>1.417</v>
      </c>
      <c r="D16">
        <f t="shared" si="0"/>
        <v>705.5</v>
      </c>
    </row>
    <row r="17" spans="1:4">
      <c r="A17">
        <v>5643</v>
      </c>
      <c r="B17">
        <v>8</v>
      </c>
      <c r="C17">
        <v>1.4179999999999999</v>
      </c>
      <c r="D17">
        <f t="shared" si="0"/>
        <v>705.375</v>
      </c>
    </row>
    <row r="18" spans="1:4">
      <c r="A18">
        <v>5639</v>
      </c>
      <c r="B18">
        <v>8</v>
      </c>
      <c r="C18">
        <v>1.419</v>
      </c>
      <c r="D18">
        <f t="shared" si="0"/>
        <v>704.875</v>
      </c>
    </row>
    <row r="19" spans="1:4">
      <c r="A19">
        <v>5632</v>
      </c>
      <c r="B19">
        <v>8</v>
      </c>
      <c r="C19">
        <v>1.42</v>
      </c>
      <c r="D19">
        <f t="shared" si="0"/>
        <v>704</v>
      </c>
    </row>
    <row r="20" spans="1:4">
      <c r="A20">
        <v>5631</v>
      </c>
      <c r="B20">
        <v>8</v>
      </c>
      <c r="C20">
        <v>1.421</v>
      </c>
      <c r="D20">
        <f t="shared" si="0"/>
        <v>703.875</v>
      </c>
    </row>
    <row r="21" spans="1:4">
      <c r="A21">
        <v>5628</v>
      </c>
      <c r="B21">
        <v>8</v>
      </c>
      <c r="C21">
        <v>1.421</v>
      </c>
      <c r="D21">
        <f t="shared" si="0"/>
        <v>703.5</v>
      </c>
    </row>
    <row r="22" spans="1:4">
      <c r="A22">
        <v>5629</v>
      </c>
      <c r="B22">
        <v>8</v>
      </c>
      <c r="C22">
        <v>1.421</v>
      </c>
      <c r="D22">
        <f t="shared" si="0"/>
        <v>703.625</v>
      </c>
    </row>
    <row r="23" spans="1:4">
      <c r="A23">
        <v>5628</v>
      </c>
      <c r="B23">
        <v>8</v>
      </c>
      <c r="C23">
        <v>1.421</v>
      </c>
      <c r="D23">
        <f t="shared" si="0"/>
        <v>703.5</v>
      </c>
    </row>
    <row r="24" spans="1:4">
      <c r="A24">
        <v>5626</v>
      </c>
      <c r="B24">
        <v>8</v>
      </c>
      <c r="C24">
        <v>1.4219999999999999</v>
      </c>
      <c r="D24">
        <f t="shared" si="0"/>
        <v>703.25</v>
      </c>
    </row>
    <row r="25" spans="1:4">
      <c r="A25">
        <v>5625</v>
      </c>
      <c r="B25">
        <v>8</v>
      </c>
      <c r="C25">
        <v>1.4219999999999999</v>
      </c>
      <c r="D25">
        <f t="shared" si="0"/>
        <v>703.125</v>
      </c>
    </row>
    <row r="26" spans="1:4">
      <c r="A26">
        <v>5626</v>
      </c>
      <c r="B26">
        <v>8</v>
      </c>
      <c r="C26">
        <v>1.4219999999999999</v>
      </c>
      <c r="D26">
        <f t="shared" si="0"/>
        <v>703.25</v>
      </c>
    </row>
    <row r="27" spans="1:4">
      <c r="A27" s="2">
        <v>5626</v>
      </c>
      <c r="B27" s="2">
        <v>8</v>
      </c>
      <c r="C27" s="2">
        <v>1.4219999999999999</v>
      </c>
    </row>
    <row r="28" spans="1:4">
      <c r="A28" s="2">
        <v>5618</v>
      </c>
      <c r="B28" s="2">
        <v>8</v>
      </c>
      <c r="C28" s="2">
        <v>1.4239999999999999</v>
      </c>
    </row>
    <row r="29" spans="1:4">
      <c r="A29" s="2">
        <v>5613</v>
      </c>
      <c r="B29" s="2">
        <v>8</v>
      </c>
      <c r="C29" s="2">
        <v>1.425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5625</v>
      </c>
      <c r="B34" s="2">
        <v>9</v>
      </c>
      <c r="C34" s="2">
        <v>1.6</v>
      </c>
      <c r="F34" s="5" t="s">
        <v>22</v>
      </c>
      <c r="G34" s="10">
        <f>AVERAGE(C37:C54)</f>
        <v>1.639388888888889</v>
      </c>
      <c r="H34" s="13" t="s">
        <v>12</v>
      </c>
    </row>
    <row r="35" spans="1:8">
      <c r="A35" s="2">
        <v>5591</v>
      </c>
      <c r="B35" s="2">
        <v>9</v>
      </c>
      <c r="C35" s="2">
        <v>1.61</v>
      </c>
      <c r="F35" s="5" t="s">
        <v>23</v>
      </c>
      <c r="G35" s="10">
        <f>C37</f>
        <v>1.619</v>
      </c>
      <c r="H35" s="6" t="s">
        <v>12</v>
      </c>
    </row>
    <row r="36" spans="1:8">
      <c r="A36" s="2">
        <v>5578</v>
      </c>
      <c r="B36" s="2">
        <v>9</v>
      </c>
      <c r="C36" s="2">
        <v>1.613</v>
      </c>
      <c r="F36" s="7" t="s">
        <v>24</v>
      </c>
      <c r="G36" s="12">
        <f>C54</f>
        <v>1.6719999999999999</v>
      </c>
      <c r="H36" s="8" t="s">
        <v>12</v>
      </c>
    </row>
    <row r="37" spans="1:8">
      <c r="A37">
        <v>5560</v>
      </c>
      <c r="B37">
        <v>9</v>
      </c>
      <c r="C37">
        <v>1.619</v>
      </c>
      <c r="D37">
        <f t="shared" ref="D37:D54" si="1">A37/B37</f>
        <v>617.77777777777783</v>
      </c>
      <c r="F37" s="5" t="s">
        <v>19</v>
      </c>
      <c r="G37" s="10"/>
      <c r="H37" s="6"/>
    </row>
    <row r="38" spans="1:8">
      <c r="A38">
        <v>5552</v>
      </c>
      <c r="B38">
        <v>9</v>
      </c>
      <c r="C38">
        <v>1.621</v>
      </c>
      <c r="D38">
        <f t="shared" si="1"/>
        <v>616.88888888888891</v>
      </c>
      <c r="F38" s="5" t="s">
        <v>25</v>
      </c>
      <c r="G38" s="10">
        <f>AVERAGE(D37:D54)</f>
        <v>610.05555555555566</v>
      </c>
      <c r="H38" s="6" t="s">
        <v>13</v>
      </c>
    </row>
    <row r="39" spans="1:8">
      <c r="A39">
        <v>5545</v>
      </c>
      <c r="B39">
        <v>9</v>
      </c>
      <c r="C39">
        <v>1.623</v>
      </c>
      <c r="D39">
        <f t="shared" si="1"/>
        <v>616.11111111111109</v>
      </c>
      <c r="F39" s="5" t="s">
        <v>26</v>
      </c>
      <c r="G39" s="10">
        <f>D54</f>
        <v>598.22222222222217</v>
      </c>
      <c r="H39" s="6" t="s">
        <v>13</v>
      </c>
    </row>
    <row r="40" spans="1:8">
      <c r="A40">
        <v>5543</v>
      </c>
      <c r="B40">
        <v>9</v>
      </c>
      <c r="C40">
        <v>1.6240000000000001</v>
      </c>
      <c r="D40">
        <f t="shared" si="1"/>
        <v>615.88888888888891</v>
      </c>
      <c r="F40" s="7" t="s">
        <v>27</v>
      </c>
      <c r="G40" s="12">
        <f>D37</f>
        <v>617.77777777777783</v>
      </c>
      <c r="H40" s="8" t="s">
        <v>13</v>
      </c>
    </row>
    <row r="41" spans="1:8">
      <c r="A41">
        <v>5538</v>
      </c>
      <c r="B41">
        <v>9</v>
      </c>
      <c r="C41">
        <v>1.625</v>
      </c>
      <c r="D41">
        <f t="shared" si="1"/>
        <v>615.33333333333337</v>
      </c>
    </row>
    <row r="42" spans="1:8">
      <c r="A42">
        <v>5538</v>
      </c>
      <c r="B42">
        <v>9</v>
      </c>
      <c r="C42">
        <v>1.625</v>
      </c>
      <c r="D42">
        <f t="shared" si="1"/>
        <v>615.33333333333337</v>
      </c>
    </row>
    <row r="43" spans="1:8">
      <c r="A43">
        <v>5526</v>
      </c>
      <c r="B43">
        <v>9</v>
      </c>
      <c r="C43">
        <v>1.629</v>
      </c>
      <c r="D43">
        <f t="shared" si="1"/>
        <v>614</v>
      </c>
    </row>
    <row r="44" spans="1:8">
      <c r="A44">
        <v>5520</v>
      </c>
      <c r="B44">
        <v>9</v>
      </c>
      <c r="C44">
        <v>1.63</v>
      </c>
      <c r="D44">
        <f t="shared" si="1"/>
        <v>613.33333333333337</v>
      </c>
    </row>
    <row r="45" spans="1:8">
      <c r="A45">
        <v>5511</v>
      </c>
      <c r="B45">
        <v>9</v>
      </c>
      <c r="C45">
        <v>1.633</v>
      </c>
      <c r="D45">
        <f t="shared" si="1"/>
        <v>612.33333333333337</v>
      </c>
    </row>
    <row r="46" spans="1:8">
      <c r="A46">
        <v>5482</v>
      </c>
      <c r="B46">
        <v>9</v>
      </c>
      <c r="C46">
        <v>1.6419999999999999</v>
      </c>
      <c r="D46">
        <f t="shared" si="1"/>
        <v>609.11111111111109</v>
      </c>
    </row>
    <row r="47" spans="1:8">
      <c r="A47">
        <v>5481</v>
      </c>
      <c r="B47">
        <v>9</v>
      </c>
      <c r="C47">
        <v>1.6419999999999999</v>
      </c>
      <c r="D47">
        <f t="shared" si="1"/>
        <v>609</v>
      </c>
    </row>
    <row r="48" spans="1:8">
      <c r="A48">
        <v>5468</v>
      </c>
      <c r="B48">
        <v>9</v>
      </c>
      <c r="C48">
        <v>1.6459999999999999</v>
      </c>
      <c r="D48">
        <f t="shared" si="1"/>
        <v>607.55555555555554</v>
      </c>
    </row>
    <row r="49" spans="1:8">
      <c r="A49">
        <v>5457</v>
      </c>
      <c r="B49">
        <v>9</v>
      </c>
      <c r="C49">
        <v>1.649</v>
      </c>
      <c r="D49">
        <f t="shared" si="1"/>
        <v>606.33333333333337</v>
      </c>
    </row>
    <row r="50" spans="1:8">
      <c r="A50">
        <v>5448</v>
      </c>
      <c r="B50">
        <v>9</v>
      </c>
      <c r="C50">
        <v>1.6519999999999999</v>
      </c>
      <c r="D50">
        <f t="shared" si="1"/>
        <v>605.33333333333337</v>
      </c>
    </row>
    <row r="51" spans="1:8">
      <c r="A51">
        <v>5431</v>
      </c>
      <c r="B51">
        <v>9</v>
      </c>
      <c r="C51">
        <v>1.657</v>
      </c>
      <c r="D51">
        <f t="shared" si="1"/>
        <v>603.44444444444446</v>
      </c>
    </row>
    <row r="52" spans="1:8">
      <c r="A52">
        <v>5426</v>
      </c>
      <c r="B52">
        <v>9</v>
      </c>
      <c r="C52">
        <v>1.659</v>
      </c>
      <c r="D52">
        <f t="shared" si="1"/>
        <v>602.88888888888891</v>
      </c>
    </row>
    <row r="53" spans="1:8">
      <c r="A53">
        <v>5419</v>
      </c>
      <c r="B53">
        <v>9</v>
      </c>
      <c r="C53">
        <v>1.661</v>
      </c>
      <c r="D53">
        <f t="shared" si="1"/>
        <v>602.11111111111109</v>
      </c>
    </row>
    <row r="54" spans="1:8">
      <c r="A54">
        <v>5384</v>
      </c>
      <c r="B54">
        <v>9</v>
      </c>
      <c r="C54">
        <v>1.6719999999999999</v>
      </c>
      <c r="D54">
        <f t="shared" si="1"/>
        <v>598.22222222222217</v>
      </c>
    </row>
    <row r="55" spans="1:8">
      <c r="A55" s="2">
        <v>5370</v>
      </c>
      <c r="B55" s="2">
        <v>9</v>
      </c>
      <c r="C55" s="2">
        <v>1.6759999999999999</v>
      </c>
    </row>
    <row r="56" spans="1:8">
      <c r="A56" s="2">
        <v>5311</v>
      </c>
      <c r="B56" s="2">
        <v>9</v>
      </c>
      <c r="C56" s="2">
        <v>1.694</v>
      </c>
    </row>
    <row r="57" spans="1:8">
      <c r="A57" s="2">
        <v>5302</v>
      </c>
      <c r="B57" s="2">
        <v>9</v>
      </c>
      <c r="C57" s="2">
        <v>1.6970000000000001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5018</v>
      </c>
      <c r="B62" s="2">
        <v>77</v>
      </c>
      <c r="C62" s="2">
        <v>15.343999999999999</v>
      </c>
      <c r="F62" s="5" t="s">
        <v>22</v>
      </c>
      <c r="G62" s="10">
        <f>AVERAGE(C65:C82)</f>
        <v>15.7675</v>
      </c>
      <c r="H62" s="13" t="s">
        <v>12</v>
      </c>
    </row>
    <row r="63" spans="1:8">
      <c r="A63" s="2">
        <v>5034</v>
      </c>
      <c r="B63" s="2">
        <v>78</v>
      </c>
      <c r="C63" s="2">
        <v>15.494</v>
      </c>
      <c r="F63" s="5" t="s">
        <v>23</v>
      </c>
      <c r="G63" s="10">
        <f>C65</f>
        <v>15.673999999999999</v>
      </c>
      <c r="H63" s="6" t="s">
        <v>12</v>
      </c>
    </row>
    <row r="64" spans="1:8">
      <c r="A64" s="2">
        <v>5055</v>
      </c>
      <c r="B64" s="2">
        <v>79</v>
      </c>
      <c r="C64" s="2">
        <v>15.627000000000001</v>
      </c>
      <c r="F64" s="7" t="s">
        <v>24</v>
      </c>
      <c r="G64" s="12">
        <f>C82</f>
        <v>15.811999999999999</v>
      </c>
      <c r="H64" s="8" t="s">
        <v>12</v>
      </c>
    </row>
    <row r="65" spans="1:8">
      <c r="A65">
        <v>5040</v>
      </c>
      <c r="B65">
        <v>79</v>
      </c>
      <c r="C65">
        <v>15.673999999999999</v>
      </c>
      <c r="D65">
        <f t="shared" ref="D65:D82" si="2">A65/B65</f>
        <v>63.797468354430379</v>
      </c>
      <c r="F65" s="5" t="s">
        <v>19</v>
      </c>
      <c r="G65" s="10"/>
      <c r="H65" s="6"/>
    </row>
    <row r="66" spans="1:8">
      <c r="A66">
        <v>5023</v>
      </c>
      <c r="B66">
        <v>79</v>
      </c>
      <c r="C66">
        <v>15.727</v>
      </c>
      <c r="D66">
        <f t="shared" si="2"/>
        <v>63.582278481012658</v>
      </c>
      <c r="F66" s="5" t="s">
        <v>25</v>
      </c>
      <c r="G66" s="10">
        <f>AVERAGE(D65:D82)</f>
        <v>63.418591772151899</v>
      </c>
      <c r="H66" s="6" t="s">
        <v>13</v>
      </c>
    </row>
    <row r="67" spans="1:8">
      <c r="A67">
        <v>5022</v>
      </c>
      <c r="B67">
        <v>79</v>
      </c>
      <c r="C67">
        <v>15.73</v>
      </c>
      <c r="D67">
        <f t="shared" si="2"/>
        <v>63.569620253164558</v>
      </c>
      <c r="F67" s="5" t="s">
        <v>26</v>
      </c>
      <c r="G67" s="10">
        <f>D82</f>
        <v>63.237499999999997</v>
      </c>
      <c r="H67" s="6" t="s">
        <v>13</v>
      </c>
    </row>
    <row r="68" spans="1:8">
      <c r="A68">
        <v>5017</v>
      </c>
      <c r="B68">
        <v>79</v>
      </c>
      <c r="C68">
        <v>15.746</v>
      </c>
      <c r="D68">
        <f t="shared" si="2"/>
        <v>63.506329113924053</v>
      </c>
      <c r="F68" s="7" t="s">
        <v>27</v>
      </c>
      <c r="G68" s="12">
        <f>D65</f>
        <v>63.797468354430379</v>
      </c>
      <c r="H68" s="8" t="s">
        <v>13</v>
      </c>
    </row>
    <row r="69" spans="1:8">
      <c r="A69">
        <v>5016</v>
      </c>
      <c r="B69">
        <v>79</v>
      </c>
      <c r="C69">
        <v>15.749000000000001</v>
      </c>
      <c r="D69">
        <f t="shared" si="2"/>
        <v>63.493670886075947</v>
      </c>
    </row>
    <row r="70" spans="1:8">
      <c r="A70">
        <v>5015</v>
      </c>
      <c r="B70">
        <v>79</v>
      </c>
      <c r="C70">
        <v>15.752000000000001</v>
      </c>
      <c r="D70">
        <f t="shared" si="2"/>
        <v>63.481012658227847</v>
      </c>
    </row>
    <row r="71" spans="1:8">
      <c r="A71">
        <v>5015</v>
      </c>
      <c r="B71">
        <v>79</v>
      </c>
      <c r="C71">
        <v>15.752000000000001</v>
      </c>
      <c r="D71">
        <f t="shared" si="2"/>
        <v>63.481012658227847</v>
      </c>
    </row>
    <row r="72" spans="1:8">
      <c r="A72">
        <v>5010</v>
      </c>
      <c r="B72">
        <v>79</v>
      </c>
      <c r="C72">
        <v>15.768000000000001</v>
      </c>
      <c r="D72">
        <f t="shared" si="2"/>
        <v>63.417721518987342</v>
      </c>
    </row>
    <row r="73" spans="1:8">
      <c r="A73">
        <v>5008</v>
      </c>
      <c r="B73">
        <v>79</v>
      </c>
      <c r="C73">
        <v>15.773999999999999</v>
      </c>
      <c r="D73">
        <f t="shared" si="2"/>
        <v>63.392405063291136</v>
      </c>
    </row>
    <row r="74" spans="1:8">
      <c r="A74">
        <v>5008</v>
      </c>
      <c r="B74">
        <v>79</v>
      </c>
      <c r="C74">
        <v>15.773999999999999</v>
      </c>
      <c r="D74">
        <f t="shared" si="2"/>
        <v>63.392405063291136</v>
      </c>
    </row>
    <row r="75" spans="1:8">
      <c r="A75">
        <v>5008</v>
      </c>
      <c r="B75">
        <v>79</v>
      </c>
      <c r="C75">
        <v>15.773999999999999</v>
      </c>
      <c r="D75">
        <f t="shared" si="2"/>
        <v>63.392405063291136</v>
      </c>
    </row>
    <row r="76" spans="1:8">
      <c r="A76">
        <v>5005</v>
      </c>
      <c r="B76">
        <v>79</v>
      </c>
      <c r="C76">
        <v>15.782999999999999</v>
      </c>
      <c r="D76">
        <f t="shared" si="2"/>
        <v>63.354430379746837</v>
      </c>
    </row>
    <row r="77" spans="1:8">
      <c r="A77">
        <v>5002</v>
      </c>
      <c r="B77">
        <v>79</v>
      </c>
      <c r="C77">
        <v>15.792999999999999</v>
      </c>
      <c r="D77">
        <f t="shared" si="2"/>
        <v>63.316455696202532</v>
      </c>
    </row>
    <row r="78" spans="1:8">
      <c r="A78">
        <v>5001</v>
      </c>
      <c r="B78">
        <v>79</v>
      </c>
      <c r="C78">
        <v>15.795999999999999</v>
      </c>
      <c r="D78">
        <f t="shared" si="2"/>
        <v>63.303797468354432</v>
      </c>
    </row>
    <row r="79" spans="1:8">
      <c r="A79">
        <v>5000</v>
      </c>
      <c r="B79">
        <v>79</v>
      </c>
      <c r="C79">
        <v>15.798999999999999</v>
      </c>
      <c r="D79">
        <f t="shared" si="2"/>
        <v>63.291139240506332</v>
      </c>
    </row>
    <row r="80" spans="1:8">
      <c r="A80">
        <v>5062</v>
      </c>
      <c r="B80">
        <v>80</v>
      </c>
      <c r="C80">
        <v>15.803000000000001</v>
      </c>
      <c r="D80">
        <f t="shared" si="2"/>
        <v>63.274999999999999</v>
      </c>
    </row>
    <row r="81" spans="1:8">
      <c r="A81">
        <v>5060</v>
      </c>
      <c r="B81">
        <v>80</v>
      </c>
      <c r="C81">
        <v>15.808999999999999</v>
      </c>
      <c r="D81">
        <f t="shared" si="2"/>
        <v>63.25</v>
      </c>
    </row>
    <row r="82" spans="1:8">
      <c r="A82">
        <v>5059</v>
      </c>
      <c r="B82">
        <v>80</v>
      </c>
      <c r="C82">
        <v>15.811999999999999</v>
      </c>
      <c r="D82">
        <f t="shared" si="2"/>
        <v>63.237499999999997</v>
      </c>
    </row>
    <row r="83" spans="1:8">
      <c r="A83" s="2">
        <v>5058</v>
      </c>
      <c r="B83" s="2">
        <v>80</v>
      </c>
      <c r="C83" s="2">
        <v>15.816000000000001</v>
      </c>
    </row>
    <row r="84" spans="1:8">
      <c r="A84" s="2">
        <v>5052</v>
      </c>
      <c r="B84" s="2">
        <v>80</v>
      </c>
      <c r="C84" s="2">
        <v>15.834</v>
      </c>
    </row>
    <row r="85" spans="1:8">
      <c r="A85" s="2">
        <v>5042</v>
      </c>
      <c r="B85" s="2">
        <v>80</v>
      </c>
      <c r="C85" s="2">
        <v>15.866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5056</v>
      </c>
      <c r="B90" s="2">
        <v>81</v>
      </c>
      <c r="C90" s="2">
        <v>16.02</v>
      </c>
      <c r="F90" s="5" t="s">
        <v>22</v>
      </c>
      <c r="G90" s="10">
        <f>AVERAGE(C93:C110)</f>
        <v>16.829333333333334</v>
      </c>
      <c r="H90" s="13" t="s">
        <v>12</v>
      </c>
    </row>
    <row r="91" spans="1:8">
      <c r="A91" s="2">
        <v>5014</v>
      </c>
      <c r="B91" s="2">
        <v>82</v>
      </c>
      <c r="C91" s="2">
        <v>16.353000000000002</v>
      </c>
      <c r="F91" s="5" t="s">
        <v>23</v>
      </c>
      <c r="G91" s="10">
        <f>C93</f>
        <v>16.5</v>
      </c>
      <c r="H91" s="6" t="s">
        <v>12</v>
      </c>
    </row>
    <row r="92" spans="1:8">
      <c r="A92" s="2">
        <v>5052</v>
      </c>
      <c r="B92" s="2">
        <v>83</v>
      </c>
      <c r="C92" s="2">
        <v>16.428000000000001</v>
      </c>
      <c r="F92" s="7" t="s">
        <v>24</v>
      </c>
      <c r="G92" s="12">
        <f>C110</f>
        <v>17.048999999999999</v>
      </c>
      <c r="H92" s="8" t="s">
        <v>12</v>
      </c>
    </row>
    <row r="93" spans="1:8">
      <c r="A93">
        <v>5030</v>
      </c>
      <c r="B93">
        <v>83</v>
      </c>
      <c r="C93">
        <v>16.5</v>
      </c>
      <c r="D93">
        <f t="shared" ref="D93:D110" si="3">A93/B93</f>
        <v>60.602409638554214</v>
      </c>
      <c r="F93" s="5" t="s">
        <v>19</v>
      </c>
      <c r="G93" s="10"/>
      <c r="H93" s="6"/>
    </row>
    <row r="94" spans="1:8">
      <c r="A94">
        <v>5049</v>
      </c>
      <c r="B94">
        <v>84</v>
      </c>
      <c r="C94">
        <v>16.635999999999999</v>
      </c>
      <c r="D94">
        <f t="shared" si="3"/>
        <v>60.107142857142854</v>
      </c>
      <c r="F94" s="5" t="s">
        <v>25</v>
      </c>
      <c r="G94" s="10">
        <f>AVERAGE(D93:D110)</f>
        <v>59.42209823595077</v>
      </c>
      <c r="H94" s="6" t="s">
        <v>13</v>
      </c>
    </row>
    <row r="95" spans="1:8">
      <c r="A95">
        <v>5043</v>
      </c>
      <c r="B95">
        <v>84</v>
      </c>
      <c r="C95">
        <v>16.655999999999999</v>
      </c>
      <c r="D95">
        <f t="shared" si="3"/>
        <v>60.035714285714285</v>
      </c>
      <c r="F95" s="5" t="s">
        <v>26</v>
      </c>
      <c r="G95" s="10">
        <f>D110</f>
        <v>58.651162790697676</v>
      </c>
      <c r="H95" s="6" t="s">
        <v>13</v>
      </c>
    </row>
    <row r="96" spans="1:8">
      <c r="A96">
        <v>5026</v>
      </c>
      <c r="B96">
        <v>84</v>
      </c>
      <c r="C96">
        <v>16.712</v>
      </c>
      <c r="D96">
        <f t="shared" si="3"/>
        <v>59.833333333333336</v>
      </c>
      <c r="F96" s="7" t="s">
        <v>27</v>
      </c>
      <c r="G96" s="12">
        <f>D93</f>
        <v>60.602409638554214</v>
      </c>
      <c r="H96" s="8" t="s">
        <v>13</v>
      </c>
    </row>
    <row r="97" spans="1:4">
      <c r="A97">
        <v>5022</v>
      </c>
      <c r="B97">
        <v>84</v>
      </c>
      <c r="C97">
        <v>16.725000000000001</v>
      </c>
      <c r="D97">
        <f t="shared" si="3"/>
        <v>59.785714285714285</v>
      </c>
    </row>
    <row r="98" spans="1:4">
      <c r="A98">
        <v>5021</v>
      </c>
      <c r="B98">
        <v>84</v>
      </c>
      <c r="C98">
        <v>16.728999999999999</v>
      </c>
      <c r="D98">
        <f t="shared" si="3"/>
        <v>59.773809523809526</v>
      </c>
    </row>
    <row r="99" spans="1:4">
      <c r="A99">
        <v>5015</v>
      </c>
      <c r="B99">
        <v>84</v>
      </c>
      <c r="C99">
        <v>16.748999999999999</v>
      </c>
      <c r="D99">
        <f t="shared" si="3"/>
        <v>59.702380952380949</v>
      </c>
    </row>
    <row r="100" spans="1:4">
      <c r="A100">
        <v>5012</v>
      </c>
      <c r="B100">
        <v>84</v>
      </c>
      <c r="C100">
        <v>16.759</v>
      </c>
      <c r="D100">
        <f t="shared" si="3"/>
        <v>59.666666666666664</v>
      </c>
    </row>
    <row r="101" spans="1:4">
      <c r="A101">
        <v>5004</v>
      </c>
      <c r="B101">
        <v>84</v>
      </c>
      <c r="C101">
        <v>16.786000000000001</v>
      </c>
      <c r="D101">
        <f t="shared" si="3"/>
        <v>59.571428571428569</v>
      </c>
    </row>
    <row r="102" spans="1:4">
      <c r="A102">
        <v>5003</v>
      </c>
      <c r="B102">
        <v>84</v>
      </c>
      <c r="C102">
        <v>16.789000000000001</v>
      </c>
      <c r="D102">
        <f t="shared" si="3"/>
        <v>59.55952380952381</v>
      </c>
    </row>
    <row r="103" spans="1:4">
      <c r="A103">
        <v>5045</v>
      </c>
      <c r="B103">
        <v>85</v>
      </c>
      <c r="C103">
        <v>16.847000000000001</v>
      </c>
      <c r="D103">
        <f t="shared" si="3"/>
        <v>59.352941176470587</v>
      </c>
    </row>
    <row r="104" spans="1:4">
      <c r="A104">
        <v>5043</v>
      </c>
      <c r="B104">
        <v>85</v>
      </c>
      <c r="C104">
        <v>16.853999999999999</v>
      </c>
      <c r="D104">
        <f t="shared" si="3"/>
        <v>59.329411764705881</v>
      </c>
    </row>
    <row r="105" spans="1:4">
      <c r="A105">
        <v>5002</v>
      </c>
      <c r="B105">
        <v>85</v>
      </c>
      <c r="C105">
        <v>16.992000000000001</v>
      </c>
      <c r="D105">
        <f t="shared" si="3"/>
        <v>58.847058823529409</v>
      </c>
    </row>
    <row r="106" spans="1:4">
      <c r="A106">
        <v>5051</v>
      </c>
      <c r="B106">
        <v>86</v>
      </c>
      <c r="C106">
        <v>17.024999999999999</v>
      </c>
      <c r="D106">
        <f t="shared" si="3"/>
        <v>58.732558139534881</v>
      </c>
    </row>
    <row r="107" spans="1:4">
      <c r="A107">
        <v>5048</v>
      </c>
      <c r="B107">
        <v>86</v>
      </c>
      <c r="C107">
        <v>17.035</v>
      </c>
      <c r="D107">
        <f t="shared" si="3"/>
        <v>58.697674418604649</v>
      </c>
    </row>
    <row r="108" spans="1:4">
      <c r="A108">
        <v>5047</v>
      </c>
      <c r="B108">
        <v>86</v>
      </c>
      <c r="C108">
        <v>17.039000000000001</v>
      </c>
      <c r="D108">
        <f t="shared" si="3"/>
        <v>58.686046511627907</v>
      </c>
    </row>
    <row r="109" spans="1:4">
      <c r="A109">
        <v>5045</v>
      </c>
      <c r="B109">
        <v>86</v>
      </c>
      <c r="C109">
        <v>17.045999999999999</v>
      </c>
      <c r="D109">
        <f t="shared" si="3"/>
        <v>58.662790697674417</v>
      </c>
    </row>
    <row r="110" spans="1:4">
      <c r="A110">
        <v>5044</v>
      </c>
      <c r="B110">
        <v>86</v>
      </c>
      <c r="C110">
        <v>17.048999999999999</v>
      </c>
      <c r="D110">
        <f t="shared" si="3"/>
        <v>58.651162790697676</v>
      </c>
    </row>
    <row r="111" spans="1:4">
      <c r="A111" s="2">
        <v>5035</v>
      </c>
      <c r="B111" s="2">
        <v>86</v>
      </c>
      <c r="C111" s="2">
        <v>17.079000000000001</v>
      </c>
    </row>
    <row r="112" spans="1:4">
      <c r="A112" s="2">
        <v>5022</v>
      </c>
      <c r="B112" s="2">
        <v>86</v>
      </c>
      <c r="C112" s="2">
        <v>17.123999999999999</v>
      </c>
    </row>
    <row r="113" spans="1:3">
      <c r="A113" s="2">
        <v>5014</v>
      </c>
      <c r="B113" s="2">
        <v>86</v>
      </c>
      <c r="C113" s="2">
        <v>17.151</v>
      </c>
    </row>
    <row r="115" spans="1:3">
      <c r="A115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86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5632</v>
      </c>
      <c r="B6" s="2">
        <v>8</v>
      </c>
      <c r="C6" s="2">
        <v>1.42</v>
      </c>
      <c r="F6" s="5" t="s">
        <v>22</v>
      </c>
      <c r="G6" s="10">
        <f>AVERAGE(C9:C26)</f>
        <v>1.4230555555555553</v>
      </c>
      <c r="H6" s="13" t="s">
        <v>12</v>
      </c>
    </row>
    <row r="7" spans="1:8">
      <c r="A7" s="2">
        <v>5630</v>
      </c>
      <c r="B7" s="2">
        <v>8</v>
      </c>
      <c r="C7" s="2">
        <v>1.421</v>
      </c>
      <c r="F7" s="5" t="s">
        <v>23</v>
      </c>
      <c r="G7" s="10">
        <f>C9</f>
        <v>1.4219999999999999</v>
      </c>
      <c r="H7" s="6" t="s">
        <v>12</v>
      </c>
    </row>
    <row r="8" spans="1:8">
      <c r="A8" s="2">
        <v>5629</v>
      </c>
      <c r="B8" s="2">
        <v>8</v>
      </c>
      <c r="C8" s="2">
        <v>1.421</v>
      </c>
      <c r="F8" s="7" t="s">
        <v>24</v>
      </c>
      <c r="G8" s="12">
        <f>C26</f>
        <v>1.4239999999999999</v>
      </c>
      <c r="H8" s="8" t="s">
        <v>12</v>
      </c>
    </row>
    <row r="9" spans="1:8">
      <c r="A9" s="9">
        <v>5627</v>
      </c>
      <c r="B9" s="9">
        <v>8</v>
      </c>
      <c r="C9" s="9">
        <v>1.4219999999999999</v>
      </c>
      <c r="D9">
        <f t="shared" ref="D9:D26" si="0">A9/B9</f>
        <v>703.375</v>
      </c>
      <c r="F9" s="5" t="s">
        <v>19</v>
      </c>
      <c r="G9" s="10"/>
      <c r="H9" s="6"/>
    </row>
    <row r="10" spans="1:8">
      <c r="A10" s="9">
        <v>5627</v>
      </c>
      <c r="B10" s="9">
        <v>8</v>
      </c>
      <c r="C10" s="9">
        <v>1.4219999999999999</v>
      </c>
      <c r="D10">
        <f t="shared" si="0"/>
        <v>703.375</v>
      </c>
      <c r="F10" s="5" t="s">
        <v>25</v>
      </c>
      <c r="G10" s="10">
        <f>AVERAGE(D9:D26)</f>
        <v>702.69444444444446</v>
      </c>
      <c r="H10" s="6" t="s">
        <v>13</v>
      </c>
    </row>
    <row r="11" spans="1:8">
      <c r="A11" s="9">
        <v>5624</v>
      </c>
      <c r="B11" s="9">
        <v>8</v>
      </c>
      <c r="C11" s="9">
        <v>1.4219999999999999</v>
      </c>
      <c r="D11">
        <f t="shared" si="0"/>
        <v>703</v>
      </c>
      <c r="F11" s="5" t="s">
        <v>26</v>
      </c>
      <c r="G11" s="10">
        <f>D26</f>
        <v>702.25</v>
      </c>
      <c r="H11" s="6" t="s">
        <v>13</v>
      </c>
    </row>
    <row r="12" spans="1:8">
      <c r="A12" s="9">
        <v>5625</v>
      </c>
      <c r="B12" s="9">
        <v>8</v>
      </c>
      <c r="C12" s="9">
        <v>1.4219999999999999</v>
      </c>
      <c r="D12">
        <f t="shared" si="0"/>
        <v>703.125</v>
      </c>
      <c r="F12" s="7" t="s">
        <v>27</v>
      </c>
      <c r="G12" s="12">
        <f>D9</f>
        <v>703.375</v>
      </c>
      <c r="H12" s="8" t="s">
        <v>13</v>
      </c>
    </row>
    <row r="13" spans="1:8">
      <c r="A13" s="9">
        <v>5624</v>
      </c>
      <c r="B13" s="9">
        <v>8</v>
      </c>
      <c r="C13" s="9">
        <v>1.4219999999999999</v>
      </c>
      <c r="D13">
        <f t="shared" si="0"/>
        <v>703</v>
      </c>
    </row>
    <row r="14" spans="1:8">
      <c r="A14" s="9">
        <v>5623</v>
      </c>
      <c r="B14" s="9">
        <v>8</v>
      </c>
      <c r="C14" s="9">
        <v>1.423</v>
      </c>
      <c r="D14">
        <f t="shared" si="0"/>
        <v>702.875</v>
      </c>
    </row>
    <row r="15" spans="1:8">
      <c r="A15" s="9">
        <v>5621</v>
      </c>
      <c r="B15" s="9">
        <v>8</v>
      </c>
      <c r="C15" s="9">
        <v>1.423</v>
      </c>
      <c r="D15">
        <f t="shared" si="0"/>
        <v>702.625</v>
      </c>
    </row>
    <row r="16" spans="1:8">
      <c r="A16" s="9">
        <v>5623</v>
      </c>
      <c r="B16" s="9">
        <v>8</v>
      </c>
      <c r="C16" s="9">
        <v>1.423</v>
      </c>
      <c r="D16">
        <f t="shared" si="0"/>
        <v>702.875</v>
      </c>
    </row>
    <row r="17" spans="1:4">
      <c r="A17" s="9">
        <v>5623</v>
      </c>
      <c r="B17" s="9">
        <v>8</v>
      </c>
      <c r="C17" s="9">
        <v>1.423</v>
      </c>
      <c r="D17">
        <f t="shared" si="0"/>
        <v>702.875</v>
      </c>
    </row>
    <row r="18" spans="1:4">
      <c r="A18" s="9">
        <v>5623</v>
      </c>
      <c r="B18" s="9">
        <v>8</v>
      </c>
      <c r="C18" s="9">
        <v>1.423</v>
      </c>
      <c r="D18">
        <f t="shared" si="0"/>
        <v>702.875</v>
      </c>
    </row>
    <row r="19" spans="1:4">
      <c r="A19" s="9">
        <v>5623</v>
      </c>
      <c r="B19" s="9">
        <v>8</v>
      </c>
      <c r="C19" s="9">
        <v>1.423</v>
      </c>
      <c r="D19">
        <f t="shared" si="0"/>
        <v>702.875</v>
      </c>
    </row>
    <row r="20" spans="1:4">
      <c r="A20" s="9">
        <v>5622</v>
      </c>
      <c r="B20" s="9">
        <v>8</v>
      </c>
      <c r="C20" s="9">
        <v>1.423</v>
      </c>
      <c r="D20">
        <f t="shared" si="0"/>
        <v>702.75</v>
      </c>
    </row>
    <row r="21" spans="1:4">
      <c r="A21" s="9">
        <v>5616</v>
      </c>
      <c r="B21" s="9">
        <v>8</v>
      </c>
      <c r="C21" s="9">
        <v>1.4239999999999999</v>
      </c>
      <c r="D21">
        <f t="shared" si="0"/>
        <v>702</v>
      </c>
    </row>
    <row r="22" spans="1:4">
      <c r="A22" s="9">
        <v>5616</v>
      </c>
      <c r="B22" s="9">
        <v>8</v>
      </c>
      <c r="C22" s="9">
        <v>1.4239999999999999</v>
      </c>
      <c r="D22">
        <f t="shared" si="0"/>
        <v>702</v>
      </c>
    </row>
    <row r="23" spans="1:4">
      <c r="A23" s="9">
        <v>5619</v>
      </c>
      <c r="B23" s="9">
        <v>8</v>
      </c>
      <c r="C23" s="9">
        <v>1.4239999999999999</v>
      </c>
      <c r="D23">
        <f t="shared" si="0"/>
        <v>702.375</v>
      </c>
    </row>
    <row r="24" spans="1:4">
      <c r="A24" s="9">
        <v>5617</v>
      </c>
      <c r="B24" s="9">
        <v>8</v>
      </c>
      <c r="C24" s="9">
        <v>1.4239999999999999</v>
      </c>
      <c r="D24">
        <f t="shared" si="0"/>
        <v>702.125</v>
      </c>
    </row>
    <row r="25" spans="1:4">
      <c r="A25" s="9">
        <v>5617</v>
      </c>
      <c r="B25" s="9">
        <v>8</v>
      </c>
      <c r="C25" s="9">
        <v>1.4239999999999999</v>
      </c>
      <c r="D25">
        <f t="shared" si="0"/>
        <v>702.125</v>
      </c>
    </row>
    <row r="26" spans="1:4">
      <c r="A26" s="9">
        <v>5618</v>
      </c>
      <c r="B26" s="9">
        <v>8</v>
      </c>
      <c r="C26" s="9">
        <v>1.4239999999999999</v>
      </c>
      <c r="D26">
        <f t="shared" si="0"/>
        <v>702.25</v>
      </c>
    </row>
    <row r="27" spans="1:4">
      <c r="A27" s="2">
        <v>5619</v>
      </c>
      <c r="B27" s="2">
        <v>8</v>
      </c>
      <c r="C27" s="2">
        <v>1.4239999999999999</v>
      </c>
    </row>
    <row r="28" spans="1:4">
      <c r="A28" s="2">
        <v>5615</v>
      </c>
      <c r="B28" s="2">
        <v>8</v>
      </c>
      <c r="C28" s="2">
        <v>1.425</v>
      </c>
    </row>
    <row r="29" spans="1:4">
      <c r="A29" s="2">
        <v>5613</v>
      </c>
      <c r="B29" s="2">
        <v>8</v>
      </c>
      <c r="C29" s="2">
        <v>1.425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5114</v>
      </c>
      <c r="B34" s="2">
        <v>8</v>
      </c>
      <c r="C34" s="2">
        <v>1.5640000000000001</v>
      </c>
      <c r="F34" s="5" t="s">
        <v>22</v>
      </c>
      <c r="G34" s="10">
        <f>AVERAGE(C37:C54)</f>
        <v>1.6068333333333333</v>
      </c>
      <c r="H34" s="13" t="s">
        <v>12</v>
      </c>
    </row>
    <row r="35" spans="1:8">
      <c r="A35" s="2">
        <v>5087</v>
      </c>
      <c r="B35" s="2">
        <v>8</v>
      </c>
      <c r="C35" s="2">
        <v>1.573</v>
      </c>
      <c r="F35" s="5" t="s">
        <v>23</v>
      </c>
      <c r="G35" s="10">
        <f>C37</f>
        <v>1.577</v>
      </c>
      <c r="H35" s="6" t="s">
        <v>12</v>
      </c>
    </row>
    <row r="36" spans="1:8">
      <c r="A36" s="2">
        <v>5083</v>
      </c>
      <c r="B36" s="2">
        <v>8</v>
      </c>
      <c r="C36" s="2">
        <v>1.5740000000000001</v>
      </c>
      <c r="F36" s="7" t="s">
        <v>24</v>
      </c>
      <c r="G36" s="12">
        <f>C54</f>
        <v>1.64</v>
      </c>
      <c r="H36" s="8" t="s">
        <v>12</v>
      </c>
    </row>
    <row r="37" spans="1:8">
      <c r="A37" s="9">
        <v>5073</v>
      </c>
      <c r="B37" s="9">
        <v>8</v>
      </c>
      <c r="C37" s="9">
        <v>1.577</v>
      </c>
      <c r="D37">
        <f t="shared" ref="D37:D54" si="1">A37/B37</f>
        <v>634.125</v>
      </c>
      <c r="F37" s="5" t="s">
        <v>19</v>
      </c>
      <c r="G37" s="10"/>
      <c r="H37" s="6"/>
    </row>
    <row r="38" spans="1:8">
      <c r="A38" s="9">
        <v>5053</v>
      </c>
      <c r="B38" s="9">
        <v>8</v>
      </c>
      <c r="C38" s="9">
        <v>1.583</v>
      </c>
      <c r="D38">
        <f t="shared" si="1"/>
        <v>631.625</v>
      </c>
      <c r="F38" s="5" t="s">
        <v>25</v>
      </c>
      <c r="G38" s="10">
        <f>AVERAGE(D37:D54)</f>
        <v>622.35108024691351</v>
      </c>
      <c r="H38" s="6" t="s">
        <v>13</v>
      </c>
    </row>
    <row r="39" spans="1:8">
      <c r="A39" s="9">
        <v>5049</v>
      </c>
      <c r="B39" s="9">
        <v>8</v>
      </c>
      <c r="C39" s="9">
        <v>1.5840000000000001</v>
      </c>
      <c r="D39">
        <f t="shared" si="1"/>
        <v>631.125</v>
      </c>
      <c r="F39" s="5" t="s">
        <v>26</v>
      </c>
      <c r="G39" s="10">
        <f>D54</f>
        <v>609.77777777777783</v>
      </c>
      <c r="H39" s="6" t="s">
        <v>13</v>
      </c>
    </row>
    <row r="40" spans="1:8">
      <c r="A40" s="9">
        <v>5030</v>
      </c>
      <c r="B40" s="9">
        <v>8</v>
      </c>
      <c r="C40" s="9">
        <v>1.59</v>
      </c>
      <c r="D40">
        <f t="shared" si="1"/>
        <v>628.75</v>
      </c>
      <c r="F40" s="7" t="s">
        <v>27</v>
      </c>
      <c r="G40" s="12">
        <f>D37</f>
        <v>634.125</v>
      </c>
      <c r="H40" s="8" t="s">
        <v>13</v>
      </c>
    </row>
    <row r="41" spans="1:8">
      <c r="A41" s="9">
        <v>5026</v>
      </c>
      <c r="B41" s="9">
        <v>8</v>
      </c>
      <c r="C41" s="9">
        <v>1.5920000000000001</v>
      </c>
      <c r="D41">
        <f t="shared" si="1"/>
        <v>628.25</v>
      </c>
    </row>
    <row r="42" spans="1:8">
      <c r="A42" s="9">
        <v>5633</v>
      </c>
      <c r="B42" s="9">
        <v>9</v>
      </c>
      <c r="C42" s="9">
        <v>1.5980000000000001</v>
      </c>
      <c r="D42">
        <f t="shared" si="1"/>
        <v>625.88888888888891</v>
      </c>
    </row>
    <row r="43" spans="1:8">
      <c r="A43" s="9">
        <v>5623</v>
      </c>
      <c r="B43" s="9">
        <v>9</v>
      </c>
      <c r="C43" s="9">
        <v>1.6</v>
      </c>
      <c r="D43">
        <f t="shared" si="1"/>
        <v>624.77777777777783</v>
      </c>
    </row>
    <row r="44" spans="1:8">
      <c r="A44" s="9">
        <v>5617</v>
      </c>
      <c r="B44" s="9">
        <v>9</v>
      </c>
      <c r="C44" s="9">
        <v>1.6020000000000001</v>
      </c>
      <c r="D44">
        <f t="shared" si="1"/>
        <v>624.11111111111109</v>
      </c>
    </row>
    <row r="45" spans="1:8">
      <c r="A45" s="9">
        <v>5594</v>
      </c>
      <c r="B45" s="9">
        <v>9</v>
      </c>
      <c r="C45" s="9">
        <v>1.609</v>
      </c>
      <c r="D45">
        <f t="shared" si="1"/>
        <v>621.55555555555554</v>
      </c>
    </row>
    <row r="46" spans="1:8">
      <c r="A46" s="9">
        <v>5586</v>
      </c>
      <c r="B46" s="9">
        <v>9</v>
      </c>
      <c r="C46" s="9">
        <v>1.611</v>
      </c>
      <c r="D46">
        <f t="shared" si="1"/>
        <v>620.66666666666663</v>
      </c>
    </row>
    <row r="47" spans="1:8">
      <c r="A47" s="9">
        <v>5583</v>
      </c>
      <c r="B47" s="9">
        <v>9</v>
      </c>
      <c r="C47" s="9">
        <v>1.6120000000000001</v>
      </c>
      <c r="D47">
        <f t="shared" si="1"/>
        <v>620.33333333333337</v>
      </c>
    </row>
    <row r="48" spans="1:8">
      <c r="A48" s="9">
        <v>5583</v>
      </c>
      <c r="B48" s="9">
        <v>9</v>
      </c>
      <c r="C48" s="9">
        <v>1.6120000000000001</v>
      </c>
      <c r="D48">
        <f t="shared" si="1"/>
        <v>620.33333333333337</v>
      </c>
    </row>
    <row r="49" spans="1:8">
      <c r="A49" s="9">
        <v>5569</v>
      </c>
      <c r="B49" s="9">
        <v>9</v>
      </c>
      <c r="C49" s="9">
        <v>1.6160000000000001</v>
      </c>
      <c r="D49">
        <f t="shared" si="1"/>
        <v>618.77777777777783</v>
      </c>
    </row>
    <row r="50" spans="1:8">
      <c r="A50" s="9">
        <v>5564</v>
      </c>
      <c r="B50" s="9">
        <v>9</v>
      </c>
      <c r="C50" s="9">
        <v>1.617</v>
      </c>
      <c r="D50">
        <f t="shared" si="1"/>
        <v>618.22222222222217</v>
      </c>
    </row>
    <row r="51" spans="1:8">
      <c r="A51" s="9">
        <v>5555</v>
      </c>
      <c r="B51" s="9">
        <v>9</v>
      </c>
      <c r="C51" s="9">
        <v>1.62</v>
      </c>
      <c r="D51">
        <f t="shared" si="1"/>
        <v>617.22222222222217</v>
      </c>
    </row>
    <row r="52" spans="1:8">
      <c r="A52" s="9">
        <v>5541</v>
      </c>
      <c r="B52" s="9">
        <v>9</v>
      </c>
      <c r="C52" s="9">
        <v>1.6240000000000001</v>
      </c>
      <c r="D52">
        <f t="shared" si="1"/>
        <v>615.66666666666663</v>
      </c>
    </row>
    <row r="53" spans="1:8">
      <c r="A53" s="9">
        <v>5500</v>
      </c>
      <c r="B53" s="9">
        <v>9</v>
      </c>
      <c r="C53" s="9">
        <v>1.6359999999999999</v>
      </c>
      <c r="D53">
        <f t="shared" si="1"/>
        <v>611.11111111111109</v>
      </c>
    </row>
    <row r="54" spans="1:8">
      <c r="A54" s="9">
        <v>5488</v>
      </c>
      <c r="B54" s="9">
        <v>9</v>
      </c>
      <c r="C54" s="9">
        <v>1.64</v>
      </c>
      <c r="D54">
        <f t="shared" si="1"/>
        <v>609.77777777777783</v>
      </c>
    </row>
    <row r="55" spans="1:8">
      <c r="A55" s="2">
        <v>5489</v>
      </c>
      <c r="B55" s="2">
        <v>9</v>
      </c>
      <c r="C55" s="2">
        <v>1.64</v>
      </c>
    </row>
    <row r="56" spans="1:8">
      <c r="A56" s="2">
        <v>5456</v>
      </c>
      <c r="B56" s="2">
        <v>9</v>
      </c>
      <c r="C56" s="2">
        <v>1.649</v>
      </c>
    </row>
    <row r="57" spans="1:8">
      <c r="A57" s="2">
        <v>5446</v>
      </c>
      <c r="B57" s="2">
        <v>9</v>
      </c>
      <c r="C57" s="2">
        <v>1.6519999999999999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5061</v>
      </c>
      <c r="B62" s="2">
        <v>81</v>
      </c>
      <c r="C62" s="2">
        <v>16.004000000000001</v>
      </c>
      <c r="F62" s="5" t="s">
        <v>22</v>
      </c>
      <c r="G62" s="10">
        <f>AVERAGE(C65:C82)</f>
        <v>16.080944444444448</v>
      </c>
      <c r="H62" s="13" t="s">
        <v>12</v>
      </c>
    </row>
    <row r="63" spans="1:8">
      <c r="A63" s="2">
        <v>5045</v>
      </c>
      <c r="B63" s="2">
        <v>81</v>
      </c>
      <c r="C63" s="2">
        <v>16.055</v>
      </c>
      <c r="F63" s="5" t="s">
        <v>23</v>
      </c>
      <c r="G63" s="10">
        <f>C65</f>
        <v>16.058</v>
      </c>
      <c r="H63" s="6" t="s">
        <v>12</v>
      </c>
    </row>
    <row r="64" spans="1:8">
      <c r="A64" s="2">
        <v>5045</v>
      </c>
      <c r="B64" s="2">
        <v>81</v>
      </c>
      <c r="C64" s="2">
        <v>16.055</v>
      </c>
      <c r="F64" s="7" t="s">
        <v>24</v>
      </c>
      <c r="G64" s="12">
        <f>C82</f>
        <v>16.093</v>
      </c>
      <c r="H64" s="8" t="s">
        <v>12</v>
      </c>
    </row>
    <row r="65" spans="1:8">
      <c r="A65" s="9">
        <v>5044</v>
      </c>
      <c r="B65" s="9">
        <v>81</v>
      </c>
      <c r="C65" s="9">
        <v>16.058</v>
      </c>
      <c r="D65">
        <f t="shared" ref="D65:D82" si="2">A65/B65</f>
        <v>62.271604938271608</v>
      </c>
      <c r="F65" s="5" t="s">
        <v>19</v>
      </c>
      <c r="G65" s="10"/>
      <c r="H65" s="6"/>
    </row>
    <row r="66" spans="1:8">
      <c r="A66" s="9">
        <v>5040</v>
      </c>
      <c r="B66" s="9">
        <v>81</v>
      </c>
      <c r="C66" s="9">
        <v>16.071000000000002</v>
      </c>
      <c r="D66">
        <f t="shared" si="2"/>
        <v>62.222222222222221</v>
      </c>
      <c r="F66" s="5" t="s">
        <v>25</v>
      </c>
      <c r="G66" s="10">
        <f>AVERAGE(D65:D82)</f>
        <v>62.182441700960226</v>
      </c>
      <c r="H66" s="6" t="s">
        <v>13</v>
      </c>
    </row>
    <row r="67" spans="1:8">
      <c r="A67" s="9">
        <v>5040</v>
      </c>
      <c r="B67" s="9">
        <v>81</v>
      </c>
      <c r="C67" s="9">
        <v>16.071000000000002</v>
      </c>
      <c r="D67">
        <f t="shared" si="2"/>
        <v>62.222222222222221</v>
      </c>
      <c r="F67" s="5" t="s">
        <v>26</v>
      </c>
      <c r="G67" s="10">
        <f>D82</f>
        <v>62.135802469135804</v>
      </c>
      <c r="H67" s="6" t="s">
        <v>13</v>
      </c>
    </row>
    <row r="68" spans="1:8">
      <c r="A68" s="9">
        <v>5039</v>
      </c>
      <c r="B68" s="9">
        <v>81</v>
      </c>
      <c r="C68" s="9">
        <v>16.074000000000002</v>
      </c>
      <c r="D68">
        <f t="shared" si="2"/>
        <v>62.209876543209873</v>
      </c>
      <c r="F68" s="7" t="s">
        <v>27</v>
      </c>
      <c r="G68" s="12">
        <f>D65</f>
        <v>62.271604938271608</v>
      </c>
      <c r="H68" s="8" t="s">
        <v>13</v>
      </c>
    </row>
    <row r="69" spans="1:8">
      <c r="A69" s="9">
        <v>5039</v>
      </c>
      <c r="B69" s="9">
        <v>81</v>
      </c>
      <c r="C69" s="9">
        <v>16.074000000000002</v>
      </c>
      <c r="D69">
        <f t="shared" si="2"/>
        <v>62.209876543209873</v>
      </c>
    </row>
    <row r="70" spans="1:8">
      <c r="A70" s="9">
        <v>5039</v>
      </c>
      <c r="B70" s="9">
        <v>81</v>
      </c>
      <c r="C70" s="9">
        <v>16.074000000000002</v>
      </c>
      <c r="D70">
        <f t="shared" si="2"/>
        <v>62.209876543209873</v>
      </c>
    </row>
    <row r="71" spans="1:8">
      <c r="A71" s="9">
        <v>5038</v>
      </c>
      <c r="B71" s="9">
        <v>81</v>
      </c>
      <c r="C71" s="9">
        <v>16.077000000000002</v>
      </c>
      <c r="D71">
        <f t="shared" si="2"/>
        <v>62.197530864197532</v>
      </c>
    </row>
    <row r="72" spans="1:8">
      <c r="A72" s="9">
        <v>5037</v>
      </c>
      <c r="B72" s="9">
        <v>81</v>
      </c>
      <c r="C72" s="9">
        <v>16.079999999999998</v>
      </c>
      <c r="D72">
        <f t="shared" si="2"/>
        <v>62.185185185185183</v>
      </c>
    </row>
    <row r="73" spans="1:8">
      <c r="A73" s="9">
        <v>5037</v>
      </c>
      <c r="B73" s="9">
        <v>81</v>
      </c>
      <c r="C73" s="9">
        <v>16.079999999999998</v>
      </c>
      <c r="D73">
        <f t="shared" si="2"/>
        <v>62.185185185185183</v>
      </c>
    </row>
    <row r="74" spans="1:8">
      <c r="A74" s="9">
        <v>5036</v>
      </c>
      <c r="B74" s="9">
        <v>81</v>
      </c>
      <c r="C74" s="9">
        <v>16.082999999999998</v>
      </c>
      <c r="D74">
        <f t="shared" si="2"/>
        <v>62.172839506172842</v>
      </c>
    </row>
    <row r="75" spans="1:8">
      <c r="A75" s="9">
        <v>5036</v>
      </c>
      <c r="B75" s="9">
        <v>81</v>
      </c>
      <c r="C75" s="9">
        <v>16.082999999999998</v>
      </c>
      <c r="D75">
        <f t="shared" si="2"/>
        <v>62.172839506172842</v>
      </c>
    </row>
    <row r="76" spans="1:8">
      <c r="A76" s="9">
        <v>5035</v>
      </c>
      <c r="B76" s="9">
        <v>81</v>
      </c>
      <c r="C76" s="9">
        <v>16.085999999999999</v>
      </c>
      <c r="D76">
        <f t="shared" si="2"/>
        <v>62.160493827160494</v>
      </c>
    </row>
    <row r="77" spans="1:8">
      <c r="A77" s="9">
        <v>5034</v>
      </c>
      <c r="B77" s="9">
        <v>81</v>
      </c>
      <c r="C77" s="9">
        <v>16.09</v>
      </c>
      <c r="D77">
        <f t="shared" si="2"/>
        <v>62.148148148148145</v>
      </c>
    </row>
    <row r="78" spans="1:8">
      <c r="A78" s="9">
        <v>5034</v>
      </c>
      <c r="B78" s="9">
        <v>81</v>
      </c>
      <c r="C78" s="9">
        <v>16.09</v>
      </c>
      <c r="D78">
        <f t="shared" si="2"/>
        <v>62.148148148148145</v>
      </c>
    </row>
    <row r="79" spans="1:8">
      <c r="A79" s="9">
        <v>5034</v>
      </c>
      <c r="B79" s="9">
        <v>81</v>
      </c>
      <c r="C79" s="9">
        <v>16.09</v>
      </c>
      <c r="D79">
        <f t="shared" si="2"/>
        <v>62.148148148148145</v>
      </c>
    </row>
    <row r="80" spans="1:8">
      <c r="A80" s="9">
        <v>5034</v>
      </c>
      <c r="B80" s="9">
        <v>81</v>
      </c>
      <c r="C80" s="9">
        <v>16.09</v>
      </c>
      <c r="D80">
        <f t="shared" si="2"/>
        <v>62.148148148148145</v>
      </c>
    </row>
    <row r="81" spans="1:8">
      <c r="A81" s="9">
        <v>5033</v>
      </c>
      <c r="B81" s="9">
        <v>81</v>
      </c>
      <c r="C81" s="9">
        <v>16.093</v>
      </c>
      <c r="D81">
        <f t="shared" si="2"/>
        <v>62.135802469135804</v>
      </c>
    </row>
    <row r="82" spans="1:8">
      <c r="A82" s="9">
        <v>5033</v>
      </c>
      <c r="B82" s="9">
        <v>81</v>
      </c>
      <c r="C82" s="9">
        <v>16.093</v>
      </c>
      <c r="D82">
        <f t="shared" si="2"/>
        <v>62.135802469135804</v>
      </c>
    </row>
    <row r="83" spans="1:8">
      <c r="A83" s="2">
        <v>5031</v>
      </c>
      <c r="B83" s="2">
        <v>81</v>
      </c>
      <c r="C83" s="2">
        <v>16.099</v>
      </c>
    </row>
    <row r="84" spans="1:8">
      <c r="A84" s="2">
        <v>5031</v>
      </c>
      <c r="B84" s="2">
        <v>81</v>
      </c>
      <c r="C84" s="2">
        <v>16.099</v>
      </c>
    </row>
    <row r="85" spans="1:8">
      <c r="A85" s="2">
        <v>5029</v>
      </c>
      <c r="B85" s="2">
        <v>81</v>
      </c>
      <c r="C85" s="2">
        <v>16.106000000000002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5022</v>
      </c>
      <c r="B90" s="2">
        <v>79</v>
      </c>
      <c r="C90" s="2">
        <v>15.73</v>
      </c>
      <c r="F90" s="5" t="s">
        <v>22</v>
      </c>
      <c r="G90" s="10">
        <f>AVERAGE(C93:C110)</f>
        <v>16.757666666666665</v>
      </c>
      <c r="H90" s="13" t="s">
        <v>12</v>
      </c>
    </row>
    <row r="91" spans="1:8">
      <c r="A91" s="2">
        <v>5023</v>
      </c>
      <c r="B91" s="2">
        <v>82</v>
      </c>
      <c r="C91" s="2">
        <v>16.324000000000002</v>
      </c>
      <c r="F91" s="5" t="s">
        <v>23</v>
      </c>
      <c r="G91" s="10">
        <f>C93</f>
        <v>16.396000000000001</v>
      </c>
      <c r="H91" s="6" t="s">
        <v>12</v>
      </c>
    </row>
    <row r="92" spans="1:8">
      <c r="A92" s="2">
        <v>5019</v>
      </c>
      <c r="B92" s="2">
        <v>82</v>
      </c>
      <c r="C92" s="2">
        <v>16.337</v>
      </c>
      <c r="F92" s="7" t="s">
        <v>24</v>
      </c>
      <c r="G92" s="12">
        <f>C110</f>
        <v>17.065999999999999</v>
      </c>
      <c r="H92" s="8" t="s">
        <v>12</v>
      </c>
    </row>
    <row r="93" spans="1:8">
      <c r="A93" s="9">
        <v>5001</v>
      </c>
      <c r="B93" s="9">
        <v>82</v>
      </c>
      <c r="C93" s="9">
        <v>16.396000000000001</v>
      </c>
      <c r="D93">
        <f t="shared" ref="D93:D110" si="3">A93/B93</f>
        <v>60.987804878048777</v>
      </c>
      <c r="F93" s="5" t="s">
        <v>19</v>
      </c>
      <c r="G93" s="10"/>
      <c r="H93" s="6"/>
    </row>
    <row r="94" spans="1:8">
      <c r="A94" s="9">
        <v>5031</v>
      </c>
      <c r="B94" s="9">
        <v>83</v>
      </c>
      <c r="C94" s="9">
        <v>16.497</v>
      </c>
      <c r="D94">
        <f t="shared" si="3"/>
        <v>60.614457831325304</v>
      </c>
      <c r="F94" s="5" t="s">
        <v>25</v>
      </c>
      <c r="G94" s="10">
        <f>AVERAGE(D93:D110)</f>
        <v>59.678451183086977</v>
      </c>
      <c r="H94" s="6" t="s">
        <v>13</v>
      </c>
    </row>
    <row r="95" spans="1:8">
      <c r="A95" s="9">
        <v>5026</v>
      </c>
      <c r="B95" s="9">
        <v>83</v>
      </c>
      <c r="C95" s="9">
        <v>16.513000000000002</v>
      </c>
      <c r="D95">
        <f t="shared" si="3"/>
        <v>60.554216867469883</v>
      </c>
      <c r="F95" s="5" t="s">
        <v>26</v>
      </c>
      <c r="G95" s="10">
        <f>D110</f>
        <v>58.593023255813954</v>
      </c>
      <c r="H95" s="6" t="s">
        <v>13</v>
      </c>
    </row>
    <row r="96" spans="1:8">
      <c r="A96" s="9">
        <v>5011</v>
      </c>
      <c r="B96" s="9">
        <v>83</v>
      </c>
      <c r="C96" s="9">
        <v>16.562999999999999</v>
      </c>
      <c r="D96">
        <f t="shared" si="3"/>
        <v>60.373493975903614</v>
      </c>
      <c r="F96" s="7" t="s">
        <v>27</v>
      </c>
      <c r="G96" s="12">
        <f>D93</f>
        <v>60.987804878048777</v>
      </c>
      <c r="H96" s="8" t="s">
        <v>13</v>
      </c>
    </row>
    <row r="97" spans="1:4">
      <c r="A97" s="9">
        <v>5043</v>
      </c>
      <c r="B97" s="9">
        <v>84</v>
      </c>
      <c r="C97" s="9">
        <v>16.655999999999999</v>
      </c>
      <c r="D97">
        <f t="shared" si="3"/>
        <v>60.035714285714285</v>
      </c>
    </row>
    <row r="98" spans="1:4">
      <c r="A98" s="9">
        <v>5042</v>
      </c>
      <c r="B98" s="9">
        <v>84</v>
      </c>
      <c r="C98" s="9">
        <v>16.658999999999999</v>
      </c>
      <c r="D98">
        <f t="shared" si="3"/>
        <v>60.023809523809526</v>
      </c>
    </row>
    <row r="99" spans="1:4">
      <c r="A99" s="9">
        <v>5042</v>
      </c>
      <c r="B99" s="9">
        <v>84</v>
      </c>
      <c r="C99" s="9">
        <v>16.658999999999999</v>
      </c>
      <c r="D99">
        <f t="shared" si="3"/>
        <v>60.023809523809526</v>
      </c>
    </row>
    <row r="100" spans="1:4">
      <c r="A100" s="9">
        <v>5034</v>
      </c>
      <c r="B100" s="9">
        <v>84</v>
      </c>
      <c r="C100" s="9">
        <v>16.686</v>
      </c>
      <c r="D100">
        <f t="shared" si="3"/>
        <v>59.928571428571431</v>
      </c>
    </row>
    <row r="101" spans="1:4">
      <c r="A101" s="9">
        <v>5013</v>
      </c>
      <c r="B101" s="9">
        <v>84</v>
      </c>
      <c r="C101" s="9">
        <v>16.754999999999999</v>
      </c>
      <c r="D101">
        <f t="shared" si="3"/>
        <v>59.678571428571431</v>
      </c>
    </row>
    <row r="102" spans="1:4">
      <c r="A102" s="9">
        <v>5003</v>
      </c>
      <c r="B102" s="9">
        <v>84</v>
      </c>
      <c r="C102" s="9">
        <v>16.789000000000001</v>
      </c>
      <c r="D102">
        <f t="shared" si="3"/>
        <v>59.55952380952381</v>
      </c>
    </row>
    <row r="103" spans="1:4">
      <c r="A103" s="9">
        <v>5050</v>
      </c>
      <c r="B103" s="9">
        <v>85</v>
      </c>
      <c r="C103" s="9">
        <v>16.831</v>
      </c>
      <c r="D103">
        <f t="shared" si="3"/>
        <v>59.411764705882355</v>
      </c>
    </row>
    <row r="104" spans="1:4">
      <c r="A104" s="9">
        <v>5044</v>
      </c>
      <c r="B104" s="9">
        <v>85</v>
      </c>
      <c r="C104" s="9">
        <v>16.850999999999999</v>
      </c>
      <c r="D104">
        <f t="shared" si="3"/>
        <v>59.341176470588238</v>
      </c>
    </row>
    <row r="105" spans="1:4">
      <c r="A105" s="9">
        <v>5039</v>
      </c>
      <c r="B105" s="9">
        <v>85</v>
      </c>
      <c r="C105" s="9">
        <v>16.867000000000001</v>
      </c>
      <c r="D105">
        <f t="shared" si="3"/>
        <v>59.28235294117647</v>
      </c>
    </row>
    <row r="106" spans="1:4">
      <c r="A106" s="9">
        <v>5037</v>
      </c>
      <c r="B106" s="9">
        <v>85</v>
      </c>
      <c r="C106" s="9">
        <v>16.873999999999999</v>
      </c>
      <c r="D106">
        <f t="shared" si="3"/>
        <v>59.258823529411764</v>
      </c>
    </row>
    <row r="107" spans="1:4">
      <c r="A107" s="9">
        <v>5013</v>
      </c>
      <c r="B107" s="9">
        <v>85</v>
      </c>
      <c r="C107" s="9">
        <v>16.954999999999998</v>
      </c>
      <c r="D107">
        <f t="shared" si="3"/>
        <v>58.976470588235294</v>
      </c>
    </row>
    <row r="108" spans="1:4">
      <c r="A108" s="9">
        <v>5006</v>
      </c>
      <c r="B108" s="9">
        <v>85</v>
      </c>
      <c r="C108" s="9">
        <v>16.978999999999999</v>
      </c>
      <c r="D108">
        <f t="shared" si="3"/>
        <v>58.89411764705882</v>
      </c>
    </row>
    <row r="109" spans="1:4">
      <c r="A109" s="9">
        <v>5046</v>
      </c>
      <c r="B109" s="9">
        <v>86</v>
      </c>
      <c r="C109" s="9">
        <v>17.042000000000002</v>
      </c>
      <c r="D109">
        <f t="shared" si="3"/>
        <v>58.674418604651166</v>
      </c>
    </row>
    <row r="110" spans="1:4">
      <c r="A110" s="9">
        <v>5039</v>
      </c>
      <c r="B110" s="9">
        <v>86</v>
      </c>
      <c r="C110" s="9">
        <v>17.065999999999999</v>
      </c>
      <c r="D110">
        <f t="shared" si="3"/>
        <v>58.593023255813954</v>
      </c>
    </row>
    <row r="111" spans="1:4">
      <c r="A111" s="2">
        <v>5035</v>
      </c>
      <c r="B111" s="2">
        <v>86</v>
      </c>
      <c r="C111" s="2">
        <v>17.079000000000001</v>
      </c>
    </row>
    <row r="112" spans="1:4">
      <c r="A112" s="2">
        <v>5031</v>
      </c>
      <c r="B112" s="2">
        <v>86</v>
      </c>
      <c r="C112" s="2">
        <v>17.093</v>
      </c>
    </row>
    <row r="113" spans="1:3">
      <c r="A113" s="2">
        <v>5030</v>
      </c>
      <c r="B113" s="2">
        <v>86</v>
      </c>
      <c r="C113" s="2">
        <v>17.096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87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5638</v>
      </c>
      <c r="B6" s="2">
        <v>8</v>
      </c>
      <c r="C6" s="2">
        <v>1.419</v>
      </c>
      <c r="F6" s="5" t="s">
        <v>22</v>
      </c>
      <c r="G6" s="10">
        <f>AVERAGE(C9:C26)</f>
        <v>1.4247777777777775</v>
      </c>
      <c r="H6" s="13" t="s">
        <v>12</v>
      </c>
    </row>
    <row r="7" spans="1:8">
      <c r="A7" s="2">
        <v>5633</v>
      </c>
      <c r="B7" s="2">
        <v>8</v>
      </c>
      <c r="C7" s="2">
        <v>1.42</v>
      </c>
      <c r="F7" s="5" t="s">
        <v>23</v>
      </c>
      <c r="G7" s="10">
        <f>C9</f>
        <v>1.4219999999999999</v>
      </c>
      <c r="H7" s="6" t="s">
        <v>12</v>
      </c>
    </row>
    <row r="8" spans="1:8">
      <c r="A8" s="2">
        <v>5630</v>
      </c>
      <c r="B8" s="2">
        <v>8</v>
      </c>
      <c r="C8" s="2">
        <v>1.421</v>
      </c>
      <c r="F8" s="7" t="s">
        <v>24</v>
      </c>
      <c r="G8" s="12">
        <f>C26</f>
        <v>1.4279999999999999</v>
      </c>
      <c r="H8" s="8" t="s">
        <v>12</v>
      </c>
    </row>
    <row r="9" spans="1:8">
      <c r="A9">
        <v>5626</v>
      </c>
      <c r="B9">
        <v>8</v>
      </c>
      <c r="C9">
        <v>1.4219999999999999</v>
      </c>
      <c r="D9">
        <f t="shared" ref="D9:D26" si="0">A9/B9</f>
        <v>703.25</v>
      </c>
      <c r="F9" s="5" t="s">
        <v>19</v>
      </c>
      <c r="G9" s="10"/>
      <c r="H9" s="6"/>
    </row>
    <row r="10" spans="1:8">
      <c r="A10">
        <v>5626</v>
      </c>
      <c r="B10">
        <v>8</v>
      </c>
      <c r="C10">
        <v>1.4219999999999999</v>
      </c>
      <c r="D10">
        <f t="shared" si="0"/>
        <v>703.25</v>
      </c>
      <c r="F10" s="5" t="s">
        <v>25</v>
      </c>
      <c r="G10" s="10">
        <f>AVERAGE(D9:D26)</f>
        <v>701.78472222222217</v>
      </c>
      <c r="H10" s="6" t="s">
        <v>13</v>
      </c>
    </row>
    <row r="11" spans="1:8">
      <c r="A11">
        <v>5620</v>
      </c>
      <c r="B11">
        <v>8</v>
      </c>
      <c r="C11">
        <v>1.423</v>
      </c>
      <c r="D11">
        <f t="shared" si="0"/>
        <v>702.5</v>
      </c>
      <c r="F11" s="5" t="s">
        <v>26</v>
      </c>
      <c r="G11" s="10">
        <f>D26</f>
        <v>700</v>
      </c>
      <c r="H11" s="6" t="s">
        <v>13</v>
      </c>
    </row>
    <row r="12" spans="1:8">
      <c r="A12">
        <v>5621</v>
      </c>
      <c r="B12">
        <v>8</v>
      </c>
      <c r="C12">
        <v>1.423</v>
      </c>
      <c r="D12">
        <f t="shared" si="0"/>
        <v>702.625</v>
      </c>
      <c r="F12" s="7" t="s">
        <v>27</v>
      </c>
      <c r="G12" s="12">
        <f>D9</f>
        <v>703.25</v>
      </c>
      <c r="H12" s="8" t="s">
        <v>13</v>
      </c>
    </row>
    <row r="13" spans="1:8">
      <c r="A13">
        <v>5616</v>
      </c>
      <c r="B13">
        <v>8</v>
      </c>
      <c r="C13">
        <v>1.4239999999999999</v>
      </c>
      <c r="D13">
        <f t="shared" si="0"/>
        <v>702</v>
      </c>
    </row>
    <row r="14" spans="1:8">
      <c r="A14">
        <v>5616</v>
      </c>
      <c r="B14">
        <v>8</v>
      </c>
      <c r="C14">
        <v>1.4239999999999999</v>
      </c>
      <c r="D14">
        <f t="shared" si="0"/>
        <v>702</v>
      </c>
    </row>
    <row r="15" spans="1:8">
      <c r="A15">
        <v>5619</v>
      </c>
      <c r="B15">
        <v>8</v>
      </c>
      <c r="C15">
        <v>1.4239999999999999</v>
      </c>
      <c r="D15">
        <f t="shared" si="0"/>
        <v>702.375</v>
      </c>
    </row>
    <row r="16" spans="1:8">
      <c r="A16">
        <v>5618</v>
      </c>
      <c r="B16">
        <v>8</v>
      </c>
      <c r="C16">
        <v>1.4239999999999999</v>
      </c>
      <c r="D16">
        <f t="shared" si="0"/>
        <v>702.25</v>
      </c>
    </row>
    <row r="17" spans="1:4">
      <c r="A17">
        <v>5617</v>
      </c>
      <c r="B17">
        <v>8</v>
      </c>
      <c r="C17">
        <v>1.4239999999999999</v>
      </c>
      <c r="D17">
        <f t="shared" si="0"/>
        <v>702.125</v>
      </c>
    </row>
    <row r="18" spans="1:4">
      <c r="A18">
        <v>5615</v>
      </c>
      <c r="B18">
        <v>8</v>
      </c>
      <c r="C18">
        <v>1.425</v>
      </c>
      <c r="D18">
        <f t="shared" si="0"/>
        <v>701.875</v>
      </c>
    </row>
    <row r="19" spans="1:4">
      <c r="A19">
        <v>5615</v>
      </c>
      <c r="B19">
        <v>8</v>
      </c>
      <c r="C19">
        <v>1.425</v>
      </c>
      <c r="D19">
        <f t="shared" si="0"/>
        <v>701.875</v>
      </c>
    </row>
    <row r="20" spans="1:4">
      <c r="A20">
        <v>5612</v>
      </c>
      <c r="B20">
        <v>8</v>
      </c>
      <c r="C20">
        <v>1.425</v>
      </c>
      <c r="D20">
        <f t="shared" si="0"/>
        <v>701.5</v>
      </c>
    </row>
    <row r="21" spans="1:4">
      <c r="A21">
        <v>5609</v>
      </c>
      <c r="B21">
        <v>8</v>
      </c>
      <c r="C21">
        <v>1.4259999999999999</v>
      </c>
      <c r="D21">
        <f t="shared" si="0"/>
        <v>701.125</v>
      </c>
    </row>
    <row r="22" spans="1:4">
      <c r="A22">
        <v>5610</v>
      </c>
      <c r="B22">
        <v>8</v>
      </c>
      <c r="C22">
        <v>1.4259999999999999</v>
      </c>
      <c r="D22">
        <f t="shared" si="0"/>
        <v>701.25</v>
      </c>
    </row>
    <row r="23" spans="1:4">
      <c r="A23">
        <v>5606</v>
      </c>
      <c r="B23">
        <v>8</v>
      </c>
      <c r="C23">
        <v>1.427</v>
      </c>
      <c r="D23">
        <f t="shared" si="0"/>
        <v>700.75</v>
      </c>
    </row>
    <row r="24" spans="1:4">
      <c r="A24">
        <v>5604</v>
      </c>
      <c r="B24">
        <v>8</v>
      </c>
      <c r="C24">
        <v>1.427</v>
      </c>
      <c r="D24">
        <f t="shared" si="0"/>
        <v>700.5</v>
      </c>
    </row>
    <row r="25" spans="1:4">
      <c r="A25">
        <v>5607</v>
      </c>
      <c r="B25">
        <v>8</v>
      </c>
      <c r="C25">
        <v>1.427</v>
      </c>
      <c r="D25">
        <f t="shared" si="0"/>
        <v>700.875</v>
      </c>
    </row>
    <row r="26" spans="1:4">
      <c r="A26">
        <v>5600</v>
      </c>
      <c r="B26">
        <v>8</v>
      </c>
      <c r="C26">
        <v>1.4279999999999999</v>
      </c>
      <c r="D26">
        <f t="shared" si="0"/>
        <v>700</v>
      </c>
    </row>
    <row r="27" spans="1:4">
      <c r="A27" s="2">
        <v>5599</v>
      </c>
      <c r="B27" s="2">
        <v>8</v>
      </c>
      <c r="C27" s="2">
        <v>1.429</v>
      </c>
    </row>
    <row r="28" spans="1:4">
      <c r="A28" s="2">
        <v>5594</v>
      </c>
      <c r="B28" s="2">
        <v>8</v>
      </c>
      <c r="C28" s="2">
        <v>1.43</v>
      </c>
    </row>
    <row r="29" spans="1:4">
      <c r="A29" s="2">
        <v>5595</v>
      </c>
      <c r="B29" s="2">
        <v>8</v>
      </c>
      <c r="C29" s="2">
        <v>1.43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5110</v>
      </c>
      <c r="B34" s="2">
        <v>8</v>
      </c>
      <c r="C34" s="2">
        <v>1.5649999999999999</v>
      </c>
      <c r="F34" s="5" t="s">
        <v>22</v>
      </c>
      <c r="G34" s="10">
        <f>AVERAGE(C37:C54)</f>
        <v>1.6051111111111109</v>
      </c>
      <c r="H34" s="13" t="s">
        <v>12</v>
      </c>
    </row>
    <row r="35" spans="1:8">
      <c r="A35" s="2">
        <v>5111</v>
      </c>
      <c r="B35" s="2">
        <v>8</v>
      </c>
      <c r="C35" s="2">
        <v>1.5649999999999999</v>
      </c>
      <c r="F35" s="5" t="s">
        <v>23</v>
      </c>
      <c r="G35" s="10">
        <f>C37</f>
        <v>1.58</v>
      </c>
      <c r="H35" s="6" t="s">
        <v>12</v>
      </c>
    </row>
    <row r="36" spans="1:8">
      <c r="A36" s="2">
        <v>5093</v>
      </c>
      <c r="B36" s="2">
        <v>8</v>
      </c>
      <c r="C36" s="2">
        <v>1.571</v>
      </c>
      <c r="F36" s="7" t="s">
        <v>24</v>
      </c>
      <c r="G36" s="12">
        <f>C54</f>
        <v>1.6379999999999999</v>
      </c>
      <c r="H36" s="8" t="s">
        <v>12</v>
      </c>
    </row>
    <row r="37" spans="1:8">
      <c r="A37">
        <v>5062</v>
      </c>
      <c r="B37">
        <v>8</v>
      </c>
      <c r="C37">
        <v>1.58</v>
      </c>
      <c r="D37">
        <f t="shared" ref="D37:D54" si="1">A37/B37</f>
        <v>632.75</v>
      </c>
      <c r="F37" s="5" t="s">
        <v>19</v>
      </c>
      <c r="G37" s="10"/>
      <c r="H37" s="6"/>
    </row>
    <row r="38" spans="1:8">
      <c r="A38">
        <v>5056</v>
      </c>
      <c r="B38">
        <v>8</v>
      </c>
      <c r="C38">
        <v>1.5820000000000001</v>
      </c>
      <c r="D38">
        <f t="shared" si="1"/>
        <v>632</v>
      </c>
      <c r="F38" s="5" t="s">
        <v>25</v>
      </c>
      <c r="G38" s="10">
        <f>AVERAGE(D37:D54)</f>
        <v>623.0439814814813</v>
      </c>
      <c r="H38" s="6" t="s">
        <v>13</v>
      </c>
    </row>
    <row r="39" spans="1:8">
      <c r="A39">
        <v>5055</v>
      </c>
      <c r="B39">
        <v>8</v>
      </c>
      <c r="C39">
        <v>1.583</v>
      </c>
      <c r="D39">
        <f t="shared" si="1"/>
        <v>631.875</v>
      </c>
      <c r="F39" s="5" t="s">
        <v>26</v>
      </c>
      <c r="G39" s="10">
        <f>D54</f>
        <v>610.55555555555554</v>
      </c>
      <c r="H39" s="6" t="s">
        <v>13</v>
      </c>
    </row>
    <row r="40" spans="1:8">
      <c r="A40">
        <v>5050</v>
      </c>
      <c r="B40">
        <v>8</v>
      </c>
      <c r="C40">
        <v>1.5840000000000001</v>
      </c>
      <c r="D40">
        <f t="shared" si="1"/>
        <v>631.25</v>
      </c>
      <c r="F40" s="7" t="s">
        <v>27</v>
      </c>
      <c r="G40" s="12">
        <f>D37</f>
        <v>632.75</v>
      </c>
      <c r="H40" s="8" t="s">
        <v>13</v>
      </c>
    </row>
    <row r="41" spans="1:8">
      <c r="A41">
        <v>5649</v>
      </c>
      <c r="B41">
        <v>9</v>
      </c>
      <c r="C41">
        <v>1.593</v>
      </c>
      <c r="D41">
        <f t="shared" si="1"/>
        <v>627.66666666666663</v>
      </c>
    </row>
    <row r="42" spans="1:8">
      <c r="A42">
        <v>5002</v>
      </c>
      <c r="B42">
        <v>8</v>
      </c>
      <c r="C42">
        <v>1.599</v>
      </c>
      <c r="D42">
        <f t="shared" si="1"/>
        <v>625.25</v>
      </c>
    </row>
    <row r="43" spans="1:8">
      <c r="A43">
        <v>5623</v>
      </c>
      <c r="B43">
        <v>9</v>
      </c>
      <c r="C43">
        <v>1.6</v>
      </c>
      <c r="D43">
        <f t="shared" si="1"/>
        <v>624.77777777777783</v>
      </c>
    </row>
    <row r="44" spans="1:8">
      <c r="A44">
        <v>5626</v>
      </c>
      <c r="B44">
        <v>9</v>
      </c>
      <c r="C44">
        <v>1.6</v>
      </c>
      <c r="D44">
        <f t="shared" si="1"/>
        <v>625.11111111111109</v>
      </c>
    </row>
    <row r="45" spans="1:8">
      <c r="A45">
        <v>5608</v>
      </c>
      <c r="B45">
        <v>9</v>
      </c>
      <c r="C45">
        <v>1.605</v>
      </c>
      <c r="D45">
        <f t="shared" si="1"/>
        <v>623.11111111111109</v>
      </c>
    </row>
    <row r="46" spans="1:8">
      <c r="A46">
        <v>5600</v>
      </c>
      <c r="B46">
        <v>9</v>
      </c>
      <c r="C46">
        <v>1.607</v>
      </c>
      <c r="D46">
        <f t="shared" si="1"/>
        <v>622.22222222222217</v>
      </c>
    </row>
    <row r="47" spans="1:8">
      <c r="A47">
        <v>5598</v>
      </c>
      <c r="B47">
        <v>9</v>
      </c>
      <c r="C47">
        <v>1.6080000000000001</v>
      </c>
      <c r="D47">
        <f t="shared" si="1"/>
        <v>622</v>
      </c>
    </row>
    <row r="48" spans="1:8">
      <c r="A48">
        <v>5592</v>
      </c>
      <c r="B48">
        <v>9</v>
      </c>
      <c r="C48">
        <v>1.609</v>
      </c>
      <c r="D48">
        <f t="shared" si="1"/>
        <v>621.33333333333337</v>
      </c>
    </row>
    <row r="49" spans="1:8">
      <c r="A49">
        <v>5579</v>
      </c>
      <c r="B49">
        <v>9</v>
      </c>
      <c r="C49">
        <v>1.613</v>
      </c>
      <c r="D49">
        <f t="shared" si="1"/>
        <v>619.88888888888891</v>
      </c>
    </row>
    <row r="50" spans="1:8">
      <c r="A50">
        <v>5571</v>
      </c>
      <c r="B50">
        <v>9</v>
      </c>
      <c r="C50">
        <v>1.615</v>
      </c>
      <c r="D50">
        <f t="shared" si="1"/>
        <v>619</v>
      </c>
    </row>
    <row r="51" spans="1:8">
      <c r="A51">
        <v>5563</v>
      </c>
      <c r="B51">
        <v>9</v>
      </c>
      <c r="C51">
        <v>1.6180000000000001</v>
      </c>
      <c r="D51">
        <f t="shared" si="1"/>
        <v>618.11111111111109</v>
      </c>
    </row>
    <row r="52" spans="1:8">
      <c r="A52">
        <v>5529</v>
      </c>
      <c r="B52">
        <v>9</v>
      </c>
      <c r="C52">
        <v>1.6279999999999999</v>
      </c>
      <c r="D52">
        <f t="shared" si="1"/>
        <v>614.33333333333337</v>
      </c>
    </row>
    <row r="53" spans="1:8">
      <c r="A53">
        <v>5522</v>
      </c>
      <c r="B53">
        <v>9</v>
      </c>
      <c r="C53">
        <v>1.63</v>
      </c>
      <c r="D53">
        <f t="shared" si="1"/>
        <v>613.55555555555554</v>
      </c>
    </row>
    <row r="54" spans="1:8">
      <c r="A54">
        <v>5495</v>
      </c>
      <c r="B54">
        <v>9</v>
      </c>
      <c r="C54">
        <v>1.6379999999999999</v>
      </c>
      <c r="D54">
        <f t="shared" si="1"/>
        <v>610.55555555555554</v>
      </c>
    </row>
    <row r="55" spans="1:8">
      <c r="A55" s="2">
        <v>5485</v>
      </c>
      <c r="B55" s="2">
        <v>9</v>
      </c>
      <c r="C55" s="2">
        <v>1.641</v>
      </c>
    </row>
    <row r="56" spans="1:8">
      <c r="A56" s="2">
        <v>5468</v>
      </c>
      <c r="B56" s="2">
        <v>9</v>
      </c>
      <c r="C56" s="2">
        <v>1.6459999999999999</v>
      </c>
    </row>
    <row r="57" spans="1:8">
      <c r="A57" s="2">
        <v>5446</v>
      </c>
      <c r="B57" s="2">
        <v>9</v>
      </c>
      <c r="C57" s="2">
        <v>1.6519999999999999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5050</v>
      </c>
      <c r="B62" s="2">
        <v>80</v>
      </c>
      <c r="C62" s="2">
        <v>15.840999999999999</v>
      </c>
      <c r="F62" s="5" t="s">
        <v>22</v>
      </c>
      <c r="G62" s="10">
        <f>AVERAGE(C65:C82)</f>
        <v>16.131499999999996</v>
      </c>
      <c r="H62" s="13" t="s">
        <v>12</v>
      </c>
    </row>
    <row r="63" spans="1:8">
      <c r="A63" s="2">
        <v>5031</v>
      </c>
      <c r="B63" s="2">
        <v>80</v>
      </c>
      <c r="C63" s="2">
        <v>15.901</v>
      </c>
      <c r="F63" s="5" t="s">
        <v>23</v>
      </c>
      <c r="G63" s="10">
        <f>C65</f>
        <v>16.085999999999999</v>
      </c>
      <c r="H63" s="6" t="s">
        <v>12</v>
      </c>
    </row>
    <row r="64" spans="1:8">
      <c r="A64" s="2">
        <v>5047</v>
      </c>
      <c r="B64" s="2">
        <v>81</v>
      </c>
      <c r="C64" s="2">
        <v>16.047999999999998</v>
      </c>
      <c r="F64" s="7" t="s">
        <v>24</v>
      </c>
      <c r="G64" s="12">
        <f>C82</f>
        <v>16.154</v>
      </c>
      <c r="H64" s="8" t="s">
        <v>12</v>
      </c>
    </row>
    <row r="65" spans="1:8">
      <c r="A65">
        <v>5035</v>
      </c>
      <c r="B65">
        <v>81</v>
      </c>
      <c r="C65">
        <v>16.085999999999999</v>
      </c>
      <c r="D65">
        <f t="shared" ref="D65:D82" si="2">A65/B65</f>
        <v>62.160493827160494</v>
      </c>
      <c r="F65" s="5" t="s">
        <v>19</v>
      </c>
      <c r="G65" s="10"/>
      <c r="H65" s="6"/>
    </row>
    <row r="66" spans="1:8">
      <c r="A66">
        <v>5025</v>
      </c>
      <c r="B66">
        <v>81</v>
      </c>
      <c r="C66">
        <v>16.117999999999999</v>
      </c>
      <c r="D66">
        <f t="shared" si="2"/>
        <v>62.037037037037038</v>
      </c>
      <c r="F66" s="5" t="s">
        <v>25</v>
      </c>
      <c r="G66" s="10">
        <f>AVERAGE(D65:D82)</f>
        <v>61.986968449931396</v>
      </c>
      <c r="H66" s="6" t="s">
        <v>13</v>
      </c>
    </row>
    <row r="67" spans="1:8">
      <c r="A67">
        <v>5025</v>
      </c>
      <c r="B67">
        <v>81</v>
      </c>
      <c r="C67">
        <v>16.117999999999999</v>
      </c>
      <c r="D67">
        <f t="shared" si="2"/>
        <v>62.037037037037038</v>
      </c>
      <c r="F67" s="5" t="s">
        <v>26</v>
      </c>
      <c r="G67" s="10">
        <f>D82</f>
        <v>61.901234567901234</v>
      </c>
      <c r="H67" s="6" t="s">
        <v>13</v>
      </c>
    </row>
    <row r="68" spans="1:8">
      <c r="A68">
        <v>5024</v>
      </c>
      <c r="B68">
        <v>81</v>
      </c>
      <c r="C68">
        <v>16.122</v>
      </c>
      <c r="D68">
        <f t="shared" si="2"/>
        <v>62.02469135802469</v>
      </c>
      <c r="F68" s="7" t="s">
        <v>27</v>
      </c>
      <c r="G68" s="12">
        <f>D65</f>
        <v>62.160493827160494</v>
      </c>
      <c r="H68" s="8" t="s">
        <v>13</v>
      </c>
    </row>
    <row r="69" spans="1:8">
      <c r="A69">
        <v>5022</v>
      </c>
      <c r="B69">
        <v>81</v>
      </c>
      <c r="C69">
        <v>16.128</v>
      </c>
      <c r="D69">
        <f t="shared" si="2"/>
        <v>62</v>
      </c>
    </row>
    <row r="70" spans="1:8">
      <c r="A70">
        <v>5022</v>
      </c>
      <c r="B70">
        <v>81</v>
      </c>
      <c r="C70">
        <v>16.128</v>
      </c>
      <c r="D70">
        <f t="shared" si="2"/>
        <v>62</v>
      </c>
    </row>
    <row r="71" spans="1:8">
      <c r="A71">
        <v>5021</v>
      </c>
      <c r="B71">
        <v>81</v>
      </c>
      <c r="C71">
        <v>16.131</v>
      </c>
      <c r="D71">
        <f t="shared" si="2"/>
        <v>61.987654320987652</v>
      </c>
    </row>
    <row r="72" spans="1:8">
      <c r="A72">
        <v>5021</v>
      </c>
      <c r="B72">
        <v>81</v>
      </c>
      <c r="C72">
        <v>16.131</v>
      </c>
      <c r="D72">
        <f t="shared" si="2"/>
        <v>61.987654320987652</v>
      </c>
    </row>
    <row r="73" spans="1:8">
      <c r="A73">
        <v>5020</v>
      </c>
      <c r="B73">
        <v>81</v>
      </c>
      <c r="C73">
        <v>16.135000000000002</v>
      </c>
      <c r="D73">
        <f t="shared" si="2"/>
        <v>61.97530864197531</v>
      </c>
    </row>
    <row r="74" spans="1:8">
      <c r="A74">
        <v>5020</v>
      </c>
      <c r="B74">
        <v>81</v>
      </c>
      <c r="C74">
        <v>16.135000000000002</v>
      </c>
      <c r="D74">
        <f t="shared" si="2"/>
        <v>61.97530864197531</v>
      </c>
    </row>
    <row r="75" spans="1:8">
      <c r="A75">
        <v>5020</v>
      </c>
      <c r="B75">
        <v>81</v>
      </c>
      <c r="C75">
        <v>16.135000000000002</v>
      </c>
      <c r="D75">
        <f t="shared" si="2"/>
        <v>61.97530864197531</v>
      </c>
    </row>
    <row r="76" spans="1:8">
      <c r="A76">
        <v>5020</v>
      </c>
      <c r="B76">
        <v>81</v>
      </c>
      <c r="C76">
        <v>16.135000000000002</v>
      </c>
      <c r="D76">
        <f t="shared" si="2"/>
        <v>61.97530864197531</v>
      </c>
    </row>
    <row r="77" spans="1:8">
      <c r="A77">
        <v>5019</v>
      </c>
      <c r="B77">
        <v>81</v>
      </c>
      <c r="C77">
        <v>16.138000000000002</v>
      </c>
      <c r="D77">
        <f t="shared" si="2"/>
        <v>61.962962962962962</v>
      </c>
    </row>
    <row r="78" spans="1:8">
      <c r="A78">
        <v>5018</v>
      </c>
      <c r="B78">
        <v>81</v>
      </c>
      <c r="C78">
        <v>16.140999999999998</v>
      </c>
      <c r="D78">
        <f t="shared" si="2"/>
        <v>61.950617283950621</v>
      </c>
    </row>
    <row r="79" spans="1:8">
      <c r="A79">
        <v>5018</v>
      </c>
      <c r="B79">
        <v>81</v>
      </c>
      <c r="C79">
        <v>16.140999999999998</v>
      </c>
      <c r="D79">
        <f t="shared" si="2"/>
        <v>61.950617283950621</v>
      </c>
    </row>
    <row r="80" spans="1:8">
      <c r="A80">
        <v>5017</v>
      </c>
      <c r="B80">
        <v>81</v>
      </c>
      <c r="C80">
        <v>16.143999999999998</v>
      </c>
      <c r="D80">
        <f t="shared" si="2"/>
        <v>61.938271604938272</v>
      </c>
    </row>
    <row r="81" spans="1:8">
      <c r="A81">
        <v>5016</v>
      </c>
      <c r="B81">
        <v>81</v>
      </c>
      <c r="C81">
        <v>16.146999999999998</v>
      </c>
      <c r="D81">
        <f t="shared" si="2"/>
        <v>61.925925925925924</v>
      </c>
    </row>
    <row r="82" spans="1:8">
      <c r="A82">
        <v>5014</v>
      </c>
      <c r="B82">
        <v>81</v>
      </c>
      <c r="C82">
        <v>16.154</v>
      </c>
      <c r="D82">
        <f t="shared" si="2"/>
        <v>61.901234567901234</v>
      </c>
    </row>
    <row r="83" spans="1:8">
      <c r="A83" s="2">
        <v>5014</v>
      </c>
      <c r="B83" s="2">
        <v>81</v>
      </c>
      <c r="C83" s="2">
        <v>16.154</v>
      </c>
    </row>
    <row r="84" spans="1:8">
      <c r="A84" s="2">
        <v>5013</v>
      </c>
      <c r="B84" s="2">
        <v>81</v>
      </c>
      <c r="C84" s="2">
        <v>16.157</v>
      </c>
    </row>
    <row r="85" spans="1:8">
      <c r="A85" s="2">
        <v>5011</v>
      </c>
      <c r="B85" s="2">
        <v>81</v>
      </c>
      <c r="C85" s="2">
        <v>16.164000000000001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5035</v>
      </c>
      <c r="B90" s="2">
        <v>71</v>
      </c>
      <c r="C90" s="2">
        <v>14.1</v>
      </c>
      <c r="F90" s="5" t="s">
        <v>22</v>
      </c>
      <c r="G90" s="10">
        <f>AVERAGE(C93:C110)</f>
        <v>16.888444444444449</v>
      </c>
      <c r="H90" s="13" t="s">
        <v>12</v>
      </c>
    </row>
    <row r="91" spans="1:8">
      <c r="A91" s="2">
        <v>5022</v>
      </c>
      <c r="B91" s="2">
        <v>74</v>
      </c>
      <c r="C91" s="2">
        <v>14.734</v>
      </c>
      <c r="F91" s="5" t="s">
        <v>23</v>
      </c>
      <c r="G91" s="10">
        <f>C93</f>
        <v>16.689</v>
      </c>
      <c r="H91" s="6" t="s">
        <v>12</v>
      </c>
    </row>
    <row r="92" spans="1:8">
      <c r="A92" s="2">
        <v>5033</v>
      </c>
      <c r="B92" s="2">
        <v>79</v>
      </c>
      <c r="C92" s="2">
        <v>15.696</v>
      </c>
      <c r="F92" s="7" t="s">
        <v>24</v>
      </c>
      <c r="G92" s="12">
        <f>C110</f>
        <v>17.184999999999999</v>
      </c>
      <c r="H92" s="8" t="s">
        <v>12</v>
      </c>
    </row>
    <row r="93" spans="1:8">
      <c r="A93">
        <v>5033</v>
      </c>
      <c r="B93">
        <v>84</v>
      </c>
      <c r="C93">
        <v>16.689</v>
      </c>
      <c r="D93">
        <f t="shared" ref="D93:D110" si="3">A93/B93</f>
        <v>59.916666666666664</v>
      </c>
      <c r="F93" s="5" t="s">
        <v>19</v>
      </c>
      <c r="G93" s="10"/>
      <c r="H93" s="6"/>
    </row>
    <row r="94" spans="1:8">
      <c r="A94">
        <v>5029</v>
      </c>
      <c r="B94">
        <v>84</v>
      </c>
      <c r="C94">
        <v>16.702000000000002</v>
      </c>
      <c r="D94">
        <f t="shared" si="3"/>
        <v>59.86904761904762</v>
      </c>
      <c r="F94" s="5" t="s">
        <v>25</v>
      </c>
      <c r="G94" s="10">
        <f>AVERAGE(D93:D110)</f>
        <v>59.216143175616509</v>
      </c>
      <c r="H94" s="6" t="s">
        <v>13</v>
      </c>
    </row>
    <row r="95" spans="1:8">
      <c r="A95">
        <v>5027</v>
      </c>
      <c r="B95">
        <v>84</v>
      </c>
      <c r="C95">
        <v>16.709</v>
      </c>
      <c r="D95">
        <f t="shared" si="3"/>
        <v>59.845238095238095</v>
      </c>
      <c r="F95" s="5" t="s">
        <v>26</v>
      </c>
      <c r="G95" s="10">
        <f>D110</f>
        <v>58.186046511627907</v>
      </c>
      <c r="H95" s="6" t="s">
        <v>13</v>
      </c>
    </row>
    <row r="96" spans="1:8">
      <c r="A96">
        <v>5026</v>
      </c>
      <c r="B96">
        <v>84</v>
      </c>
      <c r="C96">
        <v>16.712</v>
      </c>
      <c r="D96">
        <f t="shared" si="3"/>
        <v>59.833333333333336</v>
      </c>
      <c r="F96" s="7" t="s">
        <v>27</v>
      </c>
      <c r="G96" s="12">
        <f>D93</f>
        <v>59.916666666666664</v>
      </c>
      <c r="H96" s="8" t="s">
        <v>13</v>
      </c>
    </row>
    <row r="97" spans="1:4">
      <c r="A97">
        <v>5026</v>
      </c>
      <c r="B97">
        <v>84</v>
      </c>
      <c r="C97">
        <v>16.712</v>
      </c>
      <c r="D97">
        <f t="shared" si="3"/>
        <v>59.833333333333336</v>
      </c>
    </row>
    <row r="98" spans="1:4">
      <c r="A98">
        <v>5025</v>
      </c>
      <c r="B98">
        <v>84</v>
      </c>
      <c r="C98">
        <v>16.715</v>
      </c>
      <c r="D98">
        <f t="shared" si="3"/>
        <v>59.821428571428569</v>
      </c>
    </row>
    <row r="99" spans="1:4">
      <c r="A99">
        <v>5018</v>
      </c>
      <c r="B99">
        <v>84</v>
      </c>
      <c r="C99">
        <v>16.739000000000001</v>
      </c>
      <c r="D99">
        <f t="shared" si="3"/>
        <v>59.738095238095241</v>
      </c>
    </row>
    <row r="100" spans="1:4">
      <c r="A100">
        <v>5015</v>
      </c>
      <c r="B100">
        <v>84</v>
      </c>
      <c r="C100">
        <v>16.748999999999999</v>
      </c>
      <c r="D100">
        <f t="shared" si="3"/>
        <v>59.702380952380949</v>
      </c>
    </row>
    <row r="101" spans="1:4">
      <c r="A101">
        <v>5057</v>
      </c>
      <c r="B101">
        <v>85</v>
      </c>
      <c r="C101">
        <v>16.806999999999999</v>
      </c>
      <c r="D101">
        <f t="shared" si="3"/>
        <v>59.494117647058822</v>
      </c>
    </row>
    <row r="102" spans="1:4">
      <c r="A102">
        <v>5057</v>
      </c>
      <c r="B102">
        <v>85</v>
      </c>
      <c r="C102">
        <v>16.806999999999999</v>
      </c>
      <c r="D102">
        <f t="shared" si="3"/>
        <v>59.494117647058822</v>
      </c>
    </row>
    <row r="103" spans="1:4">
      <c r="A103">
        <v>5056</v>
      </c>
      <c r="B103">
        <v>85</v>
      </c>
      <c r="C103">
        <v>16.811</v>
      </c>
      <c r="D103">
        <f t="shared" si="3"/>
        <v>59.482352941176472</v>
      </c>
    </row>
    <row r="104" spans="1:4">
      <c r="A104">
        <v>5053</v>
      </c>
      <c r="B104">
        <v>86</v>
      </c>
      <c r="C104">
        <v>17.018999999999998</v>
      </c>
      <c r="D104">
        <f t="shared" si="3"/>
        <v>58.755813953488371</v>
      </c>
    </row>
    <row r="105" spans="1:4">
      <c r="A105">
        <v>5028</v>
      </c>
      <c r="B105">
        <v>86</v>
      </c>
      <c r="C105">
        <v>17.103000000000002</v>
      </c>
      <c r="D105">
        <f t="shared" si="3"/>
        <v>58.465116279069768</v>
      </c>
    </row>
    <row r="106" spans="1:4">
      <c r="A106">
        <v>5026</v>
      </c>
      <c r="B106">
        <v>86</v>
      </c>
      <c r="C106">
        <v>17.11</v>
      </c>
      <c r="D106">
        <f t="shared" si="3"/>
        <v>58.441860465116278</v>
      </c>
    </row>
    <row r="107" spans="1:4">
      <c r="A107">
        <v>5021</v>
      </c>
      <c r="B107">
        <v>86</v>
      </c>
      <c r="C107">
        <v>17.126999999999999</v>
      </c>
      <c r="D107">
        <f t="shared" si="3"/>
        <v>58.383720930232556</v>
      </c>
    </row>
    <row r="108" spans="1:4">
      <c r="A108">
        <v>5015</v>
      </c>
      <c r="B108">
        <v>86</v>
      </c>
      <c r="C108">
        <v>17.148</v>
      </c>
      <c r="D108">
        <f t="shared" si="3"/>
        <v>58.313953488372093</v>
      </c>
    </row>
    <row r="109" spans="1:4">
      <c r="A109">
        <v>5015</v>
      </c>
      <c r="B109">
        <v>86</v>
      </c>
      <c r="C109">
        <v>17.148</v>
      </c>
      <c r="D109">
        <f t="shared" si="3"/>
        <v>58.313953488372093</v>
      </c>
    </row>
    <row r="110" spans="1:4">
      <c r="A110">
        <v>5004</v>
      </c>
      <c r="B110">
        <v>86</v>
      </c>
      <c r="C110">
        <v>17.184999999999999</v>
      </c>
      <c r="D110">
        <f t="shared" si="3"/>
        <v>58.186046511627907</v>
      </c>
    </row>
    <row r="111" spans="1:4">
      <c r="A111" s="2">
        <v>5003</v>
      </c>
      <c r="B111" s="2">
        <v>86</v>
      </c>
      <c r="C111" s="2">
        <v>17.189</v>
      </c>
    </row>
    <row r="112" spans="1:4">
      <c r="A112" s="2">
        <v>5000</v>
      </c>
      <c r="B112" s="2">
        <v>86</v>
      </c>
      <c r="C112" s="2">
        <v>17.199000000000002</v>
      </c>
    </row>
    <row r="113" spans="1:3">
      <c r="A113" s="2">
        <v>5056</v>
      </c>
      <c r="B113" s="2">
        <v>87</v>
      </c>
      <c r="C113" s="2">
        <v>17.206</v>
      </c>
    </row>
    <row r="116" spans="1:3">
      <c r="A116" t="s">
        <v>4</v>
      </c>
    </row>
  </sheetData>
  <sortState ref="A6:C29">
    <sortCondition ref="C6:C29"/>
  </sortState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H116"/>
  <sheetViews>
    <sheetView workbookViewId="0">
      <selection activeCell="A2" sqref="A2"/>
    </sheetView>
  </sheetViews>
  <sheetFormatPr defaultRowHeight="13.5"/>
  <sheetData>
    <row r="1" spans="1:8">
      <c r="A1" t="s">
        <v>88</v>
      </c>
    </row>
    <row r="3" spans="1:8">
      <c r="A3" t="s">
        <v>0</v>
      </c>
    </row>
    <row r="5" spans="1:8">
      <c r="A5" t="s">
        <v>11</v>
      </c>
      <c r="B5" t="s">
        <v>18</v>
      </c>
      <c r="C5" t="s">
        <v>20</v>
      </c>
      <c r="D5" t="s">
        <v>19</v>
      </c>
      <c r="F5" s="3" t="s">
        <v>21</v>
      </c>
      <c r="G5" s="11"/>
      <c r="H5" s="4"/>
    </row>
    <row r="6" spans="1:8">
      <c r="A6" s="2">
        <v>5206</v>
      </c>
      <c r="B6" s="2">
        <v>12</v>
      </c>
      <c r="C6" s="2">
        <v>2.3050000000000002</v>
      </c>
      <c r="F6" s="5" t="s">
        <v>22</v>
      </c>
      <c r="G6" s="10">
        <f>AVERAGE(C9:C26)</f>
        <v>2.3154999999999997</v>
      </c>
      <c r="H6" s="13" t="s">
        <v>12</v>
      </c>
    </row>
    <row r="7" spans="1:8">
      <c r="A7" s="2">
        <v>5200</v>
      </c>
      <c r="B7" s="2">
        <v>12</v>
      </c>
      <c r="C7" s="2">
        <v>2.3079999999999998</v>
      </c>
      <c r="F7" s="5" t="s">
        <v>23</v>
      </c>
      <c r="G7" s="10">
        <f>C9</f>
        <v>2.3090000000000002</v>
      </c>
      <c r="H7" s="6" t="s">
        <v>12</v>
      </c>
    </row>
    <row r="8" spans="1:8">
      <c r="A8" s="2">
        <v>5199</v>
      </c>
      <c r="B8" s="2">
        <v>12</v>
      </c>
      <c r="C8" s="2">
        <v>2.3079999999999998</v>
      </c>
      <c r="F8" s="7" t="s">
        <v>24</v>
      </c>
      <c r="G8" s="12">
        <f>C26</f>
        <v>2.3210000000000002</v>
      </c>
      <c r="H8" s="8" t="s">
        <v>12</v>
      </c>
    </row>
    <row r="9" spans="1:8">
      <c r="A9">
        <v>5197</v>
      </c>
      <c r="B9">
        <v>12</v>
      </c>
      <c r="C9">
        <v>2.3090000000000002</v>
      </c>
      <c r="D9">
        <f t="shared" ref="D9:D26" si="0">A9/B9</f>
        <v>433.08333333333331</v>
      </c>
      <c r="F9" s="5" t="s">
        <v>19</v>
      </c>
      <c r="G9" s="10"/>
      <c r="H9" s="6"/>
    </row>
    <row r="10" spans="1:8">
      <c r="A10">
        <v>5195</v>
      </c>
      <c r="B10">
        <v>12</v>
      </c>
      <c r="C10">
        <v>2.31</v>
      </c>
      <c r="D10">
        <f t="shared" si="0"/>
        <v>432.91666666666669</v>
      </c>
      <c r="F10" s="5" t="s">
        <v>25</v>
      </c>
      <c r="G10" s="10">
        <f>AVERAGE(D9:D26)</f>
        <v>431.86111111111109</v>
      </c>
      <c r="H10" s="6" t="s">
        <v>13</v>
      </c>
    </row>
    <row r="11" spans="1:8">
      <c r="A11">
        <v>5192</v>
      </c>
      <c r="B11">
        <v>12</v>
      </c>
      <c r="C11">
        <v>2.3109999999999999</v>
      </c>
      <c r="D11">
        <f t="shared" si="0"/>
        <v>432.66666666666669</v>
      </c>
      <c r="F11" s="5" t="s">
        <v>26</v>
      </c>
      <c r="G11" s="10">
        <f>D26</f>
        <v>430.75</v>
      </c>
      <c r="H11" s="6" t="s">
        <v>13</v>
      </c>
    </row>
    <row r="12" spans="1:8">
      <c r="A12">
        <v>5193</v>
      </c>
      <c r="B12">
        <v>12</v>
      </c>
      <c r="C12">
        <v>2.3109999999999999</v>
      </c>
      <c r="D12">
        <f t="shared" si="0"/>
        <v>432.75</v>
      </c>
      <c r="F12" s="7" t="s">
        <v>27</v>
      </c>
      <c r="G12" s="12">
        <f>D9</f>
        <v>433.08333333333331</v>
      </c>
      <c r="H12" s="8" t="s">
        <v>13</v>
      </c>
    </row>
    <row r="13" spans="1:8">
      <c r="A13">
        <v>5189</v>
      </c>
      <c r="B13">
        <v>12</v>
      </c>
      <c r="C13">
        <v>2.3119999999999998</v>
      </c>
      <c r="D13">
        <f t="shared" si="0"/>
        <v>432.41666666666669</v>
      </c>
    </row>
    <row r="14" spans="1:8">
      <c r="A14">
        <v>5188</v>
      </c>
      <c r="B14">
        <v>12</v>
      </c>
      <c r="C14">
        <v>2.3130000000000002</v>
      </c>
      <c r="D14">
        <f t="shared" si="0"/>
        <v>432.33333333333331</v>
      </c>
    </row>
    <row r="15" spans="1:8">
      <c r="A15">
        <v>5188</v>
      </c>
      <c r="B15">
        <v>12</v>
      </c>
      <c r="C15">
        <v>2.3130000000000002</v>
      </c>
      <c r="D15">
        <f t="shared" si="0"/>
        <v>432.33333333333331</v>
      </c>
    </row>
    <row r="16" spans="1:8">
      <c r="A16">
        <v>5187</v>
      </c>
      <c r="B16">
        <v>12</v>
      </c>
      <c r="C16">
        <v>2.3130000000000002</v>
      </c>
      <c r="D16">
        <f t="shared" si="0"/>
        <v>432.25</v>
      </c>
    </row>
    <row r="17" spans="1:4">
      <c r="A17">
        <v>5183</v>
      </c>
      <c r="B17">
        <v>12</v>
      </c>
      <c r="C17">
        <v>2.3149999999999999</v>
      </c>
      <c r="D17">
        <f t="shared" si="0"/>
        <v>431.91666666666669</v>
      </c>
    </row>
    <row r="18" spans="1:4">
      <c r="A18">
        <v>5183</v>
      </c>
      <c r="B18">
        <v>12</v>
      </c>
      <c r="C18">
        <v>2.3149999999999999</v>
      </c>
      <c r="D18">
        <f t="shared" si="0"/>
        <v>431.91666666666669</v>
      </c>
    </row>
    <row r="19" spans="1:4">
      <c r="A19">
        <v>5181</v>
      </c>
      <c r="B19">
        <v>12</v>
      </c>
      <c r="C19">
        <v>2.3159999999999998</v>
      </c>
      <c r="D19">
        <f t="shared" si="0"/>
        <v>431.75</v>
      </c>
    </row>
    <row r="20" spans="1:4">
      <c r="A20">
        <v>5175</v>
      </c>
      <c r="B20">
        <v>12</v>
      </c>
      <c r="C20">
        <v>2.319</v>
      </c>
      <c r="D20">
        <f t="shared" si="0"/>
        <v>431.25</v>
      </c>
    </row>
    <row r="21" spans="1:4">
      <c r="A21">
        <v>5172</v>
      </c>
      <c r="B21">
        <v>12</v>
      </c>
      <c r="C21">
        <v>2.3199999999999998</v>
      </c>
      <c r="D21">
        <f t="shared" si="0"/>
        <v>431</v>
      </c>
    </row>
    <row r="22" spans="1:4">
      <c r="A22">
        <v>5173</v>
      </c>
      <c r="B22">
        <v>12</v>
      </c>
      <c r="C22">
        <v>2.3199999999999998</v>
      </c>
      <c r="D22">
        <f t="shared" si="0"/>
        <v>431.08333333333331</v>
      </c>
    </row>
    <row r="23" spans="1:4">
      <c r="A23">
        <v>5173</v>
      </c>
      <c r="B23">
        <v>12</v>
      </c>
      <c r="C23">
        <v>2.3199999999999998</v>
      </c>
      <c r="D23">
        <f t="shared" si="0"/>
        <v>431.08333333333331</v>
      </c>
    </row>
    <row r="24" spans="1:4">
      <c r="A24">
        <v>5173</v>
      </c>
      <c r="B24">
        <v>12</v>
      </c>
      <c r="C24">
        <v>2.3199999999999998</v>
      </c>
      <c r="D24">
        <f t="shared" si="0"/>
        <v>431.08333333333331</v>
      </c>
    </row>
    <row r="25" spans="1:4">
      <c r="A25">
        <v>5171</v>
      </c>
      <c r="B25">
        <v>12</v>
      </c>
      <c r="C25">
        <v>2.3210000000000002</v>
      </c>
      <c r="D25">
        <f t="shared" si="0"/>
        <v>430.91666666666669</v>
      </c>
    </row>
    <row r="26" spans="1:4">
      <c r="A26">
        <v>5169</v>
      </c>
      <c r="B26">
        <v>12</v>
      </c>
      <c r="C26">
        <v>2.3210000000000002</v>
      </c>
      <c r="D26">
        <f t="shared" si="0"/>
        <v>430.75</v>
      </c>
    </row>
    <row r="27" spans="1:4">
      <c r="A27" s="2">
        <v>5169</v>
      </c>
      <c r="B27" s="2">
        <v>12</v>
      </c>
      <c r="C27" s="2">
        <v>2.3210000000000002</v>
      </c>
    </row>
    <row r="28" spans="1:4">
      <c r="A28" s="2">
        <v>5164</v>
      </c>
      <c r="B28" s="2">
        <v>12</v>
      </c>
      <c r="C28" s="2">
        <v>2.3239999999999998</v>
      </c>
    </row>
    <row r="29" spans="1:4">
      <c r="A29" s="2">
        <v>5160</v>
      </c>
      <c r="B29" s="2">
        <v>12</v>
      </c>
      <c r="C29" s="2">
        <v>2.3250000000000002</v>
      </c>
    </row>
    <row r="31" spans="1:4">
      <c r="A31" t="s">
        <v>1</v>
      </c>
    </row>
    <row r="33" spans="1:8">
      <c r="A33" t="s">
        <v>11</v>
      </c>
      <c r="B33" t="s">
        <v>18</v>
      </c>
      <c r="C33" t="s">
        <v>20</v>
      </c>
      <c r="D33" t="s">
        <v>19</v>
      </c>
      <c r="F33" s="3" t="s">
        <v>21</v>
      </c>
      <c r="G33" s="11"/>
      <c r="H33" s="4"/>
    </row>
    <row r="34" spans="1:8">
      <c r="A34" s="2">
        <v>5082</v>
      </c>
      <c r="B34" s="2">
        <v>14</v>
      </c>
      <c r="C34" s="2">
        <v>2.7549999999999999</v>
      </c>
      <c r="F34" s="5" t="s">
        <v>22</v>
      </c>
      <c r="G34" s="10">
        <f>AVERAGE(C37:C54)</f>
        <v>2.8347777777777776</v>
      </c>
      <c r="H34" s="13" t="s">
        <v>12</v>
      </c>
    </row>
    <row r="35" spans="1:8">
      <c r="A35" s="2">
        <v>5036</v>
      </c>
      <c r="B35" s="2">
        <v>14</v>
      </c>
      <c r="C35" s="2">
        <v>2.78</v>
      </c>
      <c r="F35" s="5" t="s">
        <v>23</v>
      </c>
      <c r="G35" s="10">
        <f>C37</f>
        <v>2.7919999999999998</v>
      </c>
      <c r="H35" s="6" t="s">
        <v>12</v>
      </c>
    </row>
    <row r="36" spans="1:8">
      <c r="A36" s="2">
        <v>5014</v>
      </c>
      <c r="B36" s="2">
        <v>14</v>
      </c>
      <c r="C36" s="2">
        <v>2.7919999999999998</v>
      </c>
      <c r="F36" s="7" t="s">
        <v>24</v>
      </c>
      <c r="G36" s="12">
        <f>C54</f>
        <v>2.8969999999999998</v>
      </c>
      <c r="H36" s="8" t="s">
        <v>12</v>
      </c>
    </row>
    <row r="37" spans="1:8">
      <c r="A37">
        <v>5014</v>
      </c>
      <c r="B37">
        <v>14</v>
      </c>
      <c r="C37">
        <v>2.7919999999999998</v>
      </c>
      <c r="D37">
        <f t="shared" ref="D37:D54" si="1">A37/B37</f>
        <v>358.14285714285717</v>
      </c>
      <c r="F37" s="5" t="s">
        <v>19</v>
      </c>
      <c r="G37" s="10"/>
      <c r="H37" s="6"/>
    </row>
    <row r="38" spans="1:8">
      <c r="A38">
        <v>5013</v>
      </c>
      <c r="B38">
        <v>14</v>
      </c>
      <c r="C38">
        <v>2.7930000000000001</v>
      </c>
      <c r="D38">
        <f t="shared" si="1"/>
        <v>358.07142857142856</v>
      </c>
      <c r="F38" s="5" t="s">
        <v>25</v>
      </c>
      <c r="G38" s="10">
        <f>AVERAGE(D37:D54)</f>
        <v>352.7925925925926</v>
      </c>
      <c r="H38" s="6" t="s">
        <v>13</v>
      </c>
    </row>
    <row r="39" spans="1:8">
      <c r="A39">
        <v>5006</v>
      </c>
      <c r="B39">
        <v>14</v>
      </c>
      <c r="C39">
        <v>2.7959999999999998</v>
      </c>
      <c r="D39">
        <f t="shared" si="1"/>
        <v>357.57142857142856</v>
      </c>
      <c r="F39" s="5" t="s">
        <v>26</v>
      </c>
      <c r="G39" s="10">
        <f>D54</f>
        <v>345.13333333333333</v>
      </c>
      <c r="H39" s="6" t="s">
        <v>13</v>
      </c>
    </row>
    <row r="40" spans="1:8">
      <c r="A40">
        <v>5361</v>
      </c>
      <c r="B40">
        <v>15</v>
      </c>
      <c r="C40">
        <v>2.798</v>
      </c>
      <c r="D40">
        <f t="shared" si="1"/>
        <v>357.4</v>
      </c>
      <c r="F40" s="7" t="s">
        <v>27</v>
      </c>
      <c r="G40" s="12">
        <f>D37</f>
        <v>358.14285714285717</v>
      </c>
      <c r="H40" s="8" t="s">
        <v>13</v>
      </c>
    </row>
    <row r="41" spans="1:8">
      <c r="A41">
        <v>5001</v>
      </c>
      <c r="B41">
        <v>14</v>
      </c>
      <c r="C41">
        <v>2.7989999999999999</v>
      </c>
      <c r="D41">
        <f t="shared" si="1"/>
        <v>357.21428571428572</v>
      </c>
    </row>
    <row r="42" spans="1:8">
      <c r="A42">
        <v>5345</v>
      </c>
      <c r="B42">
        <v>15</v>
      </c>
      <c r="C42">
        <v>2.806</v>
      </c>
      <c r="D42">
        <f t="shared" si="1"/>
        <v>356.33333333333331</v>
      </c>
    </row>
    <row r="43" spans="1:8">
      <c r="A43">
        <v>5336</v>
      </c>
      <c r="B43">
        <v>15</v>
      </c>
      <c r="C43">
        <v>2.8109999999999999</v>
      </c>
      <c r="D43">
        <f t="shared" si="1"/>
        <v>355.73333333333335</v>
      </c>
    </row>
    <row r="44" spans="1:8">
      <c r="A44">
        <v>5330</v>
      </c>
      <c r="B44">
        <v>15</v>
      </c>
      <c r="C44">
        <v>2.8140000000000001</v>
      </c>
      <c r="D44">
        <f t="shared" si="1"/>
        <v>355.33333333333331</v>
      </c>
    </row>
    <row r="45" spans="1:8">
      <c r="A45">
        <v>5313</v>
      </c>
      <c r="B45">
        <v>15</v>
      </c>
      <c r="C45">
        <v>2.823</v>
      </c>
      <c r="D45">
        <f t="shared" si="1"/>
        <v>354.2</v>
      </c>
    </row>
    <row r="46" spans="1:8">
      <c r="A46">
        <v>5282</v>
      </c>
      <c r="B46">
        <v>15</v>
      </c>
      <c r="C46">
        <v>2.84</v>
      </c>
      <c r="D46">
        <f t="shared" si="1"/>
        <v>352.13333333333333</v>
      </c>
    </row>
    <row r="47" spans="1:8">
      <c r="A47">
        <v>5263</v>
      </c>
      <c r="B47">
        <v>15</v>
      </c>
      <c r="C47">
        <v>2.85</v>
      </c>
      <c r="D47">
        <f t="shared" si="1"/>
        <v>350.86666666666667</v>
      </c>
    </row>
    <row r="48" spans="1:8">
      <c r="A48">
        <v>5258</v>
      </c>
      <c r="B48">
        <v>15</v>
      </c>
      <c r="C48">
        <v>2.8530000000000002</v>
      </c>
      <c r="D48">
        <f t="shared" si="1"/>
        <v>350.53333333333336</v>
      </c>
    </row>
    <row r="49" spans="1:8">
      <c r="A49">
        <v>5251</v>
      </c>
      <c r="B49">
        <v>15</v>
      </c>
      <c r="C49">
        <v>2.8559999999999999</v>
      </c>
      <c r="D49">
        <f t="shared" si="1"/>
        <v>350.06666666666666</v>
      </c>
    </row>
    <row r="50" spans="1:8">
      <c r="A50">
        <v>5248</v>
      </c>
      <c r="B50">
        <v>15</v>
      </c>
      <c r="C50">
        <v>2.8580000000000001</v>
      </c>
      <c r="D50">
        <f t="shared" si="1"/>
        <v>349.86666666666667</v>
      </c>
    </row>
    <row r="51" spans="1:8">
      <c r="A51">
        <v>5225</v>
      </c>
      <c r="B51">
        <v>15</v>
      </c>
      <c r="C51">
        <v>2.871</v>
      </c>
      <c r="D51">
        <f t="shared" si="1"/>
        <v>348.33333333333331</v>
      </c>
    </row>
    <row r="52" spans="1:8">
      <c r="A52">
        <v>5218</v>
      </c>
      <c r="B52">
        <v>15</v>
      </c>
      <c r="C52">
        <v>2.875</v>
      </c>
      <c r="D52">
        <f t="shared" si="1"/>
        <v>347.86666666666667</v>
      </c>
    </row>
    <row r="53" spans="1:8">
      <c r="A53">
        <v>5182</v>
      </c>
      <c r="B53">
        <v>15</v>
      </c>
      <c r="C53">
        <v>2.8940000000000001</v>
      </c>
      <c r="D53">
        <f t="shared" si="1"/>
        <v>345.46666666666664</v>
      </c>
    </row>
    <row r="54" spans="1:8">
      <c r="A54">
        <v>5177</v>
      </c>
      <c r="B54">
        <v>15</v>
      </c>
      <c r="C54">
        <v>2.8969999999999998</v>
      </c>
      <c r="D54">
        <f t="shared" si="1"/>
        <v>345.13333333333333</v>
      </c>
    </row>
    <row r="55" spans="1:8">
      <c r="A55" s="2">
        <v>5170</v>
      </c>
      <c r="B55" s="2">
        <v>15</v>
      </c>
      <c r="C55" s="2">
        <v>2.9009999999999998</v>
      </c>
    </row>
    <row r="56" spans="1:8">
      <c r="A56" s="2">
        <v>5159</v>
      </c>
      <c r="B56" s="2">
        <v>15</v>
      </c>
      <c r="C56" s="2">
        <v>2.907</v>
      </c>
    </row>
    <row r="57" spans="1:8">
      <c r="A57" s="2">
        <v>5143</v>
      </c>
      <c r="B57" s="2">
        <v>15</v>
      </c>
      <c r="C57" s="2">
        <v>2.9159999999999999</v>
      </c>
    </row>
    <row r="59" spans="1:8">
      <c r="A59" t="s">
        <v>2</v>
      </c>
    </row>
    <row r="61" spans="1:8">
      <c r="A61" t="s">
        <v>11</v>
      </c>
      <c r="B61" t="s">
        <v>18</v>
      </c>
      <c r="C61" t="s">
        <v>20</v>
      </c>
      <c r="D61" t="s">
        <v>19</v>
      </c>
      <c r="F61" s="3" t="s">
        <v>21</v>
      </c>
      <c r="G61" s="11"/>
      <c r="H61" s="4"/>
    </row>
    <row r="62" spans="1:8">
      <c r="A62" s="2">
        <v>5029</v>
      </c>
      <c r="B62" s="2">
        <v>85</v>
      </c>
      <c r="C62" s="2">
        <v>16.901</v>
      </c>
      <c r="F62" s="5" t="s">
        <v>22</v>
      </c>
      <c r="G62" s="10">
        <f>AVERAGE(C65:C82)</f>
        <v>17.199833333333331</v>
      </c>
      <c r="H62" s="13" t="s">
        <v>12</v>
      </c>
    </row>
    <row r="63" spans="1:8">
      <c r="A63" s="2">
        <v>5042</v>
      </c>
      <c r="B63" s="2">
        <v>86</v>
      </c>
      <c r="C63" s="2">
        <v>17.056000000000001</v>
      </c>
      <c r="F63" s="5" t="s">
        <v>23</v>
      </c>
      <c r="G63" s="10">
        <f>C65</f>
        <v>17.117000000000001</v>
      </c>
      <c r="H63" s="6" t="s">
        <v>12</v>
      </c>
    </row>
    <row r="64" spans="1:8">
      <c r="A64" s="2">
        <v>5031</v>
      </c>
      <c r="B64" s="2">
        <v>86</v>
      </c>
      <c r="C64" s="2">
        <v>17.093</v>
      </c>
      <c r="F64" s="7" t="s">
        <v>24</v>
      </c>
      <c r="G64" s="12">
        <f>C82</f>
        <v>17.234000000000002</v>
      </c>
      <c r="H64" s="8" t="s">
        <v>12</v>
      </c>
    </row>
    <row r="65" spans="1:8">
      <c r="A65">
        <v>5024</v>
      </c>
      <c r="B65">
        <v>86</v>
      </c>
      <c r="C65">
        <v>17.117000000000001</v>
      </c>
      <c r="D65">
        <f t="shared" ref="D65:D82" si="2">A65/B65</f>
        <v>58.418604651162788</v>
      </c>
      <c r="F65" s="5" t="s">
        <v>19</v>
      </c>
      <c r="G65" s="10"/>
      <c r="H65" s="6"/>
    </row>
    <row r="66" spans="1:8">
      <c r="A66">
        <v>5010</v>
      </c>
      <c r="B66">
        <v>86</v>
      </c>
      <c r="C66">
        <v>17.164999999999999</v>
      </c>
      <c r="D66">
        <f t="shared" si="2"/>
        <v>58.255813953488371</v>
      </c>
      <c r="F66" s="5" t="s">
        <v>25</v>
      </c>
      <c r="G66" s="10">
        <f>AVERAGE(D65:D82)</f>
        <v>58.137077133267979</v>
      </c>
      <c r="H66" s="6" t="s">
        <v>13</v>
      </c>
    </row>
    <row r="67" spans="1:8">
      <c r="A67">
        <v>5005</v>
      </c>
      <c r="B67">
        <v>86</v>
      </c>
      <c r="C67">
        <v>17.181999999999999</v>
      </c>
      <c r="D67">
        <f t="shared" si="2"/>
        <v>58.197674418604649</v>
      </c>
      <c r="F67" s="5" t="s">
        <v>26</v>
      </c>
      <c r="G67" s="10">
        <f>D82</f>
        <v>58.022988505747129</v>
      </c>
      <c r="H67" s="6" t="s">
        <v>13</v>
      </c>
    </row>
    <row r="68" spans="1:8">
      <c r="A68">
        <v>5004</v>
      </c>
      <c r="B68">
        <v>86</v>
      </c>
      <c r="C68">
        <v>17.184999999999999</v>
      </c>
      <c r="D68">
        <f t="shared" si="2"/>
        <v>58.186046511627907</v>
      </c>
      <c r="F68" s="7" t="s">
        <v>27</v>
      </c>
      <c r="G68" s="12">
        <f>D65</f>
        <v>58.418604651162788</v>
      </c>
      <c r="H68" s="8" t="s">
        <v>13</v>
      </c>
    </row>
    <row r="69" spans="1:8">
      <c r="A69">
        <v>5003</v>
      </c>
      <c r="B69">
        <v>86</v>
      </c>
      <c r="C69">
        <v>17.189</v>
      </c>
      <c r="D69">
        <f t="shared" si="2"/>
        <v>58.174418604651166</v>
      </c>
    </row>
    <row r="70" spans="1:8">
      <c r="A70">
        <v>5001</v>
      </c>
      <c r="B70">
        <v>86</v>
      </c>
      <c r="C70">
        <v>17.196000000000002</v>
      </c>
      <c r="D70">
        <f t="shared" si="2"/>
        <v>58.151162790697676</v>
      </c>
    </row>
    <row r="71" spans="1:8">
      <c r="A71">
        <v>5000</v>
      </c>
      <c r="B71">
        <v>86</v>
      </c>
      <c r="C71">
        <v>17.199000000000002</v>
      </c>
      <c r="D71">
        <f t="shared" si="2"/>
        <v>58.139534883720927</v>
      </c>
    </row>
    <row r="72" spans="1:8">
      <c r="A72">
        <v>5000</v>
      </c>
      <c r="B72">
        <v>86</v>
      </c>
      <c r="C72">
        <v>17.199000000000002</v>
      </c>
      <c r="D72">
        <f t="shared" si="2"/>
        <v>58.139534883720927</v>
      </c>
    </row>
    <row r="73" spans="1:8">
      <c r="A73">
        <v>5057</v>
      </c>
      <c r="B73">
        <v>87</v>
      </c>
      <c r="C73">
        <v>17.202999999999999</v>
      </c>
      <c r="D73">
        <f t="shared" si="2"/>
        <v>58.126436781609193</v>
      </c>
    </row>
    <row r="74" spans="1:8">
      <c r="A74">
        <v>5057</v>
      </c>
      <c r="B74">
        <v>87</v>
      </c>
      <c r="C74">
        <v>17.202999999999999</v>
      </c>
      <c r="D74">
        <f t="shared" si="2"/>
        <v>58.126436781609193</v>
      </c>
    </row>
    <row r="75" spans="1:8">
      <c r="A75">
        <v>5055</v>
      </c>
      <c r="B75">
        <v>87</v>
      </c>
      <c r="C75">
        <v>17.21</v>
      </c>
      <c r="D75">
        <f t="shared" si="2"/>
        <v>58.103448275862071</v>
      </c>
    </row>
    <row r="76" spans="1:8">
      <c r="A76">
        <v>5054</v>
      </c>
      <c r="B76">
        <v>87</v>
      </c>
      <c r="C76">
        <v>17.213000000000001</v>
      </c>
      <c r="D76">
        <f t="shared" si="2"/>
        <v>58.091954022988503</v>
      </c>
    </row>
    <row r="77" spans="1:8">
      <c r="A77">
        <v>5054</v>
      </c>
      <c r="B77">
        <v>87</v>
      </c>
      <c r="C77">
        <v>17.213000000000001</v>
      </c>
      <c r="D77">
        <f t="shared" si="2"/>
        <v>58.091954022988503</v>
      </c>
    </row>
    <row r="78" spans="1:8">
      <c r="A78">
        <v>5052</v>
      </c>
      <c r="B78">
        <v>87</v>
      </c>
      <c r="C78">
        <v>17.22</v>
      </c>
      <c r="D78">
        <f t="shared" si="2"/>
        <v>58.068965517241381</v>
      </c>
    </row>
    <row r="79" spans="1:8">
      <c r="A79">
        <v>5051</v>
      </c>
      <c r="B79">
        <v>87</v>
      </c>
      <c r="C79">
        <v>17.222999999999999</v>
      </c>
      <c r="D79">
        <f t="shared" si="2"/>
        <v>58.057471264367813</v>
      </c>
    </row>
    <row r="80" spans="1:8">
      <c r="A80">
        <v>5051</v>
      </c>
      <c r="B80">
        <v>87</v>
      </c>
      <c r="C80">
        <v>17.222999999999999</v>
      </c>
      <c r="D80">
        <f t="shared" si="2"/>
        <v>58.057471264367813</v>
      </c>
    </row>
    <row r="81" spans="1:8">
      <c r="A81">
        <v>5051</v>
      </c>
      <c r="B81">
        <v>87</v>
      </c>
      <c r="C81">
        <v>17.222999999999999</v>
      </c>
      <c r="D81">
        <f t="shared" si="2"/>
        <v>58.057471264367813</v>
      </c>
    </row>
    <row r="82" spans="1:8">
      <c r="A82">
        <v>5048</v>
      </c>
      <c r="B82">
        <v>87</v>
      </c>
      <c r="C82">
        <v>17.234000000000002</v>
      </c>
      <c r="D82">
        <f t="shared" si="2"/>
        <v>58.022988505747129</v>
      </c>
    </row>
    <row r="83" spans="1:8">
      <c r="A83" s="2">
        <v>5045</v>
      </c>
      <c r="B83" s="2">
        <v>87</v>
      </c>
      <c r="C83" s="2">
        <v>17.244</v>
      </c>
    </row>
    <row r="84" spans="1:8">
      <c r="A84" s="2">
        <v>5045</v>
      </c>
      <c r="B84" s="2">
        <v>87</v>
      </c>
      <c r="C84" s="2">
        <v>17.244</v>
      </c>
    </row>
    <row r="85" spans="1:8">
      <c r="A85" s="2">
        <v>5044</v>
      </c>
      <c r="B85" s="2">
        <v>87</v>
      </c>
      <c r="C85" s="2">
        <v>17.247</v>
      </c>
    </row>
    <row r="87" spans="1:8">
      <c r="A87" t="s">
        <v>3</v>
      </c>
    </row>
    <row r="89" spans="1:8">
      <c r="A89" t="s">
        <v>11</v>
      </c>
      <c r="B89" t="s">
        <v>18</v>
      </c>
      <c r="C89" t="s">
        <v>20</v>
      </c>
      <c r="D89" t="s">
        <v>19</v>
      </c>
      <c r="F89" s="3" t="s">
        <v>21</v>
      </c>
      <c r="G89" s="11"/>
      <c r="H89" s="4"/>
    </row>
    <row r="90" spans="1:8">
      <c r="A90" s="2">
        <v>5049</v>
      </c>
      <c r="B90" s="2">
        <v>91</v>
      </c>
      <c r="C90" s="2">
        <v>18.021999999999998</v>
      </c>
      <c r="F90" s="5" t="s">
        <v>22</v>
      </c>
      <c r="G90" s="10">
        <f>AVERAGE(C93:C110)</f>
        <v>19.177</v>
      </c>
      <c r="H90" s="13" t="s">
        <v>12</v>
      </c>
    </row>
    <row r="91" spans="1:8">
      <c r="A91" s="2">
        <v>5031</v>
      </c>
      <c r="B91" s="2">
        <v>92</v>
      </c>
      <c r="C91" s="2">
        <v>18.286000000000001</v>
      </c>
      <c r="F91" s="5" t="s">
        <v>23</v>
      </c>
      <c r="G91" s="10">
        <f>C93</f>
        <v>18.803000000000001</v>
      </c>
      <c r="H91" s="6" t="s">
        <v>12</v>
      </c>
    </row>
    <row r="92" spans="1:8">
      <c r="A92" s="2">
        <v>5013</v>
      </c>
      <c r="B92" s="2">
        <v>93</v>
      </c>
      <c r="C92" s="2">
        <v>18.550999999999998</v>
      </c>
      <c r="F92" s="7" t="s">
        <v>24</v>
      </c>
      <c r="G92" s="12">
        <f>C110</f>
        <v>19.474</v>
      </c>
      <c r="H92" s="8" t="s">
        <v>12</v>
      </c>
    </row>
    <row r="93" spans="1:8">
      <c r="A93">
        <v>5052</v>
      </c>
      <c r="B93">
        <v>95</v>
      </c>
      <c r="C93">
        <v>18.803000000000001</v>
      </c>
      <c r="D93">
        <f t="shared" ref="D93:D110" si="3">A93/B93</f>
        <v>53.178947368421049</v>
      </c>
      <c r="F93" s="5" t="s">
        <v>19</v>
      </c>
      <c r="G93" s="10"/>
      <c r="H93" s="6"/>
    </row>
    <row r="94" spans="1:8">
      <c r="A94">
        <v>5046</v>
      </c>
      <c r="B94">
        <v>95</v>
      </c>
      <c r="C94">
        <v>18.826000000000001</v>
      </c>
      <c r="D94">
        <f t="shared" si="3"/>
        <v>53.11578947368421</v>
      </c>
      <c r="F94" s="5" t="s">
        <v>25</v>
      </c>
      <c r="G94" s="10">
        <f>AVERAGE(D93:D110)</f>
        <v>52.149566706920304</v>
      </c>
      <c r="H94" s="6" t="s">
        <v>13</v>
      </c>
    </row>
    <row r="95" spans="1:8">
      <c r="A95">
        <v>5050</v>
      </c>
      <c r="B95">
        <v>96</v>
      </c>
      <c r="C95">
        <v>19.009</v>
      </c>
      <c r="D95">
        <f t="shared" si="3"/>
        <v>52.604166666666664</v>
      </c>
      <c r="F95" s="5" t="s">
        <v>26</v>
      </c>
      <c r="G95" s="10">
        <f>D110</f>
        <v>51.346938775510203</v>
      </c>
      <c r="H95" s="6" t="s">
        <v>13</v>
      </c>
    </row>
    <row r="96" spans="1:8">
      <c r="A96">
        <v>5044</v>
      </c>
      <c r="B96">
        <v>96</v>
      </c>
      <c r="C96">
        <v>19.030999999999999</v>
      </c>
      <c r="D96">
        <f t="shared" si="3"/>
        <v>52.541666666666664</v>
      </c>
      <c r="F96" s="7" t="s">
        <v>27</v>
      </c>
      <c r="G96" s="12">
        <f>D93</f>
        <v>53.178947368421049</v>
      </c>
      <c r="H96" s="8" t="s">
        <v>13</v>
      </c>
    </row>
    <row r="97" spans="1:4">
      <c r="A97">
        <v>5042</v>
      </c>
      <c r="B97">
        <v>96</v>
      </c>
      <c r="C97">
        <v>19.039000000000001</v>
      </c>
      <c r="D97">
        <f t="shared" si="3"/>
        <v>52.520833333333336</v>
      </c>
    </row>
    <row r="98" spans="1:4">
      <c r="A98">
        <v>5041</v>
      </c>
      <c r="B98">
        <v>96</v>
      </c>
      <c r="C98">
        <v>19.042999999999999</v>
      </c>
      <c r="D98">
        <f t="shared" si="3"/>
        <v>52.510416666666664</v>
      </c>
    </row>
    <row r="99" spans="1:4">
      <c r="A99">
        <v>5041</v>
      </c>
      <c r="B99">
        <v>96</v>
      </c>
      <c r="C99">
        <v>19.042999999999999</v>
      </c>
      <c r="D99">
        <f t="shared" si="3"/>
        <v>52.510416666666664</v>
      </c>
    </row>
    <row r="100" spans="1:4">
      <c r="A100">
        <v>5033</v>
      </c>
      <c r="B100">
        <v>96</v>
      </c>
      <c r="C100">
        <v>19.073</v>
      </c>
      <c r="D100">
        <f t="shared" si="3"/>
        <v>52.427083333333336</v>
      </c>
    </row>
    <row r="101" spans="1:4">
      <c r="A101">
        <v>5033</v>
      </c>
      <c r="B101">
        <v>96</v>
      </c>
      <c r="C101">
        <v>19.073</v>
      </c>
      <c r="D101">
        <f t="shared" si="3"/>
        <v>52.427083333333336</v>
      </c>
    </row>
    <row r="102" spans="1:4">
      <c r="A102">
        <v>5023</v>
      </c>
      <c r="B102">
        <v>96</v>
      </c>
      <c r="C102">
        <v>19.111000000000001</v>
      </c>
      <c r="D102">
        <f t="shared" si="3"/>
        <v>52.322916666666664</v>
      </c>
    </row>
    <row r="103" spans="1:4">
      <c r="A103">
        <v>5019</v>
      </c>
      <c r="B103">
        <v>96</v>
      </c>
      <c r="C103">
        <v>19.126000000000001</v>
      </c>
      <c r="D103">
        <f t="shared" si="3"/>
        <v>52.28125</v>
      </c>
    </row>
    <row r="104" spans="1:4">
      <c r="A104">
        <v>5011</v>
      </c>
      <c r="B104">
        <v>97</v>
      </c>
      <c r="C104">
        <v>19.356000000000002</v>
      </c>
      <c r="D104">
        <f t="shared" si="3"/>
        <v>51.659793814432987</v>
      </c>
    </row>
    <row r="105" spans="1:4">
      <c r="A105">
        <v>5049</v>
      </c>
      <c r="B105">
        <v>98</v>
      </c>
      <c r="C105">
        <v>19.408999999999999</v>
      </c>
      <c r="D105">
        <f t="shared" si="3"/>
        <v>51.520408163265309</v>
      </c>
    </row>
    <row r="106" spans="1:4">
      <c r="A106">
        <v>5048</v>
      </c>
      <c r="B106">
        <v>98</v>
      </c>
      <c r="C106">
        <v>19.413</v>
      </c>
      <c r="D106">
        <f t="shared" si="3"/>
        <v>51.510204081632651</v>
      </c>
    </row>
    <row r="107" spans="1:4">
      <c r="A107">
        <v>5040</v>
      </c>
      <c r="B107">
        <v>98</v>
      </c>
      <c r="C107">
        <v>19.443000000000001</v>
      </c>
      <c r="D107">
        <f t="shared" si="3"/>
        <v>51.428571428571431</v>
      </c>
    </row>
    <row r="108" spans="1:4">
      <c r="A108">
        <v>5037</v>
      </c>
      <c r="B108">
        <v>98</v>
      </c>
      <c r="C108">
        <v>19.454999999999998</v>
      </c>
      <c r="D108">
        <f t="shared" si="3"/>
        <v>51.397959183673471</v>
      </c>
    </row>
    <row r="109" spans="1:4">
      <c r="A109">
        <v>5036</v>
      </c>
      <c r="B109">
        <v>98</v>
      </c>
      <c r="C109">
        <v>19.459</v>
      </c>
      <c r="D109">
        <f t="shared" si="3"/>
        <v>51.387755102040813</v>
      </c>
    </row>
    <row r="110" spans="1:4">
      <c r="A110">
        <v>5032</v>
      </c>
      <c r="B110">
        <v>98</v>
      </c>
      <c r="C110">
        <v>19.474</v>
      </c>
      <c r="D110">
        <f t="shared" si="3"/>
        <v>51.346938775510203</v>
      </c>
    </row>
    <row r="111" spans="1:4">
      <c r="A111" s="2">
        <v>5025</v>
      </c>
      <c r="B111" s="2">
        <v>98</v>
      </c>
      <c r="C111" s="2">
        <v>19.501000000000001</v>
      </c>
    </row>
    <row r="112" spans="1:4">
      <c r="A112" s="2">
        <v>5024</v>
      </c>
      <c r="B112" s="2">
        <v>98</v>
      </c>
      <c r="C112" s="2">
        <v>19.504999999999999</v>
      </c>
    </row>
    <row r="113" spans="1:3">
      <c r="A113" s="2">
        <v>5020</v>
      </c>
      <c r="B113" s="2">
        <v>98</v>
      </c>
      <c r="C113" s="2">
        <v>19.521000000000001</v>
      </c>
    </row>
    <row r="116" spans="1:3">
      <c r="A116" t="s">
        <v>4</v>
      </c>
    </row>
  </sheetData>
  <sortState ref="A90:C113">
    <sortCondition ref="C90:C113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Summary</vt:lpstr>
      <vt:lpstr>R0</vt:lpstr>
      <vt:lpstr>R1</vt:lpstr>
      <vt:lpstr>R2</vt:lpstr>
      <vt:lpstr>R3</vt:lpstr>
      <vt:lpstr>R4</vt:lpstr>
      <vt:lpstr>R5</vt:lpstr>
      <vt:lpstr>R6</vt:lpstr>
      <vt:lpstr>R7</vt:lpstr>
      <vt:lpstr>R8.1</vt:lpstr>
      <vt:lpstr>R8.2</vt:lpstr>
      <vt:lpstr>R8.3</vt:lpstr>
      <vt:lpstr>R8.4</vt:lpstr>
      <vt:lpstr>R8.5</vt:lpstr>
      <vt:lpstr>R8.6</vt:lpstr>
      <vt:lpstr>R8.7</vt:lpstr>
      <vt:lpstr>R8.8</vt:lpstr>
      <vt:lpstr>R9.1</vt:lpstr>
      <vt:lpstr>R9.2</vt:lpstr>
      <vt:lpstr>R9.3</vt:lpstr>
      <vt:lpstr>R9.4</vt:lpstr>
      <vt:lpstr>R9.5</vt:lpstr>
      <vt:lpstr>R11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2015-05-29T16:18:30Z</dcterms:created>
  <dcterms:modified xsi:type="dcterms:W3CDTF">2015-05-31T08:39:37Z</dcterms:modified>
</cp:coreProperties>
</file>