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4\"/>
    </mc:Choice>
  </mc:AlternateContent>
  <xr:revisionPtr revIDLastSave="0" documentId="13_ncr:1_{977C0B50-9022-467F-9EC7-58D0E2E73636}" xr6:coauthVersionLast="47" xr6:coauthVersionMax="47" xr10:uidLastSave="{00000000-0000-0000-0000-000000000000}"/>
  <bookViews>
    <workbookView xWindow="1425" yWindow="510" windowWidth="26070" windowHeight="148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0" i="1"/>
  <c r="E19" i="1"/>
  <c r="C8" i="1"/>
  <c r="D10" i="1"/>
  <c r="E10" i="1" s="1"/>
  <c r="E21" i="1"/>
  <c r="E16" i="1"/>
  <c r="E14" i="1"/>
  <c r="E11" i="1"/>
  <c r="E15" i="1"/>
  <c r="E13" i="1"/>
  <c r="E9" i="1"/>
  <c r="E18" i="1"/>
  <c r="E17" i="1"/>
  <c r="E12" i="1"/>
  <c r="E8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<sst xmlns="http://schemas.openxmlformats.org/spreadsheetml/2006/main" count="41" uniqueCount="41">
  <si>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</si>
  <si>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</si>
  <si>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</si>
  <si>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</si>
  <si>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</si>
  <si>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</si>
  <si>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</si>
  <si>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</si>
  <si>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SQL Saturday Joinville 2024 (#1069) - 06 April 2024</t>
  </si>
  <si>
    <t>SQL Saturday Salt Lake City 2024 (#1059) - 05 April 2024</t>
  </si>
  <si>
    <t>SQL Saturday Austin 2024 (#1073) - 09 March 2024</t>
  </si>
  <si>
    <t>SQL Saturday Atlanta 2024 - BI &amp; Data Analytics Edition (#1071) - 10 February 2024</t>
  </si>
  <si>
    <t>Tech Community 2024 (SQL Saturday Guatemala #1075) - 27 January 2024</t>
  </si>
  <si>
    <t>SQL Saturday Atlanta 2024 (#1072)</t>
  </si>
  <si>
    <t>55 for precons, 200+ for the raffle at end of day</t>
  </si>
  <si>
    <t>Date</t>
  </si>
  <si>
    <t>SQL Saturday Orange County (#1078)</t>
  </si>
  <si>
    <t>SQL Saturday Jacksonville 2024 (#1068)</t>
  </si>
  <si>
    <t xml:space="preserve">2024 data.SQL.Saturday.LA (#1088) </t>
  </si>
  <si>
    <t>SQL Saturday Richmond 2024 (#1079) </t>
  </si>
  <si>
    <t>SQL Saturday Trujillo 2024 (#1081)</t>
  </si>
  <si>
    <t>SQL Saturday South Florida 2024 (#1080)</t>
  </si>
  <si>
    <t>SQL Saturday Haiti 2024 (#1077)</t>
  </si>
  <si>
    <t>SQL Saturday South Island 2024 (#1084)</t>
  </si>
  <si>
    <t>SQL Saturday Baton Rouge 2024 (#1076)</t>
  </si>
  <si>
    <t>SQL Saturday Albany 2024 (#1083)</t>
  </si>
  <si>
    <t>SQL Saturday Wellington 2024 (#1091)</t>
  </si>
  <si>
    <t>SQL Saturday Syracuse 2024 (1095)</t>
  </si>
  <si>
    <t>SQL Saturday Denver 2024 (#1090)</t>
  </si>
  <si>
    <t>SQL Saturday Costa Rica 2024 (#1090)</t>
  </si>
  <si>
    <t>SQL Saturday San Diego 2024 (1092)</t>
  </si>
  <si>
    <t>SQL Saturday Minnesota 2024 (1087)</t>
  </si>
  <si>
    <t>SQL Saturday Boston 2024 (1086)</t>
  </si>
  <si>
    <t>SQL Saturday Pittsburgh 2024 (1094)</t>
  </si>
  <si>
    <t>SQL Saturday Orlando 2024 (1089)</t>
  </si>
  <si>
    <t>SQL Saturday Toronto 2024 (1093)</t>
  </si>
  <si>
    <t>SQL Saturday Vitoria 2024 (1100)</t>
  </si>
  <si>
    <t>SQL Saturday Oregon 2024 (1082)</t>
  </si>
  <si>
    <t>SQL Saturday Belo Horizonte 2024 (1097)</t>
  </si>
  <si>
    <t>SQL Saturday Lima 2024 (1096)</t>
  </si>
  <si>
    <t>SQL Saturday Houston 2024 (1098)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</si>
</sst>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2" applyAlignment="1">
      <alignment horizontal="left" vertical="center" wrapText="1" indent="1"/>
    </xf>
    <xf numFmtId="0" fontId="3" fillId="0" borderId="0" xfId="2"/>
    <xf numFmtId="14" fontId="0" fillId="0" borderId="0" xfId="0" applyNumberFormat="1"/>
    <xf numFmtId="0" fontId="4" fillId="0" borderId="0" xfId="0" applyFont="1" applyAlignment="1">
      <alignment horizontal="left" vertical="center" wrapText="1"/>
    </xf>
    <xf numFmtId="0" fontId="4" fillId="0" borderId="0" xfId="2" applyNumberFormat="1" applyFont="1" applyAlignment="1">
      <alignment vertical="center" wrapText="1"/>
    </xf>
    <xf numFmtId="0" fontId="5" fillId="0" borderId="0" xfId="2" applyFont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4-05-04-sqlsaturday1068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qlsaturday.com/2024-03-09-sqlsaturday1073/" TargetMode="External"/><Relationship Id="rId7" Type="http://schemas.openxmlformats.org/officeDocument/2006/relationships/hyperlink" Target="https://sqlsaturday.com/2024-04-27-sqlsaturday1078/" TargetMode="External"/><Relationship Id="rId12" Type="http://schemas.openxmlformats.org/officeDocument/2006/relationships/hyperlink" Target="https://sqlsaturday.com/2024-08-03-sqlsaturday1091/" TargetMode="External"/><Relationship Id="rId2" Type="http://schemas.openxmlformats.org/officeDocument/2006/relationships/hyperlink" Target="https://sqlsaturday.com/2024-04-05-sqlsaturday1059/" TargetMode="External"/><Relationship Id="rId1" Type="http://schemas.openxmlformats.org/officeDocument/2006/relationships/hyperlink" Target="https://sqlsaturday.com/2024-04-06-sqlsaturday1069/" TargetMode="External"/><Relationship Id="rId6" Type="http://schemas.openxmlformats.org/officeDocument/2006/relationships/hyperlink" Target="https://sqlsaturday.com/2024-04-20-sqlsaturday1072/" TargetMode="External"/><Relationship Id="rId11" Type="http://schemas.openxmlformats.org/officeDocument/2006/relationships/hyperlink" Target="https://sqlsaturday.com/2024-08-03-sqlsaturday1083/" TargetMode="External"/><Relationship Id="rId5" Type="http://schemas.openxmlformats.org/officeDocument/2006/relationships/hyperlink" Target="https://sqlsaturday.com/2024-01-27-sqlsaturday1075/" TargetMode="External"/><Relationship Id="rId10" Type="http://schemas.openxmlformats.org/officeDocument/2006/relationships/hyperlink" Target="https://sqlsaturday.com/2024-07-27-sqlsaturday1076/" TargetMode="External"/><Relationship Id="rId4" Type="http://schemas.openxmlformats.org/officeDocument/2006/relationships/hyperlink" Target="https://sqlsaturday.com/2024-02-10-sqlsaturday1071/" TargetMode="External"/><Relationship Id="rId9" Type="http://schemas.openxmlformats.org/officeDocument/2006/relationships/hyperlink" Target="https://sqlsaturday.com/2024-05-18-sqlsaturday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16" workbookViewId="0">
      <selection activeCell="E31" sqref="E31"/>
    </sheetView>
  </sheetViews>
  <sheetFormatPr defaultRowHeight="15" x14ac:dyDescent="0.25"/>
  <cols>
    <col min="1" max="1" width="10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ht="30" x14ac:dyDescent="0.25">
      <c r="A2" s="5">
        <v>45318</v>
      </c>
      <c r="B2" s="3" t="s">
        <v>12</v>
      </c>
      <c r="C2">
        <v>406</v>
      </c>
      <c r="D2">
        <v>150</v>
      </c>
      <c r="E2" s="1">
        <f t="shared" ref="E2:E14" si="0">IF(C2=0,0,+(C2-D2)/C2)</f>
        <v>0.63054187192118227</v>
      </c>
    </row>
    <row r="3" spans="1:9" ht="30" x14ac:dyDescent="0.25">
      <c r="A3" s="5">
        <v>45332</v>
      </c>
      <c r="B3" s="3" t="s">
        <v>11</v>
      </c>
      <c r="C3">
        <v>449</v>
      </c>
      <c r="D3">
        <v>270</v>
      </c>
      <c r="E3" s="1">
        <f t="shared" si="0"/>
        <v>0.39866369710467708</v>
      </c>
    </row>
    <row r="4" spans="1:9" x14ac:dyDescent="0.25">
      <c r="A4" s="5">
        <v>45360</v>
      </c>
      <c r="B4" s="3" t="s">
        <v>10</v>
      </c>
      <c r="C4">
        <v>150</v>
      </c>
      <c r="D4">
        <v>110</v>
      </c>
      <c r="E4" s="1">
        <f t="shared" si="0"/>
        <v>0.26666666666666666</v>
      </c>
    </row>
    <row r="5" spans="1:9" ht="30" x14ac:dyDescent="0.25">
      <c r="A5" s="5">
        <v>45387</v>
      </c>
      <c r="B5" s="3" t="s">
        <v>9</v>
      </c>
      <c r="C5">
        <v>152</v>
      </c>
      <c r="D5">
        <v>75</v>
      </c>
      <c r="E5" s="1">
        <f t="shared" si="0"/>
        <v>0.50657894736842102</v>
      </c>
    </row>
    <row r="6" spans="1:9" x14ac:dyDescent="0.25">
      <c r="A6" s="5">
        <v>45388</v>
      </c>
      <c r="B6" s="3" t="s">
        <v>8</v>
      </c>
      <c r="C6">
        <v>400</v>
      </c>
      <c r="D6">
        <v>250</v>
      </c>
      <c r="E6" s="1">
        <f t="shared" si="0"/>
        <v>0.375</v>
      </c>
    </row>
    <row r="7" spans="1:9" x14ac:dyDescent="0.25">
      <c r="A7" s="5">
        <v>45402</v>
      </c>
      <c r="B7" s="4" t="s">
        <v>13</v>
      </c>
      <c r="C7">
        <v>463</v>
      </c>
      <c r="D7">
        <v>325</v>
      </c>
      <c r="E7" s="1">
        <f t="shared" si="0"/>
        <v>0.29805615550755937</v>
      </c>
      <c r="I7" t="s">
        <v>14</v>
      </c>
    </row>
    <row r="8" spans="1:9" x14ac:dyDescent="0.25">
      <c r="A8" s="5">
        <v>45409</v>
      </c>
      <c r="B8" s="4" t="s">
        <v>16</v>
      </c>
      <c r="C8">
        <f>222-73</f>
        <v>149</v>
      </c>
      <c r="D8">
        <v>83</v>
      </c>
      <c r="E8" s="1">
        <f t="shared" si="0"/>
        <v>0.44295302013422821</v>
      </c>
    </row>
    <row r="9" spans="1:9" x14ac:dyDescent="0.25">
      <c r="A9" s="5">
        <v>45409</v>
      </c>
      <c r="B9" t="s">
        <v>22</v>
      </c>
      <c r="C9">
        <v>180</v>
      </c>
      <c r="D9">
        <v>481</v>
      </c>
      <c r="E9" s="1">
        <f t="shared" si="0"/>
        <v>-1.6722222222222223</v>
      </c>
    </row>
    <row r="10" spans="1:9" x14ac:dyDescent="0.25">
      <c r="A10" s="5">
        <v>45416</v>
      </c>
      <c r="B10" s="4" t="s">
        <v>17</v>
      </c>
      <c r="C10">
        <v>617</v>
      </c>
      <c r="D10">
        <f>325+57+38</f>
        <v>420</v>
      </c>
      <c r="E10" s="1">
        <f t="shared" si="0"/>
        <v>0.31928687196110211</v>
      </c>
    </row>
    <row r="11" spans="1:9" x14ac:dyDescent="0.25">
      <c r="A11" s="5">
        <v>45430</v>
      </c>
      <c r="B11" s="4" t="s">
        <v>19</v>
      </c>
      <c r="C11">
        <v>140</v>
      </c>
      <c r="D11">
        <v>92</v>
      </c>
      <c r="E11" s="1">
        <f t="shared" si="0"/>
        <v>0.34285714285714286</v>
      </c>
    </row>
    <row r="12" spans="1:9" x14ac:dyDescent="0.25">
      <c r="A12" s="5">
        <v>45444</v>
      </c>
      <c r="B12" t="s">
        <v>18</v>
      </c>
      <c r="C12">
        <v>140</v>
      </c>
      <c r="D12">
        <v>75</v>
      </c>
      <c r="E12" s="1">
        <f t="shared" si="0"/>
        <v>0.4642857142857143</v>
      </c>
    </row>
    <row r="13" spans="1:9" x14ac:dyDescent="0.25">
      <c r="A13" s="5">
        <v>45465</v>
      </c>
      <c r="B13" t="s">
        <v>20</v>
      </c>
      <c r="C13">
        <v>79</v>
      </c>
      <c r="D13">
        <v>167</v>
      </c>
      <c r="E13" s="1">
        <f t="shared" si="0"/>
        <v>-1.1139240506329113</v>
      </c>
    </row>
    <row r="14" spans="1:9" x14ac:dyDescent="0.25">
      <c r="A14" s="5">
        <v>45472</v>
      </c>
      <c r="B14" t="s">
        <v>21</v>
      </c>
      <c r="C14">
        <v>408</v>
      </c>
      <c r="D14">
        <v>110</v>
      </c>
      <c r="E14" s="1">
        <f t="shared" si="0"/>
        <v>0.73039215686274506</v>
      </c>
    </row>
    <row r="15" spans="1:9" x14ac:dyDescent="0.25">
      <c r="A15" s="5">
        <v>45500</v>
      </c>
      <c r="B15" t="s">
        <v>23</v>
      </c>
      <c r="C15">
        <v>122</v>
      </c>
      <c r="D15">
        <v>84</v>
      </c>
      <c r="E15" s="1">
        <f t="shared" ref="E15:E32" si="1">IF(C15=0,0,+(C15-D15)/C15)</f>
        <v>0.31147540983606559</v>
      </c>
    </row>
    <row r="16" spans="1:9" x14ac:dyDescent="0.25">
      <c r="A16" s="5">
        <v>45500</v>
      </c>
      <c r="B16" s="4" t="s">
        <v>24</v>
      </c>
      <c r="C16">
        <v>661</v>
      </c>
      <c r="D16">
        <v>380</v>
      </c>
      <c r="E16" s="1">
        <f t="shared" si="1"/>
        <v>0.42511346444780634</v>
      </c>
    </row>
    <row r="17" spans="1:5" x14ac:dyDescent="0.25">
      <c r="A17" s="5">
        <v>45507</v>
      </c>
      <c r="B17" s="4" t="s">
        <v>25</v>
      </c>
      <c r="C17">
        <v>138</v>
      </c>
      <c r="D17">
        <v>84</v>
      </c>
      <c r="E17" s="1">
        <f t="shared" si="1"/>
        <v>0.39130434782608697</v>
      </c>
    </row>
    <row r="18" spans="1:5" x14ac:dyDescent="0.25">
      <c r="A18" s="5">
        <v>45507</v>
      </c>
      <c r="B18" s="4" t="s">
        <v>26</v>
      </c>
      <c r="C18">
        <v>134</v>
      </c>
      <c r="D18">
        <v>96</v>
      </c>
      <c r="E18" s="1">
        <f t="shared" si="1"/>
        <v>0.28358208955223879</v>
      </c>
    </row>
    <row r="19" spans="1:5" x14ac:dyDescent="0.25">
      <c r="A19" s="5">
        <v>45514</v>
      </c>
      <c r="B19" t="s">
        <v>29</v>
      </c>
      <c r="C19">
        <v>484</v>
      </c>
      <c r="D19">
        <v>280</v>
      </c>
      <c r="E19" s="1">
        <f t="shared" si="1"/>
        <v>0.42148760330578511</v>
      </c>
    </row>
    <row r="20" spans="1:5" x14ac:dyDescent="0.25">
      <c r="A20" s="5">
        <v>45521</v>
      </c>
      <c r="B20" t="s">
        <v>28</v>
      </c>
      <c r="C20">
        <v>180</v>
      </c>
      <c r="D20">
        <v>85</v>
      </c>
      <c r="E20" s="1">
        <f t="shared" si="1"/>
        <v>0.52777777777777779</v>
      </c>
    </row>
    <row r="21" spans="1:5" x14ac:dyDescent="0.25">
      <c r="A21" s="5">
        <v>45542</v>
      </c>
      <c r="B21" t="s">
        <v>27</v>
      </c>
      <c r="C21">
        <v>48</v>
      </c>
      <c r="D21">
        <v>28</v>
      </c>
      <c r="E21" s="1">
        <f t="shared" si="1"/>
        <v>0.41666666666666669</v>
      </c>
    </row>
    <row r="22" spans="1:5" x14ac:dyDescent="0.25">
      <c r="A22" s="5">
        <v>45549</v>
      </c>
      <c r="B22" t="s">
        <v>30</v>
      </c>
      <c r="C22">
        <v>454</v>
      </c>
      <c r="D22">
        <v>223</v>
      </c>
      <c r="E22" s="1">
        <f t="shared" si="1"/>
        <v>0.50881057268722463</v>
      </c>
    </row>
    <row r="23" spans="1:5" x14ac:dyDescent="0.25">
      <c r="A23" s="5">
        <v>45563</v>
      </c>
      <c r="B23" t="s">
        <v>31</v>
      </c>
      <c r="C23">
        <v>241</v>
      </c>
      <c r="D23">
        <v>148</v>
      </c>
      <c r="E23" s="1">
        <f t="shared" si="1"/>
        <v>0.38589211618257263</v>
      </c>
    </row>
    <row r="24" spans="1:5" x14ac:dyDescent="0.25">
      <c r="A24" s="5">
        <v>45570</v>
      </c>
      <c r="B24" t="s">
        <v>32</v>
      </c>
      <c r="C24">
        <v>245</v>
      </c>
      <c r="D24">
        <v>219</v>
      </c>
      <c r="E24" s="1">
        <f t="shared" si="1"/>
        <v>0.10612244897959183</v>
      </c>
    </row>
    <row r="25" spans="1:5" x14ac:dyDescent="0.25">
      <c r="A25" s="5">
        <v>45577</v>
      </c>
      <c r="B25" t="s">
        <v>33</v>
      </c>
      <c r="C25">
        <v>138</v>
      </c>
      <c r="D25">
        <v>134</v>
      </c>
      <c r="E25" s="1">
        <f t="shared" si="1"/>
        <v>2.8985507246376812E-2</v>
      </c>
    </row>
    <row r="26" spans="1:5" x14ac:dyDescent="0.25">
      <c r="A26" s="5">
        <v>45584</v>
      </c>
      <c r="B26" t="s">
        <v>34</v>
      </c>
      <c r="C26">
        <v>423</v>
      </c>
      <c r="D26">
        <v>166</v>
      </c>
      <c r="E26" s="1">
        <f t="shared" si="1"/>
        <v>0.60756501182033096</v>
      </c>
    </row>
    <row r="27" spans="1:5" ht="15.75" customHeight="1" x14ac:dyDescent="0.25">
      <c r="A27" s="5">
        <v>45584</v>
      </c>
      <c r="B27" s="6" t="s">
        <v>35</v>
      </c>
      <c r="C27">
        <v>305</v>
      </c>
      <c r="D27">
        <v>225</v>
      </c>
      <c r="E27" s="1">
        <f t="shared" si="1"/>
        <v>0.26229508196721313</v>
      </c>
    </row>
    <row r="28" spans="1:5" x14ac:dyDescent="0.25">
      <c r="A28" s="5">
        <v>45591</v>
      </c>
      <c r="B28" s="7" t="s">
        <v>36</v>
      </c>
      <c r="C28">
        <v>1312</v>
      </c>
      <c r="D28">
        <v>478</v>
      </c>
      <c r="E28" s="1">
        <f t="shared" si="1"/>
        <v>0.63567073170731703</v>
      </c>
    </row>
    <row r="29" spans="1:5" x14ac:dyDescent="0.25">
      <c r="A29" s="5">
        <v>45598</v>
      </c>
      <c r="B29" s="7" t="s">
        <v>37</v>
      </c>
      <c r="C29">
        <v>331</v>
      </c>
      <c r="D29">
        <v>240</v>
      </c>
      <c r="E29" s="1">
        <f t="shared" si="1"/>
        <v>0.27492447129909364</v>
      </c>
    </row>
    <row r="30" spans="1:5" x14ac:dyDescent="0.25">
      <c r="A30" s="5">
        <v>45619</v>
      </c>
      <c r="B30" s="7" t="s">
        <v>38</v>
      </c>
      <c r="E30" s="1">
        <f t="shared" si="1"/>
        <v>0</v>
      </c>
    </row>
    <row r="31" spans="1:5" x14ac:dyDescent="0.25">
      <c r="A31" s="5">
        <v>45626</v>
      </c>
      <c r="B31" s="7" t="s">
        <v>39</v>
      </c>
      <c r="C31">
        <v>140</v>
      </c>
      <c r="D31">
        <v>72</v>
      </c>
      <c r="E31" s="1">
        <f t="shared" si="1"/>
        <v>0.48571428571428571</v>
      </c>
    </row>
    <row r="32" spans="1:5" x14ac:dyDescent="0.25">
      <c r="A32" s="5">
        <v>45633</v>
      </c>
      <c r="B32" s="7" t="s">
        <v>40</v>
      </c>
      <c r="C32">
        <v>160</v>
      </c>
      <c r="D32">
        <v>140</v>
      </c>
      <c r="E32" s="1">
        <f t="shared" si="1"/>
        <v>0.125</v>
      </c>
    </row>
    <row r="33" spans="2:2" x14ac:dyDescent="0.25">
      <c r="B33" s="8"/>
    </row>
  </sheetData>
  <sortState xmlns:xlrd2="http://schemas.microsoft.com/office/spreadsheetml/2017/richdata2" ref="A2:I14">
    <sortCondition ref="A2:A14"/>
  </sortState>
  <hyperlinks>
    <hyperlink ref="B6" r:id="rId1" display="https://sqlsaturday.com/2024-04-06-sqlsaturday1069/" xr:uid="{E683BA40-A9DE-4709-8963-3B158EDDB128}"/>
    <hyperlink ref="B5" r:id="rId2" display="https://sqlsaturday.com/2024-04-05-sqlsaturday1059/" xr:uid="{433A839F-586E-481B-9D77-6170EC31B0A4}"/>
    <hyperlink ref="B4" r:id="rId3" display="https://sqlsaturday.com/2024-03-09-sqlsaturday1073/" xr:uid="{1A2A4DB2-EC8A-41C3-9746-697F12161FD9}"/>
    <hyperlink ref="B3" r:id="rId4" display="https://sqlsaturday.com/2024-02-10-sqlsaturday1071/" xr:uid="{0DC8D3D1-E444-43CE-9D7C-16DD838837D0}"/>
    <hyperlink ref="B2" r:id="rId5" display="https://sqlsaturday.com/2024-01-27-sqlsaturday1075/" xr:uid="{0EC65372-8887-4A19-9A58-76BEB5A3666D}"/>
    <hyperlink ref="B7" r:id="rId6" display="https://sqlsaturday.com/2024-04-20-sqlsaturday1072/" xr:uid="{438B91F9-7C09-4484-9A91-09A5638F5CAA}"/>
    <hyperlink ref="B8" r:id="rId7" display="https://sqlsaturday.com/2024-04-27-sqlsaturday1078/" xr:uid="{5CEC3F5E-9D99-4B9A-A750-F82CAA4F8A6D}"/>
    <hyperlink ref="B10" r:id="rId8" display="https://sqlsaturday.com/2024-05-04-sqlsaturday1068/" xr:uid="{FAE72AA6-2864-40CD-8F60-4B278C3851DB}"/>
    <hyperlink ref="B11" r:id="rId9" display="https://sqlsaturday.com/2024-05-18-sqlsaturday1079/" xr:uid="{7FC4E5C9-17A4-4D27-B23B-A81CE8E9B294}"/>
    <hyperlink ref="B16" r:id="rId10" display="https://sqlsaturday.com/2024-07-27-sqlsaturday1076/" xr:uid="{2AF953F3-5349-4E22-85A0-20B3B4760C7B}"/>
    <hyperlink ref="B17" r:id="rId11" display="https://sqlsaturday.com/2024-08-03-sqlsaturday1083/" xr:uid="{DEF80296-CF9A-492A-84C6-02822F8E8765}"/>
    <hyperlink ref="B18" r:id="rId12" display="https://sqlsaturday.com/2024-08-03-sqlsaturday1091/" xr:uid="{48D607FA-1D2D-46AC-8EFB-B3A6AA8D6357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2024-12-13T15:17:13Z</dcterms:modified>
</cp:coreProperties>
</file>